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nitoreo Shahuindo\0. MONITOREO GEOTECNICO\8. DATA CRUDA EoR\2 PADS Y BOTADERO\250131 Data Monitoreo Anddes FEBRERO\PAD 1A\PZ CASAGRANDE\"/>
    </mc:Choice>
  </mc:AlternateContent>
  <xr:revisionPtr revIDLastSave="0" documentId="13_ncr:1_{56BE323A-F5F2-4F26-ADEF-FA5526BC35A4}" xr6:coauthVersionLast="47" xr6:coauthVersionMax="47" xr10:uidLastSave="{00000000-0000-0000-0000-000000000000}"/>
  <bookViews>
    <workbookView xWindow="2730" yWindow="0" windowWidth="19770" windowHeight="15585" tabRatio="832" xr2:uid="{00000000-000D-0000-FFFF-FFFF00000000}"/>
  </bookViews>
  <sheets>
    <sheet name="PTD-01" sheetId="50" r:id="rId1"/>
    <sheet name="PTD-02" sheetId="65" r:id="rId2"/>
    <sheet name="PTD-03" sheetId="66" r:id="rId3"/>
    <sheet name="PTD-04" sheetId="67" r:id="rId4"/>
    <sheet name="PTD-05" sheetId="68" r:id="rId5"/>
    <sheet name="MW-01" sheetId="74" r:id="rId6"/>
    <sheet name="MW-02" sheetId="75" r:id="rId7"/>
    <sheet name="MW-03" sheetId="73" r:id="rId8"/>
    <sheet name="MW-04" sheetId="76" r:id="rId9"/>
    <sheet name="MW-05" sheetId="72" r:id="rId10"/>
    <sheet name="MW-06" sheetId="70" r:id="rId11"/>
    <sheet name="MW-07" sheetId="71" r:id="rId12"/>
    <sheet name="MW-08" sheetId="69" r:id="rId13"/>
    <sheet name="MW-09" sheetId="77" r:id="rId14"/>
  </sheets>
  <definedNames>
    <definedName name="_xlnm._FilterDatabase" localSheetId="5" hidden="1">'MW-01'!#REF!</definedName>
    <definedName name="_xlnm._FilterDatabase" localSheetId="9" hidden="1">'MW-05'!#REF!</definedName>
    <definedName name="_xlnm._FilterDatabase" localSheetId="10" hidden="1">'MW-06'!#REF!</definedName>
    <definedName name="_xlnm._FilterDatabase" localSheetId="11" hidden="1">'MW-07'!#REF!</definedName>
    <definedName name="_xlnm._FilterDatabase" localSheetId="12" hidden="1">'MW-08'!#REF!</definedName>
    <definedName name="_xlnm._FilterDatabase" localSheetId="0" hidden="1">'PTD-01'!#REF!</definedName>
    <definedName name="_xlnm._FilterDatabase" localSheetId="3" hidden="1">'PTD-04'!#REF!</definedName>
    <definedName name="_xlnm._FilterDatabase" localSheetId="4" hidden="1">'PTD-05'!#REF!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2" i="77" l="1"/>
  <c r="H532" i="77"/>
  <c r="J532" i="77"/>
  <c r="M532" i="77" s="1"/>
  <c r="F532" i="69"/>
  <c r="H532" i="69"/>
  <c r="J532" i="69"/>
  <c r="M532" i="69"/>
  <c r="N532" i="69" s="1"/>
  <c r="P532" i="69" s="1"/>
  <c r="O532" i="69"/>
  <c r="R532" i="69"/>
  <c r="S532" i="69"/>
  <c r="F516" i="71"/>
  <c r="H516" i="71"/>
  <c r="J516" i="71"/>
  <c r="M516" i="71"/>
  <c r="N516" i="71" s="1"/>
  <c r="P516" i="71" s="1"/>
  <c r="R516" i="71"/>
  <c r="S516" i="71"/>
  <c r="F529" i="70"/>
  <c r="H529" i="70"/>
  <c r="J529" i="70"/>
  <c r="M529" i="70"/>
  <c r="N529" i="70" s="1"/>
  <c r="P529" i="70" s="1"/>
  <c r="O529" i="70"/>
  <c r="R529" i="70"/>
  <c r="S529" i="70" s="1"/>
  <c r="F566" i="72"/>
  <c r="H566" i="72"/>
  <c r="J566" i="72"/>
  <c r="M566" i="72" s="1"/>
  <c r="F537" i="76"/>
  <c r="H537" i="76"/>
  <c r="J537" i="76"/>
  <c r="M537" i="76" s="1"/>
  <c r="F548" i="73"/>
  <c r="H548" i="73"/>
  <c r="J548" i="73"/>
  <c r="M548" i="73"/>
  <c r="N548" i="73"/>
  <c r="O548" i="73"/>
  <c r="P548" i="73"/>
  <c r="R548" i="73"/>
  <c r="S548" i="73"/>
  <c r="F537" i="75"/>
  <c r="H537" i="75"/>
  <c r="J537" i="75"/>
  <c r="M537" i="75"/>
  <c r="N537" i="75"/>
  <c r="O537" i="75"/>
  <c r="P537" i="75"/>
  <c r="R537" i="75"/>
  <c r="S537" i="75"/>
  <c r="F531" i="74"/>
  <c r="H531" i="74"/>
  <c r="J531" i="74"/>
  <c r="M531" i="74"/>
  <c r="N531" i="74"/>
  <c r="O531" i="74"/>
  <c r="P531" i="74"/>
  <c r="R531" i="74"/>
  <c r="S531" i="74"/>
  <c r="F535" i="68"/>
  <c r="H535" i="68"/>
  <c r="J535" i="68"/>
  <c r="M535" i="68" s="1"/>
  <c r="F532" i="67"/>
  <c r="H532" i="67"/>
  <c r="J532" i="67"/>
  <c r="M532" i="67"/>
  <c r="N532" i="67"/>
  <c r="O532" i="67"/>
  <c r="P532" i="67"/>
  <c r="R532" i="67"/>
  <c r="S532" i="67"/>
  <c r="F531" i="66"/>
  <c r="H531" i="66"/>
  <c r="J531" i="66"/>
  <c r="M531" i="66" s="1"/>
  <c r="F532" i="65"/>
  <c r="H532" i="65"/>
  <c r="J532" i="65"/>
  <c r="M532" i="65"/>
  <c r="O532" i="65" s="1"/>
  <c r="N532" i="65"/>
  <c r="P532" i="65" s="1"/>
  <c r="J531" i="50"/>
  <c r="M531" i="50" s="1"/>
  <c r="F531" i="77"/>
  <c r="H531" i="77"/>
  <c r="J531" i="77"/>
  <c r="M531" i="77"/>
  <c r="N531" i="77"/>
  <c r="O531" i="77"/>
  <c r="P531" i="77"/>
  <c r="R531" i="77"/>
  <c r="S531" i="77"/>
  <c r="F531" i="69"/>
  <c r="H531" i="69"/>
  <c r="J531" i="69"/>
  <c r="M531" i="69"/>
  <c r="N531" i="69"/>
  <c r="O531" i="69"/>
  <c r="P531" i="69"/>
  <c r="R531" i="69"/>
  <c r="S531" i="69"/>
  <c r="F515" i="71"/>
  <c r="H515" i="71"/>
  <c r="J515" i="71"/>
  <c r="M515" i="71"/>
  <c r="N515" i="71"/>
  <c r="O515" i="71"/>
  <c r="P515" i="71"/>
  <c r="R515" i="71"/>
  <c r="S515" i="71"/>
  <c r="F528" i="70"/>
  <c r="H528" i="70"/>
  <c r="J528" i="70"/>
  <c r="M528" i="70"/>
  <c r="N528" i="70"/>
  <c r="O528" i="70"/>
  <c r="P528" i="70"/>
  <c r="R528" i="70"/>
  <c r="S528" i="70"/>
  <c r="F565" i="72"/>
  <c r="H565" i="72"/>
  <c r="J565" i="72"/>
  <c r="M565" i="72"/>
  <c r="N565" i="72" s="1"/>
  <c r="P565" i="72" s="1"/>
  <c r="R565" i="72"/>
  <c r="S565" i="72" s="1"/>
  <c r="F536" i="76"/>
  <c r="H536" i="76"/>
  <c r="J536" i="76"/>
  <c r="M536" i="76" s="1"/>
  <c r="F547" i="73"/>
  <c r="H547" i="73"/>
  <c r="J547" i="73"/>
  <c r="M547" i="73" s="1"/>
  <c r="F536" i="75"/>
  <c r="H536" i="75"/>
  <c r="J536" i="75"/>
  <c r="M536" i="75" s="1"/>
  <c r="F530" i="74"/>
  <c r="H530" i="74"/>
  <c r="J530" i="74"/>
  <c r="M530" i="74"/>
  <c r="N530" i="74" s="1"/>
  <c r="P530" i="74" s="1"/>
  <c r="F533" i="68"/>
  <c r="H533" i="68"/>
  <c r="J533" i="68"/>
  <c r="M533" i="68"/>
  <c r="O533" i="68" s="1"/>
  <c r="F534" i="68"/>
  <c r="H534" i="68"/>
  <c r="J534" i="68"/>
  <c r="M534" i="68"/>
  <c r="R534" i="68" s="1"/>
  <c r="N534" i="68"/>
  <c r="P534" i="68" s="1"/>
  <c r="O534" i="68"/>
  <c r="F531" i="67"/>
  <c r="H531" i="67"/>
  <c r="J531" i="67"/>
  <c r="M531" i="67" s="1"/>
  <c r="F530" i="66"/>
  <c r="H530" i="66"/>
  <c r="J530" i="66"/>
  <c r="M530" i="66" s="1"/>
  <c r="F531" i="65"/>
  <c r="H531" i="65"/>
  <c r="J531" i="65"/>
  <c r="M531" i="65"/>
  <c r="N531" i="65"/>
  <c r="O531" i="65"/>
  <c r="P531" i="65"/>
  <c r="R531" i="65"/>
  <c r="S531" i="65"/>
  <c r="J530" i="50"/>
  <c r="M530" i="50"/>
  <c r="N530" i="50"/>
  <c r="P530" i="50" s="1"/>
  <c r="O530" i="50"/>
  <c r="R530" i="50"/>
  <c r="S530" i="50"/>
  <c r="F530" i="77"/>
  <c r="H530" i="77"/>
  <c r="J530" i="77"/>
  <c r="M530" i="77"/>
  <c r="N530" i="77"/>
  <c r="O530" i="77"/>
  <c r="P530" i="77"/>
  <c r="R530" i="77"/>
  <c r="S530" i="77"/>
  <c r="F530" i="69"/>
  <c r="H530" i="69"/>
  <c r="J530" i="69"/>
  <c r="M530" i="69" s="1"/>
  <c r="F514" i="71"/>
  <c r="H514" i="71"/>
  <c r="J514" i="71"/>
  <c r="M514" i="71"/>
  <c r="R514" i="71" s="1"/>
  <c r="F527" i="70"/>
  <c r="H527" i="70"/>
  <c r="J527" i="70"/>
  <c r="M527" i="70"/>
  <c r="N527" i="70"/>
  <c r="O527" i="70"/>
  <c r="P527" i="70"/>
  <c r="R527" i="70"/>
  <c r="S527" i="70"/>
  <c r="F564" i="72"/>
  <c r="H564" i="72"/>
  <c r="J564" i="72"/>
  <c r="M564" i="72" s="1"/>
  <c r="F535" i="76"/>
  <c r="H535" i="76"/>
  <c r="J535" i="76"/>
  <c r="M535" i="76" s="1"/>
  <c r="F546" i="73"/>
  <c r="H546" i="73"/>
  <c r="J546" i="73"/>
  <c r="M546" i="73" s="1"/>
  <c r="F535" i="75"/>
  <c r="H535" i="75"/>
  <c r="J535" i="75"/>
  <c r="M535" i="75" s="1"/>
  <c r="F529" i="74"/>
  <c r="H529" i="74"/>
  <c r="J529" i="74"/>
  <c r="M529" i="74" s="1"/>
  <c r="F530" i="67"/>
  <c r="H530" i="67"/>
  <c r="J530" i="67"/>
  <c r="M530" i="67" s="1"/>
  <c r="F529" i="66"/>
  <c r="H529" i="66"/>
  <c r="J529" i="66"/>
  <c r="M529" i="66" s="1"/>
  <c r="F530" i="65"/>
  <c r="H530" i="65"/>
  <c r="J530" i="65"/>
  <c r="M530" i="65"/>
  <c r="N530" i="65" s="1"/>
  <c r="P530" i="65" s="1"/>
  <c r="F529" i="65"/>
  <c r="H529" i="65"/>
  <c r="J529" i="65"/>
  <c r="M529" i="65" s="1"/>
  <c r="F528" i="65"/>
  <c r="H528" i="65"/>
  <c r="J528" i="65"/>
  <c r="M528" i="65" s="1"/>
  <c r="J529" i="50"/>
  <c r="M529" i="50"/>
  <c r="O529" i="50" s="1"/>
  <c r="N529" i="50"/>
  <c r="P529" i="50" s="1"/>
  <c r="F529" i="77"/>
  <c r="H529" i="77"/>
  <c r="J529" i="77"/>
  <c r="M529" i="77"/>
  <c r="N529" i="77"/>
  <c r="O529" i="77"/>
  <c r="P529" i="77"/>
  <c r="R529" i="77"/>
  <c r="S529" i="77"/>
  <c r="F529" i="69"/>
  <c r="H529" i="69"/>
  <c r="J529" i="69"/>
  <c r="M529" i="69" s="1"/>
  <c r="F513" i="71"/>
  <c r="H513" i="71"/>
  <c r="J513" i="71"/>
  <c r="M513" i="71"/>
  <c r="R513" i="71" s="1"/>
  <c r="N513" i="71"/>
  <c r="P513" i="71" s="1"/>
  <c r="O513" i="71"/>
  <c r="F526" i="70"/>
  <c r="H526" i="70"/>
  <c r="J526" i="70"/>
  <c r="M526" i="70"/>
  <c r="R526" i="70" s="1"/>
  <c r="N526" i="70"/>
  <c r="P526" i="70" s="1"/>
  <c r="O526" i="70"/>
  <c r="F563" i="72"/>
  <c r="H563" i="72"/>
  <c r="J563" i="72"/>
  <c r="M563" i="72"/>
  <c r="R563" i="72" s="1"/>
  <c r="F534" i="76"/>
  <c r="H534" i="76"/>
  <c r="J534" i="76"/>
  <c r="M534" i="76"/>
  <c r="O534" i="76" s="1"/>
  <c r="N534" i="76"/>
  <c r="P534" i="76" s="1"/>
  <c r="F545" i="73"/>
  <c r="H545" i="73"/>
  <c r="J545" i="73"/>
  <c r="M545" i="73" s="1"/>
  <c r="F534" i="75"/>
  <c r="H534" i="75"/>
  <c r="J534" i="75"/>
  <c r="M534" i="75" s="1"/>
  <c r="F528" i="74"/>
  <c r="H528" i="74"/>
  <c r="J528" i="74"/>
  <c r="M528" i="74"/>
  <c r="R528" i="74" s="1"/>
  <c r="N528" i="74"/>
  <c r="P528" i="74" s="1"/>
  <c r="O528" i="74"/>
  <c r="F532" i="68"/>
  <c r="H532" i="68"/>
  <c r="J532" i="68"/>
  <c r="M532" i="68"/>
  <c r="N532" i="68"/>
  <c r="P532" i="68" s="1"/>
  <c r="O532" i="68"/>
  <c r="R532" i="68"/>
  <c r="S532" i="68" s="1"/>
  <c r="F529" i="67"/>
  <c r="H529" i="67"/>
  <c r="J529" i="67"/>
  <c r="M529" i="67" s="1"/>
  <c r="F528" i="66"/>
  <c r="H528" i="66"/>
  <c r="J528" i="66"/>
  <c r="M528" i="66" s="1"/>
  <c r="F527" i="65"/>
  <c r="H527" i="65"/>
  <c r="J527" i="65"/>
  <c r="M527" i="65"/>
  <c r="N527" i="65"/>
  <c r="O527" i="65"/>
  <c r="P527" i="65"/>
  <c r="R527" i="65"/>
  <c r="S527" i="65"/>
  <c r="J528" i="50"/>
  <c r="M528" i="50"/>
  <c r="N528" i="50"/>
  <c r="O528" i="50"/>
  <c r="P528" i="50"/>
  <c r="R528" i="50"/>
  <c r="S528" i="50"/>
  <c r="N532" i="77" l="1"/>
  <c r="P532" i="77" s="1"/>
  <c r="S532" i="77"/>
  <c r="O532" i="77"/>
  <c r="R532" i="77"/>
  <c r="O516" i="71"/>
  <c r="O566" i="72"/>
  <c r="R566" i="72"/>
  <c r="S566" i="72"/>
  <c r="N566" i="72"/>
  <c r="P566" i="72" s="1"/>
  <c r="N537" i="76"/>
  <c r="P537" i="76" s="1"/>
  <c r="O537" i="76"/>
  <c r="S537" i="76"/>
  <c r="R537" i="76"/>
  <c r="N535" i="68"/>
  <c r="P535" i="68" s="1"/>
  <c r="O535" i="68"/>
  <c r="R535" i="68"/>
  <c r="S535" i="68" s="1"/>
  <c r="R531" i="66"/>
  <c r="N531" i="66"/>
  <c r="P531" i="66" s="1"/>
  <c r="O531" i="66"/>
  <c r="S531" i="66"/>
  <c r="S532" i="65"/>
  <c r="R532" i="65"/>
  <c r="R529" i="50"/>
  <c r="S529" i="50" s="1"/>
  <c r="N531" i="50"/>
  <c r="P531" i="50" s="1"/>
  <c r="O531" i="50"/>
  <c r="R531" i="50"/>
  <c r="S531" i="50"/>
  <c r="O565" i="72"/>
  <c r="N536" i="76"/>
  <c r="P536" i="76" s="1"/>
  <c r="R536" i="76"/>
  <c r="S536" i="76" s="1"/>
  <c r="O536" i="76"/>
  <c r="N547" i="73"/>
  <c r="P547" i="73" s="1"/>
  <c r="R547" i="73"/>
  <c r="O547" i="73"/>
  <c r="S547" i="73"/>
  <c r="N536" i="75"/>
  <c r="P536" i="75" s="1"/>
  <c r="O536" i="75"/>
  <c r="R536" i="75"/>
  <c r="S536" i="75" s="1"/>
  <c r="R535" i="75"/>
  <c r="O535" i="75"/>
  <c r="N535" i="75"/>
  <c r="P535" i="75" s="1"/>
  <c r="R530" i="74"/>
  <c r="S530" i="74" s="1"/>
  <c r="O530" i="74"/>
  <c r="N533" i="68"/>
  <c r="P533" i="68" s="1"/>
  <c r="R533" i="68"/>
  <c r="S533" i="68" s="1"/>
  <c r="S534" i="68"/>
  <c r="O531" i="67"/>
  <c r="N531" i="67"/>
  <c r="P531" i="67" s="1"/>
  <c r="R531" i="67"/>
  <c r="S531" i="67" s="1"/>
  <c r="N530" i="66"/>
  <c r="P530" i="66" s="1"/>
  <c r="O530" i="66"/>
  <c r="R530" i="66"/>
  <c r="S530" i="66" s="1"/>
  <c r="R530" i="69"/>
  <c r="N530" i="69"/>
  <c r="P530" i="69" s="1"/>
  <c r="O530" i="69"/>
  <c r="S530" i="69"/>
  <c r="N514" i="71"/>
  <c r="P514" i="71" s="1"/>
  <c r="S514" i="71"/>
  <c r="O514" i="71"/>
  <c r="N564" i="72"/>
  <c r="P564" i="72" s="1"/>
  <c r="O564" i="72"/>
  <c r="R564" i="72"/>
  <c r="S564" i="72"/>
  <c r="N535" i="76"/>
  <c r="P535" i="76" s="1"/>
  <c r="O535" i="76"/>
  <c r="R535" i="76"/>
  <c r="S535" i="76" s="1"/>
  <c r="N546" i="73"/>
  <c r="P546" i="73" s="1"/>
  <c r="O546" i="73"/>
  <c r="R546" i="73"/>
  <c r="S546" i="73" s="1"/>
  <c r="S535" i="75"/>
  <c r="R529" i="74"/>
  <c r="N529" i="74"/>
  <c r="P529" i="74" s="1"/>
  <c r="O529" i="74"/>
  <c r="S529" i="74"/>
  <c r="N530" i="67"/>
  <c r="P530" i="67" s="1"/>
  <c r="O530" i="67"/>
  <c r="R530" i="67"/>
  <c r="S530" i="67" s="1"/>
  <c r="N529" i="66"/>
  <c r="P529" i="66" s="1"/>
  <c r="O529" i="66"/>
  <c r="R529" i="66"/>
  <c r="S529" i="66" s="1"/>
  <c r="R530" i="65"/>
  <c r="S530" i="65" s="1"/>
  <c r="O530" i="65"/>
  <c r="N529" i="65"/>
  <c r="P529" i="65" s="1"/>
  <c r="O529" i="65"/>
  <c r="R529" i="65"/>
  <c r="S529" i="65" s="1"/>
  <c r="R528" i="65"/>
  <c r="N528" i="65"/>
  <c r="P528" i="65" s="1"/>
  <c r="O528" i="65"/>
  <c r="S528" i="65"/>
  <c r="O563" i="72"/>
  <c r="N563" i="72"/>
  <c r="P563" i="72" s="1"/>
  <c r="R534" i="76"/>
  <c r="S534" i="76" s="1"/>
  <c r="R545" i="73"/>
  <c r="N545" i="73"/>
  <c r="P545" i="73" s="1"/>
  <c r="O545" i="73"/>
  <c r="S528" i="74"/>
  <c r="N529" i="67"/>
  <c r="P529" i="67" s="1"/>
  <c r="O529" i="67"/>
  <c r="R529" i="67"/>
  <c r="S529" i="67"/>
  <c r="O529" i="69"/>
  <c r="N529" i="69"/>
  <c r="P529" i="69" s="1"/>
  <c r="R529" i="69"/>
  <c r="S529" i="69"/>
  <c r="S513" i="71"/>
  <c r="S526" i="70"/>
  <c r="S563" i="72"/>
  <c r="S545" i="73"/>
  <c r="O534" i="75"/>
  <c r="R534" i="75"/>
  <c r="S534" i="75"/>
  <c r="N534" i="75"/>
  <c r="P534" i="75" s="1"/>
  <c r="R528" i="66"/>
  <c r="S528" i="66" s="1"/>
  <c r="N528" i="66"/>
  <c r="P528" i="66" s="1"/>
  <c r="O528" i="66"/>
  <c r="M528" i="77"/>
  <c r="N528" i="77" s="1"/>
  <c r="P528" i="77" s="1"/>
  <c r="F528" i="77"/>
  <c r="H528" i="77"/>
  <c r="J528" i="77"/>
  <c r="M528" i="69"/>
  <c r="R528" i="69" s="1"/>
  <c r="N528" i="69"/>
  <c r="O528" i="69"/>
  <c r="P528" i="69"/>
  <c r="F528" i="69"/>
  <c r="H528" i="69"/>
  <c r="J528" i="69"/>
  <c r="M512" i="71"/>
  <c r="N512" i="71" s="1"/>
  <c r="P512" i="71" s="1"/>
  <c r="O512" i="71"/>
  <c r="R512" i="71"/>
  <c r="S512" i="71"/>
  <c r="F512" i="71"/>
  <c r="H512" i="71"/>
  <c r="J512" i="71"/>
  <c r="F525" i="70"/>
  <c r="H525" i="70"/>
  <c r="J525" i="70"/>
  <c r="M525" i="70" s="1"/>
  <c r="F562" i="72"/>
  <c r="H562" i="72"/>
  <c r="F533" i="76"/>
  <c r="H533" i="76"/>
  <c r="F544" i="73"/>
  <c r="H544" i="73"/>
  <c r="F533" i="75"/>
  <c r="H533" i="75"/>
  <c r="M527" i="74"/>
  <c r="N527" i="74" s="1"/>
  <c r="P527" i="74" s="1"/>
  <c r="O527" i="74"/>
  <c r="R527" i="74"/>
  <c r="S527" i="74"/>
  <c r="J527" i="74"/>
  <c r="F527" i="74"/>
  <c r="H527" i="74"/>
  <c r="F531" i="68"/>
  <c r="H531" i="68"/>
  <c r="M528" i="67"/>
  <c r="N528" i="67" s="1"/>
  <c r="P528" i="67" s="1"/>
  <c r="O528" i="67"/>
  <c r="R528" i="67"/>
  <c r="S528" i="67"/>
  <c r="F528" i="67"/>
  <c r="H528" i="67"/>
  <c r="J528" i="67"/>
  <c r="M527" i="66"/>
  <c r="N527" i="66" s="1"/>
  <c r="P527" i="66" s="1"/>
  <c r="O527" i="66"/>
  <c r="R527" i="66"/>
  <c r="S527" i="66"/>
  <c r="F527" i="66"/>
  <c r="H527" i="66"/>
  <c r="J527" i="66"/>
  <c r="J526" i="65"/>
  <c r="M526" i="65"/>
  <c r="O526" i="65" s="1"/>
  <c r="N526" i="65"/>
  <c r="P526" i="65" s="1"/>
  <c r="F526" i="65"/>
  <c r="H526" i="65"/>
  <c r="M527" i="50"/>
  <c r="N527" i="50" s="1"/>
  <c r="P527" i="50" s="1"/>
  <c r="O527" i="50"/>
  <c r="R527" i="50"/>
  <c r="S527" i="50"/>
  <c r="J527" i="50"/>
  <c r="J562" i="72"/>
  <c r="M562" i="72"/>
  <c r="N562" i="72" s="1"/>
  <c r="P562" i="72" s="1"/>
  <c r="O562" i="72"/>
  <c r="R562" i="72"/>
  <c r="S562" i="72"/>
  <c r="J533" i="76"/>
  <c r="M533" i="76" s="1"/>
  <c r="J544" i="73"/>
  <c r="M544" i="73"/>
  <c r="N544" i="73" s="1"/>
  <c r="P544" i="73" s="1"/>
  <c r="O544" i="73"/>
  <c r="R544" i="73"/>
  <c r="S544" i="73"/>
  <c r="J533" i="75"/>
  <c r="M533" i="75"/>
  <c r="N533" i="75" s="1"/>
  <c r="P533" i="75" s="1"/>
  <c r="R533" i="75"/>
  <c r="J531" i="68"/>
  <c r="M531" i="68"/>
  <c r="N531" i="68" s="1"/>
  <c r="P531" i="68" s="1"/>
  <c r="F527" i="77"/>
  <c r="H527" i="77"/>
  <c r="J527" i="77"/>
  <c r="M527" i="77"/>
  <c r="N527" i="77" s="1"/>
  <c r="P527" i="77" s="1"/>
  <c r="F527" i="69"/>
  <c r="H527" i="69"/>
  <c r="J527" i="69"/>
  <c r="M527" i="69"/>
  <c r="N527" i="69" s="1"/>
  <c r="P527" i="69" s="1"/>
  <c r="F511" i="71"/>
  <c r="H511" i="71"/>
  <c r="J511" i="71"/>
  <c r="M511" i="71" s="1"/>
  <c r="F524" i="70"/>
  <c r="H524" i="70"/>
  <c r="J524" i="70"/>
  <c r="M524" i="70" s="1"/>
  <c r="F561" i="72"/>
  <c r="H561" i="72"/>
  <c r="J561" i="72"/>
  <c r="M561" i="72"/>
  <c r="R561" i="72" s="1"/>
  <c r="O561" i="72"/>
  <c r="F532" i="76"/>
  <c r="H532" i="76"/>
  <c r="J532" i="76"/>
  <c r="M532" i="76" s="1"/>
  <c r="F543" i="73"/>
  <c r="H543" i="73"/>
  <c r="J543" i="73"/>
  <c r="M543" i="73" s="1"/>
  <c r="N543" i="73" s="1"/>
  <c r="P543" i="73" s="1"/>
  <c r="F532" i="75"/>
  <c r="H532" i="75"/>
  <c r="J532" i="75"/>
  <c r="M532" i="75" s="1"/>
  <c r="N532" i="75" s="1"/>
  <c r="P532" i="75" s="1"/>
  <c r="F526" i="74"/>
  <c r="H526" i="74"/>
  <c r="J526" i="74"/>
  <c r="M526" i="74"/>
  <c r="N526" i="74" s="1"/>
  <c r="P526" i="74" s="1"/>
  <c r="F530" i="68"/>
  <c r="H530" i="68"/>
  <c r="J530" i="68"/>
  <c r="M530" i="68"/>
  <c r="R530" i="68" s="1"/>
  <c r="F527" i="67"/>
  <c r="H527" i="67"/>
  <c r="J527" i="67"/>
  <c r="M527" i="67" s="1"/>
  <c r="F526" i="66"/>
  <c r="H526" i="66"/>
  <c r="J526" i="66"/>
  <c r="M526" i="66"/>
  <c r="N526" i="66" s="1"/>
  <c r="P526" i="66" s="1"/>
  <c r="F525" i="65"/>
  <c r="H525" i="65"/>
  <c r="J525" i="65"/>
  <c r="M525" i="65"/>
  <c r="N525" i="65" s="1"/>
  <c r="P525" i="65" s="1"/>
  <c r="J526" i="50"/>
  <c r="M526" i="50"/>
  <c r="N526" i="50"/>
  <c r="O526" i="50"/>
  <c r="P526" i="50"/>
  <c r="R526" i="50"/>
  <c r="S526" i="50" s="1"/>
  <c r="F526" i="77"/>
  <c r="H526" i="77"/>
  <c r="J526" i="77"/>
  <c r="M526" i="77" s="1"/>
  <c r="F526" i="69"/>
  <c r="H526" i="69"/>
  <c r="J526" i="69"/>
  <c r="M526" i="69" s="1"/>
  <c r="F510" i="71"/>
  <c r="H510" i="71"/>
  <c r="J510" i="71"/>
  <c r="M510" i="71" s="1"/>
  <c r="F523" i="70"/>
  <c r="H523" i="70"/>
  <c r="J523" i="70"/>
  <c r="M523" i="70"/>
  <c r="N523" i="70"/>
  <c r="O523" i="70"/>
  <c r="P523" i="70"/>
  <c r="R523" i="70"/>
  <c r="S523" i="70" s="1"/>
  <c r="F560" i="72"/>
  <c r="H560" i="72"/>
  <c r="J560" i="72"/>
  <c r="M560" i="72"/>
  <c r="R560" i="72" s="1"/>
  <c r="N560" i="72"/>
  <c r="P560" i="72" s="1"/>
  <c r="O560" i="72"/>
  <c r="F531" i="76"/>
  <c r="H531" i="76"/>
  <c r="J531" i="76"/>
  <c r="M531" i="76"/>
  <c r="N531" i="76"/>
  <c r="O531" i="76"/>
  <c r="P531" i="76"/>
  <c r="R531" i="76"/>
  <c r="S531" i="76" s="1"/>
  <c r="F542" i="73"/>
  <c r="H542" i="73"/>
  <c r="J542" i="73"/>
  <c r="M542" i="73" s="1"/>
  <c r="F531" i="75"/>
  <c r="H531" i="75"/>
  <c r="J531" i="75"/>
  <c r="M531" i="75" s="1"/>
  <c r="F525" i="74"/>
  <c r="H525" i="74"/>
  <c r="J525" i="74"/>
  <c r="M525" i="74"/>
  <c r="N525" i="74"/>
  <c r="O525" i="74"/>
  <c r="P525" i="74"/>
  <c r="R525" i="74"/>
  <c r="S525" i="74" s="1"/>
  <c r="F529" i="68"/>
  <c r="H529" i="68"/>
  <c r="J529" i="68"/>
  <c r="M529" i="68" s="1"/>
  <c r="F526" i="67"/>
  <c r="H526" i="67"/>
  <c r="J526" i="67"/>
  <c r="M526" i="67" s="1"/>
  <c r="F525" i="66"/>
  <c r="H525" i="66"/>
  <c r="J525" i="66"/>
  <c r="M525" i="66"/>
  <c r="O525" i="66" s="1"/>
  <c r="N525" i="66"/>
  <c r="P525" i="66" s="1"/>
  <c r="R525" i="66"/>
  <c r="S525" i="66"/>
  <c r="F524" i="65"/>
  <c r="H524" i="65"/>
  <c r="J524" i="65"/>
  <c r="M524" i="65"/>
  <c r="O524" i="65" s="1"/>
  <c r="N524" i="65"/>
  <c r="P524" i="65" s="1"/>
  <c r="J525" i="50"/>
  <c r="M525" i="50"/>
  <c r="N525" i="50" s="1"/>
  <c r="P525" i="50" s="1"/>
  <c r="R525" i="50"/>
  <c r="S525" i="50"/>
  <c r="F525" i="77"/>
  <c r="H525" i="77"/>
  <c r="J525" i="77"/>
  <c r="M525" i="77"/>
  <c r="N525" i="77" s="1"/>
  <c r="P525" i="77" s="1"/>
  <c r="R525" i="77"/>
  <c r="F525" i="69"/>
  <c r="H525" i="69"/>
  <c r="J525" i="69"/>
  <c r="M525" i="69" s="1"/>
  <c r="F509" i="71"/>
  <c r="H509" i="71"/>
  <c r="J509" i="71"/>
  <c r="M509" i="71" s="1"/>
  <c r="F522" i="70"/>
  <c r="H522" i="70"/>
  <c r="J522" i="70"/>
  <c r="M522" i="70" s="1"/>
  <c r="F559" i="72"/>
  <c r="H559" i="72"/>
  <c r="J559" i="72"/>
  <c r="M559" i="72" s="1"/>
  <c r="F530" i="76"/>
  <c r="H530" i="76"/>
  <c r="J530" i="76"/>
  <c r="M530" i="76" s="1"/>
  <c r="F541" i="73"/>
  <c r="H541" i="73"/>
  <c r="J541" i="73"/>
  <c r="M541" i="73"/>
  <c r="N541" i="73"/>
  <c r="O541" i="73"/>
  <c r="P541" i="73"/>
  <c r="R541" i="73"/>
  <c r="F530" i="75"/>
  <c r="H530" i="75"/>
  <c r="J530" i="75"/>
  <c r="M530" i="75" s="1"/>
  <c r="F524" i="74"/>
  <c r="H524" i="74"/>
  <c r="J524" i="74"/>
  <c r="M524" i="74" s="1"/>
  <c r="F528" i="68"/>
  <c r="H528" i="68"/>
  <c r="J528" i="68"/>
  <c r="M528" i="68"/>
  <c r="R528" i="68" s="1"/>
  <c r="N528" i="68"/>
  <c r="P528" i="68" s="1"/>
  <c r="O528" i="68"/>
  <c r="F525" i="67"/>
  <c r="H525" i="67"/>
  <c r="J525" i="67"/>
  <c r="M525" i="67"/>
  <c r="N525" i="67" s="1"/>
  <c r="P525" i="67" s="1"/>
  <c r="O525" i="67"/>
  <c r="R525" i="67"/>
  <c r="F524" i="66"/>
  <c r="H524" i="66"/>
  <c r="J524" i="66"/>
  <c r="M524" i="66"/>
  <c r="N524" i="66" s="1"/>
  <c r="P524" i="66" s="1"/>
  <c r="R524" i="66"/>
  <c r="F523" i="65"/>
  <c r="H523" i="65"/>
  <c r="J523" i="65"/>
  <c r="M523" i="65" s="1"/>
  <c r="J524" i="50"/>
  <c r="M524" i="50"/>
  <c r="R524" i="50" s="1"/>
  <c r="S524" i="50" s="1"/>
  <c r="N524" i="50"/>
  <c r="O524" i="50"/>
  <c r="P524" i="50"/>
  <c r="F524" i="77"/>
  <c r="H524" i="77"/>
  <c r="J524" i="77"/>
  <c r="M524" i="77"/>
  <c r="N524" i="77" s="1"/>
  <c r="P524" i="77" s="1"/>
  <c r="F524" i="69"/>
  <c r="H524" i="69"/>
  <c r="J524" i="69"/>
  <c r="M524" i="69" s="1"/>
  <c r="F508" i="71"/>
  <c r="H508" i="71"/>
  <c r="J508" i="71"/>
  <c r="M508" i="71" s="1"/>
  <c r="F521" i="70"/>
  <c r="H521" i="70"/>
  <c r="J521" i="70"/>
  <c r="M521" i="70"/>
  <c r="N521" i="70" s="1"/>
  <c r="P521" i="70" s="1"/>
  <c r="O521" i="70"/>
  <c r="R521" i="70"/>
  <c r="F558" i="72"/>
  <c r="H558" i="72"/>
  <c r="J558" i="72"/>
  <c r="M558" i="72"/>
  <c r="N558" i="72"/>
  <c r="O558" i="72"/>
  <c r="P558" i="72"/>
  <c r="R558" i="72"/>
  <c r="F529" i="76"/>
  <c r="H529" i="76"/>
  <c r="J529" i="76"/>
  <c r="M529" i="76"/>
  <c r="N529" i="76" s="1"/>
  <c r="P529" i="76" s="1"/>
  <c r="O529" i="76"/>
  <c r="R529" i="76"/>
  <c r="F540" i="73"/>
  <c r="H540" i="73"/>
  <c r="J540" i="73"/>
  <c r="M540" i="73"/>
  <c r="R540" i="73" s="1"/>
  <c r="N540" i="73"/>
  <c r="P540" i="73" s="1"/>
  <c r="F529" i="75"/>
  <c r="H529" i="75"/>
  <c r="J529" i="75"/>
  <c r="M529" i="75" s="1"/>
  <c r="F523" i="74"/>
  <c r="H523" i="74"/>
  <c r="J523" i="74"/>
  <c r="M523" i="74" s="1"/>
  <c r="F527" i="68"/>
  <c r="H527" i="68"/>
  <c r="J527" i="68"/>
  <c r="M527" i="68" s="1"/>
  <c r="F524" i="67"/>
  <c r="H524" i="67"/>
  <c r="J524" i="67"/>
  <c r="M524" i="67" s="1"/>
  <c r="F523" i="66"/>
  <c r="H523" i="66"/>
  <c r="J523" i="66"/>
  <c r="M523" i="66"/>
  <c r="N523" i="66" s="1"/>
  <c r="P523" i="66" s="1"/>
  <c r="O523" i="66"/>
  <c r="R523" i="66"/>
  <c r="F522" i="65"/>
  <c r="H522" i="65"/>
  <c r="J522" i="65"/>
  <c r="M522" i="65" s="1"/>
  <c r="N522" i="65" s="1"/>
  <c r="P522" i="65" s="1"/>
  <c r="J523" i="50"/>
  <c r="M523" i="50"/>
  <c r="N523" i="50"/>
  <c r="O523" i="50"/>
  <c r="P523" i="50"/>
  <c r="R523" i="50"/>
  <c r="S523" i="50" s="1"/>
  <c r="H523" i="77"/>
  <c r="F523" i="77"/>
  <c r="H523" i="69"/>
  <c r="F523" i="69"/>
  <c r="J523" i="69"/>
  <c r="M523" i="69" s="1"/>
  <c r="H507" i="71"/>
  <c r="F507" i="71"/>
  <c r="H520" i="70"/>
  <c r="F520" i="70"/>
  <c r="H557" i="72"/>
  <c r="F557" i="72"/>
  <c r="H528" i="76"/>
  <c r="F528" i="76"/>
  <c r="H539" i="73"/>
  <c r="F539" i="73"/>
  <c r="H528" i="75"/>
  <c r="F528" i="75"/>
  <c r="H522" i="74"/>
  <c r="F522" i="74"/>
  <c r="F526" i="68"/>
  <c r="F519" i="66"/>
  <c r="F520" i="66"/>
  <c r="F521" i="66"/>
  <c r="F522" i="66"/>
  <c r="J523" i="77"/>
  <c r="M523" i="77" s="1"/>
  <c r="J507" i="71"/>
  <c r="J520" i="70"/>
  <c r="J557" i="72"/>
  <c r="J528" i="76"/>
  <c r="J539" i="73"/>
  <c r="J528" i="75"/>
  <c r="J522" i="74"/>
  <c r="H526" i="68"/>
  <c r="J526" i="68"/>
  <c r="F523" i="67"/>
  <c r="H523" i="67"/>
  <c r="J523" i="67"/>
  <c r="H522" i="66"/>
  <c r="J522" i="66"/>
  <c r="F521" i="65"/>
  <c r="H521" i="65"/>
  <c r="J521" i="65"/>
  <c r="J522" i="50"/>
  <c r="F520" i="74"/>
  <c r="F521" i="74"/>
  <c r="F522" i="77"/>
  <c r="H522" i="77"/>
  <c r="J522" i="77"/>
  <c r="F522" i="69"/>
  <c r="H522" i="69"/>
  <c r="J522" i="69"/>
  <c r="M522" i="69"/>
  <c r="O522" i="69" s="1"/>
  <c r="N522" i="69"/>
  <c r="P522" i="69" s="1"/>
  <c r="F506" i="71"/>
  <c r="H506" i="71"/>
  <c r="J506" i="71"/>
  <c r="F519" i="70"/>
  <c r="H519" i="70"/>
  <c r="J519" i="70"/>
  <c r="F556" i="72"/>
  <c r="H556" i="72"/>
  <c r="J556" i="72"/>
  <c r="F527" i="76"/>
  <c r="H527" i="76"/>
  <c r="J527" i="76"/>
  <c r="F538" i="73"/>
  <c r="H538" i="73"/>
  <c r="J538" i="73"/>
  <c r="F527" i="75"/>
  <c r="H527" i="75"/>
  <c r="J527" i="75"/>
  <c r="H521" i="74"/>
  <c r="J521" i="74"/>
  <c r="F525" i="68"/>
  <c r="H525" i="68"/>
  <c r="J525" i="68"/>
  <c r="F522" i="67"/>
  <c r="H522" i="67"/>
  <c r="J522" i="67"/>
  <c r="H521" i="66"/>
  <c r="J521" i="66"/>
  <c r="F520" i="65"/>
  <c r="H520" i="65"/>
  <c r="J520" i="65"/>
  <c r="J521" i="50"/>
  <c r="F521" i="77"/>
  <c r="H521" i="77"/>
  <c r="J521" i="77"/>
  <c r="F521" i="69"/>
  <c r="H521" i="69"/>
  <c r="J521" i="69"/>
  <c r="M521" i="69" s="1"/>
  <c r="F505" i="71"/>
  <c r="H505" i="71"/>
  <c r="J505" i="71"/>
  <c r="F518" i="70"/>
  <c r="H518" i="70"/>
  <c r="J518" i="70"/>
  <c r="F555" i="72"/>
  <c r="H555" i="72"/>
  <c r="J555" i="72"/>
  <c r="F526" i="76"/>
  <c r="H526" i="76"/>
  <c r="J526" i="76"/>
  <c r="F537" i="73"/>
  <c r="H537" i="73"/>
  <c r="J537" i="73"/>
  <c r="F526" i="75"/>
  <c r="H526" i="75"/>
  <c r="J526" i="75"/>
  <c r="J520" i="74"/>
  <c r="H520" i="74"/>
  <c r="F524" i="68"/>
  <c r="H524" i="68"/>
  <c r="J524" i="68"/>
  <c r="F521" i="67"/>
  <c r="H521" i="67"/>
  <c r="J521" i="67"/>
  <c r="H520" i="66"/>
  <c r="J520" i="66"/>
  <c r="F519" i="65"/>
  <c r="H519" i="65"/>
  <c r="J519" i="65"/>
  <c r="J520" i="50"/>
  <c r="J525" i="75"/>
  <c r="F519" i="77"/>
  <c r="H519" i="77"/>
  <c r="J519" i="77"/>
  <c r="F520" i="77"/>
  <c r="H520" i="77"/>
  <c r="J520" i="77"/>
  <c r="F519" i="69"/>
  <c r="H519" i="69"/>
  <c r="J519" i="69"/>
  <c r="M519" i="69" s="1"/>
  <c r="F520" i="69"/>
  <c r="H520" i="69"/>
  <c r="J520" i="69"/>
  <c r="M520" i="69" s="1"/>
  <c r="F503" i="71"/>
  <c r="H503" i="71"/>
  <c r="J503" i="71"/>
  <c r="F504" i="71"/>
  <c r="H504" i="71"/>
  <c r="J504" i="71"/>
  <c r="F516" i="70"/>
  <c r="H516" i="70"/>
  <c r="J516" i="70"/>
  <c r="F517" i="70"/>
  <c r="H517" i="70"/>
  <c r="J517" i="70"/>
  <c r="F553" i="72"/>
  <c r="H553" i="72"/>
  <c r="J553" i="72"/>
  <c r="F554" i="72"/>
  <c r="H554" i="72"/>
  <c r="J554" i="72"/>
  <c r="F524" i="76"/>
  <c r="H524" i="76"/>
  <c r="J524" i="76"/>
  <c r="F525" i="76"/>
  <c r="H525" i="76"/>
  <c r="J525" i="76"/>
  <c r="F535" i="73"/>
  <c r="H535" i="73"/>
  <c r="J535" i="73"/>
  <c r="F536" i="73"/>
  <c r="H536" i="73"/>
  <c r="J536" i="73"/>
  <c r="F524" i="75"/>
  <c r="H524" i="75"/>
  <c r="J524" i="75"/>
  <c r="F525" i="75"/>
  <c r="H525" i="75"/>
  <c r="F518" i="74"/>
  <c r="H518" i="74"/>
  <c r="J518" i="74"/>
  <c r="F519" i="74"/>
  <c r="H519" i="74"/>
  <c r="J519" i="74"/>
  <c r="F522" i="68"/>
  <c r="H522" i="68"/>
  <c r="J522" i="68"/>
  <c r="F523" i="68"/>
  <c r="H523" i="68"/>
  <c r="J523" i="68"/>
  <c r="F519" i="67"/>
  <c r="H519" i="67"/>
  <c r="J519" i="67"/>
  <c r="F520" i="67"/>
  <c r="H520" i="67"/>
  <c r="J520" i="67"/>
  <c r="F518" i="66"/>
  <c r="H518" i="66"/>
  <c r="J518" i="66"/>
  <c r="H519" i="66"/>
  <c r="J519" i="66"/>
  <c r="F517" i="65"/>
  <c r="H517" i="65"/>
  <c r="J517" i="65"/>
  <c r="F518" i="65"/>
  <c r="H518" i="65"/>
  <c r="J518" i="65"/>
  <c r="J518" i="50"/>
  <c r="J519" i="50"/>
  <c r="F513" i="77"/>
  <c r="F514" i="77"/>
  <c r="F515" i="77"/>
  <c r="F516" i="77"/>
  <c r="F517" i="77"/>
  <c r="F518" i="77"/>
  <c r="F512" i="69"/>
  <c r="F513" i="69"/>
  <c r="F514" i="69"/>
  <c r="F515" i="69"/>
  <c r="F516" i="69"/>
  <c r="F517" i="69"/>
  <c r="F518" i="69"/>
  <c r="F499" i="71"/>
  <c r="F500" i="71"/>
  <c r="F501" i="71"/>
  <c r="F502" i="71"/>
  <c r="F544" i="72"/>
  <c r="F545" i="72"/>
  <c r="F546" i="72"/>
  <c r="F547" i="72"/>
  <c r="F548" i="72"/>
  <c r="F549" i="72"/>
  <c r="F550" i="72"/>
  <c r="F551" i="72"/>
  <c r="F519" i="76"/>
  <c r="F520" i="76"/>
  <c r="F521" i="76"/>
  <c r="F522" i="76"/>
  <c r="F523" i="76"/>
  <c r="F527" i="73"/>
  <c r="F528" i="73"/>
  <c r="F529" i="73"/>
  <c r="F530" i="73"/>
  <c r="F531" i="73"/>
  <c r="F532" i="73"/>
  <c r="F533" i="73"/>
  <c r="F534" i="73"/>
  <c r="F520" i="75"/>
  <c r="F521" i="75"/>
  <c r="F522" i="75"/>
  <c r="F523" i="75"/>
  <c r="F509" i="66"/>
  <c r="F510" i="66"/>
  <c r="F511" i="66"/>
  <c r="F512" i="66"/>
  <c r="F513" i="66"/>
  <c r="F514" i="66"/>
  <c r="F515" i="66"/>
  <c r="F516" i="66"/>
  <c r="F517" i="66"/>
  <c r="H518" i="77"/>
  <c r="J518" i="77"/>
  <c r="H518" i="69"/>
  <c r="J518" i="69"/>
  <c r="M518" i="69"/>
  <c r="N518" i="69" s="1"/>
  <c r="P518" i="69" s="1"/>
  <c r="H502" i="71"/>
  <c r="J502" i="71"/>
  <c r="F515" i="70"/>
  <c r="H515" i="70"/>
  <c r="J515" i="70"/>
  <c r="F552" i="72"/>
  <c r="H552" i="72"/>
  <c r="J552" i="72"/>
  <c r="H523" i="76"/>
  <c r="J523" i="76"/>
  <c r="H534" i="73"/>
  <c r="J534" i="73"/>
  <c r="H523" i="75"/>
  <c r="J523" i="75"/>
  <c r="F517" i="74"/>
  <c r="H517" i="74"/>
  <c r="J517" i="74"/>
  <c r="F521" i="68"/>
  <c r="H521" i="68"/>
  <c r="J521" i="68"/>
  <c r="F518" i="67"/>
  <c r="H518" i="67"/>
  <c r="J518" i="67"/>
  <c r="H517" i="66"/>
  <c r="J517" i="66"/>
  <c r="F516" i="65"/>
  <c r="H516" i="65"/>
  <c r="J516" i="65"/>
  <c r="J517" i="50"/>
  <c r="H517" i="77"/>
  <c r="J517" i="77"/>
  <c r="H517" i="69"/>
  <c r="J517" i="69"/>
  <c r="M517" i="69" s="1"/>
  <c r="H501" i="71"/>
  <c r="J501" i="71"/>
  <c r="F514" i="70"/>
  <c r="H514" i="70"/>
  <c r="J514" i="70"/>
  <c r="H551" i="72"/>
  <c r="J551" i="72"/>
  <c r="H522" i="76"/>
  <c r="J522" i="76"/>
  <c r="H533" i="73"/>
  <c r="J533" i="73"/>
  <c r="H522" i="75"/>
  <c r="J522" i="75"/>
  <c r="F516" i="74"/>
  <c r="H516" i="74"/>
  <c r="J516" i="74"/>
  <c r="F520" i="68"/>
  <c r="H520" i="68"/>
  <c r="J520" i="68"/>
  <c r="F517" i="67"/>
  <c r="H517" i="67"/>
  <c r="J517" i="67"/>
  <c r="H516" i="66"/>
  <c r="J516" i="66"/>
  <c r="F515" i="65"/>
  <c r="H515" i="65"/>
  <c r="J515" i="65"/>
  <c r="J516" i="50"/>
  <c r="H516" i="77"/>
  <c r="J516" i="77"/>
  <c r="H516" i="69"/>
  <c r="J516" i="69"/>
  <c r="M516" i="69" s="1"/>
  <c r="H500" i="71"/>
  <c r="J500" i="71"/>
  <c r="F513" i="70"/>
  <c r="H513" i="70"/>
  <c r="J513" i="70"/>
  <c r="H550" i="72"/>
  <c r="J550" i="72"/>
  <c r="H521" i="76"/>
  <c r="J521" i="76"/>
  <c r="H532" i="73"/>
  <c r="J532" i="73"/>
  <c r="H521" i="75"/>
  <c r="J521" i="75"/>
  <c r="F515" i="74"/>
  <c r="H515" i="74"/>
  <c r="J515" i="74"/>
  <c r="F519" i="68"/>
  <c r="H519" i="68"/>
  <c r="J519" i="68"/>
  <c r="F516" i="67"/>
  <c r="H516" i="67"/>
  <c r="J516" i="67"/>
  <c r="H515" i="66"/>
  <c r="J515" i="66"/>
  <c r="F514" i="65"/>
  <c r="H514" i="65"/>
  <c r="J514" i="65"/>
  <c r="J515" i="50"/>
  <c r="H515" i="77"/>
  <c r="J515" i="77"/>
  <c r="H515" i="69"/>
  <c r="J515" i="69"/>
  <c r="M515" i="69" s="1"/>
  <c r="H499" i="71"/>
  <c r="J499" i="71"/>
  <c r="F512" i="70"/>
  <c r="H512" i="70"/>
  <c r="J512" i="70"/>
  <c r="H549" i="72"/>
  <c r="J549" i="72"/>
  <c r="H520" i="76"/>
  <c r="J520" i="76"/>
  <c r="H531" i="73"/>
  <c r="J531" i="73"/>
  <c r="H520" i="75"/>
  <c r="J520" i="75"/>
  <c r="F514" i="74"/>
  <c r="H514" i="74"/>
  <c r="J514" i="74"/>
  <c r="F518" i="68"/>
  <c r="H518" i="68"/>
  <c r="J518" i="68"/>
  <c r="F515" i="67"/>
  <c r="H515" i="67"/>
  <c r="J515" i="67"/>
  <c r="H514" i="66"/>
  <c r="J514" i="66"/>
  <c r="F513" i="65"/>
  <c r="H513" i="65"/>
  <c r="J513" i="65"/>
  <c r="J514" i="50"/>
  <c r="H514" i="77"/>
  <c r="J514" i="77"/>
  <c r="H514" i="69"/>
  <c r="J514" i="69"/>
  <c r="M514" i="69" s="1"/>
  <c r="F498" i="71"/>
  <c r="H498" i="71"/>
  <c r="J498" i="71"/>
  <c r="F511" i="70"/>
  <c r="H511" i="70"/>
  <c r="J511" i="70"/>
  <c r="H548" i="72"/>
  <c r="J548" i="72"/>
  <c r="H519" i="76"/>
  <c r="J519" i="76"/>
  <c r="H530" i="73"/>
  <c r="J530" i="73"/>
  <c r="F519" i="75"/>
  <c r="H519" i="75"/>
  <c r="J519" i="75"/>
  <c r="F513" i="74"/>
  <c r="H513" i="74"/>
  <c r="J513" i="74"/>
  <c r="F514" i="67"/>
  <c r="H514" i="67"/>
  <c r="J514" i="67"/>
  <c r="H513" i="66"/>
  <c r="J513" i="66"/>
  <c r="J513" i="50"/>
  <c r="F517" i="68"/>
  <c r="H517" i="68"/>
  <c r="J517" i="68"/>
  <c r="F512" i="65"/>
  <c r="H512" i="65"/>
  <c r="J512" i="65"/>
  <c r="F516" i="68"/>
  <c r="H516" i="68"/>
  <c r="J516" i="68"/>
  <c r="F513" i="67"/>
  <c r="H513" i="67"/>
  <c r="J513" i="67"/>
  <c r="H512" i="66"/>
  <c r="J512" i="66"/>
  <c r="F511" i="65"/>
  <c r="H511" i="65"/>
  <c r="J511" i="65"/>
  <c r="J512" i="50"/>
  <c r="H513" i="77"/>
  <c r="J513" i="77"/>
  <c r="H513" i="69"/>
  <c r="J513" i="69"/>
  <c r="M513" i="69" s="1"/>
  <c r="F497" i="71"/>
  <c r="H497" i="71"/>
  <c r="J497" i="71"/>
  <c r="F510" i="70"/>
  <c r="H510" i="70"/>
  <c r="J510" i="70"/>
  <c r="H547" i="72"/>
  <c r="J547" i="72"/>
  <c r="F518" i="76"/>
  <c r="H518" i="76"/>
  <c r="J518" i="76"/>
  <c r="H529" i="73"/>
  <c r="J529" i="73"/>
  <c r="F518" i="75"/>
  <c r="H518" i="75"/>
  <c r="J518" i="75"/>
  <c r="F512" i="74"/>
  <c r="H512" i="74"/>
  <c r="J512" i="74"/>
  <c r="F516" i="76"/>
  <c r="H516" i="76"/>
  <c r="J516" i="76"/>
  <c r="F517" i="76"/>
  <c r="H517" i="76"/>
  <c r="J517" i="76"/>
  <c r="H527" i="73"/>
  <c r="J527" i="73"/>
  <c r="H528" i="73"/>
  <c r="J528" i="73"/>
  <c r="F516" i="75"/>
  <c r="H516" i="75"/>
  <c r="J516" i="75"/>
  <c r="F517" i="75"/>
  <c r="H517" i="75"/>
  <c r="J517" i="75"/>
  <c r="F510" i="74"/>
  <c r="H510" i="74"/>
  <c r="J510" i="74"/>
  <c r="F511" i="74"/>
  <c r="H511" i="74"/>
  <c r="J511" i="74"/>
  <c r="F514" i="68"/>
  <c r="H514" i="68"/>
  <c r="J514" i="68"/>
  <c r="F515" i="68"/>
  <c r="H515" i="68"/>
  <c r="J515" i="68"/>
  <c r="F511" i="67"/>
  <c r="H511" i="67"/>
  <c r="J511" i="67"/>
  <c r="F512" i="67"/>
  <c r="H512" i="67"/>
  <c r="J512" i="67"/>
  <c r="H510" i="66"/>
  <c r="J510" i="66"/>
  <c r="H511" i="66"/>
  <c r="J511" i="66"/>
  <c r="F509" i="65"/>
  <c r="H509" i="65"/>
  <c r="J509" i="65"/>
  <c r="F510" i="65"/>
  <c r="H510" i="65"/>
  <c r="J510" i="65"/>
  <c r="J510" i="50"/>
  <c r="J511" i="50"/>
  <c r="F512" i="77"/>
  <c r="H512" i="77"/>
  <c r="J512" i="77"/>
  <c r="H512" i="69"/>
  <c r="J512" i="69"/>
  <c r="M512" i="69" s="1"/>
  <c r="F496" i="71"/>
  <c r="H496" i="71"/>
  <c r="J496" i="71"/>
  <c r="F509" i="70"/>
  <c r="H509" i="70"/>
  <c r="J509" i="70"/>
  <c r="H546" i="72"/>
  <c r="J546" i="72"/>
  <c r="F515" i="76"/>
  <c r="H515" i="76"/>
  <c r="J515" i="76"/>
  <c r="F526" i="73"/>
  <c r="H526" i="73"/>
  <c r="J526" i="73"/>
  <c r="F515" i="75"/>
  <c r="H515" i="75"/>
  <c r="J515" i="75"/>
  <c r="F509" i="74"/>
  <c r="H509" i="74"/>
  <c r="J509" i="74"/>
  <c r="F513" i="68"/>
  <c r="H513" i="68"/>
  <c r="J513" i="68"/>
  <c r="F510" i="67"/>
  <c r="H510" i="67"/>
  <c r="J510" i="67"/>
  <c r="H509" i="66"/>
  <c r="J509" i="66"/>
  <c r="F508" i="65"/>
  <c r="H508" i="65"/>
  <c r="J508" i="65"/>
  <c r="J509" i="50"/>
  <c r="F511" i="77"/>
  <c r="H511" i="77"/>
  <c r="J511" i="77"/>
  <c r="F511" i="69"/>
  <c r="H511" i="69"/>
  <c r="J511" i="69"/>
  <c r="M511" i="69" s="1"/>
  <c r="F495" i="71"/>
  <c r="H495" i="71"/>
  <c r="J495" i="71"/>
  <c r="F508" i="70"/>
  <c r="H508" i="70"/>
  <c r="J508" i="70"/>
  <c r="H545" i="72"/>
  <c r="J545" i="72"/>
  <c r="F514" i="76"/>
  <c r="H514" i="76"/>
  <c r="J514" i="76"/>
  <c r="F525" i="73"/>
  <c r="H525" i="73"/>
  <c r="J525" i="73"/>
  <c r="F514" i="75"/>
  <c r="H514" i="75"/>
  <c r="J514" i="75"/>
  <c r="F508" i="74"/>
  <c r="H508" i="74"/>
  <c r="J508" i="74"/>
  <c r="F512" i="68"/>
  <c r="H512" i="68"/>
  <c r="J512" i="68"/>
  <c r="F509" i="67"/>
  <c r="H509" i="67"/>
  <c r="J509" i="67"/>
  <c r="F508" i="66"/>
  <c r="H508" i="66"/>
  <c r="J508" i="66"/>
  <c r="F507" i="65"/>
  <c r="H507" i="65"/>
  <c r="J507" i="65"/>
  <c r="J508" i="50"/>
  <c r="F510" i="77"/>
  <c r="H510" i="77"/>
  <c r="J510" i="77"/>
  <c r="F510" i="69"/>
  <c r="H510" i="69"/>
  <c r="J510" i="69"/>
  <c r="M510" i="69" s="1"/>
  <c r="F494" i="71"/>
  <c r="H494" i="71"/>
  <c r="J494" i="71"/>
  <c r="F507" i="70"/>
  <c r="H507" i="70"/>
  <c r="J507" i="70"/>
  <c r="H544" i="72"/>
  <c r="J544" i="72"/>
  <c r="F513" i="76"/>
  <c r="H513" i="76"/>
  <c r="J513" i="76"/>
  <c r="F524" i="73"/>
  <c r="H524" i="73"/>
  <c r="J524" i="73"/>
  <c r="F513" i="75"/>
  <c r="H513" i="75"/>
  <c r="J513" i="75"/>
  <c r="F507" i="74"/>
  <c r="H507" i="74"/>
  <c r="J507" i="74"/>
  <c r="F511" i="68"/>
  <c r="H511" i="68"/>
  <c r="J511" i="68"/>
  <c r="F508" i="67"/>
  <c r="H508" i="67"/>
  <c r="J508" i="67"/>
  <c r="F507" i="66"/>
  <c r="H507" i="66"/>
  <c r="J507" i="66"/>
  <c r="F506" i="65"/>
  <c r="H506" i="65"/>
  <c r="J506" i="65"/>
  <c r="J507" i="50"/>
  <c r="F509" i="77"/>
  <c r="H509" i="77"/>
  <c r="J509" i="77"/>
  <c r="F509" i="69"/>
  <c r="H509" i="69"/>
  <c r="J509" i="69"/>
  <c r="M509" i="69"/>
  <c r="N509" i="69"/>
  <c r="O509" i="69"/>
  <c r="P509" i="69"/>
  <c r="R509" i="69"/>
  <c r="S509" i="69"/>
  <c r="F493" i="71"/>
  <c r="H493" i="71"/>
  <c r="J493" i="71"/>
  <c r="F506" i="70"/>
  <c r="H506" i="70"/>
  <c r="J506" i="70"/>
  <c r="F543" i="72"/>
  <c r="H543" i="72"/>
  <c r="J543" i="72"/>
  <c r="F512" i="76"/>
  <c r="H512" i="76"/>
  <c r="J512" i="76"/>
  <c r="F523" i="73"/>
  <c r="H523" i="73"/>
  <c r="J523" i="73"/>
  <c r="F512" i="75"/>
  <c r="H512" i="75"/>
  <c r="J512" i="75"/>
  <c r="F506" i="74"/>
  <c r="H506" i="74"/>
  <c r="J506" i="74"/>
  <c r="F510" i="68"/>
  <c r="H510" i="68"/>
  <c r="J510" i="68"/>
  <c r="F507" i="67"/>
  <c r="H507" i="67"/>
  <c r="J507" i="67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108" i="50"/>
  <c r="J109" i="50"/>
  <c r="J110" i="50"/>
  <c r="J111" i="50"/>
  <c r="J112" i="50"/>
  <c r="J113" i="50"/>
  <c r="J114" i="50"/>
  <c r="J115" i="50"/>
  <c r="J116" i="50"/>
  <c r="J117" i="50"/>
  <c r="J118" i="50"/>
  <c r="J119" i="50"/>
  <c r="J120" i="50"/>
  <c r="J121" i="50"/>
  <c r="J122" i="50"/>
  <c r="J123" i="50"/>
  <c r="J124" i="50"/>
  <c r="J125" i="50"/>
  <c r="J126" i="50"/>
  <c r="J127" i="50"/>
  <c r="J128" i="50"/>
  <c r="J129" i="50"/>
  <c r="J130" i="50"/>
  <c r="J131" i="50"/>
  <c r="J132" i="50"/>
  <c r="J133" i="50"/>
  <c r="J134" i="50"/>
  <c r="J135" i="50"/>
  <c r="J136" i="50"/>
  <c r="J137" i="50"/>
  <c r="J138" i="50"/>
  <c r="J139" i="50"/>
  <c r="J140" i="50"/>
  <c r="J141" i="50"/>
  <c r="J142" i="50"/>
  <c r="J143" i="50"/>
  <c r="J144" i="50"/>
  <c r="J145" i="50"/>
  <c r="J146" i="50"/>
  <c r="J147" i="50"/>
  <c r="J148" i="50"/>
  <c r="J149" i="50"/>
  <c r="J150" i="50"/>
  <c r="J151" i="50"/>
  <c r="J152" i="50"/>
  <c r="J153" i="50"/>
  <c r="J154" i="50"/>
  <c r="J155" i="50"/>
  <c r="J156" i="50"/>
  <c r="J157" i="50"/>
  <c r="J158" i="50"/>
  <c r="J159" i="50"/>
  <c r="J160" i="50"/>
  <c r="J161" i="50"/>
  <c r="J162" i="50"/>
  <c r="J163" i="50"/>
  <c r="J164" i="50"/>
  <c r="J165" i="50"/>
  <c r="J166" i="50"/>
  <c r="J167" i="50"/>
  <c r="J168" i="50"/>
  <c r="J169" i="50"/>
  <c r="J170" i="50"/>
  <c r="J171" i="50"/>
  <c r="J172" i="50"/>
  <c r="J173" i="50"/>
  <c r="J174" i="50"/>
  <c r="J175" i="50"/>
  <c r="J176" i="50"/>
  <c r="J177" i="50"/>
  <c r="J178" i="50"/>
  <c r="J179" i="50"/>
  <c r="J180" i="50"/>
  <c r="J181" i="50"/>
  <c r="J182" i="50"/>
  <c r="J183" i="50"/>
  <c r="J184" i="50"/>
  <c r="J185" i="50"/>
  <c r="J186" i="50"/>
  <c r="J187" i="50"/>
  <c r="J188" i="50"/>
  <c r="J189" i="50"/>
  <c r="J190" i="50"/>
  <c r="J191" i="50"/>
  <c r="J192" i="50"/>
  <c r="J193" i="50"/>
  <c r="J194" i="50"/>
  <c r="J195" i="50"/>
  <c r="J196" i="50"/>
  <c r="J197" i="50"/>
  <c r="J198" i="50"/>
  <c r="J199" i="50"/>
  <c r="J200" i="50"/>
  <c r="J201" i="50"/>
  <c r="J202" i="50"/>
  <c r="J203" i="50"/>
  <c r="J204" i="50"/>
  <c r="J205" i="50"/>
  <c r="J206" i="50"/>
  <c r="J207" i="50"/>
  <c r="J208" i="50"/>
  <c r="J209" i="50"/>
  <c r="J210" i="50"/>
  <c r="J211" i="50"/>
  <c r="J212" i="50"/>
  <c r="J213" i="50"/>
  <c r="J214" i="50"/>
  <c r="J215" i="50"/>
  <c r="J216" i="50"/>
  <c r="J217" i="50"/>
  <c r="J218" i="50"/>
  <c r="J219" i="50"/>
  <c r="J220" i="50"/>
  <c r="J221" i="50"/>
  <c r="J222" i="50"/>
  <c r="J223" i="50"/>
  <c r="J224" i="50"/>
  <c r="J225" i="50"/>
  <c r="J226" i="50"/>
  <c r="J227" i="50"/>
  <c r="J228" i="50"/>
  <c r="J229" i="50"/>
  <c r="J230" i="50"/>
  <c r="J231" i="50"/>
  <c r="J232" i="50"/>
  <c r="J233" i="50"/>
  <c r="J234" i="50"/>
  <c r="J235" i="50"/>
  <c r="J236" i="50"/>
  <c r="J237" i="50"/>
  <c r="J238" i="50"/>
  <c r="J239" i="50"/>
  <c r="J240" i="50"/>
  <c r="J241" i="50"/>
  <c r="J242" i="50"/>
  <c r="J243" i="50"/>
  <c r="J244" i="50"/>
  <c r="J245" i="50"/>
  <c r="J246" i="50"/>
  <c r="J247" i="50"/>
  <c r="J248" i="50"/>
  <c r="J249" i="50"/>
  <c r="J250" i="50"/>
  <c r="J251" i="50"/>
  <c r="J252" i="50"/>
  <c r="J253" i="50"/>
  <c r="J254" i="50"/>
  <c r="J255" i="50"/>
  <c r="J256" i="50"/>
  <c r="J257" i="50"/>
  <c r="J258" i="50"/>
  <c r="J259" i="50"/>
  <c r="J260" i="50"/>
  <c r="J261" i="50"/>
  <c r="J262" i="50"/>
  <c r="J263" i="50"/>
  <c r="J264" i="50"/>
  <c r="J265" i="50"/>
  <c r="J266" i="50"/>
  <c r="J267" i="50"/>
  <c r="J268" i="50"/>
  <c r="J269" i="50"/>
  <c r="J270" i="50"/>
  <c r="J271" i="50"/>
  <c r="J272" i="50"/>
  <c r="J273" i="50"/>
  <c r="J274" i="50"/>
  <c r="J275" i="50"/>
  <c r="J276" i="50"/>
  <c r="J277" i="50"/>
  <c r="J278" i="50"/>
  <c r="J279" i="50"/>
  <c r="J280" i="50"/>
  <c r="J281" i="50"/>
  <c r="J282" i="50"/>
  <c r="J283" i="50"/>
  <c r="J284" i="50"/>
  <c r="J285" i="50"/>
  <c r="J286" i="50"/>
  <c r="J287" i="50"/>
  <c r="J288" i="50"/>
  <c r="J289" i="50"/>
  <c r="J290" i="50"/>
  <c r="J291" i="50"/>
  <c r="J292" i="50"/>
  <c r="J293" i="50"/>
  <c r="J294" i="50"/>
  <c r="J295" i="50"/>
  <c r="J296" i="50"/>
  <c r="J297" i="50"/>
  <c r="J298" i="50"/>
  <c r="J299" i="50"/>
  <c r="J300" i="50"/>
  <c r="J301" i="50"/>
  <c r="J302" i="50"/>
  <c r="J303" i="50"/>
  <c r="J304" i="50"/>
  <c r="J305" i="50"/>
  <c r="J306" i="50"/>
  <c r="J307" i="50"/>
  <c r="J308" i="50"/>
  <c r="J309" i="50"/>
  <c r="J310" i="50"/>
  <c r="J311" i="50"/>
  <c r="J312" i="50"/>
  <c r="J313" i="50"/>
  <c r="J314" i="50"/>
  <c r="J315" i="50"/>
  <c r="J316" i="50"/>
  <c r="J317" i="50"/>
  <c r="J318" i="50"/>
  <c r="J319" i="50"/>
  <c r="J320" i="50"/>
  <c r="J321" i="50"/>
  <c r="J322" i="50"/>
  <c r="J323" i="50"/>
  <c r="J324" i="50"/>
  <c r="J325" i="50"/>
  <c r="J326" i="50"/>
  <c r="J327" i="50"/>
  <c r="J328" i="50"/>
  <c r="J329" i="50"/>
  <c r="J330" i="50"/>
  <c r="J331" i="50"/>
  <c r="J332" i="50"/>
  <c r="J333" i="50"/>
  <c r="J334" i="50"/>
  <c r="J335" i="50"/>
  <c r="J336" i="50"/>
  <c r="J337" i="50"/>
  <c r="J338" i="50"/>
  <c r="J339" i="50"/>
  <c r="J340" i="50"/>
  <c r="J341" i="50"/>
  <c r="J342" i="50"/>
  <c r="J343" i="50"/>
  <c r="J344" i="50"/>
  <c r="J345" i="50"/>
  <c r="J346" i="50"/>
  <c r="J347" i="50"/>
  <c r="J348" i="50"/>
  <c r="J349" i="50"/>
  <c r="J350" i="50"/>
  <c r="J351" i="50"/>
  <c r="J352" i="50"/>
  <c r="J353" i="50"/>
  <c r="J354" i="50"/>
  <c r="J355" i="50"/>
  <c r="J356" i="50"/>
  <c r="J357" i="50"/>
  <c r="J358" i="50"/>
  <c r="J359" i="50"/>
  <c r="J360" i="50"/>
  <c r="J361" i="50"/>
  <c r="J362" i="50"/>
  <c r="J363" i="50"/>
  <c r="J364" i="50"/>
  <c r="J365" i="50"/>
  <c r="J366" i="50"/>
  <c r="J367" i="50"/>
  <c r="J368" i="50"/>
  <c r="J369" i="50"/>
  <c r="J370" i="50"/>
  <c r="J371" i="50"/>
  <c r="J372" i="50"/>
  <c r="J373" i="50"/>
  <c r="J374" i="50"/>
  <c r="J375" i="50"/>
  <c r="J376" i="50"/>
  <c r="J377" i="50"/>
  <c r="J378" i="50"/>
  <c r="J379" i="50"/>
  <c r="J380" i="50"/>
  <c r="J381" i="50"/>
  <c r="J382" i="50"/>
  <c r="J383" i="50"/>
  <c r="J384" i="50"/>
  <c r="J385" i="50"/>
  <c r="J386" i="50"/>
  <c r="J387" i="50"/>
  <c r="J388" i="50"/>
  <c r="J389" i="50"/>
  <c r="J390" i="50"/>
  <c r="J391" i="50"/>
  <c r="J392" i="50"/>
  <c r="J393" i="50"/>
  <c r="J394" i="50"/>
  <c r="J395" i="50"/>
  <c r="J396" i="50"/>
  <c r="J397" i="50"/>
  <c r="J398" i="50"/>
  <c r="J399" i="50"/>
  <c r="J400" i="50"/>
  <c r="J401" i="50"/>
  <c r="J402" i="50"/>
  <c r="J403" i="50"/>
  <c r="J404" i="50"/>
  <c r="J405" i="50"/>
  <c r="J406" i="50"/>
  <c r="J407" i="50"/>
  <c r="J408" i="50"/>
  <c r="J409" i="50"/>
  <c r="J410" i="50"/>
  <c r="J411" i="50"/>
  <c r="J412" i="50"/>
  <c r="J413" i="50"/>
  <c r="J414" i="50"/>
  <c r="J415" i="50"/>
  <c r="J416" i="50"/>
  <c r="J417" i="50"/>
  <c r="J418" i="50"/>
  <c r="J419" i="50"/>
  <c r="J420" i="50"/>
  <c r="J421" i="50"/>
  <c r="J422" i="50"/>
  <c r="J423" i="50"/>
  <c r="J424" i="50"/>
  <c r="J425" i="50"/>
  <c r="J426" i="50"/>
  <c r="J427" i="50"/>
  <c r="J428" i="50"/>
  <c r="J429" i="50"/>
  <c r="J430" i="50"/>
  <c r="J431" i="50"/>
  <c r="J432" i="50"/>
  <c r="J433" i="50"/>
  <c r="J434" i="50"/>
  <c r="J435" i="50"/>
  <c r="J436" i="50"/>
  <c r="J437" i="50"/>
  <c r="J438" i="50"/>
  <c r="J439" i="50"/>
  <c r="J440" i="50"/>
  <c r="J441" i="50"/>
  <c r="J442" i="50"/>
  <c r="J443" i="50"/>
  <c r="J444" i="50"/>
  <c r="J445" i="50"/>
  <c r="J446" i="50"/>
  <c r="J447" i="50"/>
  <c r="J448" i="50"/>
  <c r="J449" i="50"/>
  <c r="J450" i="50"/>
  <c r="J451" i="50"/>
  <c r="J452" i="50"/>
  <c r="J453" i="50"/>
  <c r="J454" i="50"/>
  <c r="J455" i="50"/>
  <c r="J456" i="50"/>
  <c r="J457" i="50"/>
  <c r="J458" i="50"/>
  <c r="J459" i="50"/>
  <c r="J460" i="50"/>
  <c r="J461" i="50"/>
  <c r="J462" i="50"/>
  <c r="J463" i="50"/>
  <c r="J464" i="50"/>
  <c r="J465" i="50"/>
  <c r="J466" i="50"/>
  <c r="J467" i="50"/>
  <c r="J468" i="50"/>
  <c r="J469" i="50"/>
  <c r="J470" i="50"/>
  <c r="J471" i="50"/>
  <c r="J472" i="50"/>
  <c r="J473" i="50"/>
  <c r="J474" i="50"/>
  <c r="J475" i="50"/>
  <c r="J476" i="50"/>
  <c r="J477" i="50"/>
  <c r="J478" i="50"/>
  <c r="J479" i="50"/>
  <c r="J480" i="50"/>
  <c r="J481" i="50"/>
  <c r="J482" i="50"/>
  <c r="J483" i="50"/>
  <c r="J484" i="50"/>
  <c r="J485" i="50"/>
  <c r="J486" i="50"/>
  <c r="J487" i="50"/>
  <c r="J488" i="50"/>
  <c r="J489" i="50"/>
  <c r="J490" i="50"/>
  <c r="J491" i="50"/>
  <c r="J492" i="50"/>
  <c r="J493" i="50"/>
  <c r="J494" i="50"/>
  <c r="J495" i="50"/>
  <c r="J496" i="50"/>
  <c r="J497" i="50"/>
  <c r="J498" i="50"/>
  <c r="J499" i="50"/>
  <c r="J500" i="50"/>
  <c r="J501" i="50"/>
  <c r="J502" i="50"/>
  <c r="J503" i="50"/>
  <c r="J504" i="50"/>
  <c r="J505" i="50"/>
  <c r="J506" i="50"/>
  <c r="F506" i="66"/>
  <c r="H506" i="66"/>
  <c r="J506" i="66"/>
  <c r="F505" i="65"/>
  <c r="H505" i="65"/>
  <c r="J505" i="65"/>
  <c r="J509" i="68"/>
  <c r="F508" i="77"/>
  <c r="H508" i="77"/>
  <c r="J508" i="77"/>
  <c r="F508" i="69"/>
  <c r="H508" i="69"/>
  <c r="J508" i="69"/>
  <c r="M508" i="69"/>
  <c r="O508" i="69" s="1"/>
  <c r="N508" i="69"/>
  <c r="P508" i="69" s="1"/>
  <c r="F492" i="71"/>
  <c r="H492" i="71"/>
  <c r="J492" i="71"/>
  <c r="F505" i="70"/>
  <c r="H505" i="70"/>
  <c r="J505" i="70"/>
  <c r="F542" i="72"/>
  <c r="H542" i="72"/>
  <c r="J542" i="72"/>
  <c r="F511" i="76"/>
  <c r="H511" i="76"/>
  <c r="J511" i="76"/>
  <c r="F522" i="73"/>
  <c r="H522" i="73"/>
  <c r="J522" i="73"/>
  <c r="F511" i="75"/>
  <c r="H511" i="75"/>
  <c r="J511" i="75"/>
  <c r="F505" i="74"/>
  <c r="H505" i="74"/>
  <c r="J505" i="74"/>
  <c r="F509" i="68"/>
  <c r="H509" i="68"/>
  <c r="F506" i="67"/>
  <c r="H506" i="67"/>
  <c r="J506" i="67"/>
  <c r="F505" i="66"/>
  <c r="H505" i="66"/>
  <c r="J505" i="66"/>
  <c r="F504" i="65"/>
  <c r="H504" i="65"/>
  <c r="J504" i="65"/>
  <c r="F507" i="77"/>
  <c r="H507" i="77"/>
  <c r="J507" i="77"/>
  <c r="F507" i="69"/>
  <c r="H507" i="69"/>
  <c r="J507" i="69"/>
  <c r="M507" i="69"/>
  <c r="N507" i="69" s="1"/>
  <c r="P507" i="69" s="1"/>
  <c r="F491" i="71"/>
  <c r="H491" i="71"/>
  <c r="J491" i="71"/>
  <c r="F504" i="70"/>
  <c r="H504" i="70"/>
  <c r="J504" i="70"/>
  <c r="F541" i="72"/>
  <c r="H541" i="72"/>
  <c r="J541" i="72"/>
  <c r="F510" i="76"/>
  <c r="H510" i="76"/>
  <c r="J510" i="76"/>
  <c r="F521" i="73"/>
  <c r="H521" i="73"/>
  <c r="J521" i="73"/>
  <c r="F510" i="75"/>
  <c r="H510" i="75"/>
  <c r="J510" i="75"/>
  <c r="F504" i="74"/>
  <c r="H504" i="74"/>
  <c r="J504" i="74"/>
  <c r="F508" i="68"/>
  <c r="H508" i="68"/>
  <c r="J508" i="68"/>
  <c r="F505" i="67"/>
  <c r="H505" i="67"/>
  <c r="J505" i="67"/>
  <c r="F504" i="66"/>
  <c r="H504" i="66"/>
  <c r="J504" i="66"/>
  <c r="F503" i="65"/>
  <c r="H503" i="65"/>
  <c r="J503" i="65"/>
  <c r="F506" i="77"/>
  <c r="H506" i="77"/>
  <c r="J506" i="77"/>
  <c r="F506" i="69"/>
  <c r="H506" i="69"/>
  <c r="J506" i="69"/>
  <c r="M506" i="69" s="1"/>
  <c r="F490" i="71"/>
  <c r="H490" i="71"/>
  <c r="J490" i="71"/>
  <c r="F503" i="70"/>
  <c r="H503" i="70"/>
  <c r="J503" i="70"/>
  <c r="F540" i="72"/>
  <c r="H540" i="72"/>
  <c r="J540" i="72"/>
  <c r="F509" i="76"/>
  <c r="H509" i="76"/>
  <c r="J509" i="76"/>
  <c r="F520" i="73"/>
  <c r="H520" i="73"/>
  <c r="J520" i="73"/>
  <c r="F509" i="75"/>
  <c r="H509" i="75"/>
  <c r="J509" i="75"/>
  <c r="F503" i="74"/>
  <c r="H503" i="74"/>
  <c r="J503" i="74"/>
  <c r="F507" i="68"/>
  <c r="H507" i="68"/>
  <c r="J507" i="68"/>
  <c r="F504" i="67"/>
  <c r="H504" i="67"/>
  <c r="J504" i="67"/>
  <c r="F503" i="66"/>
  <c r="H503" i="66"/>
  <c r="J503" i="66"/>
  <c r="F502" i="65"/>
  <c r="H502" i="65"/>
  <c r="J502" i="65"/>
  <c r="F505" i="77"/>
  <c r="H505" i="77"/>
  <c r="J505" i="77"/>
  <c r="F505" i="69"/>
  <c r="H505" i="69"/>
  <c r="J505" i="69"/>
  <c r="M505" i="69" s="1"/>
  <c r="F489" i="71"/>
  <c r="H489" i="71"/>
  <c r="J489" i="71"/>
  <c r="F502" i="70"/>
  <c r="H502" i="70"/>
  <c r="J502" i="70"/>
  <c r="F539" i="72"/>
  <c r="H539" i="72"/>
  <c r="J539" i="72"/>
  <c r="F508" i="76"/>
  <c r="H508" i="76"/>
  <c r="J508" i="76"/>
  <c r="F519" i="73"/>
  <c r="H519" i="73"/>
  <c r="J519" i="73"/>
  <c r="F508" i="75"/>
  <c r="H508" i="75"/>
  <c r="J508" i="75"/>
  <c r="F502" i="74"/>
  <c r="H502" i="74"/>
  <c r="J502" i="74"/>
  <c r="F506" i="68"/>
  <c r="H506" i="68"/>
  <c r="J506" i="68"/>
  <c r="F503" i="67"/>
  <c r="H503" i="67"/>
  <c r="J503" i="67"/>
  <c r="F502" i="66"/>
  <c r="H502" i="66"/>
  <c r="J502" i="66"/>
  <c r="F501" i="65"/>
  <c r="H501" i="65"/>
  <c r="J501" i="65"/>
  <c r="F504" i="77"/>
  <c r="H504" i="77"/>
  <c r="J504" i="77"/>
  <c r="F504" i="69"/>
  <c r="H504" i="69"/>
  <c r="J504" i="69"/>
  <c r="M504" i="69" s="1"/>
  <c r="F488" i="71"/>
  <c r="H488" i="71"/>
  <c r="J488" i="71"/>
  <c r="F501" i="70"/>
  <c r="H501" i="70"/>
  <c r="J501" i="70"/>
  <c r="F538" i="72"/>
  <c r="H538" i="72"/>
  <c r="J538" i="72"/>
  <c r="F507" i="76"/>
  <c r="H507" i="76"/>
  <c r="J507" i="76"/>
  <c r="F518" i="73"/>
  <c r="H518" i="73"/>
  <c r="J518" i="73"/>
  <c r="F507" i="75"/>
  <c r="H507" i="75"/>
  <c r="J507" i="75"/>
  <c r="F501" i="74"/>
  <c r="H501" i="74"/>
  <c r="J501" i="74"/>
  <c r="F505" i="68"/>
  <c r="H505" i="68"/>
  <c r="J505" i="68"/>
  <c r="F502" i="67"/>
  <c r="H502" i="67"/>
  <c r="J502" i="67"/>
  <c r="F501" i="66"/>
  <c r="H501" i="66"/>
  <c r="J501" i="66"/>
  <c r="F500" i="65"/>
  <c r="H500" i="65"/>
  <c r="J500" i="65"/>
  <c r="F503" i="77"/>
  <c r="H503" i="77"/>
  <c r="J503" i="77"/>
  <c r="F503" i="69"/>
  <c r="H503" i="69"/>
  <c r="J503" i="69"/>
  <c r="M503" i="69" s="1"/>
  <c r="F487" i="71"/>
  <c r="H487" i="71"/>
  <c r="J487" i="71"/>
  <c r="F500" i="70"/>
  <c r="H500" i="70"/>
  <c r="J500" i="70"/>
  <c r="F537" i="72"/>
  <c r="H537" i="72"/>
  <c r="J537" i="72"/>
  <c r="F506" i="76"/>
  <c r="H506" i="76"/>
  <c r="J506" i="76"/>
  <c r="F517" i="73"/>
  <c r="H517" i="73"/>
  <c r="J517" i="73"/>
  <c r="F506" i="75"/>
  <c r="H506" i="75"/>
  <c r="J506" i="75"/>
  <c r="F500" i="74"/>
  <c r="H500" i="74"/>
  <c r="J500" i="74"/>
  <c r="F504" i="68"/>
  <c r="H504" i="68"/>
  <c r="J504" i="68"/>
  <c r="F501" i="67"/>
  <c r="H501" i="67"/>
  <c r="J501" i="67"/>
  <c r="F500" i="66"/>
  <c r="H500" i="66"/>
  <c r="J500" i="66"/>
  <c r="F499" i="65"/>
  <c r="H499" i="65"/>
  <c r="J499" i="65"/>
  <c r="F502" i="77"/>
  <c r="H502" i="77"/>
  <c r="J502" i="77"/>
  <c r="F502" i="69"/>
  <c r="H502" i="69"/>
  <c r="J502" i="69"/>
  <c r="M502" i="69" s="1"/>
  <c r="F486" i="71"/>
  <c r="H486" i="71"/>
  <c r="J486" i="71"/>
  <c r="F499" i="70"/>
  <c r="H499" i="70"/>
  <c r="J499" i="70"/>
  <c r="F536" i="72"/>
  <c r="H536" i="72"/>
  <c r="J536" i="72"/>
  <c r="F505" i="76"/>
  <c r="H505" i="76"/>
  <c r="J505" i="76"/>
  <c r="F516" i="73"/>
  <c r="H516" i="73"/>
  <c r="J516" i="73"/>
  <c r="F505" i="75"/>
  <c r="H505" i="75"/>
  <c r="J505" i="75"/>
  <c r="F499" i="74"/>
  <c r="H499" i="74"/>
  <c r="J499" i="74"/>
  <c r="F503" i="68"/>
  <c r="H503" i="68"/>
  <c r="J503" i="68"/>
  <c r="F500" i="67"/>
  <c r="H500" i="67"/>
  <c r="J500" i="67"/>
  <c r="F499" i="66"/>
  <c r="H499" i="66"/>
  <c r="J499" i="66"/>
  <c r="F498" i="65"/>
  <c r="H498" i="65"/>
  <c r="J498" i="65"/>
  <c r="F501" i="77"/>
  <c r="H501" i="77"/>
  <c r="J501" i="77"/>
  <c r="F501" i="69"/>
  <c r="H501" i="69"/>
  <c r="J501" i="69"/>
  <c r="M501" i="69" s="1"/>
  <c r="F485" i="71"/>
  <c r="H485" i="71"/>
  <c r="J485" i="71"/>
  <c r="F498" i="70"/>
  <c r="H498" i="70"/>
  <c r="J498" i="70"/>
  <c r="F535" i="72"/>
  <c r="H535" i="72"/>
  <c r="J535" i="72"/>
  <c r="F504" i="76"/>
  <c r="H504" i="76"/>
  <c r="J504" i="76"/>
  <c r="F515" i="73"/>
  <c r="H515" i="73"/>
  <c r="J515" i="73"/>
  <c r="F504" i="75"/>
  <c r="H504" i="75"/>
  <c r="J504" i="75"/>
  <c r="F498" i="74"/>
  <c r="H498" i="74"/>
  <c r="J498" i="74"/>
  <c r="F502" i="68"/>
  <c r="H502" i="68"/>
  <c r="J502" i="68"/>
  <c r="F499" i="67"/>
  <c r="H499" i="67"/>
  <c r="J499" i="67"/>
  <c r="F498" i="66"/>
  <c r="H498" i="66"/>
  <c r="J498" i="66"/>
  <c r="F497" i="65"/>
  <c r="H497" i="65"/>
  <c r="J497" i="65"/>
  <c r="F500" i="77"/>
  <c r="H500" i="77"/>
  <c r="J500" i="77"/>
  <c r="F500" i="69"/>
  <c r="H500" i="69"/>
  <c r="J500" i="69"/>
  <c r="M500" i="69"/>
  <c r="N500" i="69"/>
  <c r="O500" i="69"/>
  <c r="P500" i="69"/>
  <c r="R500" i="69"/>
  <c r="S500" i="69"/>
  <c r="F484" i="71"/>
  <c r="H484" i="71"/>
  <c r="J484" i="71"/>
  <c r="F497" i="70"/>
  <c r="H497" i="70"/>
  <c r="J497" i="70"/>
  <c r="F534" i="72"/>
  <c r="H534" i="72"/>
  <c r="J534" i="72"/>
  <c r="F503" i="76"/>
  <c r="H503" i="76"/>
  <c r="J503" i="76"/>
  <c r="F514" i="73"/>
  <c r="H514" i="73"/>
  <c r="J514" i="73"/>
  <c r="F503" i="75"/>
  <c r="H503" i="75"/>
  <c r="J503" i="75"/>
  <c r="F497" i="74"/>
  <c r="H497" i="74"/>
  <c r="J497" i="74"/>
  <c r="F501" i="68"/>
  <c r="H501" i="68"/>
  <c r="J501" i="68"/>
  <c r="F498" i="67"/>
  <c r="H498" i="67"/>
  <c r="J498" i="67"/>
  <c r="F497" i="66"/>
  <c r="H497" i="66"/>
  <c r="J497" i="66"/>
  <c r="F496" i="65"/>
  <c r="H496" i="65"/>
  <c r="J496" i="65"/>
  <c r="F499" i="77"/>
  <c r="H499" i="77"/>
  <c r="J499" i="77"/>
  <c r="F499" i="69"/>
  <c r="H499" i="69"/>
  <c r="J499" i="69"/>
  <c r="M499" i="69"/>
  <c r="R499" i="69" s="1"/>
  <c r="N499" i="69"/>
  <c r="P499" i="69" s="1"/>
  <c r="O499" i="69"/>
  <c r="F483" i="71"/>
  <c r="H483" i="71"/>
  <c r="J483" i="71"/>
  <c r="F496" i="70"/>
  <c r="H496" i="70"/>
  <c r="J496" i="70"/>
  <c r="F533" i="72"/>
  <c r="H533" i="72"/>
  <c r="J533" i="72"/>
  <c r="F502" i="76"/>
  <c r="H502" i="76"/>
  <c r="J502" i="76"/>
  <c r="F513" i="73"/>
  <c r="H513" i="73"/>
  <c r="J513" i="73"/>
  <c r="F502" i="75"/>
  <c r="H502" i="75"/>
  <c r="J502" i="75"/>
  <c r="F496" i="74"/>
  <c r="H496" i="74"/>
  <c r="J496" i="74"/>
  <c r="F500" i="68"/>
  <c r="H500" i="68"/>
  <c r="J500" i="68"/>
  <c r="F497" i="67"/>
  <c r="H497" i="67"/>
  <c r="J497" i="67"/>
  <c r="F496" i="66"/>
  <c r="H496" i="66"/>
  <c r="J496" i="66"/>
  <c r="F495" i="65"/>
  <c r="H495" i="65"/>
  <c r="J495" i="65"/>
  <c r="F498" i="77"/>
  <c r="H498" i="77"/>
  <c r="J498" i="77"/>
  <c r="F498" i="69"/>
  <c r="H498" i="69"/>
  <c r="J498" i="69"/>
  <c r="M498" i="69"/>
  <c r="O498" i="69" s="1"/>
  <c r="N498" i="69"/>
  <c r="P498" i="69" s="1"/>
  <c r="F482" i="71"/>
  <c r="H482" i="71"/>
  <c r="J482" i="71"/>
  <c r="F495" i="70"/>
  <c r="H495" i="70"/>
  <c r="J495" i="70"/>
  <c r="F532" i="72"/>
  <c r="H532" i="72"/>
  <c r="J532" i="72"/>
  <c r="F501" i="76"/>
  <c r="H501" i="76"/>
  <c r="J501" i="76"/>
  <c r="F512" i="73"/>
  <c r="H512" i="73"/>
  <c r="J512" i="73"/>
  <c r="F501" i="75"/>
  <c r="H501" i="75"/>
  <c r="J501" i="75"/>
  <c r="F495" i="74"/>
  <c r="H495" i="74"/>
  <c r="J495" i="74"/>
  <c r="F499" i="68"/>
  <c r="H499" i="68"/>
  <c r="J499" i="68"/>
  <c r="H496" i="67"/>
  <c r="F496" i="67"/>
  <c r="J496" i="67"/>
  <c r="F495" i="66"/>
  <c r="H495" i="66"/>
  <c r="J495" i="66"/>
  <c r="F494" i="65"/>
  <c r="H494" i="65"/>
  <c r="J494" i="65"/>
  <c r="F497" i="77"/>
  <c r="H497" i="77"/>
  <c r="J497" i="77"/>
  <c r="F497" i="69"/>
  <c r="H497" i="69"/>
  <c r="J497" i="69"/>
  <c r="M497" i="69"/>
  <c r="R497" i="69" s="1"/>
  <c r="N497" i="69"/>
  <c r="O497" i="69"/>
  <c r="P497" i="69"/>
  <c r="F481" i="71"/>
  <c r="H481" i="71"/>
  <c r="J481" i="71"/>
  <c r="F494" i="70"/>
  <c r="H494" i="70"/>
  <c r="J494" i="70"/>
  <c r="F531" i="72"/>
  <c r="H531" i="72"/>
  <c r="J531" i="72"/>
  <c r="F500" i="76"/>
  <c r="H500" i="76"/>
  <c r="J500" i="76"/>
  <c r="F511" i="73"/>
  <c r="H511" i="73"/>
  <c r="J511" i="73"/>
  <c r="F500" i="75"/>
  <c r="H500" i="75"/>
  <c r="J500" i="75"/>
  <c r="F494" i="74"/>
  <c r="H494" i="74"/>
  <c r="J494" i="74"/>
  <c r="F498" i="68"/>
  <c r="H498" i="68"/>
  <c r="J498" i="68"/>
  <c r="F495" i="67"/>
  <c r="H495" i="67"/>
  <c r="J495" i="67"/>
  <c r="F494" i="66"/>
  <c r="H494" i="66"/>
  <c r="J494" i="66"/>
  <c r="F493" i="65"/>
  <c r="H493" i="65"/>
  <c r="J493" i="65"/>
  <c r="F496" i="77"/>
  <c r="H496" i="77"/>
  <c r="J496" i="77"/>
  <c r="F496" i="69"/>
  <c r="H496" i="69"/>
  <c r="J496" i="69"/>
  <c r="M496" i="69"/>
  <c r="O496" i="69" s="1"/>
  <c r="F480" i="71"/>
  <c r="H480" i="71"/>
  <c r="J480" i="71"/>
  <c r="F493" i="70"/>
  <c r="H493" i="70"/>
  <c r="J493" i="70"/>
  <c r="F530" i="72"/>
  <c r="H530" i="72"/>
  <c r="J530" i="72"/>
  <c r="F499" i="76"/>
  <c r="H499" i="76"/>
  <c r="J499" i="76"/>
  <c r="F510" i="73"/>
  <c r="H510" i="73"/>
  <c r="J510" i="73"/>
  <c r="F499" i="75"/>
  <c r="H499" i="75"/>
  <c r="J499" i="75"/>
  <c r="F493" i="74"/>
  <c r="H493" i="74"/>
  <c r="J493" i="74"/>
  <c r="F497" i="68"/>
  <c r="H497" i="68"/>
  <c r="J497" i="68"/>
  <c r="F494" i="67"/>
  <c r="H494" i="67"/>
  <c r="J494" i="67"/>
  <c r="H493" i="66"/>
  <c r="F493" i="66"/>
  <c r="J493" i="66"/>
  <c r="F492" i="65"/>
  <c r="H492" i="65"/>
  <c r="J492" i="65"/>
  <c r="F495" i="77"/>
  <c r="H495" i="77"/>
  <c r="J495" i="77"/>
  <c r="F495" i="69"/>
  <c r="H495" i="69"/>
  <c r="J495" i="69"/>
  <c r="M495" i="69" s="1"/>
  <c r="F479" i="71"/>
  <c r="H479" i="71"/>
  <c r="J479" i="71"/>
  <c r="F492" i="70"/>
  <c r="H492" i="70"/>
  <c r="J492" i="70"/>
  <c r="F529" i="72"/>
  <c r="H529" i="72"/>
  <c r="J529" i="72"/>
  <c r="F498" i="76"/>
  <c r="H498" i="76"/>
  <c r="J498" i="76"/>
  <c r="F509" i="73"/>
  <c r="H509" i="73"/>
  <c r="J509" i="73"/>
  <c r="F498" i="75"/>
  <c r="H498" i="75"/>
  <c r="J498" i="75"/>
  <c r="F492" i="74"/>
  <c r="H492" i="74"/>
  <c r="J492" i="74"/>
  <c r="J496" i="68"/>
  <c r="H496" i="68"/>
  <c r="F496" i="68"/>
  <c r="J493" i="67"/>
  <c r="H493" i="67"/>
  <c r="F493" i="67"/>
  <c r="J492" i="66"/>
  <c r="H492" i="66"/>
  <c r="F492" i="66"/>
  <c r="J491" i="65"/>
  <c r="H491" i="65"/>
  <c r="F491" i="65"/>
  <c r="F495" i="68"/>
  <c r="H495" i="68"/>
  <c r="J495" i="68"/>
  <c r="F492" i="67"/>
  <c r="H492" i="67"/>
  <c r="J492" i="67"/>
  <c r="F491" i="66"/>
  <c r="H491" i="66"/>
  <c r="J491" i="66"/>
  <c r="F490" i="66"/>
  <c r="H490" i="66"/>
  <c r="J490" i="66"/>
  <c r="F489" i="66"/>
  <c r="H489" i="66"/>
  <c r="J489" i="66"/>
  <c r="F490" i="65"/>
  <c r="H490" i="65"/>
  <c r="J490" i="65"/>
  <c r="F494" i="77"/>
  <c r="H494" i="77"/>
  <c r="J494" i="77"/>
  <c r="F494" i="69"/>
  <c r="H494" i="69"/>
  <c r="J494" i="69"/>
  <c r="M494" i="69" s="1"/>
  <c r="F478" i="71"/>
  <c r="H478" i="71"/>
  <c r="J478" i="71"/>
  <c r="F491" i="70"/>
  <c r="H491" i="70"/>
  <c r="J491" i="70"/>
  <c r="F528" i="72"/>
  <c r="H528" i="72"/>
  <c r="J528" i="72"/>
  <c r="F497" i="76"/>
  <c r="H497" i="76"/>
  <c r="J497" i="76"/>
  <c r="F508" i="73"/>
  <c r="H508" i="73"/>
  <c r="J508" i="73"/>
  <c r="F497" i="75"/>
  <c r="H497" i="75"/>
  <c r="J497" i="75"/>
  <c r="F491" i="74"/>
  <c r="H491" i="74"/>
  <c r="J491" i="74"/>
  <c r="F493" i="77"/>
  <c r="H493" i="77"/>
  <c r="J493" i="77"/>
  <c r="F489" i="77"/>
  <c r="H489" i="77"/>
  <c r="J489" i="77"/>
  <c r="F490" i="77"/>
  <c r="H490" i="77"/>
  <c r="J490" i="77"/>
  <c r="F491" i="77"/>
  <c r="H491" i="77"/>
  <c r="J491" i="77"/>
  <c r="F492" i="77"/>
  <c r="H492" i="77"/>
  <c r="J492" i="77"/>
  <c r="F489" i="69"/>
  <c r="H489" i="69"/>
  <c r="J489" i="69"/>
  <c r="F490" i="69"/>
  <c r="H490" i="69"/>
  <c r="J490" i="69"/>
  <c r="F491" i="69"/>
  <c r="H491" i="69"/>
  <c r="J491" i="69"/>
  <c r="F492" i="69"/>
  <c r="H492" i="69"/>
  <c r="J492" i="69"/>
  <c r="F493" i="69"/>
  <c r="H493" i="69"/>
  <c r="J493" i="69"/>
  <c r="F473" i="71"/>
  <c r="H473" i="71"/>
  <c r="J473" i="71"/>
  <c r="F474" i="71"/>
  <c r="H474" i="71"/>
  <c r="J474" i="71"/>
  <c r="F475" i="71"/>
  <c r="H475" i="71"/>
  <c r="J475" i="71"/>
  <c r="F476" i="71"/>
  <c r="H476" i="71"/>
  <c r="J476" i="71"/>
  <c r="F477" i="71"/>
  <c r="H477" i="71"/>
  <c r="J477" i="71"/>
  <c r="F486" i="70"/>
  <c r="H486" i="70"/>
  <c r="J486" i="70"/>
  <c r="F487" i="70"/>
  <c r="H487" i="70"/>
  <c r="J487" i="70"/>
  <c r="F488" i="70"/>
  <c r="H488" i="70"/>
  <c r="J488" i="70"/>
  <c r="F489" i="70"/>
  <c r="H489" i="70"/>
  <c r="J489" i="70"/>
  <c r="F490" i="70"/>
  <c r="H490" i="70"/>
  <c r="J490" i="70"/>
  <c r="F523" i="72"/>
  <c r="H523" i="72"/>
  <c r="J523" i="72"/>
  <c r="F524" i="72"/>
  <c r="H524" i="72"/>
  <c r="J524" i="72"/>
  <c r="F525" i="72"/>
  <c r="H525" i="72"/>
  <c r="J525" i="72"/>
  <c r="F526" i="72"/>
  <c r="H526" i="72"/>
  <c r="J526" i="72"/>
  <c r="F527" i="72"/>
  <c r="H527" i="72"/>
  <c r="J527" i="72"/>
  <c r="F492" i="76"/>
  <c r="H492" i="76"/>
  <c r="J492" i="76"/>
  <c r="F493" i="76"/>
  <c r="H493" i="76"/>
  <c r="J493" i="76"/>
  <c r="F494" i="76"/>
  <c r="H494" i="76"/>
  <c r="J494" i="76"/>
  <c r="F495" i="76"/>
  <c r="H495" i="76"/>
  <c r="J495" i="76"/>
  <c r="F496" i="76"/>
  <c r="H496" i="76"/>
  <c r="J496" i="76"/>
  <c r="F503" i="73"/>
  <c r="H503" i="73"/>
  <c r="J503" i="73"/>
  <c r="F504" i="73"/>
  <c r="H504" i="73"/>
  <c r="J504" i="73"/>
  <c r="F505" i="73"/>
  <c r="H505" i="73"/>
  <c r="J505" i="73"/>
  <c r="F506" i="73"/>
  <c r="H506" i="73"/>
  <c r="J506" i="73"/>
  <c r="F507" i="73"/>
  <c r="H507" i="73"/>
  <c r="J507" i="73"/>
  <c r="F492" i="75"/>
  <c r="H492" i="75"/>
  <c r="J492" i="75"/>
  <c r="F493" i="75"/>
  <c r="H493" i="75"/>
  <c r="J493" i="75"/>
  <c r="F494" i="75"/>
  <c r="H494" i="75"/>
  <c r="J494" i="75"/>
  <c r="F495" i="75"/>
  <c r="H495" i="75"/>
  <c r="J495" i="75"/>
  <c r="F496" i="75"/>
  <c r="H496" i="75"/>
  <c r="J496" i="75"/>
  <c r="F486" i="74"/>
  <c r="H486" i="74"/>
  <c r="J486" i="74"/>
  <c r="F487" i="74"/>
  <c r="H487" i="74"/>
  <c r="J487" i="74"/>
  <c r="F488" i="74"/>
  <c r="H488" i="74"/>
  <c r="J488" i="74"/>
  <c r="F489" i="74"/>
  <c r="H489" i="74"/>
  <c r="J489" i="74"/>
  <c r="F490" i="74"/>
  <c r="H490" i="74"/>
  <c r="J490" i="74"/>
  <c r="F490" i="68"/>
  <c r="H490" i="68"/>
  <c r="J490" i="68"/>
  <c r="F491" i="68"/>
  <c r="H491" i="68"/>
  <c r="J491" i="68"/>
  <c r="F492" i="68"/>
  <c r="H492" i="68"/>
  <c r="J492" i="68"/>
  <c r="F493" i="68"/>
  <c r="H493" i="68"/>
  <c r="J493" i="68"/>
  <c r="F494" i="68"/>
  <c r="H494" i="68"/>
  <c r="J494" i="68"/>
  <c r="F487" i="67"/>
  <c r="H487" i="67"/>
  <c r="J487" i="67"/>
  <c r="F488" i="67"/>
  <c r="H488" i="67"/>
  <c r="J488" i="67"/>
  <c r="F489" i="67"/>
  <c r="H489" i="67"/>
  <c r="J489" i="67"/>
  <c r="F490" i="67"/>
  <c r="H490" i="67"/>
  <c r="J490" i="67"/>
  <c r="F491" i="67"/>
  <c r="H491" i="67"/>
  <c r="J491" i="67"/>
  <c r="F484" i="66"/>
  <c r="H484" i="66"/>
  <c r="J484" i="66"/>
  <c r="F485" i="66"/>
  <c r="H485" i="66"/>
  <c r="J485" i="66"/>
  <c r="F486" i="66"/>
  <c r="H486" i="66"/>
  <c r="J486" i="66"/>
  <c r="F487" i="66"/>
  <c r="H487" i="66"/>
  <c r="J487" i="66"/>
  <c r="F488" i="66"/>
  <c r="H488" i="66"/>
  <c r="J488" i="66"/>
  <c r="F485" i="65"/>
  <c r="H485" i="65"/>
  <c r="J485" i="65"/>
  <c r="F486" i="65"/>
  <c r="H486" i="65"/>
  <c r="J486" i="65"/>
  <c r="F487" i="65"/>
  <c r="H487" i="65"/>
  <c r="J487" i="65"/>
  <c r="F488" i="65"/>
  <c r="H488" i="65"/>
  <c r="J488" i="65"/>
  <c r="F489" i="65"/>
  <c r="H489" i="65"/>
  <c r="J489" i="65"/>
  <c r="F486" i="50"/>
  <c r="H486" i="50"/>
  <c r="F487" i="50"/>
  <c r="H487" i="50"/>
  <c r="F488" i="50"/>
  <c r="H488" i="50"/>
  <c r="F489" i="50"/>
  <c r="H489" i="50"/>
  <c r="F490" i="50"/>
  <c r="H490" i="50"/>
  <c r="S533" i="75" l="1"/>
  <c r="R528" i="77"/>
  <c r="S528" i="77" s="1"/>
  <c r="O528" i="77"/>
  <c r="S528" i="69"/>
  <c r="O525" i="70"/>
  <c r="N525" i="70"/>
  <c r="P525" i="70" s="1"/>
  <c r="R525" i="70"/>
  <c r="S525" i="70"/>
  <c r="R533" i="76"/>
  <c r="S533" i="76"/>
  <c r="O533" i="76"/>
  <c r="N533" i="76"/>
  <c r="P533" i="76" s="1"/>
  <c r="N530" i="68"/>
  <c r="P530" i="68" s="1"/>
  <c r="R531" i="68"/>
  <c r="S531" i="68" s="1"/>
  <c r="R526" i="65"/>
  <c r="S526" i="65" s="1"/>
  <c r="O533" i="75"/>
  <c r="O531" i="68"/>
  <c r="O511" i="71"/>
  <c r="N511" i="71"/>
  <c r="P511" i="71" s="1"/>
  <c r="N561" i="72"/>
  <c r="P561" i="72" s="1"/>
  <c r="R532" i="76"/>
  <c r="N532" i="76"/>
  <c r="P532" i="76" s="1"/>
  <c r="O532" i="76"/>
  <c r="O530" i="68"/>
  <c r="O527" i="67"/>
  <c r="N527" i="67"/>
  <c r="P527" i="67" s="1"/>
  <c r="R527" i="67"/>
  <c r="S527" i="67"/>
  <c r="R526" i="66"/>
  <c r="S526" i="66" s="1"/>
  <c r="O526" i="66"/>
  <c r="R527" i="77"/>
  <c r="S527" i="77" s="1"/>
  <c r="O527" i="77"/>
  <c r="R527" i="69"/>
  <c r="S527" i="69" s="1"/>
  <c r="O527" i="69"/>
  <c r="R511" i="71"/>
  <c r="S511" i="71" s="1"/>
  <c r="N524" i="70"/>
  <c r="P524" i="70" s="1"/>
  <c r="O524" i="70"/>
  <c r="R524" i="70"/>
  <c r="S524" i="70" s="1"/>
  <c r="S561" i="72"/>
  <c r="S532" i="76"/>
  <c r="R543" i="73"/>
  <c r="S543" i="73" s="1"/>
  <c r="O543" i="73"/>
  <c r="R532" i="75"/>
  <c r="S532" i="75" s="1"/>
  <c r="O532" i="75"/>
  <c r="R526" i="74"/>
  <c r="S526" i="74" s="1"/>
  <c r="O526" i="74"/>
  <c r="S530" i="68"/>
  <c r="R525" i="65"/>
  <c r="S525" i="65" s="1"/>
  <c r="O525" i="65"/>
  <c r="N526" i="77"/>
  <c r="P526" i="77" s="1"/>
  <c r="O526" i="77"/>
  <c r="R526" i="77"/>
  <c r="S526" i="77" s="1"/>
  <c r="N526" i="69"/>
  <c r="P526" i="69" s="1"/>
  <c r="O526" i="69"/>
  <c r="R526" i="69"/>
  <c r="S526" i="69"/>
  <c r="R510" i="71"/>
  <c r="S510" i="71" s="1"/>
  <c r="N510" i="71"/>
  <c r="P510" i="71" s="1"/>
  <c r="O510" i="71"/>
  <c r="S560" i="72"/>
  <c r="R542" i="73"/>
  <c r="N542" i="73"/>
  <c r="P542" i="73" s="1"/>
  <c r="O542" i="73"/>
  <c r="S542" i="73"/>
  <c r="R531" i="75"/>
  <c r="S531" i="75" s="1"/>
  <c r="N531" i="75"/>
  <c r="P531" i="75" s="1"/>
  <c r="O531" i="75"/>
  <c r="O529" i="68"/>
  <c r="N529" i="68"/>
  <c r="P529" i="68" s="1"/>
  <c r="R529" i="68"/>
  <c r="S529" i="68" s="1"/>
  <c r="N526" i="67"/>
  <c r="P526" i="67" s="1"/>
  <c r="R526" i="67"/>
  <c r="O526" i="67"/>
  <c r="S526" i="67"/>
  <c r="R524" i="65"/>
  <c r="S524" i="65" s="1"/>
  <c r="O525" i="50"/>
  <c r="O525" i="77"/>
  <c r="S525" i="77"/>
  <c r="N525" i="69"/>
  <c r="P525" i="69" s="1"/>
  <c r="O525" i="69"/>
  <c r="R525" i="69"/>
  <c r="S525" i="69" s="1"/>
  <c r="N509" i="71"/>
  <c r="P509" i="71" s="1"/>
  <c r="R509" i="71"/>
  <c r="S509" i="71" s="1"/>
  <c r="O509" i="71"/>
  <c r="N522" i="70"/>
  <c r="P522" i="70" s="1"/>
  <c r="O522" i="70"/>
  <c r="R522" i="70"/>
  <c r="S522" i="70" s="1"/>
  <c r="N559" i="72"/>
  <c r="P559" i="72" s="1"/>
  <c r="O559" i="72"/>
  <c r="R559" i="72"/>
  <c r="S559" i="72" s="1"/>
  <c r="N530" i="76"/>
  <c r="P530" i="76" s="1"/>
  <c r="O530" i="76"/>
  <c r="R530" i="76"/>
  <c r="S530" i="76" s="1"/>
  <c r="S541" i="73"/>
  <c r="O530" i="75"/>
  <c r="N530" i="75"/>
  <c r="P530" i="75" s="1"/>
  <c r="R530" i="75"/>
  <c r="S530" i="75" s="1"/>
  <c r="N524" i="74"/>
  <c r="P524" i="74" s="1"/>
  <c r="O524" i="74"/>
  <c r="R524" i="74"/>
  <c r="S524" i="74" s="1"/>
  <c r="S528" i="68"/>
  <c r="S525" i="67"/>
  <c r="N523" i="65"/>
  <c r="P523" i="65" s="1"/>
  <c r="O523" i="65"/>
  <c r="R523" i="65"/>
  <c r="S523" i="65" s="1"/>
  <c r="O524" i="66"/>
  <c r="S524" i="66"/>
  <c r="S558" i="72"/>
  <c r="S529" i="76"/>
  <c r="O540" i="73"/>
  <c r="O529" i="75"/>
  <c r="N529" i="75"/>
  <c r="P529" i="75" s="1"/>
  <c r="R529" i="75"/>
  <c r="S529" i="75" s="1"/>
  <c r="S523" i="66"/>
  <c r="R524" i="77"/>
  <c r="S524" i="77" s="1"/>
  <c r="O524" i="77"/>
  <c r="N524" i="69"/>
  <c r="P524" i="69" s="1"/>
  <c r="O524" i="69"/>
  <c r="R524" i="69"/>
  <c r="S524" i="69"/>
  <c r="O508" i="71"/>
  <c r="R508" i="71"/>
  <c r="S508" i="71"/>
  <c r="N508" i="71"/>
  <c r="P508" i="71" s="1"/>
  <c r="S521" i="70"/>
  <c r="S540" i="73"/>
  <c r="N523" i="74"/>
  <c r="P523" i="74" s="1"/>
  <c r="R523" i="74"/>
  <c r="S523" i="74"/>
  <c r="O523" i="74"/>
  <c r="N527" i="68"/>
  <c r="P527" i="68" s="1"/>
  <c r="O527" i="68"/>
  <c r="R527" i="68"/>
  <c r="S527" i="68" s="1"/>
  <c r="N524" i="67"/>
  <c r="P524" i="67" s="1"/>
  <c r="O524" i="67"/>
  <c r="R524" i="67"/>
  <c r="S524" i="67"/>
  <c r="R522" i="65"/>
  <c r="S522" i="65" s="1"/>
  <c r="O522" i="65"/>
  <c r="N523" i="69"/>
  <c r="P523" i="69" s="1"/>
  <c r="O523" i="69"/>
  <c r="R523" i="69"/>
  <c r="S523" i="69" s="1"/>
  <c r="N523" i="77"/>
  <c r="P523" i="77" s="1"/>
  <c r="O523" i="77"/>
  <c r="R523" i="77"/>
  <c r="S523" i="77" s="1"/>
  <c r="R522" i="69"/>
  <c r="S522" i="69" s="1"/>
  <c r="N521" i="69"/>
  <c r="P521" i="69" s="1"/>
  <c r="O521" i="69"/>
  <c r="R521" i="69"/>
  <c r="S521" i="69" s="1"/>
  <c r="R520" i="69"/>
  <c r="O520" i="69"/>
  <c r="N520" i="69"/>
  <c r="P520" i="69" s="1"/>
  <c r="N519" i="69"/>
  <c r="P519" i="69" s="1"/>
  <c r="O519" i="69"/>
  <c r="R519" i="69"/>
  <c r="S519" i="69" s="1"/>
  <c r="S520" i="69"/>
  <c r="R518" i="69"/>
  <c r="S518" i="69" s="1"/>
  <c r="O518" i="69"/>
  <c r="N517" i="69"/>
  <c r="P517" i="69" s="1"/>
  <c r="O517" i="69"/>
  <c r="R517" i="69"/>
  <c r="S517" i="69" s="1"/>
  <c r="S515" i="69"/>
  <c r="O515" i="69"/>
  <c r="R515" i="69"/>
  <c r="N515" i="69"/>
  <c r="P515" i="69" s="1"/>
  <c r="N516" i="69"/>
  <c r="P516" i="69" s="1"/>
  <c r="O516" i="69"/>
  <c r="R516" i="69"/>
  <c r="S516" i="69" s="1"/>
  <c r="N514" i="69"/>
  <c r="P514" i="69" s="1"/>
  <c r="O514" i="69"/>
  <c r="R514" i="69"/>
  <c r="S514" i="69" s="1"/>
  <c r="R513" i="69"/>
  <c r="S513" i="69"/>
  <c r="N513" i="69"/>
  <c r="P513" i="69" s="1"/>
  <c r="O513" i="69"/>
  <c r="N512" i="69"/>
  <c r="P512" i="69" s="1"/>
  <c r="O512" i="69"/>
  <c r="R512" i="69"/>
  <c r="S512" i="69" s="1"/>
  <c r="N511" i="69"/>
  <c r="P511" i="69" s="1"/>
  <c r="O511" i="69"/>
  <c r="R511" i="69"/>
  <c r="S511" i="69"/>
  <c r="N510" i="69"/>
  <c r="P510" i="69" s="1"/>
  <c r="O510" i="69"/>
  <c r="R510" i="69"/>
  <c r="S510" i="69"/>
  <c r="R508" i="69"/>
  <c r="S508" i="69" s="1"/>
  <c r="R507" i="69"/>
  <c r="S507" i="69" s="1"/>
  <c r="O507" i="69"/>
  <c r="R506" i="69"/>
  <c r="S506" i="69" s="1"/>
  <c r="N506" i="69"/>
  <c r="P506" i="69" s="1"/>
  <c r="O506" i="69"/>
  <c r="N505" i="69"/>
  <c r="P505" i="69" s="1"/>
  <c r="O505" i="69"/>
  <c r="R505" i="69"/>
  <c r="S505" i="69"/>
  <c r="R504" i="69"/>
  <c r="S504" i="69" s="1"/>
  <c r="N504" i="69"/>
  <c r="P504" i="69" s="1"/>
  <c r="O504" i="69"/>
  <c r="N503" i="69"/>
  <c r="P503" i="69" s="1"/>
  <c r="O503" i="69"/>
  <c r="R503" i="69"/>
  <c r="S503" i="69"/>
  <c r="N502" i="69"/>
  <c r="P502" i="69" s="1"/>
  <c r="O502" i="69"/>
  <c r="R502" i="69"/>
  <c r="S502" i="69"/>
  <c r="R501" i="69"/>
  <c r="N501" i="69"/>
  <c r="P501" i="69" s="1"/>
  <c r="O501" i="69"/>
  <c r="S501" i="69"/>
  <c r="S499" i="69"/>
  <c r="R498" i="69"/>
  <c r="S498" i="69" s="1"/>
  <c r="S497" i="69"/>
  <c r="N496" i="69"/>
  <c r="P496" i="69" s="1"/>
  <c r="R496" i="69"/>
  <c r="S496" i="69" s="1"/>
  <c r="N495" i="69"/>
  <c r="P495" i="69" s="1"/>
  <c r="O495" i="69"/>
  <c r="R495" i="69"/>
  <c r="S495" i="69" s="1"/>
  <c r="O494" i="69"/>
  <c r="N494" i="69"/>
  <c r="P494" i="69" s="1"/>
  <c r="R494" i="69"/>
  <c r="S494" i="69" s="1"/>
  <c r="H22" i="50"/>
  <c r="F488" i="77" l="1"/>
  <c r="H488" i="77"/>
  <c r="J488" i="77"/>
  <c r="F488" i="69"/>
  <c r="H488" i="69"/>
  <c r="J488" i="69"/>
  <c r="F472" i="71"/>
  <c r="H472" i="71"/>
  <c r="J472" i="71"/>
  <c r="F485" i="70"/>
  <c r="H485" i="70"/>
  <c r="J485" i="70"/>
  <c r="F522" i="72"/>
  <c r="H522" i="72"/>
  <c r="J522" i="72"/>
  <c r="F491" i="76"/>
  <c r="H491" i="76"/>
  <c r="J491" i="76"/>
  <c r="F502" i="73"/>
  <c r="H502" i="73"/>
  <c r="J502" i="73"/>
  <c r="F491" i="75"/>
  <c r="H491" i="75"/>
  <c r="J491" i="75"/>
  <c r="F485" i="74"/>
  <c r="H485" i="74"/>
  <c r="J485" i="74"/>
  <c r="F489" i="68"/>
  <c r="H489" i="68"/>
  <c r="J489" i="68"/>
  <c r="F486" i="67"/>
  <c r="H486" i="67"/>
  <c r="J486" i="67"/>
  <c r="F483" i="66"/>
  <c r="H483" i="66"/>
  <c r="J483" i="66"/>
  <c r="F484" i="65"/>
  <c r="H484" i="65"/>
  <c r="J484" i="65"/>
  <c r="F485" i="50"/>
  <c r="H485" i="50"/>
  <c r="F486" i="69" l="1"/>
  <c r="H486" i="69"/>
  <c r="J486" i="69"/>
  <c r="F487" i="69"/>
  <c r="H487" i="69"/>
  <c r="J487" i="69"/>
  <c r="F470" i="71"/>
  <c r="H470" i="71"/>
  <c r="J470" i="71"/>
  <c r="F471" i="71"/>
  <c r="H471" i="71"/>
  <c r="J471" i="71"/>
  <c r="F483" i="70"/>
  <c r="H483" i="70"/>
  <c r="J483" i="70"/>
  <c r="F484" i="70"/>
  <c r="H484" i="70"/>
  <c r="J484" i="70"/>
  <c r="F520" i="72"/>
  <c r="H520" i="72"/>
  <c r="J520" i="72"/>
  <c r="F521" i="72"/>
  <c r="H521" i="72"/>
  <c r="J521" i="72"/>
  <c r="F489" i="76"/>
  <c r="H489" i="76"/>
  <c r="J489" i="76"/>
  <c r="F490" i="76"/>
  <c r="H490" i="76"/>
  <c r="J490" i="76"/>
  <c r="F500" i="73"/>
  <c r="H500" i="73"/>
  <c r="J500" i="73"/>
  <c r="F501" i="73"/>
  <c r="H501" i="73"/>
  <c r="J501" i="73"/>
  <c r="F490" i="75"/>
  <c r="H490" i="75"/>
  <c r="J490" i="75"/>
  <c r="F489" i="75"/>
  <c r="H489" i="75"/>
  <c r="J489" i="75"/>
  <c r="F483" i="74"/>
  <c r="H483" i="74"/>
  <c r="J483" i="74"/>
  <c r="F484" i="74"/>
  <c r="H484" i="74"/>
  <c r="J484" i="74"/>
  <c r="F487" i="68"/>
  <c r="H487" i="68"/>
  <c r="J487" i="68"/>
  <c r="F488" i="68"/>
  <c r="H488" i="68"/>
  <c r="J488" i="68"/>
  <c r="F484" i="67"/>
  <c r="H484" i="67"/>
  <c r="J484" i="67"/>
  <c r="F485" i="67"/>
  <c r="H485" i="67"/>
  <c r="J485" i="67"/>
  <c r="F481" i="66"/>
  <c r="H481" i="66"/>
  <c r="J481" i="66"/>
  <c r="F482" i="66"/>
  <c r="H482" i="66"/>
  <c r="J482" i="66"/>
  <c r="F482" i="65"/>
  <c r="H482" i="65"/>
  <c r="J482" i="65"/>
  <c r="F483" i="65"/>
  <c r="H483" i="65"/>
  <c r="J483" i="65"/>
  <c r="F483" i="50"/>
  <c r="H483" i="50"/>
  <c r="F484" i="50"/>
  <c r="H484" i="50"/>
  <c r="F486" i="77"/>
  <c r="H486" i="77"/>
  <c r="J486" i="77"/>
  <c r="F487" i="77"/>
  <c r="H487" i="77"/>
  <c r="J487" i="77"/>
  <c r="F485" i="69" l="1"/>
  <c r="H485" i="69"/>
  <c r="J485" i="69"/>
  <c r="F469" i="71"/>
  <c r="H469" i="71"/>
  <c r="J469" i="71"/>
  <c r="F482" i="70"/>
  <c r="H482" i="70"/>
  <c r="J482" i="70"/>
  <c r="F519" i="72"/>
  <c r="H519" i="72"/>
  <c r="J519" i="72"/>
  <c r="F488" i="76"/>
  <c r="H488" i="76"/>
  <c r="J488" i="76"/>
  <c r="F499" i="73"/>
  <c r="H499" i="73"/>
  <c r="J499" i="73"/>
  <c r="F488" i="75"/>
  <c r="H488" i="75"/>
  <c r="J488" i="75"/>
  <c r="F482" i="74"/>
  <c r="H482" i="74"/>
  <c r="J482" i="74"/>
  <c r="F486" i="68" l="1"/>
  <c r="H486" i="68"/>
  <c r="J486" i="68"/>
  <c r="F483" i="67"/>
  <c r="H483" i="67"/>
  <c r="J483" i="67"/>
  <c r="F480" i="66"/>
  <c r="H480" i="66"/>
  <c r="J480" i="66"/>
  <c r="F481" i="65"/>
  <c r="H481" i="65"/>
  <c r="J481" i="65"/>
  <c r="F482" i="50"/>
  <c r="H482" i="50"/>
  <c r="F485" i="77"/>
  <c r="H485" i="77"/>
  <c r="J485" i="77"/>
  <c r="F482" i="77" l="1"/>
  <c r="H482" i="77"/>
  <c r="J482" i="77"/>
  <c r="F483" i="77"/>
  <c r="H483" i="77"/>
  <c r="J483" i="77"/>
  <c r="F484" i="77"/>
  <c r="H484" i="77"/>
  <c r="J484" i="77"/>
  <c r="F482" i="69"/>
  <c r="H482" i="69"/>
  <c r="J482" i="69"/>
  <c r="F483" i="69"/>
  <c r="H483" i="69"/>
  <c r="J483" i="69"/>
  <c r="F484" i="69"/>
  <c r="H484" i="69"/>
  <c r="J484" i="69"/>
  <c r="F466" i="71"/>
  <c r="H466" i="71"/>
  <c r="J466" i="71"/>
  <c r="F467" i="71"/>
  <c r="H467" i="71"/>
  <c r="J467" i="71"/>
  <c r="F468" i="71"/>
  <c r="H468" i="71"/>
  <c r="J468" i="71"/>
  <c r="F479" i="70"/>
  <c r="H479" i="70"/>
  <c r="J479" i="70"/>
  <c r="F480" i="70"/>
  <c r="H480" i="70"/>
  <c r="J480" i="70"/>
  <c r="F481" i="70"/>
  <c r="H481" i="70"/>
  <c r="J481" i="70"/>
  <c r="F516" i="72"/>
  <c r="H516" i="72"/>
  <c r="J516" i="72"/>
  <c r="F517" i="72"/>
  <c r="H517" i="72"/>
  <c r="J517" i="72"/>
  <c r="F518" i="72"/>
  <c r="H518" i="72"/>
  <c r="J518" i="72"/>
  <c r="F485" i="76"/>
  <c r="H485" i="76"/>
  <c r="J485" i="76"/>
  <c r="F486" i="76"/>
  <c r="H486" i="76"/>
  <c r="J486" i="76"/>
  <c r="F487" i="76"/>
  <c r="H487" i="76"/>
  <c r="J487" i="76"/>
  <c r="F496" i="73"/>
  <c r="H496" i="73"/>
  <c r="J496" i="73"/>
  <c r="F497" i="73"/>
  <c r="H497" i="73"/>
  <c r="J497" i="73"/>
  <c r="F498" i="73"/>
  <c r="H498" i="73"/>
  <c r="J498" i="73"/>
  <c r="F485" i="75"/>
  <c r="H485" i="75"/>
  <c r="J485" i="75"/>
  <c r="F486" i="75"/>
  <c r="H486" i="75"/>
  <c r="J486" i="75"/>
  <c r="F487" i="75"/>
  <c r="H487" i="75"/>
  <c r="J487" i="75"/>
  <c r="F479" i="74"/>
  <c r="H479" i="74"/>
  <c r="J479" i="74"/>
  <c r="F480" i="74"/>
  <c r="H480" i="74"/>
  <c r="J480" i="74"/>
  <c r="F481" i="74"/>
  <c r="H481" i="74"/>
  <c r="J481" i="74"/>
  <c r="F483" i="68"/>
  <c r="H483" i="68"/>
  <c r="J483" i="68"/>
  <c r="F484" i="68"/>
  <c r="H484" i="68"/>
  <c r="J484" i="68"/>
  <c r="F485" i="68"/>
  <c r="H485" i="68"/>
  <c r="J485" i="68"/>
  <c r="F480" i="67"/>
  <c r="H480" i="67"/>
  <c r="J480" i="67"/>
  <c r="F481" i="67"/>
  <c r="H481" i="67"/>
  <c r="J481" i="67"/>
  <c r="F482" i="67"/>
  <c r="H482" i="67"/>
  <c r="J482" i="67"/>
  <c r="F477" i="66"/>
  <c r="H477" i="66"/>
  <c r="J477" i="66"/>
  <c r="F478" i="66"/>
  <c r="H478" i="66"/>
  <c r="J478" i="66"/>
  <c r="F479" i="66"/>
  <c r="H479" i="66"/>
  <c r="J479" i="66"/>
  <c r="F478" i="65"/>
  <c r="H478" i="65"/>
  <c r="J478" i="65"/>
  <c r="F479" i="65"/>
  <c r="H479" i="65"/>
  <c r="J479" i="65"/>
  <c r="F480" i="65"/>
  <c r="H480" i="65"/>
  <c r="J480" i="65"/>
  <c r="F479" i="50"/>
  <c r="H479" i="50"/>
  <c r="F480" i="50"/>
  <c r="H480" i="50"/>
  <c r="F481" i="50"/>
  <c r="H481" i="50"/>
  <c r="F477" i="77" l="1"/>
  <c r="H477" i="77"/>
  <c r="J477" i="77"/>
  <c r="F478" i="77"/>
  <c r="H478" i="77"/>
  <c r="J478" i="77"/>
  <c r="F479" i="77"/>
  <c r="H479" i="77"/>
  <c r="J479" i="77"/>
  <c r="F480" i="77"/>
  <c r="H480" i="77"/>
  <c r="J480" i="77"/>
  <c r="F481" i="77"/>
  <c r="H481" i="77"/>
  <c r="J481" i="77"/>
  <c r="F477" i="69"/>
  <c r="H477" i="69"/>
  <c r="J477" i="69"/>
  <c r="F478" i="69"/>
  <c r="H478" i="69"/>
  <c r="J478" i="69"/>
  <c r="F479" i="69"/>
  <c r="H479" i="69"/>
  <c r="J479" i="69"/>
  <c r="F480" i="69"/>
  <c r="H480" i="69"/>
  <c r="J480" i="69"/>
  <c r="F481" i="69"/>
  <c r="H481" i="69"/>
  <c r="J481" i="69"/>
  <c r="F461" i="71"/>
  <c r="H461" i="71"/>
  <c r="J461" i="71"/>
  <c r="F462" i="71"/>
  <c r="H462" i="71"/>
  <c r="J462" i="71"/>
  <c r="F463" i="71"/>
  <c r="H463" i="71"/>
  <c r="J463" i="71"/>
  <c r="F464" i="71"/>
  <c r="H464" i="71"/>
  <c r="J464" i="71"/>
  <c r="F465" i="71"/>
  <c r="H465" i="71"/>
  <c r="J465" i="71"/>
  <c r="F474" i="70"/>
  <c r="H474" i="70"/>
  <c r="J474" i="70"/>
  <c r="F475" i="70"/>
  <c r="H475" i="70"/>
  <c r="J475" i="70"/>
  <c r="F476" i="70"/>
  <c r="H476" i="70"/>
  <c r="J476" i="70"/>
  <c r="F477" i="70"/>
  <c r="H477" i="70"/>
  <c r="J477" i="70"/>
  <c r="F478" i="70"/>
  <c r="H478" i="70"/>
  <c r="J478" i="70"/>
  <c r="F511" i="72"/>
  <c r="H511" i="72"/>
  <c r="J511" i="72"/>
  <c r="F512" i="72"/>
  <c r="H512" i="72"/>
  <c r="J512" i="72"/>
  <c r="F513" i="72"/>
  <c r="H513" i="72"/>
  <c r="J513" i="72"/>
  <c r="F514" i="72"/>
  <c r="H514" i="72"/>
  <c r="J514" i="72"/>
  <c r="F515" i="72"/>
  <c r="H515" i="72"/>
  <c r="J515" i="72"/>
  <c r="F480" i="76"/>
  <c r="H480" i="76"/>
  <c r="J480" i="76"/>
  <c r="F481" i="76"/>
  <c r="H481" i="76"/>
  <c r="J481" i="76"/>
  <c r="F482" i="76"/>
  <c r="H482" i="76"/>
  <c r="J482" i="76"/>
  <c r="F483" i="76"/>
  <c r="H483" i="76"/>
  <c r="J483" i="76"/>
  <c r="F484" i="76"/>
  <c r="H484" i="76"/>
  <c r="J484" i="76"/>
  <c r="F491" i="73"/>
  <c r="H491" i="73"/>
  <c r="J491" i="73"/>
  <c r="F492" i="73"/>
  <c r="H492" i="73"/>
  <c r="J492" i="73"/>
  <c r="F493" i="73"/>
  <c r="H493" i="73"/>
  <c r="J493" i="73"/>
  <c r="F494" i="73"/>
  <c r="H494" i="73"/>
  <c r="J494" i="73"/>
  <c r="F495" i="73"/>
  <c r="H495" i="73"/>
  <c r="J495" i="73"/>
  <c r="F480" i="75"/>
  <c r="H480" i="75"/>
  <c r="J480" i="75"/>
  <c r="F481" i="75"/>
  <c r="H481" i="75"/>
  <c r="J481" i="75"/>
  <c r="F482" i="75"/>
  <c r="H482" i="75"/>
  <c r="J482" i="75"/>
  <c r="F483" i="75"/>
  <c r="H483" i="75"/>
  <c r="J483" i="75"/>
  <c r="F484" i="75"/>
  <c r="H484" i="75"/>
  <c r="J484" i="75"/>
  <c r="F474" i="74"/>
  <c r="H474" i="74"/>
  <c r="J474" i="74"/>
  <c r="F475" i="74"/>
  <c r="H475" i="74"/>
  <c r="J475" i="74"/>
  <c r="F476" i="74"/>
  <c r="H476" i="74"/>
  <c r="J476" i="74"/>
  <c r="F477" i="74"/>
  <c r="H477" i="74"/>
  <c r="J477" i="74"/>
  <c r="F478" i="74"/>
  <c r="H478" i="74"/>
  <c r="J478" i="74"/>
  <c r="F478" i="68"/>
  <c r="H478" i="68"/>
  <c r="J478" i="68"/>
  <c r="F479" i="68"/>
  <c r="H479" i="68"/>
  <c r="J479" i="68"/>
  <c r="F480" i="68"/>
  <c r="H480" i="68"/>
  <c r="J480" i="68"/>
  <c r="F481" i="68"/>
  <c r="H481" i="68"/>
  <c r="J481" i="68"/>
  <c r="F482" i="68"/>
  <c r="H482" i="68"/>
  <c r="J482" i="68"/>
  <c r="F475" i="67"/>
  <c r="H475" i="67"/>
  <c r="J475" i="67"/>
  <c r="F476" i="67"/>
  <c r="H476" i="67"/>
  <c r="J476" i="67"/>
  <c r="F477" i="67"/>
  <c r="H477" i="67"/>
  <c r="J477" i="67"/>
  <c r="F478" i="67"/>
  <c r="H478" i="67"/>
  <c r="J478" i="67"/>
  <c r="F479" i="67"/>
  <c r="H479" i="67"/>
  <c r="J479" i="67"/>
  <c r="F472" i="66"/>
  <c r="H472" i="66"/>
  <c r="J472" i="66"/>
  <c r="F473" i="66"/>
  <c r="H473" i="66"/>
  <c r="J473" i="66"/>
  <c r="F474" i="66"/>
  <c r="H474" i="66"/>
  <c r="J474" i="66"/>
  <c r="F475" i="66"/>
  <c r="H475" i="66"/>
  <c r="J475" i="66"/>
  <c r="F476" i="66"/>
  <c r="H476" i="66"/>
  <c r="J476" i="66"/>
  <c r="F473" i="65"/>
  <c r="H473" i="65"/>
  <c r="J473" i="65"/>
  <c r="F474" i="65"/>
  <c r="H474" i="65"/>
  <c r="J474" i="65"/>
  <c r="F475" i="65"/>
  <c r="H475" i="65"/>
  <c r="J475" i="65"/>
  <c r="F476" i="65"/>
  <c r="H476" i="65"/>
  <c r="J476" i="65"/>
  <c r="F477" i="65"/>
  <c r="H477" i="65"/>
  <c r="J477" i="65"/>
  <c r="F474" i="50"/>
  <c r="H474" i="50"/>
  <c r="F475" i="50"/>
  <c r="H475" i="50"/>
  <c r="F476" i="50"/>
  <c r="H476" i="50"/>
  <c r="F477" i="50"/>
  <c r="H477" i="50"/>
  <c r="F478" i="50"/>
  <c r="H478" i="50"/>
  <c r="F475" i="77" l="1"/>
  <c r="H475" i="77"/>
  <c r="J475" i="77"/>
  <c r="F476" i="77"/>
  <c r="H476" i="77"/>
  <c r="J476" i="77"/>
  <c r="F475" i="69"/>
  <c r="H475" i="69"/>
  <c r="J475" i="69"/>
  <c r="F476" i="69"/>
  <c r="H476" i="69"/>
  <c r="J476" i="69"/>
  <c r="F459" i="71"/>
  <c r="H459" i="71"/>
  <c r="J459" i="71"/>
  <c r="F460" i="71"/>
  <c r="H460" i="71"/>
  <c r="J460" i="71"/>
  <c r="F472" i="70"/>
  <c r="H472" i="70"/>
  <c r="J472" i="70"/>
  <c r="F473" i="70"/>
  <c r="H473" i="70"/>
  <c r="J473" i="70"/>
  <c r="F509" i="72"/>
  <c r="H509" i="72"/>
  <c r="J509" i="72"/>
  <c r="F510" i="72"/>
  <c r="H510" i="72"/>
  <c r="J510" i="72"/>
  <c r="F478" i="76"/>
  <c r="H478" i="76"/>
  <c r="J478" i="76"/>
  <c r="F479" i="76"/>
  <c r="H479" i="76"/>
  <c r="J479" i="76"/>
  <c r="F489" i="73"/>
  <c r="H489" i="73"/>
  <c r="J489" i="73"/>
  <c r="F490" i="73"/>
  <c r="H490" i="73"/>
  <c r="J490" i="73"/>
  <c r="F478" i="75"/>
  <c r="H478" i="75"/>
  <c r="J478" i="75"/>
  <c r="F479" i="75"/>
  <c r="H479" i="75"/>
  <c r="J479" i="75"/>
  <c r="F472" i="74"/>
  <c r="H472" i="74"/>
  <c r="J472" i="74"/>
  <c r="F473" i="74"/>
  <c r="H473" i="74"/>
  <c r="J473" i="74"/>
  <c r="F476" i="68"/>
  <c r="H476" i="68"/>
  <c r="J476" i="68"/>
  <c r="F477" i="68"/>
  <c r="H477" i="68"/>
  <c r="J477" i="68"/>
  <c r="F473" i="67"/>
  <c r="H473" i="67"/>
  <c r="J473" i="67"/>
  <c r="F474" i="67"/>
  <c r="H474" i="67"/>
  <c r="J474" i="67"/>
  <c r="F470" i="66"/>
  <c r="H470" i="66"/>
  <c r="J470" i="66"/>
  <c r="F471" i="66"/>
  <c r="H471" i="66"/>
  <c r="J471" i="66"/>
  <c r="F471" i="65"/>
  <c r="H471" i="65"/>
  <c r="J471" i="65"/>
  <c r="F472" i="65"/>
  <c r="H472" i="65"/>
  <c r="J472" i="65"/>
  <c r="F472" i="50"/>
  <c r="H472" i="50"/>
  <c r="F473" i="50"/>
  <c r="H473" i="50"/>
  <c r="F471" i="77" l="1"/>
  <c r="H471" i="77"/>
  <c r="J471" i="77"/>
  <c r="F472" i="77"/>
  <c r="H472" i="77"/>
  <c r="J472" i="77"/>
  <c r="F473" i="77"/>
  <c r="H473" i="77"/>
  <c r="J473" i="77"/>
  <c r="F474" i="77"/>
  <c r="H474" i="77"/>
  <c r="J474" i="77"/>
  <c r="F471" i="69"/>
  <c r="H471" i="69"/>
  <c r="J471" i="69"/>
  <c r="F472" i="69"/>
  <c r="H472" i="69"/>
  <c r="J472" i="69"/>
  <c r="F473" i="69"/>
  <c r="H473" i="69"/>
  <c r="J473" i="69"/>
  <c r="F474" i="69"/>
  <c r="H474" i="69"/>
  <c r="J474" i="69"/>
  <c r="F455" i="71"/>
  <c r="H455" i="71"/>
  <c r="J455" i="71"/>
  <c r="F456" i="71"/>
  <c r="H456" i="71"/>
  <c r="J456" i="71"/>
  <c r="F457" i="71"/>
  <c r="H457" i="71"/>
  <c r="J457" i="71"/>
  <c r="F458" i="71"/>
  <c r="H458" i="71"/>
  <c r="J458" i="71"/>
  <c r="F468" i="70"/>
  <c r="H468" i="70"/>
  <c r="J468" i="70"/>
  <c r="F469" i="70"/>
  <c r="H469" i="70"/>
  <c r="J469" i="70"/>
  <c r="F470" i="70"/>
  <c r="H470" i="70"/>
  <c r="J470" i="70"/>
  <c r="F471" i="70"/>
  <c r="H471" i="70"/>
  <c r="J471" i="70"/>
  <c r="F505" i="72"/>
  <c r="H505" i="72"/>
  <c r="J505" i="72"/>
  <c r="F506" i="72"/>
  <c r="H506" i="72"/>
  <c r="J506" i="72"/>
  <c r="F507" i="72"/>
  <c r="H507" i="72"/>
  <c r="J507" i="72"/>
  <c r="F508" i="72"/>
  <c r="H508" i="72"/>
  <c r="J508" i="72"/>
  <c r="F474" i="76"/>
  <c r="H474" i="76"/>
  <c r="J474" i="76"/>
  <c r="F475" i="76"/>
  <c r="H475" i="76"/>
  <c r="J475" i="76"/>
  <c r="F476" i="76"/>
  <c r="H476" i="76"/>
  <c r="J476" i="76"/>
  <c r="F477" i="76"/>
  <c r="H477" i="76"/>
  <c r="J477" i="76"/>
  <c r="F485" i="73"/>
  <c r="H485" i="73"/>
  <c r="J485" i="73"/>
  <c r="F486" i="73"/>
  <c r="H486" i="73"/>
  <c r="J486" i="73"/>
  <c r="F487" i="73"/>
  <c r="H487" i="73"/>
  <c r="J487" i="73"/>
  <c r="F488" i="73"/>
  <c r="H488" i="73"/>
  <c r="J488" i="73"/>
  <c r="F474" i="75"/>
  <c r="H474" i="75"/>
  <c r="J474" i="75"/>
  <c r="F475" i="75"/>
  <c r="H475" i="75"/>
  <c r="J475" i="75"/>
  <c r="F476" i="75"/>
  <c r="H476" i="75"/>
  <c r="J476" i="75"/>
  <c r="F477" i="75"/>
  <c r="H477" i="75"/>
  <c r="J477" i="75"/>
  <c r="F468" i="74"/>
  <c r="H468" i="74"/>
  <c r="J468" i="74"/>
  <c r="F469" i="74"/>
  <c r="H469" i="74"/>
  <c r="J469" i="74"/>
  <c r="F470" i="74"/>
  <c r="H470" i="74"/>
  <c r="J470" i="74"/>
  <c r="F471" i="74"/>
  <c r="H471" i="74"/>
  <c r="J471" i="74"/>
  <c r="F472" i="68"/>
  <c r="H472" i="68"/>
  <c r="J472" i="68"/>
  <c r="F473" i="68"/>
  <c r="H473" i="68"/>
  <c r="J473" i="68"/>
  <c r="F474" i="68"/>
  <c r="H474" i="68"/>
  <c r="J474" i="68"/>
  <c r="F475" i="68"/>
  <c r="H475" i="68"/>
  <c r="J475" i="68"/>
  <c r="F469" i="67"/>
  <c r="H469" i="67"/>
  <c r="J469" i="67"/>
  <c r="F470" i="67"/>
  <c r="H470" i="67"/>
  <c r="J470" i="67"/>
  <c r="F471" i="67"/>
  <c r="H471" i="67"/>
  <c r="J471" i="67"/>
  <c r="F472" i="67"/>
  <c r="H472" i="67"/>
  <c r="J472" i="67"/>
  <c r="F466" i="66"/>
  <c r="H466" i="66"/>
  <c r="J466" i="66"/>
  <c r="F467" i="66"/>
  <c r="H467" i="66"/>
  <c r="J467" i="66"/>
  <c r="F468" i="66"/>
  <c r="H468" i="66"/>
  <c r="J468" i="66"/>
  <c r="F469" i="66"/>
  <c r="H469" i="66"/>
  <c r="J469" i="66"/>
  <c r="F467" i="65"/>
  <c r="H467" i="65"/>
  <c r="J467" i="65"/>
  <c r="F468" i="65"/>
  <c r="H468" i="65"/>
  <c r="J468" i="65"/>
  <c r="F469" i="65"/>
  <c r="H469" i="65"/>
  <c r="J469" i="65"/>
  <c r="F470" i="65"/>
  <c r="H470" i="65"/>
  <c r="J470" i="65"/>
  <c r="F468" i="50"/>
  <c r="H468" i="50"/>
  <c r="F469" i="50"/>
  <c r="H469" i="50"/>
  <c r="F470" i="50"/>
  <c r="H470" i="50"/>
  <c r="F471" i="50"/>
  <c r="H471" i="50"/>
  <c r="F470" i="77" l="1"/>
  <c r="H470" i="77"/>
  <c r="J470" i="77"/>
  <c r="F470" i="69"/>
  <c r="H470" i="69"/>
  <c r="J470" i="69"/>
  <c r="F454" i="71"/>
  <c r="H454" i="71"/>
  <c r="J454" i="71"/>
  <c r="F467" i="70"/>
  <c r="H467" i="70"/>
  <c r="J467" i="70"/>
  <c r="F504" i="72"/>
  <c r="H504" i="72"/>
  <c r="J504" i="72"/>
  <c r="F473" i="76"/>
  <c r="H473" i="76"/>
  <c r="J473" i="76"/>
  <c r="F484" i="73"/>
  <c r="H484" i="73"/>
  <c r="J484" i="73"/>
  <c r="F473" i="75"/>
  <c r="H473" i="75"/>
  <c r="J473" i="75"/>
  <c r="F467" i="74"/>
  <c r="H467" i="74"/>
  <c r="J467" i="74"/>
  <c r="F471" i="68"/>
  <c r="H471" i="68"/>
  <c r="J471" i="68"/>
  <c r="F468" i="67"/>
  <c r="H468" i="67"/>
  <c r="J468" i="67"/>
  <c r="F465" i="66"/>
  <c r="H465" i="66"/>
  <c r="J465" i="66"/>
  <c r="F466" i="65"/>
  <c r="H466" i="65"/>
  <c r="J466" i="65"/>
  <c r="F467" i="50"/>
  <c r="H467" i="50"/>
  <c r="F466" i="77" l="1"/>
  <c r="H466" i="77"/>
  <c r="J466" i="77"/>
  <c r="F467" i="77"/>
  <c r="H467" i="77"/>
  <c r="J467" i="77"/>
  <c r="F468" i="77"/>
  <c r="H468" i="77"/>
  <c r="J468" i="77"/>
  <c r="F469" i="77"/>
  <c r="H469" i="77"/>
  <c r="J469" i="77"/>
  <c r="F466" i="69"/>
  <c r="H466" i="69"/>
  <c r="J466" i="69"/>
  <c r="F467" i="69"/>
  <c r="H467" i="69"/>
  <c r="J467" i="69"/>
  <c r="F468" i="69"/>
  <c r="H468" i="69"/>
  <c r="J468" i="69"/>
  <c r="F469" i="69"/>
  <c r="H469" i="69"/>
  <c r="J469" i="69"/>
  <c r="F450" i="71"/>
  <c r="H450" i="71"/>
  <c r="J450" i="71"/>
  <c r="F451" i="71"/>
  <c r="H451" i="71"/>
  <c r="J451" i="71"/>
  <c r="F452" i="71"/>
  <c r="H452" i="71"/>
  <c r="J452" i="71"/>
  <c r="F453" i="71"/>
  <c r="H453" i="71"/>
  <c r="J453" i="71"/>
  <c r="F463" i="70"/>
  <c r="H463" i="70"/>
  <c r="J463" i="70"/>
  <c r="F464" i="70"/>
  <c r="H464" i="70"/>
  <c r="J464" i="70"/>
  <c r="F465" i="70"/>
  <c r="H465" i="70"/>
  <c r="J465" i="70"/>
  <c r="F466" i="70"/>
  <c r="H466" i="70"/>
  <c r="J466" i="70"/>
  <c r="F500" i="72"/>
  <c r="H500" i="72"/>
  <c r="J500" i="72"/>
  <c r="F501" i="72"/>
  <c r="H501" i="72"/>
  <c r="J501" i="72"/>
  <c r="F502" i="72"/>
  <c r="H502" i="72"/>
  <c r="J502" i="72"/>
  <c r="F503" i="72"/>
  <c r="H503" i="72"/>
  <c r="J503" i="72"/>
  <c r="F467" i="68"/>
  <c r="H467" i="68"/>
  <c r="J467" i="68"/>
  <c r="F468" i="68"/>
  <c r="H468" i="68"/>
  <c r="J468" i="68"/>
  <c r="F469" i="68"/>
  <c r="H469" i="68"/>
  <c r="J469" i="68"/>
  <c r="F470" i="68"/>
  <c r="H470" i="68"/>
  <c r="J470" i="68"/>
  <c r="F464" i="67"/>
  <c r="H464" i="67"/>
  <c r="J464" i="67"/>
  <c r="F465" i="67"/>
  <c r="H465" i="67"/>
  <c r="J465" i="67"/>
  <c r="F466" i="67"/>
  <c r="H466" i="67"/>
  <c r="J466" i="67"/>
  <c r="F467" i="67"/>
  <c r="H467" i="67"/>
  <c r="J467" i="67"/>
  <c r="F461" i="66"/>
  <c r="H461" i="66"/>
  <c r="J461" i="66"/>
  <c r="F462" i="66"/>
  <c r="H462" i="66"/>
  <c r="J462" i="66"/>
  <c r="F463" i="66"/>
  <c r="H463" i="66"/>
  <c r="J463" i="66"/>
  <c r="F464" i="66"/>
  <c r="H464" i="66"/>
  <c r="J464" i="66"/>
  <c r="F462" i="65"/>
  <c r="H462" i="65"/>
  <c r="J462" i="65"/>
  <c r="F463" i="65"/>
  <c r="H463" i="65"/>
  <c r="J463" i="65"/>
  <c r="F464" i="65"/>
  <c r="H464" i="65"/>
  <c r="J464" i="65"/>
  <c r="F465" i="65"/>
  <c r="H465" i="65"/>
  <c r="J465" i="65"/>
  <c r="F463" i="50"/>
  <c r="H463" i="50"/>
  <c r="F464" i="50"/>
  <c r="H464" i="50"/>
  <c r="F465" i="50"/>
  <c r="H465" i="50"/>
  <c r="F466" i="50"/>
  <c r="H466" i="50"/>
  <c r="F469" i="76"/>
  <c r="H469" i="76"/>
  <c r="J469" i="76"/>
  <c r="F470" i="76"/>
  <c r="H470" i="76"/>
  <c r="J470" i="76"/>
  <c r="F471" i="76"/>
  <c r="H471" i="76"/>
  <c r="J471" i="76"/>
  <c r="F472" i="76"/>
  <c r="H472" i="76"/>
  <c r="J472" i="76"/>
  <c r="F480" i="73"/>
  <c r="H480" i="73"/>
  <c r="J480" i="73"/>
  <c r="F481" i="73"/>
  <c r="H481" i="73"/>
  <c r="J481" i="73"/>
  <c r="F482" i="73"/>
  <c r="H482" i="73"/>
  <c r="J482" i="73"/>
  <c r="F483" i="73"/>
  <c r="H483" i="73"/>
  <c r="J483" i="73"/>
  <c r="F469" i="75"/>
  <c r="H469" i="75"/>
  <c r="J469" i="75"/>
  <c r="F470" i="75"/>
  <c r="H470" i="75"/>
  <c r="J470" i="75"/>
  <c r="F471" i="75"/>
  <c r="H471" i="75"/>
  <c r="J471" i="75"/>
  <c r="F472" i="75"/>
  <c r="H472" i="75"/>
  <c r="J472" i="75"/>
  <c r="F463" i="74"/>
  <c r="H463" i="74"/>
  <c r="J463" i="74"/>
  <c r="F464" i="74"/>
  <c r="H464" i="74"/>
  <c r="J464" i="74"/>
  <c r="F465" i="74"/>
  <c r="H465" i="74"/>
  <c r="J465" i="74"/>
  <c r="F466" i="74"/>
  <c r="H466" i="74"/>
  <c r="J466" i="74"/>
  <c r="F462" i="77" l="1"/>
  <c r="H462" i="77"/>
  <c r="J462" i="77"/>
  <c r="F463" i="77"/>
  <c r="H463" i="77"/>
  <c r="J463" i="77"/>
  <c r="F464" i="77"/>
  <c r="H464" i="77"/>
  <c r="J464" i="77"/>
  <c r="F465" i="77"/>
  <c r="H465" i="77"/>
  <c r="J465" i="77"/>
  <c r="F462" i="69"/>
  <c r="H462" i="69"/>
  <c r="J462" i="69"/>
  <c r="F463" i="69"/>
  <c r="H463" i="69"/>
  <c r="J463" i="69"/>
  <c r="F464" i="69"/>
  <c r="H464" i="69"/>
  <c r="J464" i="69"/>
  <c r="F465" i="69"/>
  <c r="H465" i="69"/>
  <c r="J465" i="69"/>
  <c r="F446" i="71"/>
  <c r="H446" i="71"/>
  <c r="J446" i="71"/>
  <c r="F447" i="71"/>
  <c r="H447" i="71"/>
  <c r="J447" i="71"/>
  <c r="F448" i="71"/>
  <c r="H448" i="71"/>
  <c r="J448" i="71"/>
  <c r="F449" i="71"/>
  <c r="H449" i="71"/>
  <c r="J449" i="71"/>
  <c r="F459" i="70"/>
  <c r="H459" i="70"/>
  <c r="J459" i="70"/>
  <c r="F460" i="70"/>
  <c r="H460" i="70"/>
  <c r="J460" i="70"/>
  <c r="F461" i="70"/>
  <c r="H461" i="70"/>
  <c r="J461" i="70"/>
  <c r="F462" i="70"/>
  <c r="H462" i="70"/>
  <c r="J462" i="70"/>
  <c r="F499" i="72"/>
  <c r="H499" i="72"/>
  <c r="J499" i="72"/>
  <c r="F496" i="72"/>
  <c r="H496" i="72"/>
  <c r="J496" i="72"/>
  <c r="F497" i="72"/>
  <c r="H497" i="72"/>
  <c r="J497" i="72"/>
  <c r="F498" i="72"/>
  <c r="H498" i="72"/>
  <c r="J498" i="72"/>
  <c r="F465" i="76"/>
  <c r="H465" i="76"/>
  <c r="J465" i="76"/>
  <c r="F466" i="76"/>
  <c r="H466" i="76"/>
  <c r="J466" i="76"/>
  <c r="F467" i="76"/>
  <c r="H467" i="76"/>
  <c r="J467" i="76"/>
  <c r="F468" i="76"/>
  <c r="H468" i="76"/>
  <c r="J468" i="76"/>
  <c r="F476" i="73"/>
  <c r="H476" i="73"/>
  <c r="J476" i="73"/>
  <c r="F477" i="73"/>
  <c r="H477" i="73"/>
  <c r="J477" i="73"/>
  <c r="F478" i="73"/>
  <c r="H478" i="73"/>
  <c r="J478" i="73"/>
  <c r="F479" i="73"/>
  <c r="H479" i="73"/>
  <c r="J479" i="73"/>
  <c r="F465" i="75"/>
  <c r="H465" i="75"/>
  <c r="J465" i="75"/>
  <c r="F466" i="75"/>
  <c r="H466" i="75"/>
  <c r="J466" i="75"/>
  <c r="F467" i="75"/>
  <c r="H467" i="75"/>
  <c r="J467" i="75"/>
  <c r="F468" i="75"/>
  <c r="H468" i="75"/>
  <c r="J468" i="75"/>
  <c r="F459" i="74"/>
  <c r="H459" i="74"/>
  <c r="J459" i="74"/>
  <c r="F460" i="74"/>
  <c r="H460" i="74"/>
  <c r="J460" i="74"/>
  <c r="F461" i="74"/>
  <c r="H461" i="74"/>
  <c r="J461" i="74"/>
  <c r="F462" i="74"/>
  <c r="H462" i="74"/>
  <c r="J462" i="74"/>
  <c r="F465" i="68"/>
  <c r="H465" i="68"/>
  <c r="J465" i="68"/>
  <c r="F466" i="68"/>
  <c r="H466" i="68"/>
  <c r="J466" i="68"/>
  <c r="F462" i="67"/>
  <c r="H462" i="67"/>
  <c r="J462" i="67"/>
  <c r="F463" i="67"/>
  <c r="H463" i="67"/>
  <c r="J463" i="67"/>
  <c r="F459" i="66"/>
  <c r="H459" i="66"/>
  <c r="J459" i="66"/>
  <c r="F460" i="66"/>
  <c r="H460" i="66"/>
  <c r="J460" i="66"/>
  <c r="F460" i="65"/>
  <c r="H460" i="65"/>
  <c r="J460" i="65"/>
  <c r="F461" i="65"/>
  <c r="H461" i="65"/>
  <c r="J461" i="65"/>
  <c r="F461" i="50" l="1"/>
  <c r="H461" i="50"/>
  <c r="F462" i="50"/>
  <c r="H462" i="50"/>
  <c r="F463" i="68" l="1"/>
  <c r="H463" i="68"/>
  <c r="J463" i="68"/>
  <c r="F464" i="68"/>
  <c r="H464" i="68"/>
  <c r="J464" i="68"/>
  <c r="F460" i="67"/>
  <c r="H460" i="67"/>
  <c r="J460" i="67"/>
  <c r="F461" i="67"/>
  <c r="H461" i="67"/>
  <c r="J461" i="67"/>
  <c r="F457" i="66"/>
  <c r="H457" i="66"/>
  <c r="J457" i="66"/>
  <c r="F458" i="66"/>
  <c r="H458" i="66"/>
  <c r="J458" i="66"/>
  <c r="F458" i="65"/>
  <c r="H458" i="65"/>
  <c r="J458" i="65"/>
  <c r="F459" i="65"/>
  <c r="H459" i="65"/>
  <c r="J459" i="65"/>
  <c r="F459" i="50"/>
  <c r="H459" i="50"/>
  <c r="F460" i="50"/>
  <c r="H460" i="50"/>
  <c r="F460" i="77"/>
  <c r="H460" i="77"/>
  <c r="J460" i="77"/>
  <c r="F461" i="77"/>
  <c r="H461" i="77"/>
  <c r="J461" i="77"/>
  <c r="F460" i="69"/>
  <c r="H460" i="69"/>
  <c r="J460" i="69"/>
  <c r="F461" i="69"/>
  <c r="H461" i="69"/>
  <c r="J461" i="69"/>
  <c r="F444" i="71"/>
  <c r="H444" i="71"/>
  <c r="J444" i="71"/>
  <c r="F445" i="71"/>
  <c r="H445" i="71"/>
  <c r="J445" i="71"/>
  <c r="F457" i="70"/>
  <c r="H457" i="70"/>
  <c r="J457" i="70"/>
  <c r="F458" i="70"/>
  <c r="H458" i="70"/>
  <c r="J458" i="70"/>
  <c r="F494" i="72"/>
  <c r="H494" i="72"/>
  <c r="J494" i="72"/>
  <c r="F495" i="72"/>
  <c r="H495" i="72"/>
  <c r="J495" i="72"/>
  <c r="F463" i="76"/>
  <c r="H463" i="76"/>
  <c r="J463" i="76"/>
  <c r="F464" i="76"/>
  <c r="H464" i="76"/>
  <c r="J464" i="76"/>
  <c r="F474" i="73"/>
  <c r="H474" i="73"/>
  <c r="J474" i="73"/>
  <c r="F475" i="73"/>
  <c r="H475" i="73"/>
  <c r="J475" i="73"/>
  <c r="F463" i="75"/>
  <c r="H463" i="75"/>
  <c r="J463" i="75"/>
  <c r="F464" i="75"/>
  <c r="H464" i="75"/>
  <c r="J464" i="75"/>
  <c r="F457" i="74"/>
  <c r="H457" i="74"/>
  <c r="J457" i="74"/>
  <c r="F458" i="74"/>
  <c r="H458" i="74"/>
  <c r="J458" i="74"/>
  <c r="F461" i="68"/>
  <c r="H461" i="68"/>
  <c r="J461" i="68"/>
  <c r="F462" i="68"/>
  <c r="H462" i="68"/>
  <c r="J462" i="68"/>
  <c r="F458" i="67"/>
  <c r="H458" i="67"/>
  <c r="J458" i="67"/>
  <c r="F459" i="67"/>
  <c r="H459" i="67"/>
  <c r="J459" i="67"/>
  <c r="F455" i="66"/>
  <c r="H455" i="66"/>
  <c r="J455" i="66"/>
  <c r="F456" i="66"/>
  <c r="H456" i="66"/>
  <c r="J456" i="66"/>
  <c r="F456" i="65"/>
  <c r="H456" i="65"/>
  <c r="J456" i="65"/>
  <c r="F457" i="65"/>
  <c r="H457" i="65"/>
  <c r="J457" i="65"/>
  <c r="F457" i="50"/>
  <c r="H457" i="50"/>
  <c r="F458" i="50"/>
  <c r="H458" i="50"/>
  <c r="F460" i="68"/>
  <c r="H460" i="68"/>
  <c r="J460" i="68"/>
  <c r="F457" i="67"/>
  <c r="H457" i="67"/>
  <c r="J457" i="67"/>
  <c r="F454" i="66"/>
  <c r="H454" i="66"/>
  <c r="J454" i="66"/>
  <c r="F455" i="65"/>
  <c r="H455" i="65"/>
  <c r="J455" i="65"/>
  <c r="F456" i="50"/>
  <c r="H456" i="50"/>
  <c r="F456" i="68"/>
  <c r="H456" i="68"/>
  <c r="J456" i="68"/>
  <c r="F457" i="68"/>
  <c r="H457" i="68"/>
  <c r="J457" i="68"/>
  <c r="F458" i="68"/>
  <c r="H458" i="68"/>
  <c r="J458" i="68"/>
  <c r="F459" i="68"/>
  <c r="H459" i="68"/>
  <c r="J459" i="68"/>
  <c r="F453" i="67"/>
  <c r="H453" i="67"/>
  <c r="J453" i="67"/>
  <c r="F454" i="67"/>
  <c r="H454" i="67"/>
  <c r="J454" i="67"/>
  <c r="F455" i="67"/>
  <c r="H455" i="67"/>
  <c r="J455" i="67"/>
  <c r="F456" i="67"/>
  <c r="H456" i="67"/>
  <c r="J456" i="67"/>
  <c r="F450" i="66"/>
  <c r="H450" i="66"/>
  <c r="J450" i="66"/>
  <c r="F451" i="66"/>
  <c r="H451" i="66"/>
  <c r="J451" i="66"/>
  <c r="F452" i="66"/>
  <c r="H452" i="66"/>
  <c r="J452" i="66"/>
  <c r="F453" i="66"/>
  <c r="H453" i="66"/>
  <c r="J453" i="66"/>
  <c r="F451" i="65"/>
  <c r="H451" i="65"/>
  <c r="J451" i="65"/>
  <c r="F452" i="65"/>
  <c r="H452" i="65"/>
  <c r="J452" i="65"/>
  <c r="F453" i="65"/>
  <c r="H453" i="65"/>
  <c r="J453" i="65"/>
  <c r="F454" i="65"/>
  <c r="H454" i="65"/>
  <c r="J454" i="65"/>
  <c r="F452" i="50"/>
  <c r="H452" i="50"/>
  <c r="F453" i="50"/>
  <c r="H453" i="50"/>
  <c r="F454" i="50"/>
  <c r="H454" i="50"/>
  <c r="F455" i="50"/>
  <c r="H455" i="50"/>
  <c r="F455" i="77"/>
  <c r="H455" i="77"/>
  <c r="J455" i="77"/>
  <c r="F456" i="77"/>
  <c r="H456" i="77"/>
  <c r="J456" i="77"/>
  <c r="F457" i="77"/>
  <c r="H457" i="77"/>
  <c r="J457" i="77"/>
  <c r="F458" i="77"/>
  <c r="H458" i="77"/>
  <c r="J458" i="77"/>
  <c r="F459" i="77"/>
  <c r="H459" i="77"/>
  <c r="J459" i="77"/>
  <c r="F455" i="69"/>
  <c r="H455" i="69"/>
  <c r="J455" i="69"/>
  <c r="F456" i="69"/>
  <c r="H456" i="69"/>
  <c r="J456" i="69"/>
  <c r="F457" i="69"/>
  <c r="H457" i="69"/>
  <c r="J457" i="69"/>
  <c r="F458" i="69"/>
  <c r="H458" i="69"/>
  <c r="J458" i="69"/>
  <c r="F459" i="69"/>
  <c r="H459" i="69"/>
  <c r="J459" i="69"/>
  <c r="F439" i="71"/>
  <c r="H439" i="71"/>
  <c r="J439" i="71"/>
  <c r="F440" i="71"/>
  <c r="H440" i="71"/>
  <c r="J440" i="71"/>
  <c r="F441" i="71"/>
  <c r="H441" i="71"/>
  <c r="J441" i="71"/>
  <c r="F442" i="71"/>
  <c r="H442" i="71"/>
  <c r="J442" i="71"/>
  <c r="F443" i="71"/>
  <c r="H443" i="71"/>
  <c r="J443" i="71"/>
  <c r="F452" i="70"/>
  <c r="H452" i="70"/>
  <c r="J452" i="70"/>
  <c r="F453" i="70"/>
  <c r="H453" i="70"/>
  <c r="J453" i="70"/>
  <c r="F454" i="70"/>
  <c r="H454" i="70"/>
  <c r="J454" i="70"/>
  <c r="F455" i="70"/>
  <c r="H455" i="70"/>
  <c r="J455" i="70"/>
  <c r="F456" i="70"/>
  <c r="H456" i="70"/>
  <c r="J456" i="70"/>
  <c r="F489" i="72"/>
  <c r="H489" i="72"/>
  <c r="J489" i="72"/>
  <c r="F490" i="72"/>
  <c r="H490" i="72"/>
  <c r="J490" i="72"/>
  <c r="F491" i="72"/>
  <c r="H491" i="72"/>
  <c r="J491" i="72"/>
  <c r="F492" i="72"/>
  <c r="H492" i="72"/>
  <c r="J492" i="72"/>
  <c r="F493" i="72"/>
  <c r="H493" i="72"/>
  <c r="J493" i="72"/>
  <c r="F458" i="76"/>
  <c r="H458" i="76"/>
  <c r="J458" i="76"/>
  <c r="F459" i="76"/>
  <c r="H459" i="76"/>
  <c r="J459" i="76"/>
  <c r="F460" i="76"/>
  <c r="H460" i="76"/>
  <c r="J460" i="76"/>
  <c r="F461" i="76"/>
  <c r="H461" i="76"/>
  <c r="J461" i="76"/>
  <c r="F462" i="76"/>
  <c r="H462" i="76"/>
  <c r="J462" i="76"/>
  <c r="F469" i="73"/>
  <c r="H469" i="73"/>
  <c r="J469" i="73"/>
  <c r="F470" i="73"/>
  <c r="H470" i="73"/>
  <c r="J470" i="73"/>
  <c r="F471" i="73"/>
  <c r="H471" i="73"/>
  <c r="J471" i="73"/>
  <c r="F472" i="73"/>
  <c r="H472" i="73"/>
  <c r="J472" i="73"/>
  <c r="F473" i="73"/>
  <c r="H473" i="73"/>
  <c r="J473" i="73"/>
  <c r="F458" i="75"/>
  <c r="H458" i="75"/>
  <c r="J458" i="75"/>
  <c r="F459" i="75"/>
  <c r="H459" i="75"/>
  <c r="J459" i="75"/>
  <c r="F460" i="75"/>
  <c r="H460" i="75"/>
  <c r="J460" i="75"/>
  <c r="F461" i="75"/>
  <c r="H461" i="75"/>
  <c r="J461" i="75"/>
  <c r="F462" i="75"/>
  <c r="H462" i="75"/>
  <c r="J462" i="75"/>
  <c r="F452" i="74"/>
  <c r="H452" i="74"/>
  <c r="J452" i="74"/>
  <c r="F453" i="74"/>
  <c r="H453" i="74"/>
  <c r="J453" i="74"/>
  <c r="F454" i="74"/>
  <c r="H454" i="74"/>
  <c r="J454" i="74"/>
  <c r="F455" i="74"/>
  <c r="H455" i="74"/>
  <c r="J455" i="74"/>
  <c r="F456" i="74"/>
  <c r="H456" i="74"/>
  <c r="J456" i="74"/>
  <c r="F452" i="77"/>
  <c r="H452" i="77"/>
  <c r="J452" i="77"/>
  <c r="F453" i="77"/>
  <c r="H453" i="77"/>
  <c r="J453" i="77"/>
  <c r="F454" i="77"/>
  <c r="H454" i="77"/>
  <c r="J454" i="77"/>
  <c r="F452" i="69"/>
  <c r="H452" i="69"/>
  <c r="J452" i="69"/>
  <c r="F453" i="69"/>
  <c r="H453" i="69"/>
  <c r="J453" i="69"/>
  <c r="F454" i="69"/>
  <c r="H454" i="69"/>
  <c r="J454" i="69"/>
  <c r="F436" i="71"/>
  <c r="H436" i="71"/>
  <c r="J436" i="71"/>
  <c r="F437" i="71"/>
  <c r="H437" i="71"/>
  <c r="J437" i="71"/>
  <c r="F438" i="71"/>
  <c r="H438" i="71"/>
  <c r="J438" i="71"/>
  <c r="F449" i="70"/>
  <c r="H449" i="70"/>
  <c r="J449" i="70"/>
  <c r="F450" i="70"/>
  <c r="H450" i="70"/>
  <c r="J450" i="70"/>
  <c r="F451" i="70"/>
  <c r="H451" i="70"/>
  <c r="J451" i="70"/>
  <c r="F486" i="72"/>
  <c r="H486" i="72"/>
  <c r="J486" i="72"/>
  <c r="F487" i="72"/>
  <c r="H487" i="72"/>
  <c r="J487" i="72"/>
  <c r="F488" i="72"/>
  <c r="H488" i="72"/>
  <c r="J488" i="72"/>
  <c r="F455" i="76"/>
  <c r="H455" i="76"/>
  <c r="J455" i="76"/>
  <c r="F456" i="76"/>
  <c r="H456" i="76"/>
  <c r="J456" i="76"/>
  <c r="F457" i="76"/>
  <c r="H457" i="76"/>
  <c r="J457" i="76"/>
  <c r="F466" i="73"/>
  <c r="H466" i="73"/>
  <c r="J466" i="73"/>
  <c r="F467" i="73"/>
  <c r="H467" i="73"/>
  <c r="J467" i="73"/>
  <c r="F468" i="73"/>
  <c r="H468" i="73"/>
  <c r="J468" i="73"/>
  <c r="F455" i="75"/>
  <c r="H455" i="75"/>
  <c r="J455" i="75"/>
  <c r="F456" i="75"/>
  <c r="H456" i="75"/>
  <c r="J456" i="75"/>
  <c r="F457" i="75"/>
  <c r="H457" i="75"/>
  <c r="J457" i="75"/>
  <c r="F449" i="74"/>
  <c r="H449" i="74"/>
  <c r="J449" i="74"/>
  <c r="F450" i="74"/>
  <c r="H450" i="74"/>
  <c r="J450" i="74"/>
  <c r="F451" i="74"/>
  <c r="H451" i="74"/>
  <c r="J451" i="74"/>
  <c r="F453" i="68"/>
  <c r="H453" i="68"/>
  <c r="J453" i="68"/>
  <c r="F454" i="68"/>
  <c r="H454" i="68"/>
  <c r="J454" i="68"/>
  <c r="F455" i="68"/>
  <c r="H455" i="68"/>
  <c r="J455" i="68"/>
  <c r="F450" i="67"/>
  <c r="H450" i="67"/>
  <c r="J450" i="67"/>
  <c r="F451" i="67"/>
  <c r="H451" i="67"/>
  <c r="J451" i="67"/>
  <c r="F452" i="67"/>
  <c r="H452" i="67"/>
  <c r="J452" i="67"/>
  <c r="F447" i="66"/>
  <c r="H447" i="66"/>
  <c r="J447" i="66"/>
  <c r="F448" i="66"/>
  <c r="H448" i="66"/>
  <c r="J448" i="66"/>
  <c r="F449" i="66"/>
  <c r="H449" i="66"/>
  <c r="J449" i="66"/>
  <c r="F448" i="65"/>
  <c r="H448" i="65"/>
  <c r="J448" i="65"/>
  <c r="F449" i="65"/>
  <c r="H449" i="65"/>
  <c r="J449" i="65"/>
  <c r="F450" i="65"/>
  <c r="H450" i="65"/>
  <c r="J450" i="65"/>
  <c r="F449" i="50"/>
  <c r="H449" i="50"/>
  <c r="F450" i="50"/>
  <c r="H450" i="50"/>
  <c r="F451" i="50"/>
  <c r="H451" i="50"/>
  <c r="F449" i="77"/>
  <c r="H449" i="77"/>
  <c r="J449" i="77"/>
  <c r="F450" i="77"/>
  <c r="H450" i="77"/>
  <c r="J450" i="77"/>
  <c r="F451" i="77"/>
  <c r="H451" i="77"/>
  <c r="J451" i="77"/>
  <c r="F449" i="69"/>
  <c r="H449" i="69"/>
  <c r="J449" i="69"/>
  <c r="F450" i="69"/>
  <c r="H450" i="69"/>
  <c r="J450" i="69"/>
  <c r="F451" i="69"/>
  <c r="H451" i="69"/>
  <c r="J451" i="69"/>
  <c r="F433" i="71"/>
  <c r="H433" i="71"/>
  <c r="J433" i="71"/>
  <c r="F434" i="71"/>
  <c r="H434" i="71"/>
  <c r="J434" i="71"/>
  <c r="F435" i="71"/>
  <c r="H435" i="71"/>
  <c r="J435" i="71"/>
  <c r="F446" i="70"/>
  <c r="H446" i="70"/>
  <c r="J446" i="70"/>
  <c r="F447" i="70"/>
  <c r="H447" i="70"/>
  <c r="J447" i="70"/>
  <c r="F448" i="70"/>
  <c r="H448" i="70"/>
  <c r="J448" i="70"/>
  <c r="F483" i="72"/>
  <c r="H483" i="72"/>
  <c r="J483" i="72"/>
  <c r="F484" i="72"/>
  <c r="H484" i="72"/>
  <c r="J484" i="72"/>
  <c r="F485" i="72"/>
  <c r="H485" i="72"/>
  <c r="J485" i="72"/>
  <c r="F452" i="76"/>
  <c r="H452" i="76"/>
  <c r="J452" i="76"/>
  <c r="F453" i="76"/>
  <c r="H453" i="76"/>
  <c r="J453" i="76"/>
  <c r="F454" i="76"/>
  <c r="H454" i="76"/>
  <c r="J454" i="76"/>
  <c r="F463" i="73"/>
  <c r="H463" i="73"/>
  <c r="J463" i="73"/>
  <c r="F464" i="73"/>
  <c r="H464" i="73"/>
  <c r="J464" i="73"/>
  <c r="F465" i="73"/>
  <c r="H465" i="73"/>
  <c r="J465" i="73"/>
  <c r="F452" i="75"/>
  <c r="H452" i="75"/>
  <c r="J452" i="75"/>
  <c r="F453" i="75"/>
  <c r="H453" i="75"/>
  <c r="J453" i="75"/>
  <c r="F454" i="75"/>
  <c r="H454" i="75"/>
  <c r="J454" i="75"/>
  <c r="F450" i="68"/>
  <c r="H450" i="68"/>
  <c r="J450" i="68"/>
  <c r="F451" i="68"/>
  <c r="H451" i="68"/>
  <c r="J451" i="68"/>
  <c r="F452" i="68"/>
  <c r="H452" i="68"/>
  <c r="J452" i="68"/>
  <c r="F447" i="67"/>
  <c r="H447" i="67"/>
  <c r="J447" i="67"/>
  <c r="F448" i="67"/>
  <c r="H448" i="67"/>
  <c r="J448" i="67"/>
  <c r="F449" i="67"/>
  <c r="H449" i="67"/>
  <c r="J449" i="67"/>
  <c r="F444" i="66"/>
  <c r="H444" i="66"/>
  <c r="J444" i="66"/>
  <c r="F445" i="66"/>
  <c r="H445" i="66"/>
  <c r="J445" i="66"/>
  <c r="F446" i="66"/>
  <c r="H446" i="66"/>
  <c r="J446" i="66"/>
  <c r="F445" i="65"/>
  <c r="H445" i="65"/>
  <c r="J445" i="65"/>
  <c r="F446" i="65"/>
  <c r="H446" i="65"/>
  <c r="J446" i="65"/>
  <c r="F447" i="65"/>
  <c r="H447" i="65"/>
  <c r="J447" i="65"/>
  <c r="F446" i="50"/>
  <c r="H446" i="50"/>
  <c r="F447" i="50"/>
  <c r="H447" i="50"/>
  <c r="F448" i="50"/>
  <c r="H448" i="50"/>
  <c r="F446" i="74"/>
  <c r="H446" i="74"/>
  <c r="J446" i="74"/>
  <c r="F447" i="74"/>
  <c r="H447" i="74"/>
  <c r="J447" i="74"/>
  <c r="F448" i="74"/>
  <c r="H448" i="74"/>
  <c r="J448" i="74"/>
  <c r="F444" i="77"/>
  <c r="H444" i="77"/>
  <c r="J444" i="77"/>
  <c r="F445" i="77"/>
  <c r="H445" i="77"/>
  <c r="J445" i="77"/>
  <c r="F446" i="77"/>
  <c r="H446" i="77"/>
  <c r="J446" i="77"/>
  <c r="F447" i="77"/>
  <c r="H447" i="77"/>
  <c r="J447" i="77"/>
  <c r="F448" i="77"/>
  <c r="H448" i="77"/>
  <c r="J448" i="77"/>
  <c r="F444" i="69"/>
  <c r="H444" i="69"/>
  <c r="J444" i="69"/>
  <c r="F445" i="69"/>
  <c r="H445" i="69"/>
  <c r="J445" i="69"/>
  <c r="F446" i="69"/>
  <c r="H446" i="69"/>
  <c r="J446" i="69"/>
  <c r="F447" i="69"/>
  <c r="H447" i="69"/>
  <c r="J447" i="69"/>
  <c r="F448" i="69"/>
  <c r="H448" i="69"/>
  <c r="J448" i="69"/>
  <c r="F428" i="71"/>
  <c r="H428" i="71"/>
  <c r="J428" i="71"/>
  <c r="F429" i="71"/>
  <c r="H429" i="71"/>
  <c r="J429" i="71"/>
  <c r="F430" i="71"/>
  <c r="H430" i="71"/>
  <c r="J430" i="71"/>
  <c r="F431" i="71"/>
  <c r="H431" i="71"/>
  <c r="J431" i="71"/>
  <c r="F432" i="71"/>
  <c r="H432" i="71"/>
  <c r="J432" i="71"/>
  <c r="F441" i="70"/>
  <c r="H441" i="70"/>
  <c r="J441" i="70"/>
  <c r="F442" i="70"/>
  <c r="H442" i="70"/>
  <c r="J442" i="70"/>
  <c r="F443" i="70"/>
  <c r="H443" i="70"/>
  <c r="J443" i="70"/>
  <c r="F444" i="70"/>
  <c r="H444" i="70"/>
  <c r="J444" i="70"/>
  <c r="F445" i="70"/>
  <c r="H445" i="70"/>
  <c r="J445" i="70"/>
  <c r="F478" i="72"/>
  <c r="H478" i="72"/>
  <c r="J478" i="72"/>
  <c r="F479" i="72"/>
  <c r="H479" i="72"/>
  <c r="J479" i="72"/>
  <c r="F480" i="72"/>
  <c r="H480" i="72"/>
  <c r="J480" i="72"/>
  <c r="F481" i="72"/>
  <c r="H481" i="72"/>
  <c r="J481" i="72"/>
  <c r="F482" i="72"/>
  <c r="H482" i="72"/>
  <c r="J482" i="72"/>
  <c r="F447" i="76"/>
  <c r="H447" i="76"/>
  <c r="J447" i="76"/>
  <c r="F448" i="76"/>
  <c r="H448" i="76"/>
  <c r="J448" i="76"/>
  <c r="F449" i="76"/>
  <c r="H449" i="76"/>
  <c r="J449" i="76"/>
  <c r="F450" i="76"/>
  <c r="H450" i="76"/>
  <c r="J450" i="76"/>
  <c r="F451" i="76"/>
  <c r="H451" i="76"/>
  <c r="J451" i="76"/>
  <c r="F458" i="73"/>
  <c r="H458" i="73"/>
  <c r="J458" i="73"/>
  <c r="F459" i="73"/>
  <c r="H459" i="73"/>
  <c r="J459" i="73"/>
  <c r="F460" i="73"/>
  <c r="H460" i="73"/>
  <c r="J460" i="73"/>
  <c r="F461" i="73"/>
  <c r="H461" i="73"/>
  <c r="J461" i="73"/>
  <c r="F462" i="73"/>
  <c r="H462" i="73"/>
  <c r="J462" i="73"/>
  <c r="F447" i="75"/>
  <c r="H447" i="75"/>
  <c r="J447" i="75"/>
  <c r="F448" i="75"/>
  <c r="H448" i="75"/>
  <c r="J448" i="75"/>
  <c r="F449" i="75"/>
  <c r="H449" i="75"/>
  <c r="J449" i="75"/>
  <c r="F450" i="75"/>
  <c r="H450" i="75"/>
  <c r="J450" i="75"/>
  <c r="F451" i="75"/>
  <c r="H451" i="75"/>
  <c r="J451" i="75"/>
  <c r="F441" i="74"/>
  <c r="H441" i="74"/>
  <c r="J441" i="74"/>
  <c r="F442" i="74"/>
  <c r="H442" i="74"/>
  <c r="J442" i="74"/>
  <c r="F443" i="74"/>
  <c r="H443" i="74"/>
  <c r="J443" i="74"/>
  <c r="F444" i="74"/>
  <c r="H444" i="74"/>
  <c r="J444" i="74"/>
  <c r="F445" i="74"/>
  <c r="H445" i="74"/>
  <c r="J445" i="74"/>
  <c r="F445" i="68"/>
  <c r="H445" i="68"/>
  <c r="J445" i="68"/>
  <c r="F446" i="68"/>
  <c r="H446" i="68"/>
  <c r="J446" i="68"/>
  <c r="F447" i="68"/>
  <c r="H447" i="68"/>
  <c r="J447" i="68"/>
  <c r="F448" i="68"/>
  <c r="H448" i="68"/>
  <c r="J448" i="68"/>
  <c r="F449" i="68"/>
  <c r="H449" i="68"/>
  <c r="J449" i="68"/>
  <c r="F442" i="67"/>
  <c r="H442" i="67"/>
  <c r="J442" i="67"/>
  <c r="F443" i="67"/>
  <c r="H443" i="67"/>
  <c r="J443" i="67"/>
  <c r="F444" i="67"/>
  <c r="H444" i="67"/>
  <c r="J444" i="67"/>
  <c r="F445" i="67"/>
  <c r="H445" i="67"/>
  <c r="J445" i="67"/>
  <c r="F446" i="67"/>
  <c r="H446" i="67"/>
  <c r="J446" i="67"/>
  <c r="F439" i="66"/>
  <c r="H439" i="66"/>
  <c r="J439" i="66"/>
  <c r="F440" i="66"/>
  <c r="H440" i="66"/>
  <c r="J440" i="66"/>
  <c r="F441" i="66"/>
  <c r="H441" i="66"/>
  <c r="J441" i="66"/>
  <c r="F442" i="66"/>
  <c r="H442" i="66"/>
  <c r="J442" i="66"/>
  <c r="F443" i="66"/>
  <c r="H443" i="66"/>
  <c r="J443" i="66"/>
  <c r="F440" i="65"/>
  <c r="H440" i="65"/>
  <c r="J440" i="65"/>
  <c r="F441" i="65"/>
  <c r="H441" i="65"/>
  <c r="J441" i="65"/>
  <c r="F442" i="65"/>
  <c r="H442" i="65"/>
  <c r="J442" i="65"/>
  <c r="F443" i="65"/>
  <c r="H443" i="65"/>
  <c r="J443" i="65"/>
  <c r="F444" i="65"/>
  <c r="H444" i="65"/>
  <c r="J444" i="65"/>
  <c r="F441" i="50"/>
  <c r="H441" i="50"/>
  <c r="F442" i="50"/>
  <c r="H442" i="50"/>
  <c r="F443" i="50"/>
  <c r="H443" i="50"/>
  <c r="F444" i="50"/>
  <c r="H444" i="50"/>
  <c r="F445" i="50"/>
  <c r="H445" i="50"/>
  <c r="F441" i="77"/>
  <c r="H441" i="77"/>
  <c r="J441" i="77"/>
  <c r="F442" i="77"/>
  <c r="H442" i="77"/>
  <c r="J442" i="77"/>
  <c r="F443" i="77"/>
  <c r="H443" i="77"/>
  <c r="J443" i="77"/>
  <c r="F438" i="77"/>
  <c r="H438" i="77"/>
  <c r="J438" i="77"/>
  <c r="F439" i="77"/>
  <c r="H439" i="77"/>
  <c r="J439" i="77"/>
  <c r="F440" i="77"/>
  <c r="H440" i="77"/>
  <c r="J440" i="77"/>
  <c r="F441" i="69"/>
  <c r="H441" i="69"/>
  <c r="J441" i="69"/>
  <c r="F442" i="69"/>
  <c r="H442" i="69"/>
  <c r="J442" i="69"/>
  <c r="F443" i="69"/>
  <c r="H443" i="69"/>
  <c r="J443" i="69"/>
  <c r="F438" i="69"/>
  <c r="H438" i="69"/>
  <c r="J438" i="69"/>
  <c r="F439" i="69"/>
  <c r="H439" i="69"/>
  <c r="J439" i="69"/>
  <c r="F440" i="69"/>
  <c r="H440" i="69"/>
  <c r="J440" i="69"/>
  <c r="F425" i="71"/>
  <c r="H425" i="71"/>
  <c r="J425" i="71"/>
  <c r="F426" i="71"/>
  <c r="H426" i="71"/>
  <c r="J426" i="71"/>
  <c r="F427" i="71"/>
  <c r="H427" i="71"/>
  <c r="J427" i="71"/>
  <c r="F422" i="71"/>
  <c r="H422" i="71"/>
  <c r="J422" i="71"/>
  <c r="F423" i="71"/>
  <c r="H423" i="71"/>
  <c r="J423" i="71"/>
  <c r="F424" i="71"/>
  <c r="H424" i="71"/>
  <c r="J424" i="71"/>
  <c r="F438" i="70"/>
  <c r="H438" i="70"/>
  <c r="J438" i="70"/>
  <c r="F439" i="70"/>
  <c r="H439" i="70"/>
  <c r="J439" i="70"/>
  <c r="F440" i="70"/>
  <c r="H440" i="70"/>
  <c r="J440" i="70"/>
  <c r="F435" i="70"/>
  <c r="H435" i="70"/>
  <c r="J435" i="70"/>
  <c r="F436" i="70"/>
  <c r="H436" i="70"/>
  <c r="J436" i="70"/>
  <c r="F437" i="70"/>
  <c r="H437" i="70"/>
  <c r="J437" i="70"/>
  <c r="F475" i="72"/>
  <c r="H475" i="72"/>
  <c r="J475" i="72"/>
  <c r="F476" i="72"/>
  <c r="H476" i="72"/>
  <c r="J476" i="72"/>
  <c r="F477" i="72"/>
  <c r="H477" i="72"/>
  <c r="J477" i="72"/>
  <c r="F472" i="72"/>
  <c r="H472" i="72"/>
  <c r="J472" i="72"/>
  <c r="F473" i="72"/>
  <c r="H473" i="72"/>
  <c r="J473" i="72"/>
  <c r="F474" i="72"/>
  <c r="H474" i="72"/>
  <c r="J474" i="72"/>
  <c r="F444" i="76"/>
  <c r="H444" i="76"/>
  <c r="J444" i="76"/>
  <c r="F445" i="76"/>
  <c r="H445" i="76"/>
  <c r="J445" i="76"/>
  <c r="F446" i="76"/>
  <c r="H446" i="76"/>
  <c r="J446" i="76"/>
  <c r="F441" i="76"/>
  <c r="H441" i="76"/>
  <c r="J441" i="76"/>
  <c r="F442" i="76"/>
  <c r="H442" i="76"/>
  <c r="J442" i="76"/>
  <c r="F443" i="76"/>
  <c r="H443" i="76"/>
  <c r="J443" i="76"/>
  <c r="F455" i="73"/>
  <c r="H455" i="73"/>
  <c r="J455" i="73"/>
  <c r="F456" i="73"/>
  <c r="H456" i="73"/>
  <c r="J456" i="73"/>
  <c r="F457" i="73"/>
  <c r="H457" i="73"/>
  <c r="J457" i="73"/>
  <c r="F452" i="73"/>
  <c r="H452" i="73"/>
  <c r="J452" i="73"/>
  <c r="F453" i="73"/>
  <c r="H453" i="73"/>
  <c r="J453" i="73"/>
  <c r="F454" i="73"/>
  <c r="H454" i="73"/>
  <c r="J454" i="73"/>
  <c r="F444" i="75"/>
  <c r="H444" i="75"/>
  <c r="J444" i="75"/>
  <c r="F445" i="75"/>
  <c r="H445" i="75"/>
  <c r="J445" i="75"/>
  <c r="F446" i="75"/>
  <c r="H446" i="75"/>
  <c r="J446" i="75"/>
  <c r="F441" i="75"/>
  <c r="H441" i="75"/>
  <c r="J441" i="75"/>
  <c r="F442" i="75"/>
  <c r="H442" i="75"/>
  <c r="J442" i="75"/>
  <c r="F443" i="75"/>
  <c r="H443" i="75"/>
  <c r="J443" i="75"/>
  <c r="F438" i="74"/>
  <c r="H438" i="74"/>
  <c r="J438" i="74"/>
  <c r="F439" i="74"/>
  <c r="H439" i="74"/>
  <c r="J439" i="74"/>
  <c r="F440" i="74"/>
  <c r="H440" i="74"/>
  <c r="J440" i="74"/>
  <c r="F435" i="74"/>
  <c r="H435" i="74"/>
  <c r="J435" i="74"/>
  <c r="F436" i="74"/>
  <c r="H436" i="74"/>
  <c r="J436" i="74"/>
  <c r="F437" i="74"/>
  <c r="H437" i="74"/>
  <c r="J437" i="74"/>
  <c r="F442" i="68"/>
  <c r="H442" i="68"/>
  <c r="J442" i="68"/>
  <c r="F443" i="68"/>
  <c r="H443" i="68"/>
  <c r="J443" i="68"/>
  <c r="F444" i="68"/>
  <c r="H444" i="68"/>
  <c r="J444" i="68"/>
  <c r="F439" i="68"/>
  <c r="H439" i="68"/>
  <c r="J439" i="68"/>
  <c r="F440" i="68"/>
  <c r="H440" i="68"/>
  <c r="J440" i="68"/>
  <c r="F441" i="68"/>
  <c r="H441" i="68"/>
  <c r="J441" i="68"/>
  <c r="F439" i="67"/>
  <c r="H439" i="67"/>
  <c r="J439" i="67"/>
  <c r="F440" i="67"/>
  <c r="H440" i="67"/>
  <c r="J440" i="67"/>
  <c r="F441" i="67"/>
  <c r="H441" i="67"/>
  <c r="J441" i="67"/>
  <c r="F436" i="67"/>
  <c r="H436" i="67"/>
  <c r="J436" i="67"/>
  <c r="F437" i="67"/>
  <c r="H437" i="67"/>
  <c r="J437" i="67"/>
  <c r="F438" i="67"/>
  <c r="H438" i="67"/>
  <c r="J438" i="67"/>
  <c r="F436" i="66"/>
  <c r="H436" i="66"/>
  <c r="J436" i="66"/>
  <c r="F437" i="66"/>
  <c r="H437" i="66"/>
  <c r="J437" i="66"/>
  <c r="F438" i="66"/>
  <c r="H438" i="66"/>
  <c r="J438" i="66"/>
  <c r="F433" i="66"/>
  <c r="H433" i="66"/>
  <c r="J433" i="66"/>
  <c r="F434" i="66"/>
  <c r="H434" i="66"/>
  <c r="J434" i="66"/>
  <c r="F435" i="66"/>
  <c r="H435" i="66"/>
  <c r="J435" i="66"/>
  <c r="F437" i="65"/>
  <c r="H437" i="65"/>
  <c r="J437" i="65"/>
  <c r="F438" i="65"/>
  <c r="H438" i="65"/>
  <c r="J438" i="65"/>
  <c r="F439" i="65"/>
  <c r="H439" i="65"/>
  <c r="J439" i="65"/>
  <c r="F434" i="65"/>
  <c r="H434" i="65"/>
  <c r="J434" i="65"/>
  <c r="F435" i="65"/>
  <c r="H435" i="65"/>
  <c r="J435" i="65"/>
  <c r="F436" i="65"/>
  <c r="H436" i="65"/>
  <c r="J436" i="65"/>
  <c r="F438" i="50"/>
  <c r="H438" i="50"/>
  <c r="F439" i="50"/>
  <c r="H439" i="50"/>
  <c r="F440" i="50"/>
  <c r="H440" i="50"/>
  <c r="F435" i="50"/>
  <c r="H435" i="50"/>
  <c r="F436" i="50"/>
  <c r="H436" i="50"/>
  <c r="F437" i="50"/>
  <c r="H437" i="50"/>
  <c r="F435" i="77"/>
  <c r="H435" i="77"/>
  <c r="J435" i="77"/>
  <c r="F436" i="77"/>
  <c r="H436" i="77"/>
  <c r="J436" i="77"/>
  <c r="F437" i="77"/>
  <c r="H437" i="77"/>
  <c r="J437" i="77"/>
  <c r="F435" i="69"/>
  <c r="H435" i="69"/>
  <c r="J435" i="69"/>
  <c r="F436" i="69"/>
  <c r="H436" i="69"/>
  <c r="J436" i="69"/>
  <c r="F437" i="69"/>
  <c r="H437" i="69"/>
  <c r="J437" i="69"/>
  <c r="F419" i="71"/>
  <c r="H419" i="71"/>
  <c r="J419" i="71"/>
  <c r="F420" i="71"/>
  <c r="H420" i="71"/>
  <c r="J420" i="71"/>
  <c r="F421" i="71"/>
  <c r="H421" i="71"/>
  <c r="J421" i="71"/>
  <c r="F432" i="70"/>
  <c r="H432" i="70"/>
  <c r="J432" i="70"/>
  <c r="F433" i="70"/>
  <c r="H433" i="70"/>
  <c r="J433" i="70"/>
  <c r="F434" i="70"/>
  <c r="H434" i="70"/>
  <c r="J434" i="70"/>
  <c r="F469" i="72"/>
  <c r="H469" i="72"/>
  <c r="J469" i="72"/>
  <c r="F470" i="72"/>
  <c r="H470" i="72"/>
  <c r="J470" i="72"/>
  <c r="F471" i="72"/>
  <c r="H471" i="72"/>
  <c r="J471" i="72"/>
  <c r="F438" i="76"/>
  <c r="H438" i="76"/>
  <c r="J438" i="76"/>
  <c r="F439" i="76"/>
  <c r="H439" i="76"/>
  <c r="J439" i="76"/>
  <c r="F440" i="76"/>
  <c r="H440" i="76"/>
  <c r="J440" i="76"/>
  <c r="F449" i="73"/>
  <c r="H449" i="73"/>
  <c r="J449" i="73"/>
  <c r="F450" i="73"/>
  <c r="H450" i="73"/>
  <c r="J450" i="73"/>
  <c r="F451" i="73"/>
  <c r="H451" i="73"/>
  <c r="J451" i="73"/>
  <c r="F438" i="75"/>
  <c r="H438" i="75"/>
  <c r="J438" i="75"/>
  <c r="F439" i="75"/>
  <c r="H439" i="75"/>
  <c r="J439" i="75"/>
  <c r="F440" i="75"/>
  <c r="H440" i="75"/>
  <c r="J440" i="75"/>
  <c r="F432" i="74"/>
  <c r="H432" i="74"/>
  <c r="J432" i="74"/>
  <c r="F433" i="74"/>
  <c r="H433" i="74"/>
  <c r="J433" i="74"/>
  <c r="F434" i="74"/>
  <c r="H434" i="74"/>
  <c r="J434" i="74"/>
  <c r="F436" i="68"/>
  <c r="H436" i="68"/>
  <c r="J436" i="68"/>
  <c r="F437" i="68"/>
  <c r="H437" i="68"/>
  <c r="J437" i="68"/>
  <c r="F438" i="68"/>
  <c r="H438" i="68"/>
  <c r="J438" i="68"/>
  <c r="F433" i="67"/>
  <c r="H433" i="67"/>
  <c r="J433" i="67"/>
  <c r="F434" i="67"/>
  <c r="H434" i="67"/>
  <c r="J434" i="67"/>
  <c r="F435" i="67"/>
  <c r="H435" i="67"/>
  <c r="J435" i="67"/>
  <c r="F430" i="66"/>
  <c r="H430" i="66"/>
  <c r="J430" i="66"/>
  <c r="F431" i="66"/>
  <c r="H431" i="66"/>
  <c r="J431" i="66"/>
  <c r="F432" i="66"/>
  <c r="H432" i="66"/>
  <c r="J432" i="66"/>
  <c r="F431" i="65"/>
  <c r="H431" i="65"/>
  <c r="J431" i="65"/>
  <c r="F432" i="65"/>
  <c r="H432" i="65"/>
  <c r="J432" i="65"/>
  <c r="F433" i="65"/>
  <c r="H433" i="65"/>
  <c r="J433" i="65"/>
  <c r="F432" i="50"/>
  <c r="H432" i="50"/>
  <c r="F433" i="50"/>
  <c r="H433" i="50"/>
  <c r="F434" i="50"/>
  <c r="H434" i="50"/>
  <c r="F432" i="77"/>
  <c r="H432" i="77"/>
  <c r="J432" i="77"/>
  <c r="F433" i="77"/>
  <c r="H433" i="77"/>
  <c r="J433" i="77"/>
  <c r="F434" i="77"/>
  <c r="H434" i="77"/>
  <c r="J434" i="77"/>
  <c r="F432" i="69"/>
  <c r="H432" i="69"/>
  <c r="J432" i="69"/>
  <c r="F433" i="69"/>
  <c r="H433" i="69"/>
  <c r="J433" i="69"/>
  <c r="F434" i="69"/>
  <c r="H434" i="69"/>
  <c r="J434" i="69"/>
  <c r="F416" i="71"/>
  <c r="H416" i="71"/>
  <c r="J416" i="71"/>
  <c r="F417" i="71"/>
  <c r="H417" i="71"/>
  <c r="J417" i="71"/>
  <c r="F418" i="71"/>
  <c r="H418" i="71"/>
  <c r="J418" i="71"/>
  <c r="F429" i="70"/>
  <c r="H429" i="70"/>
  <c r="J429" i="70"/>
  <c r="F430" i="70"/>
  <c r="H430" i="70"/>
  <c r="J430" i="70"/>
  <c r="F431" i="70"/>
  <c r="H431" i="70"/>
  <c r="J431" i="70"/>
  <c r="F465" i="72"/>
  <c r="H465" i="72"/>
  <c r="J465" i="72"/>
  <c r="F466" i="72"/>
  <c r="H466" i="72"/>
  <c r="J466" i="72"/>
  <c r="F467" i="72"/>
  <c r="H467" i="72"/>
  <c r="J467" i="72"/>
  <c r="F468" i="72"/>
  <c r="H468" i="72"/>
  <c r="J468" i="72"/>
  <c r="F435" i="76"/>
  <c r="H435" i="76"/>
  <c r="J435" i="76"/>
  <c r="F436" i="76"/>
  <c r="H436" i="76"/>
  <c r="J436" i="76"/>
  <c r="F437" i="76"/>
  <c r="H437" i="76"/>
  <c r="J437" i="76"/>
  <c r="F446" i="73"/>
  <c r="H446" i="73"/>
  <c r="J446" i="73"/>
  <c r="F447" i="73"/>
  <c r="H447" i="73"/>
  <c r="J447" i="73"/>
  <c r="F448" i="73"/>
  <c r="H448" i="73"/>
  <c r="J448" i="73"/>
  <c r="F435" i="75"/>
  <c r="H435" i="75"/>
  <c r="J435" i="75"/>
  <c r="F436" i="75"/>
  <c r="H436" i="75"/>
  <c r="J436" i="75"/>
  <c r="F437" i="75"/>
  <c r="H437" i="75"/>
  <c r="J437" i="75"/>
  <c r="F429" i="74"/>
  <c r="H429" i="74"/>
  <c r="J429" i="74"/>
  <c r="F430" i="74"/>
  <c r="H430" i="74"/>
  <c r="J430" i="74"/>
  <c r="F431" i="74"/>
  <c r="H431" i="74"/>
  <c r="J431" i="74"/>
  <c r="F433" i="68"/>
  <c r="H433" i="68"/>
  <c r="J433" i="68"/>
  <c r="F434" i="68"/>
  <c r="H434" i="68"/>
  <c r="J434" i="68"/>
  <c r="F435" i="68"/>
  <c r="H435" i="68"/>
  <c r="J435" i="68"/>
  <c r="F430" i="67"/>
  <c r="H430" i="67"/>
  <c r="J430" i="67"/>
  <c r="F431" i="67"/>
  <c r="H431" i="67"/>
  <c r="J431" i="67"/>
  <c r="F432" i="67"/>
  <c r="H432" i="67"/>
  <c r="J432" i="67"/>
  <c r="F427" i="66"/>
  <c r="H427" i="66"/>
  <c r="J427" i="66"/>
  <c r="F428" i="66"/>
  <c r="H428" i="66"/>
  <c r="J428" i="66"/>
  <c r="F429" i="66"/>
  <c r="H429" i="66"/>
  <c r="J429" i="66"/>
  <c r="F428" i="65"/>
  <c r="H428" i="65"/>
  <c r="J428" i="65"/>
  <c r="F429" i="65"/>
  <c r="H429" i="65"/>
  <c r="J429" i="65"/>
  <c r="F430" i="65"/>
  <c r="H430" i="65"/>
  <c r="J430" i="65"/>
  <c r="F429" i="50"/>
  <c r="H429" i="50"/>
  <c r="F430" i="50"/>
  <c r="H430" i="50"/>
  <c r="F431" i="50"/>
  <c r="H431" i="50"/>
  <c r="F409" i="71"/>
  <c r="F410" i="71"/>
  <c r="F411" i="71"/>
  <c r="F412" i="71"/>
  <c r="F413" i="71"/>
  <c r="F414" i="71"/>
  <c r="F415" i="71"/>
  <c r="F425" i="77"/>
  <c r="H425" i="77"/>
  <c r="J425" i="77"/>
  <c r="F426" i="77"/>
  <c r="H426" i="77"/>
  <c r="J426" i="77"/>
  <c r="F427" i="77"/>
  <c r="H427" i="77"/>
  <c r="J427" i="77"/>
  <c r="F428" i="77"/>
  <c r="H428" i="77"/>
  <c r="J428" i="77"/>
  <c r="F429" i="77"/>
  <c r="H429" i="77"/>
  <c r="J429" i="77"/>
  <c r="F430" i="77"/>
  <c r="H430" i="77"/>
  <c r="J430" i="77"/>
  <c r="F431" i="77"/>
  <c r="H431" i="77"/>
  <c r="J431" i="77"/>
  <c r="F425" i="69"/>
  <c r="H425" i="69"/>
  <c r="J425" i="69"/>
  <c r="F426" i="69"/>
  <c r="H426" i="69"/>
  <c r="J426" i="69"/>
  <c r="F427" i="69"/>
  <c r="H427" i="69"/>
  <c r="J427" i="69"/>
  <c r="F428" i="69"/>
  <c r="H428" i="69"/>
  <c r="J428" i="69"/>
  <c r="F429" i="69"/>
  <c r="H429" i="69"/>
  <c r="J429" i="69"/>
  <c r="F430" i="69"/>
  <c r="H430" i="69"/>
  <c r="J430" i="69"/>
  <c r="F431" i="69"/>
  <c r="H431" i="69"/>
  <c r="J431" i="69"/>
  <c r="H409" i="71"/>
  <c r="J409" i="71"/>
  <c r="H410" i="71"/>
  <c r="J410" i="71"/>
  <c r="H411" i="71"/>
  <c r="J411" i="71"/>
  <c r="H412" i="71"/>
  <c r="J412" i="71"/>
  <c r="H413" i="71"/>
  <c r="J413" i="71"/>
  <c r="H414" i="71"/>
  <c r="J414" i="71"/>
  <c r="H415" i="71"/>
  <c r="J415" i="71"/>
  <c r="F422" i="70"/>
  <c r="H422" i="70"/>
  <c r="J422" i="70"/>
  <c r="F423" i="70"/>
  <c r="H423" i="70"/>
  <c r="J423" i="70"/>
  <c r="F424" i="70"/>
  <c r="H424" i="70"/>
  <c r="J424" i="70"/>
  <c r="F425" i="70"/>
  <c r="H425" i="70"/>
  <c r="J425" i="70"/>
  <c r="F426" i="70"/>
  <c r="H426" i="70"/>
  <c r="J426" i="70"/>
  <c r="F427" i="70"/>
  <c r="H427" i="70"/>
  <c r="J427" i="70"/>
  <c r="F428" i="70"/>
  <c r="H428" i="70"/>
  <c r="J428" i="70"/>
  <c r="F459" i="72"/>
  <c r="H459" i="72"/>
  <c r="J459" i="72"/>
  <c r="F460" i="72"/>
  <c r="H460" i="72"/>
  <c r="J460" i="72"/>
  <c r="F461" i="72"/>
  <c r="H461" i="72"/>
  <c r="J461" i="72"/>
  <c r="F462" i="72"/>
  <c r="H462" i="72"/>
  <c r="J462" i="72"/>
  <c r="F463" i="72"/>
  <c r="H463" i="72"/>
  <c r="J463" i="72"/>
  <c r="F464" i="72"/>
  <c r="H464" i="72"/>
  <c r="J464" i="72"/>
  <c r="F428" i="76"/>
  <c r="H428" i="76"/>
  <c r="J428" i="76"/>
  <c r="F429" i="76"/>
  <c r="H429" i="76"/>
  <c r="J429" i="76"/>
  <c r="F430" i="76"/>
  <c r="H430" i="76"/>
  <c r="J430" i="76"/>
  <c r="F431" i="76"/>
  <c r="H431" i="76"/>
  <c r="J431" i="76"/>
  <c r="F432" i="76"/>
  <c r="H432" i="76"/>
  <c r="J432" i="76"/>
  <c r="F433" i="76"/>
  <c r="H433" i="76"/>
  <c r="J433" i="76"/>
  <c r="F434" i="76"/>
  <c r="H434" i="76"/>
  <c r="J434" i="76"/>
  <c r="F439" i="73"/>
  <c r="H439" i="73"/>
  <c r="J439" i="73"/>
  <c r="F440" i="73"/>
  <c r="H440" i="73"/>
  <c r="J440" i="73"/>
  <c r="F441" i="73"/>
  <c r="H441" i="73"/>
  <c r="J441" i="73"/>
  <c r="F442" i="73"/>
  <c r="H442" i="73"/>
  <c r="J442" i="73"/>
  <c r="F443" i="73"/>
  <c r="H443" i="73"/>
  <c r="J443" i="73"/>
  <c r="F444" i="73"/>
  <c r="H444" i="73"/>
  <c r="J444" i="73"/>
  <c r="F445" i="73"/>
  <c r="H445" i="73"/>
  <c r="J445" i="73"/>
  <c r="F428" i="75"/>
  <c r="H428" i="75"/>
  <c r="J428" i="75"/>
  <c r="F429" i="75"/>
  <c r="H429" i="75"/>
  <c r="J429" i="75"/>
  <c r="F430" i="75"/>
  <c r="H430" i="75"/>
  <c r="J430" i="75"/>
  <c r="F431" i="75"/>
  <c r="H431" i="75"/>
  <c r="J431" i="75"/>
  <c r="F432" i="75"/>
  <c r="H432" i="75"/>
  <c r="J432" i="75"/>
  <c r="F433" i="75"/>
  <c r="H433" i="75"/>
  <c r="J433" i="75"/>
  <c r="F434" i="75"/>
  <c r="H434" i="75"/>
  <c r="J434" i="75"/>
  <c r="F422" i="74"/>
  <c r="H422" i="74"/>
  <c r="J422" i="74"/>
  <c r="F423" i="74"/>
  <c r="H423" i="74"/>
  <c r="J423" i="74"/>
  <c r="F424" i="74"/>
  <c r="H424" i="74"/>
  <c r="J424" i="74"/>
  <c r="F425" i="74"/>
  <c r="H425" i="74"/>
  <c r="J425" i="74"/>
  <c r="F426" i="74"/>
  <c r="H426" i="74"/>
  <c r="J426" i="74"/>
  <c r="F427" i="74"/>
  <c r="H427" i="74"/>
  <c r="J427" i="74"/>
  <c r="F428" i="74"/>
  <c r="H428" i="74"/>
  <c r="J428" i="74"/>
  <c r="F426" i="68"/>
  <c r="H426" i="68"/>
  <c r="J426" i="68"/>
  <c r="F427" i="68"/>
  <c r="H427" i="68"/>
  <c r="J427" i="68"/>
  <c r="F428" i="68"/>
  <c r="H428" i="68"/>
  <c r="J428" i="68"/>
  <c r="F429" i="68"/>
  <c r="H429" i="68"/>
  <c r="J429" i="68"/>
  <c r="F430" i="68"/>
  <c r="H430" i="68"/>
  <c r="J430" i="68"/>
  <c r="F431" i="68"/>
  <c r="H431" i="68"/>
  <c r="J431" i="68"/>
  <c r="F432" i="68"/>
  <c r="H432" i="68"/>
  <c r="J432" i="68"/>
  <c r="F423" i="67"/>
  <c r="H423" i="67"/>
  <c r="J423" i="67"/>
  <c r="F424" i="67"/>
  <c r="H424" i="67"/>
  <c r="J424" i="67"/>
  <c r="F425" i="67"/>
  <c r="H425" i="67"/>
  <c r="J425" i="67"/>
  <c r="F426" i="67"/>
  <c r="H426" i="67"/>
  <c r="J426" i="67"/>
  <c r="F427" i="67"/>
  <c r="H427" i="67"/>
  <c r="J427" i="67"/>
  <c r="F428" i="67"/>
  <c r="H428" i="67"/>
  <c r="J428" i="67"/>
  <c r="F429" i="67"/>
  <c r="H429" i="67"/>
  <c r="J429" i="67"/>
  <c r="F420" i="66"/>
  <c r="H420" i="66"/>
  <c r="J420" i="66"/>
  <c r="F421" i="66"/>
  <c r="H421" i="66"/>
  <c r="J421" i="66"/>
  <c r="F422" i="66"/>
  <c r="H422" i="66"/>
  <c r="J422" i="66"/>
  <c r="F423" i="66"/>
  <c r="H423" i="66"/>
  <c r="J423" i="66"/>
  <c r="F424" i="66"/>
  <c r="H424" i="66"/>
  <c r="J424" i="66"/>
  <c r="F425" i="66"/>
  <c r="H425" i="66"/>
  <c r="J425" i="66"/>
  <c r="F426" i="66"/>
  <c r="H426" i="66"/>
  <c r="J426" i="66"/>
  <c r="F421" i="65"/>
  <c r="H421" i="65"/>
  <c r="J421" i="65"/>
  <c r="F422" i="65"/>
  <c r="H422" i="65"/>
  <c r="J422" i="65"/>
  <c r="F423" i="65"/>
  <c r="H423" i="65"/>
  <c r="J423" i="65"/>
  <c r="F424" i="65"/>
  <c r="H424" i="65"/>
  <c r="J424" i="65"/>
  <c r="F425" i="65"/>
  <c r="H425" i="65"/>
  <c r="J425" i="65"/>
  <c r="F426" i="65"/>
  <c r="H426" i="65"/>
  <c r="J426" i="65"/>
  <c r="F427" i="65"/>
  <c r="H427" i="65"/>
  <c r="J427" i="65"/>
  <c r="F422" i="50"/>
  <c r="H422" i="50"/>
  <c r="F423" i="50"/>
  <c r="H423" i="50"/>
  <c r="F424" i="50"/>
  <c r="H424" i="50"/>
  <c r="F425" i="50"/>
  <c r="H425" i="50"/>
  <c r="F426" i="50"/>
  <c r="H426" i="50"/>
  <c r="F427" i="50"/>
  <c r="H427" i="50"/>
  <c r="F428" i="50"/>
  <c r="H428" i="50"/>
  <c r="F418" i="77"/>
  <c r="H418" i="77"/>
  <c r="J418" i="77"/>
  <c r="F419" i="77"/>
  <c r="H419" i="77"/>
  <c r="J419" i="77"/>
  <c r="F420" i="77"/>
  <c r="H420" i="77"/>
  <c r="J420" i="77"/>
  <c r="F421" i="77"/>
  <c r="H421" i="77"/>
  <c r="J421" i="77"/>
  <c r="F422" i="77"/>
  <c r="H422" i="77"/>
  <c r="J422" i="77"/>
  <c r="F423" i="77"/>
  <c r="H423" i="77"/>
  <c r="J423" i="77"/>
  <c r="F424" i="77"/>
  <c r="H424" i="77"/>
  <c r="J424" i="77"/>
  <c r="F418" i="69"/>
  <c r="H418" i="69"/>
  <c r="J418" i="69"/>
  <c r="F419" i="69"/>
  <c r="H419" i="69"/>
  <c r="J419" i="69"/>
  <c r="F420" i="69"/>
  <c r="H420" i="69"/>
  <c r="J420" i="69"/>
  <c r="F421" i="69"/>
  <c r="H421" i="69"/>
  <c r="J421" i="69"/>
  <c r="F422" i="69"/>
  <c r="H422" i="69"/>
  <c r="J422" i="69"/>
  <c r="F423" i="69"/>
  <c r="H423" i="69"/>
  <c r="J423" i="69"/>
  <c r="F424" i="69"/>
  <c r="H424" i="69"/>
  <c r="J424" i="69"/>
  <c r="F402" i="71"/>
  <c r="H402" i="71"/>
  <c r="J402" i="71"/>
  <c r="F403" i="71"/>
  <c r="H403" i="71"/>
  <c r="J403" i="71"/>
  <c r="F404" i="71"/>
  <c r="H404" i="71"/>
  <c r="J404" i="71"/>
  <c r="F405" i="71"/>
  <c r="H405" i="71"/>
  <c r="J405" i="71"/>
  <c r="F406" i="71"/>
  <c r="H406" i="71"/>
  <c r="J406" i="71"/>
  <c r="F407" i="71"/>
  <c r="H407" i="71"/>
  <c r="J407" i="71"/>
  <c r="F408" i="71"/>
  <c r="H408" i="71"/>
  <c r="J408" i="71"/>
  <c r="F415" i="70"/>
  <c r="H415" i="70"/>
  <c r="J415" i="70"/>
  <c r="F416" i="70"/>
  <c r="H416" i="70"/>
  <c r="J416" i="70"/>
  <c r="F417" i="70"/>
  <c r="H417" i="70"/>
  <c r="J417" i="70"/>
  <c r="F418" i="70"/>
  <c r="H418" i="70"/>
  <c r="J418" i="70"/>
  <c r="F419" i="70"/>
  <c r="H419" i="70"/>
  <c r="J419" i="70"/>
  <c r="F420" i="70"/>
  <c r="H420" i="70"/>
  <c r="J420" i="70"/>
  <c r="F421" i="70"/>
  <c r="H421" i="70"/>
  <c r="J421" i="70"/>
  <c r="F458" i="72"/>
  <c r="H458" i="72"/>
  <c r="J458" i="72"/>
  <c r="F452" i="72"/>
  <c r="H452" i="72"/>
  <c r="J452" i="72"/>
  <c r="F453" i="72"/>
  <c r="H453" i="72"/>
  <c r="J453" i="72"/>
  <c r="F454" i="72"/>
  <c r="H454" i="72"/>
  <c r="J454" i="72"/>
  <c r="F455" i="72"/>
  <c r="H455" i="72"/>
  <c r="J455" i="72"/>
  <c r="F456" i="72"/>
  <c r="H456" i="72"/>
  <c r="J456" i="72"/>
  <c r="F457" i="72"/>
  <c r="H457" i="72"/>
  <c r="J457" i="72"/>
  <c r="F421" i="76"/>
  <c r="H421" i="76"/>
  <c r="J421" i="76"/>
  <c r="F422" i="76"/>
  <c r="H422" i="76"/>
  <c r="J422" i="76"/>
  <c r="F423" i="76"/>
  <c r="H423" i="76"/>
  <c r="J423" i="76"/>
  <c r="F424" i="76"/>
  <c r="H424" i="76"/>
  <c r="J424" i="76"/>
  <c r="F425" i="76"/>
  <c r="H425" i="76"/>
  <c r="J425" i="76"/>
  <c r="F426" i="76"/>
  <c r="H426" i="76"/>
  <c r="J426" i="76"/>
  <c r="F427" i="76"/>
  <c r="H427" i="76"/>
  <c r="J427" i="76"/>
  <c r="F432" i="73"/>
  <c r="H432" i="73"/>
  <c r="J432" i="73"/>
  <c r="F433" i="73"/>
  <c r="H433" i="73"/>
  <c r="J433" i="73"/>
  <c r="F434" i="73"/>
  <c r="H434" i="73"/>
  <c r="J434" i="73"/>
  <c r="F435" i="73"/>
  <c r="H435" i="73"/>
  <c r="J435" i="73"/>
  <c r="F436" i="73"/>
  <c r="H436" i="73"/>
  <c r="J436" i="73"/>
  <c r="F437" i="73"/>
  <c r="H437" i="73"/>
  <c r="J437" i="73"/>
  <c r="F438" i="73"/>
  <c r="H438" i="73"/>
  <c r="J438" i="73"/>
  <c r="F421" i="75"/>
  <c r="H421" i="75"/>
  <c r="J421" i="75"/>
  <c r="F422" i="75"/>
  <c r="H422" i="75"/>
  <c r="J422" i="75"/>
  <c r="F423" i="75"/>
  <c r="H423" i="75"/>
  <c r="J423" i="75"/>
  <c r="F424" i="75"/>
  <c r="H424" i="75"/>
  <c r="J424" i="75"/>
  <c r="F425" i="75"/>
  <c r="H425" i="75"/>
  <c r="J425" i="75"/>
  <c r="F426" i="75"/>
  <c r="H426" i="75"/>
  <c r="J426" i="75"/>
  <c r="F427" i="75"/>
  <c r="H427" i="75"/>
  <c r="J427" i="75"/>
  <c r="F415" i="74"/>
  <c r="H415" i="74"/>
  <c r="J415" i="74"/>
  <c r="F416" i="74"/>
  <c r="H416" i="74"/>
  <c r="J416" i="74"/>
  <c r="F417" i="74"/>
  <c r="H417" i="74"/>
  <c r="J417" i="74"/>
  <c r="F418" i="74"/>
  <c r="H418" i="74"/>
  <c r="J418" i="74"/>
  <c r="F419" i="74"/>
  <c r="H419" i="74"/>
  <c r="J419" i="74"/>
  <c r="F420" i="74"/>
  <c r="H420" i="74"/>
  <c r="J420" i="74"/>
  <c r="F421" i="74"/>
  <c r="H421" i="74"/>
  <c r="J421" i="74"/>
  <c r="F419" i="68"/>
  <c r="H419" i="68"/>
  <c r="J419" i="68"/>
  <c r="F420" i="68"/>
  <c r="H420" i="68"/>
  <c r="J420" i="68"/>
  <c r="F421" i="68"/>
  <c r="H421" i="68"/>
  <c r="J421" i="68"/>
  <c r="F422" i="68"/>
  <c r="H422" i="68"/>
  <c r="J422" i="68"/>
  <c r="F423" i="68"/>
  <c r="H423" i="68"/>
  <c r="J423" i="68"/>
  <c r="F424" i="68"/>
  <c r="H424" i="68"/>
  <c r="J424" i="68"/>
  <c r="F425" i="68"/>
  <c r="H425" i="68"/>
  <c r="J425" i="68"/>
  <c r="F416" i="67"/>
  <c r="H416" i="67"/>
  <c r="J416" i="67"/>
  <c r="F417" i="67"/>
  <c r="H417" i="67"/>
  <c r="J417" i="67"/>
  <c r="F418" i="67"/>
  <c r="H418" i="67"/>
  <c r="J418" i="67"/>
  <c r="F419" i="67"/>
  <c r="H419" i="67"/>
  <c r="J419" i="67"/>
  <c r="F420" i="67"/>
  <c r="H420" i="67"/>
  <c r="J420" i="67"/>
  <c r="F421" i="67"/>
  <c r="H421" i="67"/>
  <c r="J421" i="67"/>
  <c r="F422" i="67"/>
  <c r="H422" i="67"/>
  <c r="J422" i="67"/>
  <c r="F413" i="66"/>
  <c r="H413" i="66"/>
  <c r="J413" i="66"/>
  <c r="F414" i="66"/>
  <c r="H414" i="66"/>
  <c r="J414" i="66"/>
  <c r="F415" i="66"/>
  <c r="H415" i="66"/>
  <c r="J415" i="66"/>
  <c r="F416" i="66"/>
  <c r="H416" i="66"/>
  <c r="J416" i="66"/>
  <c r="F417" i="66"/>
  <c r="H417" i="66"/>
  <c r="J417" i="66"/>
  <c r="F418" i="66"/>
  <c r="H418" i="66"/>
  <c r="J418" i="66"/>
  <c r="F419" i="66"/>
  <c r="H419" i="66"/>
  <c r="J419" i="66"/>
  <c r="F414" i="65"/>
  <c r="H414" i="65"/>
  <c r="J414" i="65"/>
  <c r="F415" i="65"/>
  <c r="H415" i="65"/>
  <c r="J415" i="65"/>
  <c r="F416" i="65"/>
  <c r="H416" i="65"/>
  <c r="J416" i="65"/>
  <c r="F417" i="65"/>
  <c r="H417" i="65"/>
  <c r="J417" i="65"/>
  <c r="F418" i="65"/>
  <c r="H418" i="65"/>
  <c r="J418" i="65"/>
  <c r="F419" i="65"/>
  <c r="H419" i="65"/>
  <c r="J419" i="65"/>
  <c r="F420" i="65"/>
  <c r="H420" i="65"/>
  <c r="J420" i="65"/>
  <c r="F419" i="50"/>
  <c r="H419" i="50"/>
  <c r="F420" i="50"/>
  <c r="H420" i="50"/>
  <c r="F421" i="50"/>
  <c r="H421" i="50"/>
  <c r="F415" i="50"/>
  <c r="H415" i="50"/>
  <c r="F416" i="50"/>
  <c r="H416" i="50"/>
  <c r="F417" i="50"/>
  <c r="H417" i="50"/>
  <c r="F418" i="50"/>
  <c r="H418" i="50"/>
  <c r="J417" i="77"/>
  <c r="H417" i="77"/>
  <c r="F417" i="77"/>
  <c r="J416" i="77"/>
  <c r="H416" i="77"/>
  <c r="F416" i="77"/>
  <c r="J415" i="77"/>
  <c r="H415" i="77"/>
  <c r="F415" i="77"/>
  <c r="J414" i="77"/>
  <c r="H414" i="77"/>
  <c r="F414" i="77"/>
  <c r="J413" i="77"/>
  <c r="H413" i="77"/>
  <c r="F413" i="77"/>
  <c r="J412" i="77"/>
  <c r="H412" i="77"/>
  <c r="F412" i="77"/>
  <c r="J411" i="77"/>
  <c r="H411" i="77"/>
  <c r="F411" i="77"/>
  <c r="J410" i="77"/>
  <c r="H410" i="77"/>
  <c r="F410" i="77"/>
  <c r="J409" i="77"/>
  <c r="H409" i="77"/>
  <c r="F409" i="77"/>
  <c r="J408" i="77"/>
  <c r="H408" i="77"/>
  <c r="F408" i="77"/>
  <c r="J407" i="77"/>
  <c r="H407" i="77"/>
  <c r="F407" i="77"/>
  <c r="J406" i="77"/>
  <c r="H406" i="77"/>
  <c r="F406" i="77"/>
  <c r="J405" i="77"/>
  <c r="H405" i="77"/>
  <c r="F405" i="77"/>
  <c r="J404" i="77"/>
  <c r="H404" i="77"/>
  <c r="F404" i="77"/>
  <c r="J403" i="77"/>
  <c r="H403" i="77"/>
  <c r="F403" i="77"/>
  <c r="J402" i="77"/>
  <c r="H402" i="77"/>
  <c r="F402" i="77"/>
  <c r="J401" i="77"/>
  <c r="H401" i="77"/>
  <c r="F401" i="77"/>
  <c r="J400" i="77"/>
  <c r="H400" i="77"/>
  <c r="F400" i="77"/>
  <c r="J399" i="77"/>
  <c r="H399" i="77"/>
  <c r="F399" i="77"/>
  <c r="J398" i="77"/>
  <c r="H398" i="77"/>
  <c r="F398" i="77"/>
  <c r="J397" i="77"/>
  <c r="H397" i="77"/>
  <c r="F397" i="77"/>
  <c r="J396" i="77"/>
  <c r="H396" i="77"/>
  <c r="F396" i="77"/>
  <c r="J395" i="77"/>
  <c r="H395" i="77"/>
  <c r="F395" i="77"/>
  <c r="J394" i="77"/>
  <c r="H394" i="77"/>
  <c r="F394" i="77"/>
  <c r="J393" i="77"/>
  <c r="H393" i="77"/>
  <c r="F393" i="77"/>
  <c r="J417" i="69"/>
  <c r="H417" i="69"/>
  <c r="F417" i="69"/>
  <c r="J416" i="69"/>
  <c r="H416" i="69"/>
  <c r="F416" i="69"/>
  <c r="J415" i="69"/>
  <c r="H415" i="69"/>
  <c r="F415" i="69"/>
  <c r="J414" i="69"/>
  <c r="H414" i="69"/>
  <c r="F414" i="69"/>
  <c r="J413" i="69"/>
  <c r="H413" i="69"/>
  <c r="F413" i="69"/>
  <c r="J412" i="69"/>
  <c r="H412" i="69"/>
  <c r="F412" i="69"/>
  <c r="J411" i="69"/>
  <c r="H411" i="69"/>
  <c r="F411" i="69"/>
  <c r="J410" i="69"/>
  <c r="H410" i="69"/>
  <c r="F410" i="69"/>
  <c r="J409" i="69"/>
  <c r="H409" i="69"/>
  <c r="F409" i="69"/>
  <c r="J408" i="69"/>
  <c r="H408" i="69"/>
  <c r="F408" i="69"/>
  <c r="J407" i="69"/>
  <c r="H407" i="69"/>
  <c r="F407" i="69"/>
  <c r="J406" i="69"/>
  <c r="H406" i="69"/>
  <c r="F406" i="69"/>
  <c r="J405" i="69"/>
  <c r="H405" i="69"/>
  <c r="F405" i="69"/>
  <c r="J404" i="69"/>
  <c r="H404" i="69"/>
  <c r="F404" i="69"/>
  <c r="J403" i="69"/>
  <c r="H403" i="69"/>
  <c r="F403" i="69"/>
  <c r="J402" i="69"/>
  <c r="H402" i="69"/>
  <c r="F402" i="69"/>
  <c r="J401" i="69"/>
  <c r="H401" i="69"/>
  <c r="F401" i="69"/>
  <c r="J400" i="69"/>
  <c r="H400" i="69"/>
  <c r="F400" i="69"/>
  <c r="J399" i="69"/>
  <c r="H399" i="69"/>
  <c r="F399" i="69"/>
  <c r="J398" i="69"/>
  <c r="H398" i="69"/>
  <c r="F398" i="69"/>
  <c r="J397" i="69"/>
  <c r="H397" i="69"/>
  <c r="F397" i="69"/>
  <c r="J396" i="69"/>
  <c r="H396" i="69"/>
  <c r="F396" i="69"/>
  <c r="J395" i="69"/>
  <c r="H395" i="69"/>
  <c r="F395" i="69"/>
  <c r="J394" i="69"/>
  <c r="H394" i="69"/>
  <c r="F394" i="69"/>
  <c r="J393" i="69"/>
  <c r="H393" i="69"/>
  <c r="F393" i="69"/>
  <c r="J401" i="71"/>
  <c r="H401" i="71"/>
  <c r="F401" i="71"/>
  <c r="J400" i="71"/>
  <c r="H400" i="71"/>
  <c r="F400" i="71"/>
  <c r="J399" i="71"/>
  <c r="H399" i="71"/>
  <c r="F399" i="71"/>
  <c r="J398" i="71"/>
  <c r="H398" i="71"/>
  <c r="F398" i="71"/>
  <c r="J397" i="71"/>
  <c r="H397" i="71"/>
  <c r="F397" i="71"/>
  <c r="J396" i="71"/>
  <c r="H396" i="71"/>
  <c r="F396" i="71"/>
  <c r="J395" i="71"/>
  <c r="H395" i="71"/>
  <c r="F395" i="71"/>
  <c r="J394" i="71"/>
  <c r="H394" i="71"/>
  <c r="F394" i="71"/>
  <c r="J393" i="71"/>
  <c r="H393" i="71"/>
  <c r="F393" i="71"/>
  <c r="J392" i="71"/>
  <c r="H392" i="71"/>
  <c r="F392" i="71"/>
  <c r="J391" i="71"/>
  <c r="H391" i="71"/>
  <c r="F391" i="71"/>
  <c r="J390" i="71"/>
  <c r="H390" i="71"/>
  <c r="F390" i="71"/>
  <c r="J389" i="71"/>
  <c r="H389" i="71"/>
  <c r="F389" i="71"/>
  <c r="J388" i="71"/>
  <c r="H388" i="71"/>
  <c r="F388" i="71"/>
  <c r="J387" i="71"/>
  <c r="H387" i="71"/>
  <c r="F387" i="71"/>
  <c r="J386" i="71"/>
  <c r="H386" i="71"/>
  <c r="F386" i="71"/>
  <c r="J385" i="71"/>
  <c r="H385" i="71"/>
  <c r="F385" i="71"/>
  <c r="J384" i="71"/>
  <c r="H384" i="71"/>
  <c r="F384" i="71"/>
  <c r="J383" i="71"/>
  <c r="H383" i="71"/>
  <c r="F383" i="71"/>
  <c r="J382" i="71"/>
  <c r="H382" i="71"/>
  <c r="F382" i="71"/>
  <c r="J381" i="71"/>
  <c r="H381" i="71"/>
  <c r="F381" i="71"/>
  <c r="J380" i="71"/>
  <c r="H380" i="71"/>
  <c r="F380" i="71"/>
  <c r="J379" i="71"/>
  <c r="H379" i="71"/>
  <c r="F379" i="71"/>
  <c r="J378" i="71"/>
  <c r="H378" i="71"/>
  <c r="F378" i="71"/>
  <c r="J414" i="70"/>
  <c r="H414" i="70"/>
  <c r="F414" i="70"/>
  <c r="J413" i="70"/>
  <c r="H413" i="70"/>
  <c r="F413" i="70"/>
  <c r="J412" i="70"/>
  <c r="H412" i="70"/>
  <c r="F412" i="70"/>
  <c r="J411" i="70"/>
  <c r="H411" i="70"/>
  <c r="F411" i="70"/>
  <c r="J410" i="70"/>
  <c r="H410" i="70"/>
  <c r="F410" i="70"/>
  <c r="J409" i="70"/>
  <c r="H409" i="70"/>
  <c r="F409" i="70"/>
  <c r="J408" i="70"/>
  <c r="H408" i="70"/>
  <c r="F408" i="70"/>
  <c r="J407" i="70"/>
  <c r="H407" i="70"/>
  <c r="F407" i="70"/>
  <c r="J406" i="70"/>
  <c r="H406" i="70"/>
  <c r="F406" i="70"/>
  <c r="J405" i="70"/>
  <c r="H405" i="70"/>
  <c r="F405" i="70"/>
  <c r="J404" i="70"/>
  <c r="H404" i="70"/>
  <c r="F404" i="70"/>
  <c r="J403" i="70"/>
  <c r="H403" i="70"/>
  <c r="F403" i="70"/>
  <c r="J402" i="70"/>
  <c r="H402" i="70"/>
  <c r="F402" i="70"/>
  <c r="J401" i="70"/>
  <c r="H401" i="70"/>
  <c r="F401" i="70"/>
  <c r="J400" i="70"/>
  <c r="H400" i="70"/>
  <c r="F400" i="70"/>
  <c r="J399" i="70"/>
  <c r="H399" i="70"/>
  <c r="F399" i="70"/>
  <c r="J398" i="70"/>
  <c r="H398" i="70"/>
  <c r="F398" i="70"/>
  <c r="J397" i="70"/>
  <c r="H397" i="70"/>
  <c r="F397" i="70"/>
  <c r="J396" i="70"/>
  <c r="H396" i="70"/>
  <c r="F396" i="70"/>
  <c r="J395" i="70"/>
  <c r="H395" i="70"/>
  <c r="F395" i="70"/>
  <c r="J394" i="70"/>
  <c r="H394" i="70"/>
  <c r="F394" i="70"/>
  <c r="J393" i="70"/>
  <c r="H393" i="70"/>
  <c r="F393" i="70"/>
  <c r="J392" i="70"/>
  <c r="H392" i="70"/>
  <c r="F392" i="70"/>
  <c r="J391" i="70"/>
  <c r="H391" i="70"/>
  <c r="F391" i="70"/>
  <c r="J390" i="70"/>
  <c r="H390" i="70"/>
  <c r="F390" i="70"/>
  <c r="J451" i="72" l="1"/>
  <c r="H451" i="72"/>
  <c r="F451" i="72"/>
  <c r="J450" i="72"/>
  <c r="H450" i="72"/>
  <c r="F450" i="72"/>
  <c r="J449" i="72"/>
  <c r="H449" i="72"/>
  <c r="F449" i="72"/>
  <c r="J448" i="72"/>
  <c r="H448" i="72"/>
  <c r="F448" i="72"/>
  <c r="J447" i="72"/>
  <c r="H447" i="72"/>
  <c r="F447" i="72"/>
  <c r="J446" i="72"/>
  <c r="H446" i="72"/>
  <c r="F446" i="72"/>
  <c r="J445" i="72"/>
  <c r="H445" i="72"/>
  <c r="F445" i="72"/>
  <c r="J444" i="72"/>
  <c r="H444" i="72"/>
  <c r="F444" i="72"/>
  <c r="J443" i="72"/>
  <c r="H443" i="72"/>
  <c r="F443" i="72"/>
  <c r="J442" i="72"/>
  <c r="H442" i="72"/>
  <c r="F442" i="72"/>
  <c r="J441" i="72"/>
  <c r="H441" i="72"/>
  <c r="F441" i="72"/>
  <c r="J440" i="72"/>
  <c r="H440" i="72"/>
  <c r="F440" i="72"/>
  <c r="J439" i="72"/>
  <c r="H439" i="72"/>
  <c r="F439" i="72"/>
  <c r="J438" i="72"/>
  <c r="H438" i="72"/>
  <c r="F438" i="72"/>
  <c r="J437" i="72"/>
  <c r="H437" i="72"/>
  <c r="F437" i="72"/>
  <c r="J436" i="72"/>
  <c r="H436" i="72"/>
  <c r="F436" i="72"/>
  <c r="J435" i="72"/>
  <c r="H435" i="72"/>
  <c r="F435" i="72"/>
  <c r="J434" i="72"/>
  <c r="H434" i="72"/>
  <c r="F434" i="72"/>
  <c r="J433" i="72"/>
  <c r="H433" i="72"/>
  <c r="F433" i="72"/>
  <c r="J432" i="72"/>
  <c r="H432" i="72"/>
  <c r="F432" i="72"/>
  <c r="J431" i="72"/>
  <c r="H431" i="72"/>
  <c r="F431" i="72"/>
  <c r="J430" i="72"/>
  <c r="H430" i="72"/>
  <c r="F430" i="72"/>
  <c r="J429" i="72"/>
  <c r="H429" i="72"/>
  <c r="F429" i="72"/>
  <c r="J428" i="72"/>
  <c r="H428" i="72"/>
  <c r="F428" i="72"/>
  <c r="J427" i="72"/>
  <c r="H427" i="72"/>
  <c r="F427" i="72"/>
  <c r="J420" i="76"/>
  <c r="H420" i="76"/>
  <c r="F420" i="76"/>
  <c r="J419" i="76"/>
  <c r="H419" i="76"/>
  <c r="F419" i="76"/>
  <c r="J418" i="76"/>
  <c r="H418" i="76"/>
  <c r="F418" i="76"/>
  <c r="J417" i="76"/>
  <c r="H417" i="76"/>
  <c r="F417" i="76"/>
  <c r="J416" i="76"/>
  <c r="H416" i="76"/>
  <c r="F416" i="76"/>
  <c r="J415" i="76"/>
  <c r="H415" i="76"/>
  <c r="F415" i="76"/>
  <c r="J414" i="76"/>
  <c r="H414" i="76"/>
  <c r="F414" i="76"/>
  <c r="J413" i="76"/>
  <c r="H413" i="76"/>
  <c r="F413" i="76"/>
  <c r="J412" i="76"/>
  <c r="H412" i="76"/>
  <c r="F412" i="76"/>
  <c r="J411" i="76"/>
  <c r="H411" i="76"/>
  <c r="F411" i="76"/>
  <c r="J410" i="76"/>
  <c r="H410" i="76"/>
  <c r="F410" i="76"/>
  <c r="J409" i="76"/>
  <c r="H409" i="76"/>
  <c r="F409" i="76"/>
  <c r="J408" i="76"/>
  <c r="H408" i="76"/>
  <c r="F408" i="76"/>
  <c r="J407" i="76"/>
  <c r="H407" i="76"/>
  <c r="F407" i="76"/>
  <c r="J406" i="76"/>
  <c r="H406" i="76"/>
  <c r="F406" i="76"/>
  <c r="J405" i="76"/>
  <c r="H405" i="76"/>
  <c r="F405" i="76"/>
  <c r="J404" i="76"/>
  <c r="H404" i="76"/>
  <c r="F404" i="76"/>
  <c r="J403" i="76"/>
  <c r="H403" i="76"/>
  <c r="F403" i="76"/>
  <c r="J402" i="76"/>
  <c r="H402" i="76"/>
  <c r="F402" i="76"/>
  <c r="J401" i="76"/>
  <c r="H401" i="76"/>
  <c r="F401" i="76"/>
  <c r="J400" i="76"/>
  <c r="H400" i="76"/>
  <c r="F400" i="76"/>
  <c r="J399" i="76"/>
  <c r="H399" i="76"/>
  <c r="F399" i="76"/>
  <c r="J398" i="76"/>
  <c r="H398" i="76"/>
  <c r="F398" i="76"/>
  <c r="J397" i="76"/>
  <c r="H397" i="76"/>
  <c r="F397" i="76"/>
  <c r="J396" i="76"/>
  <c r="H396" i="76"/>
  <c r="F396" i="76"/>
  <c r="F421" i="73"/>
  <c r="H421" i="73"/>
  <c r="J421" i="73"/>
  <c r="F422" i="73"/>
  <c r="H422" i="73"/>
  <c r="J422" i="73"/>
  <c r="F423" i="73"/>
  <c r="H423" i="73"/>
  <c r="J423" i="73"/>
  <c r="F424" i="73"/>
  <c r="H424" i="73"/>
  <c r="J424" i="73"/>
  <c r="F425" i="73"/>
  <c r="H425" i="73"/>
  <c r="J425" i="73"/>
  <c r="F426" i="73"/>
  <c r="H426" i="73"/>
  <c r="J426" i="73"/>
  <c r="F427" i="73"/>
  <c r="H427" i="73"/>
  <c r="J427" i="73"/>
  <c r="F428" i="73"/>
  <c r="H428" i="73"/>
  <c r="J428" i="73"/>
  <c r="F429" i="73"/>
  <c r="H429" i="73"/>
  <c r="J429" i="73"/>
  <c r="F430" i="73"/>
  <c r="H430" i="73"/>
  <c r="J430" i="73"/>
  <c r="F431" i="73"/>
  <c r="H431" i="73"/>
  <c r="J431" i="73"/>
  <c r="F415" i="73"/>
  <c r="H415" i="73"/>
  <c r="J415" i="73"/>
  <c r="F416" i="73"/>
  <c r="H416" i="73"/>
  <c r="J416" i="73"/>
  <c r="F417" i="73"/>
  <c r="H417" i="73"/>
  <c r="J417" i="73"/>
  <c r="F418" i="73"/>
  <c r="H418" i="73"/>
  <c r="J418" i="73"/>
  <c r="F419" i="73"/>
  <c r="H419" i="73"/>
  <c r="J419" i="73"/>
  <c r="F420" i="73"/>
  <c r="H420" i="73"/>
  <c r="J420" i="73"/>
  <c r="F397" i="73"/>
  <c r="H397" i="73"/>
  <c r="J397" i="73"/>
  <c r="F398" i="73"/>
  <c r="H398" i="73"/>
  <c r="J398" i="73"/>
  <c r="F399" i="73"/>
  <c r="H399" i="73"/>
  <c r="J399" i="73"/>
  <c r="F400" i="73"/>
  <c r="H400" i="73"/>
  <c r="J400" i="73"/>
  <c r="F401" i="73"/>
  <c r="H401" i="73"/>
  <c r="J401" i="73"/>
  <c r="F402" i="73"/>
  <c r="H402" i="73"/>
  <c r="J402" i="73"/>
  <c r="F403" i="73"/>
  <c r="H403" i="73"/>
  <c r="J403" i="73"/>
  <c r="F404" i="73"/>
  <c r="H404" i="73"/>
  <c r="J404" i="73"/>
  <c r="F405" i="73"/>
  <c r="H405" i="73"/>
  <c r="J405" i="73"/>
  <c r="F406" i="73"/>
  <c r="H406" i="73"/>
  <c r="J406" i="73"/>
  <c r="F407" i="73"/>
  <c r="H407" i="73"/>
  <c r="J407" i="73"/>
  <c r="F408" i="73"/>
  <c r="H408" i="73"/>
  <c r="J408" i="73"/>
  <c r="F409" i="73"/>
  <c r="H409" i="73"/>
  <c r="J409" i="73"/>
  <c r="F410" i="73"/>
  <c r="H410" i="73"/>
  <c r="J410" i="73"/>
  <c r="F411" i="73"/>
  <c r="H411" i="73"/>
  <c r="J411" i="73"/>
  <c r="F412" i="73"/>
  <c r="H412" i="73"/>
  <c r="J412" i="73"/>
  <c r="F413" i="73"/>
  <c r="H413" i="73"/>
  <c r="J413" i="73"/>
  <c r="F414" i="73"/>
  <c r="H414" i="73"/>
  <c r="J414" i="73"/>
  <c r="F397" i="75"/>
  <c r="H397" i="75"/>
  <c r="J397" i="75"/>
  <c r="F398" i="75"/>
  <c r="H398" i="75"/>
  <c r="J398" i="75"/>
  <c r="F399" i="75"/>
  <c r="H399" i="75"/>
  <c r="J399" i="75"/>
  <c r="F400" i="75"/>
  <c r="H400" i="75"/>
  <c r="J400" i="75"/>
  <c r="F401" i="75"/>
  <c r="H401" i="75"/>
  <c r="J401" i="75"/>
  <c r="F402" i="75"/>
  <c r="H402" i="75"/>
  <c r="J402" i="75"/>
  <c r="F403" i="75"/>
  <c r="H403" i="75"/>
  <c r="J403" i="75"/>
  <c r="F404" i="75"/>
  <c r="H404" i="75"/>
  <c r="J404" i="75"/>
  <c r="F405" i="75"/>
  <c r="H405" i="75"/>
  <c r="J405" i="75"/>
  <c r="F406" i="75"/>
  <c r="H406" i="75"/>
  <c r="J406" i="75"/>
  <c r="F407" i="75"/>
  <c r="H407" i="75"/>
  <c r="J407" i="75"/>
  <c r="F408" i="75"/>
  <c r="H408" i="75"/>
  <c r="J408" i="75"/>
  <c r="F409" i="75"/>
  <c r="H409" i="75"/>
  <c r="J409" i="75"/>
  <c r="F410" i="75"/>
  <c r="H410" i="75"/>
  <c r="J410" i="75"/>
  <c r="F411" i="75"/>
  <c r="H411" i="75"/>
  <c r="J411" i="75"/>
  <c r="F412" i="75"/>
  <c r="H412" i="75"/>
  <c r="J412" i="75"/>
  <c r="F413" i="75"/>
  <c r="H413" i="75"/>
  <c r="J413" i="75"/>
  <c r="F414" i="75"/>
  <c r="H414" i="75"/>
  <c r="J414" i="75"/>
  <c r="F415" i="75"/>
  <c r="H415" i="75"/>
  <c r="J415" i="75"/>
  <c r="F416" i="75"/>
  <c r="H416" i="75"/>
  <c r="J416" i="75"/>
  <c r="F417" i="75"/>
  <c r="H417" i="75"/>
  <c r="J417" i="75"/>
  <c r="F418" i="75"/>
  <c r="H418" i="75"/>
  <c r="J418" i="75"/>
  <c r="F419" i="75"/>
  <c r="H419" i="75"/>
  <c r="J419" i="75"/>
  <c r="F420" i="75"/>
  <c r="H420" i="75"/>
  <c r="J420" i="75"/>
  <c r="F413" i="74"/>
  <c r="H413" i="74"/>
  <c r="J413" i="74"/>
  <c r="F414" i="74"/>
  <c r="H414" i="74"/>
  <c r="J414" i="74"/>
  <c r="F391" i="74"/>
  <c r="H391" i="74"/>
  <c r="J391" i="74"/>
  <c r="F392" i="74"/>
  <c r="H392" i="74"/>
  <c r="J392" i="74"/>
  <c r="F393" i="74"/>
  <c r="H393" i="74"/>
  <c r="J393" i="74"/>
  <c r="F394" i="74"/>
  <c r="H394" i="74"/>
  <c r="J394" i="74"/>
  <c r="F395" i="74"/>
  <c r="H395" i="74"/>
  <c r="J395" i="74"/>
  <c r="F396" i="74"/>
  <c r="H396" i="74"/>
  <c r="J396" i="74"/>
  <c r="F397" i="74"/>
  <c r="H397" i="74"/>
  <c r="J397" i="74"/>
  <c r="F398" i="74"/>
  <c r="H398" i="74"/>
  <c r="J398" i="74"/>
  <c r="F399" i="74"/>
  <c r="H399" i="74"/>
  <c r="J399" i="74"/>
  <c r="F400" i="74"/>
  <c r="H400" i="74"/>
  <c r="J400" i="74"/>
  <c r="F401" i="74"/>
  <c r="H401" i="74"/>
  <c r="J401" i="74"/>
  <c r="F402" i="74"/>
  <c r="H402" i="74"/>
  <c r="J402" i="74"/>
  <c r="F403" i="74"/>
  <c r="H403" i="74"/>
  <c r="J403" i="74"/>
  <c r="F404" i="74"/>
  <c r="H404" i="74"/>
  <c r="J404" i="74"/>
  <c r="F405" i="74"/>
  <c r="H405" i="74"/>
  <c r="J405" i="74"/>
  <c r="F406" i="74"/>
  <c r="H406" i="74"/>
  <c r="J406" i="74"/>
  <c r="F407" i="74"/>
  <c r="H407" i="74"/>
  <c r="J407" i="74"/>
  <c r="F408" i="74"/>
  <c r="H408" i="74"/>
  <c r="J408" i="74"/>
  <c r="F409" i="74"/>
  <c r="H409" i="74"/>
  <c r="J409" i="74"/>
  <c r="F410" i="74"/>
  <c r="H410" i="74"/>
  <c r="J410" i="74"/>
  <c r="F411" i="74"/>
  <c r="H411" i="74"/>
  <c r="J411" i="74"/>
  <c r="F412" i="74"/>
  <c r="H412" i="74"/>
  <c r="J412" i="74"/>
  <c r="F413" i="68"/>
  <c r="H413" i="68"/>
  <c r="J413" i="68"/>
  <c r="F414" i="68"/>
  <c r="H414" i="68"/>
  <c r="J414" i="68"/>
  <c r="F415" i="68"/>
  <c r="H415" i="68"/>
  <c r="J415" i="68"/>
  <c r="F416" i="68"/>
  <c r="H416" i="68"/>
  <c r="J416" i="68"/>
  <c r="F417" i="68"/>
  <c r="H417" i="68"/>
  <c r="J417" i="68"/>
  <c r="F418" i="68"/>
  <c r="H418" i="68"/>
  <c r="J418" i="68"/>
  <c r="F395" i="68"/>
  <c r="H395" i="68"/>
  <c r="J395" i="68"/>
  <c r="F396" i="68"/>
  <c r="H396" i="68"/>
  <c r="J396" i="68"/>
  <c r="F397" i="68"/>
  <c r="H397" i="68"/>
  <c r="J397" i="68"/>
  <c r="F398" i="68"/>
  <c r="H398" i="68"/>
  <c r="J398" i="68"/>
  <c r="F399" i="68"/>
  <c r="H399" i="68"/>
  <c r="J399" i="68"/>
  <c r="F400" i="68"/>
  <c r="H400" i="68"/>
  <c r="J400" i="68"/>
  <c r="F401" i="68"/>
  <c r="H401" i="68"/>
  <c r="J401" i="68"/>
  <c r="F402" i="68"/>
  <c r="H402" i="68"/>
  <c r="J402" i="68"/>
  <c r="F403" i="68"/>
  <c r="H403" i="68"/>
  <c r="J403" i="68"/>
  <c r="F404" i="68"/>
  <c r="H404" i="68"/>
  <c r="J404" i="68"/>
  <c r="F405" i="68"/>
  <c r="H405" i="68"/>
  <c r="J405" i="68"/>
  <c r="F406" i="68"/>
  <c r="H406" i="68"/>
  <c r="J406" i="68"/>
  <c r="F407" i="68"/>
  <c r="H407" i="68"/>
  <c r="J407" i="68"/>
  <c r="F408" i="68"/>
  <c r="H408" i="68"/>
  <c r="J408" i="68"/>
  <c r="F409" i="68"/>
  <c r="H409" i="68"/>
  <c r="J409" i="68"/>
  <c r="F410" i="68"/>
  <c r="H410" i="68"/>
  <c r="J410" i="68"/>
  <c r="F411" i="68"/>
  <c r="H411" i="68"/>
  <c r="J411" i="68"/>
  <c r="F412" i="68"/>
  <c r="H412" i="68"/>
  <c r="J412" i="68"/>
  <c r="F392" i="67"/>
  <c r="H392" i="67"/>
  <c r="J392" i="67"/>
  <c r="F393" i="67"/>
  <c r="H393" i="67"/>
  <c r="J393" i="67"/>
  <c r="F394" i="67"/>
  <c r="H394" i="67"/>
  <c r="J394" i="67"/>
  <c r="F395" i="67"/>
  <c r="H395" i="67"/>
  <c r="J395" i="67"/>
  <c r="F396" i="67"/>
  <c r="H396" i="67"/>
  <c r="J396" i="67"/>
  <c r="F397" i="67"/>
  <c r="H397" i="67"/>
  <c r="J397" i="67"/>
  <c r="F398" i="67"/>
  <c r="H398" i="67"/>
  <c r="J398" i="67"/>
  <c r="F399" i="67"/>
  <c r="H399" i="67"/>
  <c r="J399" i="67"/>
  <c r="F400" i="67"/>
  <c r="H400" i="67"/>
  <c r="J400" i="67"/>
  <c r="F401" i="67"/>
  <c r="H401" i="67"/>
  <c r="J401" i="67"/>
  <c r="F402" i="67"/>
  <c r="H402" i="67"/>
  <c r="J402" i="67"/>
  <c r="F403" i="67"/>
  <c r="H403" i="67"/>
  <c r="J403" i="67"/>
  <c r="F404" i="67"/>
  <c r="H404" i="67"/>
  <c r="J404" i="67"/>
  <c r="F405" i="67"/>
  <c r="H405" i="67"/>
  <c r="J405" i="67"/>
  <c r="F406" i="67"/>
  <c r="H406" i="67"/>
  <c r="J406" i="67"/>
  <c r="F407" i="67"/>
  <c r="H407" i="67"/>
  <c r="J407" i="67"/>
  <c r="F408" i="67"/>
  <c r="H408" i="67"/>
  <c r="J408" i="67"/>
  <c r="F409" i="67"/>
  <c r="H409" i="67"/>
  <c r="J409" i="67"/>
  <c r="F410" i="67"/>
  <c r="H410" i="67"/>
  <c r="J410" i="67"/>
  <c r="F411" i="67"/>
  <c r="H411" i="67"/>
  <c r="J411" i="67"/>
  <c r="F412" i="67"/>
  <c r="H412" i="67"/>
  <c r="J412" i="67"/>
  <c r="F413" i="67"/>
  <c r="H413" i="67"/>
  <c r="J413" i="67"/>
  <c r="F414" i="67"/>
  <c r="H414" i="67"/>
  <c r="J414" i="67"/>
  <c r="F415" i="67"/>
  <c r="H415" i="67"/>
  <c r="J415" i="67"/>
  <c r="F389" i="66"/>
  <c r="H389" i="66"/>
  <c r="J389" i="66"/>
  <c r="F390" i="66"/>
  <c r="H390" i="66"/>
  <c r="J390" i="66"/>
  <c r="F391" i="66"/>
  <c r="H391" i="66"/>
  <c r="J391" i="66"/>
  <c r="F392" i="66"/>
  <c r="H392" i="66"/>
  <c r="J392" i="66"/>
  <c r="F393" i="66"/>
  <c r="H393" i="66"/>
  <c r="J393" i="66"/>
  <c r="F394" i="66"/>
  <c r="H394" i="66"/>
  <c r="J394" i="66"/>
  <c r="F395" i="66"/>
  <c r="H395" i="66"/>
  <c r="J395" i="66"/>
  <c r="F396" i="66"/>
  <c r="H396" i="66"/>
  <c r="J396" i="66"/>
  <c r="F397" i="66"/>
  <c r="H397" i="66"/>
  <c r="J397" i="66"/>
  <c r="F398" i="66"/>
  <c r="H398" i="66"/>
  <c r="J398" i="66"/>
  <c r="F399" i="66"/>
  <c r="H399" i="66"/>
  <c r="J399" i="66"/>
  <c r="F400" i="66"/>
  <c r="H400" i="66"/>
  <c r="J400" i="66"/>
  <c r="F401" i="66"/>
  <c r="H401" i="66"/>
  <c r="J401" i="66"/>
  <c r="F402" i="66"/>
  <c r="H402" i="66"/>
  <c r="J402" i="66"/>
  <c r="F403" i="66"/>
  <c r="H403" i="66"/>
  <c r="J403" i="66"/>
  <c r="F404" i="66"/>
  <c r="H404" i="66"/>
  <c r="J404" i="66"/>
  <c r="F405" i="66"/>
  <c r="H405" i="66"/>
  <c r="J405" i="66"/>
  <c r="F406" i="66"/>
  <c r="H406" i="66"/>
  <c r="J406" i="66"/>
  <c r="F407" i="66"/>
  <c r="H407" i="66"/>
  <c r="J407" i="66"/>
  <c r="F408" i="66"/>
  <c r="H408" i="66"/>
  <c r="J408" i="66"/>
  <c r="F409" i="66"/>
  <c r="H409" i="66"/>
  <c r="J409" i="66"/>
  <c r="F410" i="66"/>
  <c r="H410" i="66"/>
  <c r="J410" i="66"/>
  <c r="F411" i="66"/>
  <c r="H411" i="66"/>
  <c r="J411" i="66"/>
  <c r="F412" i="66"/>
  <c r="H412" i="66"/>
  <c r="J412" i="66"/>
  <c r="F390" i="65"/>
  <c r="H390" i="65"/>
  <c r="J390" i="65"/>
  <c r="F391" i="65"/>
  <c r="H391" i="65"/>
  <c r="J391" i="65"/>
  <c r="F392" i="65"/>
  <c r="H392" i="65"/>
  <c r="J392" i="65"/>
  <c r="F393" i="65"/>
  <c r="H393" i="65"/>
  <c r="J393" i="65"/>
  <c r="F394" i="65"/>
  <c r="H394" i="65"/>
  <c r="J394" i="65"/>
  <c r="F395" i="65"/>
  <c r="H395" i="65"/>
  <c r="J395" i="65"/>
  <c r="F396" i="65"/>
  <c r="H396" i="65"/>
  <c r="J396" i="65"/>
  <c r="F397" i="65"/>
  <c r="H397" i="65"/>
  <c r="J397" i="65"/>
  <c r="F398" i="65"/>
  <c r="H398" i="65"/>
  <c r="J398" i="65"/>
  <c r="F399" i="65"/>
  <c r="H399" i="65"/>
  <c r="J399" i="65"/>
  <c r="F400" i="65"/>
  <c r="H400" i="65"/>
  <c r="J400" i="65"/>
  <c r="F401" i="65"/>
  <c r="H401" i="65"/>
  <c r="J401" i="65"/>
  <c r="F402" i="65"/>
  <c r="H402" i="65"/>
  <c r="J402" i="65"/>
  <c r="F403" i="65"/>
  <c r="H403" i="65"/>
  <c r="J403" i="65"/>
  <c r="F404" i="65"/>
  <c r="H404" i="65"/>
  <c r="J404" i="65"/>
  <c r="F405" i="65"/>
  <c r="H405" i="65"/>
  <c r="J405" i="65"/>
  <c r="F406" i="65"/>
  <c r="H406" i="65"/>
  <c r="J406" i="65"/>
  <c r="F407" i="65"/>
  <c r="H407" i="65"/>
  <c r="J407" i="65"/>
  <c r="F408" i="65"/>
  <c r="H408" i="65"/>
  <c r="J408" i="65"/>
  <c r="F409" i="65"/>
  <c r="H409" i="65"/>
  <c r="J409" i="65"/>
  <c r="F410" i="65"/>
  <c r="H410" i="65"/>
  <c r="J410" i="65"/>
  <c r="F411" i="65"/>
  <c r="H411" i="65"/>
  <c r="J411" i="65"/>
  <c r="F412" i="65"/>
  <c r="H412" i="65"/>
  <c r="J412" i="65"/>
  <c r="F413" i="65"/>
  <c r="H413" i="65"/>
  <c r="J413" i="65"/>
  <c r="F407" i="50"/>
  <c r="H407" i="50"/>
  <c r="F408" i="50"/>
  <c r="H408" i="50"/>
  <c r="F409" i="50"/>
  <c r="H409" i="50"/>
  <c r="F410" i="50"/>
  <c r="H410" i="50"/>
  <c r="F411" i="50"/>
  <c r="H411" i="50"/>
  <c r="F412" i="50"/>
  <c r="H412" i="50"/>
  <c r="F413" i="50"/>
  <c r="H413" i="50"/>
  <c r="F414" i="50"/>
  <c r="H414" i="50"/>
  <c r="F393" i="50"/>
  <c r="H393" i="50"/>
  <c r="F394" i="50"/>
  <c r="H394" i="50"/>
  <c r="F395" i="50"/>
  <c r="H395" i="50"/>
  <c r="F396" i="50"/>
  <c r="H396" i="50"/>
  <c r="F397" i="50"/>
  <c r="H397" i="50"/>
  <c r="F398" i="50"/>
  <c r="H398" i="50"/>
  <c r="F399" i="50"/>
  <c r="H399" i="50"/>
  <c r="F400" i="50"/>
  <c r="H400" i="50"/>
  <c r="F401" i="50"/>
  <c r="H401" i="50"/>
  <c r="F402" i="50"/>
  <c r="H402" i="50"/>
  <c r="F403" i="50"/>
  <c r="H403" i="50"/>
  <c r="F404" i="50"/>
  <c r="H404" i="50"/>
  <c r="F405" i="50"/>
  <c r="H405" i="50"/>
  <c r="F406" i="50"/>
  <c r="H406" i="50"/>
  <c r="F392" i="50"/>
  <c r="H392" i="50"/>
  <c r="F385" i="50"/>
  <c r="H385" i="50"/>
  <c r="F386" i="50"/>
  <c r="H386" i="50"/>
  <c r="F387" i="50"/>
  <c r="H387" i="50"/>
  <c r="F388" i="50"/>
  <c r="H388" i="50"/>
  <c r="F389" i="50"/>
  <c r="H389" i="50"/>
  <c r="F390" i="50"/>
  <c r="H390" i="50"/>
  <c r="F391" i="50"/>
  <c r="H391" i="50"/>
  <c r="F370" i="50"/>
  <c r="H370" i="50"/>
  <c r="F371" i="50"/>
  <c r="H371" i="50"/>
  <c r="F372" i="50"/>
  <c r="H372" i="50"/>
  <c r="F373" i="50"/>
  <c r="H373" i="50"/>
  <c r="F374" i="50"/>
  <c r="H374" i="50"/>
  <c r="F375" i="50"/>
  <c r="H375" i="50"/>
  <c r="F376" i="50"/>
  <c r="H376" i="50"/>
  <c r="F377" i="50"/>
  <c r="H377" i="50"/>
  <c r="F378" i="50"/>
  <c r="H378" i="50"/>
  <c r="F379" i="50"/>
  <c r="H379" i="50"/>
  <c r="F380" i="50"/>
  <c r="H380" i="50"/>
  <c r="F381" i="50"/>
  <c r="H381" i="50"/>
  <c r="F382" i="50"/>
  <c r="H382" i="50"/>
  <c r="F383" i="50"/>
  <c r="H383" i="50"/>
  <c r="F384" i="50"/>
  <c r="H384" i="50"/>
  <c r="F336" i="77"/>
  <c r="H336" i="77"/>
  <c r="F337" i="77"/>
  <c r="H337" i="77"/>
  <c r="F338" i="77"/>
  <c r="H338" i="77"/>
  <c r="F339" i="77"/>
  <c r="H339" i="77"/>
  <c r="F340" i="77"/>
  <c r="H340" i="77"/>
  <c r="F341" i="77"/>
  <c r="H341" i="77"/>
  <c r="F342" i="77"/>
  <c r="H342" i="77"/>
  <c r="F343" i="77"/>
  <c r="H343" i="77"/>
  <c r="F344" i="77"/>
  <c r="H344" i="77"/>
  <c r="F345" i="77"/>
  <c r="H345" i="77"/>
  <c r="F346" i="77"/>
  <c r="H346" i="77"/>
  <c r="F347" i="77"/>
  <c r="H347" i="77"/>
  <c r="F348" i="77"/>
  <c r="H348" i="77"/>
  <c r="F349" i="77"/>
  <c r="H349" i="77"/>
  <c r="F350" i="77"/>
  <c r="H350" i="77"/>
  <c r="F351" i="77"/>
  <c r="H351" i="77"/>
  <c r="F352" i="77"/>
  <c r="H352" i="77"/>
  <c r="F353" i="77"/>
  <c r="H353" i="77"/>
  <c r="F354" i="77"/>
  <c r="H354" i="77"/>
  <c r="F355" i="77"/>
  <c r="H355" i="77"/>
  <c r="F356" i="77"/>
  <c r="H356" i="77"/>
  <c r="F357" i="77"/>
  <c r="H357" i="77"/>
  <c r="F358" i="77"/>
  <c r="H358" i="77"/>
  <c r="F359" i="77"/>
  <c r="H359" i="77"/>
  <c r="F360" i="77"/>
  <c r="H360" i="77"/>
  <c r="F361" i="77"/>
  <c r="H361" i="77"/>
  <c r="F362" i="77"/>
  <c r="H362" i="77"/>
  <c r="F363" i="77"/>
  <c r="H363" i="77"/>
  <c r="F364" i="77"/>
  <c r="H364" i="77"/>
  <c r="F365" i="77"/>
  <c r="H365" i="77"/>
  <c r="F366" i="77"/>
  <c r="H366" i="77"/>
  <c r="F367" i="77"/>
  <c r="H367" i="77"/>
  <c r="F368" i="77"/>
  <c r="H368" i="77"/>
  <c r="F369" i="77"/>
  <c r="H369" i="77"/>
  <c r="F370" i="77"/>
  <c r="H370" i="77"/>
  <c r="F371" i="77"/>
  <c r="H371" i="77"/>
  <c r="F372" i="77"/>
  <c r="H372" i="77"/>
  <c r="F373" i="77"/>
  <c r="H373" i="77"/>
  <c r="F374" i="77"/>
  <c r="H374" i="77"/>
  <c r="F375" i="77"/>
  <c r="H375" i="77"/>
  <c r="F376" i="77"/>
  <c r="H376" i="77"/>
  <c r="F377" i="77"/>
  <c r="H377" i="77"/>
  <c r="F378" i="77"/>
  <c r="H378" i="77"/>
  <c r="F379" i="77"/>
  <c r="H379" i="77"/>
  <c r="F380" i="77"/>
  <c r="H380" i="77"/>
  <c r="F381" i="77"/>
  <c r="H381" i="77"/>
  <c r="F382" i="77"/>
  <c r="H382" i="77"/>
  <c r="F383" i="77"/>
  <c r="H383" i="77"/>
  <c r="F384" i="77"/>
  <c r="H384" i="77"/>
  <c r="F385" i="77"/>
  <c r="H385" i="77"/>
  <c r="F386" i="77"/>
  <c r="H386" i="77"/>
  <c r="F387" i="77"/>
  <c r="H387" i="77"/>
  <c r="F388" i="77"/>
  <c r="H388" i="77"/>
  <c r="F389" i="77"/>
  <c r="H389" i="77"/>
  <c r="F390" i="77"/>
  <c r="H390" i="77"/>
  <c r="F391" i="77"/>
  <c r="H391" i="77"/>
  <c r="F392" i="77"/>
  <c r="H392" i="77"/>
  <c r="J336" i="77"/>
  <c r="J337" i="77"/>
  <c r="J338" i="77"/>
  <c r="J339" i="77"/>
  <c r="J340" i="77"/>
  <c r="J341" i="77"/>
  <c r="J342" i="77"/>
  <c r="J343" i="77"/>
  <c r="J344" i="77"/>
  <c r="J345" i="77"/>
  <c r="J346" i="77"/>
  <c r="J347" i="77"/>
  <c r="J348" i="77"/>
  <c r="J349" i="77"/>
  <c r="J350" i="77"/>
  <c r="J351" i="77"/>
  <c r="J352" i="77"/>
  <c r="J353" i="77"/>
  <c r="J354" i="77"/>
  <c r="J355" i="77"/>
  <c r="J356" i="77"/>
  <c r="J357" i="77"/>
  <c r="J358" i="77"/>
  <c r="J359" i="77"/>
  <c r="J360" i="77"/>
  <c r="J361" i="77"/>
  <c r="J362" i="77"/>
  <c r="J363" i="77"/>
  <c r="J364" i="77"/>
  <c r="J365" i="77"/>
  <c r="J366" i="77"/>
  <c r="J367" i="77"/>
  <c r="J368" i="77"/>
  <c r="J369" i="77"/>
  <c r="J370" i="77"/>
  <c r="J371" i="77"/>
  <c r="J372" i="77"/>
  <c r="J373" i="77"/>
  <c r="J374" i="77"/>
  <c r="J375" i="77"/>
  <c r="J376" i="77"/>
  <c r="J377" i="77"/>
  <c r="J378" i="77"/>
  <c r="J379" i="77"/>
  <c r="J380" i="77"/>
  <c r="J381" i="77"/>
  <c r="J382" i="77"/>
  <c r="J383" i="77"/>
  <c r="J384" i="77"/>
  <c r="J385" i="77"/>
  <c r="J386" i="77"/>
  <c r="J387" i="77"/>
  <c r="J388" i="77"/>
  <c r="J389" i="77"/>
  <c r="J390" i="77"/>
  <c r="J391" i="77"/>
  <c r="J392" i="77"/>
  <c r="F336" i="69"/>
  <c r="H336" i="69"/>
  <c r="F337" i="69"/>
  <c r="H337" i="69"/>
  <c r="F338" i="69"/>
  <c r="H338" i="69"/>
  <c r="F339" i="69"/>
  <c r="H339" i="69"/>
  <c r="F340" i="69"/>
  <c r="H340" i="69"/>
  <c r="F341" i="69"/>
  <c r="H341" i="69"/>
  <c r="F342" i="69"/>
  <c r="H342" i="69"/>
  <c r="F343" i="69"/>
  <c r="H343" i="69"/>
  <c r="F344" i="69"/>
  <c r="H344" i="69"/>
  <c r="F345" i="69"/>
  <c r="H345" i="69"/>
  <c r="F346" i="69"/>
  <c r="H346" i="69"/>
  <c r="F347" i="69"/>
  <c r="H347" i="69"/>
  <c r="F348" i="69"/>
  <c r="H348" i="69"/>
  <c r="F349" i="69"/>
  <c r="H349" i="69"/>
  <c r="F350" i="69"/>
  <c r="H350" i="69"/>
  <c r="F351" i="69"/>
  <c r="H351" i="69"/>
  <c r="F352" i="69"/>
  <c r="H352" i="69"/>
  <c r="F353" i="69"/>
  <c r="H353" i="69"/>
  <c r="F354" i="69"/>
  <c r="H354" i="69"/>
  <c r="F355" i="69"/>
  <c r="H355" i="69"/>
  <c r="F356" i="69"/>
  <c r="H356" i="69"/>
  <c r="F357" i="69"/>
  <c r="H357" i="69"/>
  <c r="F358" i="69"/>
  <c r="H358" i="69"/>
  <c r="F359" i="69"/>
  <c r="H359" i="69"/>
  <c r="F360" i="69"/>
  <c r="H360" i="69"/>
  <c r="F361" i="69"/>
  <c r="H361" i="69"/>
  <c r="F362" i="69"/>
  <c r="H362" i="69"/>
  <c r="F363" i="69"/>
  <c r="H363" i="69"/>
  <c r="F364" i="69"/>
  <c r="H364" i="69"/>
  <c r="F365" i="69"/>
  <c r="H365" i="69"/>
  <c r="F366" i="69"/>
  <c r="H366" i="69"/>
  <c r="F367" i="69"/>
  <c r="H367" i="69"/>
  <c r="F368" i="69"/>
  <c r="H368" i="69"/>
  <c r="F369" i="69"/>
  <c r="H369" i="69"/>
  <c r="F370" i="69"/>
  <c r="H370" i="69"/>
  <c r="F371" i="69"/>
  <c r="H371" i="69"/>
  <c r="F372" i="69"/>
  <c r="H372" i="69"/>
  <c r="F373" i="69"/>
  <c r="H373" i="69"/>
  <c r="F374" i="69"/>
  <c r="H374" i="69"/>
  <c r="F375" i="69"/>
  <c r="H375" i="69"/>
  <c r="F376" i="69"/>
  <c r="H376" i="69"/>
  <c r="F377" i="69"/>
  <c r="H377" i="69"/>
  <c r="F378" i="69"/>
  <c r="H378" i="69"/>
  <c r="F379" i="69"/>
  <c r="H379" i="69"/>
  <c r="F380" i="69"/>
  <c r="H380" i="69"/>
  <c r="F381" i="69"/>
  <c r="H381" i="69"/>
  <c r="F382" i="69"/>
  <c r="H382" i="69"/>
  <c r="F383" i="69"/>
  <c r="H383" i="69"/>
  <c r="F384" i="69"/>
  <c r="H384" i="69"/>
  <c r="F385" i="69"/>
  <c r="H385" i="69"/>
  <c r="F386" i="69"/>
  <c r="H386" i="69"/>
  <c r="F387" i="69"/>
  <c r="H387" i="69"/>
  <c r="F388" i="69"/>
  <c r="H388" i="69"/>
  <c r="F389" i="69"/>
  <c r="H389" i="69"/>
  <c r="F390" i="69"/>
  <c r="H390" i="69"/>
  <c r="F391" i="69"/>
  <c r="H391" i="69"/>
  <c r="F392" i="69"/>
  <c r="H392" i="69"/>
  <c r="J336" i="69"/>
  <c r="J337" i="69"/>
  <c r="J338" i="69"/>
  <c r="J339" i="69"/>
  <c r="J340" i="69"/>
  <c r="J341" i="69"/>
  <c r="J342" i="69"/>
  <c r="J343" i="69"/>
  <c r="J344" i="69"/>
  <c r="J345" i="69"/>
  <c r="J346" i="69"/>
  <c r="J347" i="69"/>
  <c r="J348" i="69"/>
  <c r="J349" i="69"/>
  <c r="J350" i="69"/>
  <c r="J351" i="69"/>
  <c r="J352" i="69"/>
  <c r="J353" i="69"/>
  <c r="J354" i="69"/>
  <c r="J355" i="69"/>
  <c r="J356" i="69"/>
  <c r="J357" i="69"/>
  <c r="J358" i="69"/>
  <c r="J359" i="69"/>
  <c r="J360" i="69"/>
  <c r="J361" i="69"/>
  <c r="J362" i="69"/>
  <c r="J363" i="69"/>
  <c r="J364" i="69"/>
  <c r="J365" i="69"/>
  <c r="J366" i="69"/>
  <c r="J367" i="69"/>
  <c r="J368" i="69"/>
  <c r="J369" i="69"/>
  <c r="J370" i="69"/>
  <c r="J371" i="69"/>
  <c r="J372" i="69"/>
  <c r="J373" i="69"/>
  <c r="J374" i="69"/>
  <c r="J375" i="69"/>
  <c r="J376" i="69"/>
  <c r="J377" i="69"/>
  <c r="J378" i="69"/>
  <c r="J379" i="69"/>
  <c r="J380" i="69"/>
  <c r="J381" i="69"/>
  <c r="J382" i="69"/>
  <c r="J383" i="69"/>
  <c r="J384" i="69"/>
  <c r="J385" i="69"/>
  <c r="J386" i="69"/>
  <c r="J387" i="69"/>
  <c r="J388" i="69"/>
  <c r="J389" i="69"/>
  <c r="J390" i="69"/>
  <c r="J391" i="69"/>
  <c r="J392" i="69"/>
  <c r="F336" i="71"/>
  <c r="H336" i="71"/>
  <c r="F337" i="71"/>
  <c r="H337" i="71"/>
  <c r="F338" i="71"/>
  <c r="H338" i="71"/>
  <c r="F339" i="71"/>
  <c r="H339" i="71"/>
  <c r="F340" i="71"/>
  <c r="H340" i="71"/>
  <c r="F341" i="71"/>
  <c r="H341" i="71"/>
  <c r="F342" i="71"/>
  <c r="H342" i="71"/>
  <c r="F343" i="71"/>
  <c r="H343" i="71"/>
  <c r="F344" i="71"/>
  <c r="H344" i="71"/>
  <c r="F345" i="71"/>
  <c r="H345" i="71"/>
  <c r="F346" i="71"/>
  <c r="H346" i="71"/>
  <c r="F347" i="71"/>
  <c r="H347" i="71"/>
  <c r="F348" i="71"/>
  <c r="H348" i="71"/>
  <c r="F349" i="71"/>
  <c r="H349" i="71"/>
  <c r="F350" i="71"/>
  <c r="H350" i="71"/>
  <c r="F351" i="71"/>
  <c r="H351" i="71"/>
  <c r="F352" i="71"/>
  <c r="H352" i="71"/>
  <c r="F353" i="71"/>
  <c r="H353" i="71"/>
  <c r="F354" i="71"/>
  <c r="H354" i="71"/>
  <c r="F355" i="71"/>
  <c r="H355" i="71"/>
  <c r="F356" i="71"/>
  <c r="H356" i="71"/>
  <c r="F357" i="71"/>
  <c r="H357" i="71"/>
  <c r="F358" i="71"/>
  <c r="H358" i="71"/>
  <c r="F359" i="71"/>
  <c r="H359" i="71"/>
  <c r="F360" i="71"/>
  <c r="H360" i="71"/>
  <c r="F361" i="71"/>
  <c r="H361" i="71"/>
  <c r="F362" i="71"/>
  <c r="H362" i="71"/>
  <c r="F363" i="71"/>
  <c r="H363" i="71"/>
  <c r="F364" i="71"/>
  <c r="H364" i="71"/>
  <c r="F365" i="71"/>
  <c r="H365" i="71"/>
  <c r="F366" i="71"/>
  <c r="H366" i="71"/>
  <c r="F367" i="71"/>
  <c r="H367" i="71"/>
  <c r="F368" i="71"/>
  <c r="H368" i="71"/>
  <c r="F369" i="71"/>
  <c r="H369" i="71"/>
  <c r="F370" i="71"/>
  <c r="H370" i="71"/>
  <c r="F371" i="71"/>
  <c r="H371" i="71"/>
  <c r="F372" i="71"/>
  <c r="H372" i="71"/>
  <c r="F373" i="71"/>
  <c r="H373" i="71"/>
  <c r="F374" i="71"/>
  <c r="H374" i="71"/>
  <c r="F375" i="71"/>
  <c r="H375" i="71"/>
  <c r="F376" i="71"/>
  <c r="H376" i="71"/>
  <c r="F377" i="71"/>
  <c r="H377" i="71"/>
  <c r="J336" i="71"/>
  <c r="J337" i="71"/>
  <c r="J338" i="71"/>
  <c r="J339" i="71"/>
  <c r="J340" i="71"/>
  <c r="J341" i="71"/>
  <c r="J342" i="71"/>
  <c r="J343" i="71"/>
  <c r="J344" i="71"/>
  <c r="J345" i="71"/>
  <c r="J346" i="71"/>
  <c r="J347" i="71"/>
  <c r="J348" i="71"/>
  <c r="J349" i="71"/>
  <c r="J350" i="71"/>
  <c r="J351" i="71"/>
  <c r="J352" i="71"/>
  <c r="J353" i="71"/>
  <c r="J354" i="71"/>
  <c r="J355" i="71"/>
  <c r="J356" i="71"/>
  <c r="J357" i="71"/>
  <c r="J358" i="71"/>
  <c r="J359" i="71"/>
  <c r="J360" i="71"/>
  <c r="J361" i="71"/>
  <c r="J362" i="71"/>
  <c r="J363" i="71"/>
  <c r="J364" i="71"/>
  <c r="J365" i="71"/>
  <c r="J366" i="71"/>
  <c r="J367" i="71"/>
  <c r="J368" i="71"/>
  <c r="J369" i="71"/>
  <c r="J370" i="71"/>
  <c r="J371" i="71"/>
  <c r="J372" i="71"/>
  <c r="J373" i="71"/>
  <c r="J374" i="71"/>
  <c r="J375" i="71"/>
  <c r="J376" i="71"/>
  <c r="J377" i="71"/>
  <c r="F333" i="70"/>
  <c r="H333" i="70"/>
  <c r="F334" i="70"/>
  <c r="H334" i="70"/>
  <c r="F335" i="70"/>
  <c r="H335" i="70"/>
  <c r="F336" i="70"/>
  <c r="H336" i="70"/>
  <c r="F337" i="70"/>
  <c r="H337" i="70"/>
  <c r="F338" i="70"/>
  <c r="H338" i="70"/>
  <c r="F339" i="70"/>
  <c r="H339" i="70"/>
  <c r="F340" i="70"/>
  <c r="H340" i="70"/>
  <c r="F341" i="70"/>
  <c r="H341" i="70"/>
  <c r="F342" i="70"/>
  <c r="H342" i="70"/>
  <c r="F343" i="70"/>
  <c r="H343" i="70"/>
  <c r="F344" i="70"/>
  <c r="H344" i="70"/>
  <c r="F345" i="70"/>
  <c r="H345" i="70"/>
  <c r="F346" i="70"/>
  <c r="H346" i="70"/>
  <c r="F347" i="70"/>
  <c r="H347" i="70"/>
  <c r="F348" i="70"/>
  <c r="H348" i="70"/>
  <c r="F349" i="70"/>
  <c r="H349" i="70"/>
  <c r="F350" i="70"/>
  <c r="H350" i="70"/>
  <c r="F351" i="70"/>
  <c r="H351" i="70"/>
  <c r="F352" i="70"/>
  <c r="H352" i="70"/>
  <c r="F353" i="70"/>
  <c r="H353" i="70"/>
  <c r="F354" i="70"/>
  <c r="H354" i="70"/>
  <c r="F355" i="70"/>
  <c r="H355" i="70"/>
  <c r="F356" i="70"/>
  <c r="H356" i="70"/>
  <c r="F357" i="70"/>
  <c r="H357" i="70"/>
  <c r="F358" i="70"/>
  <c r="H358" i="70"/>
  <c r="F359" i="70"/>
  <c r="H359" i="70"/>
  <c r="F360" i="70"/>
  <c r="H360" i="70"/>
  <c r="F361" i="70"/>
  <c r="H361" i="70"/>
  <c r="F362" i="70"/>
  <c r="H362" i="70"/>
  <c r="F363" i="70"/>
  <c r="H363" i="70"/>
  <c r="F364" i="70"/>
  <c r="H364" i="70"/>
  <c r="F365" i="70"/>
  <c r="H365" i="70"/>
  <c r="F366" i="70"/>
  <c r="H366" i="70"/>
  <c r="F367" i="70"/>
  <c r="H367" i="70"/>
  <c r="F368" i="70"/>
  <c r="H368" i="70"/>
  <c r="F369" i="70"/>
  <c r="H369" i="70"/>
  <c r="F370" i="70"/>
  <c r="H370" i="70"/>
  <c r="F371" i="70"/>
  <c r="H371" i="70"/>
  <c r="F372" i="70"/>
  <c r="H372" i="70"/>
  <c r="F373" i="70"/>
  <c r="H373" i="70"/>
  <c r="F374" i="70"/>
  <c r="H374" i="70"/>
  <c r="F375" i="70"/>
  <c r="H375" i="70"/>
  <c r="F376" i="70"/>
  <c r="H376" i="70"/>
  <c r="F377" i="70"/>
  <c r="H377" i="70"/>
  <c r="F378" i="70"/>
  <c r="H378" i="70"/>
  <c r="F379" i="70"/>
  <c r="H379" i="70"/>
  <c r="F380" i="70"/>
  <c r="H380" i="70"/>
  <c r="F381" i="70"/>
  <c r="H381" i="70"/>
  <c r="F382" i="70"/>
  <c r="H382" i="70"/>
  <c r="F383" i="70"/>
  <c r="H383" i="70"/>
  <c r="F384" i="70"/>
  <c r="H384" i="70"/>
  <c r="F385" i="70"/>
  <c r="H385" i="70"/>
  <c r="F386" i="70"/>
  <c r="H386" i="70"/>
  <c r="F387" i="70"/>
  <c r="H387" i="70"/>
  <c r="F388" i="70"/>
  <c r="H388" i="70"/>
  <c r="F389" i="70"/>
  <c r="H389" i="70"/>
  <c r="J333" i="70"/>
  <c r="J334" i="70"/>
  <c r="J335" i="70"/>
  <c r="J336" i="70"/>
  <c r="J337" i="70"/>
  <c r="J338" i="70"/>
  <c r="J339" i="70"/>
  <c r="J340" i="70"/>
  <c r="J341" i="70"/>
  <c r="J342" i="70"/>
  <c r="J343" i="70"/>
  <c r="J344" i="70"/>
  <c r="J345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J368" i="70"/>
  <c r="J369" i="70"/>
  <c r="J370" i="70"/>
  <c r="J371" i="70"/>
  <c r="J372" i="70"/>
  <c r="J373" i="70"/>
  <c r="J374" i="70"/>
  <c r="J375" i="70"/>
  <c r="J376" i="70"/>
  <c r="J377" i="70"/>
  <c r="J378" i="70"/>
  <c r="J379" i="70"/>
  <c r="J380" i="70"/>
  <c r="J381" i="70"/>
  <c r="J382" i="70"/>
  <c r="J383" i="70"/>
  <c r="J384" i="70"/>
  <c r="J385" i="70"/>
  <c r="J386" i="70"/>
  <c r="J387" i="70"/>
  <c r="J388" i="70"/>
  <c r="J389" i="70"/>
  <c r="F341" i="72"/>
  <c r="H341" i="72"/>
  <c r="F342" i="72"/>
  <c r="H342" i="72"/>
  <c r="F343" i="72"/>
  <c r="H343" i="72"/>
  <c r="F344" i="72"/>
  <c r="H344" i="72"/>
  <c r="F345" i="72"/>
  <c r="H345" i="72"/>
  <c r="F346" i="72"/>
  <c r="H346" i="72"/>
  <c r="F347" i="72"/>
  <c r="H347" i="72"/>
  <c r="F348" i="72"/>
  <c r="H348" i="72"/>
  <c r="F349" i="72"/>
  <c r="H349" i="72"/>
  <c r="F350" i="72"/>
  <c r="H350" i="72"/>
  <c r="F351" i="72"/>
  <c r="H351" i="72"/>
  <c r="F352" i="72"/>
  <c r="H352" i="72"/>
  <c r="F353" i="72"/>
  <c r="H353" i="72"/>
  <c r="F354" i="72"/>
  <c r="H354" i="72"/>
  <c r="F355" i="72"/>
  <c r="H355" i="72"/>
  <c r="F356" i="72"/>
  <c r="H356" i="72"/>
  <c r="F357" i="72"/>
  <c r="H357" i="72"/>
  <c r="F358" i="72"/>
  <c r="H358" i="72"/>
  <c r="F359" i="72"/>
  <c r="H359" i="72"/>
  <c r="F360" i="72"/>
  <c r="H360" i="72"/>
  <c r="F361" i="72"/>
  <c r="H361" i="72"/>
  <c r="F362" i="72"/>
  <c r="H362" i="72"/>
  <c r="F363" i="72"/>
  <c r="H363" i="72"/>
  <c r="F364" i="72"/>
  <c r="H364" i="72"/>
  <c r="F365" i="72"/>
  <c r="H365" i="72"/>
  <c r="F366" i="72"/>
  <c r="H366" i="72"/>
  <c r="F367" i="72"/>
  <c r="H367" i="72"/>
  <c r="F368" i="72"/>
  <c r="H368" i="72"/>
  <c r="F369" i="72"/>
  <c r="H369" i="72"/>
  <c r="F370" i="72"/>
  <c r="H370" i="72"/>
  <c r="F371" i="72"/>
  <c r="H371" i="72"/>
  <c r="F372" i="72"/>
  <c r="H372" i="72"/>
  <c r="F373" i="72"/>
  <c r="H373" i="72"/>
  <c r="F374" i="72"/>
  <c r="H374" i="72"/>
  <c r="F375" i="72"/>
  <c r="H375" i="72"/>
  <c r="F376" i="72"/>
  <c r="H376" i="72"/>
  <c r="F377" i="72"/>
  <c r="H377" i="72"/>
  <c r="F378" i="72"/>
  <c r="H378" i="72"/>
  <c r="F379" i="72"/>
  <c r="H379" i="72"/>
  <c r="F380" i="72"/>
  <c r="H380" i="72"/>
  <c r="F381" i="72"/>
  <c r="H381" i="72"/>
  <c r="F382" i="72"/>
  <c r="H382" i="72"/>
  <c r="F383" i="72"/>
  <c r="H383" i="72"/>
  <c r="F384" i="72"/>
  <c r="H384" i="72"/>
  <c r="F385" i="72"/>
  <c r="H385" i="72"/>
  <c r="F386" i="72"/>
  <c r="H386" i="72"/>
  <c r="F387" i="72"/>
  <c r="H387" i="72"/>
  <c r="F388" i="72"/>
  <c r="H388" i="72"/>
  <c r="F389" i="72"/>
  <c r="H389" i="72"/>
  <c r="F390" i="72"/>
  <c r="H390" i="72"/>
  <c r="F391" i="72"/>
  <c r="H391" i="72"/>
  <c r="F392" i="72"/>
  <c r="H392" i="72"/>
  <c r="F393" i="72"/>
  <c r="H393" i="72"/>
  <c r="F394" i="72"/>
  <c r="H394" i="72"/>
  <c r="F395" i="72"/>
  <c r="H395" i="72"/>
  <c r="F396" i="72"/>
  <c r="H396" i="72"/>
  <c r="F397" i="72"/>
  <c r="H397" i="72"/>
  <c r="F398" i="72"/>
  <c r="H398" i="72"/>
  <c r="F399" i="72"/>
  <c r="H399" i="72"/>
  <c r="F400" i="72"/>
  <c r="H400" i="72"/>
  <c r="F401" i="72"/>
  <c r="H401" i="72"/>
  <c r="F402" i="72"/>
  <c r="H402" i="72"/>
  <c r="F403" i="72"/>
  <c r="H403" i="72"/>
  <c r="F404" i="72"/>
  <c r="H404" i="72"/>
  <c r="F405" i="72"/>
  <c r="H405" i="72"/>
  <c r="F406" i="72"/>
  <c r="H406" i="72"/>
  <c r="F407" i="72"/>
  <c r="H407" i="72"/>
  <c r="F408" i="72"/>
  <c r="H408" i="72"/>
  <c r="F409" i="72"/>
  <c r="H409" i="72"/>
  <c r="F410" i="72"/>
  <c r="H410" i="72"/>
  <c r="F411" i="72"/>
  <c r="H411" i="72"/>
  <c r="F412" i="72"/>
  <c r="H412" i="72"/>
  <c r="F413" i="72"/>
  <c r="H413" i="72"/>
  <c r="F414" i="72"/>
  <c r="H414" i="72"/>
  <c r="F415" i="72"/>
  <c r="H415" i="72"/>
  <c r="F416" i="72"/>
  <c r="H416" i="72"/>
  <c r="F417" i="72"/>
  <c r="H417" i="72"/>
  <c r="F418" i="72"/>
  <c r="H418" i="72"/>
  <c r="F419" i="72"/>
  <c r="H419" i="72"/>
  <c r="F420" i="72"/>
  <c r="H420" i="72"/>
  <c r="F421" i="72"/>
  <c r="H421" i="72"/>
  <c r="F422" i="72"/>
  <c r="H422" i="72"/>
  <c r="F423" i="72"/>
  <c r="H423" i="72"/>
  <c r="F424" i="72"/>
  <c r="H424" i="72"/>
  <c r="F425" i="72"/>
  <c r="H425" i="72"/>
  <c r="F426" i="72"/>
  <c r="H426" i="72"/>
  <c r="J341" i="72"/>
  <c r="J342" i="72"/>
  <c r="J343" i="72"/>
  <c r="J344" i="72"/>
  <c r="J345" i="72"/>
  <c r="J346" i="72"/>
  <c r="J347" i="72"/>
  <c r="J348" i="72"/>
  <c r="J349" i="72"/>
  <c r="J350" i="72"/>
  <c r="J351" i="72"/>
  <c r="J352" i="72"/>
  <c r="J353" i="72"/>
  <c r="J354" i="72"/>
  <c r="J355" i="72"/>
  <c r="J356" i="72"/>
  <c r="J357" i="72"/>
  <c r="J358" i="72"/>
  <c r="J359" i="72"/>
  <c r="J360" i="72"/>
  <c r="J361" i="72"/>
  <c r="J362" i="72"/>
  <c r="J363" i="72"/>
  <c r="J364" i="72"/>
  <c r="J365" i="72"/>
  <c r="J366" i="72"/>
  <c r="J367" i="72"/>
  <c r="J368" i="72"/>
  <c r="J369" i="72"/>
  <c r="J370" i="72"/>
  <c r="J371" i="72"/>
  <c r="J372" i="72"/>
  <c r="J373" i="72"/>
  <c r="J374" i="72"/>
  <c r="J375" i="72"/>
  <c r="J376" i="72"/>
  <c r="J377" i="72"/>
  <c r="J378" i="72"/>
  <c r="J379" i="72"/>
  <c r="J380" i="72"/>
  <c r="J381" i="72"/>
  <c r="J382" i="72"/>
  <c r="J383" i="72"/>
  <c r="J384" i="72"/>
  <c r="J385" i="72"/>
  <c r="J386" i="72"/>
  <c r="J387" i="72"/>
  <c r="J388" i="72"/>
  <c r="J389" i="72"/>
  <c r="J390" i="72"/>
  <c r="J391" i="72"/>
  <c r="J392" i="72"/>
  <c r="J393" i="72"/>
  <c r="J394" i="72"/>
  <c r="J395" i="72"/>
  <c r="J396" i="72"/>
  <c r="J397" i="72"/>
  <c r="J398" i="72"/>
  <c r="J399" i="72"/>
  <c r="J400" i="72"/>
  <c r="J401" i="72"/>
  <c r="J402" i="72"/>
  <c r="J403" i="72"/>
  <c r="J404" i="72"/>
  <c r="J405" i="72"/>
  <c r="J406" i="72"/>
  <c r="J407" i="72"/>
  <c r="J408" i="72"/>
  <c r="J409" i="72"/>
  <c r="J410" i="72"/>
  <c r="J411" i="72"/>
  <c r="J412" i="72"/>
  <c r="J413" i="72"/>
  <c r="J414" i="72"/>
  <c r="J415" i="72"/>
  <c r="J416" i="72"/>
  <c r="J417" i="72"/>
  <c r="J418" i="72"/>
  <c r="J419" i="72"/>
  <c r="J420" i="72"/>
  <c r="J421" i="72"/>
  <c r="J422" i="72"/>
  <c r="J423" i="72"/>
  <c r="J424" i="72"/>
  <c r="J425" i="72"/>
  <c r="J426" i="72"/>
  <c r="F342" i="76"/>
  <c r="H342" i="76"/>
  <c r="F343" i="76"/>
  <c r="H343" i="76"/>
  <c r="F344" i="76"/>
  <c r="H344" i="76"/>
  <c r="F345" i="76"/>
  <c r="H345" i="76"/>
  <c r="F346" i="76"/>
  <c r="H346" i="76"/>
  <c r="F347" i="76"/>
  <c r="H347" i="76"/>
  <c r="F348" i="76"/>
  <c r="H348" i="76"/>
  <c r="F349" i="76"/>
  <c r="H349" i="76"/>
  <c r="F350" i="76"/>
  <c r="H350" i="76"/>
  <c r="F351" i="76"/>
  <c r="H351" i="76"/>
  <c r="F352" i="76"/>
  <c r="H352" i="76"/>
  <c r="F353" i="76"/>
  <c r="H353" i="76"/>
  <c r="F354" i="76"/>
  <c r="H354" i="76"/>
  <c r="F355" i="76"/>
  <c r="H355" i="76"/>
  <c r="F356" i="76"/>
  <c r="H356" i="76"/>
  <c r="F357" i="76"/>
  <c r="H357" i="76"/>
  <c r="F358" i="76"/>
  <c r="H358" i="76"/>
  <c r="F359" i="76"/>
  <c r="H359" i="76"/>
  <c r="F360" i="76"/>
  <c r="H360" i="76"/>
  <c r="F361" i="76"/>
  <c r="H361" i="76"/>
  <c r="F362" i="76"/>
  <c r="H362" i="76"/>
  <c r="F363" i="76"/>
  <c r="H363" i="76"/>
  <c r="F364" i="76"/>
  <c r="H364" i="76"/>
  <c r="F365" i="76"/>
  <c r="H365" i="76"/>
  <c r="F366" i="76"/>
  <c r="H366" i="76"/>
  <c r="F367" i="76"/>
  <c r="H367" i="76"/>
  <c r="F368" i="76"/>
  <c r="H368" i="76"/>
  <c r="F369" i="76"/>
  <c r="H369" i="76"/>
  <c r="F370" i="76"/>
  <c r="H370" i="76"/>
  <c r="F371" i="76"/>
  <c r="H371" i="76"/>
  <c r="F372" i="76"/>
  <c r="H372" i="76"/>
  <c r="F373" i="76"/>
  <c r="H373" i="76"/>
  <c r="F374" i="76"/>
  <c r="H374" i="76"/>
  <c r="F375" i="76"/>
  <c r="H375" i="76"/>
  <c r="F376" i="76"/>
  <c r="H376" i="76"/>
  <c r="F377" i="76"/>
  <c r="H377" i="76"/>
  <c r="F378" i="76"/>
  <c r="H378" i="76"/>
  <c r="F379" i="76"/>
  <c r="H379" i="76"/>
  <c r="F380" i="76"/>
  <c r="H380" i="76"/>
  <c r="F381" i="76"/>
  <c r="H381" i="76"/>
  <c r="F382" i="76"/>
  <c r="H382" i="76"/>
  <c r="F383" i="76"/>
  <c r="H383" i="76"/>
  <c r="F384" i="76"/>
  <c r="H384" i="76"/>
  <c r="F385" i="76"/>
  <c r="H385" i="76"/>
  <c r="F386" i="76"/>
  <c r="H386" i="76"/>
  <c r="F387" i="76"/>
  <c r="H387" i="76"/>
  <c r="F388" i="76"/>
  <c r="H388" i="76"/>
  <c r="F389" i="76"/>
  <c r="H389" i="76"/>
  <c r="F390" i="76"/>
  <c r="H390" i="76"/>
  <c r="F391" i="76"/>
  <c r="H391" i="76"/>
  <c r="F392" i="76"/>
  <c r="H392" i="76"/>
  <c r="F393" i="76"/>
  <c r="H393" i="76"/>
  <c r="F394" i="76"/>
  <c r="H394" i="76"/>
  <c r="F395" i="76"/>
  <c r="H395" i="76"/>
  <c r="F337" i="76"/>
  <c r="H337" i="76"/>
  <c r="F338" i="76"/>
  <c r="H338" i="76"/>
  <c r="F339" i="76"/>
  <c r="H339" i="76"/>
  <c r="F340" i="76"/>
  <c r="H340" i="76"/>
  <c r="F341" i="76"/>
  <c r="H341" i="76"/>
  <c r="J339" i="76"/>
  <c r="J340" i="76"/>
  <c r="J341" i="76"/>
  <c r="J342" i="76"/>
  <c r="J343" i="76"/>
  <c r="J344" i="76"/>
  <c r="J345" i="76"/>
  <c r="J346" i="76"/>
  <c r="J347" i="76"/>
  <c r="J348" i="76"/>
  <c r="J349" i="76"/>
  <c r="J350" i="76"/>
  <c r="J351" i="76"/>
  <c r="J352" i="76"/>
  <c r="J353" i="76"/>
  <c r="J354" i="76"/>
  <c r="J355" i="76"/>
  <c r="J356" i="76"/>
  <c r="J357" i="76"/>
  <c r="J358" i="76"/>
  <c r="J359" i="76"/>
  <c r="J360" i="76"/>
  <c r="J361" i="76"/>
  <c r="J362" i="76"/>
  <c r="J363" i="76"/>
  <c r="J364" i="76"/>
  <c r="J365" i="76"/>
  <c r="J366" i="76"/>
  <c r="J367" i="76"/>
  <c r="J368" i="76"/>
  <c r="J369" i="76"/>
  <c r="J370" i="76"/>
  <c r="J371" i="76"/>
  <c r="J372" i="76"/>
  <c r="J373" i="76"/>
  <c r="J374" i="76"/>
  <c r="J375" i="76"/>
  <c r="J376" i="76"/>
  <c r="J377" i="76"/>
  <c r="J378" i="76"/>
  <c r="J379" i="76"/>
  <c r="J380" i="76"/>
  <c r="J381" i="76"/>
  <c r="J382" i="76"/>
  <c r="J383" i="76"/>
  <c r="J384" i="76"/>
  <c r="J385" i="76"/>
  <c r="J386" i="76"/>
  <c r="J387" i="76"/>
  <c r="J388" i="76"/>
  <c r="J389" i="76"/>
  <c r="J390" i="76"/>
  <c r="J391" i="76"/>
  <c r="J392" i="76"/>
  <c r="J393" i="76"/>
  <c r="J394" i="76"/>
  <c r="J395" i="76"/>
  <c r="F339" i="73"/>
  <c r="H339" i="73"/>
  <c r="F340" i="73"/>
  <c r="H340" i="73"/>
  <c r="F341" i="73"/>
  <c r="H341" i="73"/>
  <c r="F342" i="73"/>
  <c r="H342" i="73"/>
  <c r="F343" i="73"/>
  <c r="H343" i="73"/>
  <c r="F344" i="73"/>
  <c r="H344" i="73"/>
  <c r="F345" i="73"/>
  <c r="H345" i="73"/>
  <c r="F346" i="73"/>
  <c r="H346" i="73"/>
  <c r="F347" i="73"/>
  <c r="H347" i="73"/>
  <c r="F348" i="73"/>
  <c r="H348" i="73"/>
  <c r="F349" i="73"/>
  <c r="H349" i="73"/>
  <c r="F350" i="73"/>
  <c r="H350" i="73"/>
  <c r="F351" i="73"/>
  <c r="H351" i="73"/>
  <c r="F352" i="73"/>
  <c r="H352" i="73"/>
  <c r="F353" i="73"/>
  <c r="H353" i="73"/>
  <c r="F354" i="73"/>
  <c r="H354" i="73"/>
  <c r="F355" i="73"/>
  <c r="H355" i="73"/>
  <c r="F356" i="73"/>
  <c r="H356" i="73"/>
  <c r="F357" i="73"/>
  <c r="H357" i="73"/>
  <c r="F358" i="73"/>
  <c r="H358" i="73"/>
  <c r="F359" i="73"/>
  <c r="H359" i="73"/>
  <c r="F360" i="73"/>
  <c r="H360" i="73"/>
  <c r="F361" i="73"/>
  <c r="H361" i="73"/>
  <c r="F362" i="73"/>
  <c r="H362" i="73"/>
  <c r="F363" i="73"/>
  <c r="H363" i="73"/>
  <c r="F364" i="73"/>
  <c r="H364" i="73"/>
  <c r="F365" i="73"/>
  <c r="H365" i="73"/>
  <c r="F366" i="73"/>
  <c r="H366" i="73"/>
  <c r="F367" i="73"/>
  <c r="H367" i="73"/>
  <c r="F368" i="73"/>
  <c r="H368" i="73"/>
  <c r="F369" i="73"/>
  <c r="H369" i="73"/>
  <c r="F370" i="73"/>
  <c r="H370" i="73"/>
  <c r="F371" i="73"/>
  <c r="H371" i="73"/>
  <c r="F372" i="73"/>
  <c r="H372" i="73"/>
  <c r="F373" i="73"/>
  <c r="H373" i="73"/>
  <c r="F374" i="73"/>
  <c r="H374" i="73"/>
  <c r="F375" i="73"/>
  <c r="H375" i="73"/>
  <c r="F376" i="73"/>
  <c r="H376" i="73"/>
  <c r="F377" i="73"/>
  <c r="H377" i="73"/>
  <c r="F378" i="73"/>
  <c r="H378" i="73"/>
  <c r="F379" i="73"/>
  <c r="H379" i="73"/>
  <c r="F380" i="73"/>
  <c r="H380" i="73"/>
  <c r="F381" i="73"/>
  <c r="H381" i="73"/>
  <c r="F382" i="73"/>
  <c r="H382" i="73"/>
  <c r="F383" i="73"/>
  <c r="H383" i="73"/>
  <c r="F384" i="73"/>
  <c r="H384" i="73"/>
  <c r="F385" i="73"/>
  <c r="H385" i="73"/>
  <c r="F386" i="73"/>
  <c r="H386" i="73"/>
  <c r="F387" i="73"/>
  <c r="H387" i="73"/>
  <c r="F388" i="73"/>
  <c r="H388" i="73"/>
  <c r="F389" i="73"/>
  <c r="H389" i="73"/>
  <c r="F390" i="73"/>
  <c r="H390" i="73"/>
  <c r="F391" i="73"/>
  <c r="H391" i="73"/>
  <c r="F392" i="73"/>
  <c r="H392" i="73"/>
  <c r="F393" i="73"/>
  <c r="H393" i="73"/>
  <c r="F394" i="73"/>
  <c r="H394" i="73"/>
  <c r="F395" i="73"/>
  <c r="H395" i="73"/>
  <c r="F396" i="73"/>
  <c r="H396" i="73"/>
  <c r="J339" i="73"/>
  <c r="J340" i="73"/>
  <c r="J341" i="73"/>
  <c r="J342" i="73"/>
  <c r="J343" i="73"/>
  <c r="J344" i="73"/>
  <c r="J345" i="73"/>
  <c r="J346" i="73"/>
  <c r="J347" i="73"/>
  <c r="J348" i="73"/>
  <c r="J349" i="73"/>
  <c r="J350" i="73"/>
  <c r="J351" i="73"/>
  <c r="J352" i="73"/>
  <c r="J353" i="73"/>
  <c r="J354" i="73"/>
  <c r="J355" i="73"/>
  <c r="J356" i="73"/>
  <c r="J357" i="73"/>
  <c r="J358" i="73"/>
  <c r="J359" i="73"/>
  <c r="J360" i="73"/>
  <c r="J361" i="73"/>
  <c r="J362" i="73"/>
  <c r="J363" i="73"/>
  <c r="J364" i="73"/>
  <c r="J365" i="73"/>
  <c r="J366" i="73"/>
  <c r="J367" i="73"/>
  <c r="J368" i="73"/>
  <c r="J369" i="73"/>
  <c r="J370" i="73"/>
  <c r="J371" i="73"/>
  <c r="J372" i="73"/>
  <c r="J373" i="73"/>
  <c r="J374" i="73"/>
  <c r="J375" i="73"/>
  <c r="J376" i="73"/>
  <c r="J377" i="73"/>
  <c r="J378" i="73"/>
  <c r="J379" i="73"/>
  <c r="J380" i="73"/>
  <c r="J381" i="73"/>
  <c r="J382" i="73"/>
  <c r="J383" i="73"/>
  <c r="J384" i="73"/>
  <c r="J385" i="73"/>
  <c r="J386" i="73"/>
  <c r="J387" i="73"/>
  <c r="J388" i="73"/>
  <c r="J389" i="73"/>
  <c r="J390" i="73"/>
  <c r="J391" i="73"/>
  <c r="J392" i="73"/>
  <c r="J393" i="73"/>
  <c r="J394" i="73"/>
  <c r="J395" i="73"/>
  <c r="J396" i="73"/>
  <c r="F339" i="75"/>
  <c r="H339" i="75"/>
  <c r="F340" i="75"/>
  <c r="H340" i="75"/>
  <c r="F341" i="75"/>
  <c r="H341" i="75"/>
  <c r="F342" i="75"/>
  <c r="H342" i="75"/>
  <c r="F343" i="75"/>
  <c r="H343" i="75"/>
  <c r="F344" i="75"/>
  <c r="H344" i="75"/>
  <c r="F345" i="75"/>
  <c r="H345" i="75"/>
  <c r="F346" i="75"/>
  <c r="H346" i="75"/>
  <c r="F347" i="75"/>
  <c r="H347" i="75"/>
  <c r="F348" i="75"/>
  <c r="H348" i="75"/>
  <c r="F349" i="75"/>
  <c r="H349" i="75"/>
  <c r="F350" i="75"/>
  <c r="H350" i="75"/>
  <c r="F351" i="75"/>
  <c r="H351" i="75"/>
  <c r="F352" i="75"/>
  <c r="H352" i="75"/>
  <c r="F353" i="75"/>
  <c r="H353" i="75"/>
  <c r="F354" i="75"/>
  <c r="H354" i="75"/>
  <c r="F355" i="75"/>
  <c r="H355" i="75"/>
  <c r="F356" i="75"/>
  <c r="H356" i="75"/>
  <c r="F357" i="75"/>
  <c r="H357" i="75"/>
  <c r="F358" i="75"/>
  <c r="H358" i="75"/>
  <c r="F359" i="75"/>
  <c r="H359" i="75"/>
  <c r="F360" i="75"/>
  <c r="H360" i="75"/>
  <c r="F361" i="75"/>
  <c r="H361" i="75"/>
  <c r="F362" i="75"/>
  <c r="H362" i="75"/>
  <c r="F363" i="75"/>
  <c r="H363" i="75"/>
  <c r="F364" i="75"/>
  <c r="H364" i="75"/>
  <c r="F365" i="75"/>
  <c r="H365" i="75"/>
  <c r="F366" i="75"/>
  <c r="H366" i="75"/>
  <c r="F367" i="75"/>
  <c r="H367" i="75"/>
  <c r="F368" i="75"/>
  <c r="H368" i="75"/>
  <c r="F369" i="75"/>
  <c r="H369" i="75"/>
  <c r="F370" i="75"/>
  <c r="H370" i="75"/>
  <c r="F371" i="75"/>
  <c r="H371" i="75"/>
  <c r="F372" i="75"/>
  <c r="H372" i="75"/>
  <c r="F373" i="75"/>
  <c r="H373" i="75"/>
  <c r="F374" i="75"/>
  <c r="H374" i="75"/>
  <c r="F375" i="75"/>
  <c r="H375" i="75"/>
  <c r="F376" i="75"/>
  <c r="H376" i="75"/>
  <c r="F377" i="75"/>
  <c r="H377" i="75"/>
  <c r="F378" i="75"/>
  <c r="H378" i="75"/>
  <c r="F379" i="75"/>
  <c r="H379" i="75"/>
  <c r="F380" i="75"/>
  <c r="H380" i="75"/>
  <c r="F381" i="75"/>
  <c r="H381" i="75"/>
  <c r="F382" i="75"/>
  <c r="H382" i="75"/>
  <c r="F383" i="75"/>
  <c r="H383" i="75"/>
  <c r="F384" i="75"/>
  <c r="H384" i="75"/>
  <c r="F385" i="75"/>
  <c r="H385" i="75"/>
  <c r="F386" i="75"/>
  <c r="H386" i="75"/>
  <c r="F387" i="75"/>
  <c r="H387" i="75"/>
  <c r="F388" i="75"/>
  <c r="H388" i="75"/>
  <c r="F389" i="75"/>
  <c r="H389" i="75"/>
  <c r="F390" i="75"/>
  <c r="H390" i="75"/>
  <c r="F391" i="75"/>
  <c r="H391" i="75"/>
  <c r="F392" i="75"/>
  <c r="H392" i="75"/>
  <c r="F393" i="75"/>
  <c r="H393" i="75"/>
  <c r="F394" i="75"/>
  <c r="H394" i="75"/>
  <c r="F395" i="75"/>
  <c r="H395" i="75"/>
  <c r="F396" i="75"/>
  <c r="H396" i="75"/>
  <c r="J339" i="75"/>
  <c r="J340" i="75"/>
  <c r="J341" i="75"/>
  <c r="J342" i="75"/>
  <c r="J343" i="75"/>
  <c r="J344" i="75"/>
  <c r="J345" i="75"/>
  <c r="J346" i="75"/>
  <c r="J347" i="75"/>
  <c r="J348" i="75"/>
  <c r="J349" i="75"/>
  <c r="J350" i="75"/>
  <c r="J351" i="75"/>
  <c r="J352" i="75"/>
  <c r="J353" i="75"/>
  <c r="J354" i="75"/>
  <c r="J355" i="75"/>
  <c r="J356" i="75"/>
  <c r="J357" i="75"/>
  <c r="J358" i="75"/>
  <c r="J359" i="75"/>
  <c r="J360" i="75"/>
  <c r="J361" i="75"/>
  <c r="J362" i="75"/>
  <c r="J363" i="75"/>
  <c r="J364" i="75"/>
  <c r="J365" i="75"/>
  <c r="J366" i="75"/>
  <c r="J367" i="75"/>
  <c r="J368" i="75"/>
  <c r="J369" i="75"/>
  <c r="J370" i="75"/>
  <c r="J371" i="75"/>
  <c r="J372" i="75"/>
  <c r="J373" i="75"/>
  <c r="J374" i="75"/>
  <c r="J375" i="75"/>
  <c r="J376" i="75"/>
  <c r="J377" i="75"/>
  <c r="J378" i="75"/>
  <c r="J379" i="75"/>
  <c r="J380" i="75"/>
  <c r="J381" i="75"/>
  <c r="J382" i="75"/>
  <c r="J383" i="75"/>
  <c r="J384" i="75"/>
  <c r="J385" i="75"/>
  <c r="J386" i="75"/>
  <c r="J387" i="75"/>
  <c r="J388" i="75"/>
  <c r="J389" i="75"/>
  <c r="J390" i="75"/>
  <c r="J391" i="75"/>
  <c r="J392" i="75"/>
  <c r="J393" i="75"/>
  <c r="J394" i="75"/>
  <c r="J395" i="75"/>
  <c r="J396" i="75"/>
  <c r="F333" i="74"/>
  <c r="H333" i="74"/>
  <c r="F334" i="74"/>
  <c r="H334" i="74"/>
  <c r="F335" i="74"/>
  <c r="H335" i="74"/>
  <c r="F336" i="74"/>
  <c r="H336" i="74"/>
  <c r="F337" i="74"/>
  <c r="H337" i="74"/>
  <c r="F338" i="74"/>
  <c r="H338" i="74"/>
  <c r="F339" i="74"/>
  <c r="H339" i="74"/>
  <c r="F340" i="74"/>
  <c r="H340" i="74"/>
  <c r="F341" i="74"/>
  <c r="H341" i="74"/>
  <c r="F342" i="74"/>
  <c r="H342" i="74"/>
  <c r="F343" i="74"/>
  <c r="H343" i="74"/>
  <c r="F344" i="74"/>
  <c r="H344" i="74"/>
  <c r="F345" i="74"/>
  <c r="H345" i="74"/>
  <c r="F346" i="74"/>
  <c r="H346" i="74"/>
  <c r="F347" i="74"/>
  <c r="H347" i="74"/>
  <c r="F348" i="74"/>
  <c r="H348" i="74"/>
  <c r="F349" i="74"/>
  <c r="H349" i="74"/>
  <c r="F350" i="74"/>
  <c r="H350" i="74"/>
  <c r="F351" i="74"/>
  <c r="H351" i="74"/>
  <c r="F352" i="74"/>
  <c r="H352" i="74"/>
  <c r="F353" i="74"/>
  <c r="H353" i="74"/>
  <c r="F354" i="74"/>
  <c r="H354" i="74"/>
  <c r="F355" i="74"/>
  <c r="H355" i="74"/>
  <c r="F356" i="74"/>
  <c r="H356" i="74"/>
  <c r="F357" i="74"/>
  <c r="H357" i="74"/>
  <c r="F358" i="74"/>
  <c r="H358" i="74"/>
  <c r="F359" i="74"/>
  <c r="H359" i="74"/>
  <c r="F360" i="74"/>
  <c r="H360" i="74"/>
  <c r="F361" i="74"/>
  <c r="H361" i="74"/>
  <c r="F362" i="74"/>
  <c r="H362" i="74"/>
  <c r="F363" i="74"/>
  <c r="H363" i="74"/>
  <c r="F364" i="74"/>
  <c r="H364" i="74"/>
  <c r="F365" i="74"/>
  <c r="H365" i="74"/>
  <c r="F366" i="74"/>
  <c r="H366" i="74"/>
  <c r="F367" i="74"/>
  <c r="H367" i="74"/>
  <c r="F368" i="74"/>
  <c r="H368" i="74"/>
  <c r="F369" i="74"/>
  <c r="H369" i="74"/>
  <c r="F370" i="74"/>
  <c r="H370" i="74"/>
  <c r="F371" i="74"/>
  <c r="H371" i="74"/>
  <c r="F372" i="74"/>
  <c r="H372" i="74"/>
  <c r="F373" i="74"/>
  <c r="H373" i="74"/>
  <c r="F374" i="74"/>
  <c r="H374" i="74"/>
  <c r="F375" i="74"/>
  <c r="H375" i="74"/>
  <c r="F376" i="74"/>
  <c r="H376" i="74"/>
  <c r="F377" i="74"/>
  <c r="H377" i="74"/>
  <c r="F378" i="74"/>
  <c r="H378" i="74"/>
  <c r="F379" i="74"/>
  <c r="H379" i="74"/>
  <c r="F380" i="74"/>
  <c r="H380" i="74"/>
  <c r="F381" i="74"/>
  <c r="H381" i="74"/>
  <c r="F382" i="74"/>
  <c r="H382" i="74"/>
  <c r="F383" i="74"/>
  <c r="H383" i="74"/>
  <c r="F384" i="74"/>
  <c r="H384" i="74"/>
  <c r="F385" i="74"/>
  <c r="H385" i="74"/>
  <c r="F386" i="74"/>
  <c r="H386" i="74"/>
  <c r="F387" i="74"/>
  <c r="H387" i="74"/>
  <c r="F388" i="74"/>
  <c r="H388" i="74"/>
  <c r="F389" i="74"/>
  <c r="H389" i="74"/>
  <c r="F390" i="74"/>
  <c r="H390" i="74"/>
  <c r="J333" i="74"/>
  <c r="J334" i="74"/>
  <c r="J335" i="74"/>
  <c r="J336" i="74"/>
  <c r="J337" i="74"/>
  <c r="J338" i="74"/>
  <c r="J339" i="74"/>
  <c r="J340" i="74"/>
  <c r="J341" i="74"/>
  <c r="J342" i="74"/>
  <c r="J343" i="74"/>
  <c r="J344" i="74"/>
  <c r="J345" i="74"/>
  <c r="J346" i="74"/>
  <c r="J347" i="74"/>
  <c r="J348" i="74"/>
  <c r="J349" i="74"/>
  <c r="J350" i="74"/>
  <c r="J351" i="74"/>
  <c r="J352" i="74"/>
  <c r="J353" i="74"/>
  <c r="J354" i="74"/>
  <c r="J355" i="74"/>
  <c r="J356" i="74"/>
  <c r="J357" i="74"/>
  <c r="J358" i="74"/>
  <c r="J359" i="74"/>
  <c r="J360" i="74"/>
  <c r="J361" i="74"/>
  <c r="J362" i="74"/>
  <c r="J363" i="74"/>
  <c r="J364" i="74"/>
  <c r="J365" i="74"/>
  <c r="J366" i="74"/>
  <c r="J367" i="74"/>
  <c r="J368" i="74"/>
  <c r="J369" i="74"/>
  <c r="J370" i="74"/>
  <c r="J371" i="74"/>
  <c r="J372" i="74"/>
  <c r="J373" i="74"/>
  <c r="J374" i="74"/>
  <c r="J375" i="74"/>
  <c r="J376" i="74"/>
  <c r="J377" i="74"/>
  <c r="J378" i="74"/>
  <c r="J379" i="74"/>
  <c r="J380" i="74"/>
  <c r="J381" i="74"/>
  <c r="J382" i="74"/>
  <c r="J383" i="74"/>
  <c r="J384" i="74"/>
  <c r="J385" i="74"/>
  <c r="J386" i="74"/>
  <c r="J387" i="74"/>
  <c r="J388" i="74"/>
  <c r="J389" i="74"/>
  <c r="J390" i="74"/>
  <c r="F338" i="68"/>
  <c r="H338" i="68"/>
  <c r="F339" i="68"/>
  <c r="H339" i="68"/>
  <c r="F340" i="68"/>
  <c r="H340" i="68"/>
  <c r="F341" i="68"/>
  <c r="H341" i="68"/>
  <c r="F342" i="68"/>
  <c r="H342" i="68"/>
  <c r="F343" i="68"/>
  <c r="H343" i="68"/>
  <c r="F344" i="68"/>
  <c r="H344" i="68"/>
  <c r="F345" i="68"/>
  <c r="H345" i="68"/>
  <c r="F346" i="68"/>
  <c r="H346" i="68"/>
  <c r="F347" i="68"/>
  <c r="H347" i="68"/>
  <c r="F348" i="68"/>
  <c r="H348" i="68"/>
  <c r="F349" i="68"/>
  <c r="H349" i="68"/>
  <c r="F350" i="68"/>
  <c r="H350" i="68"/>
  <c r="F351" i="68"/>
  <c r="H351" i="68"/>
  <c r="F352" i="68"/>
  <c r="H352" i="68"/>
  <c r="F353" i="68"/>
  <c r="H353" i="68"/>
  <c r="F354" i="68"/>
  <c r="H354" i="68"/>
  <c r="F355" i="68"/>
  <c r="H355" i="68"/>
  <c r="F356" i="68"/>
  <c r="H356" i="68"/>
  <c r="F357" i="68"/>
  <c r="H357" i="68"/>
  <c r="F358" i="68"/>
  <c r="H358" i="68"/>
  <c r="F359" i="68"/>
  <c r="H359" i="68"/>
  <c r="F360" i="68"/>
  <c r="H360" i="68"/>
  <c r="F361" i="68"/>
  <c r="H361" i="68"/>
  <c r="F362" i="68"/>
  <c r="H362" i="68"/>
  <c r="F363" i="68"/>
  <c r="H363" i="68"/>
  <c r="F364" i="68"/>
  <c r="H364" i="68"/>
  <c r="F365" i="68"/>
  <c r="H365" i="68"/>
  <c r="F366" i="68"/>
  <c r="H366" i="68"/>
  <c r="F367" i="68"/>
  <c r="H367" i="68"/>
  <c r="F368" i="68"/>
  <c r="H368" i="68"/>
  <c r="F369" i="68"/>
  <c r="H369" i="68"/>
  <c r="F370" i="68"/>
  <c r="H370" i="68"/>
  <c r="F371" i="68"/>
  <c r="H371" i="68"/>
  <c r="F372" i="68"/>
  <c r="H372" i="68"/>
  <c r="F373" i="68"/>
  <c r="H373" i="68"/>
  <c r="F374" i="68"/>
  <c r="H374" i="68"/>
  <c r="F375" i="68"/>
  <c r="H375" i="68"/>
  <c r="F376" i="68"/>
  <c r="H376" i="68"/>
  <c r="F377" i="68"/>
  <c r="H377" i="68"/>
  <c r="F378" i="68"/>
  <c r="H378" i="68"/>
  <c r="F379" i="68"/>
  <c r="H379" i="68"/>
  <c r="F380" i="68"/>
  <c r="H380" i="68"/>
  <c r="F381" i="68"/>
  <c r="H381" i="68"/>
  <c r="F382" i="68"/>
  <c r="H382" i="68"/>
  <c r="F383" i="68"/>
  <c r="H383" i="68"/>
  <c r="F384" i="68"/>
  <c r="H384" i="68"/>
  <c r="F385" i="68"/>
  <c r="H385" i="68"/>
  <c r="F386" i="68"/>
  <c r="H386" i="68"/>
  <c r="F387" i="68"/>
  <c r="H387" i="68"/>
  <c r="F388" i="68"/>
  <c r="H388" i="68"/>
  <c r="F389" i="68"/>
  <c r="H389" i="68"/>
  <c r="F390" i="68"/>
  <c r="H390" i="68"/>
  <c r="F391" i="68"/>
  <c r="H391" i="68"/>
  <c r="F392" i="68"/>
  <c r="H392" i="68"/>
  <c r="F393" i="68"/>
  <c r="H393" i="68"/>
  <c r="F394" i="68"/>
  <c r="H394" i="68"/>
  <c r="J338" i="68"/>
  <c r="J339" i="68"/>
  <c r="J340" i="68"/>
  <c r="J341" i="68"/>
  <c r="J342" i="68"/>
  <c r="J343" i="68"/>
  <c r="J344" i="68"/>
  <c r="J345" i="68"/>
  <c r="J346" i="68"/>
  <c r="J347" i="68"/>
  <c r="J348" i="68"/>
  <c r="J349" i="68"/>
  <c r="J350" i="68"/>
  <c r="J351" i="68"/>
  <c r="J352" i="68"/>
  <c r="J353" i="68"/>
  <c r="J354" i="68"/>
  <c r="J355" i="68"/>
  <c r="J356" i="68"/>
  <c r="J357" i="68"/>
  <c r="J358" i="68"/>
  <c r="J359" i="68"/>
  <c r="J360" i="68"/>
  <c r="J361" i="68"/>
  <c r="J362" i="68"/>
  <c r="J363" i="68"/>
  <c r="J364" i="68"/>
  <c r="J365" i="68"/>
  <c r="J366" i="68"/>
  <c r="J367" i="68"/>
  <c r="J368" i="68"/>
  <c r="J369" i="68"/>
  <c r="J370" i="68"/>
  <c r="J371" i="68"/>
  <c r="J372" i="68"/>
  <c r="J373" i="68"/>
  <c r="J374" i="68"/>
  <c r="J375" i="68"/>
  <c r="J376" i="68"/>
  <c r="J377" i="68"/>
  <c r="J378" i="68"/>
  <c r="J379" i="68"/>
  <c r="J380" i="68"/>
  <c r="J381" i="68"/>
  <c r="J382" i="68"/>
  <c r="J383" i="68"/>
  <c r="J384" i="68"/>
  <c r="J385" i="68"/>
  <c r="J386" i="68"/>
  <c r="J387" i="68"/>
  <c r="J388" i="68"/>
  <c r="J389" i="68"/>
  <c r="J390" i="68"/>
  <c r="J391" i="68"/>
  <c r="J392" i="68"/>
  <c r="J393" i="68"/>
  <c r="J394" i="68"/>
  <c r="F334" i="67"/>
  <c r="H334" i="67"/>
  <c r="F335" i="67"/>
  <c r="H335" i="67"/>
  <c r="F336" i="67"/>
  <c r="H336" i="67"/>
  <c r="F337" i="67"/>
  <c r="H337" i="67"/>
  <c r="F338" i="67"/>
  <c r="H338" i="67"/>
  <c r="F339" i="67"/>
  <c r="H339" i="67"/>
  <c r="F340" i="67"/>
  <c r="H340" i="67"/>
  <c r="F341" i="67"/>
  <c r="H341" i="67"/>
  <c r="F342" i="67"/>
  <c r="H342" i="67"/>
  <c r="F343" i="67"/>
  <c r="H343" i="67"/>
  <c r="F344" i="67"/>
  <c r="H344" i="67"/>
  <c r="F345" i="67"/>
  <c r="H345" i="67"/>
  <c r="F346" i="67"/>
  <c r="H346" i="67"/>
  <c r="F347" i="67"/>
  <c r="H347" i="67"/>
  <c r="F348" i="67"/>
  <c r="H348" i="67"/>
  <c r="F349" i="67"/>
  <c r="H349" i="67"/>
  <c r="F350" i="67"/>
  <c r="H350" i="67"/>
  <c r="F351" i="67"/>
  <c r="H351" i="67"/>
  <c r="F352" i="67"/>
  <c r="H352" i="67"/>
  <c r="F353" i="67"/>
  <c r="H353" i="67"/>
  <c r="F354" i="67"/>
  <c r="H354" i="67"/>
  <c r="F355" i="67"/>
  <c r="H355" i="67"/>
  <c r="F356" i="67"/>
  <c r="H356" i="67"/>
  <c r="F357" i="67"/>
  <c r="H357" i="67"/>
  <c r="F358" i="67"/>
  <c r="H358" i="67"/>
  <c r="F359" i="67"/>
  <c r="H359" i="67"/>
  <c r="F360" i="67"/>
  <c r="H360" i="67"/>
  <c r="F361" i="67"/>
  <c r="H361" i="67"/>
  <c r="F362" i="67"/>
  <c r="H362" i="67"/>
  <c r="F363" i="67"/>
  <c r="H363" i="67"/>
  <c r="F364" i="67"/>
  <c r="H364" i="67"/>
  <c r="F365" i="67"/>
  <c r="H365" i="67"/>
  <c r="F366" i="67"/>
  <c r="H366" i="67"/>
  <c r="F367" i="67"/>
  <c r="H367" i="67"/>
  <c r="F368" i="67"/>
  <c r="H368" i="67"/>
  <c r="F369" i="67"/>
  <c r="H369" i="67"/>
  <c r="F370" i="67"/>
  <c r="H370" i="67"/>
  <c r="F371" i="67"/>
  <c r="H371" i="67"/>
  <c r="F372" i="67"/>
  <c r="H372" i="67"/>
  <c r="F373" i="67"/>
  <c r="H373" i="67"/>
  <c r="F374" i="67"/>
  <c r="H374" i="67"/>
  <c r="F375" i="67"/>
  <c r="H375" i="67"/>
  <c r="F376" i="67"/>
  <c r="H376" i="67"/>
  <c r="F377" i="67"/>
  <c r="H377" i="67"/>
  <c r="F378" i="67"/>
  <c r="H378" i="67"/>
  <c r="F379" i="67"/>
  <c r="H379" i="67"/>
  <c r="F380" i="67"/>
  <c r="H380" i="67"/>
  <c r="F381" i="67"/>
  <c r="H381" i="67"/>
  <c r="F382" i="67"/>
  <c r="H382" i="67"/>
  <c r="F383" i="67"/>
  <c r="H383" i="67"/>
  <c r="F384" i="67"/>
  <c r="H384" i="67"/>
  <c r="F385" i="67"/>
  <c r="H385" i="67"/>
  <c r="F386" i="67"/>
  <c r="H386" i="67"/>
  <c r="F387" i="67"/>
  <c r="H387" i="67"/>
  <c r="F388" i="67"/>
  <c r="H388" i="67"/>
  <c r="F389" i="67"/>
  <c r="H389" i="67"/>
  <c r="F390" i="67"/>
  <c r="H390" i="67"/>
  <c r="F391" i="67"/>
  <c r="H391" i="67"/>
  <c r="J334" i="67"/>
  <c r="J335" i="67"/>
  <c r="J336" i="67"/>
  <c r="J337" i="67"/>
  <c r="J338" i="67"/>
  <c r="J339" i="67"/>
  <c r="J340" i="67"/>
  <c r="J341" i="67"/>
  <c r="J342" i="67"/>
  <c r="J343" i="67"/>
  <c r="J344" i="67"/>
  <c r="J345" i="67"/>
  <c r="J346" i="67"/>
  <c r="J347" i="67"/>
  <c r="J348" i="67"/>
  <c r="J349" i="67"/>
  <c r="J350" i="67"/>
  <c r="J351" i="67"/>
  <c r="J352" i="67"/>
  <c r="J353" i="67"/>
  <c r="J354" i="67"/>
  <c r="J355" i="67"/>
  <c r="J356" i="67"/>
  <c r="J357" i="67"/>
  <c r="J358" i="67"/>
  <c r="J359" i="67"/>
  <c r="J360" i="67"/>
  <c r="J361" i="67"/>
  <c r="J362" i="67"/>
  <c r="J363" i="67"/>
  <c r="J364" i="67"/>
  <c r="J365" i="67"/>
  <c r="J366" i="67"/>
  <c r="J367" i="67"/>
  <c r="J368" i="67"/>
  <c r="J369" i="67"/>
  <c r="J370" i="67"/>
  <c r="J371" i="67"/>
  <c r="J372" i="67"/>
  <c r="J373" i="67"/>
  <c r="J374" i="67"/>
  <c r="J375" i="67"/>
  <c r="J376" i="67"/>
  <c r="J377" i="67"/>
  <c r="J378" i="67"/>
  <c r="J379" i="67"/>
  <c r="J380" i="67"/>
  <c r="J381" i="67"/>
  <c r="J382" i="67"/>
  <c r="J383" i="67"/>
  <c r="J384" i="67"/>
  <c r="J385" i="67"/>
  <c r="J386" i="67"/>
  <c r="J387" i="67"/>
  <c r="J388" i="67"/>
  <c r="J389" i="67"/>
  <c r="J390" i="67"/>
  <c r="J391" i="67"/>
  <c r="F331" i="66"/>
  <c r="H331" i="66"/>
  <c r="F332" i="66"/>
  <c r="H332" i="66"/>
  <c r="F333" i="66"/>
  <c r="H333" i="66"/>
  <c r="F334" i="66"/>
  <c r="H334" i="66"/>
  <c r="F335" i="66"/>
  <c r="H335" i="66"/>
  <c r="F336" i="66"/>
  <c r="H336" i="66"/>
  <c r="F337" i="66"/>
  <c r="H337" i="66"/>
  <c r="F338" i="66"/>
  <c r="H338" i="66"/>
  <c r="F339" i="66"/>
  <c r="H339" i="66"/>
  <c r="F340" i="66"/>
  <c r="H340" i="66"/>
  <c r="F341" i="66"/>
  <c r="H341" i="66"/>
  <c r="F342" i="66"/>
  <c r="H342" i="66"/>
  <c r="F343" i="66"/>
  <c r="H343" i="66"/>
  <c r="F344" i="66"/>
  <c r="H344" i="66"/>
  <c r="F345" i="66"/>
  <c r="H345" i="66"/>
  <c r="F346" i="66"/>
  <c r="H346" i="66"/>
  <c r="F347" i="66"/>
  <c r="H347" i="66"/>
  <c r="F348" i="66"/>
  <c r="H348" i="66"/>
  <c r="F349" i="66"/>
  <c r="H349" i="66"/>
  <c r="F350" i="66"/>
  <c r="H350" i="66"/>
  <c r="F351" i="66"/>
  <c r="H351" i="66"/>
  <c r="F352" i="66"/>
  <c r="H352" i="66"/>
  <c r="F353" i="66"/>
  <c r="H353" i="66"/>
  <c r="F354" i="66"/>
  <c r="H354" i="66"/>
  <c r="F355" i="66"/>
  <c r="H355" i="66"/>
  <c r="F356" i="66"/>
  <c r="H356" i="66"/>
  <c r="F357" i="66"/>
  <c r="H357" i="66"/>
  <c r="F358" i="66"/>
  <c r="H358" i="66"/>
  <c r="F359" i="66"/>
  <c r="H359" i="66"/>
  <c r="F360" i="66"/>
  <c r="H360" i="66"/>
  <c r="F361" i="66"/>
  <c r="H361" i="66"/>
  <c r="F362" i="66"/>
  <c r="H362" i="66"/>
  <c r="F363" i="66"/>
  <c r="H363" i="66"/>
  <c r="F364" i="66"/>
  <c r="H364" i="66"/>
  <c r="F365" i="66"/>
  <c r="H365" i="66"/>
  <c r="F366" i="66"/>
  <c r="H366" i="66"/>
  <c r="F367" i="66"/>
  <c r="H367" i="66"/>
  <c r="F368" i="66"/>
  <c r="H368" i="66"/>
  <c r="F369" i="66"/>
  <c r="H369" i="66"/>
  <c r="F370" i="66"/>
  <c r="H370" i="66"/>
  <c r="F371" i="66"/>
  <c r="H371" i="66"/>
  <c r="F372" i="66"/>
  <c r="H372" i="66"/>
  <c r="F373" i="66"/>
  <c r="H373" i="66"/>
  <c r="F374" i="66"/>
  <c r="H374" i="66"/>
  <c r="F375" i="66"/>
  <c r="H375" i="66"/>
  <c r="F376" i="66"/>
  <c r="H376" i="66"/>
  <c r="F377" i="66"/>
  <c r="H377" i="66"/>
  <c r="F378" i="66"/>
  <c r="H378" i="66"/>
  <c r="F379" i="66"/>
  <c r="H379" i="66"/>
  <c r="F380" i="66"/>
  <c r="H380" i="66"/>
  <c r="F381" i="66"/>
  <c r="H381" i="66"/>
  <c r="F382" i="66"/>
  <c r="H382" i="66"/>
  <c r="F383" i="66"/>
  <c r="H383" i="66"/>
  <c r="F384" i="66"/>
  <c r="H384" i="66"/>
  <c r="F385" i="66"/>
  <c r="H385" i="66"/>
  <c r="F386" i="66"/>
  <c r="H386" i="66"/>
  <c r="F387" i="66"/>
  <c r="H387" i="66"/>
  <c r="F388" i="66"/>
  <c r="H388" i="66"/>
  <c r="J331" i="66"/>
  <c r="J332" i="66"/>
  <c r="J333" i="66"/>
  <c r="J334" i="66"/>
  <c r="J335" i="66"/>
  <c r="J336" i="66"/>
  <c r="J337" i="66"/>
  <c r="J338" i="66"/>
  <c r="J339" i="66"/>
  <c r="J340" i="66"/>
  <c r="J341" i="66"/>
  <c r="J342" i="66"/>
  <c r="J343" i="66"/>
  <c r="J344" i="66"/>
  <c r="J345" i="66"/>
  <c r="J346" i="66"/>
  <c r="J347" i="66"/>
  <c r="J348" i="66"/>
  <c r="J349" i="66"/>
  <c r="J350" i="66"/>
  <c r="J351" i="66"/>
  <c r="J352" i="66"/>
  <c r="J353" i="66"/>
  <c r="J354" i="66"/>
  <c r="J355" i="66"/>
  <c r="J356" i="66"/>
  <c r="J357" i="66"/>
  <c r="J358" i="66"/>
  <c r="J359" i="66"/>
  <c r="J360" i="66"/>
  <c r="J361" i="66"/>
  <c r="J362" i="66"/>
  <c r="J363" i="66"/>
  <c r="J364" i="66"/>
  <c r="J365" i="66"/>
  <c r="J366" i="66"/>
  <c r="J367" i="66"/>
  <c r="J368" i="66"/>
  <c r="J369" i="66"/>
  <c r="J370" i="66"/>
  <c r="J371" i="66"/>
  <c r="J372" i="66"/>
  <c r="J373" i="66"/>
  <c r="J374" i="66"/>
  <c r="J375" i="66"/>
  <c r="J376" i="66"/>
  <c r="J377" i="66"/>
  <c r="J378" i="66"/>
  <c r="J379" i="66"/>
  <c r="J380" i="66"/>
  <c r="J381" i="66"/>
  <c r="J382" i="66"/>
  <c r="J383" i="66"/>
  <c r="J384" i="66"/>
  <c r="J385" i="66"/>
  <c r="J386" i="66"/>
  <c r="J387" i="66"/>
  <c r="J388" i="66"/>
  <c r="F332" i="65"/>
  <c r="H332" i="65"/>
  <c r="F333" i="65"/>
  <c r="H333" i="65"/>
  <c r="F334" i="65"/>
  <c r="H334" i="65"/>
  <c r="F335" i="65"/>
  <c r="H335" i="65"/>
  <c r="F336" i="65"/>
  <c r="H336" i="65"/>
  <c r="F337" i="65"/>
  <c r="H337" i="65"/>
  <c r="F338" i="65"/>
  <c r="H338" i="65"/>
  <c r="F339" i="65"/>
  <c r="H339" i="65"/>
  <c r="F340" i="65"/>
  <c r="H340" i="65"/>
  <c r="F341" i="65"/>
  <c r="H341" i="65"/>
  <c r="F342" i="65"/>
  <c r="H342" i="65"/>
  <c r="F343" i="65"/>
  <c r="H343" i="65"/>
  <c r="F344" i="65"/>
  <c r="H344" i="65"/>
  <c r="F345" i="65"/>
  <c r="H345" i="65"/>
  <c r="F346" i="65"/>
  <c r="H346" i="65"/>
  <c r="F347" i="65"/>
  <c r="H347" i="65"/>
  <c r="F348" i="65"/>
  <c r="H348" i="65"/>
  <c r="F349" i="65"/>
  <c r="H349" i="65"/>
  <c r="F350" i="65"/>
  <c r="H350" i="65"/>
  <c r="F351" i="65"/>
  <c r="H351" i="65"/>
  <c r="F352" i="65"/>
  <c r="H352" i="65"/>
  <c r="F353" i="65"/>
  <c r="H353" i="65"/>
  <c r="F354" i="65"/>
  <c r="H354" i="65"/>
  <c r="F355" i="65"/>
  <c r="H355" i="65"/>
  <c r="F356" i="65"/>
  <c r="H356" i="65"/>
  <c r="F357" i="65"/>
  <c r="H357" i="65"/>
  <c r="F358" i="65"/>
  <c r="H358" i="65"/>
  <c r="F359" i="65"/>
  <c r="H359" i="65"/>
  <c r="F360" i="65"/>
  <c r="H360" i="65"/>
  <c r="F361" i="65"/>
  <c r="H361" i="65"/>
  <c r="F362" i="65"/>
  <c r="H362" i="65"/>
  <c r="F363" i="65"/>
  <c r="H363" i="65"/>
  <c r="F364" i="65"/>
  <c r="H364" i="65"/>
  <c r="F365" i="65"/>
  <c r="H365" i="65"/>
  <c r="F366" i="65"/>
  <c r="H366" i="65"/>
  <c r="F367" i="65"/>
  <c r="H367" i="65"/>
  <c r="F368" i="65"/>
  <c r="H368" i="65"/>
  <c r="F369" i="65"/>
  <c r="H369" i="65"/>
  <c r="F370" i="65"/>
  <c r="H370" i="65"/>
  <c r="F371" i="65"/>
  <c r="H371" i="65"/>
  <c r="F372" i="65"/>
  <c r="H372" i="65"/>
  <c r="F373" i="65"/>
  <c r="H373" i="65"/>
  <c r="F374" i="65"/>
  <c r="H374" i="65"/>
  <c r="F375" i="65"/>
  <c r="H375" i="65"/>
  <c r="F376" i="65"/>
  <c r="H376" i="65"/>
  <c r="F377" i="65"/>
  <c r="H377" i="65"/>
  <c r="F378" i="65"/>
  <c r="H378" i="65"/>
  <c r="F379" i="65"/>
  <c r="H379" i="65"/>
  <c r="F380" i="65"/>
  <c r="H380" i="65"/>
  <c r="F381" i="65"/>
  <c r="H381" i="65"/>
  <c r="F382" i="65"/>
  <c r="H382" i="65"/>
  <c r="F383" i="65"/>
  <c r="H383" i="65"/>
  <c r="F384" i="65"/>
  <c r="H384" i="65"/>
  <c r="F385" i="65"/>
  <c r="H385" i="65"/>
  <c r="F386" i="65"/>
  <c r="H386" i="65"/>
  <c r="F387" i="65"/>
  <c r="H387" i="65"/>
  <c r="F388" i="65"/>
  <c r="H388" i="65"/>
  <c r="F389" i="65"/>
  <c r="H389" i="65"/>
  <c r="J332" i="65"/>
  <c r="J333" i="65"/>
  <c r="J334" i="65"/>
  <c r="J335" i="65"/>
  <c r="J336" i="65"/>
  <c r="J337" i="65"/>
  <c r="J338" i="65"/>
  <c r="J339" i="65"/>
  <c r="J340" i="65"/>
  <c r="J341" i="65"/>
  <c r="J342" i="65"/>
  <c r="J343" i="65"/>
  <c r="J344" i="65"/>
  <c r="J345" i="65"/>
  <c r="J346" i="65"/>
  <c r="J347" i="65"/>
  <c r="J348" i="65"/>
  <c r="J349" i="65"/>
  <c r="J350" i="65"/>
  <c r="J351" i="65"/>
  <c r="J352" i="65"/>
  <c r="J353" i="65"/>
  <c r="J354" i="65"/>
  <c r="J355" i="65"/>
  <c r="J356" i="65"/>
  <c r="J357" i="65"/>
  <c r="J358" i="65"/>
  <c r="J359" i="65"/>
  <c r="J360" i="65"/>
  <c r="J361" i="65"/>
  <c r="J362" i="65"/>
  <c r="J363" i="65"/>
  <c r="J364" i="65"/>
  <c r="J365" i="65"/>
  <c r="J366" i="65"/>
  <c r="J367" i="65"/>
  <c r="J368" i="65"/>
  <c r="J369" i="65"/>
  <c r="J370" i="65"/>
  <c r="J371" i="65"/>
  <c r="J372" i="65"/>
  <c r="J373" i="65"/>
  <c r="J374" i="65"/>
  <c r="J375" i="65"/>
  <c r="J376" i="65"/>
  <c r="J377" i="65"/>
  <c r="J378" i="65"/>
  <c r="J379" i="65"/>
  <c r="J380" i="65"/>
  <c r="J381" i="65"/>
  <c r="J382" i="65"/>
  <c r="J383" i="65"/>
  <c r="J384" i="65"/>
  <c r="J385" i="65"/>
  <c r="J386" i="65"/>
  <c r="J387" i="65"/>
  <c r="J388" i="65"/>
  <c r="J389" i="65"/>
  <c r="H333" i="50"/>
  <c r="H334" i="50"/>
  <c r="H335" i="50"/>
  <c r="H336" i="50"/>
  <c r="H337" i="50"/>
  <c r="H338" i="50"/>
  <c r="H339" i="50"/>
  <c r="H340" i="50"/>
  <c r="H341" i="50"/>
  <c r="H342" i="50"/>
  <c r="H343" i="50"/>
  <c r="H344" i="50"/>
  <c r="H345" i="50"/>
  <c r="H346" i="50"/>
  <c r="H347" i="50"/>
  <c r="H348" i="50"/>
  <c r="H349" i="50"/>
  <c r="H350" i="50"/>
  <c r="H351" i="50"/>
  <c r="H352" i="50"/>
  <c r="H353" i="50"/>
  <c r="H354" i="50"/>
  <c r="H355" i="50"/>
  <c r="H356" i="50"/>
  <c r="H357" i="50"/>
  <c r="H358" i="50"/>
  <c r="H359" i="50"/>
  <c r="H360" i="50"/>
  <c r="H361" i="50"/>
  <c r="H362" i="50"/>
  <c r="H363" i="50"/>
  <c r="H364" i="50"/>
  <c r="H365" i="50"/>
  <c r="H366" i="50"/>
  <c r="H367" i="50"/>
  <c r="H368" i="50"/>
  <c r="H369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15" i="77"/>
  <c r="H315" i="77"/>
  <c r="F316" i="77"/>
  <c r="H316" i="77"/>
  <c r="F317" i="77"/>
  <c r="H317" i="77"/>
  <c r="F318" i="77"/>
  <c r="H318" i="77"/>
  <c r="F319" i="77"/>
  <c r="H319" i="77"/>
  <c r="F320" i="77"/>
  <c r="H320" i="77"/>
  <c r="F321" i="77"/>
  <c r="H321" i="77"/>
  <c r="F322" i="77"/>
  <c r="H322" i="77"/>
  <c r="F323" i="77"/>
  <c r="H323" i="77"/>
  <c r="F324" i="77"/>
  <c r="H324" i="77"/>
  <c r="F325" i="77"/>
  <c r="H325" i="77"/>
  <c r="F326" i="77"/>
  <c r="H326" i="77"/>
  <c r="F327" i="77"/>
  <c r="H327" i="77"/>
  <c r="F328" i="77"/>
  <c r="H328" i="77"/>
  <c r="F329" i="77"/>
  <c r="H329" i="77"/>
  <c r="F330" i="77"/>
  <c r="H330" i="77"/>
  <c r="F331" i="77"/>
  <c r="H331" i="77"/>
  <c r="F332" i="77"/>
  <c r="H332" i="77"/>
  <c r="F333" i="77"/>
  <c r="H333" i="77"/>
  <c r="F334" i="77"/>
  <c r="H334" i="77"/>
  <c r="F335" i="77"/>
  <c r="H335" i="77"/>
  <c r="J315" i="77"/>
  <c r="J316" i="77"/>
  <c r="J317" i="77"/>
  <c r="J318" i="77"/>
  <c r="J319" i="77"/>
  <c r="J320" i="77"/>
  <c r="J321" i="77"/>
  <c r="J322" i="77"/>
  <c r="J323" i="77"/>
  <c r="J324" i="77"/>
  <c r="J325" i="77"/>
  <c r="J326" i="77"/>
  <c r="J327" i="77"/>
  <c r="J328" i="77"/>
  <c r="J329" i="77"/>
  <c r="J330" i="77"/>
  <c r="J331" i="77"/>
  <c r="J332" i="77"/>
  <c r="J333" i="77"/>
  <c r="J334" i="77"/>
  <c r="J335" i="77"/>
  <c r="F315" i="69"/>
  <c r="H315" i="69"/>
  <c r="F316" i="69"/>
  <c r="H316" i="69"/>
  <c r="F317" i="69"/>
  <c r="H317" i="69"/>
  <c r="F318" i="69"/>
  <c r="H318" i="69"/>
  <c r="F319" i="69"/>
  <c r="H319" i="69"/>
  <c r="F320" i="69"/>
  <c r="H320" i="69"/>
  <c r="F321" i="69"/>
  <c r="H321" i="69"/>
  <c r="F322" i="69"/>
  <c r="H322" i="69"/>
  <c r="F323" i="69"/>
  <c r="H323" i="69"/>
  <c r="F324" i="69"/>
  <c r="H324" i="69"/>
  <c r="F325" i="69"/>
  <c r="H325" i="69"/>
  <c r="F326" i="69"/>
  <c r="H326" i="69"/>
  <c r="F327" i="69"/>
  <c r="H327" i="69"/>
  <c r="F328" i="69"/>
  <c r="H328" i="69"/>
  <c r="F329" i="69"/>
  <c r="H329" i="69"/>
  <c r="F330" i="69"/>
  <c r="H330" i="69"/>
  <c r="F331" i="69"/>
  <c r="H331" i="69"/>
  <c r="F332" i="69"/>
  <c r="H332" i="69"/>
  <c r="F333" i="69"/>
  <c r="H333" i="69"/>
  <c r="F334" i="69"/>
  <c r="H334" i="69"/>
  <c r="F335" i="69"/>
  <c r="H335" i="69"/>
  <c r="J315" i="69"/>
  <c r="J316" i="69"/>
  <c r="J317" i="69"/>
  <c r="J318" i="69"/>
  <c r="J319" i="69"/>
  <c r="J320" i="69"/>
  <c r="J321" i="69"/>
  <c r="J322" i="69"/>
  <c r="J323" i="69"/>
  <c r="J324" i="69"/>
  <c r="J325" i="69"/>
  <c r="J326" i="69"/>
  <c r="J327" i="69"/>
  <c r="J328" i="69"/>
  <c r="J329" i="69"/>
  <c r="J330" i="69"/>
  <c r="J331" i="69"/>
  <c r="J332" i="69"/>
  <c r="J333" i="69"/>
  <c r="J334" i="69"/>
  <c r="J335" i="69"/>
  <c r="F315" i="71"/>
  <c r="H315" i="71"/>
  <c r="F316" i="71"/>
  <c r="H316" i="71"/>
  <c r="F317" i="71"/>
  <c r="H317" i="71"/>
  <c r="F318" i="71"/>
  <c r="H318" i="71"/>
  <c r="F319" i="71"/>
  <c r="H319" i="71"/>
  <c r="F320" i="71"/>
  <c r="H320" i="71"/>
  <c r="F321" i="71"/>
  <c r="H321" i="71"/>
  <c r="F322" i="71"/>
  <c r="H322" i="71"/>
  <c r="F323" i="71"/>
  <c r="H323" i="71"/>
  <c r="F324" i="71"/>
  <c r="H324" i="71"/>
  <c r="F325" i="71"/>
  <c r="H325" i="71"/>
  <c r="F326" i="71"/>
  <c r="H326" i="71"/>
  <c r="F327" i="71"/>
  <c r="H327" i="71"/>
  <c r="F328" i="71"/>
  <c r="H328" i="71"/>
  <c r="F329" i="71"/>
  <c r="H329" i="71"/>
  <c r="F330" i="71"/>
  <c r="H330" i="71"/>
  <c r="F331" i="71"/>
  <c r="H331" i="71"/>
  <c r="F332" i="71"/>
  <c r="H332" i="71"/>
  <c r="F333" i="71"/>
  <c r="H333" i="71"/>
  <c r="F334" i="71"/>
  <c r="H334" i="71"/>
  <c r="F335" i="71"/>
  <c r="H335" i="71"/>
  <c r="J315" i="71"/>
  <c r="J316" i="71"/>
  <c r="J317" i="71"/>
  <c r="J318" i="71"/>
  <c r="J319" i="71"/>
  <c r="J320" i="71"/>
  <c r="J321" i="71"/>
  <c r="J322" i="71"/>
  <c r="J323" i="71"/>
  <c r="J324" i="71"/>
  <c r="J325" i="71"/>
  <c r="J326" i="71"/>
  <c r="J327" i="71"/>
  <c r="J328" i="71"/>
  <c r="J329" i="71"/>
  <c r="J330" i="71"/>
  <c r="J331" i="71"/>
  <c r="J332" i="71"/>
  <c r="J333" i="71"/>
  <c r="J334" i="71"/>
  <c r="J335" i="71"/>
  <c r="F312" i="70"/>
  <c r="H312" i="70"/>
  <c r="F313" i="70"/>
  <c r="H313" i="70"/>
  <c r="F314" i="70"/>
  <c r="H314" i="70"/>
  <c r="F315" i="70"/>
  <c r="H315" i="70"/>
  <c r="F316" i="70"/>
  <c r="H316" i="70"/>
  <c r="F317" i="70"/>
  <c r="H317" i="70"/>
  <c r="F318" i="70"/>
  <c r="H318" i="70"/>
  <c r="F319" i="70"/>
  <c r="H319" i="70"/>
  <c r="F320" i="70"/>
  <c r="H320" i="70"/>
  <c r="F321" i="70"/>
  <c r="H321" i="70"/>
  <c r="F322" i="70"/>
  <c r="H322" i="70"/>
  <c r="F323" i="70"/>
  <c r="H323" i="70"/>
  <c r="F324" i="70"/>
  <c r="H324" i="70"/>
  <c r="F325" i="70"/>
  <c r="H325" i="70"/>
  <c r="F326" i="70"/>
  <c r="H326" i="70"/>
  <c r="F327" i="70"/>
  <c r="H327" i="70"/>
  <c r="F328" i="70"/>
  <c r="H328" i="70"/>
  <c r="F329" i="70"/>
  <c r="H329" i="70"/>
  <c r="F330" i="70"/>
  <c r="H330" i="70"/>
  <c r="F331" i="70"/>
  <c r="H331" i="70"/>
  <c r="F332" i="70"/>
  <c r="H332" i="70"/>
  <c r="J312" i="70"/>
  <c r="J313" i="70"/>
  <c r="J314" i="70"/>
  <c r="J315" i="70"/>
  <c r="J316" i="70"/>
  <c r="J317" i="70"/>
  <c r="J318" i="70"/>
  <c r="J319" i="70"/>
  <c r="J320" i="70"/>
  <c r="J321" i="70"/>
  <c r="J322" i="70"/>
  <c r="J323" i="70"/>
  <c r="J324" i="70"/>
  <c r="J325" i="70"/>
  <c r="J326" i="70"/>
  <c r="J327" i="70"/>
  <c r="J328" i="70"/>
  <c r="J329" i="70"/>
  <c r="J330" i="70"/>
  <c r="J331" i="70"/>
  <c r="J332" i="70"/>
  <c r="F315" i="72"/>
  <c r="H315" i="72"/>
  <c r="F316" i="72"/>
  <c r="H316" i="72"/>
  <c r="F317" i="72"/>
  <c r="H317" i="72"/>
  <c r="F318" i="72"/>
  <c r="H318" i="72"/>
  <c r="F319" i="72"/>
  <c r="H319" i="72"/>
  <c r="F320" i="72"/>
  <c r="H320" i="72"/>
  <c r="F321" i="72"/>
  <c r="H321" i="72"/>
  <c r="F322" i="72"/>
  <c r="H322" i="72"/>
  <c r="F323" i="72"/>
  <c r="H323" i="72"/>
  <c r="F324" i="72"/>
  <c r="H324" i="72"/>
  <c r="F325" i="72"/>
  <c r="H325" i="72"/>
  <c r="F326" i="72"/>
  <c r="H326" i="72"/>
  <c r="F327" i="72"/>
  <c r="H327" i="72"/>
  <c r="F328" i="72"/>
  <c r="H328" i="72"/>
  <c r="F329" i="72"/>
  <c r="H329" i="72"/>
  <c r="F330" i="72"/>
  <c r="H330" i="72"/>
  <c r="F331" i="72"/>
  <c r="H331" i="72"/>
  <c r="F332" i="72"/>
  <c r="H332" i="72"/>
  <c r="F333" i="72"/>
  <c r="H333" i="72"/>
  <c r="F334" i="72"/>
  <c r="H334" i="72"/>
  <c r="F335" i="72"/>
  <c r="H335" i="72"/>
  <c r="F336" i="72"/>
  <c r="H336" i="72"/>
  <c r="F337" i="72"/>
  <c r="H337" i="72"/>
  <c r="F338" i="72"/>
  <c r="H338" i="72"/>
  <c r="F339" i="72"/>
  <c r="H339" i="72"/>
  <c r="F340" i="72"/>
  <c r="H340" i="72"/>
  <c r="J315" i="72"/>
  <c r="J316" i="72"/>
  <c r="J317" i="72"/>
  <c r="J318" i="72"/>
  <c r="J319" i="72"/>
  <c r="J320" i="72"/>
  <c r="J321" i="72"/>
  <c r="J322" i="72"/>
  <c r="J323" i="72"/>
  <c r="J324" i="72"/>
  <c r="J325" i="72"/>
  <c r="J326" i="72"/>
  <c r="J327" i="72"/>
  <c r="J328" i="72"/>
  <c r="J329" i="72"/>
  <c r="J330" i="72"/>
  <c r="J331" i="72"/>
  <c r="J332" i="72"/>
  <c r="J333" i="72"/>
  <c r="J334" i="72"/>
  <c r="J335" i="72"/>
  <c r="J336" i="72"/>
  <c r="J337" i="72"/>
  <c r="J338" i="72"/>
  <c r="J339" i="72"/>
  <c r="J340" i="72"/>
  <c r="F313" i="76"/>
  <c r="H313" i="76"/>
  <c r="F314" i="76"/>
  <c r="H314" i="76"/>
  <c r="F315" i="76"/>
  <c r="H315" i="76"/>
  <c r="F316" i="76"/>
  <c r="H316" i="76"/>
  <c r="F317" i="76"/>
  <c r="H317" i="76"/>
  <c r="F318" i="76"/>
  <c r="H318" i="76"/>
  <c r="F319" i="76"/>
  <c r="H319" i="76"/>
  <c r="F320" i="76"/>
  <c r="H320" i="76"/>
  <c r="F321" i="76"/>
  <c r="H321" i="76"/>
  <c r="F322" i="76"/>
  <c r="H322" i="76"/>
  <c r="F323" i="76"/>
  <c r="H323" i="76"/>
  <c r="F324" i="76"/>
  <c r="H324" i="76"/>
  <c r="F325" i="76"/>
  <c r="H325" i="76"/>
  <c r="F326" i="76"/>
  <c r="H326" i="76"/>
  <c r="F327" i="76"/>
  <c r="H327" i="76"/>
  <c r="F328" i="76"/>
  <c r="H328" i="76"/>
  <c r="F329" i="76"/>
  <c r="H329" i="76"/>
  <c r="F330" i="76"/>
  <c r="H330" i="76"/>
  <c r="F331" i="76"/>
  <c r="H331" i="76"/>
  <c r="F332" i="76"/>
  <c r="H332" i="76"/>
  <c r="F333" i="76"/>
  <c r="H333" i="76"/>
  <c r="F334" i="76"/>
  <c r="H334" i="76"/>
  <c r="F335" i="76"/>
  <c r="H335" i="76"/>
  <c r="F336" i="76"/>
  <c r="H336" i="76"/>
  <c r="J313" i="76"/>
  <c r="J314" i="76"/>
  <c r="J315" i="76"/>
  <c r="J316" i="76"/>
  <c r="J317" i="76"/>
  <c r="J318" i="76"/>
  <c r="J319" i="76"/>
  <c r="J320" i="76"/>
  <c r="J321" i="76"/>
  <c r="J322" i="76"/>
  <c r="J323" i="76"/>
  <c r="J324" i="76"/>
  <c r="J325" i="76"/>
  <c r="J326" i="76"/>
  <c r="J327" i="76"/>
  <c r="J328" i="76"/>
  <c r="J329" i="76"/>
  <c r="J330" i="76"/>
  <c r="J331" i="76"/>
  <c r="J332" i="76"/>
  <c r="J333" i="76"/>
  <c r="J334" i="76"/>
  <c r="J335" i="76"/>
  <c r="J336" i="76"/>
  <c r="J337" i="76"/>
  <c r="J338" i="76"/>
  <c r="F313" i="73"/>
  <c r="H313" i="73"/>
  <c r="F314" i="73"/>
  <c r="H314" i="73"/>
  <c r="F315" i="73"/>
  <c r="H315" i="73"/>
  <c r="F316" i="73"/>
  <c r="H316" i="73"/>
  <c r="F317" i="73"/>
  <c r="H317" i="73"/>
  <c r="F318" i="73"/>
  <c r="H318" i="73"/>
  <c r="F319" i="73"/>
  <c r="H319" i="73"/>
  <c r="F320" i="73"/>
  <c r="H320" i="73"/>
  <c r="F321" i="73"/>
  <c r="H321" i="73"/>
  <c r="F322" i="73"/>
  <c r="H322" i="73"/>
  <c r="F323" i="73"/>
  <c r="H323" i="73"/>
  <c r="F324" i="73"/>
  <c r="H324" i="73"/>
  <c r="F325" i="73"/>
  <c r="H325" i="73"/>
  <c r="F326" i="73"/>
  <c r="H326" i="73"/>
  <c r="F327" i="73"/>
  <c r="H327" i="73"/>
  <c r="F328" i="73"/>
  <c r="H328" i="73"/>
  <c r="F329" i="73"/>
  <c r="H329" i="73"/>
  <c r="F330" i="73"/>
  <c r="H330" i="73"/>
  <c r="F331" i="73"/>
  <c r="H331" i="73"/>
  <c r="F332" i="73"/>
  <c r="H332" i="73"/>
  <c r="F333" i="73"/>
  <c r="H333" i="73"/>
  <c r="F334" i="73"/>
  <c r="H334" i="73"/>
  <c r="F335" i="73"/>
  <c r="H335" i="73"/>
  <c r="F336" i="73"/>
  <c r="H336" i="73"/>
  <c r="F337" i="73"/>
  <c r="H337" i="73"/>
  <c r="F338" i="73"/>
  <c r="H338" i="73"/>
  <c r="J313" i="73"/>
  <c r="J314" i="73"/>
  <c r="J315" i="73"/>
  <c r="J316" i="73"/>
  <c r="J317" i="73"/>
  <c r="J318" i="73"/>
  <c r="J319" i="73"/>
  <c r="J320" i="73"/>
  <c r="J321" i="73"/>
  <c r="J322" i="73"/>
  <c r="J323" i="73"/>
  <c r="J324" i="73"/>
  <c r="J325" i="73"/>
  <c r="J326" i="73"/>
  <c r="J327" i="73"/>
  <c r="J328" i="73"/>
  <c r="J329" i="73"/>
  <c r="J330" i="73"/>
  <c r="J331" i="73"/>
  <c r="J332" i="73"/>
  <c r="J333" i="73"/>
  <c r="J334" i="73"/>
  <c r="J335" i="73"/>
  <c r="J336" i="73"/>
  <c r="J337" i="73"/>
  <c r="J338" i="73"/>
  <c r="F313" i="75"/>
  <c r="H313" i="75"/>
  <c r="F314" i="75"/>
  <c r="H314" i="75"/>
  <c r="F315" i="75"/>
  <c r="H315" i="75"/>
  <c r="F316" i="75"/>
  <c r="H316" i="75"/>
  <c r="F317" i="75"/>
  <c r="H317" i="75"/>
  <c r="F318" i="75"/>
  <c r="H318" i="75"/>
  <c r="F319" i="75"/>
  <c r="H319" i="75"/>
  <c r="F320" i="75"/>
  <c r="H320" i="75"/>
  <c r="F321" i="75"/>
  <c r="H321" i="75"/>
  <c r="F322" i="75"/>
  <c r="H322" i="75"/>
  <c r="F323" i="75"/>
  <c r="H323" i="75"/>
  <c r="F324" i="75"/>
  <c r="H324" i="75"/>
  <c r="F325" i="75"/>
  <c r="H325" i="75"/>
  <c r="F326" i="75"/>
  <c r="H326" i="75"/>
  <c r="F327" i="75"/>
  <c r="H327" i="75"/>
  <c r="F328" i="75"/>
  <c r="H328" i="75"/>
  <c r="F329" i="75"/>
  <c r="H329" i="75"/>
  <c r="F330" i="75"/>
  <c r="H330" i="75"/>
  <c r="F331" i="75"/>
  <c r="H331" i="75"/>
  <c r="F332" i="75"/>
  <c r="H332" i="75"/>
  <c r="F333" i="75"/>
  <c r="H333" i="75"/>
  <c r="F334" i="75"/>
  <c r="H334" i="75"/>
  <c r="F335" i="75"/>
  <c r="H335" i="75"/>
  <c r="F336" i="75"/>
  <c r="H336" i="75"/>
  <c r="F337" i="75"/>
  <c r="H337" i="75"/>
  <c r="F338" i="75"/>
  <c r="H338" i="75"/>
  <c r="J313" i="75"/>
  <c r="J314" i="75"/>
  <c r="J315" i="75"/>
  <c r="J316" i="75"/>
  <c r="J317" i="75"/>
  <c r="J318" i="75"/>
  <c r="J319" i="75"/>
  <c r="J320" i="75"/>
  <c r="J321" i="75"/>
  <c r="J322" i="75"/>
  <c r="J323" i="75"/>
  <c r="J324" i="75"/>
  <c r="J325" i="75"/>
  <c r="J326" i="75"/>
  <c r="J327" i="75"/>
  <c r="J328" i="75"/>
  <c r="J329" i="75"/>
  <c r="J330" i="75"/>
  <c r="J331" i="75"/>
  <c r="J332" i="75"/>
  <c r="J333" i="75"/>
  <c r="J334" i="75"/>
  <c r="J335" i="75"/>
  <c r="J336" i="75"/>
  <c r="J337" i="75"/>
  <c r="J338" i="75"/>
  <c r="F312" i="74"/>
  <c r="H312" i="74"/>
  <c r="F313" i="74"/>
  <c r="H313" i="74"/>
  <c r="F314" i="74"/>
  <c r="H314" i="74"/>
  <c r="F315" i="74"/>
  <c r="H315" i="74"/>
  <c r="F316" i="74"/>
  <c r="H316" i="74"/>
  <c r="F317" i="74"/>
  <c r="H317" i="74"/>
  <c r="F318" i="74"/>
  <c r="H318" i="74"/>
  <c r="F319" i="74"/>
  <c r="H319" i="74"/>
  <c r="F320" i="74"/>
  <c r="H320" i="74"/>
  <c r="F321" i="74"/>
  <c r="H321" i="74"/>
  <c r="F322" i="74"/>
  <c r="H322" i="74"/>
  <c r="F323" i="74"/>
  <c r="H323" i="74"/>
  <c r="F324" i="74"/>
  <c r="H324" i="74"/>
  <c r="F325" i="74"/>
  <c r="H325" i="74"/>
  <c r="F326" i="74"/>
  <c r="H326" i="74"/>
  <c r="F327" i="74"/>
  <c r="H327" i="74"/>
  <c r="F328" i="74"/>
  <c r="H328" i="74"/>
  <c r="F329" i="74"/>
  <c r="H329" i="74"/>
  <c r="F330" i="74"/>
  <c r="H330" i="74"/>
  <c r="F331" i="74"/>
  <c r="H331" i="74"/>
  <c r="F332" i="74"/>
  <c r="H332" i="74"/>
  <c r="J312" i="74"/>
  <c r="J313" i="74"/>
  <c r="J314" i="74"/>
  <c r="J315" i="74"/>
  <c r="J316" i="74"/>
  <c r="J317" i="74"/>
  <c r="J318" i="74"/>
  <c r="J319" i="74"/>
  <c r="J320" i="74"/>
  <c r="J321" i="74"/>
  <c r="J322" i="74"/>
  <c r="J323" i="74"/>
  <c r="J324" i="74"/>
  <c r="J325" i="74"/>
  <c r="J326" i="74"/>
  <c r="J327" i="74"/>
  <c r="J328" i="74"/>
  <c r="J329" i="74"/>
  <c r="J330" i="74"/>
  <c r="J331" i="74"/>
  <c r="J332" i="74"/>
  <c r="F312" i="68"/>
  <c r="H312" i="68"/>
  <c r="F313" i="68"/>
  <c r="H313" i="68"/>
  <c r="F314" i="68"/>
  <c r="H314" i="68"/>
  <c r="F315" i="68"/>
  <c r="H315" i="68"/>
  <c r="F316" i="68"/>
  <c r="H316" i="68"/>
  <c r="F317" i="68"/>
  <c r="H317" i="68"/>
  <c r="F318" i="68"/>
  <c r="H318" i="68"/>
  <c r="F319" i="68"/>
  <c r="H319" i="68"/>
  <c r="F320" i="68"/>
  <c r="H320" i="68"/>
  <c r="F321" i="68"/>
  <c r="H321" i="68"/>
  <c r="F322" i="68"/>
  <c r="H322" i="68"/>
  <c r="F323" i="68"/>
  <c r="H323" i="68"/>
  <c r="F324" i="68"/>
  <c r="H324" i="68"/>
  <c r="F325" i="68"/>
  <c r="H325" i="68"/>
  <c r="F326" i="68"/>
  <c r="H326" i="68"/>
  <c r="F327" i="68"/>
  <c r="H327" i="68"/>
  <c r="F328" i="68"/>
  <c r="H328" i="68"/>
  <c r="F329" i="68"/>
  <c r="H329" i="68"/>
  <c r="F330" i="68"/>
  <c r="H330" i="68"/>
  <c r="F331" i="68"/>
  <c r="H331" i="68"/>
  <c r="F332" i="68"/>
  <c r="H332" i="68"/>
  <c r="F333" i="68"/>
  <c r="H333" i="68"/>
  <c r="F334" i="68"/>
  <c r="H334" i="68"/>
  <c r="F335" i="68"/>
  <c r="H335" i="68"/>
  <c r="F336" i="68"/>
  <c r="H336" i="68"/>
  <c r="F337" i="68"/>
  <c r="H337" i="68"/>
  <c r="J312" i="68"/>
  <c r="J313" i="68"/>
  <c r="J314" i="68"/>
  <c r="J315" i="68"/>
  <c r="J316" i="68"/>
  <c r="J317" i="68"/>
  <c r="J318" i="68"/>
  <c r="J319" i="68"/>
  <c r="J320" i="68"/>
  <c r="J321" i="68"/>
  <c r="J322" i="68"/>
  <c r="J323" i="68"/>
  <c r="J324" i="68"/>
  <c r="J325" i="68"/>
  <c r="J326" i="68"/>
  <c r="J327" i="68"/>
  <c r="J328" i="68"/>
  <c r="J329" i="68"/>
  <c r="J330" i="68"/>
  <c r="J331" i="68"/>
  <c r="J332" i="68"/>
  <c r="J333" i="68"/>
  <c r="J334" i="68"/>
  <c r="J335" i="68"/>
  <c r="J336" i="68"/>
  <c r="J337" i="68"/>
  <c r="F313" i="67"/>
  <c r="H313" i="67"/>
  <c r="F314" i="67"/>
  <c r="H314" i="67"/>
  <c r="F315" i="67"/>
  <c r="H315" i="67"/>
  <c r="F316" i="67"/>
  <c r="H316" i="67"/>
  <c r="F317" i="67"/>
  <c r="H317" i="67"/>
  <c r="F318" i="67"/>
  <c r="H318" i="67"/>
  <c r="F319" i="67"/>
  <c r="H319" i="67"/>
  <c r="F320" i="67"/>
  <c r="H320" i="67"/>
  <c r="F321" i="67"/>
  <c r="H321" i="67"/>
  <c r="F322" i="67"/>
  <c r="H322" i="67"/>
  <c r="F323" i="67"/>
  <c r="H323" i="67"/>
  <c r="F324" i="67"/>
  <c r="H324" i="67"/>
  <c r="F325" i="67"/>
  <c r="H325" i="67"/>
  <c r="F326" i="67"/>
  <c r="H326" i="67"/>
  <c r="F327" i="67"/>
  <c r="H327" i="67"/>
  <c r="F328" i="67"/>
  <c r="H328" i="67"/>
  <c r="F329" i="67"/>
  <c r="H329" i="67"/>
  <c r="F330" i="67"/>
  <c r="H330" i="67"/>
  <c r="F331" i="67"/>
  <c r="H331" i="67"/>
  <c r="F332" i="67"/>
  <c r="H332" i="67"/>
  <c r="F333" i="67"/>
  <c r="H333" i="67"/>
  <c r="J313" i="67"/>
  <c r="J314" i="67"/>
  <c r="J315" i="67"/>
  <c r="J316" i="67"/>
  <c r="J317" i="67"/>
  <c r="J318" i="67"/>
  <c r="J319" i="67"/>
  <c r="J320" i="67"/>
  <c r="J321" i="67"/>
  <c r="J322" i="67"/>
  <c r="J323" i="67"/>
  <c r="J324" i="67"/>
  <c r="J325" i="67"/>
  <c r="J326" i="67"/>
  <c r="J327" i="67"/>
  <c r="J328" i="67"/>
  <c r="J329" i="67"/>
  <c r="J330" i="67"/>
  <c r="J331" i="67"/>
  <c r="J332" i="67"/>
  <c r="J333" i="67"/>
  <c r="F310" i="66"/>
  <c r="H310" i="66"/>
  <c r="F311" i="66"/>
  <c r="H311" i="66"/>
  <c r="F312" i="66"/>
  <c r="H312" i="66"/>
  <c r="F313" i="66"/>
  <c r="H313" i="66"/>
  <c r="F314" i="66"/>
  <c r="H314" i="66"/>
  <c r="F315" i="66"/>
  <c r="H315" i="66"/>
  <c r="F316" i="66"/>
  <c r="H316" i="66"/>
  <c r="F317" i="66"/>
  <c r="H317" i="66"/>
  <c r="F318" i="66"/>
  <c r="H318" i="66"/>
  <c r="F319" i="66"/>
  <c r="H319" i="66"/>
  <c r="F320" i="66"/>
  <c r="H320" i="66"/>
  <c r="F321" i="66"/>
  <c r="H321" i="66"/>
  <c r="F322" i="66"/>
  <c r="H322" i="66"/>
  <c r="F323" i="66"/>
  <c r="H323" i="66"/>
  <c r="F324" i="66"/>
  <c r="H324" i="66"/>
  <c r="F325" i="66"/>
  <c r="H325" i="66"/>
  <c r="F326" i="66"/>
  <c r="H326" i="66"/>
  <c r="F327" i="66"/>
  <c r="H327" i="66"/>
  <c r="F328" i="66"/>
  <c r="H328" i="66"/>
  <c r="F329" i="66"/>
  <c r="H329" i="66"/>
  <c r="F330" i="66"/>
  <c r="H330" i="66"/>
  <c r="J310" i="66"/>
  <c r="J311" i="66"/>
  <c r="J312" i="66"/>
  <c r="J313" i="66"/>
  <c r="J314" i="66"/>
  <c r="J315" i="66"/>
  <c r="J316" i="66"/>
  <c r="J317" i="66"/>
  <c r="J318" i="66"/>
  <c r="J319" i="66"/>
  <c r="J320" i="66"/>
  <c r="J321" i="66"/>
  <c r="J322" i="66"/>
  <c r="J323" i="66"/>
  <c r="J324" i="66"/>
  <c r="J325" i="66"/>
  <c r="J326" i="66"/>
  <c r="J327" i="66"/>
  <c r="J328" i="66"/>
  <c r="J329" i="66"/>
  <c r="J330" i="66"/>
  <c r="F311" i="65"/>
  <c r="H311" i="65"/>
  <c r="F312" i="65"/>
  <c r="H312" i="65"/>
  <c r="F313" i="65"/>
  <c r="H313" i="65"/>
  <c r="F314" i="65"/>
  <c r="H314" i="65"/>
  <c r="F315" i="65"/>
  <c r="H315" i="65"/>
  <c r="F316" i="65"/>
  <c r="H316" i="65"/>
  <c r="F317" i="65"/>
  <c r="H317" i="65"/>
  <c r="F318" i="65"/>
  <c r="H318" i="65"/>
  <c r="F319" i="65"/>
  <c r="H319" i="65"/>
  <c r="F320" i="65"/>
  <c r="H320" i="65"/>
  <c r="F321" i="65"/>
  <c r="H321" i="65"/>
  <c r="F322" i="65"/>
  <c r="H322" i="65"/>
  <c r="F323" i="65"/>
  <c r="H323" i="65"/>
  <c r="F324" i="65"/>
  <c r="H324" i="65"/>
  <c r="F325" i="65"/>
  <c r="H325" i="65"/>
  <c r="F326" i="65"/>
  <c r="H326" i="65"/>
  <c r="F327" i="65"/>
  <c r="H327" i="65"/>
  <c r="F328" i="65"/>
  <c r="H328" i="65"/>
  <c r="F329" i="65"/>
  <c r="H329" i="65"/>
  <c r="F330" i="65"/>
  <c r="H330" i="65"/>
  <c r="F331" i="65"/>
  <c r="H331" i="65"/>
  <c r="J311" i="65"/>
  <c r="J312" i="65"/>
  <c r="J313" i="65"/>
  <c r="J314" i="65"/>
  <c r="J315" i="65"/>
  <c r="J316" i="65"/>
  <c r="J317" i="65"/>
  <c r="J318" i="65"/>
  <c r="J319" i="65"/>
  <c r="J320" i="65"/>
  <c r="J321" i="65"/>
  <c r="J322" i="65"/>
  <c r="J323" i="65"/>
  <c r="J324" i="65"/>
  <c r="J325" i="65"/>
  <c r="J326" i="65"/>
  <c r="J327" i="65"/>
  <c r="J328" i="65"/>
  <c r="J329" i="65"/>
  <c r="J330" i="65"/>
  <c r="J331" i="65"/>
  <c r="F312" i="50"/>
  <c r="H312" i="50"/>
  <c r="F313" i="50"/>
  <c r="H313" i="50"/>
  <c r="F314" i="50"/>
  <c r="H314" i="50"/>
  <c r="F315" i="50"/>
  <c r="H315" i="50"/>
  <c r="F316" i="50"/>
  <c r="H316" i="50"/>
  <c r="F317" i="50"/>
  <c r="H317" i="50"/>
  <c r="F318" i="50"/>
  <c r="H318" i="50"/>
  <c r="F319" i="50"/>
  <c r="H319" i="50"/>
  <c r="F320" i="50"/>
  <c r="H320" i="50"/>
  <c r="F321" i="50"/>
  <c r="H321" i="50"/>
  <c r="F322" i="50"/>
  <c r="H322" i="50"/>
  <c r="F323" i="50"/>
  <c r="H323" i="50"/>
  <c r="F324" i="50"/>
  <c r="H324" i="50"/>
  <c r="F325" i="50"/>
  <c r="H325" i="50"/>
  <c r="F326" i="50"/>
  <c r="H326" i="50"/>
  <c r="F327" i="50"/>
  <c r="H327" i="50"/>
  <c r="F328" i="50"/>
  <c r="H328" i="50"/>
  <c r="F329" i="50"/>
  <c r="H329" i="50"/>
  <c r="F330" i="50"/>
  <c r="H330" i="50"/>
  <c r="F331" i="50"/>
  <c r="H331" i="50"/>
  <c r="F332" i="50"/>
  <c r="H332" i="50"/>
  <c r="J242" i="77"/>
  <c r="J243" i="77"/>
  <c r="J244" i="77"/>
  <c r="J245" i="77"/>
  <c r="J246" i="77"/>
  <c r="J247" i="77"/>
  <c r="J248" i="77"/>
  <c r="J249" i="77"/>
  <c r="J250" i="77"/>
  <c r="J251" i="77"/>
  <c r="J252" i="77"/>
  <c r="J253" i="77"/>
  <c r="J254" i="77"/>
  <c r="J255" i="77"/>
  <c r="J256" i="77"/>
  <c r="J257" i="77"/>
  <c r="J258" i="77"/>
  <c r="J259" i="77"/>
  <c r="J260" i="77"/>
  <c r="J261" i="77"/>
  <c r="J262" i="77"/>
  <c r="J263" i="77"/>
  <c r="J264" i="77"/>
  <c r="J265" i="77"/>
  <c r="J266" i="77"/>
  <c r="J267" i="77"/>
  <c r="J268" i="77"/>
  <c r="J269" i="77"/>
  <c r="J270" i="77"/>
  <c r="J271" i="77"/>
  <c r="J272" i="77"/>
  <c r="J273" i="77"/>
  <c r="J274" i="77"/>
  <c r="J275" i="77"/>
  <c r="J276" i="77"/>
  <c r="J277" i="77"/>
  <c r="J278" i="77"/>
  <c r="J279" i="77"/>
  <c r="J280" i="77"/>
  <c r="J281" i="77"/>
  <c r="J282" i="77"/>
  <c r="J283" i="77"/>
  <c r="J284" i="77"/>
  <c r="J285" i="77"/>
  <c r="J286" i="77"/>
  <c r="J287" i="77"/>
  <c r="J288" i="77"/>
  <c r="J289" i="77"/>
  <c r="J290" i="77"/>
  <c r="J291" i="77"/>
  <c r="J292" i="77"/>
  <c r="J293" i="77"/>
  <c r="J294" i="77"/>
  <c r="J295" i="77"/>
  <c r="J296" i="77"/>
  <c r="J297" i="77"/>
  <c r="J298" i="77"/>
  <c r="J299" i="77"/>
  <c r="J300" i="77"/>
  <c r="J301" i="77"/>
  <c r="J302" i="77"/>
  <c r="J303" i="77"/>
  <c r="J304" i="77"/>
  <c r="J305" i="77"/>
  <c r="J306" i="77"/>
  <c r="J307" i="77"/>
  <c r="J308" i="77"/>
  <c r="J309" i="77"/>
  <c r="J310" i="77"/>
  <c r="J311" i="77"/>
  <c r="J312" i="77"/>
  <c r="J313" i="77"/>
  <c r="J314" i="77"/>
  <c r="F296" i="69"/>
  <c r="H296" i="69"/>
  <c r="F297" i="69"/>
  <c r="H297" i="69"/>
  <c r="F298" i="69"/>
  <c r="H298" i="69"/>
  <c r="F299" i="69"/>
  <c r="H299" i="69"/>
  <c r="F300" i="69"/>
  <c r="H300" i="69"/>
  <c r="F301" i="69"/>
  <c r="H301" i="69"/>
  <c r="F302" i="69"/>
  <c r="H302" i="69"/>
  <c r="F303" i="69"/>
  <c r="H303" i="69"/>
  <c r="F304" i="69"/>
  <c r="H304" i="69"/>
  <c r="F305" i="69"/>
  <c r="H305" i="69"/>
  <c r="F306" i="69"/>
  <c r="H306" i="69"/>
  <c r="F307" i="69"/>
  <c r="H307" i="69"/>
  <c r="F308" i="69"/>
  <c r="H308" i="69"/>
  <c r="F309" i="69"/>
  <c r="H309" i="69"/>
  <c r="F310" i="69"/>
  <c r="H310" i="69"/>
  <c r="F311" i="69"/>
  <c r="H311" i="69"/>
  <c r="F312" i="69"/>
  <c r="H312" i="69"/>
  <c r="F313" i="69"/>
  <c r="H313" i="69"/>
  <c r="F314" i="69"/>
  <c r="H314" i="69"/>
  <c r="F296" i="77"/>
  <c r="H296" i="77"/>
  <c r="F297" i="77"/>
  <c r="H297" i="77"/>
  <c r="F298" i="77"/>
  <c r="H298" i="77"/>
  <c r="F299" i="77"/>
  <c r="H299" i="77"/>
  <c r="F300" i="77"/>
  <c r="H300" i="77"/>
  <c r="F301" i="77"/>
  <c r="H301" i="77"/>
  <c r="F302" i="77"/>
  <c r="H302" i="77"/>
  <c r="F303" i="77"/>
  <c r="H303" i="77"/>
  <c r="F304" i="77"/>
  <c r="H304" i="77"/>
  <c r="F305" i="77"/>
  <c r="H305" i="77"/>
  <c r="F306" i="77"/>
  <c r="H306" i="77"/>
  <c r="F307" i="77"/>
  <c r="H307" i="77"/>
  <c r="F308" i="77"/>
  <c r="H308" i="77"/>
  <c r="F309" i="77"/>
  <c r="H309" i="77"/>
  <c r="F310" i="77"/>
  <c r="H310" i="77"/>
  <c r="F311" i="77"/>
  <c r="H311" i="77"/>
  <c r="F312" i="77"/>
  <c r="H312" i="77"/>
  <c r="F313" i="77"/>
  <c r="H313" i="77"/>
  <c r="F314" i="77"/>
  <c r="H314" i="77"/>
  <c r="J296" i="69"/>
  <c r="J297" i="69"/>
  <c r="J298" i="69"/>
  <c r="J299" i="69"/>
  <c r="J300" i="69"/>
  <c r="J301" i="69"/>
  <c r="J302" i="69"/>
  <c r="J303" i="69"/>
  <c r="J304" i="69"/>
  <c r="J305" i="69"/>
  <c r="J306" i="69"/>
  <c r="J307" i="69"/>
  <c r="J308" i="69"/>
  <c r="J309" i="69"/>
  <c r="J310" i="69"/>
  <c r="J311" i="69"/>
  <c r="J312" i="69"/>
  <c r="J313" i="69"/>
  <c r="J314" i="69"/>
  <c r="F296" i="71"/>
  <c r="H296" i="71"/>
  <c r="F297" i="71"/>
  <c r="H297" i="71"/>
  <c r="F298" i="71"/>
  <c r="H298" i="71"/>
  <c r="F299" i="71"/>
  <c r="H299" i="71"/>
  <c r="F300" i="71"/>
  <c r="H300" i="71"/>
  <c r="F301" i="71"/>
  <c r="H301" i="71"/>
  <c r="F302" i="71"/>
  <c r="H302" i="71"/>
  <c r="F303" i="71"/>
  <c r="H303" i="71"/>
  <c r="F304" i="71"/>
  <c r="H304" i="71"/>
  <c r="F305" i="71"/>
  <c r="H305" i="71"/>
  <c r="F306" i="71"/>
  <c r="H306" i="71"/>
  <c r="F307" i="71"/>
  <c r="H307" i="71"/>
  <c r="F308" i="71"/>
  <c r="H308" i="71"/>
  <c r="F309" i="71"/>
  <c r="H309" i="71"/>
  <c r="F310" i="71"/>
  <c r="H310" i="71"/>
  <c r="F311" i="71"/>
  <c r="H311" i="71"/>
  <c r="F312" i="71"/>
  <c r="H312" i="71"/>
  <c r="F313" i="71"/>
  <c r="H313" i="71"/>
  <c r="F314" i="71"/>
  <c r="H314" i="71"/>
  <c r="J296" i="71"/>
  <c r="J297" i="71"/>
  <c r="J298" i="71"/>
  <c r="J299" i="71"/>
  <c r="J300" i="71"/>
  <c r="J301" i="71"/>
  <c r="J302" i="71"/>
  <c r="J303" i="71"/>
  <c r="J304" i="71"/>
  <c r="J305" i="71"/>
  <c r="J306" i="71"/>
  <c r="J307" i="71"/>
  <c r="J308" i="71"/>
  <c r="J309" i="71"/>
  <c r="J310" i="71"/>
  <c r="J311" i="71"/>
  <c r="J312" i="71"/>
  <c r="J313" i="71"/>
  <c r="J314" i="71"/>
  <c r="F293" i="70"/>
  <c r="H293" i="70"/>
  <c r="F294" i="70"/>
  <c r="H294" i="70"/>
  <c r="F295" i="70"/>
  <c r="H295" i="70"/>
  <c r="F296" i="70"/>
  <c r="H296" i="70"/>
  <c r="F297" i="70"/>
  <c r="H297" i="70"/>
  <c r="F298" i="70"/>
  <c r="H298" i="70"/>
  <c r="F299" i="70"/>
  <c r="H299" i="70"/>
  <c r="F300" i="70"/>
  <c r="H300" i="70"/>
  <c r="F301" i="70"/>
  <c r="H301" i="70"/>
  <c r="F302" i="70"/>
  <c r="H302" i="70"/>
  <c r="F303" i="70"/>
  <c r="H303" i="70"/>
  <c r="F304" i="70"/>
  <c r="H304" i="70"/>
  <c r="F305" i="70"/>
  <c r="H305" i="70"/>
  <c r="F306" i="70"/>
  <c r="H306" i="70"/>
  <c r="F307" i="70"/>
  <c r="H307" i="70"/>
  <c r="F308" i="70"/>
  <c r="H308" i="70"/>
  <c r="F309" i="70"/>
  <c r="H309" i="70"/>
  <c r="F310" i="70"/>
  <c r="H310" i="70"/>
  <c r="F311" i="70"/>
  <c r="H311" i="70"/>
  <c r="J293" i="70"/>
  <c r="J294" i="70"/>
  <c r="J295" i="70"/>
  <c r="J296" i="70"/>
  <c r="J297" i="70"/>
  <c r="J298" i="70"/>
  <c r="J299" i="70"/>
  <c r="J300" i="70"/>
  <c r="J301" i="70"/>
  <c r="J302" i="70"/>
  <c r="J303" i="70"/>
  <c r="J304" i="70"/>
  <c r="J305" i="70"/>
  <c r="J306" i="70"/>
  <c r="J307" i="70"/>
  <c r="J308" i="70"/>
  <c r="J309" i="70"/>
  <c r="J310" i="70"/>
  <c r="J311" i="70"/>
  <c r="F296" i="72"/>
  <c r="H296" i="72"/>
  <c r="F297" i="72"/>
  <c r="H297" i="72"/>
  <c r="F298" i="72"/>
  <c r="H298" i="72"/>
  <c r="F299" i="72"/>
  <c r="H299" i="72"/>
  <c r="F300" i="72"/>
  <c r="H300" i="72"/>
  <c r="F301" i="72"/>
  <c r="H301" i="72"/>
  <c r="F302" i="72"/>
  <c r="H302" i="72"/>
  <c r="F303" i="72"/>
  <c r="H303" i="72"/>
  <c r="F304" i="72"/>
  <c r="H304" i="72"/>
  <c r="F305" i="72"/>
  <c r="H305" i="72"/>
  <c r="F306" i="72"/>
  <c r="H306" i="72"/>
  <c r="F307" i="72"/>
  <c r="H307" i="72"/>
  <c r="F308" i="72"/>
  <c r="H308" i="72"/>
  <c r="F309" i="72"/>
  <c r="H309" i="72"/>
  <c r="F310" i="72"/>
  <c r="H310" i="72"/>
  <c r="F311" i="72"/>
  <c r="H311" i="72"/>
  <c r="F312" i="72"/>
  <c r="H312" i="72"/>
  <c r="F313" i="72"/>
  <c r="H313" i="72"/>
  <c r="F314" i="72"/>
  <c r="H314" i="72"/>
  <c r="J296" i="72"/>
  <c r="J297" i="72"/>
  <c r="J298" i="72"/>
  <c r="J299" i="72"/>
  <c r="J300" i="72"/>
  <c r="J301" i="72"/>
  <c r="J302" i="72"/>
  <c r="J303" i="72"/>
  <c r="J304" i="72"/>
  <c r="J305" i="72"/>
  <c r="J306" i="72"/>
  <c r="J307" i="72"/>
  <c r="J308" i="72"/>
  <c r="J309" i="72"/>
  <c r="J310" i="72"/>
  <c r="J311" i="72"/>
  <c r="J312" i="72"/>
  <c r="J313" i="72"/>
  <c r="J314" i="72"/>
  <c r="F294" i="76"/>
  <c r="H294" i="76"/>
  <c r="F295" i="76"/>
  <c r="H295" i="76"/>
  <c r="F296" i="76"/>
  <c r="H296" i="76"/>
  <c r="F297" i="76"/>
  <c r="H297" i="76"/>
  <c r="F298" i="76"/>
  <c r="H298" i="76"/>
  <c r="F299" i="76"/>
  <c r="H299" i="76"/>
  <c r="F300" i="76"/>
  <c r="H300" i="76"/>
  <c r="F301" i="76"/>
  <c r="H301" i="76"/>
  <c r="F302" i="76"/>
  <c r="H302" i="76"/>
  <c r="F303" i="76"/>
  <c r="H303" i="76"/>
  <c r="F304" i="76"/>
  <c r="H304" i="76"/>
  <c r="F305" i="76"/>
  <c r="H305" i="76"/>
  <c r="F306" i="76"/>
  <c r="H306" i="76"/>
  <c r="F307" i="76"/>
  <c r="H307" i="76"/>
  <c r="F308" i="76"/>
  <c r="H308" i="76"/>
  <c r="F309" i="76"/>
  <c r="H309" i="76"/>
  <c r="F310" i="76"/>
  <c r="H310" i="76"/>
  <c r="F311" i="76"/>
  <c r="H311" i="76"/>
  <c r="F312" i="76"/>
  <c r="H312" i="76"/>
  <c r="J294" i="76"/>
  <c r="J295" i="76"/>
  <c r="J296" i="76"/>
  <c r="J297" i="76"/>
  <c r="J298" i="76"/>
  <c r="J299" i="76"/>
  <c r="J300" i="76"/>
  <c r="J301" i="76"/>
  <c r="J302" i="76"/>
  <c r="J303" i="76"/>
  <c r="J304" i="76"/>
  <c r="J305" i="76"/>
  <c r="J306" i="76"/>
  <c r="J307" i="76"/>
  <c r="J308" i="76"/>
  <c r="J309" i="76"/>
  <c r="J310" i="76"/>
  <c r="J311" i="76"/>
  <c r="J312" i="76"/>
  <c r="F294" i="73"/>
  <c r="H294" i="73"/>
  <c r="F295" i="73"/>
  <c r="H295" i="73"/>
  <c r="F296" i="73"/>
  <c r="H296" i="73"/>
  <c r="F297" i="73"/>
  <c r="H297" i="73"/>
  <c r="F298" i="73"/>
  <c r="H298" i="73"/>
  <c r="F299" i="73"/>
  <c r="H299" i="73"/>
  <c r="F300" i="73"/>
  <c r="H300" i="73"/>
  <c r="F301" i="73"/>
  <c r="H301" i="73"/>
  <c r="F302" i="73"/>
  <c r="H302" i="73"/>
  <c r="F303" i="73"/>
  <c r="H303" i="73"/>
  <c r="F304" i="73"/>
  <c r="H304" i="73"/>
  <c r="F305" i="73"/>
  <c r="H305" i="73"/>
  <c r="F306" i="73"/>
  <c r="H306" i="73"/>
  <c r="F307" i="73"/>
  <c r="H307" i="73"/>
  <c r="F308" i="73"/>
  <c r="H308" i="73"/>
  <c r="F309" i="73"/>
  <c r="H309" i="73"/>
  <c r="F310" i="73"/>
  <c r="H310" i="73"/>
  <c r="F311" i="73"/>
  <c r="H311" i="73"/>
  <c r="F312" i="73"/>
  <c r="H312" i="73"/>
  <c r="J294" i="73"/>
  <c r="J295" i="73"/>
  <c r="J296" i="73"/>
  <c r="J297" i="73"/>
  <c r="J298" i="73"/>
  <c r="J299" i="73"/>
  <c r="J300" i="73"/>
  <c r="J301" i="73"/>
  <c r="J302" i="73"/>
  <c r="J303" i="73"/>
  <c r="J304" i="73"/>
  <c r="J305" i="73"/>
  <c r="J306" i="73"/>
  <c r="J307" i="73"/>
  <c r="J308" i="73"/>
  <c r="J309" i="73"/>
  <c r="J310" i="73"/>
  <c r="J311" i="73"/>
  <c r="J312" i="73"/>
  <c r="F294" i="75"/>
  <c r="H294" i="75"/>
  <c r="F295" i="75"/>
  <c r="H295" i="75"/>
  <c r="F296" i="75"/>
  <c r="H296" i="75"/>
  <c r="F297" i="75"/>
  <c r="H297" i="75"/>
  <c r="F298" i="75"/>
  <c r="H298" i="75"/>
  <c r="F299" i="75"/>
  <c r="H299" i="75"/>
  <c r="F300" i="75"/>
  <c r="H300" i="75"/>
  <c r="F301" i="75"/>
  <c r="H301" i="75"/>
  <c r="F302" i="75"/>
  <c r="H302" i="75"/>
  <c r="F303" i="75"/>
  <c r="H303" i="75"/>
  <c r="F304" i="75"/>
  <c r="H304" i="75"/>
  <c r="F305" i="75"/>
  <c r="H305" i="75"/>
  <c r="F306" i="75"/>
  <c r="H306" i="75"/>
  <c r="F307" i="75"/>
  <c r="H307" i="75"/>
  <c r="F308" i="75"/>
  <c r="H308" i="75"/>
  <c r="F309" i="75"/>
  <c r="H309" i="75"/>
  <c r="F310" i="75"/>
  <c r="H310" i="75"/>
  <c r="F311" i="75"/>
  <c r="H311" i="75"/>
  <c r="F312" i="75"/>
  <c r="H312" i="75"/>
  <c r="J294" i="75"/>
  <c r="J295" i="75"/>
  <c r="J296" i="75"/>
  <c r="J297" i="75"/>
  <c r="J298" i="75"/>
  <c r="J299" i="75"/>
  <c r="J300" i="75"/>
  <c r="J301" i="75"/>
  <c r="J302" i="75"/>
  <c r="J303" i="75"/>
  <c r="J304" i="75"/>
  <c r="J305" i="75"/>
  <c r="J306" i="75"/>
  <c r="J307" i="75"/>
  <c r="J308" i="75"/>
  <c r="J309" i="75"/>
  <c r="J310" i="75"/>
  <c r="J311" i="75"/>
  <c r="J312" i="75"/>
  <c r="F294" i="74"/>
  <c r="H294" i="74"/>
  <c r="F295" i="74"/>
  <c r="H295" i="74"/>
  <c r="F296" i="74"/>
  <c r="H296" i="74"/>
  <c r="F297" i="74"/>
  <c r="H297" i="74"/>
  <c r="F298" i="74"/>
  <c r="H298" i="74"/>
  <c r="F299" i="74"/>
  <c r="H299" i="74"/>
  <c r="F300" i="74"/>
  <c r="H300" i="74"/>
  <c r="F301" i="74"/>
  <c r="H301" i="74"/>
  <c r="F302" i="74"/>
  <c r="H302" i="74"/>
  <c r="F303" i="74"/>
  <c r="H303" i="74"/>
  <c r="F304" i="74"/>
  <c r="H304" i="74"/>
  <c r="F305" i="74"/>
  <c r="H305" i="74"/>
  <c r="F306" i="74"/>
  <c r="H306" i="74"/>
  <c r="F307" i="74"/>
  <c r="H307" i="74"/>
  <c r="F308" i="74"/>
  <c r="H308" i="74"/>
  <c r="F309" i="74"/>
  <c r="H309" i="74"/>
  <c r="F310" i="74"/>
  <c r="H310" i="74"/>
  <c r="F311" i="74"/>
  <c r="H311" i="74"/>
  <c r="J294" i="74"/>
  <c r="J295" i="74"/>
  <c r="J296" i="74"/>
  <c r="J297" i="74"/>
  <c r="J298" i="74"/>
  <c r="J299" i="74"/>
  <c r="J300" i="74"/>
  <c r="J301" i="74"/>
  <c r="J302" i="74"/>
  <c r="J303" i="74"/>
  <c r="J304" i="74"/>
  <c r="J305" i="74"/>
  <c r="J306" i="74"/>
  <c r="J307" i="74"/>
  <c r="J308" i="74"/>
  <c r="J309" i="74"/>
  <c r="J310" i="74"/>
  <c r="J311" i="74"/>
  <c r="F293" i="68"/>
  <c r="H293" i="68"/>
  <c r="F294" i="68"/>
  <c r="H294" i="68"/>
  <c r="F295" i="68"/>
  <c r="H295" i="68"/>
  <c r="F296" i="68"/>
  <c r="H296" i="68"/>
  <c r="F297" i="68"/>
  <c r="H297" i="68"/>
  <c r="F298" i="68"/>
  <c r="H298" i="68"/>
  <c r="F299" i="68"/>
  <c r="H299" i="68"/>
  <c r="F300" i="68"/>
  <c r="H300" i="68"/>
  <c r="F301" i="68"/>
  <c r="H301" i="68"/>
  <c r="F302" i="68"/>
  <c r="H302" i="68"/>
  <c r="F303" i="68"/>
  <c r="H303" i="68"/>
  <c r="F304" i="68"/>
  <c r="H304" i="68"/>
  <c r="F305" i="68"/>
  <c r="H305" i="68"/>
  <c r="F306" i="68"/>
  <c r="H306" i="68"/>
  <c r="F307" i="68"/>
  <c r="H307" i="68"/>
  <c r="F308" i="68"/>
  <c r="H308" i="68"/>
  <c r="F309" i="68"/>
  <c r="H309" i="68"/>
  <c r="F310" i="68"/>
  <c r="H310" i="68"/>
  <c r="F311" i="68"/>
  <c r="H311" i="68"/>
  <c r="J293" i="68"/>
  <c r="J294" i="68"/>
  <c r="J295" i="68"/>
  <c r="J296" i="68"/>
  <c r="J297" i="68"/>
  <c r="J298" i="68"/>
  <c r="J299" i="68"/>
  <c r="J300" i="68"/>
  <c r="J301" i="68"/>
  <c r="J302" i="68"/>
  <c r="J303" i="68"/>
  <c r="J304" i="68"/>
  <c r="J305" i="68"/>
  <c r="J306" i="68"/>
  <c r="J307" i="68"/>
  <c r="J308" i="68"/>
  <c r="J309" i="68"/>
  <c r="J310" i="68"/>
  <c r="J311" i="68"/>
  <c r="F303" i="67"/>
  <c r="H303" i="67"/>
  <c r="F304" i="67"/>
  <c r="H304" i="67"/>
  <c r="F305" i="67"/>
  <c r="H305" i="67"/>
  <c r="F306" i="67"/>
  <c r="H306" i="67"/>
  <c r="F307" i="67"/>
  <c r="H307" i="67"/>
  <c r="F308" i="67"/>
  <c r="H308" i="67"/>
  <c r="F309" i="67"/>
  <c r="H309" i="67"/>
  <c r="F310" i="67"/>
  <c r="H310" i="67"/>
  <c r="F311" i="67"/>
  <c r="H311" i="67"/>
  <c r="F312" i="67"/>
  <c r="H312" i="67"/>
  <c r="J292" i="67"/>
  <c r="J293" i="67"/>
  <c r="J294" i="67"/>
  <c r="J295" i="67"/>
  <c r="J296" i="67"/>
  <c r="J297" i="67"/>
  <c r="J298" i="67"/>
  <c r="J299" i="67"/>
  <c r="J300" i="67"/>
  <c r="J301" i="67"/>
  <c r="J302" i="67"/>
  <c r="J303" i="67"/>
  <c r="J304" i="67"/>
  <c r="J305" i="67"/>
  <c r="J306" i="67"/>
  <c r="J307" i="67"/>
  <c r="J308" i="67"/>
  <c r="J309" i="67"/>
  <c r="J310" i="67"/>
  <c r="J311" i="67"/>
  <c r="J312" i="67"/>
  <c r="F293" i="67"/>
  <c r="H293" i="67"/>
  <c r="F294" i="67"/>
  <c r="H294" i="67"/>
  <c r="F295" i="67"/>
  <c r="H295" i="67"/>
  <c r="F296" i="67"/>
  <c r="H296" i="67"/>
  <c r="F297" i="67"/>
  <c r="H297" i="67"/>
  <c r="F298" i="67"/>
  <c r="H298" i="67"/>
  <c r="F299" i="67"/>
  <c r="H299" i="67"/>
  <c r="F300" i="67"/>
  <c r="H300" i="67"/>
  <c r="F301" i="67"/>
  <c r="H301" i="67"/>
  <c r="F302" i="67"/>
  <c r="H302" i="67"/>
  <c r="F293" i="66"/>
  <c r="H293" i="66"/>
  <c r="F294" i="66"/>
  <c r="H294" i="66"/>
  <c r="F295" i="66"/>
  <c r="H295" i="66"/>
  <c r="F296" i="66"/>
  <c r="H296" i="66"/>
  <c r="F297" i="66"/>
  <c r="H297" i="66"/>
  <c r="F298" i="66"/>
  <c r="H298" i="66"/>
  <c r="F299" i="66"/>
  <c r="H299" i="66"/>
  <c r="F300" i="66"/>
  <c r="H300" i="66"/>
  <c r="F301" i="66"/>
  <c r="H301" i="66"/>
  <c r="F302" i="66"/>
  <c r="H302" i="66"/>
  <c r="F303" i="66"/>
  <c r="H303" i="66"/>
  <c r="F304" i="66"/>
  <c r="H304" i="66"/>
  <c r="F305" i="66"/>
  <c r="H305" i="66"/>
  <c r="F306" i="66"/>
  <c r="H306" i="66"/>
  <c r="F307" i="66"/>
  <c r="H307" i="66"/>
  <c r="F308" i="66"/>
  <c r="H308" i="66"/>
  <c r="F309" i="66"/>
  <c r="H309" i="66"/>
  <c r="J293" i="66"/>
  <c r="J294" i="66"/>
  <c r="J295" i="66"/>
  <c r="J296" i="66"/>
  <c r="J297" i="66"/>
  <c r="J298" i="66"/>
  <c r="J299" i="66"/>
  <c r="J300" i="66"/>
  <c r="J301" i="66"/>
  <c r="J302" i="66"/>
  <c r="J303" i="66"/>
  <c r="J304" i="66"/>
  <c r="J305" i="66"/>
  <c r="J306" i="66"/>
  <c r="J307" i="66"/>
  <c r="J308" i="66"/>
  <c r="J309" i="66"/>
  <c r="F292" i="65"/>
  <c r="H292" i="65"/>
  <c r="F293" i="65"/>
  <c r="H293" i="65"/>
  <c r="F294" i="65"/>
  <c r="H294" i="65"/>
  <c r="F295" i="65"/>
  <c r="H295" i="65"/>
  <c r="F296" i="65"/>
  <c r="H296" i="65"/>
  <c r="F297" i="65"/>
  <c r="H297" i="65"/>
  <c r="F298" i="65"/>
  <c r="H298" i="65"/>
  <c r="F299" i="65"/>
  <c r="H299" i="65"/>
  <c r="F300" i="65"/>
  <c r="H300" i="65"/>
  <c r="F301" i="65"/>
  <c r="H301" i="65"/>
  <c r="F302" i="65"/>
  <c r="H302" i="65"/>
  <c r="F303" i="65"/>
  <c r="H303" i="65"/>
  <c r="F304" i="65"/>
  <c r="H304" i="65"/>
  <c r="F305" i="65"/>
  <c r="H305" i="65"/>
  <c r="F306" i="65"/>
  <c r="H306" i="65"/>
  <c r="F307" i="65"/>
  <c r="H307" i="65"/>
  <c r="F308" i="65"/>
  <c r="H308" i="65"/>
  <c r="F309" i="65"/>
  <c r="H309" i="65"/>
  <c r="F310" i="65"/>
  <c r="H310" i="65"/>
  <c r="J292" i="65"/>
  <c r="J293" i="65"/>
  <c r="J294" i="65"/>
  <c r="J295" i="65"/>
  <c r="J296" i="65"/>
  <c r="J297" i="65"/>
  <c r="J298" i="65"/>
  <c r="J299" i="65"/>
  <c r="J300" i="65"/>
  <c r="J301" i="65"/>
  <c r="J302" i="65"/>
  <c r="J303" i="65"/>
  <c r="J304" i="65"/>
  <c r="J305" i="65"/>
  <c r="J306" i="65"/>
  <c r="J307" i="65"/>
  <c r="J308" i="65"/>
  <c r="J309" i="65"/>
  <c r="J310" i="65"/>
  <c r="F295" i="50"/>
  <c r="H295" i="50"/>
  <c r="F296" i="50"/>
  <c r="H296" i="50"/>
  <c r="F297" i="50"/>
  <c r="H297" i="50"/>
  <c r="F298" i="50"/>
  <c r="H298" i="50"/>
  <c r="F299" i="50"/>
  <c r="H299" i="50"/>
  <c r="F300" i="50"/>
  <c r="H300" i="50"/>
  <c r="F301" i="50"/>
  <c r="H301" i="50"/>
  <c r="F302" i="50"/>
  <c r="H302" i="50"/>
  <c r="F303" i="50"/>
  <c r="H303" i="50"/>
  <c r="F304" i="50"/>
  <c r="H304" i="50"/>
  <c r="F305" i="50"/>
  <c r="H305" i="50"/>
  <c r="F306" i="50"/>
  <c r="H306" i="50"/>
  <c r="F307" i="50"/>
  <c r="H307" i="50"/>
  <c r="F308" i="50"/>
  <c r="H308" i="50"/>
  <c r="F309" i="50"/>
  <c r="H309" i="50"/>
  <c r="F310" i="50"/>
  <c r="H310" i="50"/>
  <c r="F311" i="50"/>
  <c r="H311" i="50"/>
  <c r="F289" i="77"/>
  <c r="H289" i="77"/>
  <c r="F290" i="77"/>
  <c r="H290" i="77"/>
  <c r="F291" i="77"/>
  <c r="H291" i="77"/>
  <c r="F292" i="77"/>
  <c r="H292" i="77"/>
  <c r="F293" i="77"/>
  <c r="H293" i="77"/>
  <c r="F294" i="77"/>
  <c r="H294" i="77"/>
  <c r="F295" i="77"/>
  <c r="H295" i="77"/>
  <c r="J289" i="69"/>
  <c r="J290" i="69"/>
  <c r="J291" i="69"/>
  <c r="J292" i="69"/>
  <c r="J293" i="69"/>
  <c r="J294" i="69"/>
  <c r="J295" i="69"/>
  <c r="F289" i="69"/>
  <c r="H289" i="69"/>
  <c r="F290" i="69"/>
  <c r="H290" i="69"/>
  <c r="F291" i="69"/>
  <c r="H291" i="69"/>
  <c r="F292" i="69"/>
  <c r="H292" i="69"/>
  <c r="F293" i="69"/>
  <c r="H293" i="69"/>
  <c r="F294" i="69"/>
  <c r="H294" i="69"/>
  <c r="F295" i="69"/>
  <c r="H295" i="69"/>
  <c r="J289" i="71"/>
  <c r="J290" i="71"/>
  <c r="J291" i="71"/>
  <c r="J292" i="71"/>
  <c r="J293" i="71"/>
  <c r="J294" i="71"/>
  <c r="J295" i="71"/>
  <c r="F289" i="71"/>
  <c r="H289" i="71"/>
  <c r="F290" i="71"/>
  <c r="H290" i="71"/>
  <c r="F291" i="71"/>
  <c r="H291" i="71"/>
  <c r="F292" i="71"/>
  <c r="H292" i="71"/>
  <c r="F293" i="71"/>
  <c r="H293" i="71"/>
  <c r="F294" i="71"/>
  <c r="H294" i="71"/>
  <c r="F295" i="71"/>
  <c r="H295" i="71"/>
  <c r="J286" i="70"/>
  <c r="J287" i="70"/>
  <c r="J288" i="70"/>
  <c r="J289" i="70"/>
  <c r="J290" i="70"/>
  <c r="J291" i="70"/>
  <c r="J292" i="70"/>
  <c r="F286" i="70"/>
  <c r="H286" i="70"/>
  <c r="F287" i="70"/>
  <c r="H287" i="70"/>
  <c r="F288" i="70"/>
  <c r="H288" i="70"/>
  <c r="F289" i="70"/>
  <c r="H289" i="70"/>
  <c r="F290" i="70"/>
  <c r="H290" i="70"/>
  <c r="F291" i="70"/>
  <c r="H291" i="70"/>
  <c r="F292" i="70"/>
  <c r="H292" i="70"/>
  <c r="J295" i="72"/>
  <c r="J294" i="72"/>
  <c r="J293" i="72"/>
  <c r="J292" i="72"/>
  <c r="J291" i="72"/>
  <c r="J290" i="72"/>
  <c r="F290" i="72"/>
  <c r="H290" i="72"/>
  <c r="F291" i="72"/>
  <c r="H291" i="72"/>
  <c r="F292" i="72"/>
  <c r="H292" i="72"/>
  <c r="F293" i="72"/>
  <c r="H293" i="72"/>
  <c r="F294" i="72"/>
  <c r="H294" i="72"/>
  <c r="F295" i="72"/>
  <c r="H295" i="72"/>
  <c r="J287" i="76"/>
  <c r="J288" i="76"/>
  <c r="J289" i="76"/>
  <c r="J290" i="76"/>
  <c r="J291" i="76"/>
  <c r="J292" i="76"/>
  <c r="J293" i="76"/>
  <c r="F287" i="76"/>
  <c r="H287" i="76"/>
  <c r="F288" i="76"/>
  <c r="H288" i="76"/>
  <c r="F289" i="76"/>
  <c r="H289" i="76"/>
  <c r="F290" i="76"/>
  <c r="H290" i="76"/>
  <c r="F291" i="76"/>
  <c r="H291" i="76"/>
  <c r="F292" i="76"/>
  <c r="H292" i="76"/>
  <c r="F293" i="76"/>
  <c r="H293" i="76"/>
  <c r="J287" i="73"/>
  <c r="J288" i="73"/>
  <c r="J289" i="73"/>
  <c r="J290" i="73"/>
  <c r="J291" i="73"/>
  <c r="J292" i="73"/>
  <c r="J293" i="73"/>
  <c r="F287" i="73"/>
  <c r="H287" i="73"/>
  <c r="F288" i="73"/>
  <c r="H288" i="73"/>
  <c r="F289" i="73"/>
  <c r="H289" i="73"/>
  <c r="F290" i="73"/>
  <c r="H290" i="73"/>
  <c r="F291" i="73"/>
  <c r="H291" i="73"/>
  <c r="F292" i="73"/>
  <c r="H292" i="73"/>
  <c r="F293" i="73"/>
  <c r="H293" i="73"/>
  <c r="J287" i="75"/>
  <c r="J288" i="75"/>
  <c r="J289" i="75"/>
  <c r="J290" i="75"/>
  <c r="J291" i="75"/>
  <c r="J292" i="75"/>
  <c r="J293" i="75"/>
  <c r="F287" i="75"/>
  <c r="H287" i="75"/>
  <c r="F288" i="75"/>
  <c r="H288" i="75"/>
  <c r="F289" i="75"/>
  <c r="H289" i="75"/>
  <c r="F290" i="75"/>
  <c r="H290" i="75"/>
  <c r="F291" i="75"/>
  <c r="H291" i="75"/>
  <c r="F292" i="75"/>
  <c r="H292" i="75"/>
  <c r="F293" i="75"/>
  <c r="H293" i="75"/>
  <c r="J287" i="74"/>
  <c r="J288" i="74"/>
  <c r="J289" i="74"/>
  <c r="J290" i="74"/>
  <c r="J291" i="74"/>
  <c r="J292" i="74"/>
  <c r="J293" i="74"/>
  <c r="F287" i="74"/>
  <c r="H287" i="74"/>
  <c r="F288" i="74"/>
  <c r="H288" i="74"/>
  <c r="F289" i="74"/>
  <c r="H289" i="74"/>
  <c r="F290" i="74"/>
  <c r="H290" i="74"/>
  <c r="F291" i="74"/>
  <c r="H291" i="74"/>
  <c r="F292" i="74"/>
  <c r="H292" i="74"/>
  <c r="F293" i="74"/>
  <c r="H293" i="74"/>
  <c r="J286" i="68"/>
  <c r="J287" i="68"/>
  <c r="J288" i="68"/>
  <c r="J289" i="68"/>
  <c r="J290" i="68"/>
  <c r="J291" i="68"/>
  <c r="J292" i="68"/>
  <c r="F286" i="68"/>
  <c r="H286" i="68"/>
  <c r="F287" i="68"/>
  <c r="H287" i="68"/>
  <c r="F288" i="68"/>
  <c r="H288" i="68"/>
  <c r="F289" i="68"/>
  <c r="H289" i="68"/>
  <c r="F290" i="68"/>
  <c r="H290" i="68"/>
  <c r="F291" i="68"/>
  <c r="H291" i="68"/>
  <c r="F292" i="68"/>
  <c r="H292" i="68"/>
  <c r="J286" i="67"/>
  <c r="J287" i="67"/>
  <c r="J288" i="67"/>
  <c r="J289" i="67"/>
  <c r="J290" i="67"/>
  <c r="J291" i="67"/>
  <c r="F286" i="67"/>
  <c r="H286" i="67"/>
  <c r="F287" i="67"/>
  <c r="H287" i="67"/>
  <c r="F288" i="67"/>
  <c r="H288" i="67"/>
  <c r="F289" i="67"/>
  <c r="H289" i="67"/>
  <c r="F290" i="67"/>
  <c r="H290" i="67"/>
  <c r="F291" i="67"/>
  <c r="H291" i="67"/>
  <c r="F292" i="67"/>
  <c r="H292" i="67"/>
  <c r="J286" i="66"/>
  <c r="J287" i="66"/>
  <c r="J288" i="66"/>
  <c r="J289" i="66"/>
  <c r="J290" i="66"/>
  <c r="J291" i="66"/>
  <c r="J292" i="66"/>
  <c r="F286" i="66"/>
  <c r="H286" i="66"/>
  <c r="F287" i="66"/>
  <c r="H287" i="66"/>
  <c r="F288" i="66"/>
  <c r="H288" i="66"/>
  <c r="F289" i="66"/>
  <c r="H289" i="66"/>
  <c r="F290" i="66"/>
  <c r="H290" i="66"/>
  <c r="F291" i="66"/>
  <c r="H291" i="66"/>
  <c r="F292" i="66"/>
  <c r="H292" i="66"/>
  <c r="J285" i="65"/>
  <c r="J286" i="65"/>
  <c r="J287" i="65"/>
  <c r="J288" i="65"/>
  <c r="J289" i="65"/>
  <c r="J290" i="65"/>
  <c r="J291" i="65"/>
  <c r="F285" i="65"/>
  <c r="H285" i="65"/>
  <c r="F286" i="65"/>
  <c r="H286" i="65"/>
  <c r="F287" i="65"/>
  <c r="H287" i="65"/>
  <c r="F288" i="65"/>
  <c r="H288" i="65"/>
  <c r="F289" i="65"/>
  <c r="H289" i="65"/>
  <c r="F290" i="65"/>
  <c r="H290" i="65"/>
  <c r="F291" i="65"/>
  <c r="H291" i="65"/>
  <c r="F288" i="50"/>
  <c r="H288" i="50"/>
  <c r="F289" i="50"/>
  <c r="H289" i="50"/>
  <c r="F290" i="50"/>
  <c r="H290" i="50"/>
  <c r="F291" i="50"/>
  <c r="H291" i="50"/>
  <c r="F292" i="50"/>
  <c r="H292" i="50"/>
  <c r="F293" i="50"/>
  <c r="H293" i="50"/>
  <c r="F294" i="50"/>
  <c r="H294" i="50"/>
  <c r="J271" i="73"/>
  <c r="J272" i="73"/>
  <c r="J273" i="73"/>
  <c r="J274" i="73"/>
  <c r="J275" i="73"/>
  <c r="J276" i="73"/>
  <c r="J277" i="73"/>
  <c r="J278" i="73"/>
  <c r="J279" i="73"/>
  <c r="J280" i="73"/>
  <c r="J281" i="73"/>
  <c r="J282" i="73"/>
  <c r="J283" i="73"/>
  <c r="J284" i="73"/>
  <c r="J285" i="73"/>
  <c r="J286" i="73"/>
  <c r="J261" i="73"/>
  <c r="J262" i="73"/>
  <c r="J263" i="73"/>
  <c r="J264" i="73"/>
  <c r="J265" i="73"/>
  <c r="J266" i="73"/>
  <c r="J267" i="73"/>
  <c r="J268" i="73"/>
  <c r="J269" i="73"/>
  <c r="J270" i="73"/>
  <c r="F268" i="73"/>
  <c r="H268" i="73"/>
  <c r="F269" i="73"/>
  <c r="H269" i="73"/>
  <c r="F270" i="73"/>
  <c r="H270" i="73"/>
  <c r="F271" i="73"/>
  <c r="H271" i="73"/>
  <c r="F272" i="73"/>
  <c r="H272" i="73"/>
  <c r="F273" i="73"/>
  <c r="H273" i="73"/>
  <c r="F274" i="73"/>
  <c r="H274" i="73"/>
  <c r="F275" i="73"/>
  <c r="H275" i="73"/>
  <c r="F276" i="73"/>
  <c r="H276" i="73"/>
  <c r="F277" i="73"/>
  <c r="H277" i="73"/>
  <c r="F278" i="73"/>
  <c r="H278" i="73"/>
  <c r="F279" i="73"/>
  <c r="H279" i="73"/>
  <c r="F280" i="73"/>
  <c r="H280" i="73"/>
  <c r="F281" i="73"/>
  <c r="H281" i="73"/>
  <c r="F282" i="73"/>
  <c r="H282" i="73"/>
  <c r="F283" i="73"/>
  <c r="H283" i="73"/>
  <c r="F284" i="73"/>
  <c r="H284" i="73"/>
  <c r="F285" i="73"/>
  <c r="H285" i="73"/>
  <c r="F286" i="73"/>
  <c r="H286" i="73"/>
  <c r="F261" i="73"/>
  <c r="H261" i="73"/>
  <c r="F262" i="73"/>
  <c r="H262" i="73"/>
  <c r="F263" i="73"/>
  <c r="H263" i="73"/>
  <c r="F264" i="73"/>
  <c r="H264" i="73"/>
  <c r="F265" i="73"/>
  <c r="H265" i="73"/>
  <c r="F266" i="73"/>
  <c r="H266" i="73"/>
  <c r="F267" i="73"/>
  <c r="H267" i="73"/>
  <c r="F270" i="77" l="1"/>
  <c r="H270" i="77"/>
  <c r="F271" i="77"/>
  <c r="H271" i="77"/>
  <c r="F272" i="77"/>
  <c r="H272" i="77"/>
  <c r="F273" i="77"/>
  <c r="H273" i="77"/>
  <c r="F274" i="77"/>
  <c r="H274" i="77"/>
  <c r="F275" i="77"/>
  <c r="H275" i="77"/>
  <c r="F276" i="77"/>
  <c r="H276" i="77"/>
  <c r="F277" i="77"/>
  <c r="H277" i="77"/>
  <c r="F278" i="77"/>
  <c r="H278" i="77"/>
  <c r="F279" i="77"/>
  <c r="H279" i="77"/>
  <c r="F280" i="77"/>
  <c r="H280" i="77"/>
  <c r="F281" i="77"/>
  <c r="H281" i="77"/>
  <c r="F282" i="77"/>
  <c r="H282" i="77"/>
  <c r="F283" i="77"/>
  <c r="H283" i="77"/>
  <c r="F284" i="77"/>
  <c r="H284" i="77"/>
  <c r="F285" i="77"/>
  <c r="H285" i="77"/>
  <c r="F286" i="77"/>
  <c r="H286" i="77"/>
  <c r="F287" i="77"/>
  <c r="H287" i="77"/>
  <c r="F288" i="77"/>
  <c r="H288" i="77"/>
  <c r="J270" i="69"/>
  <c r="J271" i="69"/>
  <c r="J272" i="69"/>
  <c r="J273" i="69"/>
  <c r="J274" i="69"/>
  <c r="J275" i="69"/>
  <c r="J276" i="69"/>
  <c r="J277" i="69"/>
  <c r="J278" i="69"/>
  <c r="J279" i="69"/>
  <c r="J280" i="69"/>
  <c r="J281" i="69"/>
  <c r="J282" i="69"/>
  <c r="J283" i="69"/>
  <c r="J284" i="69"/>
  <c r="J285" i="69"/>
  <c r="J286" i="69"/>
  <c r="J287" i="69"/>
  <c r="J288" i="69"/>
  <c r="F270" i="69"/>
  <c r="H270" i="69"/>
  <c r="F271" i="69"/>
  <c r="H271" i="69"/>
  <c r="F272" i="69"/>
  <c r="H272" i="69"/>
  <c r="F273" i="69"/>
  <c r="H273" i="69"/>
  <c r="F274" i="69"/>
  <c r="H274" i="69"/>
  <c r="F275" i="69"/>
  <c r="H275" i="69"/>
  <c r="F276" i="69"/>
  <c r="H276" i="69"/>
  <c r="F277" i="69"/>
  <c r="H277" i="69"/>
  <c r="F278" i="69"/>
  <c r="H278" i="69"/>
  <c r="F279" i="69"/>
  <c r="H279" i="69"/>
  <c r="F280" i="69"/>
  <c r="H280" i="69"/>
  <c r="F281" i="69"/>
  <c r="H281" i="69"/>
  <c r="F282" i="69"/>
  <c r="H282" i="69"/>
  <c r="F283" i="69"/>
  <c r="H283" i="69"/>
  <c r="F284" i="69"/>
  <c r="H284" i="69"/>
  <c r="F285" i="69"/>
  <c r="H285" i="69"/>
  <c r="F286" i="69"/>
  <c r="H286" i="69"/>
  <c r="F287" i="69"/>
  <c r="H287" i="69"/>
  <c r="F288" i="69"/>
  <c r="H288" i="69"/>
  <c r="J270" i="71"/>
  <c r="J271" i="71"/>
  <c r="J272" i="71"/>
  <c r="J273" i="71"/>
  <c r="J274" i="71"/>
  <c r="J275" i="71"/>
  <c r="J276" i="71"/>
  <c r="J277" i="71"/>
  <c r="J278" i="71"/>
  <c r="J279" i="71"/>
  <c r="J280" i="71"/>
  <c r="J281" i="71"/>
  <c r="J282" i="71"/>
  <c r="J283" i="71"/>
  <c r="J284" i="71"/>
  <c r="J285" i="71"/>
  <c r="J286" i="71"/>
  <c r="J287" i="71"/>
  <c r="J288" i="71"/>
  <c r="F270" i="71"/>
  <c r="H270" i="71"/>
  <c r="F271" i="71"/>
  <c r="H271" i="71"/>
  <c r="F272" i="71"/>
  <c r="H272" i="71"/>
  <c r="F273" i="71"/>
  <c r="H273" i="71"/>
  <c r="F274" i="71"/>
  <c r="H274" i="71"/>
  <c r="F275" i="71"/>
  <c r="H275" i="71"/>
  <c r="F276" i="71"/>
  <c r="H276" i="71"/>
  <c r="F277" i="71"/>
  <c r="H277" i="71"/>
  <c r="F278" i="71"/>
  <c r="H278" i="71"/>
  <c r="F279" i="71"/>
  <c r="H279" i="71"/>
  <c r="F280" i="71"/>
  <c r="H280" i="71"/>
  <c r="F281" i="71"/>
  <c r="H281" i="71"/>
  <c r="F282" i="71"/>
  <c r="H282" i="71"/>
  <c r="F283" i="71"/>
  <c r="H283" i="71"/>
  <c r="F284" i="71"/>
  <c r="H284" i="71"/>
  <c r="F285" i="71"/>
  <c r="H285" i="71"/>
  <c r="F286" i="71"/>
  <c r="H286" i="71"/>
  <c r="F287" i="71"/>
  <c r="H287" i="71"/>
  <c r="F288" i="71"/>
  <c r="H288" i="71"/>
  <c r="J267" i="70"/>
  <c r="J268" i="70"/>
  <c r="J269" i="70"/>
  <c r="J270" i="70"/>
  <c r="J271" i="70"/>
  <c r="J272" i="70"/>
  <c r="J273" i="70"/>
  <c r="J274" i="70"/>
  <c r="J275" i="70"/>
  <c r="J276" i="70"/>
  <c r="J277" i="70"/>
  <c r="J278" i="70"/>
  <c r="J279" i="70"/>
  <c r="J280" i="70"/>
  <c r="J281" i="70"/>
  <c r="J282" i="70"/>
  <c r="J283" i="70"/>
  <c r="J284" i="70"/>
  <c r="J285" i="70"/>
  <c r="F267" i="70"/>
  <c r="H267" i="70"/>
  <c r="F268" i="70"/>
  <c r="H268" i="70"/>
  <c r="F269" i="70"/>
  <c r="H269" i="70"/>
  <c r="F270" i="70"/>
  <c r="H270" i="70"/>
  <c r="F271" i="70"/>
  <c r="H271" i="70"/>
  <c r="F272" i="70"/>
  <c r="H272" i="70"/>
  <c r="F273" i="70"/>
  <c r="H273" i="70"/>
  <c r="F274" i="70"/>
  <c r="H274" i="70"/>
  <c r="F275" i="70"/>
  <c r="H275" i="70"/>
  <c r="F276" i="70"/>
  <c r="H276" i="70"/>
  <c r="F277" i="70"/>
  <c r="H277" i="70"/>
  <c r="F278" i="70"/>
  <c r="H278" i="70"/>
  <c r="F279" i="70"/>
  <c r="H279" i="70"/>
  <c r="F280" i="70"/>
  <c r="H280" i="70"/>
  <c r="F281" i="70"/>
  <c r="H281" i="70"/>
  <c r="F282" i="70"/>
  <c r="H282" i="70"/>
  <c r="F283" i="70"/>
  <c r="H283" i="70"/>
  <c r="F284" i="70"/>
  <c r="H284" i="70"/>
  <c r="F285" i="70"/>
  <c r="H285" i="70"/>
  <c r="J271" i="72"/>
  <c r="J272" i="72"/>
  <c r="J273" i="72"/>
  <c r="J274" i="72"/>
  <c r="J275" i="72"/>
  <c r="J276" i="72"/>
  <c r="J277" i="72"/>
  <c r="J278" i="72"/>
  <c r="J279" i="72"/>
  <c r="J280" i="72"/>
  <c r="J281" i="72"/>
  <c r="J282" i="72"/>
  <c r="J283" i="72"/>
  <c r="J284" i="72"/>
  <c r="J285" i="72"/>
  <c r="J286" i="72"/>
  <c r="J287" i="72"/>
  <c r="J288" i="72"/>
  <c r="J289" i="72"/>
  <c r="F271" i="72"/>
  <c r="H271" i="72"/>
  <c r="F272" i="72"/>
  <c r="H272" i="72"/>
  <c r="F273" i="72"/>
  <c r="H273" i="72"/>
  <c r="F274" i="72"/>
  <c r="H274" i="72"/>
  <c r="F275" i="72"/>
  <c r="H275" i="72"/>
  <c r="F276" i="72"/>
  <c r="H276" i="72"/>
  <c r="F277" i="72"/>
  <c r="H277" i="72"/>
  <c r="F278" i="72"/>
  <c r="H278" i="72"/>
  <c r="F279" i="72"/>
  <c r="H279" i="72"/>
  <c r="F280" i="72"/>
  <c r="H280" i="72"/>
  <c r="F281" i="72"/>
  <c r="H281" i="72"/>
  <c r="F282" i="72"/>
  <c r="H282" i="72"/>
  <c r="F283" i="72"/>
  <c r="H283" i="72"/>
  <c r="F284" i="72"/>
  <c r="H284" i="72"/>
  <c r="F285" i="72"/>
  <c r="H285" i="72"/>
  <c r="F286" i="72"/>
  <c r="H286" i="72"/>
  <c r="F287" i="72"/>
  <c r="H287" i="72"/>
  <c r="F288" i="72"/>
  <c r="H288" i="72"/>
  <c r="F289" i="72"/>
  <c r="H289" i="72"/>
  <c r="J268" i="76"/>
  <c r="J269" i="76"/>
  <c r="J270" i="76"/>
  <c r="J271" i="76"/>
  <c r="J272" i="76"/>
  <c r="J273" i="76"/>
  <c r="J274" i="76"/>
  <c r="J275" i="76"/>
  <c r="J276" i="76"/>
  <c r="J277" i="76"/>
  <c r="J278" i="76"/>
  <c r="J279" i="76"/>
  <c r="J280" i="76"/>
  <c r="J281" i="76"/>
  <c r="J282" i="76"/>
  <c r="J283" i="76"/>
  <c r="J284" i="76"/>
  <c r="J285" i="76"/>
  <c r="J286" i="76"/>
  <c r="F268" i="76"/>
  <c r="H268" i="76"/>
  <c r="F269" i="76"/>
  <c r="H269" i="76"/>
  <c r="F270" i="76"/>
  <c r="H270" i="76"/>
  <c r="F271" i="76"/>
  <c r="H271" i="76"/>
  <c r="F272" i="76"/>
  <c r="H272" i="76"/>
  <c r="F273" i="76"/>
  <c r="H273" i="76"/>
  <c r="F274" i="76"/>
  <c r="H274" i="76"/>
  <c r="F275" i="76"/>
  <c r="H275" i="76"/>
  <c r="F276" i="76"/>
  <c r="H276" i="76"/>
  <c r="F277" i="76"/>
  <c r="H277" i="76"/>
  <c r="F278" i="76"/>
  <c r="H278" i="76"/>
  <c r="F279" i="76"/>
  <c r="H279" i="76"/>
  <c r="F280" i="76"/>
  <c r="H280" i="76"/>
  <c r="F281" i="76"/>
  <c r="H281" i="76"/>
  <c r="F282" i="76"/>
  <c r="H282" i="76"/>
  <c r="F283" i="76"/>
  <c r="H283" i="76"/>
  <c r="F284" i="76"/>
  <c r="H284" i="76"/>
  <c r="F285" i="76"/>
  <c r="H285" i="76"/>
  <c r="F286" i="76"/>
  <c r="H286" i="76"/>
  <c r="J268" i="75"/>
  <c r="J269" i="75"/>
  <c r="J270" i="75"/>
  <c r="J271" i="75"/>
  <c r="J272" i="75"/>
  <c r="J273" i="75"/>
  <c r="J274" i="75"/>
  <c r="J275" i="75"/>
  <c r="J276" i="75"/>
  <c r="J277" i="75"/>
  <c r="J278" i="75"/>
  <c r="J279" i="75"/>
  <c r="J280" i="75"/>
  <c r="J281" i="75"/>
  <c r="J282" i="75"/>
  <c r="J283" i="75"/>
  <c r="J284" i="75"/>
  <c r="J285" i="75"/>
  <c r="J286" i="75"/>
  <c r="F268" i="75"/>
  <c r="H268" i="75"/>
  <c r="F269" i="75"/>
  <c r="H269" i="75"/>
  <c r="F270" i="75"/>
  <c r="H270" i="75"/>
  <c r="F271" i="75"/>
  <c r="H271" i="75"/>
  <c r="F272" i="75"/>
  <c r="H272" i="75"/>
  <c r="F273" i="75"/>
  <c r="H273" i="75"/>
  <c r="F274" i="75"/>
  <c r="H274" i="75"/>
  <c r="F275" i="75"/>
  <c r="H275" i="75"/>
  <c r="F276" i="75"/>
  <c r="H276" i="75"/>
  <c r="F277" i="75"/>
  <c r="H277" i="75"/>
  <c r="F278" i="75"/>
  <c r="H278" i="75"/>
  <c r="F279" i="75"/>
  <c r="H279" i="75"/>
  <c r="F280" i="75"/>
  <c r="H280" i="75"/>
  <c r="F281" i="75"/>
  <c r="H281" i="75"/>
  <c r="F282" i="75"/>
  <c r="H282" i="75"/>
  <c r="F283" i="75"/>
  <c r="H283" i="75"/>
  <c r="F284" i="75"/>
  <c r="H284" i="75"/>
  <c r="F285" i="75"/>
  <c r="H285" i="75"/>
  <c r="F286" i="75"/>
  <c r="H286" i="75"/>
  <c r="J268" i="74"/>
  <c r="J269" i="74"/>
  <c r="J270" i="74"/>
  <c r="J271" i="74"/>
  <c r="J272" i="74"/>
  <c r="J273" i="74"/>
  <c r="J274" i="74"/>
  <c r="J275" i="74"/>
  <c r="J276" i="74"/>
  <c r="J277" i="74"/>
  <c r="J278" i="74"/>
  <c r="J279" i="74"/>
  <c r="J280" i="74"/>
  <c r="J281" i="74"/>
  <c r="J282" i="74"/>
  <c r="J283" i="74"/>
  <c r="J284" i="74"/>
  <c r="J285" i="74"/>
  <c r="J286" i="74"/>
  <c r="F268" i="74"/>
  <c r="H268" i="74"/>
  <c r="F269" i="74"/>
  <c r="H269" i="74"/>
  <c r="F270" i="74"/>
  <c r="H270" i="74"/>
  <c r="F271" i="74"/>
  <c r="H271" i="74"/>
  <c r="F272" i="74"/>
  <c r="H272" i="74"/>
  <c r="F273" i="74"/>
  <c r="H273" i="74"/>
  <c r="F274" i="74"/>
  <c r="H274" i="74"/>
  <c r="F275" i="74"/>
  <c r="H275" i="74"/>
  <c r="F276" i="74"/>
  <c r="H276" i="74"/>
  <c r="F277" i="74"/>
  <c r="H277" i="74"/>
  <c r="F278" i="74"/>
  <c r="H278" i="74"/>
  <c r="F279" i="74"/>
  <c r="H279" i="74"/>
  <c r="F280" i="74"/>
  <c r="H280" i="74"/>
  <c r="F281" i="74"/>
  <c r="H281" i="74"/>
  <c r="F282" i="74"/>
  <c r="H282" i="74"/>
  <c r="F283" i="74"/>
  <c r="H283" i="74"/>
  <c r="F284" i="74"/>
  <c r="H284" i="74"/>
  <c r="F285" i="74"/>
  <c r="H285" i="74"/>
  <c r="F286" i="74"/>
  <c r="H286" i="74"/>
  <c r="J267" i="68" l="1"/>
  <c r="J268" i="68"/>
  <c r="J269" i="68"/>
  <c r="J270" i="68"/>
  <c r="J271" i="68"/>
  <c r="J272" i="68"/>
  <c r="J273" i="68"/>
  <c r="J274" i="68"/>
  <c r="J275" i="68"/>
  <c r="J276" i="68"/>
  <c r="J277" i="68"/>
  <c r="J278" i="68"/>
  <c r="J279" i="68"/>
  <c r="J280" i="68"/>
  <c r="J281" i="68"/>
  <c r="J282" i="68"/>
  <c r="J283" i="68"/>
  <c r="J284" i="68"/>
  <c r="J285" i="68"/>
  <c r="F267" i="68"/>
  <c r="H267" i="68"/>
  <c r="F268" i="68"/>
  <c r="H268" i="68"/>
  <c r="F269" i="68"/>
  <c r="H269" i="68"/>
  <c r="F270" i="68"/>
  <c r="H270" i="68"/>
  <c r="F271" i="68"/>
  <c r="H271" i="68"/>
  <c r="F272" i="68"/>
  <c r="H272" i="68"/>
  <c r="F273" i="68"/>
  <c r="H273" i="68"/>
  <c r="F274" i="68"/>
  <c r="H274" i="68"/>
  <c r="F275" i="68"/>
  <c r="H275" i="68"/>
  <c r="F276" i="68"/>
  <c r="H276" i="68"/>
  <c r="F277" i="68"/>
  <c r="H277" i="68"/>
  <c r="F278" i="68"/>
  <c r="H278" i="68"/>
  <c r="F279" i="68"/>
  <c r="H279" i="68"/>
  <c r="F280" i="68"/>
  <c r="H280" i="68"/>
  <c r="F281" i="68"/>
  <c r="H281" i="68"/>
  <c r="F282" i="68"/>
  <c r="H282" i="68"/>
  <c r="F283" i="68"/>
  <c r="H283" i="68"/>
  <c r="F284" i="68"/>
  <c r="H284" i="68"/>
  <c r="F285" i="68"/>
  <c r="H285" i="68"/>
  <c r="J267" i="67"/>
  <c r="J268" i="67"/>
  <c r="J269" i="67"/>
  <c r="J270" i="67"/>
  <c r="J271" i="67"/>
  <c r="J272" i="67"/>
  <c r="J273" i="67"/>
  <c r="J274" i="67"/>
  <c r="J275" i="67"/>
  <c r="J276" i="67"/>
  <c r="J277" i="67"/>
  <c r="J278" i="67"/>
  <c r="J279" i="67"/>
  <c r="J280" i="67"/>
  <c r="J281" i="67"/>
  <c r="J282" i="67"/>
  <c r="J283" i="67"/>
  <c r="J284" i="67"/>
  <c r="J285" i="67"/>
  <c r="F267" i="67"/>
  <c r="H267" i="67"/>
  <c r="F268" i="67"/>
  <c r="H268" i="67"/>
  <c r="F269" i="67"/>
  <c r="H269" i="67"/>
  <c r="F270" i="67"/>
  <c r="H270" i="67"/>
  <c r="F271" i="67"/>
  <c r="H271" i="67"/>
  <c r="F272" i="67"/>
  <c r="H272" i="67"/>
  <c r="F273" i="67"/>
  <c r="H273" i="67"/>
  <c r="F274" i="67"/>
  <c r="H274" i="67"/>
  <c r="F275" i="67"/>
  <c r="H275" i="67"/>
  <c r="F276" i="67"/>
  <c r="H276" i="67"/>
  <c r="F277" i="67"/>
  <c r="H277" i="67"/>
  <c r="F278" i="67"/>
  <c r="H278" i="67"/>
  <c r="F279" i="67"/>
  <c r="H279" i="67"/>
  <c r="F280" i="67"/>
  <c r="H280" i="67"/>
  <c r="F281" i="67"/>
  <c r="H281" i="67"/>
  <c r="F282" i="67"/>
  <c r="H282" i="67"/>
  <c r="F283" i="67"/>
  <c r="H283" i="67"/>
  <c r="F284" i="67"/>
  <c r="H284" i="67"/>
  <c r="F285" i="67"/>
  <c r="H285" i="67"/>
  <c r="J267" i="66"/>
  <c r="J268" i="66"/>
  <c r="J269" i="66"/>
  <c r="J270" i="66"/>
  <c r="J271" i="66"/>
  <c r="J272" i="66"/>
  <c r="J273" i="66"/>
  <c r="J274" i="66"/>
  <c r="J275" i="66"/>
  <c r="J276" i="66"/>
  <c r="J277" i="66"/>
  <c r="J278" i="66"/>
  <c r="J279" i="66"/>
  <c r="J280" i="66"/>
  <c r="J281" i="66"/>
  <c r="J282" i="66"/>
  <c r="J283" i="66"/>
  <c r="J284" i="66"/>
  <c r="J285" i="66"/>
  <c r="F267" i="66"/>
  <c r="H267" i="66"/>
  <c r="F268" i="66"/>
  <c r="H268" i="66"/>
  <c r="F269" i="66"/>
  <c r="H269" i="66"/>
  <c r="F270" i="66"/>
  <c r="H270" i="66"/>
  <c r="F271" i="66"/>
  <c r="H271" i="66"/>
  <c r="F272" i="66"/>
  <c r="H272" i="66"/>
  <c r="F273" i="66"/>
  <c r="H273" i="66"/>
  <c r="F274" i="66"/>
  <c r="H274" i="66"/>
  <c r="F275" i="66"/>
  <c r="H275" i="66"/>
  <c r="F276" i="66"/>
  <c r="H276" i="66"/>
  <c r="F277" i="66"/>
  <c r="H277" i="66"/>
  <c r="F278" i="66"/>
  <c r="H278" i="66"/>
  <c r="F279" i="66"/>
  <c r="H279" i="66"/>
  <c r="F280" i="66"/>
  <c r="H280" i="66"/>
  <c r="F281" i="66"/>
  <c r="H281" i="66"/>
  <c r="F282" i="66"/>
  <c r="H282" i="66"/>
  <c r="F283" i="66"/>
  <c r="H283" i="66"/>
  <c r="F284" i="66"/>
  <c r="H284" i="66"/>
  <c r="F285" i="66"/>
  <c r="H285" i="66"/>
  <c r="J266" i="65"/>
  <c r="J267" i="65"/>
  <c r="J268" i="65"/>
  <c r="J269" i="65"/>
  <c r="J270" i="65"/>
  <c r="J271" i="65"/>
  <c r="J272" i="65"/>
  <c r="J273" i="65"/>
  <c r="J274" i="65"/>
  <c r="J275" i="65"/>
  <c r="J276" i="65"/>
  <c r="J277" i="65"/>
  <c r="J278" i="65"/>
  <c r="J279" i="65"/>
  <c r="J280" i="65"/>
  <c r="J281" i="65"/>
  <c r="J282" i="65"/>
  <c r="J283" i="65"/>
  <c r="J284" i="65"/>
  <c r="F266" i="65"/>
  <c r="H266" i="65"/>
  <c r="F267" i="65"/>
  <c r="H267" i="65"/>
  <c r="F268" i="65"/>
  <c r="H268" i="65"/>
  <c r="F269" i="65"/>
  <c r="H269" i="65"/>
  <c r="F270" i="65"/>
  <c r="H270" i="65"/>
  <c r="F271" i="65"/>
  <c r="H271" i="65"/>
  <c r="F272" i="65"/>
  <c r="H272" i="65"/>
  <c r="F273" i="65"/>
  <c r="H273" i="65"/>
  <c r="F274" i="65"/>
  <c r="H274" i="65"/>
  <c r="F275" i="65"/>
  <c r="H275" i="65"/>
  <c r="F276" i="65"/>
  <c r="H276" i="65"/>
  <c r="F277" i="65"/>
  <c r="H277" i="65"/>
  <c r="F278" i="65"/>
  <c r="H278" i="65"/>
  <c r="F279" i="65"/>
  <c r="H279" i="65"/>
  <c r="F280" i="65"/>
  <c r="H280" i="65"/>
  <c r="F281" i="65"/>
  <c r="H281" i="65"/>
  <c r="F282" i="65"/>
  <c r="H282" i="65"/>
  <c r="F283" i="65"/>
  <c r="H283" i="65"/>
  <c r="F284" i="65"/>
  <c r="H284" i="65"/>
  <c r="F268" i="50"/>
  <c r="H268" i="50"/>
  <c r="F269" i="50"/>
  <c r="H269" i="50"/>
  <c r="F270" i="50"/>
  <c r="H270" i="50"/>
  <c r="F271" i="50"/>
  <c r="H271" i="50"/>
  <c r="F272" i="50"/>
  <c r="H272" i="50"/>
  <c r="F273" i="50"/>
  <c r="H273" i="50"/>
  <c r="F274" i="50"/>
  <c r="H274" i="50"/>
  <c r="F275" i="50"/>
  <c r="H275" i="50"/>
  <c r="F276" i="50"/>
  <c r="H276" i="50"/>
  <c r="F277" i="50"/>
  <c r="H277" i="50"/>
  <c r="F278" i="50"/>
  <c r="H278" i="50"/>
  <c r="F279" i="50"/>
  <c r="H279" i="50"/>
  <c r="F280" i="50"/>
  <c r="H280" i="50"/>
  <c r="F281" i="50"/>
  <c r="H281" i="50"/>
  <c r="F282" i="50"/>
  <c r="H282" i="50"/>
  <c r="F283" i="50"/>
  <c r="H283" i="50"/>
  <c r="F284" i="50"/>
  <c r="H284" i="50"/>
  <c r="F285" i="50"/>
  <c r="H285" i="50"/>
  <c r="F286" i="50"/>
  <c r="H286" i="50"/>
  <c r="F287" i="50"/>
  <c r="H287" i="50"/>
  <c r="J241" i="67"/>
  <c r="J242" i="67"/>
  <c r="J243" i="67"/>
  <c r="J244" i="67"/>
  <c r="J245" i="67"/>
  <c r="J246" i="67"/>
  <c r="J247" i="67"/>
  <c r="J248" i="67"/>
  <c r="J249" i="67"/>
  <c r="J250" i="67"/>
  <c r="J251" i="67"/>
  <c r="J252" i="67"/>
  <c r="J253" i="67"/>
  <c r="J254" i="67"/>
  <c r="J255" i="67"/>
  <c r="J256" i="67"/>
  <c r="J257" i="67"/>
  <c r="J258" i="67"/>
  <c r="J259" i="67"/>
  <c r="J260" i="67"/>
  <c r="J261" i="67"/>
  <c r="J262" i="67"/>
  <c r="J263" i="67"/>
  <c r="J264" i="67"/>
  <c r="J265" i="67"/>
  <c r="J266" i="67"/>
  <c r="J267" i="72" l="1"/>
  <c r="J268" i="72"/>
  <c r="J269" i="72"/>
  <c r="J270" i="72"/>
  <c r="F265" i="72"/>
  <c r="H265" i="72"/>
  <c r="F266" i="72"/>
  <c r="H266" i="72"/>
  <c r="F267" i="72"/>
  <c r="H267" i="72"/>
  <c r="F268" i="72"/>
  <c r="H268" i="72"/>
  <c r="F269" i="72"/>
  <c r="H269" i="72"/>
  <c r="F270" i="72"/>
  <c r="H270" i="72"/>
  <c r="F267" i="71"/>
  <c r="H267" i="71"/>
  <c r="J267" i="71"/>
  <c r="F268" i="71"/>
  <c r="H268" i="71"/>
  <c r="J268" i="71"/>
  <c r="F269" i="71"/>
  <c r="H269" i="71"/>
  <c r="J269" i="71"/>
  <c r="F267" i="69"/>
  <c r="H267" i="69"/>
  <c r="J267" i="69"/>
  <c r="F268" i="69"/>
  <c r="H268" i="69"/>
  <c r="J268" i="69"/>
  <c r="F269" i="69"/>
  <c r="H269" i="69"/>
  <c r="J269" i="69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J22" i="50" l="1"/>
  <c r="H269" i="77"/>
  <c r="F269" i="77"/>
  <c r="H268" i="77"/>
  <c r="F268" i="77"/>
  <c r="H267" i="77"/>
  <c r="F267" i="77"/>
  <c r="H266" i="77"/>
  <c r="F266" i="77"/>
  <c r="H265" i="77"/>
  <c r="F265" i="77"/>
  <c r="H264" i="77"/>
  <c r="F264" i="77"/>
  <c r="H263" i="77"/>
  <c r="F263" i="77"/>
  <c r="H262" i="77"/>
  <c r="F262" i="77"/>
  <c r="H261" i="77"/>
  <c r="F261" i="77"/>
  <c r="H260" i="77"/>
  <c r="F260" i="77"/>
  <c r="H259" i="77"/>
  <c r="F259" i="77"/>
  <c r="H258" i="77"/>
  <c r="F258" i="77"/>
  <c r="H257" i="77"/>
  <c r="F257" i="77"/>
  <c r="H256" i="77"/>
  <c r="F256" i="77"/>
  <c r="H255" i="77"/>
  <c r="F255" i="77"/>
  <c r="H254" i="77"/>
  <c r="F254" i="77"/>
  <c r="H253" i="77"/>
  <c r="F253" i="77"/>
  <c r="H252" i="77"/>
  <c r="F252" i="77"/>
  <c r="H251" i="77"/>
  <c r="F251" i="77"/>
  <c r="H250" i="77"/>
  <c r="F250" i="77"/>
  <c r="H249" i="77"/>
  <c r="F249" i="77"/>
  <c r="H248" i="77"/>
  <c r="F248" i="77"/>
  <c r="H247" i="77"/>
  <c r="F247" i="77"/>
  <c r="H246" i="77"/>
  <c r="F246" i="77"/>
  <c r="H245" i="77"/>
  <c r="F245" i="77"/>
  <c r="H244" i="77"/>
  <c r="F244" i="77"/>
  <c r="H243" i="77"/>
  <c r="F243" i="77"/>
  <c r="H242" i="77"/>
  <c r="F242" i="77"/>
  <c r="J241" i="77"/>
  <c r="H241" i="77"/>
  <c r="F241" i="77"/>
  <c r="J240" i="77"/>
  <c r="H240" i="77"/>
  <c r="F240" i="77"/>
  <c r="J239" i="77"/>
  <c r="H239" i="77"/>
  <c r="F239" i="77"/>
  <c r="J238" i="77"/>
  <c r="H238" i="77"/>
  <c r="F238" i="77"/>
  <c r="J237" i="77"/>
  <c r="H237" i="77"/>
  <c r="F237" i="77"/>
  <c r="J236" i="77"/>
  <c r="H236" i="77"/>
  <c r="F236" i="77"/>
  <c r="J235" i="77"/>
  <c r="H235" i="77"/>
  <c r="F235" i="77"/>
  <c r="J234" i="77"/>
  <c r="H234" i="77"/>
  <c r="F234" i="77"/>
  <c r="J233" i="77"/>
  <c r="H233" i="77"/>
  <c r="F233" i="77"/>
  <c r="J232" i="77"/>
  <c r="H232" i="77"/>
  <c r="F232" i="77"/>
  <c r="J231" i="77"/>
  <c r="H231" i="77"/>
  <c r="F231" i="77"/>
  <c r="J230" i="77"/>
  <c r="H230" i="77"/>
  <c r="F230" i="77"/>
  <c r="J229" i="77"/>
  <c r="H229" i="77"/>
  <c r="F229" i="77"/>
  <c r="J228" i="77"/>
  <c r="H228" i="77"/>
  <c r="F228" i="77"/>
  <c r="J227" i="77"/>
  <c r="H227" i="77"/>
  <c r="F227" i="77"/>
  <c r="J226" i="77"/>
  <c r="H226" i="77"/>
  <c r="F226" i="77"/>
  <c r="J225" i="77"/>
  <c r="H225" i="77"/>
  <c r="F225" i="77"/>
  <c r="J224" i="77"/>
  <c r="H224" i="77"/>
  <c r="F224" i="77"/>
  <c r="J223" i="77"/>
  <c r="H223" i="77"/>
  <c r="F223" i="77"/>
  <c r="J222" i="77"/>
  <c r="H222" i="77"/>
  <c r="F222" i="77"/>
  <c r="J221" i="77"/>
  <c r="H221" i="77"/>
  <c r="F221" i="77"/>
  <c r="J220" i="77"/>
  <c r="H220" i="77"/>
  <c r="F220" i="77"/>
  <c r="J219" i="77"/>
  <c r="H219" i="77"/>
  <c r="F219" i="77"/>
  <c r="J218" i="77"/>
  <c r="H218" i="77"/>
  <c r="F218" i="77"/>
  <c r="J217" i="77"/>
  <c r="H217" i="77"/>
  <c r="F217" i="77"/>
  <c r="J216" i="77"/>
  <c r="H216" i="77"/>
  <c r="F216" i="77"/>
  <c r="J215" i="77"/>
  <c r="H215" i="77"/>
  <c r="F215" i="77"/>
  <c r="J214" i="77"/>
  <c r="H214" i="77"/>
  <c r="F214" i="77"/>
  <c r="J213" i="77"/>
  <c r="H213" i="77"/>
  <c r="F213" i="77"/>
  <c r="J212" i="77"/>
  <c r="H212" i="77"/>
  <c r="F212" i="77"/>
  <c r="J211" i="77"/>
  <c r="H211" i="77"/>
  <c r="F211" i="77"/>
  <c r="J210" i="77"/>
  <c r="H210" i="77"/>
  <c r="F210" i="77"/>
  <c r="J209" i="77"/>
  <c r="H209" i="77"/>
  <c r="F209" i="77"/>
  <c r="J208" i="77"/>
  <c r="H208" i="77"/>
  <c r="F208" i="77"/>
  <c r="J207" i="77"/>
  <c r="H207" i="77"/>
  <c r="F207" i="77"/>
  <c r="J206" i="77"/>
  <c r="H206" i="77"/>
  <c r="F206" i="77"/>
  <c r="J205" i="77"/>
  <c r="H205" i="77"/>
  <c r="F205" i="77"/>
  <c r="J204" i="77"/>
  <c r="H204" i="77"/>
  <c r="F204" i="77"/>
  <c r="J203" i="77"/>
  <c r="H203" i="77"/>
  <c r="F203" i="77"/>
  <c r="J202" i="77"/>
  <c r="H202" i="77"/>
  <c r="F202" i="77"/>
  <c r="J201" i="77"/>
  <c r="H201" i="77"/>
  <c r="F201" i="77"/>
  <c r="J200" i="77"/>
  <c r="H200" i="77"/>
  <c r="F200" i="77"/>
  <c r="J199" i="77"/>
  <c r="H199" i="77"/>
  <c r="F199" i="77"/>
  <c r="J198" i="77"/>
  <c r="H198" i="77"/>
  <c r="F198" i="77"/>
  <c r="J197" i="77"/>
  <c r="H197" i="77"/>
  <c r="F197" i="77"/>
  <c r="J196" i="77"/>
  <c r="H196" i="77"/>
  <c r="F196" i="77"/>
  <c r="J195" i="77"/>
  <c r="H195" i="77"/>
  <c r="F195" i="77"/>
  <c r="J194" i="77"/>
  <c r="H194" i="77"/>
  <c r="F194" i="77"/>
  <c r="J193" i="77"/>
  <c r="H193" i="77"/>
  <c r="F193" i="77"/>
  <c r="J192" i="77"/>
  <c r="H192" i="77"/>
  <c r="F192" i="77"/>
  <c r="J191" i="77"/>
  <c r="H191" i="77"/>
  <c r="F191" i="77"/>
  <c r="J190" i="77"/>
  <c r="H190" i="77"/>
  <c r="F190" i="77"/>
  <c r="J189" i="77"/>
  <c r="H189" i="77"/>
  <c r="F189" i="77"/>
  <c r="J188" i="77"/>
  <c r="H188" i="77"/>
  <c r="F188" i="77"/>
  <c r="J187" i="77"/>
  <c r="H187" i="77"/>
  <c r="F187" i="77"/>
  <c r="J186" i="77"/>
  <c r="H186" i="77"/>
  <c r="F186" i="77"/>
  <c r="J185" i="77"/>
  <c r="H185" i="77"/>
  <c r="F185" i="77"/>
  <c r="J184" i="77"/>
  <c r="H184" i="77"/>
  <c r="F184" i="77"/>
  <c r="J183" i="77"/>
  <c r="H183" i="77"/>
  <c r="F183" i="77"/>
  <c r="J182" i="77"/>
  <c r="H182" i="77"/>
  <c r="F182" i="77"/>
  <c r="J181" i="77"/>
  <c r="H181" i="77"/>
  <c r="F181" i="77"/>
  <c r="J180" i="77"/>
  <c r="H180" i="77"/>
  <c r="F180" i="77"/>
  <c r="J179" i="77"/>
  <c r="H179" i="77"/>
  <c r="F179" i="77"/>
  <c r="J178" i="77"/>
  <c r="H178" i="77"/>
  <c r="F178" i="77"/>
  <c r="J177" i="77"/>
  <c r="H177" i="77"/>
  <c r="F177" i="77"/>
  <c r="J176" i="77"/>
  <c r="H176" i="77"/>
  <c r="F176" i="77"/>
  <c r="J175" i="77"/>
  <c r="H175" i="77"/>
  <c r="F175" i="77"/>
  <c r="J174" i="77"/>
  <c r="H174" i="77"/>
  <c r="F174" i="77"/>
  <c r="J173" i="77"/>
  <c r="H173" i="77"/>
  <c r="F173" i="77"/>
  <c r="J172" i="77"/>
  <c r="H172" i="77"/>
  <c r="F172" i="77"/>
  <c r="J171" i="77"/>
  <c r="H171" i="77"/>
  <c r="F171" i="77"/>
  <c r="J170" i="77"/>
  <c r="H170" i="77"/>
  <c r="F170" i="77"/>
  <c r="J169" i="77"/>
  <c r="H169" i="77"/>
  <c r="F169" i="77"/>
  <c r="J168" i="77"/>
  <c r="H168" i="77"/>
  <c r="F168" i="77"/>
  <c r="J167" i="77"/>
  <c r="H167" i="77"/>
  <c r="F167" i="77"/>
  <c r="J166" i="77"/>
  <c r="H166" i="77"/>
  <c r="F166" i="77"/>
  <c r="J165" i="77"/>
  <c r="H165" i="77"/>
  <c r="F165" i="77"/>
  <c r="J164" i="77"/>
  <c r="H164" i="77"/>
  <c r="F164" i="77"/>
  <c r="J163" i="77"/>
  <c r="H163" i="77"/>
  <c r="F163" i="77"/>
  <c r="J162" i="77"/>
  <c r="H162" i="77"/>
  <c r="F162" i="77"/>
  <c r="J161" i="77"/>
  <c r="H161" i="77"/>
  <c r="F161" i="77"/>
  <c r="J160" i="77"/>
  <c r="H160" i="77"/>
  <c r="F160" i="77"/>
  <c r="J159" i="77"/>
  <c r="H159" i="77"/>
  <c r="F159" i="77"/>
  <c r="J158" i="77"/>
  <c r="H158" i="77"/>
  <c r="F158" i="77"/>
  <c r="J157" i="77"/>
  <c r="H157" i="77"/>
  <c r="F157" i="77"/>
  <c r="J156" i="77"/>
  <c r="H156" i="77"/>
  <c r="F156" i="77"/>
  <c r="J155" i="77"/>
  <c r="H155" i="77"/>
  <c r="F155" i="77"/>
  <c r="J154" i="77"/>
  <c r="H154" i="77"/>
  <c r="F154" i="77"/>
  <c r="J153" i="77"/>
  <c r="H153" i="77"/>
  <c r="F153" i="77"/>
  <c r="J152" i="77"/>
  <c r="H152" i="77"/>
  <c r="F152" i="77"/>
  <c r="J151" i="77"/>
  <c r="H151" i="77"/>
  <c r="F151" i="77"/>
  <c r="J150" i="77"/>
  <c r="H150" i="77"/>
  <c r="F150" i="77"/>
  <c r="J149" i="77"/>
  <c r="H149" i="77"/>
  <c r="F149" i="77"/>
  <c r="J148" i="77"/>
  <c r="H148" i="77"/>
  <c r="F148" i="77"/>
  <c r="J147" i="77"/>
  <c r="H147" i="77"/>
  <c r="F147" i="77"/>
  <c r="J146" i="77"/>
  <c r="H146" i="77"/>
  <c r="F146" i="77"/>
  <c r="J145" i="77"/>
  <c r="H145" i="77"/>
  <c r="F145" i="77"/>
  <c r="J144" i="77"/>
  <c r="H144" i="77"/>
  <c r="F144" i="77"/>
  <c r="J143" i="77"/>
  <c r="H143" i="77"/>
  <c r="F143" i="77"/>
  <c r="J142" i="77"/>
  <c r="H142" i="77"/>
  <c r="F142" i="77"/>
  <c r="J141" i="77"/>
  <c r="H141" i="77"/>
  <c r="F141" i="77"/>
  <c r="J140" i="77"/>
  <c r="H140" i="77"/>
  <c r="F140" i="77"/>
  <c r="J139" i="77"/>
  <c r="H139" i="77"/>
  <c r="F139" i="77"/>
  <c r="J138" i="77"/>
  <c r="H138" i="77"/>
  <c r="F138" i="77"/>
  <c r="J137" i="77"/>
  <c r="H137" i="77"/>
  <c r="F137" i="77"/>
  <c r="J136" i="77"/>
  <c r="H136" i="77"/>
  <c r="F136" i="77"/>
  <c r="J135" i="77"/>
  <c r="H135" i="77"/>
  <c r="F135" i="77"/>
  <c r="J134" i="77"/>
  <c r="H134" i="77"/>
  <c r="F134" i="77"/>
  <c r="J133" i="77"/>
  <c r="H133" i="77"/>
  <c r="F133" i="77"/>
  <c r="J132" i="77"/>
  <c r="H132" i="77"/>
  <c r="F132" i="77"/>
  <c r="J131" i="77"/>
  <c r="H131" i="77"/>
  <c r="F131" i="77"/>
  <c r="J130" i="77"/>
  <c r="H130" i="77"/>
  <c r="F130" i="77"/>
  <c r="J129" i="77"/>
  <c r="H129" i="77"/>
  <c r="F129" i="77"/>
  <c r="J128" i="77"/>
  <c r="H128" i="77"/>
  <c r="F128" i="77"/>
  <c r="J127" i="77"/>
  <c r="H127" i="77"/>
  <c r="F127" i="77"/>
  <c r="J126" i="77"/>
  <c r="H126" i="77"/>
  <c r="F126" i="77"/>
  <c r="J125" i="77"/>
  <c r="H125" i="77"/>
  <c r="F125" i="77"/>
  <c r="J124" i="77"/>
  <c r="H124" i="77"/>
  <c r="F124" i="77"/>
  <c r="J123" i="77"/>
  <c r="H123" i="77"/>
  <c r="F123" i="77"/>
  <c r="J122" i="77"/>
  <c r="H122" i="77"/>
  <c r="F122" i="77"/>
  <c r="J121" i="77"/>
  <c r="H121" i="77"/>
  <c r="F121" i="77"/>
  <c r="J120" i="77"/>
  <c r="H120" i="77"/>
  <c r="F120" i="77"/>
  <c r="J119" i="77"/>
  <c r="H119" i="77"/>
  <c r="F119" i="77"/>
  <c r="J118" i="77"/>
  <c r="H118" i="77"/>
  <c r="F118" i="77"/>
  <c r="J117" i="77"/>
  <c r="H117" i="77"/>
  <c r="F117" i="77"/>
  <c r="J116" i="77"/>
  <c r="H116" i="77"/>
  <c r="F116" i="77"/>
  <c r="J115" i="77"/>
  <c r="H115" i="77"/>
  <c r="F115" i="77"/>
  <c r="J114" i="77"/>
  <c r="H114" i="77"/>
  <c r="F114" i="77"/>
  <c r="J113" i="77"/>
  <c r="H113" i="77"/>
  <c r="F113" i="77"/>
  <c r="J112" i="77"/>
  <c r="H112" i="77"/>
  <c r="F112" i="77"/>
  <c r="J111" i="77"/>
  <c r="H111" i="77"/>
  <c r="F111" i="77"/>
  <c r="J110" i="77"/>
  <c r="H110" i="77"/>
  <c r="F110" i="77"/>
  <c r="J109" i="77"/>
  <c r="H109" i="77"/>
  <c r="F109" i="77"/>
  <c r="J108" i="77"/>
  <c r="H108" i="77"/>
  <c r="F108" i="77"/>
  <c r="J107" i="77"/>
  <c r="H107" i="77"/>
  <c r="F107" i="77"/>
  <c r="J106" i="77"/>
  <c r="H106" i="77"/>
  <c r="F106" i="77"/>
  <c r="J105" i="77"/>
  <c r="H105" i="77"/>
  <c r="F105" i="77"/>
  <c r="J104" i="77"/>
  <c r="H104" i="77"/>
  <c r="F104" i="77"/>
  <c r="J103" i="77"/>
  <c r="H103" i="77"/>
  <c r="F103" i="77"/>
  <c r="J102" i="77"/>
  <c r="H102" i="77"/>
  <c r="F102" i="77"/>
  <c r="J101" i="77"/>
  <c r="H101" i="77"/>
  <c r="F101" i="77"/>
  <c r="J100" i="77"/>
  <c r="H100" i="77"/>
  <c r="F100" i="77"/>
  <c r="J99" i="77"/>
  <c r="H99" i="77"/>
  <c r="F99" i="77"/>
  <c r="J98" i="77"/>
  <c r="H98" i="77"/>
  <c r="F98" i="77"/>
  <c r="J97" i="77"/>
  <c r="H97" i="77"/>
  <c r="F97" i="77"/>
  <c r="J96" i="77"/>
  <c r="H96" i="77"/>
  <c r="F96" i="77"/>
  <c r="J95" i="77"/>
  <c r="H95" i="77"/>
  <c r="F95" i="77"/>
  <c r="J94" i="77"/>
  <c r="H94" i="77"/>
  <c r="F94" i="77"/>
  <c r="J93" i="77"/>
  <c r="H93" i="77"/>
  <c r="F93" i="77"/>
  <c r="J92" i="77"/>
  <c r="H92" i="77"/>
  <c r="F92" i="77"/>
  <c r="J91" i="77"/>
  <c r="H91" i="77"/>
  <c r="F91" i="77"/>
  <c r="J90" i="77"/>
  <c r="H90" i="77"/>
  <c r="F90" i="77"/>
  <c r="J89" i="77"/>
  <c r="H89" i="77"/>
  <c r="F89" i="77"/>
  <c r="J88" i="77"/>
  <c r="H88" i="77"/>
  <c r="F88" i="77"/>
  <c r="J87" i="77"/>
  <c r="H87" i="77"/>
  <c r="F87" i="77"/>
  <c r="J86" i="77"/>
  <c r="H86" i="77"/>
  <c r="F86" i="77"/>
  <c r="J85" i="77"/>
  <c r="H85" i="77"/>
  <c r="F85" i="77"/>
  <c r="J84" i="77"/>
  <c r="H84" i="77"/>
  <c r="F84" i="77"/>
  <c r="J83" i="77"/>
  <c r="H83" i="77"/>
  <c r="F83" i="77"/>
  <c r="J82" i="77"/>
  <c r="H82" i="77"/>
  <c r="F82" i="77"/>
  <c r="J81" i="77"/>
  <c r="H81" i="77"/>
  <c r="F81" i="77"/>
  <c r="J80" i="77"/>
  <c r="H80" i="77"/>
  <c r="F80" i="77"/>
  <c r="J79" i="77"/>
  <c r="H79" i="77"/>
  <c r="F79" i="77"/>
  <c r="J78" i="77"/>
  <c r="H78" i="77"/>
  <c r="F78" i="77"/>
  <c r="J77" i="77"/>
  <c r="H77" i="77"/>
  <c r="F77" i="77"/>
  <c r="J76" i="77"/>
  <c r="H76" i="77"/>
  <c r="F76" i="77"/>
  <c r="J75" i="77"/>
  <c r="H75" i="77"/>
  <c r="F75" i="77"/>
  <c r="J74" i="77"/>
  <c r="H74" i="77"/>
  <c r="F74" i="77"/>
  <c r="J73" i="77"/>
  <c r="H73" i="77"/>
  <c r="F73" i="77"/>
  <c r="J72" i="77"/>
  <c r="H72" i="77"/>
  <c r="F72" i="77"/>
  <c r="J71" i="77"/>
  <c r="H71" i="77"/>
  <c r="F71" i="77"/>
  <c r="J70" i="77"/>
  <c r="H70" i="77"/>
  <c r="F70" i="77"/>
  <c r="J69" i="77"/>
  <c r="H69" i="77"/>
  <c r="F69" i="77"/>
  <c r="J68" i="77"/>
  <c r="H68" i="77"/>
  <c r="F68" i="77"/>
  <c r="J67" i="77"/>
  <c r="H67" i="77"/>
  <c r="F67" i="77"/>
  <c r="J66" i="77"/>
  <c r="H66" i="77"/>
  <c r="F66" i="77"/>
  <c r="J65" i="77"/>
  <c r="H65" i="77"/>
  <c r="F65" i="77"/>
  <c r="J64" i="77"/>
  <c r="H64" i="77"/>
  <c r="F64" i="77"/>
  <c r="J63" i="77"/>
  <c r="H63" i="77"/>
  <c r="F63" i="77"/>
  <c r="J62" i="77"/>
  <c r="H62" i="77"/>
  <c r="F62" i="77"/>
  <c r="J61" i="77"/>
  <c r="H61" i="77"/>
  <c r="F61" i="77"/>
  <c r="J60" i="77"/>
  <c r="H60" i="77"/>
  <c r="F60" i="77"/>
  <c r="J59" i="77"/>
  <c r="H59" i="77"/>
  <c r="F59" i="77"/>
  <c r="J58" i="77"/>
  <c r="H58" i="77"/>
  <c r="F58" i="77"/>
  <c r="J57" i="77"/>
  <c r="H57" i="77"/>
  <c r="F57" i="77"/>
  <c r="J56" i="77"/>
  <c r="H56" i="77"/>
  <c r="F56" i="77"/>
  <c r="J55" i="77"/>
  <c r="H55" i="77"/>
  <c r="F55" i="77"/>
  <c r="J54" i="77"/>
  <c r="H54" i="77"/>
  <c r="F54" i="77"/>
  <c r="J53" i="77"/>
  <c r="H53" i="77"/>
  <c r="F53" i="77"/>
  <c r="J52" i="77"/>
  <c r="H52" i="77"/>
  <c r="F52" i="77"/>
  <c r="J51" i="77"/>
  <c r="H51" i="77"/>
  <c r="F51" i="77"/>
  <c r="J50" i="77"/>
  <c r="H50" i="77"/>
  <c r="F50" i="77"/>
  <c r="J49" i="77"/>
  <c r="H49" i="77"/>
  <c r="F49" i="77"/>
  <c r="J48" i="77"/>
  <c r="H48" i="77"/>
  <c r="F48" i="77"/>
  <c r="J47" i="77"/>
  <c r="H47" i="77"/>
  <c r="F47" i="77"/>
  <c r="J46" i="77"/>
  <c r="H46" i="77"/>
  <c r="F46" i="77"/>
  <c r="J45" i="77"/>
  <c r="H45" i="77"/>
  <c r="F45" i="77"/>
  <c r="J44" i="77"/>
  <c r="H44" i="77"/>
  <c r="F44" i="77"/>
  <c r="J43" i="77"/>
  <c r="H43" i="77"/>
  <c r="F43" i="77"/>
  <c r="J42" i="77"/>
  <c r="H42" i="77"/>
  <c r="F42" i="77"/>
  <c r="J41" i="77"/>
  <c r="H41" i="77"/>
  <c r="F41" i="77"/>
  <c r="J40" i="77"/>
  <c r="H40" i="77"/>
  <c r="F40" i="77"/>
  <c r="J39" i="77"/>
  <c r="H39" i="77"/>
  <c r="F39" i="77"/>
  <c r="J38" i="77"/>
  <c r="H38" i="77"/>
  <c r="F38" i="77"/>
  <c r="J37" i="77"/>
  <c r="H37" i="77"/>
  <c r="F37" i="77"/>
  <c r="J36" i="77"/>
  <c r="H36" i="77"/>
  <c r="F36" i="77"/>
  <c r="J35" i="77"/>
  <c r="H35" i="77"/>
  <c r="F35" i="77"/>
  <c r="J34" i="77"/>
  <c r="H34" i="77"/>
  <c r="F34" i="77"/>
  <c r="J33" i="77"/>
  <c r="H33" i="77"/>
  <c r="F33" i="77"/>
  <c r="J32" i="77"/>
  <c r="H32" i="77"/>
  <c r="F32" i="77"/>
  <c r="J31" i="77"/>
  <c r="H31" i="77"/>
  <c r="F31" i="77"/>
  <c r="J30" i="77"/>
  <c r="H30" i="77"/>
  <c r="F30" i="77"/>
  <c r="J29" i="77"/>
  <c r="H29" i="77"/>
  <c r="F29" i="77"/>
  <c r="J28" i="77"/>
  <c r="H28" i="77"/>
  <c r="F28" i="77"/>
  <c r="J27" i="77"/>
  <c r="H27" i="77"/>
  <c r="F27" i="77"/>
  <c r="J26" i="77"/>
  <c r="H26" i="77"/>
  <c r="F26" i="77"/>
  <c r="J25" i="77"/>
  <c r="H25" i="77"/>
  <c r="F25" i="77"/>
  <c r="J24" i="77"/>
  <c r="H24" i="77"/>
  <c r="F24" i="77"/>
  <c r="J23" i="77"/>
  <c r="H23" i="77"/>
  <c r="F23" i="77"/>
  <c r="J22" i="77"/>
  <c r="H22" i="77"/>
  <c r="F22" i="77"/>
  <c r="H16" i="77"/>
  <c r="J267" i="76"/>
  <c r="H267" i="76"/>
  <c r="F267" i="76"/>
  <c r="J266" i="76"/>
  <c r="H266" i="76"/>
  <c r="F266" i="76"/>
  <c r="J265" i="76"/>
  <c r="H265" i="76"/>
  <c r="F265" i="76"/>
  <c r="J264" i="76"/>
  <c r="H264" i="76"/>
  <c r="F264" i="76"/>
  <c r="J263" i="76"/>
  <c r="H263" i="76"/>
  <c r="F263" i="76"/>
  <c r="J262" i="76"/>
  <c r="H262" i="76"/>
  <c r="F262" i="76"/>
  <c r="J261" i="76"/>
  <c r="H261" i="76"/>
  <c r="F261" i="76"/>
  <c r="J260" i="76"/>
  <c r="H260" i="76"/>
  <c r="F260" i="76"/>
  <c r="J259" i="76"/>
  <c r="H259" i="76"/>
  <c r="F259" i="76"/>
  <c r="J258" i="76"/>
  <c r="H258" i="76"/>
  <c r="F258" i="76"/>
  <c r="J257" i="76"/>
  <c r="H257" i="76"/>
  <c r="F257" i="76"/>
  <c r="J256" i="76"/>
  <c r="H256" i="76"/>
  <c r="F256" i="76"/>
  <c r="J255" i="76"/>
  <c r="H255" i="76"/>
  <c r="F255" i="76"/>
  <c r="J254" i="76"/>
  <c r="H254" i="76"/>
  <c r="F254" i="76"/>
  <c r="J253" i="76"/>
  <c r="H253" i="76"/>
  <c r="F253" i="76"/>
  <c r="J252" i="76"/>
  <c r="H252" i="76"/>
  <c r="F252" i="76"/>
  <c r="J251" i="76"/>
  <c r="H251" i="76"/>
  <c r="F251" i="76"/>
  <c r="J250" i="76"/>
  <c r="H250" i="76"/>
  <c r="F250" i="76"/>
  <c r="J249" i="76"/>
  <c r="H249" i="76"/>
  <c r="F249" i="76"/>
  <c r="J248" i="76"/>
  <c r="H248" i="76"/>
  <c r="F248" i="76"/>
  <c r="J247" i="76"/>
  <c r="H247" i="76"/>
  <c r="F247" i="76"/>
  <c r="J246" i="76"/>
  <c r="H246" i="76"/>
  <c r="F246" i="76"/>
  <c r="J245" i="76"/>
  <c r="H245" i="76"/>
  <c r="F245" i="76"/>
  <c r="J244" i="76"/>
  <c r="H244" i="76"/>
  <c r="F244" i="76"/>
  <c r="J243" i="76"/>
  <c r="H243" i="76"/>
  <c r="F243" i="76"/>
  <c r="J242" i="76"/>
  <c r="H242" i="76"/>
  <c r="F242" i="76"/>
  <c r="J241" i="76"/>
  <c r="H241" i="76"/>
  <c r="F241" i="76"/>
  <c r="J240" i="76"/>
  <c r="H240" i="76"/>
  <c r="F240" i="76"/>
  <c r="J239" i="76"/>
  <c r="H239" i="76"/>
  <c r="F239" i="76"/>
  <c r="J238" i="76"/>
  <c r="H238" i="76"/>
  <c r="F238" i="76"/>
  <c r="J237" i="76"/>
  <c r="H237" i="76"/>
  <c r="F237" i="76"/>
  <c r="J236" i="76"/>
  <c r="H236" i="76"/>
  <c r="F236" i="76"/>
  <c r="J235" i="76"/>
  <c r="H235" i="76"/>
  <c r="F235" i="76"/>
  <c r="J234" i="76"/>
  <c r="H234" i="76"/>
  <c r="F234" i="76"/>
  <c r="J233" i="76"/>
  <c r="H233" i="76"/>
  <c r="F233" i="76"/>
  <c r="J232" i="76"/>
  <c r="H232" i="76"/>
  <c r="F232" i="76"/>
  <c r="J231" i="76"/>
  <c r="H231" i="76"/>
  <c r="F231" i="76"/>
  <c r="J230" i="76"/>
  <c r="H230" i="76"/>
  <c r="F230" i="76"/>
  <c r="J229" i="76"/>
  <c r="H229" i="76"/>
  <c r="F229" i="76"/>
  <c r="J228" i="76"/>
  <c r="H228" i="76"/>
  <c r="F228" i="76"/>
  <c r="J227" i="76"/>
  <c r="H227" i="76"/>
  <c r="F227" i="76"/>
  <c r="J226" i="76"/>
  <c r="H226" i="76"/>
  <c r="F226" i="76"/>
  <c r="J225" i="76"/>
  <c r="H225" i="76"/>
  <c r="F225" i="76"/>
  <c r="J224" i="76"/>
  <c r="H224" i="76"/>
  <c r="F224" i="76"/>
  <c r="J223" i="76"/>
  <c r="H223" i="76"/>
  <c r="F223" i="76"/>
  <c r="J222" i="76"/>
  <c r="H222" i="76"/>
  <c r="F222" i="76"/>
  <c r="J221" i="76"/>
  <c r="H221" i="76"/>
  <c r="F221" i="76"/>
  <c r="J220" i="76"/>
  <c r="H220" i="76"/>
  <c r="F220" i="76"/>
  <c r="J219" i="76"/>
  <c r="H219" i="76"/>
  <c r="F219" i="76"/>
  <c r="J218" i="76"/>
  <c r="H218" i="76"/>
  <c r="F218" i="76"/>
  <c r="J217" i="76"/>
  <c r="H217" i="76"/>
  <c r="F217" i="76"/>
  <c r="J216" i="76"/>
  <c r="H216" i="76"/>
  <c r="F216" i="76"/>
  <c r="J215" i="76"/>
  <c r="H215" i="76"/>
  <c r="F215" i="76"/>
  <c r="J214" i="76"/>
  <c r="H214" i="76"/>
  <c r="F214" i="76"/>
  <c r="J213" i="76"/>
  <c r="H213" i="76"/>
  <c r="F213" i="76"/>
  <c r="J212" i="76"/>
  <c r="H212" i="76"/>
  <c r="F212" i="76"/>
  <c r="J211" i="76"/>
  <c r="H211" i="76"/>
  <c r="F211" i="76"/>
  <c r="J210" i="76"/>
  <c r="H210" i="76"/>
  <c r="F210" i="76"/>
  <c r="J209" i="76"/>
  <c r="H209" i="76"/>
  <c r="F209" i="76"/>
  <c r="J208" i="76"/>
  <c r="H208" i="76"/>
  <c r="F208" i="76"/>
  <c r="J207" i="76"/>
  <c r="H207" i="76"/>
  <c r="F207" i="76"/>
  <c r="J206" i="76"/>
  <c r="H206" i="76"/>
  <c r="F206" i="76"/>
  <c r="J205" i="76"/>
  <c r="H205" i="76"/>
  <c r="F205" i="76"/>
  <c r="J204" i="76"/>
  <c r="H204" i="76"/>
  <c r="F204" i="76"/>
  <c r="J203" i="76"/>
  <c r="H203" i="76"/>
  <c r="F203" i="76"/>
  <c r="J202" i="76"/>
  <c r="H202" i="76"/>
  <c r="F202" i="76"/>
  <c r="J201" i="76"/>
  <c r="H201" i="76"/>
  <c r="F201" i="76"/>
  <c r="J200" i="76"/>
  <c r="H200" i="76"/>
  <c r="F200" i="76"/>
  <c r="J199" i="76"/>
  <c r="H199" i="76"/>
  <c r="F199" i="76"/>
  <c r="J198" i="76"/>
  <c r="H198" i="76"/>
  <c r="F198" i="76"/>
  <c r="J197" i="76"/>
  <c r="H197" i="76"/>
  <c r="F197" i="76"/>
  <c r="J196" i="76"/>
  <c r="H196" i="76"/>
  <c r="F196" i="76"/>
  <c r="J195" i="76"/>
  <c r="H195" i="76"/>
  <c r="F195" i="76"/>
  <c r="J194" i="76"/>
  <c r="H194" i="76"/>
  <c r="F194" i="76"/>
  <c r="J193" i="76"/>
  <c r="H193" i="76"/>
  <c r="F193" i="76"/>
  <c r="J192" i="76"/>
  <c r="H192" i="76"/>
  <c r="F192" i="76"/>
  <c r="J191" i="76"/>
  <c r="H191" i="76"/>
  <c r="F191" i="76"/>
  <c r="J190" i="76"/>
  <c r="H190" i="76"/>
  <c r="F190" i="76"/>
  <c r="J189" i="76"/>
  <c r="H189" i="76"/>
  <c r="F189" i="76"/>
  <c r="J188" i="76"/>
  <c r="H188" i="76"/>
  <c r="F188" i="76"/>
  <c r="J187" i="76"/>
  <c r="H187" i="76"/>
  <c r="F187" i="76"/>
  <c r="J186" i="76"/>
  <c r="H186" i="76"/>
  <c r="F186" i="76"/>
  <c r="J185" i="76"/>
  <c r="H185" i="76"/>
  <c r="F185" i="76"/>
  <c r="J184" i="76"/>
  <c r="H184" i="76"/>
  <c r="F184" i="76"/>
  <c r="J183" i="76"/>
  <c r="H183" i="76"/>
  <c r="F183" i="76"/>
  <c r="J182" i="76"/>
  <c r="H182" i="76"/>
  <c r="F182" i="76"/>
  <c r="J181" i="76"/>
  <c r="H181" i="76"/>
  <c r="F181" i="76"/>
  <c r="J180" i="76"/>
  <c r="H180" i="76"/>
  <c r="F180" i="76"/>
  <c r="J179" i="76"/>
  <c r="H179" i="76"/>
  <c r="F179" i="76"/>
  <c r="J178" i="76"/>
  <c r="H178" i="76"/>
  <c r="F178" i="76"/>
  <c r="J177" i="76"/>
  <c r="H177" i="76"/>
  <c r="F177" i="76"/>
  <c r="J176" i="76"/>
  <c r="H176" i="76"/>
  <c r="F176" i="76"/>
  <c r="J175" i="76"/>
  <c r="H175" i="76"/>
  <c r="F175" i="76"/>
  <c r="J174" i="76"/>
  <c r="H174" i="76"/>
  <c r="F174" i="76"/>
  <c r="J173" i="76"/>
  <c r="H173" i="76"/>
  <c r="F173" i="76"/>
  <c r="J172" i="76"/>
  <c r="H172" i="76"/>
  <c r="F172" i="76"/>
  <c r="J171" i="76"/>
  <c r="H171" i="76"/>
  <c r="F171" i="76"/>
  <c r="J170" i="76"/>
  <c r="H170" i="76"/>
  <c r="F170" i="76"/>
  <c r="J169" i="76"/>
  <c r="H169" i="76"/>
  <c r="F169" i="76"/>
  <c r="J168" i="76"/>
  <c r="H168" i="76"/>
  <c r="F168" i="76"/>
  <c r="J167" i="76"/>
  <c r="H167" i="76"/>
  <c r="F167" i="76"/>
  <c r="J166" i="76"/>
  <c r="H166" i="76"/>
  <c r="F166" i="76"/>
  <c r="J165" i="76"/>
  <c r="H165" i="76"/>
  <c r="F165" i="76"/>
  <c r="J164" i="76"/>
  <c r="H164" i="76"/>
  <c r="F164" i="76"/>
  <c r="J163" i="76"/>
  <c r="H163" i="76"/>
  <c r="F163" i="76"/>
  <c r="J162" i="76"/>
  <c r="H162" i="76"/>
  <c r="F162" i="76"/>
  <c r="J161" i="76"/>
  <c r="H161" i="76"/>
  <c r="F161" i="76"/>
  <c r="J160" i="76"/>
  <c r="H160" i="76"/>
  <c r="F160" i="76"/>
  <c r="J159" i="76"/>
  <c r="H159" i="76"/>
  <c r="F159" i="76"/>
  <c r="J158" i="76"/>
  <c r="H158" i="76"/>
  <c r="F158" i="76"/>
  <c r="J157" i="76"/>
  <c r="H157" i="76"/>
  <c r="F157" i="76"/>
  <c r="J156" i="76"/>
  <c r="H156" i="76"/>
  <c r="F156" i="76"/>
  <c r="J155" i="76"/>
  <c r="H155" i="76"/>
  <c r="F155" i="76"/>
  <c r="J154" i="76"/>
  <c r="H154" i="76"/>
  <c r="F154" i="76"/>
  <c r="J153" i="76"/>
  <c r="H153" i="76"/>
  <c r="F153" i="76"/>
  <c r="J152" i="76"/>
  <c r="H152" i="76"/>
  <c r="F152" i="76"/>
  <c r="J151" i="76"/>
  <c r="H151" i="76"/>
  <c r="F151" i="76"/>
  <c r="J150" i="76"/>
  <c r="H150" i="76"/>
  <c r="F150" i="76"/>
  <c r="J149" i="76"/>
  <c r="H149" i="76"/>
  <c r="F149" i="76"/>
  <c r="J148" i="76"/>
  <c r="H148" i="76"/>
  <c r="F148" i="76"/>
  <c r="J147" i="76"/>
  <c r="H147" i="76"/>
  <c r="F147" i="76"/>
  <c r="J146" i="76"/>
  <c r="H146" i="76"/>
  <c r="F146" i="76"/>
  <c r="J145" i="76"/>
  <c r="H145" i="76"/>
  <c r="F145" i="76"/>
  <c r="J144" i="76"/>
  <c r="H144" i="76"/>
  <c r="F144" i="76"/>
  <c r="J143" i="76"/>
  <c r="H143" i="76"/>
  <c r="F143" i="76"/>
  <c r="J142" i="76"/>
  <c r="H142" i="76"/>
  <c r="F142" i="76"/>
  <c r="J141" i="76"/>
  <c r="H141" i="76"/>
  <c r="F141" i="76"/>
  <c r="J140" i="76"/>
  <c r="H140" i="76"/>
  <c r="F140" i="76"/>
  <c r="J139" i="76"/>
  <c r="H139" i="76"/>
  <c r="F139" i="76"/>
  <c r="J138" i="76"/>
  <c r="H138" i="76"/>
  <c r="F138" i="76"/>
  <c r="J137" i="76"/>
  <c r="H137" i="76"/>
  <c r="F137" i="76"/>
  <c r="J136" i="76"/>
  <c r="H136" i="76"/>
  <c r="F136" i="76"/>
  <c r="J135" i="76"/>
  <c r="H135" i="76"/>
  <c r="F135" i="76"/>
  <c r="J134" i="76"/>
  <c r="H134" i="76"/>
  <c r="F134" i="76"/>
  <c r="J133" i="76"/>
  <c r="H133" i="76"/>
  <c r="F133" i="76"/>
  <c r="J132" i="76"/>
  <c r="H132" i="76"/>
  <c r="F132" i="76"/>
  <c r="J131" i="76"/>
  <c r="H131" i="76"/>
  <c r="F131" i="76"/>
  <c r="J130" i="76"/>
  <c r="H130" i="76"/>
  <c r="F130" i="76"/>
  <c r="J129" i="76"/>
  <c r="H129" i="76"/>
  <c r="F129" i="76"/>
  <c r="J128" i="76"/>
  <c r="H128" i="76"/>
  <c r="F128" i="76"/>
  <c r="J127" i="76"/>
  <c r="H127" i="76"/>
  <c r="F127" i="76"/>
  <c r="J126" i="76"/>
  <c r="H126" i="76"/>
  <c r="F126" i="76"/>
  <c r="J125" i="76"/>
  <c r="H125" i="76"/>
  <c r="F125" i="76"/>
  <c r="J124" i="76"/>
  <c r="H124" i="76"/>
  <c r="F124" i="76"/>
  <c r="J123" i="76"/>
  <c r="H123" i="76"/>
  <c r="F123" i="76"/>
  <c r="J122" i="76"/>
  <c r="H122" i="76"/>
  <c r="F122" i="76"/>
  <c r="J121" i="76"/>
  <c r="H121" i="76"/>
  <c r="F121" i="76"/>
  <c r="J120" i="76"/>
  <c r="H120" i="76"/>
  <c r="F120" i="76"/>
  <c r="J119" i="76"/>
  <c r="H119" i="76"/>
  <c r="F119" i="76"/>
  <c r="J118" i="76"/>
  <c r="H118" i="76"/>
  <c r="F118" i="76"/>
  <c r="J117" i="76"/>
  <c r="H117" i="76"/>
  <c r="F117" i="76"/>
  <c r="J116" i="76"/>
  <c r="H116" i="76"/>
  <c r="F116" i="76"/>
  <c r="J115" i="76"/>
  <c r="H115" i="76"/>
  <c r="F115" i="76"/>
  <c r="J114" i="76"/>
  <c r="H114" i="76"/>
  <c r="F114" i="76"/>
  <c r="J113" i="76"/>
  <c r="H113" i="76"/>
  <c r="F113" i="76"/>
  <c r="J112" i="76"/>
  <c r="H112" i="76"/>
  <c r="F112" i="76"/>
  <c r="J111" i="76"/>
  <c r="H111" i="76"/>
  <c r="F111" i="76"/>
  <c r="J110" i="76"/>
  <c r="H110" i="76"/>
  <c r="F110" i="76"/>
  <c r="J109" i="76"/>
  <c r="H109" i="76"/>
  <c r="F109" i="76"/>
  <c r="J108" i="76"/>
  <c r="H108" i="76"/>
  <c r="F108" i="76"/>
  <c r="J107" i="76"/>
  <c r="H107" i="76"/>
  <c r="F107" i="76"/>
  <c r="J106" i="76"/>
  <c r="H106" i="76"/>
  <c r="F106" i="76"/>
  <c r="J105" i="76"/>
  <c r="H105" i="76"/>
  <c r="F105" i="76"/>
  <c r="J104" i="76"/>
  <c r="H104" i="76"/>
  <c r="F104" i="76"/>
  <c r="J103" i="76"/>
  <c r="H103" i="76"/>
  <c r="F103" i="76"/>
  <c r="J102" i="76"/>
  <c r="H102" i="76"/>
  <c r="F102" i="76"/>
  <c r="J101" i="76"/>
  <c r="H101" i="76"/>
  <c r="F101" i="76"/>
  <c r="J100" i="76"/>
  <c r="H100" i="76"/>
  <c r="F100" i="76"/>
  <c r="J99" i="76"/>
  <c r="H99" i="76"/>
  <c r="F99" i="76"/>
  <c r="J98" i="76"/>
  <c r="H98" i="76"/>
  <c r="F98" i="76"/>
  <c r="J97" i="76"/>
  <c r="H97" i="76"/>
  <c r="F97" i="76"/>
  <c r="J96" i="76"/>
  <c r="H96" i="76"/>
  <c r="F96" i="76"/>
  <c r="J95" i="76"/>
  <c r="H95" i="76"/>
  <c r="F95" i="76"/>
  <c r="J94" i="76"/>
  <c r="H94" i="76"/>
  <c r="F94" i="76"/>
  <c r="J93" i="76"/>
  <c r="H93" i="76"/>
  <c r="F93" i="76"/>
  <c r="J92" i="76"/>
  <c r="H92" i="76"/>
  <c r="F92" i="76"/>
  <c r="J91" i="76"/>
  <c r="H91" i="76"/>
  <c r="F91" i="76"/>
  <c r="J90" i="76"/>
  <c r="H90" i="76"/>
  <c r="F90" i="76"/>
  <c r="J89" i="76"/>
  <c r="H89" i="76"/>
  <c r="F89" i="76"/>
  <c r="J88" i="76"/>
  <c r="H88" i="76"/>
  <c r="F88" i="76"/>
  <c r="J87" i="76"/>
  <c r="H87" i="76"/>
  <c r="F87" i="76"/>
  <c r="J86" i="76"/>
  <c r="H86" i="76"/>
  <c r="F86" i="76"/>
  <c r="J85" i="76"/>
  <c r="H85" i="76"/>
  <c r="F85" i="76"/>
  <c r="J84" i="76"/>
  <c r="H84" i="76"/>
  <c r="F84" i="76"/>
  <c r="J83" i="76"/>
  <c r="H83" i="76"/>
  <c r="F83" i="76"/>
  <c r="J82" i="76"/>
  <c r="H82" i="76"/>
  <c r="F82" i="76"/>
  <c r="J81" i="76"/>
  <c r="H81" i="76"/>
  <c r="F81" i="76"/>
  <c r="J80" i="76"/>
  <c r="H80" i="76"/>
  <c r="F80" i="76"/>
  <c r="J79" i="76"/>
  <c r="H79" i="76"/>
  <c r="F79" i="76"/>
  <c r="J78" i="76"/>
  <c r="H78" i="76"/>
  <c r="F78" i="76"/>
  <c r="J77" i="76"/>
  <c r="H77" i="76"/>
  <c r="F77" i="76"/>
  <c r="J76" i="76"/>
  <c r="H76" i="76"/>
  <c r="F76" i="76"/>
  <c r="J75" i="76"/>
  <c r="H75" i="76"/>
  <c r="F75" i="76"/>
  <c r="J74" i="76"/>
  <c r="H74" i="76"/>
  <c r="F74" i="76"/>
  <c r="J73" i="76"/>
  <c r="H73" i="76"/>
  <c r="F73" i="76"/>
  <c r="J72" i="76"/>
  <c r="H72" i="76"/>
  <c r="F72" i="76"/>
  <c r="J71" i="76"/>
  <c r="H71" i="76"/>
  <c r="F71" i="76"/>
  <c r="J70" i="76"/>
  <c r="H70" i="76"/>
  <c r="F70" i="76"/>
  <c r="J69" i="76"/>
  <c r="H69" i="76"/>
  <c r="F69" i="76"/>
  <c r="J68" i="76"/>
  <c r="H68" i="76"/>
  <c r="F68" i="76"/>
  <c r="J67" i="76"/>
  <c r="H67" i="76"/>
  <c r="F67" i="76"/>
  <c r="J66" i="76"/>
  <c r="H66" i="76"/>
  <c r="F66" i="76"/>
  <c r="J65" i="76"/>
  <c r="H65" i="76"/>
  <c r="F65" i="76"/>
  <c r="J64" i="76"/>
  <c r="H64" i="76"/>
  <c r="F64" i="76"/>
  <c r="J63" i="76"/>
  <c r="H63" i="76"/>
  <c r="F63" i="76"/>
  <c r="J62" i="76"/>
  <c r="H62" i="76"/>
  <c r="F62" i="76"/>
  <c r="J61" i="76"/>
  <c r="H61" i="76"/>
  <c r="F61" i="76"/>
  <c r="J60" i="76"/>
  <c r="H60" i="76"/>
  <c r="F60" i="76"/>
  <c r="J59" i="76"/>
  <c r="H59" i="76"/>
  <c r="F59" i="76"/>
  <c r="J58" i="76"/>
  <c r="H58" i="76"/>
  <c r="F58" i="76"/>
  <c r="J57" i="76"/>
  <c r="H57" i="76"/>
  <c r="F57" i="76"/>
  <c r="J56" i="76"/>
  <c r="H56" i="76"/>
  <c r="F56" i="76"/>
  <c r="J55" i="76"/>
  <c r="H55" i="76"/>
  <c r="F55" i="76"/>
  <c r="J54" i="76"/>
  <c r="H54" i="76"/>
  <c r="F54" i="76"/>
  <c r="J53" i="76"/>
  <c r="H53" i="76"/>
  <c r="F53" i="76"/>
  <c r="J52" i="76"/>
  <c r="H52" i="76"/>
  <c r="F52" i="76"/>
  <c r="J51" i="76"/>
  <c r="H51" i="76"/>
  <c r="F51" i="76"/>
  <c r="J50" i="76"/>
  <c r="H50" i="76"/>
  <c r="F50" i="76"/>
  <c r="J49" i="76"/>
  <c r="H49" i="76"/>
  <c r="F49" i="76"/>
  <c r="J48" i="76"/>
  <c r="H48" i="76"/>
  <c r="F48" i="76"/>
  <c r="J47" i="76"/>
  <c r="H47" i="76"/>
  <c r="F47" i="76"/>
  <c r="J46" i="76"/>
  <c r="H46" i="76"/>
  <c r="F46" i="76"/>
  <c r="J45" i="76"/>
  <c r="H45" i="76"/>
  <c r="F45" i="76"/>
  <c r="J44" i="76"/>
  <c r="H44" i="76"/>
  <c r="F44" i="76"/>
  <c r="J43" i="76"/>
  <c r="H43" i="76"/>
  <c r="F43" i="76"/>
  <c r="J42" i="76"/>
  <c r="H42" i="76"/>
  <c r="F42" i="76"/>
  <c r="J41" i="76"/>
  <c r="H41" i="76"/>
  <c r="F41" i="76"/>
  <c r="J40" i="76"/>
  <c r="H40" i="76"/>
  <c r="F40" i="76"/>
  <c r="J39" i="76"/>
  <c r="H39" i="76"/>
  <c r="F39" i="76"/>
  <c r="J38" i="76"/>
  <c r="H38" i="76"/>
  <c r="F38" i="76"/>
  <c r="J37" i="76"/>
  <c r="H37" i="76"/>
  <c r="F37" i="76"/>
  <c r="J36" i="76"/>
  <c r="H36" i="76"/>
  <c r="F36" i="76"/>
  <c r="J35" i="76"/>
  <c r="H35" i="76"/>
  <c r="F35" i="76"/>
  <c r="J34" i="76"/>
  <c r="H34" i="76"/>
  <c r="F34" i="76"/>
  <c r="J33" i="76"/>
  <c r="H33" i="76"/>
  <c r="F33" i="76"/>
  <c r="J32" i="76"/>
  <c r="H32" i="76"/>
  <c r="F32" i="76"/>
  <c r="J31" i="76"/>
  <c r="H31" i="76"/>
  <c r="F31" i="76"/>
  <c r="J30" i="76"/>
  <c r="H30" i="76"/>
  <c r="F30" i="76"/>
  <c r="J29" i="76"/>
  <c r="H29" i="76"/>
  <c r="F29" i="76"/>
  <c r="J28" i="76"/>
  <c r="H28" i="76"/>
  <c r="F28" i="76"/>
  <c r="J27" i="76"/>
  <c r="H27" i="76"/>
  <c r="F27" i="76"/>
  <c r="J26" i="76"/>
  <c r="H26" i="76"/>
  <c r="F26" i="76"/>
  <c r="J25" i="76"/>
  <c r="H25" i="76"/>
  <c r="F25" i="76"/>
  <c r="J24" i="76"/>
  <c r="H24" i="76"/>
  <c r="F24" i="76"/>
  <c r="J23" i="76"/>
  <c r="H23" i="76"/>
  <c r="F23" i="76"/>
  <c r="J22" i="76"/>
  <c r="H22" i="76"/>
  <c r="F22" i="76"/>
  <c r="H16" i="76"/>
  <c r="J267" i="75"/>
  <c r="H267" i="75"/>
  <c r="F267" i="75"/>
  <c r="J266" i="75"/>
  <c r="H266" i="75"/>
  <c r="F266" i="75"/>
  <c r="J265" i="75"/>
  <c r="H265" i="75"/>
  <c r="F265" i="75"/>
  <c r="J264" i="75"/>
  <c r="H264" i="75"/>
  <c r="F264" i="75"/>
  <c r="J263" i="75"/>
  <c r="H263" i="75"/>
  <c r="F263" i="75"/>
  <c r="J262" i="75"/>
  <c r="H262" i="75"/>
  <c r="F262" i="75"/>
  <c r="J261" i="75"/>
  <c r="H261" i="75"/>
  <c r="F261" i="75"/>
  <c r="J260" i="75"/>
  <c r="H260" i="75"/>
  <c r="F260" i="75"/>
  <c r="J259" i="75"/>
  <c r="H259" i="75"/>
  <c r="F259" i="75"/>
  <c r="J258" i="75"/>
  <c r="H258" i="75"/>
  <c r="F258" i="75"/>
  <c r="J257" i="75"/>
  <c r="H257" i="75"/>
  <c r="F257" i="75"/>
  <c r="J256" i="75"/>
  <c r="H256" i="75"/>
  <c r="F256" i="75"/>
  <c r="J255" i="75"/>
  <c r="H255" i="75"/>
  <c r="F255" i="75"/>
  <c r="J254" i="75"/>
  <c r="H254" i="75"/>
  <c r="F254" i="75"/>
  <c r="J253" i="75"/>
  <c r="H253" i="75"/>
  <c r="F253" i="75"/>
  <c r="J252" i="75"/>
  <c r="H252" i="75"/>
  <c r="F252" i="75"/>
  <c r="J251" i="75"/>
  <c r="H251" i="75"/>
  <c r="F251" i="75"/>
  <c r="J250" i="75"/>
  <c r="H250" i="75"/>
  <c r="F250" i="75"/>
  <c r="J249" i="75"/>
  <c r="H249" i="75"/>
  <c r="F249" i="75"/>
  <c r="J248" i="75"/>
  <c r="H248" i="75"/>
  <c r="F248" i="75"/>
  <c r="J247" i="75"/>
  <c r="H247" i="75"/>
  <c r="F247" i="75"/>
  <c r="J246" i="75"/>
  <c r="H246" i="75"/>
  <c r="F246" i="75"/>
  <c r="J245" i="75"/>
  <c r="H245" i="75"/>
  <c r="F245" i="75"/>
  <c r="J244" i="75"/>
  <c r="H244" i="75"/>
  <c r="F244" i="75"/>
  <c r="J243" i="75"/>
  <c r="H243" i="75"/>
  <c r="F243" i="75"/>
  <c r="J242" i="75"/>
  <c r="H242" i="75"/>
  <c r="F242" i="75"/>
  <c r="J241" i="75"/>
  <c r="H241" i="75"/>
  <c r="F241" i="75"/>
  <c r="J240" i="75"/>
  <c r="H240" i="75"/>
  <c r="F240" i="75"/>
  <c r="J239" i="75"/>
  <c r="H239" i="75"/>
  <c r="F239" i="75"/>
  <c r="J238" i="75"/>
  <c r="H238" i="75"/>
  <c r="F238" i="75"/>
  <c r="J237" i="75"/>
  <c r="H237" i="75"/>
  <c r="F237" i="75"/>
  <c r="J236" i="75"/>
  <c r="H236" i="75"/>
  <c r="F236" i="75"/>
  <c r="J235" i="75"/>
  <c r="H235" i="75"/>
  <c r="F235" i="75"/>
  <c r="J234" i="75"/>
  <c r="H234" i="75"/>
  <c r="F234" i="75"/>
  <c r="J233" i="75"/>
  <c r="H233" i="75"/>
  <c r="F233" i="75"/>
  <c r="J232" i="75"/>
  <c r="H232" i="75"/>
  <c r="F232" i="75"/>
  <c r="J231" i="75"/>
  <c r="H231" i="75"/>
  <c r="F231" i="75"/>
  <c r="J230" i="75"/>
  <c r="H230" i="75"/>
  <c r="F230" i="75"/>
  <c r="J229" i="75"/>
  <c r="H229" i="75"/>
  <c r="F229" i="75"/>
  <c r="J228" i="75"/>
  <c r="H228" i="75"/>
  <c r="F228" i="75"/>
  <c r="J227" i="75"/>
  <c r="H227" i="75"/>
  <c r="F227" i="75"/>
  <c r="J226" i="75"/>
  <c r="H226" i="75"/>
  <c r="F226" i="75"/>
  <c r="J225" i="75"/>
  <c r="H225" i="75"/>
  <c r="F225" i="75"/>
  <c r="J224" i="75"/>
  <c r="H224" i="75"/>
  <c r="F224" i="75"/>
  <c r="J223" i="75"/>
  <c r="H223" i="75"/>
  <c r="F223" i="75"/>
  <c r="J222" i="75"/>
  <c r="H222" i="75"/>
  <c r="F222" i="75"/>
  <c r="J221" i="75"/>
  <c r="H221" i="75"/>
  <c r="F221" i="75"/>
  <c r="J220" i="75"/>
  <c r="H220" i="75"/>
  <c r="F220" i="75"/>
  <c r="J219" i="75"/>
  <c r="H219" i="75"/>
  <c r="F219" i="75"/>
  <c r="J218" i="75"/>
  <c r="H218" i="75"/>
  <c r="F218" i="75"/>
  <c r="J217" i="75"/>
  <c r="H217" i="75"/>
  <c r="F217" i="75"/>
  <c r="J216" i="75"/>
  <c r="H216" i="75"/>
  <c r="F216" i="75"/>
  <c r="J215" i="75"/>
  <c r="H215" i="75"/>
  <c r="F215" i="75"/>
  <c r="J214" i="75"/>
  <c r="H214" i="75"/>
  <c r="F214" i="75"/>
  <c r="J213" i="75"/>
  <c r="H213" i="75"/>
  <c r="F213" i="75"/>
  <c r="J212" i="75"/>
  <c r="H212" i="75"/>
  <c r="F212" i="75"/>
  <c r="J211" i="75"/>
  <c r="H211" i="75"/>
  <c r="F211" i="75"/>
  <c r="J210" i="75"/>
  <c r="H210" i="75"/>
  <c r="F210" i="75"/>
  <c r="J209" i="75"/>
  <c r="H209" i="75"/>
  <c r="F209" i="75"/>
  <c r="J208" i="75"/>
  <c r="H208" i="75"/>
  <c r="F208" i="75"/>
  <c r="J207" i="75"/>
  <c r="H207" i="75"/>
  <c r="F207" i="75"/>
  <c r="J206" i="75"/>
  <c r="H206" i="75"/>
  <c r="F206" i="75"/>
  <c r="J205" i="75"/>
  <c r="H205" i="75"/>
  <c r="F205" i="75"/>
  <c r="J204" i="75"/>
  <c r="H204" i="75"/>
  <c r="F204" i="75"/>
  <c r="J203" i="75"/>
  <c r="H203" i="75"/>
  <c r="F203" i="75"/>
  <c r="J202" i="75"/>
  <c r="H202" i="75"/>
  <c r="F202" i="75"/>
  <c r="J201" i="75"/>
  <c r="H201" i="75"/>
  <c r="F201" i="75"/>
  <c r="J200" i="75"/>
  <c r="H200" i="75"/>
  <c r="F200" i="75"/>
  <c r="J199" i="75"/>
  <c r="H199" i="75"/>
  <c r="F199" i="75"/>
  <c r="J198" i="75"/>
  <c r="H198" i="75"/>
  <c r="F198" i="75"/>
  <c r="J197" i="75"/>
  <c r="H197" i="75"/>
  <c r="F197" i="75"/>
  <c r="J196" i="75"/>
  <c r="H196" i="75"/>
  <c r="F196" i="75"/>
  <c r="J195" i="75"/>
  <c r="H195" i="75"/>
  <c r="F195" i="75"/>
  <c r="J194" i="75"/>
  <c r="H194" i="75"/>
  <c r="F194" i="75"/>
  <c r="J193" i="75"/>
  <c r="H193" i="75"/>
  <c r="F193" i="75"/>
  <c r="J192" i="75"/>
  <c r="H192" i="75"/>
  <c r="F192" i="75"/>
  <c r="J191" i="75"/>
  <c r="H191" i="75"/>
  <c r="F191" i="75"/>
  <c r="J190" i="75"/>
  <c r="H190" i="75"/>
  <c r="F190" i="75"/>
  <c r="J189" i="75"/>
  <c r="H189" i="75"/>
  <c r="F189" i="75"/>
  <c r="J188" i="75"/>
  <c r="H188" i="75"/>
  <c r="F188" i="75"/>
  <c r="J187" i="75"/>
  <c r="H187" i="75"/>
  <c r="F187" i="75"/>
  <c r="J186" i="75"/>
  <c r="H186" i="75"/>
  <c r="F186" i="75"/>
  <c r="J185" i="75"/>
  <c r="H185" i="75"/>
  <c r="F185" i="75"/>
  <c r="J184" i="75"/>
  <c r="H184" i="75"/>
  <c r="F184" i="75"/>
  <c r="J183" i="75"/>
  <c r="H183" i="75"/>
  <c r="F183" i="75"/>
  <c r="J182" i="75"/>
  <c r="H182" i="75"/>
  <c r="F182" i="75"/>
  <c r="J181" i="75"/>
  <c r="H181" i="75"/>
  <c r="F181" i="75"/>
  <c r="J180" i="75"/>
  <c r="H180" i="75"/>
  <c r="F180" i="75"/>
  <c r="J179" i="75"/>
  <c r="H179" i="75"/>
  <c r="F179" i="75"/>
  <c r="J178" i="75"/>
  <c r="H178" i="75"/>
  <c r="F178" i="75"/>
  <c r="J177" i="75"/>
  <c r="H177" i="75"/>
  <c r="F177" i="75"/>
  <c r="J176" i="75"/>
  <c r="H176" i="75"/>
  <c r="F176" i="75"/>
  <c r="J175" i="75"/>
  <c r="H175" i="75"/>
  <c r="F175" i="75"/>
  <c r="J174" i="75"/>
  <c r="H174" i="75"/>
  <c r="F174" i="75"/>
  <c r="J173" i="75"/>
  <c r="H173" i="75"/>
  <c r="F173" i="75"/>
  <c r="J172" i="75"/>
  <c r="H172" i="75"/>
  <c r="F172" i="75"/>
  <c r="J171" i="75"/>
  <c r="H171" i="75"/>
  <c r="F171" i="75"/>
  <c r="J170" i="75"/>
  <c r="H170" i="75"/>
  <c r="F170" i="75"/>
  <c r="J169" i="75"/>
  <c r="H169" i="75"/>
  <c r="F169" i="75"/>
  <c r="J168" i="75"/>
  <c r="H168" i="75"/>
  <c r="F168" i="75"/>
  <c r="J167" i="75"/>
  <c r="H167" i="75"/>
  <c r="F167" i="75"/>
  <c r="J166" i="75"/>
  <c r="H166" i="75"/>
  <c r="F166" i="75"/>
  <c r="J165" i="75"/>
  <c r="H165" i="75"/>
  <c r="F165" i="75"/>
  <c r="J164" i="75"/>
  <c r="H164" i="75"/>
  <c r="F164" i="75"/>
  <c r="J163" i="75"/>
  <c r="H163" i="75"/>
  <c r="F163" i="75"/>
  <c r="J162" i="75"/>
  <c r="H162" i="75"/>
  <c r="F162" i="75"/>
  <c r="J161" i="75"/>
  <c r="H161" i="75"/>
  <c r="F161" i="75"/>
  <c r="J160" i="75"/>
  <c r="H160" i="75"/>
  <c r="F160" i="75"/>
  <c r="J159" i="75"/>
  <c r="H159" i="75"/>
  <c r="F159" i="75"/>
  <c r="J158" i="75"/>
  <c r="H158" i="75"/>
  <c r="F158" i="75"/>
  <c r="J157" i="75"/>
  <c r="H157" i="75"/>
  <c r="F157" i="75"/>
  <c r="J156" i="75"/>
  <c r="H156" i="75"/>
  <c r="F156" i="75"/>
  <c r="J155" i="75"/>
  <c r="H155" i="75"/>
  <c r="F155" i="75"/>
  <c r="J154" i="75"/>
  <c r="H154" i="75"/>
  <c r="F154" i="75"/>
  <c r="J153" i="75"/>
  <c r="H153" i="75"/>
  <c r="F153" i="75"/>
  <c r="J152" i="75"/>
  <c r="H152" i="75"/>
  <c r="F152" i="75"/>
  <c r="J151" i="75"/>
  <c r="H151" i="75"/>
  <c r="F151" i="75"/>
  <c r="J150" i="75"/>
  <c r="H150" i="75"/>
  <c r="F150" i="75"/>
  <c r="J149" i="75"/>
  <c r="H149" i="75"/>
  <c r="F149" i="75"/>
  <c r="J148" i="75"/>
  <c r="H148" i="75"/>
  <c r="F148" i="75"/>
  <c r="J147" i="75"/>
  <c r="H147" i="75"/>
  <c r="F147" i="75"/>
  <c r="J146" i="75"/>
  <c r="H146" i="75"/>
  <c r="F146" i="75"/>
  <c r="J145" i="75"/>
  <c r="H145" i="75"/>
  <c r="F145" i="75"/>
  <c r="J144" i="75"/>
  <c r="H144" i="75"/>
  <c r="F144" i="75"/>
  <c r="J143" i="75"/>
  <c r="H143" i="75"/>
  <c r="F143" i="75"/>
  <c r="J142" i="75"/>
  <c r="H142" i="75"/>
  <c r="F142" i="75"/>
  <c r="J141" i="75"/>
  <c r="H141" i="75"/>
  <c r="F141" i="75"/>
  <c r="J140" i="75"/>
  <c r="H140" i="75"/>
  <c r="F140" i="75"/>
  <c r="J139" i="75"/>
  <c r="H139" i="75"/>
  <c r="F139" i="75"/>
  <c r="J138" i="75"/>
  <c r="H138" i="75"/>
  <c r="F138" i="75"/>
  <c r="J137" i="75"/>
  <c r="H137" i="75"/>
  <c r="F137" i="75"/>
  <c r="J136" i="75"/>
  <c r="H136" i="75"/>
  <c r="F136" i="75"/>
  <c r="J135" i="75"/>
  <c r="H135" i="75"/>
  <c r="F135" i="75"/>
  <c r="J134" i="75"/>
  <c r="H134" i="75"/>
  <c r="F134" i="75"/>
  <c r="J133" i="75"/>
  <c r="H133" i="75"/>
  <c r="F133" i="75"/>
  <c r="J132" i="75"/>
  <c r="H132" i="75"/>
  <c r="F132" i="75"/>
  <c r="J131" i="75"/>
  <c r="H131" i="75"/>
  <c r="F131" i="75"/>
  <c r="J130" i="75"/>
  <c r="H130" i="75"/>
  <c r="F130" i="75"/>
  <c r="J129" i="75"/>
  <c r="H129" i="75"/>
  <c r="F129" i="75"/>
  <c r="J128" i="75"/>
  <c r="H128" i="75"/>
  <c r="F128" i="75"/>
  <c r="J127" i="75"/>
  <c r="H127" i="75"/>
  <c r="F127" i="75"/>
  <c r="J126" i="75"/>
  <c r="H126" i="75"/>
  <c r="F126" i="75"/>
  <c r="J125" i="75"/>
  <c r="H125" i="75"/>
  <c r="F125" i="75"/>
  <c r="J124" i="75"/>
  <c r="H124" i="75"/>
  <c r="F124" i="75"/>
  <c r="J123" i="75"/>
  <c r="H123" i="75"/>
  <c r="F123" i="75"/>
  <c r="J122" i="75"/>
  <c r="H122" i="75"/>
  <c r="F122" i="75"/>
  <c r="J121" i="75"/>
  <c r="H121" i="75"/>
  <c r="F121" i="75"/>
  <c r="J120" i="75"/>
  <c r="H120" i="75"/>
  <c r="F120" i="75"/>
  <c r="J119" i="75"/>
  <c r="H119" i="75"/>
  <c r="F119" i="75"/>
  <c r="J118" i="75"/>
  <c r="H118" i="75"/>
  <c r="F118" i="75"/>
  <c r="J117" i="75"/>
  <c r="H117" i="75"/>
  <c r="F117" i="75"/>
  <c r="J116" i="75"/>
  <c r="H116" i="75"/>
  <c r="F116" i="75"/>
  <c r="J115" i="75"/>
  <c r="H115" i="75"/>
  <c r="F115" i="75"/>
  <c r="J114" i="75"/>
  <c r="H114" i="75"/>
  <c r="F114" i="75"/>
  <c r="J113" i="75"/>
  <c r="H113" i="75"/>
  <c r="F113" i="75"/>
  <c r="J112" i="75"/>
  <c r="H112" i="75"/>
  <c r="F112" i="75"/>
  <c r="J111" i="75"/>
  <c r="H111" i="75"/>
  <c r="F111" i="75"/>
  <c r="J110" i="75"/>
  <c r="H110" i="75"/>
  <c r="F110" i="75"/>
  <c r="J109" i="75"/>
  <c r="H109" i="75"/>
  <c r="F109" i="75"/>
  <c r="J108" i="75"/>
  <c r="H108" i="75"/>
  <c r="F108" i="75"/>
  <c r="J107" i="75"/>
  <c r="H107" i="75"/>
  <c r="F107" i="75"/>
  <c r="J106" i="75"/>
  <c r="H106" i="75"/>
  <c r="F106" i="75"/>
  <c r="J105" i="75"/>
  <c r="H105" i="75"/>
  <c r="F105" i="75"/>
  <c r="J104" i="75"/>
  <c r="H104" i="75"/>
  <c r="F104" i="75"/>
  <c r="J103" i="75"/>
  <c r="H103" i="75"/>
  <c r="F103" i="75"/>
  <c r="J102" i="75"/>
  <c r="H102" i="75"/>
  <c r="F102" i="75"/>
  <c r="J101" i="75"/>
  <c r="H101" i="75"/>
  <c r="F101" i="75"/>
  <c r="J100" i="75"/>
  <c r="H100" i="75"/>
  <c r="F100" i="75"/>
  <c r="J99" i="75"/>
  <c r="H99" i="75"/>
  <c r="F99" i="75"/>
  <c r="J98" i="75"/>
  <c r="H98" i="75"/>
  <c r="F98" i="75"/>
  <c r="J97" i="75"/>
  <c r="H97" i="75"/>
  <c r="F97" i="75"/>
  <c r="J96" i="75"/>
  <c r="H96" i="75"/>
  <c r="F96" i="75"/>
  <c r="J95" i="75"/>
  <c r="H95" i="75"/>
  <c r="F95" i="75"/>
  <c r="J94" i="75"/>
  <c r="H94" i="75"/>
  <c r="F94" i="75"/>
  <c r="J93" i="75"/>
  <c r="H93" i="75"/>
  <c r="F93" i="75"/>
  <c r="J92" i="75"/>
  <c r="H92" i="75"/>
  <c r="F92" i="75"/>
  <c r="J91" i="75"/>
  <c r="H91" i="75"/>
  <c r="F91" i="75"/>
  <c r="J90" i="75"/>
  <c r="H90" i="75"/>
  <c r="F90" i="75"/>
  <c r="J89" i="75"/>
  <c r="H89" i="75"/>
  <c r="F89" i="75"/>
  <c r="J88" i="75"/>
  <c r="H88" i="75"/>
  <c r="F88" i="75"/>
  <c r="J87" i="75"/>
  <c r="H87" i="75"/>
  <c r="F87" i="75"/>
  <c r="J86" i="75"/>
  <c r="H86" i="75"/>
  <c r="F86" i="75"/>
  <c r="J85" i="75"/>
  <c r="H85" i="75"/>
  <c r="F85" i="75"/>
  <c r="J84" i="75"/>
  <c r="H84" i="75"/>
  <c r="F84" i="75"/>
  <c r="J83" i="75"/>
  <c r="H83" i="75"/>
  <c r="F83" i="75"/>
  <c r="J82" i="75"/>
  <c r="H82" i="75"/>
  <c r="F82" i="75"/>
  <c r="J81" i="75"/>
  <c r="H81" i="75"/>
  <c r="F81" i="75"/>
  <c r="J80" i="75"/>
  <c r="H80" i="75"/>
  <c r="F80" i="75"/>
  <c r="J79" i="75"/>
  <c r="H79" i="75"/>
  <c r="F79" i="75"/>
  <c r="J78" i="75"/>
  <c r="H78" i="75"/>
  <c r="F78" i="75"/>
  <c r="J77" i="75"/>
  <c r="H77" i="75"/>
  <c r="F77" i="75"/>
  <c r="J76" i="75"/>
  <c r="H76" i="75"/>
  <c r="F76" i="75"/>
  <c r="J75" i="75"/>
  <c r="H75" i="75"/>
  <c r="F75" i="75"/>
  <c r="J74" i="75"/>
  <c r="H74" i="75"/>
  <c r="F74" i="75"/>
  <c r="J73" i="75"/>
  <c r="H73" i="75"/>
  <c r="F73" i="75"/>
  <c r="J72" i="75"/>
  <c r="H72" i="75"/>
  <c r="F72" i="75"/>
  <c r="J71" i="75"/>
  <c r="H71" i="75"/>
  <c r="F71" i="75"/>
  <c r="J70" i="75"/>
  <c r="H70" i="75"/>
  <c r="F70" i="75"/>
  <c r="J69" i="75"/>
  <c r="H69" i="75"/>
  <c r="F69" i="75"/>
  <c r="J68" i="75"/>
  <c r="H68" i="75"/>
  <c r="F68" i="75"/>
  <c r="J67" i="75"/>
  <c r="H67" i="75"/>
  <c r="F67" i="75"/>
  <c r="J66" i="75"/>
  <c r="H66" i="75"/>
  <c r="F66" i="75"/>
  <c r="J65" i="75"/>
  <c r="H65" i="75"/>
  <c r="F65" i="75"/>
  <c r="J64" i="75"/>
  <c r="H64" i="75"/>
  <c r="F64" i="75"/>
  <c r="J63" i="75"/>
  <c r="H63" i="75"/>
  <c r="F63" i="75"/>
  <c r="J62" i="75"/>
  <c r="H62" i="75"/>
  <c r="F62" i="75"/>
  <c r="J61" i="75"/>
  <c r="H61" i="75"/>
  <c r="F61" i="75"/>
  <c r="J60" i="75"/>
  <c r="H60" i="75"/>
  <c r="F60" i="75"/>
  <c r="J59" i="75"/>
  <c r="H59" i="75"/>
  <c r="F59" i="75"/>
  <c r="J58" i="75"/>
  <c r="H58" i="75"/>
  <c r="F58" i="75"/>
  <c r="J57" i="75"/>
  <c r="H57" i="75"/>
  <c r="F57" i="75"/>
  <c r="J56" i="75"/>
  <c r="H56" i="75"/>
  <c r="F56" i="75"/>
  <c r="J55" i="75"/>
  <c r="H55" i="75"/>
  <c r="F55" i="75"/>
  <c r="J54" i="75"/>
  <c r="H54" i="75"/>
  <c r="F54" i="75"/>
  <c r="J53" i="75"/>
  <c r="H53" i="75"/>
  <c r="F53" i="75"/>
  <c r="J52" i="75"/>
  <c r="H52" i="75"/>
  <c r="F52" i="75"/>
  <c r="J51" i="75"/>
  <c r="H51" i="75"/>
  <c r="F51" i="75"/>
  <c r="J50" i="75"/>
  <c r="H50" i="75"/>
  <c r="F50" i="75"/>
  <c r="J49" i="75"/>
  <c r="H49" i="75"/>
  <c r="F49" i="75"/>
  <c r="J48" i="75"/>
  <c r="H48" i="75"/>
  <c r="F48" i="75"/>
  <c r="J47" i="75"/>
  <c r="H47" i="75"/>
  <c r="F47" i="75"/>
  <c r="J46" i="75"/>
  <c r="H46" i="75"/>
  <c r="F46" i="75"/>
  <c r="J45" i="75"/>
  <c r="H45" i="75"/>
  <c r="F45" i="75"/>
  <c r="J44" i="75"/>
  <c r="H44" i="75"/>
  <c r="F44" i="75"/>
  <c r="J43" i="75"/>
  <c r="H43" i="75"/>
  <c r="F43" i="75"/>
  <c r="J42" i="75"/>
  <c r="H42" i="75"/>
  <c r="F42" i="75"/>
  <c r="J41" i="75"/>
  <c r="H41" i="75"/>
  <c r="F41" i="75"/>
  <c r="J40" i="75"/>
  <c r="H40" i="75"/>
  <c r="F40" i="75"/>
  <c r="J39" i="75"/>
  <c r="H39" i="75"/>
  <c r="F39" i="75"/>
  <c r="J38" i="75"/>
  <c r="H38" i="75"/>
  <c r="F38" i="75"/>
  <c r="J37" i="75"/>
  <c r="H37" i="75"/>
  <c r="F37" i="75"/>
  <c r="J36" i="75"/>
  <c r="H36" i="75"/>
  <c r="F36" i="75"/>
  <c r="J35" i="75"/>
  <c r="H35" i="75"/>
  <c r="F35" i="75"/>
  <c r="J34" i="75"/>
  <c r="H34" i="75"/>
  <c r="F34" i="75"/>
  <c r="J33" i="75"/>
  <c r="H33" i="75"/>
  <c r="F33" i="75"/>
  <c r="J32" i="75"/>
  <c r="H32" i="75"/>
  <c r="F32" i="75"/>
  <c r="J31" i="75"/>
  <c r="H31" i="75"/>
  <c r="F31" i="75"/>
  <c r="J30" i="75"/>
  <c r="H30" i="75"/>
  <c r="F30" i="75"/>
  <c r="J29" i="75"/>
  <c r="H29" i="75"/>
  <c r="F29" i="75"/>
  <c r="J28" i="75"/>
  <c r="H28" i="75"/>
  <c r="F28" i="75"/>
  <c r="J27" i="75"/>
  <c r="H27" i="75"/>
  <c r="F27" i="75"/>
  <c r="J26" i="75"/>
  <c r="H26" i="75"/>
  <c r="F26" i="75"/>
  <c r="J25" i="75"/>
  <c r="H25" i="75"/>
  <c r="F25" i="75"/>
  <c r="J24" i="75"/>
  <c r="H24" i="75"/>
  <c r="F24" i="75"/>
  <c r="J23" i="75"/>
  <c r="H23" i="75"/>
  <c r="F23" i="75"/>
  <c r="J22" i="75"/>
  <c r="H22" i="75"/>
  <c r="F22" i="75"/>
  <c r="H16" i="75"/>
  <c r="J267" i="74"/>
  <c r="H267" i="74"/>
  <c r="F267" i="74"/>
  <c r="J266" i="74"/>
  <c r="H266" i="74"/>
  <c r="F266" i="74"/>
  <c r="J265" i="74"/>
  <c r="H265" i="74"/>
  <c r="F265" i="74"/>
  <c r="J264" i="74"/>
  <c r="H264" i="74"/>
  <c r="F264" i="74"/>
  <c r="J263" i="74"/>
  <c r="H263" i="74"/>
  <c r="F263" i="74"/>
  <c r="J262" i="74"/>
  <c r="H262" i="74"/>
  <c r="F262" i="74"/>
  <c r="J261" i="74"/>
  <c r="H261" i="74"/>
  <c r="F261" i="74"/>
  <c r="J260" i="74"/>
  <c r="H260" i="74"/>
  <c r="F260" i="74"/>
  <c r="J259" i="74"/>
  <c r="H259" i="74"/>
  <c r="F259" i="74"/>
  <c r="J258" i="74"/>
  <c r="H258" i="74"/>
  <c r="F258" i="74"/>
  <c r="J257" i="74"/>
  <c r="H257" i="74"/>
  <c r="F257" i="74"/>
  <c r="J256" i="74"/>
  <c r="H256" i="74"/>
  <c r="F256" i="74"/>
  <c r="J255" i="74"/>
  <c r="H255" i="74"/>
  <c r="F255" i="74"/>
  <c r="J254" i="74"/>
  <c r="H254" i="74"/>
  <c r="F254" i="74"/>
  <c r="J253" i="74"/>
  <c r="H253" i="74"/>
  <c r="F253" i="74"/>
  <c r="J252" i="74"/>
  <c r="H252" i="74"/>
  <c r="F252" i="74"/>
  <c r="J251" i="74"/>
  <c r="H251" i="74"/>
  <c r="F251" i="74"/>
  <c r="J250" i="74"/>
  <c r="H250" i="74"/>
  <c r="F250" i="74"/>
  <c r="J249" i="74"/>
  <c r="H249" i="74"/>
  <c r="F249" i="74"/>
  <c r="J248" i="74"/>
  <c r="H248" i="74"/>
  <c r="F248" i="74"/>
  <c r="J247" i="74"/>
  <c r="H247" i="74"/>
  <c r="F247" i="74"/>
  <c r="J246" i="74"/>
  <c r="H246" i="74"/>
  <c r="F246" i="74"/>
  <c r="J245" i="74"/>
  <c r="H245" i="74"/>
  <c r="F245" i="74"/>
  <c r="J244" i="74"/>
  <c r="H244" i="74"/>
  <c r="F244" i="74"/>
  <c r="J243" i="74"/>
  <c r="H243" i="74"/>
  <c r="F243" i="74"/>
  <c r="J242" i="74"/>
  <c r="H242" i="74"/>
  <c r="F242" i="74"/>
  <c r="J241" i="74"/>
  <c r="H241" i="74"/>
  <c r="F241" i="74"/>
  <c r="J240" i="74"/>
  <c r="H240" i="74"/>
  <c r="F240" i="74"/>
  <c r="J239" i="74"/>
  <c r="H239" i="74"/>
  <c r="F239" i="74"/>
  <c r="J238" i="74"/>
  <c r="H238" i="74"/>
  <c r="F238" i="74"/>
  <c r="J237" i="74"/>
  <c r="H237" i="74"/>
  <c r="F237" i="74"/>
  <c r="J236" i="74"/>
  <c r="H236" i="74"/>
  <c r="F236" i="74"/>
  <c r="J235" i="74"/>
  <c r="H235" i="74"/>
  <c r="F235" i="74"/>
  <c r="J234" i="74"/>
  <c r="H234" i="74"/>
  <c r="F234" i="74"/>
  <c r="J233" i="74"/>
  <c r="H233" i="74"/>
  <c r="F233" i="74"/>
  <c r="J232" i="74"/>
  <c r="H232" i="74"/>
  <c r="F232" i="74"/>
  <c r="J231" i="74"/>
  <c r="H231" i="74"/>
  <c r="F231" i="74"/>
  <c r="J230" i="74"/>
  <c r="H230" i="74"/>
  <c r="F230" i="74"/>
  <c r="J229" i="74"/>
  <c r="H229" i="74"/>
  <c r="F229" i="74"/>
  <c r="J228" i="74"/>
  <c r="H228" i="74"/>
  <c r="F228" i="74"/>
  <c r="J227" i="74"/>
  <c r="H227" i="74"/>
  <c r="F227" i="74"/>
  <c r="J226" i="74"/>
  <c r="H226" i="74"/>
  <c r="F226" i="74"/>
  <c r="J225" i="74"/>
  <c r="H225" i="74"/>
  <c r="F225" i="74"/>
  <c r="J224" i="74"/>
  <c r="H224" i="74"/>
  <c r="F224" i="74"/>
  <c r="J223" i="74"/>
  <c r="H223" i="74"/>
  <c r="F223" i="74"/>
  <c r="J222" i="74"/>
  <c r="H222" i="74"/>
  <c r="F222" i="74"/>
  <c r="J221" i="74"/>
  <c r="H221" i="74"/>
  <c r="F221" i="74"/>
  <c r="J220" i="74"/>
  <c r="H220" i="74"/>
  <c r="F220" i="74"/>
  <c r="J219" i="74"/>
  <c r="H219" i="74"/>
  <c r="F219" i="74"/>
  <c r="J218" i="74"/>
  <c r="H218" i="74"/>
  <c r="F218" i="74"/>
  <c r="J217" i="74"/>
  <c r="H217" i="74"/>
  <c r="F217" i="74"/>
  <c r="J216" i="74"/>
  <c r="H216" i="74"/>
  <c r="F216" i="74"/>
  <c r="J215" i="74"/>
  <c r="H215" i="74"/>
  <c r="F215" i="74"/>
  <c r="J214" i="74"/>
  <c r="H214" i="74"/>
  <c r="F214" i="74"/>
  <c r="J213" i="74"/>
  <c r="H213" i="74"/>
  <c r="F213" i="74"/>
  <c r="J212" i="74"/>
  <c r="H212" i="74"/>
  <c r="F212" i="74"/>
  <c r="J211" i="74"/>
  <c r="H211" i="74"/>
  <c r="F211" i="74"/>
  <c r="J210" i="74"/>
  <c r="H210" i="74"/>
  <c r="F210" i="74"/>
  <c r="J209" i="74"/>
  <c r="H209" i="74"/>
  <c r="F209" i="74"/>
  <c r="J208" i="74"/>
  <c r="H208" i="74"/>
  <c r="F208" i="74"/>
  <c r="J207" i="74"/>
  <c r="H207" i="74"/>
  <c r="F207" i="74"/>
  <c r="J206" i="74"/>
  <c r="H206" i="74"/>
  <c r="F206" i="74"/>
  <c r="J205" i="74"/>
  <c r="H205" i="74"/>
  <c r="F205" i="74"/>
  <c r="J204" i="74"/>
  <c r="H204" i="74"/>
  <c r="F204" i="74"/>
  <c r="J203" i="74"/>
  <c r="H203" i="74"/>
  <c r="F203" i="74"/>
  <c r="J202" i="74"/>
  <c r="H202" i="74"/>
  <c r="F202" i="74"/>
  <c r="J201" i="74"/>
  <c r="H201" i="74"/>
  <c r="F201" i="74"/>
  <c r="J200" i="74"/>
  <c r="H200" i="74"/>
  <c r="F200" i="74"/>
  <c r="J199" i="74"/>
  <c r="H199" i="74"/>
  <c r="F199" i="74"/>
  <c r="J198" i="74"/>
  <c r="H198" i="74"/>
  <c r="F198" i="74"/>
  <c r="J197" i="74"/>
  <c r="H197" i="74"/>
  <c r="F197" i="74"/>
  <c r="J196" i="74"/>
  <c r="H196" i="74"/>
  <c r="F196" i="74"/>
  <c r="J195" i="74"/>
  <c r="H195" i="74"/>
  <c r="F195" i="74"/>
  <c r="J194" i="74"/>
  <c r="H194" i="74"/>
  <c r="F194" i="74"/>
  <c r="J193" i="74"/>
  <c r="H193" i="74"/>
  <c r="F193" i="74"/>
  <c r="J192" i="74"/>
  <c r="H192" i="74"/>
  <c r="F192" i="74"/>
  <c r="J191" i="74"/>
  <c r="H191" i="74"/>
  <c r="F191" i="74"/>
  <c r="J190" i="74"/>
  <c r="H190" i="74"/>
  <c r="F190" i="74"/>
  <c r="J189" i="74"/>
  <c r="H189" i="74"/>
  <c r="F189" i="74"/>
  <c r="J188" i="74"/>
  <c r="H188" i="74"/>
  <c r="F188" i="74"/>
  <c r="J187" i="74"/>
  <c r="H187" i="74"/>
  <c r="F187" i="74"/>
  <c r="J186" i="74"/>
  <c r="H186" i="74"/>
  <c r="F186" i="74"/>
  <c r="J185" i="74"/>
  <c r="H185" i="74"/>
  <c r="F185" i="74"/>
  <c r="J184" i="74"/>
  <c r="H184" i="74"/>
  <c r="F184" i="74"/>
  <c r="J183" i="74"/>
  <c r="H183" i="74"/>
  <c r="F183" i="74"/>
  <c r="J182" i="74"/>
  <c r="H182" i="74"/>
  <c r="F182" i="74"/>
  <c r="J181" i="74"/>
  <c r="H181" i="74"/>
  <c r="F181" i="74"/>
  <c r="J180" i="74"/>
  <c r="H180" i="74"/>
  <c r="F180" i="74"/>
  <c r="J179" i="74"/>
  <c r="H179" i="74"/>
  <c r="F179" i="74"/>
  <c r="J178" i="74"/>
  <c r="H178" i="74"/>
  <c r="F178" i="74"/>
  <c r="J177" i="74"/>
  <c r="H177" i="74"/>
  <c r="F177" i="74"/>
  <c r="J176" i="74"/>
  <c r="H176" i="74"/>
  <c r="F176" i="74"/>
  <c r="J175" i="74"/>
  <c r="H175" i="74"/>
  <c r="F175" i="74"/>
  <c r="J174" i="74"/>
  <c r="H174" i="74"/>
  <c r="F174" i="74"/>
  <c r="J173" i="74"/>
  <c r="H173" i="74"/>
  <c r="F173" i="74"/>
  <c r="J172" i="74"/>
  <c r="H172" i="74"/>
  <c r="F172" i="74"/>
  <c r="J171" i="74"/>
  <c r="H171" i="74"/>
  <c r="F171" i="74"/>
  <c r="J170" i="74"/>
  <c r="H170" i="74"/>
  <c r="F170" i="74"/>
  <c r="J169" i="74"/>
  <c r="H169" i="74"/>
  <c r="F169" i="74"/>
  <c r="J168" i="74"/>
  <c r="H168" i="74"/>
  <c r="F168" i="74"/>
  <c r="J167" i="74"/>
  <c r="H167" i="74"/>
  <c r="F167" i="74"/>
  <c r="J166" i="74"/>
  <c r="H166" i="74"/>
  <c r="F166" i="74"/>
  <c r="J165" i="74"/>
  <c r="H165" i="74"/>
  <c r="F165" i="74"/>
  <c r="J164" i="74"/>
  <c r="H164" i="74"/>
  <c r="F164" i="74"/>
  <c r="J163" i="74"/>
  <c r="H163" i="74"/>
  <c r="F163" i="74"/>
  <c r="J162" i="74"/>
  <c r="H162" i="74"/>
  <c r="F162" i="74"/>
  <c r="J161" i="74"/>
  <c r="H161" i="74"/>
  <c r="F161" i="74"/>
  <c r="J160" i="74"/>
  <c r="H160" i="74"/>
  <c r="F160" i="74"/>
  <c r="J159" i="74"/>
  <c r="H159" i="74"/>
  <c r="F159" i="74"/>
  <c r="J158" i="74"/>
  <c r="H158" i="74"/>
  <c r="F158" i="74"/>
  <c r="J157" i="74"/>
  <c r="H157" i="74"/>
  <c r="F157" i="74"/>
  <c r="J156" i="74"/>
  <c r="H156" i="74"/>
  <c r="F156" i="74"/>
  <c r="J155" i="74"/>
  <c r="H155" i="74"/>
  <c r="F155" i="74"/>
  <c r="J154" i="74"/>
  <c r="H154" i="74"/>
  <c r="F154" i="74"/>
  <c r="J153" i="74"/>
  <c r="H153" i="74"/>
  <c r="F153" i="74"/>
  <c r="J152" i="74"/>
  <c r="H152" i="74"/>
  <c r="F152" i="74"/>
  <c r="J151" i="74"/>
  <c r="H151" i="74"/>
  <c r="F151" i="74"/>
  <c r="J150" i="74"/>
  <c r="H150" i="74"/>
  <c r="F150" i="74"/>
  <c r="J149" i="74"/>
  <c r="H149" i="74"/>
  <c r="F149" i="74"/>
  <c r="J148" i="74"/>
  <c r="H148" i="74"/>
  <c r="F148" i="74"/>
  <c r="J147" i="74"/>
  <c r="H147" i="74"/>
  <c r="F147" i="74"/>
  <c r="J146" i="74"/>
  <c r="H146" i="74"/>
  <c r="F146" i="74"/>
  <c r="J145" i="74"/>
  <c r="H145" i="74"/>
  <c r="F145" i="74"/>
  <c r="J144" i="74"/>
  <c r="H144" i="74"/>
  <c r="F144" i="74"/>
  <c r="J143" i="74"/>
  <c r="H143" i="74"/>
  <c r="F143" i="74"/>
  <c r="J142" i="74"/>
  <c r="H142" i="74"/>
  <c r="F142" i="74"/>
  <c r="J141" i="74"/>
  <c r="H141" i="74"/>
  <c r="F141" i="74"/>
  <c r="J140" i="74"/>
  <c r="H140" i="74"/>
  <c r="F140" i="74"/>
  <c r="J139" i="74"/>
  <c r="H139" i="74"/>
  <c r="F139" i="74"/>
  <c r="J138" i="74"/>
  <c r="H138" i="74"/>
  <c r="F138" i="74"/>
  <c r="J137" i="74"/>
  <c r="H137" i="74"/>
  <c r="F137" i="74"/>
  <c r="J136" i="74"/>
  <c r="H136" i="74"/>
  <c r="F136" i="74"/>
  <c r="J135" i="74"/>
  <c r="H135" i="74"/>
  <c r="F135" i="74"/>
  <c r="J134" i="74"/>
  <c r="H134" i="74"/>
  <c r="F134" i="74"/>
  <c r="J133" i="74"/>
  <c r="H133" i="74"/>
  <c r="F133" i="74"/>
  <c r="J132" i="74"/>
  <c r="H132" i="74"/>
  <c r="F132" i="74"/>
  <c r="J131" i="74"/>
  <c r="H131" i="74"/>
  <c r="F131" i="74"/>
  <c r="J130" i="74"/>
  <c r="H130" i="74"/>
  <c r="F130" i="74"/>
  <c r="J129" i="74"/>
  <c r="H129" i="74"/>
  <c r="F129" i="74"/>
  <c r="J128" i="74"/>
  <c r="H128" i="74"/>
  <c r="F128" i="74"/>
  <c r="J127" i="74"/>
  <c r="H127" i="74"/>
  <c r="F127" i="74"/>
  <c r="J126" i="74"/>
  <c r="H126" i="74"/>
  <c r="F126" i="74"/>
  <c r="J125" i="74"/>
  <c r="H125" i="74"/>
  <c r="F125" i="74"/>
  <c r="J124" i="74"/>
  <c r="H124" i="74"/>
  <c r="F124" i="74"/>
  <c r="J123" i="74"/>
  <c r="H123" i="74"/>
  <c r="F123" i="74"/>
  <c r="J122" i="74"/>
  <c r="H122" i="74"/>
  <c r="F122" i="74"/>
  <c r="J121" i="74"/>
  <c r="H121" i="74"/>
  <c r="F121" i="74"/>
  <c r="J120" i="74"/>
  <c r="H120" i="74"/>
  <c r="F120" i="74"/>
  <c r="J119" i="74"/>
  <c r="H119" i="74"/>
  <c r="F119" i="74"/>
  <c r="J118" i="74"/>
  <c r="H118" i="74"/>
  <c r="F118" i="74"/>
  <c r="J117" i="74"/>
  <c r="H117" i="74"/>
  <c r="F117" i="74"/>
  <c r="J116" i="74"/>
  <c r="H116" i="74"/>
  <c r="F116" i="74"/>
  <c r="J115" i="74"/>
  <c r="H115" i="74"/>
  <c r="F115" i="74"/>
  <c r="J114" i="74"/>
  <c r="H114" i="74"/>
  <c r="F114" i="74"/>
  <c r="J113" i="74"/>
  <c r="H113" i="74"/>
  <c r="F113" i="74"/>
  <c r="J112" i="74"/>
  <c r="H112" i="74"/>
  <c r="F112" i="74"/>
  <c r="J111" i="74"/>
  <c r="H111" i="74"/>
  <c r="F111" i="74"/>
  <c r="J110" i="74"/>
  <c r="H110" i="74"/>
  <c r="F110" i="74"/>
  <c r="J109" i="74"/>
  <c r="H109" i="74"/>
  <c r="F109" i="74"/>
  <c r="J108" i="74"/>
  <c r="H108" i="74"/>
  <c r="F108" i="74"/>
  <c r="J107" i="74"/>
  <c r="H107" i="74"/>
  <c r="F107" i="74"/>
  <c r="J106" i="74"/>
  <c r="H106" i="74"/>
  <c r="F106" i="74"/>
  <c r="J105" i="74"/>
  <c r="H105" i="74"/>
  <c r="F105" i="74"/>
  <c r="J104" i="74"/>
  <c r="H104" i="74"/>
  <c r="F104" i="74"/>
  <c r="J103" i="74"/>
  <c r="H103" i="74"/>
  <c r="F103" i="74"/>
  <c r="J102" i="74"/>
  <c r="H102" i="74"/>
  <c r="F102" i="74"/>
  <c r="J101" i="74"/>
  <c r="H101" i="74"/>
  <c r="F101" i="74"/>
  <c r="J100" i="74"/>
  <c r="H100" i="74"/>
  <c r="F100" i="74"/>
  <c r="J99" i="74"/>
  <c r="H99" i="74"/>
  <c r="F99" i="74"/>
  <c r="J98" i="74"/>
  <c r="H98" i="74"/>
  <c r="F98" i="74"/>
  <c r="J97" i="74"/>
  <c r="H97" i="74"/>
  <c r="F97" i="74"/>
  <c r="J96" i="74"/>
  <c r="H96" i="74"/>
  <c r="F96" i="74"/>
  <c r="J95" i="74"/>
  <c r="H95" i="74"/>
  <c r="F95" i="74"/>
  <c r="J94" i="74"/>
  <c r="H94" i="74"/>
  <c r="F94" i="74"/>
  <c r="J93" i="74"/>
  <c r="H93" i="74"/>
  <c r="F93" i="74"/>
  <c r="J92" i="74"/>
  <c r="H92" i="74"/>
  <c r="F92" i="74"/>
  <c r="J91" i="74"/>
  <c r="H91" i="74"/>
  <c r="F91" i="74"/>
  <c r="J90" i="74"/>
  <c r="H90" i="74"/>
  <c r="F90" i="74"/>
  <c r="J89" i="74"/>
  <c r="H89" i="74"/>
  <c r="F89" i="74"/>
  <c r="J88" i="74"/>
  <c r="H88" i="74"/>
  <c r="F88" i="74"/>
  <c r="J87" i="74"/>
  <c r="H87" i="74"/>
  <c r="F87" i="74"/>
  <c r="J86" i="74"/>
  <c r="H86" i="74"/>
  <c r="F86" i="74"/>
  <c r="J85" i="74"/>
  <c r="H85" i="74"/>
  <c r="F85" i="74"/>
  <c r="J84" i="74"/>
  <c r="H84" i="74"/>
  <c r="F84" i="74"/>
  <c r="J83" i="74"/>
  <c r="H83" i="74"/>
  <c r="F83" i="74"/>
  <c r="J82" i="74"/>
  <c r="H82" i="74"/>
  <c r="F82" i="74"/>
  <c r="J81" i="74"/>
  <c r="H81" i="74"/>
  <c r="F81" i="74"/>
  <c r="J80" i="74"/>
  <c r="H80" i="74"/>
  <c r="F80" i="74"/>
  <c r="J79" i="74"/>
  <c r="H79" i="74"/>
  <c r="F79" i="74"/>
  <c r="J78" i="74"/>
  <c r="H78" i="74"/>
  <c r="F78" i="74"/>
  <c r="J77" i="74"/>
  <c r="H77" i="74"/>
  <c r="F77" i="74"/>
  <c r="J76" i="74"/>
  <c r="H76" i="74"/>
  <c r="F76" i="74"/>
  <c r="J75" i="74"/>
  <c r="H75" i="74"/>
  <c r="F75" i="74"/>
  <c r="J74" i="74"/>
  <c r="H74" i="74"/>
  <c r="F74" i="74"/>
  <c r="J73" i="74"/>
  <c r="H73" i="74"/>
  <c r="F73" i="74"/>
  <c r="J72" i="74"/>
  <c r="H72" i="74"/>
  <c r="F72" i="74"/>
  <c r="J71" i="74"/>
  <c r="H71" i="74"/>
  <c r="F71" i="74"/>
  <c r="J70" i="74"/>
  <c r="H70" i="74"/>
  <c r="F70" i="74"/>
  <c r="J69" i="74"/>
  <c r="H69" i="74"/>
  <c r="F69" i="74"/>
  <c r="J68" i="74"/>
  <c r="H68" i="74"/>
  <c r="F68" i="74"/>
  <c r="J67" i="74"/>
  <c r="H67" i="74"/>
  <c r="F67" i="74"/>
  <c r="J66" i="74"/>
  <c r="H66" i="74"/>
  <c r="F66" i="74"/>
  <c r="J65" i="74"/>
  <c r="H65" i="74"/>
  <c r="F65" i="74"/>
  <c r="J64" i="74"/>
  <c r="H64" i="74"/>
  <c r="F64" i="74"/>
  <c r="J63" i="74"/>
  <c r="H63" i="74"/>
  <c r="F63" i="74"/>
  <c r="J62" i="74"/>
  <c r="H62" i="74"/>
  <c r="F62" i="74"/>
  <c r="J61" i="74"/>
  <c r="H61" i="74"/>
  <c r="F61" i="74"/>
  <c r="J60" i="74"/>
  <c r="H60" i="74"/>
  <c r="F60" i="74"/>
  <c r="J59" i="74"/>
  <c r="H59" i="74"/>
  <c r="F59" i="74"/>
  <c r="J58" i="74"/>
  <c r="H58" i="74"/>
  <c r="F58" i="74"/>
  <c r="J57" i="74"/>
  <c r="H57" i="74"/>
  <c r="F57" i="74"/>
  <c r="J56" i="74"/>
  <c r="H56" i="74"/>
  <c r="F56" i="74"/>
  <c r="J55" i="74"/>
  <c r="H55" i="74"/>
  <c r="F55" i="74"/>
  <c r="J54" i="74"/>
  <c r="H54" i="74"/>
  <c r="F54" i="74"/>
  <c r="J53" i="74"/>
  <c r="H53" i="74"/>
  <c r="F53" i="74"/>
  <c r="J52" i="74"/>
  <c r="H52" i="74"/>
  <c r="F52" i="74"/>
  <c r="J51" i="74"/>
  <c r="H51" i="74"/>
  <c r="F51" i="74"/>
  <c r="J50" i="74"/>
  <c r="H50" i="74"/>
  <c r="F50" i="74"/>
  <c r="J49" i="74"/>
  <c r="H49" i="74"/>
  <c r="F49" i="74"/>
  <c r="J48" i="74"/>
  <c r="H48" i="74"/>
  <c r="F48" i="74"/>
  <c r="J47" i="74"/>
  <c r="H47" i="74"/>
  <c r="F47" i="74"/>
  <c r="J46" i="74"/>
  <c r="H46" i="74"/>
  <c r="F46" i="74"/>
  <c r="J45" i="74"/>
  <c r="H45" i="74"/>
  <c r="F45" i="74"/>
  <c r="J44" i="74"/>
  <c r="H44" i="74"/>
  <c r="F44" i="74"/>
  <c r="J43" i="74"/>
  <c r="H43" i="74"/>
  <c r="F43" i="74"/>
  <c r="J42" i="74"/>
  <c r="H42" i="74"/>
  <c r="F42" i="74"/>
  <c r="J41" i="74"/>
  <c r="H41" i="74"/>
  <c r="F41" i="74"/>
  <c r="J40" i="74"/>
  <c r="H40" i="74"/>
  <c r="F40" i="74"/>
  <c r="J39" i="74"/>
  <c r="H39" i="74"/>
  <c r="F39" i="74"/>
  <c r="J38" i="74"/>
  <c r="H38" i="74"/>
  <c r="F38" i="74"/>
  <c r="J37" i="74"/>
  <c r="H37" i="74"/>
  <c r="F37" i="74"/>
  <c r="J36" i="74"/>
  <c r="H36" i="74"/>
  <c r="F36" i="74"/>
  <c r="J35" i="74"/>
  <c r="H35" i="74"/>
  <c r="F35" i="74"/>
  <c r="J34" i="74"/>
  <c r="H34" i="74"/>
  <c r="F34" i="74"/>
  <c r="J33" i="74"/>
  <c r="H33" i="74"/>
  <c r="F33" i="74"/>
  <c r="J32" i="74"/>
  <c r="H32" i="74"/>
  <c r="F32" i="74"/>
  <c r="J31" i="74"/>
  <c r="H31" i="74"/>
  <c r="F31" i="74"/>
  <c r="J30" i="74"/>
  <c r="H30" i="74"/>
  <c r="F30" i="74"/>
  <c r="J29" i="74"/>
  <c r="H29" i="74"/>
  <c r="F29" i="74"/>
  <c r="J28" i="74"/>
  <c r="H28" i="74"/>
  <c r="F28" i="74"/>
  <c r="J27" i="74"/>
  <c r="H27" i="74"/>
  <c r="F27" i="74"/>
  <c r="J26" i="74"/>
  <c r="H26" i="74"/>
  <c r="F26" i="74"/>
  <c r="J25" i="74"/>
  <c r="H25" i="74"/>
  <c r="F25" i="74"/>
  <c r="J24" i="74"/>
  <c r="H24" i="74"/>
  <c r="F24" i="74"/>
  <c r="J23" i="74"/>
  <c r="H23" i="74"/>
  <c r="F23" i="74"/>
  <c r="J22" i="74"/>
  <c r="H22" i="74"/>
  <c r="F22" i="74"/>
  <c r="H16" i="74"/>
  <c r="J260" i="73"/>
  <c r="H260" i="73"/>
  <c r="F260" i="73"/>
  <c r="J259" i="73"/>
  <c r="H259" i="73"/>
  <c r="F259" i="73"/>
  <c r="J258" i="73"/>
  <c r="H258" i="73"/>
  <c r="F258" i="73"/>
  <c r="J257" i="73"/>
  <c r="H257" i="73"/>
  <c r="F257" i="73"/>
  <c r="J256" i="73"/>
  <c r="H256" i="73"/>
  <c r="F256" i="73"/>
  <c r="J255" i="73"/>
  <c r="H255" i="73"/>
  <c r="F255" i="73"/>
  <c r="J254" i="73"/>
  <c r="H254" i="73"/>
  <c r="F254" i="73"/>
  <c r="J253" i="73"/>
  <c r="H253" i="73"/>
  <c r="F253" i="73"/>
  <c r="J252" i="73"/>
  <c r="H252" i="73"/>
  <c r="F252" i="73"/>
  <c r="J251" i="73"/>
  <c r="H251" i="73"/>
  <c r="F251" i="73"/>
  <c r="J250" i="73"/>
  <c r="H250" i="73"/>
  <c r="F250" i="73"/>
  <c r="J249" i="73"/>
  <c r="H249" i="73"/>
  <c r="F249" i="73"/>
  <c r="J248" i="73"/>
  <c r="H248" i="73"/>
  <c r="F248" i="73"/>
  <c r="J247" i="73"/>
  <c r="H247" i="73"/>
  <c r="F247" i="73"/>
  <c r="J246" i="73"/>
  <c r="H246" i="73"/>
  <c r="F246" i="73"/>
  <c r="J245" i="73"/>
  <c r="H245" i="73"/>
  <c r="F245" i="73"/>
  <c r="J244" i="73"/>
  <c r="H244" i="73"/>
  <c r="F244" i="73"/>
  <c r="J243" i="73"/>
  <c r="H243" i="73"/>
  <c r="F243" i="73"/>
  <c r="J242" i="73"/>
  <c r="H242" i="73"/>
  <c r="F242" i="73"/>
  <c r="J241" i="73"/>
  <c r="H241" i="73"/>
  <c r="F241" i="73"/>
  <c r="J240" i="73"/>
  <c r="H240" i="73"/>
  <c r="F240" i="73"/>
  <c r="J239" i="73"/>
  <c r="H239" i="73"/>
  <c r="F239" i="73"/>
  <c r="J238" i="73"/>
  <c r="H238" i="73"/>
  <c r="F238" i="73"/>
  <c r="J237" i="73"/>
  <c r="H237" i="73"/>
  <c r="F237" i="73"/>
  <c r="J236" i="73"/>
  <c r="H236" i="73"/>
  <c r="F236" i="73"/>
  <c r="J235" i="73"/>
  <c r="H235" i="73"/>
  <c r="F235" i="73"/>
  <c r="J234" i="73"/>
  <c r="H234" i="73"/>
  <c r="F234" i="73"/>
  <c r="J233" i="73"/>
  <c r="H233" i="73"/>
  <c r="F233" i="73"/>
  <c r="J232" i="73"/>
  <c r="H232" i="73"/>
  <c r="F232" i="73"/>
  <c r="J231" i="73"/>
  <c r="H231" i="73"/>
  <c r="F231" i="73"/>
  <c r="J230" i="73"/>
  <c r="H230" i="73"/>
  <c r="F230" i="73"/>
  <c r="J229" i="73"/>
  <c r="H229" i="73"/>
  <c r="F229" i="73"/>
  <c r="J228" i="73"/>
  <c r="H228" i="73"/>
  <c r="F228" i="73"/>
  <c r="J227" i="73"/>
  <c r="H227" i="73"/>
  <c r="F227" i="73"/>
  <c r="J226" i="73"/>
  <c r="H226" i="73"/>
  <c r="F226" i="73"/>
  <c r="J225" i="73"/>
  <c r="H225" i="73"/>
  <c r="F225" i="73"/>
  <c r="J224" i="73"/>
  <c r="H224" i="73"/>
  <c r="F224" i="73"/>
  <c r="J223" i="73"/>
  <c r="H223" i="73"/>
  <c r="F223" i="73"/>
  <c r="J222" i="73"/>
  <c r="H222" i="73"/>
  <c r="F222" i="73"/>
  <c r="J221" i="73"/>
  <c r="H221" i="73"/>
  <c r="F221" i="73"/>
  <c r="J220" i="73"/>
  <c r="H220" i="73"/>
  <c r="F220" i="73"/>
  <c r="J219" i="73"/>
  <c r="H219" i="73"/>
  <c r="F219" i="73"/>
  <c r="J218" i="73"/>
  <c r="H218" i="73"/>
  <c r="F218" i="73"/>
  <c r="J217" i="73"/>
  <c r="H217" i="73"/>
  <c r="F217" i="73"/>
  <c r="J216" i="73"/>
  <c r="H216" i="73"/>
  <c r="F216" i="73"/>
  <c r="J215" i="73"/>
  <c r="H215" i="73"/>
  <c r="F215" i="73"/>
  <c r="J214" i="73"/>
  <c r="H214" i="73"/>
  <c r="F214" i="73"/>
  <c r="J213" i="73"/>
  <c r="H213" i="73"/>
  <c r="F213" i="73"/>
  <c r="J212" i="73"/>
  <c r="H212" i="73"/>
  <c r="F212" i="73"/>
  <c r="J211" i="73"/>
  <c r="H211" i="73"/>
  <c r="F211" i="73"/>
  <c r="J210" i="73"/>
  <c r="H210" i="73"/>
  <c r="F210" i="73"/>
  <c r="J209" i="73"/>
  <c r="H209" i="73"/>
  <c r="F209" i="73"/>
  <c r="J208" i="73"/>
  <c r="H208" i="73"/>
  <c r="F208" i="73"/>
  <c r="J207" i="73"/>
  <c r="H207" i="73"/>
  <c r="F207" i="73"/>
  <c r="J206" i="73"/>
  <c r="H206" i="73"/>
  <c r="F206" i="73"/>
  <c r="J205" i="73"/>
  <c r="H205" i="73"/>
  <c r="F205" i="73"/>
  <c r="J204" i="73"/>
  <c r="H204" i="73"/>
  <c r="F204" i="73"/>
  <c r="J203" i="73"/>
  <c r="H203" i="73"/>
  <c r="F203" i="73"/>
  <c r="J202" i="73"/>
  <c r="H202" i="73"/>
  <c r="F202" i="73"/>
  <c r="J201" i="73"/>
  <c r="H201" i="73"/>
  <c r="F201" i="73"/>
  <c r="J200" i="73"/>
  <c r="H200" i="73"/>
  <c r="F200" i="73"/>
  <c r="J199" i="73"/>
  <c r="H199" i="73"/>
  <c r="F199" i="73"/>
  <c r="J198" i="73"/>
  <c r="H198" i="73"/>
  <c r="F198" i="73"/>
  <c r="J197" i="73"/>
  <c r="H197" i="73"/>
  <c r="F197" i="73"/>
  <c r="J196" i="73"/>
  <c r="H196" i="73"/>
  <c r="F196" i="73"/>
  <c r="J195" i="73"/>
  <c r="H195" i="73"/>
  <c r="F195" i="73"/>
  <c r="J194" i="73"/>
  <c r="H194" i="73"/>
  <c r="F194" i="73"/>
  <c r="J193" i="73"/>
  <c r="H193" i="73"/>
  <c r="F193" i="73"/>
  <c r="J192" i="73"/>
  <c r="H192" i="73"/>
  <c r="F192" i="73"/>
  <c r="J191" i="73"/>
  <c r="H191" i="73"/>
  <c r="F191" i="73"/>
  <c r="J190" i="73"/>
  <c r="H190" i="73"/>
  <c r="F190" i="73"/>
  <c r="J189" i="73"/>
  <c r="H189" i="73"/>
  <c r="F189" i="73"/>
  <c r="J188" i="73"/>
  <c r="H188" i="73"/>
  <c r="F188" i="73"/>
  <c r="J187" i="73"/>
  <c r="H187" i="73"/>
  <c r="F187" i="73"/>
  <c r="J186" i="73"/>
  <c r="H186" i="73"/>
  <c r="F186" i="73"/>
  <c r="J185" i="73"/>
  <c r="H185" i="73"/>
  <c r="F185" i="73"/>
  <c r="J184" i="73"/>
  <c r="H184" i="73"/>
  <c r="F184" i="73"/>
  <c r="J183" i="73"/>
  <c r="H183" i="73"/>
  <c r="F183" i="73"/>
  <c r="J182" i="73"/>
  <c r="H182" i="73"/>
  <c r="F182" i="73"/>
  <c r="J181" i="73"/>
  <c r="H181" i="73"/>
  <c r="F181" i="73"/>
  <c r="J180" i="73"/>
  <c r="H180" i="73"/>
  <c r="F180" i="73"/>
  <c r="J179" i="73"/>
  <c r="H179" i="73"/>
  <c r="F179" i="73"/>
  <c r="J178" i="73"/>
  <c r="H178" i="73"/>
  <c r="F178" i="73"/>
  <c r="J177" i="73"/>
  <c r="H177" i="73"/>
  <c r="F177" i="73"/>
  <c r="J176" i="73"/>
  <c r="H176" i="73"/>
  <c r="F176" i="73"/>
  <c r="J175" i="73"/>
  <c r="H175" i="73"/>
  <c r="F175" i="73"/>
  <c r="J174" i="73"/>
  <c r="H174" i="73"/>
  <c r="F174" i="73"/>
  <c r="J173" i="73"/>
  <c r="H173" i="73"/>
  <c r="F173" i="73"/>
  <c r="J172" i="73"/>
  <c r="H172" i="73"/>
  <c r="F172" i="73"/>
  <c r="J171" i="73"/>
  <c r="H171" i="73"/>
  <c r="F171" i="73"/>
  <c r="J170" i="73"/>
  <c r="H170" i="73"/>
  <c r="F170" i="73"/>
  <c r="J169" i="73"/>
  <c r="H169" i="73"/>
  <c r="F169" i="73"/>
  <c r="J168" i="73"/>
  <c r="H168" i="73"/>
  <c r="F168" i="73"/>
  <c r="J167" i="73"/>
  <c r="H167" i="73"/>
  <c r="F167" i="73"/>
  <c r="J166" i="73"/>
  <c r="H166" i="73"/>
  <c r="F166" i="73"/>
  <c r="J165" i="73"/>
  <c r="H165" i="73"/>
  <c r="F165" i="73"/>
  <c r="J164" i="73"/>
  <c r="H164" i="73"/>
  <c r="F164" i="73"/>
  <c r="J163" i="73"/>
  <c r="H163" i="73"/>
  <c r="F163" i="73"/>
  <c r="J162" i="73"/>
  <c r="H162" i="73"/>
  <c r="F162" i="73"/>
  <c r="J161" i="73"/>
  <c r="H161" i="73"/>
  <c r="F161" i="73"/>
  <c r="J160" i="73"/>
  <c r="H160" i="73"/>
  <c r="F160" i="73"/>
  <c r="J159" i="73"/>
  <c r="H159" i="73"/>
  <c r="F159" i="73"/>
  <c r="J158" i="73"/>
  <c r="H158" i="73"/>
  <c r="F158" i="73"/>
  <c r="J157" i="73"/>
  <c r="H157" i="73"/>
  <c r="F157" i="73"/>
  <c r="J156" i="73"/>
  <c r="H156" i="73"/>
  <c r="F156" i="73"/>
  <c r="J155" i="73"/>
  <c r="H155" i="73"/>
  <c r="F155" i="73"/>
  <c r="J154" i="73"/>
  <c r="H154" i="73"/>
  <c r="F154" i="73"/>
  <c r="J153" i="73"/>
  <c r="H153" i="73"/>
  <c r="F153" i="73"/>
  <c r="J152" i="73"/>
  <c r="H152" i="73"/>
  <c r="F152" i="73"/>
  <c r="J151" i="73"/>
  <c r="H151" i="73"/>
  <c r="F151" i="73"/>
  <c r="J150" i="73"/>
  <c r="H150" i="73"/>
  <c r="F150" i="73"/>
  <c r="J149" i="73"/>
  <c r="H149" i="73"/>
  <c r="F149" i="73"/>
  <c r="J148" i="73"/>
  <c r="H148" i="73"/>
  <c r="F148" i="73"/>
  <c r="J147" i="73"/>
  <c r="H147" i="73"/>
  <c r="F147" i="73"/>
  <c r="J146" i="73"/>
  <c r="H146" i="73"/>
  <c r="F146" i="73"/>
  <c r="J145" i="73"/>
  <c r="H145" i="73"/>
  <c r="F145" i="73"/>
  <c r="J144" i="73"/>
  <c r="H144" i="73"/>
  <c r="F144" i="73"/>
  <c r="J143" i="73"/>
  <c r="H143" i="73"/>
  <c r="F143" i="73"/>
  <c r="J142" i="73"/>
  <c r="H142" i="73"/>
  <c r="F142" i="73"/>
  <c r="J141" i="73"/>
  <c r="H141" i="73"/>
  <c r="F141" i="73"/>
  <c r="J140" i="73"/>
  <c r="H140" i="73"/>
  <c r="F140" i="73"/>
  <c r="J139" i="73"/>
  <c r="H139" i="73"/>
  <c r="F139" i="73"/>
  <c r="J138" i="73"/>
  <c r="H138" i="73"/>
  <c r="F138" i="73"/>
  <c r="J137" i="73"/>
  <c r="H137" i="73"/>
  <c r="F137" i="73"/>
  <c r="J136" i="73"/>
  <c r="H136" i="73"/>
  <c r="F136" i="73"/>
  <c r="J135" i="73"/>
  <c r="H135" i="73"/>
  <c r="F135" i="73"/>
  <c r="J134" i="73"/>
  <c r="H134" i="73"/>
  <c r="F134" i="73"/>
  <c r="J133" i="73"/>
  <c r="H133" i="73"/>
  <c r="F133" i="73"/>
  <c r="J132" i="73"/>
  <c r="H132" i="73"/>
  <c r="F132" i="73"/>
  <c r="J131" i="73"/>
  <c r="H131" i="73"/>
  <c r="F131" i="73"/>
  <c r="J130" i="73"/>
  <c r="H130" i="73"/>
  <c r="F130" i="73"/>
  <c r="J129" i="73"/>
  <c r="H129" i="73"/>
  <c r="F129" i="73"/>
  <c r="J128" i="73"/>
  <c r="H128" i="73"/>
  <c r="F128" i="73"/>
  <c r="J127" i="73"/>
  <c r="H127" i="73"/>
  <c r="F127" i="73"/>
  <c r="J126" i="73"/>
  <c r="H126" i="73"/>
  <c r="F126" i="73"/>
  <c r="J125" i="73"/>
  <c r="H125" i="73"/>
  <c r="F125" i="73"/>
  <c r="J124" i="73"/>
  <c r="H124" i="73"/>
  <c r="F124" i="73"/>
  <c r="J123" i="73"/>
  <c r="H123" i="73"/>
  <c r="F123" i="73"/>
  <c r="J122" i="73"/>
  <c r="H122" i="73"/>
  <c r="F122" i="73"/>
  <c r="J121" i="73"/>
  <c r="H121" i="73"/>
  <c r="F121" i="73"/>
  <c r="J120" i="73"/>
  <c r="H120" i="73"/>
  <c r="F120" i="73"/>
  <c r="J119" i="73"/>
  <c r="H119" i="73"/>
  <c r="F119" i="73"/>
  <c r="J118" i="73"/>
  <c r="H118" i="73"/>
  <c r="F118" i="73"/>
  <c r="J117" i="73"/>
  <c r="H117" i="73"/>
  <c r="F117" i="73"/>
  <c r="J116" i="73"/>
  <c r="H116" i="73"/>
  <c r="F116" i="73"/>
  <c r="J115" i="73"/>
  <c r="H115" i="73"/>
  <c r="F115" i="73"/>
  <c r="J114" i="73"/>
  <c r="H114" i="73"/>
  <c r="F114" i="73"/>
  <c r="J113" i="73"/>
  <c r="H113" i="73"/>
  <c r="F113" i="73"/>
  <c r="J112" i="73"/>
  <c r="H112" i="73"/>
  <c r="F112" i="73"/>
  <c r="J111" i="73"/>
  <c r="H111" i="73"/>
  <c r="F111" i="73"/>
  <c r="J110" i="73"/>
  <c r="H110" i="73"/>
  <c r="F110" i="73"/>
  <c r="J109" i="73"/>
  <c r="H109" i="73"/>
  <c r="F109" i="73"/>
  <c r="J108" i="73"/>
  <c r="H108" i="73"/>
  <c r="F108" i="73"/>
  <c r="J107" i="73"/>
  <c r="H107" i="73"/>
  <c r="F107" i="73"/>
  <c r="J106" i="73"/>
  <c r="H106" i="73"/>
  <c r="F106" i="73"/>
  <c r="J105" i="73"/>
  <c r="H105" i="73"/>
  <c r="F105" i="73"/>
  <c r="J104" i="73"/>
  <c r="H104" i="73"/>
  <c r="F104" i="73"/>
  <c r="J103" i="73"/>
  <c r="H103" i="73"/>
  <c r="F103" i="73"/>
  <c r="J102" i="73"/>
  <c r="H102" i="73"/>
  <c r="F102" i="73"/>
  <c r="J101" i="73"/>
  <c r="H101" i="73"/>
  <c r="F101" i="73"/>
  <c r="J100" i="73"/>
  <c r="H100" i="73"/>
  <c r="F100" i="73"/>
  <c r="J99" i="73"/>
  <c r="H99" i="73"/>
  <c r="F99" i="73"/>
  <c r="J98" i="73"/>
  <c r="H98" i="73"/>
  <c r="F98" i="73"/>
  <c r="J97" i="73"/>
  <c r="H97" i="73"/>
  <c r="F97" i="73"/>
  <c r="J96" i="73"/>
  <c r="H96" i="73"/>
  <c r="F96" i="73"/>
  <c r="J95" i="73"/>
  <c r="H95" i="73"/>
  <c r="F95" i="73"/>
  <c r="J94" i="73"/>
  <c r="H94" i="73"/>
  <c r="F94" i="73"/>
  <c r="J93" i="73"/>
  <c r="H93" i="73"/>
  <c r="F93" i="73"/>
  <c r="J92" i="73"/>
  <c r="H92" i="73"/>
  <c r="F92" i="73"/>
  <c r="J91" i="73"/>
  <c r="H91" i="73"/>
  <c r="F91" i="73"/>
  <c r="J90" i="73"/>
  <c r="H90" i="73"/>
  <c r="F90" i="73"/>
  <c r="J89" i="73"/>
  <c r="H89" i="73"/>
  <c r="F89" i="73"/>
  <c r="J88" i="73"/>
  <c r="H88" i="73"/>
  <c r="F88" i="73"/>
  <c r="J87" i="73"/>
  <c r="H87" i="73"/>
  <c r="F87" i="73"/>
  <c r="J86" i="73"/>
  <c r="H86" i="73"/>
  <c r="F86" i="73"/>
  <c r="J85" i="73"/>
  <c r="H85" i="73"/>
  <c r="F85" i="73"/>
  <c r="J84" i="73"/>
  <c r="H84" i="73"/>
  <c r="F84" i="73"/>
  <c r="J83" i="73"/>
  <c r="H83" i="73"/>
  <c r="F83" i="73"/>
  <c r="J82" i="73"/>
  <c r="H82" i="73"/>
  <c r="F82" i="73"/>
  <c r="J81" i="73"/>
  <c r="H81" i="73"/>
  <c r="F81" i="73"/>
  <c r="J80" i="73"/>
  <c r="H80" i="73"/>
  <c r="F80" i="73"/>
  <c r="J79" i="73"/>
  <c r="H79" i="73"/>
  <c r="F79" i="73"/>
  <c r="J78" i="73"/>
  <c r="H78" i="73"/>
  <c r="F78" i="73"/>
  <c r="J77" i="73"/>
  <c r="H77" i="73"/>
  <c r="F77" i="73"/>
  <c r="J76" i="73"/>
  <c r="H76" i="73"/>
  <c r="F76" i="73"/>
  <c r="J75" i="73"/>
  <c r="H75" i="73"/>
  <c r="F75" i="73"/>
  <c r="J74" i="73"/>
  <c r="H74" i="73"/>
  <c r="F74" i="73"/>
  <c r="J73" i="73"/>
  <c r="H73" i="73"/>
  <c r="F73" i="73"/>
  <c r="J72" i="73"/>
  <c r="H72" i="73"/>
  <c r="F72" i="73"/>
  <c r="J71" i="73"/>
  <c r="H71" i="73"/>
  <c r="F71" i="73"/>
  <c r="J70" i="73"/>
  <c r="H70" i="73"/>
  <c r="F70" i="73"/>
  <c r="J69" i="73"/>
  <c r="H69" i="73"/>
  <c r="F69" i="73"/>
  <c r="J68" i="73"/>
  <c r="H68" i="73"/>
  <c r="F68" i="73"/>
  <c r="J67" i="73"/>
  <c r="H67" i="73"/>
  <c r="F67" i="73"/>
  <c r="J66" i="73"/>
  <c r="H66" i="73"/>
  <c r="F66" i="73"/>
  <c r="J65" i="73"/>
  <c r="H65" i="73"/>
  <c r="F65" i="73"/>
  <c r="J64" i="73"/>
  <c r="H64" i="73"/>
  <c r="F64" i="73"/>
  <c r="J63" i="73"/>
  <c r="H63" i="73"/>
  <c r="F63" i="73"/>
  <c r="J62" i="73"/>
  <c r="H62" i="73"/>
  <c r="F62" i="73"/>
  <c r="J61" i="73"/>
  <c r="H61" i="73"/>
  <c r="F61" i="73"/>
  <c r="J60" i="73"/>
  <c r="H60" i="73"/>
  <c r="F60" i="73"/>
  <c r="J59" i="73"/>
  <c r="H59" i="73"/>
  <c r="F59" i="73"/>
  <c r="J58" i="73"/>
  <c r="H58" i="73"/>
  <c r="F58" i="73"/>
  <c r="J57" i="73"/>
  <c r="H57" i="73"/>
  <c r="F57" i="73"/>
  <c r="J56" i="73"/>
  <c r="H56" i="73"/>
  <c r="F56" i="73"/>
  <c r="J55" i="73"/>
  <c r="H55" i="73"/>
  <c r="F55" i="73"/>
  <c r="J54" i="73"/>
  <c r="H54" i="73"/>
  <c r="F54" i="73"/>
  <c r="J53" i="73"/>
  <c r="H53" i="73"/>
  <c r="F53" i="73"/>
  <c r="J52" i="73"/>
  <c r="H52" i="73"/>
  <c r="F52" i="73"/>
  <c r="J51" i="73"/>
  <c r="H51" i="73"/>
  <c r="F51" i="73"/>
  <c r="J50" i="73"/>
  <c r="H50" i="73"/>
  <c r="F50" i="73"/>
  <c r="J49" i="73"/>
  <c r="H49" i="73"/>
  <c r="F49" i="73"/>
  <c r="J48" i="73"/>
  <c r="H48" i="73"/>
  <c r="F48" i="73"/>
  <c r="J47" i="73"/>
  <c r="H47" i="73"/>
  <c r="F47" i="73"/>
  <c r="J46" i="73"/>
  <c r="H46" i="73"/>
  <c r="F46" i="73"/>
  <c r="J45" i="73"/>
  <c r="H45" i="73"/>
  <c r="F45" i="73"/>
  <c r="J44" i="73"/>
  <c r="H44" i="73"/>
  <c r="F44" i="73"/>
  <c r="J43" i="73"/>
  <c r="H43" i="73"/>
  <c r="F43" i="73"/>
  <c r="J42" i="73"/>
  <c r="H42" i="73"/>
  <c r="F42" i="73"/>
  <c r="J41" i="73"/>
  <c r="H41" i="73"/>
  <c r="F41" i="73"/>
  <c r="J40" i="73"/>
  <c r="H40" i="73"/>
  <c r="F40" i="73"/>
  <c r="J39" i="73"/>
  <c r="H39" i="73"/>
  <c r="F39" i="73"/>
  <c r="J38" i="73"/>
  <c r="H38" i="73"/>
  <c r="F38" i="73"/>
  <c r="J37" i="73"/>
  <c r="H37" i="73"/>
  <c r="F37" i="73"/>
  <c r="J36" i="73"/>
  <c r="H36" i="73"/>
  <c r="F36" i="73"/>
  <c r="J35" i="73"/>
  <c r="H35" i="73"/>
  <c r="F35" i="73"/>
  <c r="J34" i="73"/>
  <c r="H34" i="73"/>
  <c r="F34" i="73"/>
  <c r="J33" i="73"/>
  <c r="H33" i="73"/>
  <c r="F33" i="73"/>
  <c r="J32" i="73"/>
  <c r="H32" i="73"/>
  <c r="F32" i="73"/>
  <c r="J31" i="73"/>
  <c r="H31" i="73"/>
  <c r="F31" i="73"/>
  <c r="J30" i="73"/>
  <c r="H30" i="73"/>
  <c r="F30" i="73"/>
  <c r="J29" i="73"/>
  <c r="H29" i="73"/>
  <c r="F29" i="73"/>
  <c r="J28" i="73"/>
  <c r="H28" i="73"/>
  <c r="F28" i="73"/>
  <c r="J27" i="73"/>
  <c r="H27" i="73"/>
  <c r="F27" i="73"/>
  <c r="J26" i="73"/>
  <c r="H26" i="73"/>
  <c r="F26" i="73"/>
  <c r="J25" i="73"/>
  <c r="H25" i="73"/>
  <c r="F25" i="73"/>
  <c r="J24" i="73"/>
  <c r="H24" i="73"/>
  <c r="F24" i="73"/>
  <c r="J23" i="73"/>
  <c r="H23" i="73"/>
  <c r="F23" i="73"/>
  <c r="J22" i="73"/>
  <c r="H22" i="73"/>
  <c r="F22" i="73"/>
  <c r="H16" i="73"/>
  <c r="J266" i="72"/>
  <c r="J265" i="72"/>
  <c r="J264" i="72"/>
  <c r="H264" i="72"/>
  <c r="F264" i="72"/>
  <c r="J263" i="72"/>
  <c r="H263" i="72"/>
  <c r="F263" i="72"/>
  <c r="J262" i="72"/>
  <c r="H262" i="72"/>
  <c r="F262" i="72"/>
  <c r="J261" i="72"/>
  <c r="H261" i="72"/>
  <c r="F261" i="72"/>
  <c r="J260" i="72"/>
  <c r="H260" i="72"/>
  <c r="F260" i="72"/>
  <c r="J259" i="72"/>
  <c r="H259" i="72"/>
  <c r="F259" i="72"/>
  <c r="J258" i="72"/>
  <c r="H258" i="72"/>
  <c r="F258" i="72"/>
  <c r="J257" i="72"/>
  <c r="H257" i="72"/>
  <c r="F257" i="72"/>
  <c r="J256" i="72"/>
  <c r="H256" i="72"/>
  <c r="F256" i="72"/>
  <c r="J255" i="72"/>
  <c r="H255" i="72"/>
  <c r="F255" i="72"/>
  <c r="J254" i="72"/>
  <c r="H254" i="72"/>
  <c r="F254" i="72"/>
  <c r="J253" i="72"/>
  <c r="H253" i="72"/>
  <c r="F253" i="72"/>
  <c r="J252" i="72"/>
  <c r="H252" i="72"/>
  <c r="F252" i="72"/>
  <c r="J251" i="72"/>
  <c r="H251" i="72"/>
  <c r="F251" i="72"/>
  <c r="J250" i="72"/>
  <c r="H250" i="72"/>
  <c r="F250" i="72"/>
  <c r="J249" i="72"/>
  <c r="H249" i="72"/>
  <c r="F249" i="72"/>
  <c r="J248" i="72"/>
  <c r="H248" i="72"/>
  <c r="F248" i="72"/>
  <c r="J247" i="72"/>
  <c r="H247" i="72"/>
  <c r="F247" i="72"/>
  <c r="J246" i="72"/>
  <c r="H246" i="72"/>
  <c r="F246" i="72"/>
  <c r="J245" i="72"/>
  <c r="H245" i="72"/>
  <c r="F245" i="72"/>
  <c r="J244" i="72"/>
  <c r="H244" i="72"/>
  <c r="F244" i="72"/>
  <c r="J243" i="72"/>
  <c r="H243" i="72"/>
  <c r="F243" i="72"/>
  <c r="J242" i="72"/>
  <c r="H242" i="72"/>
  <c r="F242" i="72"/>
  <c r="J241" i="72"/>
  <c r="H241" i="72"/>
  <c r="F241" i="72"/>
  <c r="J240" i="72"/>
  <c r="H240" i="72"/>
  <c r="F240" i="72"/>
  <c r="J239" i="72"/>
  <c r="H239" i="72"/>
  <c r="F239" i="72"/>
  <c r="J238" i="72"/>
  <c r="H238" i="72"/>
  <c r="F238" i="72"/>
  <c r="J237" i="72"/>
  <c r="H237" i="72"/>
  <c r="F237" i="72"/>
  <c r="J236" i="72"/>
  <c r="H236" i="72"/>
  <c r="F236" i="72"/>
  <c r="J235" i="72"/>
  <c r="H235" i="72"/>
  <c r="F235" i="72"/>
  <c r="J234" i="72"/>
  <c r="H234" i="72"/>
  <c r="F234" i="72"/>
  <c r="J233" i="72"/>
  <c r="H233" i="72"/>
  <c r="F233" i="72"/>
  <c r="J232" i="72"/>
  <c r="H232" i="72"/>
  <c r="F232" i="72"/>
  <c r="J231" i="72"/>
  <c r="H231" i="72"/>
  <c r="F231" i="72"/>
  <c r="J230" i="72"/>
  <c r="H230" i="72"/>
  <c r="F230" i="72"/>
  <c r="J229" i="72"/>
  <c r="H229" i="72"/>
  <c r="F229" i="72"/>
  <c r="J228" i="72"/>
  <c r="H228" i="72"/>
  <c r="F228" i="72"/>
  <c r="J227" i="72"/>
  <c r="H227" i="72"/>
  <c r="F227" i="72"/>
  <c r="J226" i="72"/>
  <c r="H226" i="72"/>
  <c r="F226" i="72"/>
  <c r="J225" i="72"/>
  <c r="H225" i="72"/>
  <c r="F225" i="72"/>
  <c r="J224" i="72"/>
  <c r="H224" i="72"/>
  <c r="F224" i="72"/>
  <c r="J223" i="72"/>
  <c r="H223" i="72"/>
  <c r="F223" i="72"/>
  <c r="J222" i="72"/>
  <c r="H222" i="72"/>
  <c r="F222" i="72"/>
  <c r="J221" i="72"/>
  <c r="H221" i="72"/>
  <c r="F221" i="72"/>
  <c r="J220" i="72"/>
  <c r="H220" i="72"/>
  <c r="F220" i="72"/>
  <c r="J219" i="72"/>
  <c r="H219" i="72"/>
  <c r="F219" i="72"/>
  <c r="J218" i="72"/>
  <c r="H218" i="72"/>
  <c r="F218" i="72"/>
  <c r="J217" i="72"/>
  <c r="H217" i="72"/>
  <c r="F217" i="72"/>
  <c r="J216" i="72"/>
  <c r="H216" i="72"/>
  <c r="F216" i="72"/>
  <c r="J215" i="72"/>
  <c r="H215" i="72"/>
  <c r="F215" i="72"/>
  <c r="J214" i="72"/>
  <c r="H214" i="72"/>
  <c r="F214" i="72"/>
  <c r="J213" i="72"/>
  <c r="H213" i="72"/>
  <c r="F213" i="72"/>
  <c r="J212" i="72"/>
  <c r="H212" i="72"/>
  <c r="F212" i="72"/>
  <c r="J211" i="72"/>
  <c r="H211" i="72"/>
  <c r="F211" i="72"/>
  <c r="J210" i="72"/>
  <c r="H210" i="72"/>
  <c r="F210" i="72"/>
  <c r="J209" i="72"/>
  <c r="H209" i="72"/>
  <c r="F209" i="72"/>
  <c r="J208" i="72"/>
  <c r="H208" i="72"/>
  <c r="F208" i="72"/>
  <c r="J207" i="72"/>
  <c r="H207" i="72"/>
  <c r="F207" i="72"/>
  <c r="J206" i="72"/>
  <c r="H206" i="72"/>
  <c r="F206" i="72"/>
  <c r="J205" i="72"/>
  <c r="H205" i="72"/>
  <c r="F205" i="72"/>
  <c r="J204" i="72"/>
  <c r="H204" i="72"/>
  <c r="F204" i="72"/>
  <c r="J203" i="72"/>
  <c r="H203" i="72"/>
  <c r="F203" i="72"/>
  <c r="J202" i="72"/>
  <c r="H202" i="72"/>
  <c r="F202" i="72"/>
  <c r="J201" i="72"/>
  <c r="H201" i="72"/>
  <c r="F201" i="72"/>
  <c r="J200" i="72"/>
  <c r="H200" i="72"/>
  <c r="F200" i="72"/>
  <c r="J199" i="72"/>
  <c r="H199" i="72"/>
  <c r="F199" i="72"/>
  <c r="J198" i="72"/>
  <c r="H198" i="72"/>
  <c r="F198" i="72"/>
  <c r="J197" i="72"/>
  <c r="H197" i="72"/>
  <c r="F197" i="72"/>
  <c r="J196" i="72"/>
  <c r="H196" i="72"/>
  <c r="F196" i="72"/>
  <c r="J195" i="72"/>
  <c r="H195" i="72"/>
  <c r="F195" i="72"/>
  <c r="J194" i="72"/>
  <c r="H194" i="72"/>
  <c r="F194" i="72"/>
  <c r="J193" i="72"/>
  <c r="H193" i="72"/>
  <c r="F193" i="72"/>
  <c r="J192" i="72"/>
  <c r="H192" i="72"/>
  <c r="F192" i="72"/>
  <c r="J191" i="72"/>
  <c r="H191" i="72"/>
  <c r="F191" i="72"/>
  <c r="J190" i="72"/>
  <c r="H190" i="72"/>
  <c r="F190" i="72"/>
  <c r="J189" i="72"/>
  <c r="H189" i="72"/>
  <c r="F189" i="72"/>
  <c r="J188" i="72"/>
  <c r="H188" i="72"/>
  <c r="F188" i="72"/>
  <c r="J187" i="72"/>
  <c r="H187" i="72"/>
  <c r="F187" i="72"/>
  <c r="J186" i="72"/>
  <c r="H186" i="72"/>
  <c r="F186" i="72"/>
  <c r="J185" i="72"/>
  <c r="H185" i="72"/>
  <c r="F185" i="72"/>
  <c r="J184" i="72"/>
  <c r="H184" i="72"/>
  <c r="F184" i="72"/>
  <c r="J183" i="72"/>
  <c r="H183" i="72"/>
  <c r="F183" i="72"/>
  <c r="J182" i="72"/>
  <c r="H182" i="72"/>
  <c r="F182" i="72"/>
  <c r="J181" i="72"/>
  <c r="H181" i="72"/>
  <c r="F181" i="72"/>
  <c r="J180" i="72"/>
  <c r="H180" i="72"/>
  <c r="F180" i="72"/>
  <c r="J179" i="72"/>
  <c r="H179" i="72"/>
  <c r="F179" i="72"/>
  <c r="J178" i="72"/>
  <c r="H178" i="72"/>
  <c r="F178" i="72"/>
  <c r="J177" i="72"/>
  <c r="H177" i="72"/>
  <c r="F177" i="72"/>
  <c r="J176" i="72"/>
  <c r="H176" i="72"/>
  <c r="F176" i="72"/>
  <c r="J175" i="72"/>
  <c r="H175" i="72"/>
  <c r="F175" i="72"/>
  <c r="J174" i="72"/>
  <c r="H174" i="72"/>
  <c r="F174" i="72"/>
  <c r="J173" i="72"/>
  <c r="H173" i="72"/>
  <c r="F173" i="72"/>
  <c r="J172" i="72"/>
  <c r="H172" i="72"/>
  <c r="F172" i="72"/>
  <c r="J171" i="72"/>
  <c r="H171" i="72"/>
  <c r="F171" i="72"/>
  <c r="J170" i="72"/>
  <c r="H170" i="72"/>
  <c r="F170" i="72"/>
  <c r="J169" i="72"/>
  <c r="H169" i="72"/>
  <c r="F169" i="72"/>
  <c r="J168" i="72"/>
  <c r="H168" i="72"/>
  <c r="F168" i="72"/>
  <c r="J167" i="72"/>
  <c r="H167" i="72"/>
  <c r="F167" i="72"/>
  <c r="J166" i="72"/>
  <c r="H166" i="72"/>
  <c r="F166" i="72"/>
  <c r="J165" i="72"/>
  <c r="H165" i="72"/>
  <c r="F165" i="72"/>
  <c r="J164" i="72"/>
  <c r="H164" i="72"/>
  <c r="F164" i="72"/>
  <c r="J163" i="72"/>
  <c r="H163" i="72"/>
  <c r="F163" i="72"/>
  <c r="J162" i="72"/>
  <c r="H162" i="72"/>
  <c r="F162" i="72"/>
  <c r="J161" i="72"/>
  <c r="H161" i="72"/>
  <c r="F161" i="72"/>
  <c r="J160" i="72"/>
  <c r="H160" i="72"/>
  <c r="F160" i="72"/>
  <c r="J159" i="72"/>
  <c r="H159" i="72"/>
  <c r="F159" i="72"/>
  <c r="J158" i="72"/>
  <c r="H158" i="72"/>
  <c r="F158" i="72"/>
  <c r="J157" i="72"/>
  <c r="H157" i="72"/>
  <c r="F157" i="72"/>
  <c r="J156" i="72"/>
  <c r="H156" i="72"/>
  <c r="F156" i="72"/>
  <c r="J155" i="72"/>
  <c r="H155" i="72"/>
  <c r="F155" i="72"/>
  <c r="J154" i="72"/>
  <c r="H154" i="72"/>
  <c r="F154" i="72"/>
  <c r="J153" i="72"/>
  <c r="H153" i="72"/>
  <c r="F153" i="72"/>
  <c r="J152" i="72"/>
  <c r="H152" i="72"/>
  <c r="F152" i="72"/>
  <c r="J151" i="72"/>
  <c r="H151" i="72"/>
  <c r="F151" i="72"/>
  <c r="J150" i="72"/>
  <c r="H150" i="72"/>
  <c r="F150" i="72"/>
  <c r="J149" i="72"/>
  <c r="H149" i="72"/>
  <c r="F149" i="72"/>
  <c r="J148" i="72"/>
  <c r="H148" i="72"/>
  <c r="F148" i="72"/>
  <c r="J147" i="72"/>
  <c r="H147" i="72"/>
  <c r="F147" i="72"/>
  <c r="J146" i="72"/>
  <c r="H146" i="72"/>
  <c r="F146" i="72"/>
  <c r="J145" i="72"/>
  <c r="H145" i="72"/>
  <c r="F145" i="72"/>
  <c r="J144" i="72"/>
  <c r="H144" i="72"/>
  <c r="F144" i="72"/>
  <c r="J143" i="72"/>
  <c r="H143" i="72"/>
  <c r="F143" i="72"/>
  <c r="J142" i="72"/>
  <c r="H142" i="72"/>
  <c r="F142" i="72"/>
  <c r="J141" i="72"/>
  <c r="H141" i="72"/>
  <c r="F141" i="72"/>
  <c r="J140" i="72"/>
  <c r="H140" i="72"/>
  <c r="F140" i="72"/>
  <c r="J139" i="72"/>
  <c r="H139" i="72"/>
  <c r="F139" i="72"/>
  <c r="J138" i="72"/>
  <c r="H138" i="72"/>
  <c r="F138" i="72"/>
  <c r="J137" i="72"/>
  <c r="H137" i="72"/>
  <c r="F137" i="72"/>
  <c r="J136" i="72"/>
  <c r="H136" i="72"/>
  <c r="F136" i="72"/>
  <c r="J135" i="72"/>
  <c r="H135" i="72"/>
  <c r="F135" i="72"/>
  <c r="J134" i="72"/>
  <c r="H134" i="72"/>
  <c r="F134" i="72"/>
  <c r="J133" i="72"/>
  <c r="H133" i="72"/>
  <c r="F133" i="72"/>
  <c r="J132" i="72"/>
  <c r="H132" i="72"/>
  <c r="F132" i="72"/>
  <c r="J131" i="72"/>
  <c r="H131" i="72"/>
  <c r="F131" i="72"/>
  <c r="J130" i="72"/>
  <c r="H130" i="72"/>
  <c r="F130" i="72"/>
  <c r="J129" i="72"/>
  <c r="H129" i="72"/>
  <c r="F129" i="72"/>
  <c r="J128" i="72"/>
  <c r="H128" i="72"/>
  <c r="F128" i="72"/>
  <c r="J127" i="72"/>
  <c r="H127" i="72"/>
  <c r="F127" i="72"/>
  <c r="J126" i="72"/>
  <c r="H126" i="72"/>
  <c r="F126" i="72"/>
  <c r="J125" i="72"/>
  <c r="H125" i="72"/>
  <c r="F125" i="72"/>
  <c r="J124" i="72"/>
  <c r="H124" i="72"/>
  <c r="F124" i="72"/>
  <c r="J123" i="72"/>
  <c r="H123" i="72"/>
  <c r="F123" i="72"/>
  <c r="J122" i="72"/>
  <c r="H122" i="72"/>
  <c r="F122" i="72"/>
  <c r="J121" i="72"/>
  <c r="H121" i="72"/>
  <c r="F121" i="72"/>
  <c r="J120" i="72"/>
  <c r="H120" i="72"/>
  <c r="F120" i="72"/>
  <c r="J119" i="72"/>
  <c r="H119" i="72"/>
  <c r="F119" i="72"/>
  <c r="J118" i="72"/>
  <c r="H118" i="72"/>
  <c r="F118" i="72"/>
  <c r="J117" i="72"/>
  <c r="H117" i="72"/>
  <c r="F117" i="72"/>
  <c r="J116" i="72"/>
  <c r="H116" i="72"/>
  <c r="F116" i="72"/>
  <c r="J115" i="72"/>
  <c r="H115" i="72"/>
  <c r="F115" i="72"/>
  <c r="J114" i="72"/>
  <c r="H114" i="72"/>
  <c r="F114" i="72"/>
  <c r="J113" i="72"/>
  <c r="H113" i="72"/>
  <c r="F113" i="72"/>
  <c r="J112" i="72"/>
  <c r="H112" i="72"/>
  <c r="F112" i="72"/>
  <c r="J111" i="72"/>
  <c r="H111" i="72"/>
  <c r="F111" i="72"/>
  <c r="J110" i="72"/>
  <c r="H110" i="72"/>
  <c r="F110" i="72"/>
  <c r="J109" i="72"/>
  <c r="H109" i="72"/>
  <c r="F109" i="72"/>
  <c r="J108" i="72"/>
  <c r="H108" i="72"/>
  <c r="F108" i="72"/>
  <c r="J107" i="72"/>
  <c r="H107" i="72"/>
  <c r="F107" i="72"/>
  <c r="J106" i="72"/>
  <c r="H106" i="72"/>
  <c r="F106" i="72"/>
  <c r="J105" i="72"/>
  <c r="H105" i="72"/>
  <c r="F105" i="72"/>
  <c r="J104" i="72"/>
  <c r="H104" i="72"/>
  <c r="F104" i="72"/>
  <c r="J103" i="72"/>
  <c r="H103" i="72"/>
  <c r="F103" i="72"/>
  <c r="J102" i="72"/>
  <c r="H102" i="72"/>
  <c r="F102" i="72"/>
  <c r="J101" i="72"/>
  <c r="H101" i="72"/>
  <c r="F101" i="72"/>
  <c r="J100" i="72"/>
  <c r="H100" i="72"/>
  <c r="F100" i="72"/>
  <c r="J99" i="72"/>
  <c r="H99" i="72"/>
  <c r="F99" i="72"/>
  <c r="J98" i="72"/>
  <c r="H98" i="72"/>
  <c r="F98" i="72"/>
  <c r="J97" i="72"/>
  <c r="H97" i="72"/>
  <c r="F97" i="72"/>
  <c r="J96" i="72"/>
  <c r="H96" i="72"/>
  <c r="F96" i="72"/>
  <c r="J95" i="72"/>
  <c r="H95" i="72"/>
  <c r="F95" i="72"/>
  <c r="J94" i="72"/>
  <c r="H94" i="72"/>
  <c r="F94" i="72"/>
  <c r="J93" i="72"/>
  <c r="H93" i="72"/>
  <c r="F93" i="72"/>
  <c r="J92" i="72"/>
  <c r="H92" i="72"/>
  <c r="F92" i="72"/>
  <c r="J91" i="72"/>
  <c r="H91" i="72"/>
  <c r="F91" i="72"/>
  <c r="J90" i="72"/>
  <c r="H90" i="72"/>
  <c r="F90" i="72"/>
  <c r="J89" i="72"/>
  <c r="H89" i="72"/>
  <c r="F89" i="72"/>
  <c r="J88" i="72"/>
  <c r="H88" i="72"/>
  <c r="F88" i="72"/>
  <c r="J87" i="72"/>
  <c r="H87" i="72"/>
  <c r="F87" i="72"/>
  <c r="J86" i="72"/>
  <c r="H86" i="72"/>
  <c r="F86" i="72"/>
  <c r="J85" i="72"/>
  <c r="H85" i="72"/>
  <c r="F85" i="72"/>
  <c r="J84" i="72"/>
  <c r="H84" i="72"/>
  <c r="F84" i="72"/>
  <c r="J83" i="72"/>
  <c r="H83" i="72"/>
  <c r="F83" i="72"/>
  <c r="J82" i="72"/>
  <c r="H82" i="72"/>
  <c r="F82" i="72"/>
  <c r="J81" i="72"/>
  <c r="H81" i="72"/>
  <c r="F81" i="72"/>
  <c r="J80" i="72"/>
  <c r="H80" i="72"/>
  <c r="F80" i="72"/>
  <c r="J79" i="72"/>
  <c r="H79" i="72"/>
  <c r="F79" i="72"/>
  <c r="J78" i="72"/>
  <c r="H78" i="72"/>
  <c r="F78" i="72"/>
  <c r="J77" i="72"/>
  <c r="H77" i="72"/>
  <c r="F77" i="72"/>
  <c r="J76" i="72"/>
  <c r="H76" i="72"/>
  <c r="F76" i="72"/>
  <c r="J75" i="72"/>
  <c r="H75" i="72"/>
  <c r="F75" i="72"/>
  <c r="J74" i="72"/>
  <c r="H74" i="72"/>
  <c r="F74" i="72"/>
  <c r="J73" i="72"/>
  <c r="H73" i="72"/>
  <c r="F73" i="72"/>
  <c r="J72" i="72"/>
  <c r="H72" i="72"/>
  <c r="F72" i="72"/>
  <c r="J71" i="72"/>
  <c r="H71" i="72"/>
  <c r="F71" i="72"/>
  <c r="J70" i="72"/>
  <c r="H70" i="72"/>
  <c r="F70" i="72"/>
  <c r="J69" i="72"/>
  <c r="H69" i="72"/>
  <c r="F69" i="72"/>
  <c r="J68" i="72"/>
  <c r="H68" i="72"/>
  <c r="F68" i="72"/>
  <c r="J67" i="72"/>
  <c r="H67" i="72"/>
  <c r="F67" i="72"/>
  <c r="J66" i="72"/>
  <c r="H66" i="72"/>
  <c r="F66" i="72"/>
  <c r="J65" i="72"/>
  <c r="H65" i="72"/>
  <c r="F65" i="72"/>
  <c r="J64" i="72"/>
  <c r="H64" i="72"/>
  <c r="F64" i="72"/>
  <c r="J63" i="72"/>
  <c r="H63" i="72"/>
  <c r="F63" i="72"/>
  <c r="J62" i="72"/>
  <c r="H62" i="72"/>
  <c r="F62" i="72"/>
  <c r="J61" i="72"/>
  <c r="H61" i="72"/>
  <c r="F61" i="72"/>
  <c r="J60" i="72"/>
  <c r="H60" i="72"/>
  <c r="F60" i="72"/>
  <c r="J59" i="72"/>
  <c r="H59" i="72"/>
  <c r="F59" i="72"/>
  <c r="J58" i="72"/>
  <c r="H58" i="72"/>
  <c r="F58" i="72"/>
  <c r="J57" i="72"/>
  <c r="H57" i="72"/>
  <c r="F57" i="72"/>
  <c r="J56" i="72"/>
  <c r="H56" i="72"/>
  <c r="F56" i="72"/>
  <c r="J55" i="72"/>
  <c r="H55" i="72"/>
  <c r="F55" i="72"/>
  <c r="J54" i="72"/>
  <c r="H54" i="72"/>
  <c r="F54" i="72"/>
  <c r="J53" i="72"/>
  <c r="H53" i="72"/>
  <c r="F53" i="72"/>
  <c r="J52" i="72"/>
  <c r="H52" i="72"/>
  <c r="F52" i="72"/>
  <c r="J51" i="72"/>
  <c r="H51" i="72"/>
  <c r="F51" i="72"/>
  <c r="J50" i="72"/>
  <c r="H50" i="72"/>
  <c r="F50" i="72"/>
  <c r="J49" i="72"/>
  <c r="H49" i="72"/>
  <c r="F49" i="72"/>
  <c r="J48" i="72"/>
  <c r="H48" i="72"/>
  <c r="F48" i="72"/>
  <c r="J47" i="72"/>
  <c r="H47" i="72"/>
  <c r="F47" i="72"/>
  <c r="J46" i="72"/>
  <c r="H46" i="72"/>
  <c r="F46" i="72"/>
  <c r="J45" i="72"/>
  <c r="H45" i="72"/>
  <c r="F45" i="72"/>
  <c r="J44" i="72"/>
  <c r="H44" i="72"/>
  <c r="F44" i="72"/>
  <c r="J43" i="72"/>
  <c r="H43" i="72"/>
  <c r="F43" i="72"/>
  <c r="J42" i="72"/>
  <c r="H42" i="72"/>
  <c r="F42" i="72"/>
  <c r="J41" i="72"/>
  <c r="H41" i="72"/>
  <c r="F41" i="72"/>
  <c r="J40" i="72"/>
  <c r="H40" i="72"/>
  <c r="F40" i="72"/>
  <c r="J39" i="72"/>
  <c r="H39" i="72"/>
  <c r="F39" i="72"/>
  <c r="J38" i="72"/>
  <c r="H38" i="72"/>
  <c r="F38" i="72"/>
  <c r="J37" i="72"/>
  <c r="H37" i="72"/>
  <c r="F37" i="72"/>
  <c r="J36" i="72"/>
  <c r="H36" i="72"/>
  <c r="F36" i="72"/>
  <c r="J35" i="72"/>
  <c r="H35" i="72"/>
  <c r="F35" i="72"/>
  <c r="J34" i="72"/>
  <c r="H34" i="72"/>
  <c r="F34" i="72"/>
  <c r="J33" i="72"/>
  <c r="H33" i="72"/>
  <c r="F33" i="72"/>
  <c r="J32" i="72"/>
  <c r="H32" i="72"/>
  <c r="F32" i="72"/>
  <c r="J31" i="72"/>
  <c r="H31" i="72"/>
  <c r="F31" i="72"/>
  <c r="J30" i="72"/>
  <c r="H30" i="72"/>
  <c r="F30" i="72"/>
  <c r="J29" i="72"/>
  <c r="H29" i="72"/>
  <c r="F29" i="72"/>
  <c r="J28" i="72"/>
  <c r="H28" i="72"/>
  <c r="F28" i="72"/>
  <c r="J27" i="72"/>
  <c r="H27" i="72"/>
  <c r="F27" i="72"/>
  <c r="J26" i="72"/>
  <c r="H26" i="72"/>
  <c r="F26" i="72"/>
  <c r="J25" i="72"/>
  <c r="H25" i="72"/>
  <c r="F25" i="72"/>
  <c r="J24" i="72"/>
  <c r="H24" i="72"/>
  <c r="F24" i="72"/>
  <c r="J23" i="72"/>
  <c r="H23" i="72"/>
  <c r="F23" i="72"/>
  <c r="J22" i="72"/>
  <c r="H22" i="72"/>
  <c r="F22" i="72"/>
  <c r="H16" i="72"/>
  <c r="J266" i="71"/>
  <c r="H266" i="71"/>
  <c r="F266" i="71"/>
  <c r="J265" i="71"/>
  <c r="H265" i="71"/>
  <c r="F265" i="71"/>
  <c r="J264" i="71"/>
  <c r="H264" i="71"/>
  <c r="F264" i="71"/>
  <c r="J263" i="71"/>
  <c r="H263" i="71"/>
  <c r="F263" i="71"/>
  <c r="J262" i="71"/>
  <c r="H262" i="71"/>
  <c r="F262" i="71"/>
  <c r="J261" i="71"/>
  <c r="H261" i="71"/>
  <c r="F261" i="71"/>
  <c r="J260" i="71"/>
  <c r="H260" i="71"/>
  <c r="F260" i="71"/>
  <c r="J259" i="71"/>
  <c r="H259" i="71"/>
  <c r="F259" i="71"/>
  <c r="J258" i="71"/>
  <c r="H258" i="71"/>
  <c r="F258" i="71"/>
  <c r="J257" i="71"/>
  <c r="H257" i="71"/>
  <c r="F257" i="71"/>
  <c r="J256" i="71"/>
  <c r="H256" i="71"/>
  <c r="F256" i="71"/>
  <c r="J255" i="71"/>
  <c r="H255" i="71"/>
  <c r="F255" i="71"/>
  <c r="J254" i="71"/>
  <c r="H254" i="71"/>
  <c r="F254" i="71"/>
  <c r="J253" i="71"/>
  <c r="H253" i="71"/>
  <c r="F253" i="71"/>
  <c r="J252" i="71"/>
  <c r="H252" i="71"/>
  <c r="F252" i="71"/>
  <c r="J251" i="71"/>
  <c r="H251" i="71"/>
  <c r="F251" i="71"/>
  <c r="J250" i="71"/>
  <c r="H250" i="71"/>
  <c r="F250" i="71"/>
  <c r="J249" i="71"/>
  <c r="H249" i="71"/>
  <c r="F249" i="71"/>
  <c r="J248" i="71"/>
  <c r="H248" i="71"/>
  <c r="F248" i="71"/>
  <c r="J247" i="71"/>
  <c r="H247" i="71"/>
  <c r="F247" i="71"/>
  <c r="J246" i="71"/>
  <c r="H246" i="71"/>
  <c r="F246" i="71"/>
  <c r="J245" i="71"/>
  <c r="H245" i="71"/>
  <c r="F245" i="71"/>
  <c r="J244" i="71"/>
  <c r="H244" i="71"/>
  <c r="F244" i="71"/>
  <c r="J243" i="71"/>
  <c r="H243" i="71"/>
  <c r="F243" i="71"/>
  <c r="J242" i="71"/>
  <c r="H242" i="71"/>
  <c r="F242" i="71"/>
  <c r="J241" i="71"/>
  <c r="H241" i="71"/>
  <c r="F241" i="71"/>
  <c r="J240" i="71"/>
  <c r="H240" i="71"/>
  <c r="F240" i="71"/>
  <c r="J239" i="71"/>
  <c r="H239" i="71"/>
  <c r="F239" i="71"/>
  <c r="J238" i="71"/>
  <c r="H238" i="71"/>
  <c r="F238" i="71"/>
  <c r="J237" i="71"/>
  <c r="H237" i="71"/>
  <c r="F237" i="71"/>
  <c r="J236" i="71"/>
  <c r="H236" i="71"/>
  <c r="F236" i="71"/>
  <c r="J235" i="71"/>
  <c r="H235" i="71"/>
  <c r="F235" i="71"/>
  <c r="J234" i="71"/>
  <c r="H234" i="71"/>
  <c r="F234" i="71"/>
  <c r="J233" i="71"/>
  <c r="H233" i="71"/>
  <c r="F233" i="71"/>
  <c r="J232" i="71"/>
  <c r="H232" i="71"/>
  <c r="F232" i="71"/>
  <c r="J231" i="71"/>
  <c r="H231" i="71"/>
  <c r="F231" i="71"/>
  <c r="J230" i="71"/>
  <c r="H230" i="71"/>
  <c r="F230" i="71"/>
  <c r="J229" i="71"/>
  <c r="H229" i="71"/>
  <c r="F229" i="71"/>
  <c r="J228" i="71"/>
  <c r="H228" i="71"/>
  <c r="F228" i="71"/>
  <c r="J227" i="71"/>
  <c r="H227" i="71"/>
  <c r="F227" i="71"/>
  <c r="J226" i="71"/>
  <c r="H226" i="71"/>
  <c r="F226" i="71"/>
  <c r="J225" i="71"/>
  <c r="H225" i="71"/>
  <c r="F225" i="71"/>
  <c r="J224" i="71"/>
  <c r="H224" i="71"/>
  <c r="F224" i="71"/>
  <c r="J223" i="71"/>
  <c r="H223" i="71"/>
  <c r="F223" i="71"/>
  <c r="J222" i="71"/>
  <c r="H222" i="71"/>
  <c r="F222" i="71"/>
  <c r="J221" i="71"/>
  <c r="H221" i="71"/>
  <c r="F221" i="71"/>
  <c r="J220" i="71"/>
  <c r="H220" i="71"/>
  <c r="F220" i="71"/>
  <c r="J219" i="71"/>
  <c r="H219" i="71"/>
  <c r="F219" i="71"/>
  <c r="J218" i="71"/>
  <c r="H218" i="71"/>
  <c r="F218" i="71"/>
  <c r="J217" i="71"/>
  <c r="H217" i="71"/>
  <c r="F217" i="71"/>
  <c r="J216" i="71"/>
  <c r="H216" i="71"/>
  <c r="F216" i="71"/>
  <c r="J215" i="71"/>
  <c r="H215" i="71"/>
  <c r="F215" i="71"/>
  <c r="J214" i="71"/>
  <c r="H214" i="71"/>
  <c r="F214" i="71"/>
  <c r="J213" i="71"/>
  <c r="H213" i="71"/>
  <c r="F213" i="71"/>
  <c r="J212" i="71"/>
  <c r="H212" i="71"/>
  <c r="F212" i="71"/>
  <c r="J211" i="71"/>
  <c r="H211" i="71"/>
  <c r="F211" i="71"/>
  <c r="J210" i="71"/>
  <c r="H210" i="71"/>
  <c r="F210" i="71"/>
  <c r="J209" i="71"/>
  <c r="H209" i="71"/>
  <c r="F209" i="71"/>
  <c r="J208" i="71"/>
  <c r="H208" i="71"/>
  <c r="F208" i="71"/>
  <c r="J207" i="71"/>
  <c r="H207" i="71"/>
  <c r="F207" i="71"/>
  <c r="J206" i="71"/>
  <c r="H206" i="71"/>
  <c r="F206" i="71"/>
  <c r="J205" i="71"/>
  <c r="H205" i="71"/>
  <c r="F205" i="71"/>
  <c r="J204" i="71"/>
  <c r="H204" i="71"/>
  <c r="F204" i="71"/>
  <c r="J203" i="71"/>
  <c r="H203" i="71"/>
  <c r="F203" i="71"/>
  <c r="J202" i="71"/>
  <c r="H202" i="71"/>
  <c r="F202" i="71"/>
  <c r="J201" i="71"/>
  <c r="H201" i="71"/>
  <c r="F201" i="71"/>
  <c r="J200" i="71"/>
  <c r="H200" i="71"/>
  <c r="F200" i="71"/>
  <c r="J199" i="71"/>
  <c r="H199" i="71"/>
  <c r="F199" i="71"/>
  <c r="J198" i="71"/>
  <c r="H198" i="71"/>
  <c r="F198" i="71"/>
  <c r="J197" i="71"/>
  <c r="H197" i="71"/>
  <c r="F197" i="71"/>
  <c r="J196" i="71"/>
  <c r="H196" i="71"/>
  <c r="F196" i="71"/>
  <c r="J195" i="71"/>
  <c r="H195" i="71"/>
  <c r="F195" i="71"/>
  <c r="J194" i="71"/>
  <c r="H194" i="71"/>
  <c r="F194" i="71"/>
  <c r="J193" i="71"/>
  <c r="H193" i="71"/>
  <c r="F193" i="71"/>
  <c r="J192" i="71"/>
  <c r="H192" i="71"/>
  <c r="F192" i="71"/>
  <c r="J191" i="71"/>
  <c r="H191" i="71"/>
  <c r="F191" i="71"/>
  <c r="J190" i="71"/>
  <c r="H190" i="71"/>
  <c r="F190" i="71"/>
  <c r="J189" i="71"/>
  <c r="H189" i="71"/>
  <c r="F189" i="71"/>
  <c r="J188" i="71"/>
  <c r="H188" i="71"/>
  <c r="F188" i="71"/>
  <c r="J187" i="71"/>
  <c r="H187" i="71"/>
  <c r="F187" i="71"/>
  <c r="J186" i="71"/>
  <c r="H186" i="71"/>
  <c r="F186" i="71"/>
  <c r="J185" i="71"/>
  <c r="H185" i="71"/>
  <c r="F185" i="71"/>
  <c r="J184" i="71"/>
  <c r="H184" i="71"/>
  <c r="F184" i="71"/>
  <c r="J183" i="71"/>
  <c r="H183" i="71"/>
  <c r="F183" i="71"/>
  <c r="J182" i="71"/>
  <c r="H182" i="71"/>
  <c r="F182" i="71"/>
  <c r="J181" i="71"/>
  <c r="H181" i="71"/>
  <c r="F181" i="71"/>
  <c r="J180" i="71"/>
  <c r="H180" i="71"/>
  <c r="F180" i="71"/>
  <c r="J179" i="71"/>
  <c r="H179" i="71"/>
  <c r="F179" i="71"/>
  <c r="J178" i="71"/>
  <c r="H178" i="71"/>
  <c r="F178" i="71"/>
  <c r="J177" i="71"/>
  <c r="H177" i="71"/>
  <c r="F177" i="71"/>
  <c r="J176" i="71"/>
  <c r="H176" i="71"/>
  <c r="F176" i="71"/>
  <c r="J175" i="71"/>
  <c r="H175" i="71"/>
  <c r="F175" i="71"/>
  <c r="J174" i="71"/>
  <c r="H174" i="71"/>
  <c r="F174" i="71"/>
  <c r="J173" i="71"/>
  <c r="H173" i="71"/>
  <c r="F173" i="71"/>
  <c r="J172" i="71"/>
  <c r="H172" i="71"/>
  <c r="F172" i="71"/>
  <c r="J171" i="71"/>
  <c r="H171" i="71"/>
  <c r="F171" i="71"/>
  <c r="J170" i="71"/>
  <c r="H170" i="71"/>
  <c r="F170" i="71"/>
  <c r="J169" i="71"/>
  <c r="H169" i="71"/>
  <c r="F169" i="71"/>
  <c r="J168" i="71"/>
  <c r="H168" i="71"/>
  <c r="F168" i="71"/>
  <c r="J167" i="71"/>
  <c r="H167" i="71"/>
  <c r="F167" i="71"/>
  <c r="J166" i="71"/>
  <c r="H166" i="71"/>
  <c r="F166" i="71"/>
  <c r="J165" i="71"/>
  <c r="H165" i="71"/>
  <c r="F165" i="71"/>
  <c r="J164" i="71"/>
  <c r="H164" i="71"/>
  <c r="F164" i="71"/>
  <c r="J163" i="71"/>
  <c r="H163" i="71"/>
  <c r="F163" i="71"/>
  <c r="J162" i="71"/>
  <c r="H162" i="71"/>
  <c r="F162" i="71"/>
  <c r="J161" i="71"/>
  <c r="H161" i="71"/>
  <c r="F161" i="71"/>
  <c r="J160" i="71"/>
  <c r="H160" i="71"/>
  <c r="F160" i="71"/>
  <c r="J159" i="71"/>
  <c r="H159" i="71"/>
  <c r="F159" i="71"/>
  <c r="J158" i="71"/>
  <c r="H158" i="71"/>
  <c r="F158" i="71"/>
  <c r="J157" i="71"/>
  <c r="H157" i="71"/>
  <c r="F157" i="71"/>
  <c r="J156" i="71"/>
  <c r="H156" i="71"/>
  <c r="F156" i="71"/>
  <c r="J155" i="71"/>
  <c r="H155" i="71"/>
  <c r="F155" i="71"/>
  <c r="J154" i="71"/>
  <c r="H154" i="71"/>
  <c r="F154" i="71"/>
  <c r="J153" i="71"/>
  <c r="H153" i="71"/>
  <c r="F153" i="71"/>
  <c r="J152" i="71"/>
  <c r="H152" i="71"/>
  <c r="F152" i="71"/>
  <c r="J151" i="71"/>
  <c r="H151" i="71"/>
  <c r="F151" i="71"/>
  <c r="J150" i="71"/>
  <c r="H150" i="71"/>
  <c r="F150" i="71"/>
  <c r="J149" i="71"/>
  <c r="H149" i="71"/>
  <c r="F149" i="71"/>
  <c r="J148" i="71"/>
  <c r="H148" i="71"/>
  <c r="F148" i="71"/>
  <c r="J147" i="71"/>
  <c r="H147" i="71"/>
  <c r="F147" i="71"/>
  <c r="J146" i="71"/>
  <c r="H146" i="71"/>
  <c r="F146" i="71"/>
  <c r="J145" i="71"/>
  <c r="H145" i="71"/>
  <c r="F145" i="71"/>
  <c r="J144" i="71"/>
  <c r="H144" i="71"/>
  <c r="F144" i="71"/>
  <c r="J143" i="71"/>
  <c r="H143" i="71"/>
  <c r="F143" i="71"/>
  <c r="J142" i="71"/>
  <c r="H142" i="71"/>
  <c r="F142" i="71"/>
  <c r="J141" i="71"/>
  <c r="H141" i="71"/>
  <c r="F141" i="71"/>
  <c r="J140" i="71"/>
  <c r="H140" i="71"/>
  <c r="F140" i="71"/>
  <c r="J139" i="71"/>
  <c r="H139" i="71"/>
  <c r="F139" i="71"/>
  <c r="J138" i="71"/>
  <c r="H138" i="71"/>
  <c r="F138" i="71"/>
  <c r="J137" i="71"/>
  <c r="H137" i="71"/>
  <c r="F137" i="71"/>
  <c r="J136" i="71"/>
  <c r="H136" i="71"/>
  <c r="F136" i="71"/>
  <c r="J135" i="71"/>
  <c r="H135" i="71"/>
  <c r="F135" i="71"/>
  <c r="J134" i="71"/>
  <c r="H134" i="71"/>
  <c r="F134" i="71"/>
  <c r="J133" i="71"/>
  <c r="H133" i="71"/>
  <c r="F133" i="71"/>
  <c r="J132" i="71"/>
  <c r="H132" i="71"/>
  <c r="F132" i="71"/>
  <c r="J131" i="71"/>
  <c r="H131" i="71"/>
  <c r="F131" i="71"/>
  <c r="J130" i="71"/>
  <c r="H130" i="71"/>
  <c r="F130" i="71"/>
  <c r="J129" i="71"/>
  <c r="H129" i="71"/>
  <c r="F129" i="71"/>
  <c r="J128" i="71"/>
  <c r="H128" i="71"/>
  <c r="F128" i="71"/>
  <c r="J127" i="71"/>
  <c r="H127" i="71"/>
  <c r="F127" i="71"/>
  <c r="J126" i="71"/>
  <c r="H126" i="71"/>
  <c r="F126" i="71"/>
  <c r="J125" i="71"/>
  <c r="H125" i="71"/>
  <c r="F125" i="71"/>
  <c r="J124" i="71"/>
  <c r="H124" i="71"/>
  <c r="F124" i="71"/>
  <c r="J123" i="71"/>
  <c r="H123" i="71"/>
  <c r="F123" i="71"/>
  <c r="J122" i="71"/>
  <c r="H122" i="71"/>
  <c r="F122" i="71"/>
  <c r="J121" i="71"/>
  <c r="H121" i="71"/>
  <c r="F121" i="71"/>
  <c r="J120" i="71"/>
  <c r="H120" i="71"/>
  <c r="F120" i="71"/>
  <c r="J119" i="71"/>
  <c r="H119" i="71"/>
  <c r="F119" i="71"/>
  <c r="J118" i="71"/>
  <c r="H118" i="71"/>
  <c r="F118" i="71"/>
  <c r="J117" i="71"/>
  <c r="H117" i="71"/>
  <c r="F117" i="71"/>
  <c r="J116" i="71"/>
  <c r="H116" i="71"/>
  <c r="F116" i="71"/>
  <c r="J115" i="71"/>
  <c r="H115" i="71"/>
  <c r="F115" i="71"/>
  <c r="J114" i="71"/>
  <c r="H114" i="71"/>
  <c r="F114" i="71"/>
  <c r="J113" i="71"/>
  <c r="H113" i="71"/>
  <c r="F113" i="71"/>
  <c r="J112" i="71"/>
  <c r="H112" i="71"/>
  <c r="F112" i="71"/>
  <c r="J111" i="71"/>
  <c r="H111" i="71"/>
  <c r="F111" i="71"/>
  <c r="J110" i="71"/>
  <c r="H110" i="71"/>
  <c r="F110" i="71"/>
  <c r="J109" i="71"/>
  <c r="H109" i="71"/>
  <c r="F109" i="71"/>
  <c r="J108" i="71"/>
  <c r="H108" i="71"/>
  <c r="F108" i="71"/>
  <c r="J107" i="71"/>
  <c r="H107" i="71"/>
  <c r="F107" i="71"/>
  <c r="J106" i="71"/>
  <c r="H106" i="71"/>
  <c r="F106" i="71"/>
  <c r="J105" i="71"/>
  <c r="H105" i="71"/>
  <c r="F105" i="71"/>
  <c r="J104" i="71"/>
  <c r="H104" i="71"/>
  <c r="F104" i="71"/>
  <c r="J103" i="71"/>
  <c r="H103" i="71"/>
  <c r="F103" i="71"/>
  <c r="J102" i="71"/>
  <c r="H102" i="71"/>
  <c r="F102" i="71"/>
  <c r="J101" i="71"/>
  <c r="H101" i="71"/>
  <c r="F101" i="71"/>
  <c r="J100" i="71"/>
  <c r="H100" i="71"/>
  <c r="F100" i="71"/>
  <c r="J99" i="71"/>
  <c r="H99" i="71"/>
  <c r="F99" i="71"/>
  <c r="J98" i="71"/>
  <c r="H98" i="71"/>
  <c r="F98" i="71"/>
  <c r="J97" i="71"/>
  <c r="H97" i="71"/>
  <c r="F97" i="71"/>
  <c r="J96" i="71"/>
  <c r="H96" i="71"/>
  <c r="F96" i="71"/>
  <c r="J95" i="71"/>
  <c r="H95" i="71"/>
  <c r="F95" i="71"/>
  <c r="J94" i="71"/>
  <c r="H94" i="71"/>
  <c r="F94" i="71"/>
  <c r="J93" i="71"/>
  <c r="H93" i="71"/>
  <c r="F93" i="71"/>
  <c r="J92" i="71"/>
  <c r="H92" i="71"/>
  <c r="F92" i="71"/>
  <c r="J91" i="71"/>
  <c r="H91" i="71"/>
  <c r="F91" i="71"/>
  <c r="J90" i="71"/>
  <c r="H90" i="71"/>
  <c r="F90" i="71"/>
  <c r="J89" i="71"/>
  <c r="H89" i="71"/>
  <c r="F89" i="71"/>
  <c r="J88" i="71"/>
  <c r="H88" i="71"/>
  <c r="F88" i="71"/>
  <c r="J87" i="71"/>
  <c r="H87" i="71"/>
  <c r="F87" i="71"/>
  <c r="J86" i="71"/>
  <c r="H86" i="71"/>
  <c r="F86" i="71"/>
  <c r="J85" i="71"/>
  <c r="H85" i="71"/>
  <c r="F85" i="71"/>
  <c r="J84" i="71"/>
  <c r="H84" i="71"/>
  <c r="F84" i="71"/>
  <c r="J83" i="71"/>
  <c r="H83" i="71"/>
  <c r="F83" i="71"/>
  <c r="J82" i="71"/>
  <c r="H82" i="71"/>
  <c r="F82" i="71"/>
  <c r="J81" i="71"/>
  <c r="H81" i="71"/>
  <c r="F81" i="71"/>
  <c r="J80" i="71"/>
  <c r="H80" i="71"/>
  <c r="F80" i="71"/>
  <c r="J79" i="71"/>
  <c r="H79" i="71"/>
  <c r="F79" i="71"/>
  <c r="J78" i="71"/>
  <c r="H78" i="71"/>
  <c r="F78" i="71"/>
  <c r="J77" i="71"/>
  <c r="H77" i="71"/>
  <c r="F77" i="71"/>
  <c r="J76" i="71"/>
  <c r="H76" i="71"/>
  <c r="F76" i="71"/>
  <c r="J75" i="71"/>
  <c r="H75" i="71"/>
  <c r="F75" i="71"/>
  <c r="J74" i="71"/>
  <c r="H74" i="71"/>
  <c r="F74" i="71"/>
  <c r="J73" i="71"/>
  <c r="H73" i="71"/>
  <c r="F73" i="71"/>
  <c r="J72" i="71"/>
  <c r="H72" i="71"/>
  <c r="F72" i="71"/>
  <c r="J71" i="71"/>
  <c r="H71" i="71"/>
  <c r="F71" i="71"/>
  <c r="J70" i="71"/>
  <c r="H70" i="71"/>
  <c r="F70" i="71"/>
  <c r="J69" i="71"/>
  <c r="H69" i="71"/>
  <c r="F69" i="71"/>
  <c r="J68" i="71"/>
  <c r="H68" i="71"/>
  <c r="F68" i="71"/>
  <c r="J67" i="71"/>
  <c r="H67" i="71"/>
  <c r="F67" i="71"/>
  <c r="J66" i="71"/>
  <c r="H66" i="71"/>
  <c r="F66" i="71"/>
  <c r="J65" i="71"/>
  <c r="H65" i="71"/>
  <c r="F65" i="71"/>
  <c r="J64" i="71"/>
  <c r="H64" i="71"/>
  <c r="F64" i="71"/>
  <c r="J63" i="71"/>
  <c r="H63" i="71"/>
  <c r="F63" i="71"/>
  <c r="J62" i="71"/>
  <c r="H62" i="71"/>
  <c r="F62" i="71"/>
  <c r="J61" i="71"/>
  <c r="H61" i="71"/>
  <c r="F61" i="71"/>
  <c r="J60" i="71"/>
  <c r="H60" i="71"/>
  <c r="F60" i="71"/>
  <c r="J59" i="71"/>
  <c r="H59" i="71"/>
  <c r="F59" i="71"/>
  <c r="J58" i="71"/>
  <c r="H58" i="71"/>
  <c r="F58" i="71"/>
  <c r="J57" i="71"/>
  <c r="H57" i="71"/>
  <c r="F57" i="71"/>
  <c r="J56" i="71"/>
  <c r="H56" i="71"/>
  <c r="F56" i="71"/>
  <c r="J55" i="71"/>
  <c r="H55" i="71"/>
  <c r="F55" i="71"/>
  <c r="J54" i="71"/>
  <c r="H54" i="71"/>
  <c r="F54" i="71"/>
  <c r="J53" i="71"/>
  <c r="H53" i="71"/>
  <c r="F53" i="71"/>
  <c r="J52" i="71"/>
  <c r="H52" i="71"/>
  <c r="F52" i="71"/>
  <c r="J51" i="71"/>
  <c r="H51" i="71"/>
  <c r="F51" i="71"/>
  <c r="J50" i="71"/>
  <c r="H50" i="71"/>
  <c r="F50" i="71"/>
  <c r="J49" i="71"/>
  <c r="H49" i="71"/>
  <c r="F49" i="71"/>
  <c r="J48" i="71"/>
  <c r="H48" i="71"/>
  <c r="F48" i="71"/>
  <c r="J47" i="71"/>
  <c r="H47" i="71"/>
  <c r="F47" i="71"/>
  <c r="J46" i="71"/>
  <c r="H46" i="71"/>
  <c r="F46" i="71"/>
  <c r="J45" i="71"/>
  <c r="H45" i="71"/>
  <c r="F45" i="71"/>
  <c r="J44" i="71"/>
  <c r="H44" i="71"/>
  <c r="F44" i="71"/>
  <c r="J43" i="71"/>
  <c r="H43" i="71"/>
  <c r="F43" i="71"/>
  <c r="J42" i="71"/>
  <c r="H42" i="71"/>
  <c r="F42" i="71"/>
  <c r="J41" i="71"/>
  <c r="H41" i="71"/>
  <c r="F41" i="71"/>
  <c r="J40" i="71"/>
  <c r="H40" i="71"/>
  <c r="F40" i="71"/>
  <c r="J39" i="71"/>
  <c r="H39" i="71"/>
  <c r="F39" i="71"/>
  <c r="J38" i="71"/>
  <c r="H38" i="71"/>
  <c r="F38" i="71"/>
  <c r="J37" i="71"/>
  <c r="H37" i="71"/>
  <c r="F37" i="71"/>
  <c r="J36" i="71"/>
  <c r="H36" i="71"/>
  <c r="F36" i="71"/>
  <c r="J35" i="71"/>
  <c r="H35" i="71"/>
  <c r="F35" i="71"/>
  <c r="J34" i="71"/>
  <c r="H34" i="71"/>
  <c r="F34" i="71"/>
  <c r="J33" i="71"/>
  <c r="H33" i="71"/>
  <c r="F33" i="71"/>
  <c r="J32" i="71"/>
  <c r="H32" i="71"/>
  <c r="F32" i="71"/>
  <c r="J31" i="71"/>
  <c r="H31" i="71"/>
  <c r="F31" i="71"/>
  <c r="J30" i="71"/>
  <c r="H30" i="71"/>
  <c r="F30" i="71"/>
  <c r="J29" i="71"/>
  <c r="H29" i="71"/>
  <c r="F29" i="71"/>
  <c r="J28" i="71"/>
  <c r="H28" i="71"/>
  <c r="F28" i="71"/>
  <c r="J27" i="71"/>
  <c r="H27" i="71"/>
  <c r="F27" i="71"/>
  <c r="J26" i="71"/>
  <c r="H26" i="71"/>
  <c r="F26" i="71"/>
  <c r="J25" i="71"/>
  <c r="H25" i="71"/>
  <c r="F25" i="71"/>
  <c r="J24" i="71"/>
  <c r="H24" i="71"/>
  <c r="F24" i="71"/>
  <c r="J23" i="71"/>
  <c r="H23" i="71"/>
  <c r="F23" i="71"/>
  <c r="J22" i="71"/>
  <c r="H22" i="71"/>
  <c r="F22" i="71"/>
  <c r="H16" i="71"/>
  <c r="J266" i="70"/>
  <c r="F266" i="70"/>
  <c r="J265" i="70"/>
  <c r="F265" i="70"/>
  <c r="J264" i="70"/>
  <c r="F264" i="70"/>
  <c r="J263" i="70"/>
  <c r="F263" i="70"/>
  <c r="J262" i="70"/>
  <c r="F262" i="70"/>
  <c r="J261" i="70"/>
  <c r="F261" i="70"/>
  <c r="J260" i="70"/>
  <c r="F260" i="70"/>
  <c r="J259" i="70"/>
  <c r="F259" i="70"/>
  <c r="J258" i="70"/>
  <c r="F258" i="70"/>
  <c r="J257" i="70"/>
  <c r="F257" i="70"/>
  <c r="J256" i="70"/>
  <c r="F256" i="70"/>
  <c r="J255" i="70"/>
  <c r="F255" i="70"/>
  <c r="J254" i="70"/>
  <c r="F254" i="70"/>
  <c r="J253" i="70"/>
  <c r="F253" i="70"/>
  <c r="J252" i="70"/>
  <c r="F252" i="70"/>
  <c r="J251" i="70"/>
  <c r="F251" i="70"/>
  <c r="J250" i="70"/>
  <c r="F250" i="70"/>
  <c r="J249" i="70"/>
  <c r="F249" i="70"/>
  <c r="J248" i="70"/>
  <c r="F248" i="70"/>
  <c r="J247" i="70"/>
  <c r="F247" i="70"/>
  <c r="J246" i="70"/>
  <c r="F246" i="70"/>
  <c r="J245" i="70"/>
  <c r="F245" i="70"/>
  <c r="J244" i="70"/>
  <c r="F244" i="70"/>
  <c r="J243" i="70"/>
  <c r="F243" i="70"/>
  <c r="J242" i="70"/>
  <c r="F242" i="70"/>
  <c r="J241" i="70"/>
  <c r="F241" i="70"/>
  <c r="J240" i="70"/>
  <c r="F240" i="70"/>
  <c r="J239" i="70"/>
  <c r="F239" i="70"/>
  <c r="J238" i="70"/>
  <c r="F238" i="70"/>
  <c r="J237" i="70"/>
  <c r="F237" i="70"/>
  <c r="J236" i="70"/>
  <c r="F236" i="70"/>
  <c r="J235" i="70"/>
  <c r="F235" i="70"/>
  <c r="J234" i="70"/>
  <c r="F234" i="70"/>
  <c r="J233" i="70"/>
  <c r="F233" i="70"/>
  <c r="J232" i="70"/>
  <c r="F232" i="70"/>
  <c r="J231" i="70"/>
  <c r="F231" i="70"/>
  <c r="J230" i="70"/>
  <c r="F230" i="70"/>
  <c r="J229" i="70"/>
  <c r="F229" i="70"/>
  <c r="J228" i="70"/>
  <c r="F228" i="70"/>
  <c r="J227" i="70"/>
  <c r="F227" i="70"/>
  <c r="J226" i="70"/>
  <c r="F226" i="70"/>
  <c r="J225" i="70"/>
  <c r="F225" i="70"/>
  <c r="J224" i="70"/>
  <c r="F224" i="70"/>
  <c r="J223" i="70"/>
  <c r="F223" i="70"/>
  <c r="J222" i="70"/>
  <c r="F222" i="70"/>
  <c r="J221" i="70"/>
  <c r="F221" i="70"/>
  <c r="J220" i="70"/>
  <c r="F220" i="70"/>
  <c r="J219" i="70"/>
  <c r="F219" i="70"/>
  <c r="J218" i="70"/>
  <c r="F218" i="70"/>
  <c r="J217" i="70"/>
  <c r="F217" i="70"/>
  <c r="J216" i="70"/>
  <c r="F216" i="70"/>
  <c r="J215" i="70"/>
  <c r="F215" i="70"/>
  <c r="J214" i="70"/>
  <c r="F214" i="70"/>
  <c r="J213" i="70"/>
  <c r="F213" i="70"/>
  <c r="J212" i="70"/>
  <c r="F212" i="70"/>
  <c r="J211" i="70"/>
  <c r="F211" i="70"/>
  <c r="J210" i="70"/>
  <c r="F210" i="70"/>
  <c r="J209" i="70"/>
  <c r="F209" i="70"/>
  <c r="J208" i="70"/>
  <c r="F208" i="70"/>
  <c r="J207" i="70"/>
  <c r="F207" i="70"/>
  <c r="J206" i="70"/>
  <c r="F206" i="70"/>
  <c r="J205" i="70"/>
  <c r="F205" i="70"/>
  <c r="J204" i="70"/>
  <c r="F204" i="70"/>
  <c r="J203" i="70"/>
  <c r="F203" i="70"/>
  <c r="J202" i="70"/>
  <c r="F202" i="70"/>
  <c r="J201" i="70"/>
  <c r="F201" i="70"/>
  <c r="J200" i="70"/>
  <c r="F200" i="70"/>
  <c r="J199" i="70"/>
  <c r="F199" i="70"/>
  <c r="J198" i="70"/>
  <c r="F198" i="70"/>
  <c r="J197" i="70"/>
  <c r="F197" i="70"/>
  <c r="J196" i="70"/>
  <c r="F196" i="70"/>
  <c r="J195" i="70"/>
  <c r="F195" i="70"/>
  <c r="J194" i="70"/>
  <c r="F194" i="70"/>
  <c r="J193" i="70"/>
  <c r="F193" i="70"/>
  <c r="J192" i="70"/>
  <c r="F192" i="70"/>
  <c r="J191" i="70"/>
  <c r="F191" i="70"/>
  <c r="J190" i="70"/>
  <c r="F190" i="70"/>
  <c r="J189" i="70"/>
  <c r="F189" i="70"/>
  <c r="J188" i="70"/>
  <c r="F188" i="70"/>
  <c r="J187" i="70"/>
  <c r="F187" i="70"/>
  <c r="J186" i="70"/>
  <c r="F186" i="70"/>
  <c r="J185" i="70"/>
  <c r="F185" i="70"/>
  <c r="J184" i="70"/>
  <c r="F184" i="70"/>
  <c r="J183" i="70"/>
  <c r="F183" i="70"/>
  <c r="J182" i="70"/>
  <c r="F182" i="70"/>
  <c r="J181" i="70"/>
  <c r="F181" i="70"/>
  <c r="J180" i="70"/>
  <c r="F180" i="70"/>
  <c r="J179" i="70"/>
  <c r="F179" i="70"/>
  <c r="J178" i="70"/>
  <c r="F178" i="70"/>
  <c r="J177" i="70"/>
  <c r="F177" i="70"/>
  <c r="J176" i="70"/>
  <c r="F176" i="70"/>
  <c r="J175" i="70"/>
  <c r="F175" i="70"/>
  <c r="J174" i="70"/>
  <c r="F174" i="70"/>
  <c r="J173" i="70"/>
  <c r="F173" i="70"/>
  <c r="J172" i="70"/>
  <c r="F172" i="70"/>
  <c r="J171" i="70"/>
  <c r="F171" i="70"/>
  <c r="J170" i="70"/>
  <c r="F170" i="70"/>
  <c r="J169" i="70"/>
  <c r="F169" i="70"/>
  <c r="J168" i="70"/>
  <c r="F168" i="70"/>
  <c r="J167" i="70"/>
  <c r="F167" i="70"/>
  <c r="J166" i="70"/>
  <c r="F166" i="70"/>
  <c r="J165" i="70"/>
  <c r="F165" i="70"/>
  <c r="J164" i="70"/>
  <c r="F164" i="70"/>
  <c r="J163" i="70"/>
  <c r="F163" i="70"/>
  <c r="J162" i="70"/>
  <c r="F162" i="70"/>
  <c r="J161" i="70"/>
  <c r="F161" i="70"/>
  <c r="J160" i="70"/>
  <c r="F160" i="70"/>
  <c r="J159" i="70"/>
  <c r="F159" i="70"/>
  <c r="J158" i="70"/>
  <c r="F158" i="70"/>
  <c r="J157" i="70"/>
  <c r="F157" i="70"/>
  <c r="J156" i="70"/>
  <c r="F156" i="70"/>
  <c r="J155" i="70"/>
  <c r="F155" i="70"/>
  <c r="J154" i="70"/>
  <c r="F154" i="70"/>
  <c r="J153" i="70"/>
  <c r="F153" i="70"/>
  <c r="J152" i="70"/>
  <c r="F152" i="70"/>
  <c r="J151" i="70"/>
  <c r="F151" i="70"/>
  <c r="J150" i="70"/>
  <c r="F150" i="70"/>
  <c r="J149" i="70"/>
  <c r="F149" i="70"/>
  <c r="J148" i="70"/>
  <c r="F148" i="70"/>
  <c r="J147" i="70"/>
  <c r="F147" i="70"/>
  <c r="J146" i="70"/>
  <c r="F146" i="70"/>
  <c r="J145" i="70"/>
  <c r="F145" i="70"/>
  <c r="J144" i="70"/>
  <c r="F144" i="70"/>
  <c r="J143" i="70"/>
  <c r="F143" i="70"/>
  <c r="J142" i="70"/>
  <c r="F142" i="70"/>
  <c r="J141" i="70"/>
  <c r="F141" i="70"/>
  <c r="J140" i="70"/>
  <c r="F140" i="70"/>
  <c r="J139" i="70"/>
  <c r="F139" i="70"/>
  <c r="J138" i="70"/>
  <c r="F138" i="70"/>
  <c r="J137" i="70"/>
  <c r="F137" i="70"/>
  <c r="J136" i="70"/>
  <c r="F136" i="70"/>
  <c r="J135" i="70"/>
  <c r="F135" i="70"/>
  <c r="J134" i="70"/>
  <c r="F134" i="70"/>
  <c r="J133" i="70"/>
  <c r="F133" i="70"/>
  <c r="J132" i="70"/>
  <c r="F132" i="70"/>
  <c r="J131" i="70"/>
  <c r="F131" i="70"/>
  <c r="J130" i="70"/>
  <c r="F130" i="70"/>
  <c r="J129" i="70"/>
  <c r="F129" i="70"/>
  <c r="J128" i="70"/>
  <c r="F128" i="70"/>
  <c r="J127" i="70"/>
  <c r="F127" i="70"/>
  <c r="J126" i="70"/>
  <c r="F126" i="70"/>
  <c r="J125" i="70"/>
  <c r="F125" i="70"/>
  <c r="J124" i="70"/>
  <c r="F124" i="70"/>
  <c r="J123" i="70"/>
  <c r="F123" i="70"/>
  <c r="J122" i="70"/>
  <c r="F122" i="70"/>
  <c r="J121" i="70"/>
  <c r="F121" i="70"/>
  <c r="J120" i="70"/>
  <c r="F120" i="70"/>
  <c r="J119" i="70"/>
  <c r="F119" i="70"/>
  <c r="J118" i="70"/>
  <c r="F118" i="70"/>
  <c r="J117" i="70"/>
  <c r="F117" i="70"/>
  <c r="J116" i="70"/>
  <c r="F116" i="70"/>
  <c r="J115" i="70"/>
  <c r="F115" i="70"/>
  <c r="J114" i="70"/>
  <c r="F114" i="70"/>
  <c r="J113" i="70"/>
  <c r="F113" i="70"/>
  <c r="J112" i="70"/>
  <c r="F112" i="70"/>
  <c r="J111" i="70"/>
  <c r="F111" i="70"/>
  <c r="J110" i="70"/>
  <c r="F110" i="70"/>
  <c r="J109" i="70"/>
  <c r="F109" i="70"/>
  <c r="J108" i="70"/>
  <c r="F108" i="70"/>
  <c r="J107" i="70"/>
  <c r="F107" i="70"/>
  <c r="J106" i="70"/>
  <c r="F106" i="70"/>
  <c r="J105" i="70"/>
  <c r="F105" i="70"/>
  <c r="J104" i="70"/>
  <c r="F104" i="70"/>
  <c r="J103" i="70"/>
  <c r="F103" i="70"/>
  <c r="J102" i="70"/>
  <c r="F102" i="70"/>
  <c r="J101" i="70"/>
  <c r="F101" i="70"/>
  <c r="J100" i="70"/>
  <c r="F100" i="70"/>
  <c r="J99" i="70"/>
  <c r="F99" i="70"/>
  <c r="J98" i="70"/>
  <c r="F98" i="70"/>
  <c r="J97" i="70"/>
  <c r="F97" i="70"/>
  <c r="J96" i="70"/>
  <c r="F96" i="70"/>
  <c r="J95" i="70"/>
  <c r="F95" i="70"/>
  <c r="J94" i="70"/>
  <c r="F94" i="70"/>
  <c r="J93" i="70"/>
  <c r="F93" i="70"/>
  <c r="J92" i="70"/>
  <c r="F92" i="70"/>
  <c r="J91" i="70"/>
  <c r="F91" i="70"/>
  <c r="J90" i="70"/>
  <c r="F90" i="70"/>
  <c r="J89" i="70"/>
  <c r="F89" i="70"/>
  <c r="J88" i="70"/>
  <c r="F88" i="70"/>
  <c r="J87" i="70"/>
  <c r="F87" i="70"/>
  <c r="J86" i="70"/>
  <c r="F86" i="70"/>
  <c r="J85" i="70"/>
  <c r="F85" i="70"/>
  <c r="J84" i="70"/>
  <c r="F84" i="70"/>
  <c r="J83" i="70"/>
  <c r="F83" i="70"/>
  <c r="J82" i="70"/>
  <c r="F82" i="70"/>
  <c r="J81" i="70"/>
  <c r="F81" i="70"/>
  <c r="J80" i="70"/>
  <c r="F80" i="70"/>
  <c r="J79" i="70"/>
  <c r="F79" i="70"/>
  <c r="J78" i="70"/>
  <c r="F78" i="70"/>
  <c r="J77" i="70"/>
  <c r="F77" i="70"/>
  <c r="J76" i="70"/>
  <c r="F76" i="70"/>
  <c r="J75" i="70"/>
  <c r="F75" i="70"/>
  <c r="J74" i="70"/>
  <c r="F74" i="70"/>
  <c r="J73" i="70"/>
  <c r="F73" i="70"/>
  <c r="J72" i="70"/>
  <c r="F72" i="70"/>
  <c r="J71" i="70"/>
  <c r="F71" i="70"/>
  <c r="J70" i="70"/>
  <c r="F70" i="70"/>
  <c r="J69" i="70"/>
  <c r="F69" i="70"/>
  <c r="J68" i="70"/>
  <c r="F68" i="70"/>
  <c r="J67" i="70"/>
  <c r="F67" i="70"/>
  <c r="J66" i="70"/>
  <c r="F66" i="70"/>
  <c r="J65" i="70"/>
  <c r="F65" i="70"/>
  <c r="J64" i="70"/>
  <c r="F64" i="70"/>
  <c r="J63" i="70"/>
  <c r="F63" i="70"/>
  <c r="J62" i="70"/>
  <c r="F62" i="70"/>
  <c r="J61" i="70"/>
  <c r="F61" i="70"/>
  <c r="J60" i="70"/>
  <c r="F60" i="70"/>
  <c r="J59" i="70"/>
  <c r="F59" i="70"/>
  <c r="J58" i="70"/>
  <c r="F58" i="70"/>
  <c r="J57" i="70"/>
  <c r="F57" i="70"/>
  <c r="J56" i="70"/>
  <c r="F56" i="70"/>
  <c r="J55" i="70"/>
  <c r="F55" i="70"/>
  <c r="J54" i="70"/>
  <c r="F54" i="70"/>
  <c r="J53" i="70"/>
  <c r="F53" i="70"/>
  <c r="J52" i="70"/>
  <c r="F52" i="70"/>
  <c r="J51" i="70"/>
  <c r="F51" i="70"/>
  <c r="J50" i="70"/>
  <c r="F50" i="70"/>
  <c r="J49" i="70"/>
  <c r="F49" i="70"/>
  <c r="J48" i="70"/>
  <c r="F48" i="70"/>
  <c r="J47" i="70"/>
  <c r="F47" i="70"/>
  <c r="J46" i="70"/>
  <c r="F46" i="70"/>
  <c r="J45" i="70"/>
  <c r="F45" i="70"/>
  <c r="J44" i="70"/>
  <c r="F44" i="70"/>
  <c r="J43" i="70"/>
  <c r="F43" i="70"/>
  <c r="J42" i="70"/>
  <c r="F42" i="70"/>
  <c r="J41" i="70"/>
  <c r="F41" i="70"/>
  <c r="J40" i="70"/>
  <c r="F40" i="70"/>
  <c r="J39" i="70"/>
  <c r="F39" i="70"/>
  <c r="J38" i="70"/>
  <c r="F38" i="70"/>
  <c r="J37" i="70"/>
  <c r="F37" i="70"/>
  <c r="J36" i="70"/>
  <c r="F36" i="70"/>
  <c r="J35" i="70"/>
  <c r="F35" i="70"/>
  <c r="J34" i="70"/>
  <c r="F34" i="70"/>
  <c r="J33" i="70"/>
  <c r="F33" i="70"/>
  <c r="J32" i="70"/>
  <c r="F32" i="70"/>
  <c r="J31" i="70"/>
  <c r="F31" i="70"/>
  <c r="J30" i="70"/>
  <c r="F30" i="70"/>
  <c r="J29" i="70"/>
  <c r="F29" i="70"/>
  <c r="J28" i="70"/>
  <c r="F28" i="70"/>
  <c r="J27" i="70"/>
  <c r="F27" i="70"/>
  <c r="J26" i="70"/>
  <c r="F26" i="70"/>
  <c r="J25" i="70"/>
  <c r="F25" i="70"/>
  <c r="J24" i="70"/>
  <c r="F24" i="70"/>
  <c r="J23" i="70"/>
  <c r="F23" i="70"/>
  <c r="J22" i="70"/>
  <c r="F22" i="70"/>
  <c r="H16" i="70"/>
  <c r="J266" i="69"/>
  <c r="H266" i="69"/>
  <c r="F266" i="69"/>
  <c r="J265" i="69"/>
  <c r="H265" i="69"/>
  <c r="F265" i="69"/>
  <c r="J264" i="69"/>
  <c r="H264" i="69"/>
  <c r="F264" i="69"/>
  <c r="J263" i="69"/>
  <c r="H263" i="69"/>
  <c r="F263" i="69"/>
  <c r="J262" i="69"/>
  <c r="H262" i="69"/>
  <c r="F262" i="69"/>
  <c r="J261" i="69"/>
  <c r="H261" i="69"/>
  <c r="F261" i="69"/>
  <c r="J260" i="69"/>
  <c r="H260" i="69"/>
  <c r="F260" i="69"/>
  <c r="J259" i="69"/>
  <c r="H259" i="69"/>
  <c r="F259" i="69"/>
  <c r="J258" i="69"/>
  <c r="H258" i="69"/>
  <c r="F258" i="69"/>
  <c r="J257" i="69"/>
  <c r="H257" i="69"/>
  <c r="F257" i="69"/>
  <c r="J256" i="69"/>
  <c r="H256" i="69"/>
  <c r="F256" i="69"/>
  <c r="J255" i="69"/>
  <c r="H255" i="69"/>
  <c r="F255" i="69"/>
  <c r="J254" i="69"/>
  <c r="H254" i="69"/>
  <c r="F254" i="69"/>
  <c r="J253" i="69"/>
  <c r="H253" i="69"/>
  <c r="F253" i="69"/>
  <c r="J252" i="69"/>
  <c r="H252" i="69"/>
  <c r="F252" i="69"/>
  <c r="J251" i="69"/>
  <c r="H251" i="69"/>
  <c r="F251" i="69"/>
  <c r="J250" i="69"/>
  <c r="H250" i="69"/>
  <c r="F250" i="69"/>
  <c r="J249" i="69"/>
  <c r="H249" i="69"/>
  <c r="F249" i="69"/>
  <c r="J248" i="69"/>
  <c r="H248" i="69"/>
  <c r="F248" i="69"/>
  <c r="J247" i="69"/>
  <c r="H247" i="69"/>
  <c r="F247" i="69"/>
  <c r="J246" i="69"/>
  <c r="H246" i="69"/>
  <c r="F246" i="69"/>
  <c r="J245" i="69"/>
  <c r="H245" i="69"/>
  <c r="F245" i="69"/>
  <c r="J244" i="69"/>
  <c r="H244" i="69"/>
  <c r="F244" i="69"/>
  <c r="J243" i="69"/>
  <c r="H243" i="69"/>
  <c r="F243" i="69"/>
  <c r="J242" i="69"/>
  <c r="H242" i="69"/>
  <c r="F242" i="69"/>
  <c r="J241" i="69"/>
  <c r="H241" i="69"/>
  <c r="F241" i="69"/>
  <c r="J240" i="69"/>
  <c r="H240" i="69"/>
  <c r="F240" i="69"/>
  <c r="J239" i="69"/>
  <c r="H239" i="69"/>
  <c r="F239" i="69"/>
  <c r="J238" i="69"/>
  <c r="H238" i="69"/>
  <c r="F238" i="69"/>
  <c r="J237" i="69"/>
  <c r="H237" i="69"/>
  <c r="F237" i="69"/>
  <c r="J236" i="69"/>
  <c r="H236" i="69"/>
  <c r="F236" i="69"/>
  <c r="J235" i="69"/>
  <c r="H235" i="69"/>
  <c r="F235" i="69"/>
  <c r="J234" i="69"/>
  <c r="H234" i="69"/>
  <c r="F234" i="69"/>
  <c r="J233" i="69"/>
  <c r="H233" i="69"/>
  <c r="F233" i="69"/>
  <c r="J232" i="69"/>
  <c r="H232" i="69"/>
  <c r="F232" i="69"/>
  <c r="J231" i="69"/>
  <c r="H231" i="69"/>
  <c r="F231" i="69"/>
  <c r="J230" i="69"/>
  <c r="H230" i="69"/>
  <c r="F230" i="69"/>
  <c r="J229" i="69"/>
  <c r="H229" i="69"/>
  <c r="F229" i="69"/>
  <c r="J228" i="69"/>
  <c r="H228" i="69"/>
  <c r="F228" i="69"/>
  <c r="J227" i="69"/>
  <c r="H227" i="69"/>
  <c r="F227" i="69"/>
  <c r="J226" i="69"/>
  <c r="H226" i="69"/>
  <c r="F226" i="69"/>
  <c r="J225" i="69"/>
  <c r="H225" i="69"/>
  <c r="F225" i="69"/>
  <c r="J224" i="69"/>
  <c r="H224" i="69"/>
  <c r="F224" i="69"/>
  <c r="J223" i="69"/>
  <c r="H223" i="69"/>
  <c r="F223" i="69"/>
  <c r="J222" i="69"/>
  <c r="H222" i="69"/>
  <c r="F222" i="69"/>
  <c r="J221" i="69"/>
  <c r="H221" i="69"/>
  <c r="F221" i="69"/>
  <c r="J220" i="69"/>
  <c r="H220" i="69"/>
  <c r="F220" i="69"/>
  <c r="J219" i="69"/>
  <c r="H219" i="69"/>
  <c r="F219" i="69"/>
  <c r="J218" i="69"/>
  <c r="H218" i="69"/>
  <c r="F218" i="69"/>
  <c r="J217" i="69"/>
  <c r="H217" i="69"/>
  <c r="F217" i="69"/>
  <c r="J216" i="69"/>
  <c r="H216" i="69"/>
  <c r="F216" i="69"/>
  <c r="J215" i="69"/>
  <c r="H215" i="69"/>
  <c r="F215" i="69"/>
  <c r="J214" i="69"/>
  <c r="H214" i="69"/>
  <c r="F214" i="69"/>
  <c r="J213" i="69"/>
  <c r="H213" i="69"/>
  <c r="F213" i="69"/>
  <c r="J212" i="69"/>
  <c r="H212" i="69"/>
  <c r="F212" i="69"/>
  <c r="J211" i="69"/>
  <c r="H211" i="69"/>
  <c r="F211" i="69"/>
  <c r="J210" i="69"/>
  <c r="H210" i="69"/>
  <c r="F210" i="69"/>
  <c r="J209" i="69"/>
  <c r="H209" i="69"/>
  <c r="F209" i="69"/>
  <c r="J208" i="69"/>
  <c r="H208" i="69"/>
  <c r="F208" i="69"/>
  <c r="J207" i="69"/>
  <c r="H207" i="69"/>
  <c r="F207" i="69"/>
  <c r="J206" i="69"/>
  <c r="H206" i="69"/>
  <c r="F206" i="69"/>
  <c r="J205" i="69"/>
  <c r="H205" i="69"/>
  <c r="F205" i="69"/>
  <c r="J204" i="69"/>
  <c r="H204" i="69"/>
  <c r="F204" i="69"/>
  <c r="J203" i="69"/>
  <c r="H203" i="69"/>
  <c r="F203" i="69"/>
  <c r="J202" i="69"/>
  <c r="H202" i="69"/>
  <c r="F202" i="69"/>
  <c r="J201" i="69"/>
  <c r="H201" i="69"/>
  <c r="F201" i="69"/>
  <c r="J200" i="69"/>
  <c r="H200" i="69"/>
  <c r="F200" i="69"/>
  <c r="J199" i="69"/>
  <c r="H199" i="69"/>
  <c r="F199" i="69"/>
  <c r="J198" i="69"/>
  <c r="H198" i="69"/>
  <c r="F198" i="69"/>
  <c r="J197" i="69"/>
  <c r="H197" i="69"/>
  <c r="F197" i="69"/>
  <c r="J196" i="69"/>
  <c r="H196" i="69"/>
  <c r="F196" i="69"/>
  <c r="J195" i="69"/>
  <c r="H195" i="69"/>
  <c r="F195" i="69"/>
  <c r="J194" i="69"/>
  <c r="H194" i="69"/>
  <c r="F194" i="69"/>
  <c r="J193" i="69"/>
  <c r="H193" i="69"/>
  <c r="F193" i="69"/>
  <c r="J192" i="69"/>
  <c r="H192" i="69"/>
  <c r="F192" i="69"/>
  <c r="J191" i="69"/>
  <c r="H191" i="69"/>
  <c r="F191" i="69"/>
  <c r="J190" i="69"/>
  <c r="H190" i="69"/>
  <c r="F190" i="69"/>
  <c r="J189" i="69"/>
  <c r="H189" i="69"/>
  <c r="F189" i="69"/>
  <c r="J188" i="69"/>
  <c r="H188" i="69"/>
  <c r="F188" i="69"/>
  <c r="J187" i="69"/>
  <c r="H187" i="69"/>
  <c r="F187" i="69"/>
  <c r="J186" i="69"/>
  <c r="H186" i="69"/>
  <c r="F186" i="69"/>
  <c r="J185" i="69"/>
  <c r="H185" i="69"/>
  <c r="F185" i="69"/>
  <c r="J184" i="69"/>
  <c r="H184" i="69"/>
  <c r="F184" i="69"/>
  <c r="J183" i="69"/>
  <c r="H183" i="69"/>
  <c r="F183" i="69"/>
  <c r="J182" i="69"/>
  <c r="H182" i="69"/>
  <c r="F182" i="69"/>
  <c r="J181" i="69"/>
  <c r="H181" i="69"/>
  <c r="F181" i="69"/>
  <c r="J180" i="69"/>
  <c r="H180" i="69"/>
  <c r="F180" i="69"/>
  <c r="J179" i="69"/>
  <c r="H179" i="69"/>
  <c r="F179" i="69"/>
  <c r="J178" i="69"/>
  <c r="H178" i="69"/>
  <c r="F178" i="69"/>
  <c r="J177" i="69"/>
  <c r="H177" i="69"/>
  <c r="F177" i="69"/>
  <c r="J176" i="69"/>
  <c r="H176" i="69"/>
  <c r="F176" i="69"/>
  <c r="J175" i="69"/>
  <c r="H175" i="69"/>
  <c r="F175" i="69"/>
  <c r="J174" i="69"/>
  <c r="H174" i="69"/>
  <c r="F174" i="69"/>
  <c r="J173" i="69"/>
  <c r="H173" i="69"/>
  <c r="F173" i="69"/>
  <c r="J172" i="69"/>
  <c r="H172" i="69"/>
  <c r="F172" i="69"/>
  <c r="J171" i="69"/>
  <c r="H171" i="69"/>
  <c r="F171" i="69"/>
  <c r="J170" i="69"/>
  <c r="H170" i="69"/>
  <c r="F170" i="69"/>
  <c r="J169" i="69"/>
  <c r="H169" i="69"/>
  <c r="F169" i="69"/>
  <c r="J168" i="69"/>
  <c r="H168" i="69"/>
  <c r="F168" i="69"/>
  <c r="J167" i="69"/>
  <c r="H167" i="69"/>
  <c r="F167" i="69"/>
  <c r="J166" i="69"/>
  <c r="H166" i="69"/>
  <c r="F166" i="69"/>
  <c r="J165" i="69"/>
  <c r="H165" i="69"/>
  <c r="F165" i="69"/>
  <c r="J164" i="69"/>
  <c r="H164" i="69"/>
  <c r="F164" i="69"/>
  <c r="J163" i="69"/>
  <c r="H163" i="69"/>
  <c r="F163" i="69"/>
  <c r="J162" i="69"/>
  <c r="H162" i="69"/>
  <c r="F162" i="69"/>
  <c r="J161" i="69"/>
  <c r="H161" i="69"/>
  <c r="F161" i="69"/>
  <c r="J160" i="69"/>
  <c r="H160" i="69"/>
  <c r="F160" i="69"/>
  <c r="J159" i="69"/>
  <c r="H159" i="69"/>
  <c r="F159" i="69"/>
  <c r="J158" i="69"/>
  <c r="H158" i="69"/>
  <c r="F158" i="69"/>
  <c r="J157" i="69"/>
  <c r="H157" i="69"/>
  <c r="F157" i="69"/>
  <c r="J156" i="69"/>
  <c r="H156" i="69"/>
  <c r="F156" i="69"/>
  <c r="J155" i="69"/>
  <c r="H155" i="69"/>
  <c r="F155" i="69"/>
  <c r="J154" i="69"/>
  <c r="H154" i="69"/>
  <c r="F154" i="69"/>
  <c r="J153" i="69"/>
  <c r="H153" i="69"/>
  <c r="F153" i="69"/>
  <c r="J152" i="69"/>
  <c r="H152" i="69"/>
  <c r="F152" i="69"/>
  <c r="J151" i="69"/>
  <c r="H151" i="69"/>
  <c r="F151" i="69"/>
  <c r="J150" i="69"/>
  <c r="H150" i="69"/>
  <c r="F150" i="69"/>
  <c r="J149" i="69"/>
  <c r="H149" i="69"/>
  <c r="F149" i="69"/>
  <c r="J148" i="69"/>
  <c r="H148" i="69"/>
  <c r="F148" i="69"/>
  <c r="J147" i="69"/>
  <c r="H147" i="69"/>
  <c r="F147" i="69"/>
  <c r="J146" i="69"/>
  <c r="H146" i="69"/>
  <c r="F146" i="69"/>
  <c r="J145" i="69"/>
  <c r="H145" i="69"/>
  <c r="F145" i="69"/>
  <c r="J144" i="69"/>
  <c r="H144" i="69"/>
  <c r="F144" i="69"/>
  <c r="J143" i="69"/>
  <c r="H143" i="69"/>
  <c r="F143" i="69"/>
  <c r="J142" i="69"/>
  <c r="H142" i="69"/>
  <c r="F142" i="69"/>
  <c r="J141" i="69"/>
  <c r="H141" i="69"/>
  <c r="F141" i="69"/>
  <c r="J140" i="69"/>
  <c r="H140" i="69"/>
  <c r="F140" i="69"/>
  <c r="J139" i="69"/>
  <c r="H139" i="69"/>
  <c r="F139" i="69"/>
  <c r="J138" i="69"/>
  <c r="H138" i="69"/>
  <c r="F138" i="69"/>
  <c r="J137" i="69"/>
  <c r="H137" i="69"/>
  <c r="F137" i="69"/>
  <c r="J136" i="69"/>
  <c r="H136" i="69"/>
  <c r="F136" i="69"/>
  <c r="J135" i="69"/>
  <c r="H135" i="69"/>
  <c r="F135" i="69"/>
  <c r="J134" i="69"/>
  <c r="H134" i="69"/>
  <c r="F134" i="69"/>
  <c r="J133" i="69"/>
  <c r="H133" i="69"/>
  <c r="F133" i="69"/>
  <c r="J132" i="69"/>
  <c r="H132" i="69"/>
  <c r="F132" i="69"/>
  <c r="J131" i="69"/>
  <c r="H131" i="69"/>
  <c r="F131" i="69"/>
  <c r="J130" i="69"/>
  <c r="H130" i="69"/>
  <c r="F130" i="69"/>
  <c r="J129" i="69"/>
  <c r="H129" i="69"/>
  <c r="F129" i="69"/>
  <c r="J128" i="69"/>
  <c r="H128" i="69"/>
  <c r="F128" i="69"/>
  <c r="J127" i="69"/>
  <c r="H127" i="69"/>
  <c r="F127" i="69"/>
  <c r="J126" i="69"/>
  <c r="H126" i="69"/>
  <c r="F126" i="69"/>
  <c r="J125" i="69"/>
  <c r="H125" i="69"/>
  <c r="F125" i="69"/>
  <c r="J124" i="69"/>
  <c r="H124" i="69"/>
  <c r="F124" i="69"/>
  <c r="J123" i="69"/>
  <c r="H123" i="69"/>
  <c r="F123" i="69"/>
  <c r="J122" i="69"/>
  <c r="H122" i="69"/>
  <c r="F122" i="69"/>
  <c r="J121" i="69"/>
  <c r="H121" i="69"/>
  <c r="F121" i="69"/>
  <c r="J120" i="69"/>
  <c r="H120" i="69"/>
  <c r="F120" i="69"/>
  <c r="J119" i="69"/>
  <c r="H119" i="69"/>
  <c r="F119" i="69"/>
  <c r="J118" i="69"/>
  <c r="H118" i="69"/>
  <c r="F118" i="69"/>
  <c r="J117" i="69"/>
  <c r="H117" i="69"/>
  <c r="F117" i="69"/>
  <c r="J116" i="69"/>
  <c r="H116" i="69"/>
  <c r="F116" i="69"/>
  <c r="J115" i="69"/>
  <c r="H115" i="69"/>
  <c r="F115" i="69"/>
  <c r="J114" i="69"/>
  <c r="H114" i="69"/>
  <c r="F114" i="69"/>
  <c r="J113" i="69"/>
  <c r="H113" i="69"/>
  <c r="F113" i="69"/>
  <c r="J112" i="69"/>
  <c r="H112" i="69"/>
  <c r="F112" i="69"/>
  <c r="J111" i="69"/>
  <c r="H111" i="69"/>
  <c r="F111" i="69"/>
  <c r="J110" i="69"/>
  <c r="H110" i="69"/>
  <c r="F110" i="69"/>
  <c r="J109" i="69"/>
  <c r="H109" i="69"/>
  <c r="F109" i="69"/>
  <c r="J108" i="69"/>
  <c r="H108" i="69"/>
  <c r="F108" i="69"/>
  <c r="J107" i="69"/>
  <c r="H107" i="69"/>
  <c r="F107" i="69"/>
  <c r="J106" i="69"/>
  <c r="H106" i="69"/>
  <c r="F106" i="69"/>
  <c r="J105" i="69"/>
  <c r="H105" i="69"/>
  <c r="F105" i="69"/>
  <c r="J104" i="69"/>
  <c r="H104" i="69"/>
  <c r="F104" i="69"/>
  <c r="J103" i="69"/>
  <c r="H103" i="69"/>
  <c r="F103" i="69"/>
  <c r="J102" i="69"/>
  <c r="H102" i="69"/>
  <c r="F102" i="69"/>
  <c r="J101" i="69"/>
  <c r="H101" i="69"/>
  <c r="F101" i="69"/>
  <c r="J100" i="69"/>
  <c r="H100" i="69"/>
  <c r="F100" i="69"/>
  <c r="J99" i="69"/>
  <c r="H99" i="69"/>
  <c r="F99" i="69"/>
  <c r="J98" i="69"/>
  <c r="H98" i="69"/>
  <c r="F98" i="69"/>
  <c r="J97" i="69"/>
  <c r="H97" i="69"/>
  <c r="F97" i="69"/>
  <c r="J96" i="69"/>
  <c r="H96" i="69"/>
  <c r="F96" i="69"/>
  <c r="J95" i="69"/>
  <c r="H95" i="69"/>
  <c r="F95" i="69"/>
  <c r="J94" i="69"/>
  <c r="H94" i="69"/>
  <c r="F94" i="69"/>
  <c r="J93" i="69"/>
  <c r="H93" i="69"/>
  <c r="F93" i="69"/>
  <c r="J92" i="69"/>
  <c r="H92" i="69"/>
  <c r="F92" i="69"/>
  <c r="J91" i="69"/>
  <c r="H91" i="69"/>
  <c r="F91" i="69"/>
  <c r="J90" i="69"/>
  <c r="H90" i="69"/>
  <c r="F90" i="69"/>
  <c r="J89" i="69"/>
  <c r="H89" i="69"/>
  <c r="F89" i="69"/>
  <c r="J88" i="69"/>
  <c r="H88" i="69"/>
  <c r="F88" i="69"/>
  <c r="J87" i="69"/>
  <c r="H87" i="69"/>
  <c r="F87" i="69"/>
  <c r="J86" i="69"/>
  <c r="H86" i="69"/>
  <c r="F86" i="69"/>
  <c r="J85" i="69"/>
  <c r="H85" i="69"/>
  <c r="F85" i="69"/>
  <c r="J84" i="69"/>
  <c r="H84" i="69"/>
  <c r="F84" i="69"/>
  <c r="J83" i="69"/>
  <c r="H83" i="69"/>
  <c r="F83" i="69"/>
  <c r="J82" i="69"/>
  <c r="H82" i="69"/>
  <c r="F82" i="69"/>
  <c r="J81" i="69"/>
  <c r="H81" i="69"/>
  <c r="F81" i="69"/>
  <c r="J80" i="69"/>
  <c r="H80" i="69"/>
  <c r="F80" i="69"/>
  <c r="J79" i="69"/>
  <c r="H79" i="69"/>
  <c r="F79" i="69"/>
  <c r="J78" i="69"/>
  <c r="H78" i="69"/>
  <c r="F78" i="69"/>
  <c r="J77" i="69"/>
  <c r="H77" i="69"/>
  <c r="F77" i="69"/>
  <c r="J76" i="69"/>
  <c r="H76" i="69"/>
  <c r="F76" i="69"/>
  <c r="J75" i="69"/>
  <c r="H75" i="69"/>
  <c r="F75" i="69"/>
  <c r="J74" i="69"/>
  <c r="H74" i="69"/>
  <c r="F74" i="69"/>
  <c r="J73" i="69"/>
  <c r="H73" i="69"/>
  <c r="F73" i="69"/>
  <c r="J72" i="69"/>
  <c r="H72" i="69"/>
  <c r="F72" i="69"/>
  <c r="J71" i="69"/>
  <c r="H71" i="69"/>
  <c r="F71" i="69"/>
  <c r="J70" i="69"/>
  <c r="H70" i="69"/>
  <c r="F70" i="69"/>
  <c r="J69" i="69"/>
  <c r="H69" i="69"/>
  <c r="F69" i="69"/>
  <c r="J68" i="69"/>
  <c r="H68" i="69"/>
  <c r="F68" i="69"/>
  <c r="J67" i="69"/>
  <c r="H67" i="69"/>
  <c r="F67" i="69"/>
  <c r="J66" i="69"/>
  <c r="H66" i="69"/>
  <c r="F66" i="69"/>
  <c r="J65" i="69"/>
  <c r="H65" i="69"/>
  <c r="F65" i="69"/>
  <c r="J64" i="69"/>
  <c r="H64" i="69"/>
  <c r="F64" i="69"/>
  <c r="J63" i="69"/>
  <c r="H63" i="69"/>
  <c r="F63" i="69"/>
  <c r="J62" i="69"/>
  <c r="H62" i="69"/>
  <c r="F62" i="69"/>
  <c r="J61" i="69"/>
  <c r="H61" i="69"/>
  <c r="F61" i="69"/>
  <c r="J60" i="69"/>
  <c r="H60" i="69"/>
  <c r="F60" i="69"/>
  <c r="J59" i="69"/>
  <c r="H59" i="69"/>
  <c r="F59" i="69"/>
  <c r="J58" i="69"/>
  <c r="H58" i="69"/>
  <c r="F58" i="69"/>
  <c r="J57" i="69"/>
  <c r="H57" i="69"/>
  <c r="F57" i="69"/>
  <c r="J56" i="69"/>
  <c r="H56" i="69"/>
  <c r="F56" i="69"/>
  <c r="J55" i="69"/>
  <c r="H55" i="69"/>
  <c r="F55" i="69"/>
  <c r="J54" i="69"/>
  <c r="H54" i="69"/>
  <c r="F54" i="69"/>
  <c r="J53" i="69"/>
  <c r="H53" i="69"/>
  <c r="F53" i="69"/>
  <c r="J52" i="69"/>
  <c r="H52" i="69"/>
  <c r="F52" i="69"/>
  <c r="J51" i="69"/>
  <c r="H51" i="69"/>
  <c r="F51" i="69"/>
  <c r="J50" i="69"/>
  <c r="H50" i="69"/>
  <c r="F50" i="69"/>
  <c r="J49" i="69"/>
  <c r="H49" i="69"/>
  <c r="F49" i="69"/>
  <c r="J48" i="69"/>
  <c r="H48" i="69"/>
  <c r="F48" i="69"/>
  <c r="J47" i="69"/>
  <c r="H47" i="69"/>
  <c r="F47" i="69"/>
  <c r="J46" i="69"/>
  <c r="H46" i="69"/>
  <c r="F46" i="69"/>
  <c r="J45" i="69"/>
  <c r="H45" i="69"/>
  <c r="F45" i="69"/>
  <c r="J44" i="69"/>
  <c r="H44" i="69"/>
  <c r="F44" i="69"/>
  <c r="J43" i="69"/>
  <c r="H43" i="69"/>
  <c r="F43" i="69"/>
  <c r="J42" i="69"/>
  <c r="H42" i="69"/>
  <c r="F42" i="69"/>
  <c r="J41" i="69"/>
  <c r="H41" i="69"/>
  <c r="F41" i="69"/>
  <c r="J40" i="69"/>
  <c r="H40" i="69"/>
  <c r="F40" i="69"/>
  <c r="J39" i="69"/>
  <c r="H39" i="69"/>
  <c r="F39" i="69"/>
  <c r="J38" i="69"/>
  <c r="H38" i="69"/>
  <c r="F38" i="69"/>
  <c r="J37" i="69"/>
  <c r="H37" i="69"/>
  <c r="F37" i="69"/>
  <c r="J36" i="69"/>
  <c r="H36" i="69"/>
  <c r="F36" i="69"/>
  <c r="J35" i="69"/>
  <c r="H35" i="69"/>
  <c r="F35" i="69"/>
  <c r="J34" i="69"/>
  <c r="H34" i="69"/>
  <c r="F34" i="69"/>
  <c r="J33" i="69"/>
  <c r="H33" i="69"/>
  <c r="F33" i="69"/>
  <c r="J32" i="69"/>
  <c r="H32" i="69"/>
  <c r="F32" i="69"/>
  <c r="J31" i="69"/>
  <c r="H31" i="69"/>
  <c r="F31" i="69"/>
  <c r="J30" i="69"/>
  <c r="H30" i="69"/>
  <c r="F30" i="69"/>
  <c r="J29" i="69"/>
  <c r="H29" i="69"/>
  <c r="F29" i="69"/>
  <c r="J28" i="69"/>
  <c r="H28" i="69"/>
  <c r="F28" i="69"/>
  <c r="J27" i="69"/>
  <c r="H27" i="69"/>
  <c r="F27" i="69"/>
  <c r="J26" i="69"/>
  <c r="H26" i="69"/>
  <c r="F26" i="69"/>
  <c r="J25" i="69"/>
  <c r="H25" i="69"/>
  <c r="F25" i="69"/>
  <c r="J24" i="69"/>
  <c r="H24" i="69"/>
  <c r="F24" i="69"/>
  <c r="J23" i="69"/>
  <c r="H23" i="69"/>
  <c r="F23" i="69"/>
  <c r="J22" i="69"/>
  <c r="H22" i="69"/>
  <c r="F22" i="69"/>
  <c r="H16" i="69"/>
  <c r="H35" i="65"/>
  <c r="H16" i="65"/>
  <c r="J22" i="68"/>
  <c r="J266" i="68"/>
  <c r="H266" i="68"/>
  <c r="F266" i="68"/>
  <c r="J265" i="68"/>
  <c r="H265" i="68"/>
  <c r="F265" i="68"/>
  <c r="J264" i="68"/>
  <c r="H264" i="68"/>
  <c r="F264" i="68"/>
  <c r="J263" i="68"/>
  <c r="H263" i="68"/>
  <c r="F263" i="68"/>
  <c r="J262" i="68"/>
  <c r="H262" i="68"/>
  <c r="F262" i="68"/>
  <c r="J261" i="68"/>
  <c r="H261" i="68"/>
  <c r="F261" i="68"/>
  <c r="J260" i="68"/>
  <c r="H260" i="68"/>
  <c r="F260" i="68"/>
  <c r="J259" i="68"/>
  <c r="H259" i="68"/>
  <c r="F259" i="68"/>
  <c r="J258" i="68"/>
  <c r="H258" i="68"/>
  <c r="F258" i="68"/>
  <c r="J257" i="68"/>
  <c r="H257" i="68"/>
  <c r="F257" i="68"/>
  <c r="J256" i="68"/>
  <c r="H256" i="68"/>
  <c r="F256" i="68"/>
  <c r="J255" i="68"/>
  <c r="H255" i="68"/>
  <c r="F255" i="68"/>
  <c r="J254" i="68"/>
  <c r="H254" i="68"/>
  <c r="F254" i="68"/>
  <c r="J253" i="68"/>
  <c r="H253" i="68"/>
  <c r="F253" i="68"/>
  <c r="J252" i="68"/>
  <c r="H252" i="68"/>
  <c r="F252" i="68"/>
  <c r="J251" i="68"/>
  <c r="H251" i="68"/>
  <c r="F251" i="68"/>
  <c r="J250" i="68"/>
  <c r="H250" i="68"/>
  <c r="F250" i="68"/>
  <c r="J249" i="68"/>
  <c r="H249" i="68"/>
  <c r="F249" i="68"/>
  <c r="J248" i="68"/>
  <c r="H248" i="68"/>
  <c r="F248" i="68"/>
  <c r="J247" i="68"/>
  <c r="H247" i="68"/>
  <c r="F247" i="68"/>
  <c r="J246" i="68"/>
  <c r="H246" i="68"/>
  <c r="F246" i="68"/>
  <c r="J245" i="68"/>
  <c r="H245" i="68"/>
  <c r="F245" i="68"/>
  <c r="J244" i="68"/>
  <c r="H244" i="68"/>
  <c r="F244" i="68"/>
  <c r="J243" i="68"/>
  <c r="H243" i="68"/>
  <c r="F243" i="68"/>
  <c r="J242" i="68"/>
  <c r="H242" i="68"/>
  <c r="F242" i="68"/>
  <c r="J241" i="68"/>
  <c r="H241" i="68"/>
  <c r="F241" i="68"/>
  <c r="J240" i="68"/>
  <c r="H240" i="68"/>
  <c r="F240" i="68"/>
  <c r="J239" i="68"/>
  <c r="H239" i="68"/>
  <c r="F239" i="68"/>
  <c r="J238" i="68"/>
  <c r="H238" i="68"/>
  <c r="F238" i="68"/>
  <c r="J237" i="68"/>
  <c r="H237" i="68"/>
  <c r="F237" i="68"/>
  <c r="J236" i="68"/>
  <c r="H236" i="68"/>
  <c r="F236" i="68"/>
  <c r="J235" i="68"/>
  <c r="H235" i="68"/>
  <c r="F235" i="68"/>
  <c r="J234" i="68"/>
  <c r="H234" i="68"/>
  <c r="F234" i="68"/>
  <c r="J233" i="68"/>
  <c r="H233" i="68"/>
  <c r="F233" i="68"/>
  <c r="J232" i="68"/>
  <c r="H232" i="68"/>
  <c r="F232" i="68"/>
  <c r="J231" i="68"/>
  <c r="H231" i="68"/>
  <c r="F231" i="68"/>
  <c r="J230" i="68"/>
  <c r="H230" i="68"/>
  <c r="F230" i="68"/>
  <c r="J229" i="68"/>
  <c r="H229" i="68"/>
  <c r="F229" i="68"/>
  <c r="J228" i="68"/>
  <c r="H228" i="68"/>
  <c r="F228" i="68"/>
  <c r="J227" i="68"/>
  <c r="H227" i="68"/>
  <c r="F227" i="68"/>
  <c r="J226" i="68"/>
  <c r="H226" i="68"/>
  <c r="F226" i="68"/>
  <c r="J225" i="68"/>
  <c r="H225" i="68"/>
  <c r="F225" i="68"/>
  <c r="J224" i="68"/>
  <c r="H224" i="68"/>
  <c r="F224" i="68"/>
  <c r="J223" i="68"/>
  <c r="H223" i="68"/>
  <c r="F223" i="68"/>
  <c r="J222" i="68"/>
  <c r="H222" i="68"/>
  <c r="F222" i="68"/>
  <c r="J221" i="68"/>
  <c r="H221" i="68"/>
  <c r="F221" i="68"/>
  <c r="J220" i="68"/>
  <c r="H220" i="68"/>
  <c r="F220" i="68"/>
  <c r="J219" i="68"/>
  <c r="H219" i="68"/>
  <c r="F219" i="68"/>
  <c r="J218" i="68"/>
  <c r="H218" i="68"/>
  <c r="F218" i="68"/>
  <c r="J217" i="68"/>
  <c r="H217" i="68"/>
  <c r="F217" i="68"/>
  <c r="J216" i="68"/>
  <c r="H216" i="68"/>
  <c r="F216" i="68"/>
  <c r="J215" i="68"/>
  <c r="H215" i="68"/>
  <c r="F215" i="68"/>
  <c r="J214" i="68"/>
  <c r="H214" i="68"/>
  <c r="F214" i="68"/>
  <c r="J213" i="68"/>
  <c r="H213" i="68"/>
  <c r="F213" i="68"/>
  <c r="J212" i="68"/>
  <c r="H212" i="68"/>
  <c r="F212" i="68"/>
  <c r="J211" i="68"/>
  <c r="H211" i="68"/>
  <c r="F211" i="68"/>
  <c r="J210" i="68"/>
  <c r="H210" i="68"/>
  <c r="F210" i="68"/>
  <c r="J209" i="68"/>
  <c r="H209" i="68"/>
  <c r="F209" i="68"/>
  <c r="J208" i="68"/>
  <c r="H208" i="68"/>
  <c r="F208" i="68"/>
  <c r="J207" i="68"/>
  <c r="H207" i="68"/>
  <c r="F207" i="68"/>
  <c r="J206" i="68"/>
  <c r="H206" i="68"/>
  <c r="F206" i="68"/>
  <c r="J205" i="68"/>
  <c r="H205" i="68"/>
  <c r="F205" i="68"/>
  <c r="J204" i="68"/>
  <c r="H204" i="68"/>
  <c r="F204" i="68"/>
  <c r="J203" i="68"/>
  <c r="H203" i="68"/>
  <c r="F203" i="68"/>
  <c r="J202" i="68"/>
  <c r="H202" i="68"/>
  <c r="F202" i="68"/>
  <c r="J201" i="68"/>
  <c r="H201" i="68"/>
  <c r="F201" i="68"/>
  <c r="J200" i="68"/>
  <c r="H200" i="68"/>
  <c r="F200" i="68"/>
  <c r="J199" i="68"/>
  <c r="H199" i="68"/>
  <c r="F199" i="68"/>
  <c r="J198" i="68"/>
  <c r="H198" i="68"/>
  <c r="F198" i="68"/>
  <c r="J197" i="68"/>
  <c r="H197" i="68"/>
  <c r="F197" i="68"/>
  <c r="J196" i="68"/>
  <c r="H196" i="68"/>
  <c r="F196" i="68"/>
  <c r="J195" i="68"/>
  <c r="H195" i="68"/>
  <c r="F195" i="68"/>
  <c r="J194" i="68"/>
  <c r="H194" i="68"/>
  <c r="F194" i="68"/>
  <c r="J193" i="68"/>
  <c r="H193" i="68"/>
  <c r="F193" i="68"/>
  <c r="J192" i="68"/>
  <c r="H192" i="68"/>
  <c r="F192" i="68"/>
  <c r="J191" i="68"/>
  <c r="H191" i="68"/>
  <c r="F191" i="68"/>
  <c r="J190" i="68"/>
  <c r="H190" i="68"/>
  <c r="F190" i="68"/>
  <c r="J189" i="68"/>
  <c r="H189" i="68"/>
  <c r="F189" i="68"/>
  <c r="J188" i="68"/>
  <c r="H188" i="68"/>
  <c r="F188" i="68"/>
  <c r="J187" i="68"/>
  <c r="H187" i="68"/>
  <c r="F187" i="68"/>
  <c r="J186" i="68"/>
  <c r="H186" i="68"/>
  <c r="F186" i="68"/>
  <c r="J185" i="68"/>
  <c r="H185" i="68"/>
  <c r="F185" i="68"/>
  <c r="J184" i="68"/>
  <c r="H184" i="68"/>
  <c r="F184" i="68"/>
  <c r="J183" i="68"/>
  <c r="H183" i="68"/>
  <c r="F183" i="68"/>
  <c r="J182" i="68"/>
  <c r="H182" i="68"/>
  <c r="F182" i="68"/>
  <c r="J181" i="68"/>
  <c r="H181" i="68"/>
  <c r="F181" i="68"/>
  <c r="J180" i="68"/>
  <c r="H180" i="68"/>
  <c r="F180" i="68"/>
  <c r="J179" i="68"/>
  <c r="H179" i="68"/>
  <c r="F179" i="68"/>
  <c r="J178" i="68"/>
  <c r="H178" i="68"/>
  <c r="F178" i="68"/>
  <c r="J177" i="68"/>
  <c r="H177" i="68"/>
  <c r="F177" i="68"/>
  <c r="J176" i="68"/>
  <c r="H176" i="68"/>
  <c r="F176" i="68"/>
  <c r="J175" i="68"/>
  <c r="H175" i="68"/>
  <c r="F175" i="68"/>
  <c r="J174" i="68"/>
  <c r="H174" i="68"/>
  <c r="F174" i="68"/>
  <c r="J173" i="68"/>
  <c r="H173" i="68"/>
  <c r="F173" i="68"/>
  <c r="J172" i="68"/>
  <c r="H172" i="68"/>
  <c r="F172" i="68"/>
  <c r="J171" i="68"/>
  <c r="H171" i="68"/>
  <c r="F171" i="68"/>
  <c r="J170" i="68"/>
  <c r="H170" i="68"/>
  <c r="F170" i="68"/>
  <c r="J169" i="68"/>
  <c r="H169" i="68"/>
  <c r="F169" i="68"/>
  <c r="J168" i="68"/>
  <c r="H168" i="68"/>
  <c r="F168" i="68"/>
  <c r="J167" i="68"/>
  <c r="H167" i="68"/>
  <c r="F167" i="68"/>
  <c r="J166" i="68"/>
  <c r="H166" i="68"/>
  <c r="F166" i="68"/>
  <c r="J165" i="68"/>
  <c r="H165" i="68"/>
  <c r="F165" i="68"/>
  <c r="J164" i="68"/>
  <c r="H164" i="68"/>
  <c r="F164" i="68"/>
  <c r="J163" i="68"/>
  <c r="H163" i="68"/>
  <c r="F163" i="68"/>
  <c r="J162" i="68"/>
  <c r="H162" i="68"/>
  <c r="F162" i="68"/>
  <c r="J161" i="68"/>
  <c r="H161" i="68"/>
  <c r="F161" i="68"/>
  <c r="J160" i="68"/>
  <c r="H160" i="68"/>
  <c r="F160" i="68"/>
  <c r="J159" i="68"/>
  <c r="H159" i="68"/>
  <c r="F159" i="68"/>
  <c r="J158" i="68"/>
  <c r="H158" i="68"/>
  <c r="F158" i="68"/>
  <c r="J157" i="68"/>
  <c r="H157" i="68"/>
  <c r="F157" i="68"/>
  <c r="J156" i="68"/>
  <c r="H156" i="68"/>
  <c r="F156" i="68"/>
  <c r="J155" i="68"/>
  <c r="H155" i="68"/>
  <c r="F155" i="68"/>
  <c r="J154" i="68"/>
  <c r="H154" i="68"/>
  <c r="F154" i="68"/>
  <c r="J153" i="68"/>
  <c r="H153" i="68"/>
  <c r="F153" i="68"/>
  <c r="J152" i="68"/>
  <c r="H152" i="68"/>
  <c r="F152" i="68"/>
  <c r="J151" i="68"/>
  <c r="H151" i="68"/>
  <c r="F151" i="68"/>
  <c r="J150" i="68"/>
  <c r="H150" i="68"/>
  <c r="F150" i="68"/>
  <c r="J149" i="68"/>
  <c r="H149" i="68"/>
  <c r="F149" i="68"/>
  <c r="J148" i="68"/>
  <c r="H148" i="68"/>
  <c r="F148" i="68"/>
  <c r="J147" i="68"/>
  <c r="H147" i="68"/>
  <c r="F147" i="68"/>
  <c r="J146" i="68"/>
  <c r="H146" i="68"/>
  <c r="F146" i="68"/>
  <c r="J145" i="68"/>
  <c r="H145" i="68"/>
  <c r="F145" i="68"/>
  <c r="J144" i="68"/>
  <c r="H144" i="68"/>
  <c r="F144" i="68"/>
  <c r="J143" i="68"/>
  <c r="H143" i="68"/>
  <c r="F143" i="68"/>
  <c r="J142" i="68"/>
  <c r="H142" i="68"/>
  <c r="F142" i="68"/>
  <c r="J141" i="68"/>
  <c r="H141" i="68"/>
  <c r="F141" i="68"/>
  <c r="J140" i="68"/>
  <c r="H140" i="68"/>
  <c r="F140" i="68"/>
  <c r="J139" i="68"/>
  <c r="H139" i="68"/>
  <c r="F139" i="68"/>
  <c r="J138" i="68"/>
  <c r="H138" i="68"/>
  <c r="F138" i="68"/>
  <c r="J137" i="68"/>
  <c r="H137" i="68"/>
  <c r="F137" i="68"/>
  <c r="J136" i="68"/>
  <c r="H136" i="68"/>
  <c r="F136" i="68"/>
  <c r="J135" i="68"/>
  <c r="H135" i="68"/>
  <c r="F135" i="68"/>
  <c r="J134" i="68"/>
  <c r="H134" i="68"/>
  <c r="F134" i="68"/>
  <c r="J133" i="68"/>
  <c r="H133" i="68"/>
  <c r="F133" i="68"/>
  <c r="J132" i="68"/>
  <c r="H132" i="68"/>
  <c r="F132" i="68"/>
  <c r="J131" i="68"/>
  <c r="H131" i="68"/>
  <c r="F131" i="68"/>
  <c r="J130" i="68"/>
  <c r="H130" i="68"/>
  <c r="F130" i="68"/>
  <c r="J129" i="68"/>
  <c r="H129" i="68"/>
  <c r="F129" i="68"/>
  <c r="J128" i="68"/>
  <c r="H128" i="68"/>
  <c r="F128" i="68"/>
  <c r="J127" i="68"/>
  <c r="H127" i="68"/>
  <c r="F127" i="68"/>
  <c r="J126" i="68"/>
  <c r="H126" i="68"/>
  <c r="F126" i="68"/>
  <c r="J125" i="68"/>
  <c r="H125" i="68"/>
  <c r="F125" i="68"/>
  <c r="J124" i="68"/>
  <c r="H124" i="68"/>
  <c r="F124" i="68"/>
  <c r="J123" i="68"/>
  <c r="H123" i="68"/>
  <c r="F123" i="68"/>
  <c r="J122" i="68"/>
  <c r="H122" i="68"/>
  <c r="F122" i="68"/>
  <c r="J121" i="68"/>
  <c r="H121" i="68"/>
  <c r="F121" i="68"/>
  <c r="J120" i="68"/>
  <c r="H120" i="68"/>
  <c r="F120" i="68"/>
  <c r="J119" i="68"/>
  <c r="H119" i="68"/>
  <c r="F119" i="68"/>
  <c r="J118" i="68"/>
  <c r="H118" i="68"/>
  <c r="F118" i="68"/>
  <c r="J117" i="68"/>
  <c r="H117" i="68"/>
  <c r="F117" i="68"/>
  <c r="J116" i="68"/>
  <c r="H116" i="68"/>
  <c r="F116" i="68"/>
  <c r="J115" i="68"/>
  <c r="H115" i="68"/>
  <c r="F115" i="68"/>
  <c r="J114" i="68"/>
  <c r="H114" i="68"/>
  <c r="F114" i="68"/>
  <c r="J113" i="68"/>
  <c r="H113" i="68"/>
  <c r="F113" i="68"/>
  <c r="J112" i="68"/>
  <c r="H112" i="68"/>
  <c r="F112" i="68"/>
  <c r="J111" i="68"/>
  <c r="H111" i="68"/>
  <c r="F111" i="68"/>
  <c r="J110" i="68"/>
  <c r="H110" i="68"/>
  <c r="F110" i="68"/>
  <c r="J109" i="68"/>
  <c r="H109" i="68"/>
  <c r="F109" i="68"/>
  <c r="J108" i="68"/>
  <c r="H108" i="68"/>
  <c r="F108" i="68"/>
  <c r="J107" i="68"/>
  <c r="H107" i="68"/>
  <c r="F107" i="68"/>
  <c r="J106" i="68"/>
  <c r="H106" i="68"/>
  <c r="F106" i="68"/>
  <c r="J105" i="68"/>
  <c r="H105" i="68"/>
  <c r="F105" i="68"/>
  <c r="J104" i="68"/>
  <c r="H104" i="68"/>
  <c r="F104" i="68"/>
  <c r="J103" i="68"/>
  <c r="H103" i="68"/>
  <c r="F103" i="68"/>
  <c r="J102" i="68"/>
  <c r="H102" i="68"/>
  <c r="F102" i="68"/>
  <c r="J101" i="68"/>
  <c r="H101" i="68"/>
  <c r="F101" i="68"/>
  <c r="J100" i="68"/>
  <c r="H100" i="68"/>
  <c r="F100" i="68"/>
  <c r="J99" i="68"/>
  <c r="H99" i="68"/>
  <c r="F99" i="68"/>
  <c r="J98" i="68"/>
  <c r="H98" i="68"/>
  <c r="F98" i="68"/>
  <c r="J97" i="68"/>
  <c r="H97" i="68"/>
  <c r="F97" i="68"/>
  <c r="J96" i="68"/>
  <c r="H96" i="68"/>
  <c r="F96" i="68"/>
  <c r="J95" i="68"/>
  <c r="H95" i="68"/>
  <c r="F95" i="68"/>
  <c r="J94" i="68"/>
  <c r="H94" i="68"/>
  <c r="F94" i="68"/>
  <c r="J93" i="68"/>
  <c r="H93" i="68"/>
  <c r="F93" i="68"/>
  <c r="J92" i="68"/>
  <c r="H92" i="68"/>
  <c r="F92" i="68"/>
  <c r="J91" i="68"/>
  <c r="H91" i="68"/>
  <c r="F91" i="68"/>
  <c r="J90" i="68"/>
  <c r="H90" i="68"/>
  <c r="F90" i="68"/>
  <c r="J89" i="68"/>
  <c r="H89" i="68"/>
  <c r="F89" i="68"/>
  <c r="J88" i="68"/>
  <c r="H88" i="68"/>
  <c r="F88" i="68"/>
  <c r="J87" i="68"/>
  <c r="H87" i="68"/>
  <c r="F87" i="68"/>
  <c r="J86" i="68"/>
  <c r="H86" i="68"/>
  <c r="F86" i="68"/>
  <c r="J85" i="68"/>
  <c r="H85" i="68"/>
  <c r="F85" i="68"/>
  <c r="J84" i="68"/>
  <c r="H84" i="68"/>
  <c r="F84" i="68"/>
  <c r="J83" i="68"/>
  <c r="H83" i="68"/>
  <c r="F83" i="68"/>
  <c r="J82" i="68"/>
  <c r="H82" i="68"/>
  <c r="F82" i="68"/>
  <c r="J81" i="68"/>
  <c r="H81" i="68"/>
  <c r="F81" i="68"/>
  <c r="J80" i="68"/>
  <c r="H80" i="68"/>
  <c r="F80" i="68"/>
  <c r="J79" i="68"/>
  <c r="H79" i="68"/>
  <c r="F79" i="68"/>
  <c r="J78" i="68"/>
  <c r="H78" i="68"/>
  <c r="F78" i="68"/>
  <c r="J77" i="68"/>
  <c r="H77" i="68"/>
  <c r="F77" i="68"/>
  <c r="J76" i="68"/>
  <c r="H76" i="68"/>
  <c r="F76" i="68"/>
  <c r="J75" i="68"/>
  <c r="H75" i="68"/>
  <c r="F75" i="68"/>
  <c r="J74" i="68"/>
  <c r="H74" i="68"/>
  <c r="F74" i="68"/>
  <c r="J73" i="68"/>
  <c r="H73" i="68"/>
  <c r="F73" i="68"/>
  <c r="J72" i="68"/>
  <c r="H72" i="68"/>
  <c r="F72" i="68"/>
  <c r="J71" i="68"/>
  <c r="H71" i="68"/>
  <c r="F71" i="68"/>
  <c r="J70" i="68"/>
  <c r="H70" i="68"/>
  <c r="F70" i="68"/>
  <c r="J69" i="68"/>
  <c r="H69" i="68"/>
  <c r="F69" i="68"/>
  <c r="J68" i="68"/>
  <c r="H68" i="68"/>
  <c r="F68" i="68"/>
  <c r="J67" i="68"/>
  <c r="H67" i="68"/>
  <c r="F67" i="68"/>
  <c r="J66" i="68"/>
  <c r="H66" i="68"/>
  <c r="F66" i="68"/>
  <c r="J65" i="68"/>
  <c r="H65" i="68"/>
  <c r="F65" i="68"/>
  <c r="J64" i="68"/>
  <c r="H64" i="68"/>
  <c r="F64" i="68"/>
  <c r="J63" i="68"/>
  <c r="H63" i="68"/>
  <c r="F63" i="68"/>
  <c r="J62" i="68"/>
  <c r="H62" i="68"/>
  <c r="F62" i="68"/>
  <c r="J61" i="68"/>
  <c r="H61" i="68"/>
  <c r="F61" i="68"/>
  <c r="J60" i="68"/>
  <c r="H60" i="68"/>
  <c r="F60" i="68"/>
  <c r="J59" i="68"/>
  <c r="H59" i="68"/>
  <c r="F59" i="68"/>
  <c r="J58" i="68"/>
  <c r="H58" i="68"/>
  <c r="F58" i="68"/>
  <c r="J57" i="68"/>
  <c r="H57" i="68"/>
  <c r="F57" i="68"/>
  <c r="J56" i="68"/>
  <c r="H56" i="68"/>
  <c r="F56" i="68"/>
  <c r="J55" i="68"/>
  <c r="H55" i="68"/>
  <c r="F55" i="68"/>
  <c r="J54" i="68"/>
  <c r="H54" i="68"/>
  <c r="F54" i="68"/>
  <c r="J53" i="68"/>
  <c r="H53" i="68"/>
  <c r="F53" i="68"/>
  <c r="J52" i="68"/>
  <c r="H52" i="68"/>
  <c r="F52" i="68"/>
  <c r="J51" i="68"/>
  <c r="H51" i="68"/>
  <c r="F51" i="68"/>
  <c r="J50" i="68"/>
  <c r="H50" i="68"/>
  <c r="F50" i="68"/>
  <c r="J49" i="68"/>
  <c r="H49" i="68"/>
  <c r="F49" i="68"/>
  <c r="J48" i="68"/>
  <c r="H48" i="68"/>
  <c r="F48" i="68"/>
  <c r="J47" i="68"/>
  <c r="H47" i="68"/>
  <c r="F47" i="68"/>
  <c r="J46" i="68"/>
  <c r="H46" i="68"/>
  <c r="F46" i="68"/>
  <c r="J45" i="68"/>
  <c r="H45" i="68"/>
  <c r="F45" i="68"/>
  <c r="J44" i="68"/>
  <c r="H44" i="68"/>
  <c r="F44" i="68"/>
  <c r="J43" i="68"/>
  <c r="H43" i="68"/>
  <c r="F43" i="68"/>
  <c r="J42" i="68"/>
  <c r="H42" i="68"/>
  <c r="F42" i="68"/>
  <c r="J41" i="68"/>
  <c r="H41" i="68"/>
  <c r="F41" i="68"/>
  <c r="J40" i="68"/>
  <c r="H40" i="68"/>
  <c r="F40" i="68"/>
  <c r="J39" i="68"/>
  <c r="H39" i="68"/>
  <c r="F39" i="68"/>
  <c r="J38" i="68"/>
  <c r="H38" i="68"/>
  <c r="F38" i="68"/>
  <c r="J37" i="68"/>
  <c r="H37" i="68"/>
  <c r="F37" i="68"/>
  <c r="J36" i="68"/>
  <c r="H36" i="68"/>
  <c r="F36" i="68"/>
  <c r="J35" i="68"/>
  <c r="H35" i="68"/>
  <c r="F35" i="68"/>
  <c r="J34" i="68"/>
  <c r="H34" i="68"/>
  <c r="F34" i="68"/>
  <c r="J33" i="68"/>
  <c r="H33" i="68"/>
  <c r="F33" i="68"/>
  <c r="J32" i="68"/>
  <c r="H32" i="68"/>
  <c r="F32" i="68"/>
  <c r="J31" i="68"/>
  <c r="H31" i="68"/>
  <c r="F31" i="68"/>
  <c r="J30" i="68"/>
  <c r="H30" i="68"/>
  <c r="F30" i="68"/>
  <c r="J29" i="68"/>
  <c r="H29" i="68"/>
  <c r="F29" i="68"/>
  <c r="J28" i="68"/>
  <c r="H28" i="68"/>
  <c r="F28" i="68"/>
  <c r="J27" i="68"/>
  <c r="H27" i="68"/>
  <c r="F27" i="68"/>
  <c r="J26" i="68"/>
  <c r="H26" i="68"/>
  <c r="F26" i="68"/>
  <c r="J25" i="68"/>
  <c r="H25" i="68"/>
  <c r="F25" i="68"/>
  <c r="J24" i="68"/>
  <c r="H24" i="68"/>
  <c r="F24" i="68"/>
  <c r="J23" i="68"/>
  <c r="H23" i="68"/>
  <c r="F23" i="68"/>
  <c r="H22" i="68"/>
  <c r="F22" i="68"/>
  <c r="H16" i="68"/>
  <c r="F137" i="67"/>
  <c r="H137" i="67"/>
  <c r="J137" i="67"/>
  <c r="F138" i="67"/>
  <c r="H138" i="67"/>
  <c r="J138" i="67"/>
  <c r="F139" i="67"/>
  <c r="H139" i="67"/>
  <c r="J139" i="67"/>
  <c r="F140" i="67"/>
  <c r="H140" i="67"/>
  <c r="J140" i="67"/>
  <c r="F141" i="67"/>
  <c r="H141" i="67"/>
  <c r="J141" i="67"/>
  <c r="F142" i="67"/>
  <c r="H142" i="67"/>
  <c r="J142" i="67"/>
  <c r="F143" i="67"/>
  <c r="H143" i="67"/>
  <c r="J143" i="67"/>
  <c r="F144" i="67"/>
  <c r="H144" i="67"/>
  <c r="J144" i="67"/>
  <c r="F145" i="67"/>
  <c r="H145" i="67"/>
  <c r="J145" i="67"/>
  <c r="F146" i="67"/>
  <c r="H146" i="67"/>
  <c r="J146" i="67"/>
  <c r="F147" i="67"/>
  <c r="H147" i="67"/>
  <c r="J147" i="67"/>
  <c r="F148" i="67"/>
  <c r="H148" i="67"/>
  <c r="J148" i="67"/>
  <c r="F149" i="67"/>
  <c r="H149" i="67"/>
  <c r="J149" i="67"/>
  <c r="F150" i="67"/>
  <c r="H150" i="67"/>
  <c r="J150" i="67"/>
  <c r="F151" i="67"/>
  <c r="H151" i="67"/>
  <c r="J151" i="67"/>
  <c r="F152" i="67"/>
  <c r="H152" i="67"/>
  <c r="J152" i="67"/>
  <c r="F153" i="67"/>
  <c r="H153" i="67"/>
  <c r="J153" i="67"/>
  <c r="F154" i="67"/>
  <c r="H154" i="67"/>
  <c r="J154" i="67"/>
  <c r="F155" i="67"/>
  <c r="H155" i="67"/>
  <c r="J155" i="67"/>
  <c r="F156" i="67"/>
  <c r="H156" i="67"/>
  <c r="J156" i="67"/>
  <c r="F157" i="67"/>
  <c r="H157" i="67"/>
  <c r="J157" i="67"/>
  <c r="F158" i="67"/>
  <c r="H158" i="67"/>
  <c r="J158" i="67"/>
  <c r="F159" i="67"/>
  <c r="H159" i="67"/>
  <c r="J159" i="67"/>
  <c r="F160" i="67"/>
  <c r="H160" i="67"/>
  <c r="J160" i="67"/>
  <c r="F161" i="67"/>
  <c r="H161" i="67"/>
  <c r="J161" i="67"/>
  <c r="F162" i="67"/>
  <c r="H162" i="67"/>
  <c r="J162" i="67"/>
  <c r="F163" i="67"/>
  <c r="H163" i="67"/>
  <c r="J163" i="67"/>
  <c r="F164" i="67"/>
  <c r="H164" i="67"/>
  <c r="J164" i="67"/>
  <c r="F165" i="67"/>
  <c r="H165" i="67"/>
  <c r="J165" i="67"/>
  <c r="F166" i="67"/>
  <c r="H166" i="67"/>
  <c r="J166" i="67"/>
  <c r="F167" i="67"/>
  <c r="H167" i="67"/>
  <c r="J167" i="67"/>
  <c r="F168" i="67"/>
  <c r="H168" i="67"/>
  <c r="J168" i="67"/>
  <c r="F169" i="67"/>
  <c r="H169" i="67"/>
  <c r="J169" i="67"/>
  <c r="F170" i="67"/>
  <c r="H170" i="67"/>
  <c r="J170" i="67"/>
  <c r="F171" i="67"/>
  <c r="H171" i="67"/>
  <c r="J171" i="67"/>
  <c r="F172" i="67"/>
  <c r="H172" i="67"/>
  <c r="J172" i="67"/>
  <c r="F173" i="67"/>
  <c r="H173" i="67"/>
  <c r="J173" i="67"/>
  <c r="F174" i="67"/>
  <c r="H174" i="67"/>
  <c r="J174" i="67"/>
  <c r="F175" i="67"/>
  <c r="H175" i="67"/>
  <c r="J175" i="67"/>
  <c r="F176" i="67"/>
  <c r="H176" i="67"/>
  <c r="J176" i="67"/>
  <c r="F177" i="67"/>
  <c r="H177" i="67"/>
  <c r="J177" i="67"/>
  <c r="F178" i="67"/>
  <c r="H178" i="67"/>
  <c r="J178" i="67"/>
  <c r="F179" i="67"/>
  <c r="H179" i="67"/>
  <c r="J179" i="67"/>
  <c r="F180" i="67"/>
  <c r="H180" i="67"/>
  <c r="J180" i="67"/>
  <c r="F181" i="67"/>
  <c r="H181" i="67"/>
  <c r="J181" i="67"/>
  <c r="F182" i="67"/>
  <c r="H182" i="67"/>
  <c r="J182" i="67"/>
  <c r="F183" i="67"/>
  <c r="H183" i="67"/>
  <c r="J183" i="67"/>
  <c r="F184" i="67"/>
  <c r="H184" i="67"/>
  <c r="J184" i="67"/>
  <c r="F185" i="67"/>
  <c r="H185" i="67"/>
  <c r="J185" i="67"/>
  <c r="F186" i="67"/>
  <c r="H186" i="67"/>
  <c r="J186" i="67"/>
  <c r="F187" i="67"/>
  <c r="H187" i="67"/>
  <c r="J187" i="67"/>
  <c r="F188" i="67"/>
  <c r="H188" i="67"/>
  <c r="J188" i="67"/>
  <c r="F189" i="67"/>
  <c r="H189" i="67"/>
  <c r="J189" i="67"/>
  <c r="F190" i="67"/>
  <c r="H190" i="67"/>
  <c r="J190" i="67"/>
  <c r="F191" i="67"/>
  <c r="H191" i="67"/>
  <c r="J191" i="67"/>
  <c r="F192" i="67"/>
  <c r="H192" i="67"/>
  <c r="J192" i="67"/>
  <c r="F193" i="67"/>
  <c r="H193" i="67"/>
  <c r="J193" i="67"/>
  <c r="F194" i="67"/>
  <c r="H194" i="67"/>
  <c r="J194" i="67"/>
  <c r="F195" i="67"/>
  <c r="H195" i="67"/>
  <c r="J195" i="67"/>
  <c r="F196" i="67"/>
  <c r="H196" i="67"/>
  <c r="J196" i="67"/>
  <c r="F197" i="67"/>
  <c r="H197" i="67"/>
  <c r="J197" i="67"/>
  <c r="F198" i="67"/>
  <c r="H198" i="67"/>
  <c r="J198" i="67"/>
  <c r="F199" i="67"/>
  <c r="H199" i="67"/>
  <c r="J199" i="67"/>
  <c r="F200" i="67"/>
  <c r="H200" i="67"/>
  <c r="J200" i="67"/>
  <c r="F201" i="67"/>
  <c r="H201" i="67"/>
  <c r="J201" i="67"/>
  <c r="F202" i="67"/>
  <c r="H202" i="67"/>
  <c r="J202" i="67"/>
  <c r="F203" i="67"/>
  <c r="H203" i="67"/>
  <c r="J203" i="67"/>
  <c r="F204" i="67"/>
  <c r="H204" i="67"/>
  <c r="J204" i="67"/>
  <c r="F205" i="67"/>
  <c r="H205" i="67"/>
  <c r="J205" i="67"/>
  <c r="F206" i="67"/>
  <c r="H206" i="67"/>
  <c r="J206" i="67"/>
  <c r="F207" i="67"/>
  <c r="H207" i="67"/>
  <c r="J207" i="67"/>
  <c r="F208" i="67"/>
  <c r="H208" i="67"/>
  <c r="J208" i="67"/>
  <c r="F209" i="67"/>
  <c r="H209" i="67"/>
  <c r="J209" i="67"/>
  <c r="F210" i="67"/>
  <c r="H210" i="67"/>
  <c r="J210" i="67"/>
  <c r="F211" i="67"/>
  <c r="H211" i="67"/>
  <c r="J211" i="67"/>
  <c r="F212" i="67"/>
  <c r="H212" i="67"/>
  <c r="J212" i="67"/>
  <c r="F213" i="67"/>
  <c r="H213" i="67"/>
  <c r="J213" i="67"/>
  <c r="F214" i="67"/>
  <c r="H214" i="67"/>
  <c r="J214" i="67"/>
  <c r="F215" i="67"/>
  <c r="H215" i="67"/>
  <c r="J215" i="67"/>
  <c r="F216" i="67"/>
  <c r="H216" i="67"/>
  <c r="J216" i="67"/>
  <c r="F217" i="67"/>
  <c r="H217" i="67"/>
  <c r="J217" i="67"/>
  <c r="F218" i="67"/>
  <c r="H218" i="67"/>
  <c r="J218" i="67"/>
  <c r="F219" i="67"/>
  <c r="H219" i="67"/>
  <c r="J219" i="67"/>
  <c r="F220" i="67"/>
  <c r="H220" i="67"/>
  <c r="J220" i="67"/>
  <c r="F221" i="67"/>
  <c r="H221" i="67"/>
  <c r="J221" i="67"/>
  <c r="F222" i="67"/>
  <c r="H222" i="67"/>
  <c r="J222" i="67"/>
  <c r="F223" i="67"/>
  <c r="H223" i="67"/>
  <c r="J223" i="67"/>
  <c r="F224" i="67"/>
  <c r="H224" i="67"/>
  <c r="J224" i="67"/>
  <c r="F225" i="67"/>
  <c r="H225" i="67"/>
  <c r="J225" i="67"/>
  <c r="F226" i="67"/>
  <c r="H226" i="67"/>
  <c r="J226" i="67"/>
  <c r="F227" i="67"/>
  <c r="H227" i="67"/>
  <c r="J227" i="67"/>
  <c r="F228" i="67"/>
  <c r="H228" i="67"/>
  <c r="J228" i="67"/>
  <c r="F229" i="67"/>
  <c r="H229" i="67"/>
  <c r="J229" i="67"/>
  <c r="F230" i="67"/>
  <c r="H230" i="67"/>
  <c r="J230" i="67"/>
  <c r="F231" i="67"/>
  <c r="H231" i="67"/>
  <c r="J231" i="67"/>
  <c r="F232" i="67"/>
  <c r="H232" i="67"/>
  <c r="J232" i="67"/>
  <c r="F233" i="67"/>
  <c r="H233" i="67"/>
  <c r="J233" i="67"/>
  <c r="F234" i="67"/>
  <c r="H234" i="67"/>
  <c r="J234" i="67"/>
  <c r="F235" i="67"/>
  <c r="H235" i="67"/>
  <c r="J235" i="67"/>
  <c r="F236" i="67"/>
  <c r="H236" i="67"/>
  <c r="J236" i="67"/>
  <c r="F237" i="67"/>
  <c r="H237" i="67"/>
  <c r="J237" i="67"/>
  <c r="F238" i="67"/>
  <c r="H238" i="67"/>
  <c r="J238" i="67"/>
  <c r="F239" i="67"/>
  <c r="H239" i="67"/>
  <c r="J239" i="67"/>
  <c r="F240" i="67"/>
  <c r="H240" i="67"/>
  <c r="J240" i="67"/>
  <c r="F241" i="67"/>
  <c r="H241" i="67"/>
  <c r="F242" i="67"/>
  <c r="H242" i="67"/>
  <c r="F243" i="67"/>
  <c r="H243" i="67"/>
  <c r="F244" i="67"/>
  <c r="H244" i="67"/>
  <c r="F245" i="67"/>
  <c r="H245" i="67"/>
  <c r="F246" i="67"/>
  <c r="H246" i="67"/>
  <c r="F247" i="67"/>
  <c r="H247" i="67"/>
  <c r="F248" i="67"/>
  <c r="H248" i="67"/>
  <c r="F249" i="67"/>
  <c r="H249" i="67"/>
  <c r="F250" i="67"/>
  <c r="H250" i="67"/>
  <c r="F251" i="67"/>
  <c r="H251" i="67"/>
  <c r="F252" i="67"/>
  <c r="H252" i="67"/>
  <c r="F253" i="67"/>
  <c r="H253" i="67"/>
  <c r="F254" i="67"/>
  <c r="H254" i="67"/>
  <c r="F255" i="67"/>
  <c r="H255" i="67"/>
  <c r="F256" i="67"/>
  <c r="H256" i="67"/>
  <c r="F257" i="67"/>
  <c r="H257" i="67"/>
  <c r="F258" i="67"/>
  <c r="H258" i="67"/>
  <c r="F259" i="67"/>
  <c r="H259" i="67"/>
  <c r="F260" i="67"/>
  <c r="H260" i="67"/>
  <c r="F261" i="67"/>
  <c r="H261" i="67"/>
  <c r="F262" i="67"/>
  <c r="H262" i="67"/>
  <c r="F263" i="67"/>
  <c r="H263" i="67"/>
  <c r="F264" i="67"/>
  <c r="H264" i="67"/>
  <c r="F265" i="67"/>
  <c r="H265" i="67"/>
  <c r="F266" i="67"/>
  <c r="H266" i="67"/>
  <c r="H22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35" i="65"/>
  <c r="H236" i="65"/>
  <c r="H237" i="65"/>
  <c r="H238" i="65"/>
  <c r="H239" i="65"/>
  <c r="H240" i="65"/>
  <c r="H241" i="65"/>
  <c r="H242" i="65"/>
  <c r="H243" i="65"/>
  <c r="H244" i="65"/>
  <c r="H245" i="65"/>
  <c r="H246" i="65"/>
  <c r="H247" i="65"/>
  <c r="H248" i="65"/>
  <c r="H249" i="65"/>
  <c r="H250" i="65"/>
  <c r="H251" i="65"/>
  <c r="H252" i="65"/>
  <c r="H253" i="65"/>
  <c r="H254" i="65"/>
  <c r="H255" i="65"/>
  <c r="H256" i="65"/>
  <c r="H257" i="65"/>
  <c r="H258" i="65"/>
  <c r="H259" i="65"/>
  <c r="H260" i="65"/>
  <c r="H261" i="65"/>
  <c r="H262" i="65"/>
  <c r="H263" i="65"/>
  <c r="H264" i="65"/>
  <c r="H265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J136" i="67"/>
  <c r="H136" i="67"/>
  <c r="F136" i="67"/>
  <c r="J135" i="67"/>
  <c r="H135" i="67"/>
  <c r="F135" i="67"/>
  <c r="J134" i="67"/>
  <c r="H134" i="67"/>
  <c r="F134" i="67"/>
  <c r="J133" i="67"/>
  <c r="H133" i="67"/>
  <c r="F133" i="67"/>
  <c r="J132" i="67"/>
  <c r="H132" i="67"/>
  <c r="F132" i="67"/>
  <c r="J131" i="67"/>
  <c r="H131" i="67"/>
  <c r="F131" i="67"/>
  <c r="J130" i="67"/>
  <c r="H130" i="67"/>
  <c r="F130" i="67"/>
  <c r="J129" i="67"/>
  <c r="H129" i="67"/>
  <c r="F129" i="67"/>
  <c r="J128" i="67"/>
  <c r="H128" i="67"/>
  <c r="F128" i="67"/>
  <c r="J127" i="67"/>
  <c r="H127" i="67"/>
  <c r="F127" i="67"/>
  <c r="J126" i="67"/>
  <c r="H126" i="67"/>
  <c r="F126" i="67"/>
  <c r="J125" i="67"/>
  <c r="H125" i="67"/>
  <c r="F125" i="67"/>
  <c r="J124" i="67"/>
  <c r="H124" i="67"/>
  <c r="F124" i="67"/>
  <c r="J123" i="67"/>
  <c r="H123" i="67"/>
  <c r="F123" i="67"/>
  <c r="J122" i="67"/>
  <c r="H122" i="67"/>
  <c r="F122" i="67"/>
  <c r="J121" i="67"/>
  <c r="H121" i="67"/>
  <c r="F121" i="67"/>
  <c r="J120" i="67"/>
  <c r="H120" i="67"/>
  <c r="F120" i="67"/>
  <c r="J119" i="67"/>
  <c r="H119" i="67"/>
  <c r="F119" i="67"/>
  <c r="J118" i="67"/>
  <c r="H118" i="67"/>
  <c r="F118" i="67"/>
  <c r="J117" i="67"/>
  <c r="H117" i="67"/>
  <c r="F117" i="67"/>
  <c r="J116" i="67"/>
  <c r="H116" i="67"/>
  <c r="F116" i="67"/>
  <c r="J115" i="67"/>
  <c r="H115" i="67"/>
  <c r="F115" i="67"/>
  <c r="J114" i="67"/>
  <c r="H114" i="67"/>
  <c r="F114" i="67"/>
  <c r="J113" i="67"/>
  <c r="H113" i="67"/>
  <c r="F113" i="67"/>
  <c r="J112" i="67"/>
  <c r="H112" i="67"/>
  <c r="F112" i="67"/>
  <c r="J111" i="67"/>
  <c r="H111" i="67"/>
  <c r="F111" i="67"/>
  <c r="J110" i="67"/>
  <c r="H110" i="67"/>
  <c r="F110" i="67"/>
  <c r="J109" i="67"/>
  <c r="H109" i="67"/>
  <c r="F109" i="67"/>
  <c r="J108" i="67"/>
  <c r="H108" i="67"/>
  <c r="F108" i="67"/>
  <c r="J107" i="67"/>
  <c r="H107" i="67"/>
  <c r="F107" i="67"/>
  <c r="J106" i="67"/>
  <c r="H106" i="67"/>
  <c r="F106" i="67"/>
  <c r="J105" i="67"/>
  <c r="H105" i="67"/>
  <c r="F105" i="67"/>
  <c r="J104" i="67"/>
  <c r="H104" i="67"/>
  <c r="F104" i="67"/>
  <c r="J103" i="67"/>
  <c r="H103" i="67"/>
  <c r="F103" i="67"/>
  <c r="J102" i="67"/>
  <c r="H102" i="67"/>
  <c r="F102" i="67"/>
  <c r="J101" i="67"/>
  <c r="H101" i="67"/>
  <c r="F101" i="67"/>
  <c r="J100" i="67"/>
  <c r="H100" i="67"/>
  <c r="F100" i="67"/>
  <c r="J99" i="67"/>
  <c r="H99" i="67"/>
  <c r="F99" i="67"/>
  <c r="J98" i="67"/>
  <c r="H98" i="67"/>
  <c r="F98" i="67"/>
  <c r="J97" i="67"/>
  <c r="H97" i="67"/>
  <c r="F97" i="67"/>
  <c r="J96" i="67"/>
  <c r="H96" i="67"/>
  <c r="F96" i="67"/>
  <c r="J95" i="67"/>
  <c r="H95" i="67"/>
  <c r="F95" i="67"/>
  <c r="J94" i="67"/>
  <c r="H94" i="67"/>
  <c r="F94" i="67"/>
  <c r="J93" i="67"/>
  <c r="H93" i="67"/>
  <c r="F93" i="67"/>
  <c r="J92" i="67"/>
  <c r="H92" i="67"/>
  <c r="F92" i="67"/>
  <c r="J91" i="67"/>
  <c r="H91" i="67"/>
  <c r="F91" i="67"/>
  <c r="J90" i="67"/>
  <c r="H90" i="67"/>
  <c r="F90" i="67"/>
  <c r="J89" i="67"/>
  <c r="H89" i="67"/>
  <c r="F89" i="67"/>
  <c r="J88" i="67"/>
  <c r="H88" i="67"/>
  <c r="F88" i="67"/>
  <c r="J87" i="67"/>
  <c r="H87" i="67"/>
  <c r="F87" i="67"/>
  <c r="J86" i="67"/>
  <c r="H86" i="67"/>
  <c r="F86" i="67"/>
  <c r="J85" i="67"/>
  <c r="H85" i="67"/>
  <c r="F85" i="67"/>
  <c r="J84" i="67"/>
  <c r="H84" i="67"/>
  <c r="F84" i="67"/>
  <c r="J83" i="67"/>
  <c r="H83" i="67"/>
  <c r="F83" i="67"/>
  <c r="J82" i="67"/>
  <c r="H82" i="67"/>
  <c r="F82" i="67"/>
  <c r="J81" i="67"/>
  <c r="H81" i="67"/>
  <c r="F81" i="67"/>
  <c r="J80" i="67"/>
  <c r="H80" i="67"/>
  <c r="F80" i="67"/>
  <c r="J79" i="67"/>
  <c r="H79" i="67"/>
  <c r="F79" i="67"/>
  <c r="J78" i="67"/>
  <c r="H78" i="67"/>
  <c r="F78" i="67"/>
  <c r="J77" i="67"/>
  <c r="H77" i="67"/>
  <c r="F77" i="67"/>
  <c r="J76" i="67"/>
  <c r="H76" i="67"/>
  <c r="F76" i="67"/>
  <c r="J75" i="67"/>
  <c r="H75" i="67"/>
  <c r="F75" i="67"/>
  <c r="J74" i="67"/>
  <c r="H74" i="67"/>
  <c r="F74" i="67"/>
  <c r="J73" i="67"/>
  <c r="H73" i="67"/>
  <c r="F73" i="67"/>
  <c r="J72" i="67"/>
  <c r="H72" i="67"/>
  <c r="F72" i="67"/>
  <c r="J71" i="67"/>
  <c r="H71" i="67"/>
  <c r="F71" i="67"/>
  <c r="J70" i="67"/>
  <c r="H70" i="67"/>
  <c r="F70" i="67"/>
  <c r="J69" i="67"/>
  <c r="H69" i="67"/>
  <c r="F69" i="67"/>
  <c r="J68" i="67"/>
  <c r="H68" i="67"/>
  <c r="F68" i="67"/>
  <c r="J67" i="67"/>
  <c r="H67" i="67"/>
  <c r="F67" i="67"/>
  <c r="J66" i="67"/>
  <c r="H66" i="67"/>
  <c r="F66" i="67"/>
  <c r="J65" i="67"/>
  <c r="H65" i="67"/>
  <c r="F65" i="67"/>
  <c r="J64" i="67"/>
  <c r="H64" i="67"/>
  <c r="F64" i="67"/>
  <c r="J63" i="67"/>
  <c r="H63" i="67"/>
  <c r="F63" i="67"/>
  <c r="J62" i="67"/>
  <c r="H62" i="67"/>
  <c r="F62" i="67"/>
  <c r="J61" i="67"/>
  <c r="H61" i="67"/>
  <c r="F61" i="67"/>
  <c r="J60" i="67"/>
  <c r="H60" i="67"/>
  <c r="F60" i="67"/>
  <c r="J59" i="67"/>
  <c r="H59" i="67"/>
  <c r="F59" i="67"/>
  <c r="J58" i="67"/>
  <c r="H58" i="67"/>
  <c r="F58" i="67"/>
  <c r="J57" i="67"/>
  <c r="H57" i="67"/>
  <c r="F57" i="67"/>
  <c r="J56" i="67"/>
  <c r="H56" i="67"/>
  <c r="F56" i="67"/>
  <c r="J55" i="67"/>
  <c r="H55" i="67"/>
  <c r="F55" i="67"/>
  <c r="J54" i="67"/>
  <c r="H54" i="67"/>
  <c r="F54" i="67"/>
  <c r="J53" i="67"/>
  <c r="H53" i="67"/>
  <c r="F53" i="67"/>
  <c r="J52" i="67"/>
  <c r="H52" i="67"/>
  <c r="F52" i="67"/>
  <c r="J51" i="67"/>
  <c r="H51" i="67"/>
  <c r="F51" i="67"/>
  <c r="J50" i="67"/>
  <c r="H50" i="67"/>
  <c r="F50" i="67"/>
  <c r="J49" i="67"/>
  <c r="H49" i="67"/>
  <c r="F49" i="67"/>
  <c r="J48" i="67"/>
  <c r="H48" i="67"/>
  <c r="F48" i="67"/>
  <c r="J47" i="67"/>
  <c r="H47" i="67"/>
  <c r="F47" i="67"/>
  <c r="J46" i="67"/>
  <c r="H46" i="67"/>
  <c r="F46" i="67"/>
  <c r="J45" i="67"/>
  <c r="H45" i="67"/>
  <c r="F45" i="67"/>
  <c r="J44" i="67"/>
  <c r="H44" i="67"/>
  <c r="F44" i="67"/>
  <c r="J43" i="67"/>
  <c r="H43" i="67"/>
  <c r="F43" i="67"/>
  <c r="J42" i="67"/>
  <c r="H42" i="67"/>
  <c r="F42" i="67"/>
  <c r="J41" i="67"/>
  <c r="H41" i="67"/>
  <c r="F41" i="67"/>
  <c r="J40" i="67"/>
  <c r="H40" i="67"/>
  <c r="F40" i="67"/>
  <c r="J39" i="67"/>
  <c r="H39" i="67"/>
  <c r="F39" i="67"/>
  <c r="J38" i="67"/>
  <c r="H38" i="67"/>
  <c r="F38" i="67"/>
  <c r="J37" i="67"/>
  <c r="H37" i="67"/>
  <c r="F37" i="67"/>
  <c r="J36" i="67"/>
  <c r="H36" i="67"/>
  <c r="F36" i="67"/>
  <c r="J35" i="67"/>
  <c r="H35" i="67"/>
  <c r="F35" i="67"/>
  <c r="J34" i="67"/>
  <c r="H34" i="67"/>
  <c r="F34" i="67"/>
  <c r="J33" i="67"/>
  <c r="H33" i="67"/>
  <c r="F33" i="67"/>
  <c r="J32" i="67"/>
  <c r="H32" i="67"/>
  <c r="F32" i="67"/>
  <c r="J31" i="67"/>
  <c r="H31" i="67"/>
  <c r="F31" i="67"/>
  <c r="J30" i="67"/>
  <c r="H30" i="67"/>
  <c r="F30" i="67"/>
  <c r="J29" i="67"/>
  <c r="H29" i="67"/>
  <c r="F29" i="67"/>
  <c r="J28" i="67"/>
  <c r="H28" i="67"/>
  <c r="F28" i="67"/>
  <c r="J27" i="67"/>
  <c r="H27" i="67"/>
  <c r="F27" i="67"/>
  <c r="J26" i="67"/>
  <c r="H26" i="67"/>
  <c r="F26" i="67"/>
  <c r="J25" i="67"/>
  <c r="H25" i="67"/>
  <c r="F25" i="67"/>
  <c r="J24" i="67"/>
  <c r="H24" i="67"/>
  <c r="F24" i="67"/>
  <c r="J23" i="67"/>
  <c r="H23" i="67"/>
  <c r="F23" i="67"/>
  <c r="J22" i="67"/>
  <c r="H22" i="67"/>
  <c r="F22" i="67"/>
  <c r="H16" i="67"/>
  <c r="J266" i="66"/>
  <c r="H266" i="66"/>
  <c r="F266" i="66"/>
  <c r="J265" i="66"/>
  <c r="H265" i="66"/>
  <c r="F265" i="66"/>
  <c r="J264" i="66"/>
  <c r="H264" i="66"/>
  <c r="F264" i="66"/>
  <c r="J263" i="66"/>
  <c r="H263" i="66"/>
  <c r="F263" i="66"/>
  <c r="J262" i="66"/>
  <c r="H262" i="66"/>
  <c r="F262" i="66"/>
  <c r="J261" i="66"/>
  <c r="H261" i="66"/>
  <c r="F261" i="66"/>
  <c r="J260" i="66"/>
  <c r="H260" i="66"/>
  <c r="F260" i="66"/>
  <c r="J259" i="66"/>
  <c r="H259" i="66"/>
  <c r="F259" i="66"/>
  <c r="J258" i="66"/>
  <c r="H258" i="66"/>
  <c r="F258" i="66"/>
  <c r="J257" i="66"/>
  <c r="H257" i="66"/>
  <c r="F257" i="66"/>
  <c r="J256" i="66"/>
  <c r="H256" i="66"/>
  <c r="F256" i="66"/>
  <c r="J255" i="66"/>
  <c r="H255" i="66"/>
  <c r="F255" i="66"/>
  <c r="J254" i="66"/>
  <c r="H254" i="66"/>
  <c r="F254" i="66"/>
  <c r="J253" i="66"/>
  <c r="H253" i="66"/>
  <c r="F253" i="66"/>
  <c r="J252" i="66"/>
  <c r="H252" i="66"/>
  <c r="F252" i="66"/>
  <c r="J251" i="66"/>
  <c r="H251" i="66"/>
  <c r="F251" i="66"/>
  <c r="J250" i="66"/>
  <c r="H250" i="66"/>
  <c r="F250" i="66"/>
  <c r="J249" i="66"/>
  <c r="H249" i="66"/>
  <c r="F249" i="66"/>
  <c r="J248" i="66"/>
  <c r="H248" i="66"/>
  <c r="F248" i="66"/>
  <c r="J247" i="66"/>
  <c r="H247" i="66"/>
  <c r="F247" i="66"/>
  <c r="J246" i="66"/>
  <c r="H246" i="66"/>
  <c r="F246" i="66"/>
  <c r="J245" i="66"/>
  <c r="H245" i="66"/>
  <c r="F245" i="66"/>
  <c r="J244" i="66"/>
  <c r="H244" i="66"/>
  <c r="F244" i="66"/>
  <c r="J243" i="66"/>
  <c r="H243" i="66"/>
  <c r="F243" i="66"/>
  <c r="J242" i="66"/>
  <c r="H242" i="66"/>
  <c r="F242" i="66"/>
  <c r="J241" i="66"/>
  <c r="H241" i="66"/>
  <c r="F241" i="66"/>
  <c r="J240" i="66"/>
  <c r="H240" i="66"/>
  <c r="F240" i="66"/>
  <c r="J239" i="66"/>
  <c r="H239" i="66"/>
  <c r="F239" i="66"/>
  <c r="J238" i="66"/>
  <c r="H238" i="66"/>
  <c r="F238" i="66"/>
  <c r="J237" i="66"/>
  <c r="H237" i="66"/>
  <c r="F237" i="66"/>
  <c r="J236" i="66"/>
  <c r="H236" i="66"/>
  <c r="F236" i="66"/>
  <c r="J235" i="66"/>
  <c r="H235" i="66"/>
  <c r="F235" i="66"/>
  <c r="J234" i="66"/>
  <c r="H234" i="66"/>
  <c r="F234" i="66"/>
  <c r="J233" i="66"/>
  <c r="H233" i="66"/>
  <c r="F233" i="66"/>
  <c r="J232" i="66"/>
  <c r="H232" i="66"/>
  <c r="F232" i="66"/>
  <c r="J231" i="66"/>
  <c r="H231" i="66"/>
  <c r="F231" i="66"/>
  <c r="J230" i="66"/>
  <c r="H230" i="66"/>
  <c r="F230" i="66"/>
  <c r="J229" i="66"/>
  <c r="H229" i="66"/>
  <c r="F229" i="66"/>
  <c r="J228" i="66"/>
  <c r="H228" i="66"/>
  <c r="F228" i="66"/>
  <c r="J227" i="66"/>
  <c r="H227" i="66"/>
  <c r="F227" i="66"/>
  <c r="J226" i="66"/>
  <c r="H226" i="66"/>
  <c r="F226" i="66"/>
  <c r="J225" i="66"/>
  <c r="H225" i="66"/>
  <c r="F225" i="66"/>
  <c r="J224" i="66"/>
  <c r="H224" i="66"/>
  <c r="F224" i="66"/>
  <c r="J223" i="66"/>
  <c r="H223" i="66"/>
  <c r="F223" i="66"/>
  <c r="J222" i="66"/>
  <c r="H222" i="66"/>
  <c r="F222" i="66"/>
  <c r="J221" i="66"/>
  <c r="H221" i="66"/>
  <c r="F221" i="66"/>
  <c r="J220" i="66"/>
  <c r="H220" i="66"/>
  <c r="F220" i="66"/>
  <c r="J219" i="66"/>
  <c r="H219" i="66"/>
  <c r="F219" i="66"/>
  <c r="J218" i="66"/>
  <c r="H218" i="66"/>
  <c r="F218" i="66"/>
  <c r="J217" i="66"/>
  <c r="H217" i="66"/>
  <c r="F217" i="66"/>
  <c r="J216" i="66"/>
  <c r="H216" i="66"/>
  <c r="F216" i="66"/>
  <c r="J215" i="66"/>
  <c r="H215" i="66"/>
  <c r="F215" i="66"/>
  <c r="J214" i="66"/>
  <c r="H214" i="66"/>
  <c r="F214" i="66"/>
  <c r="J213" i="66"/>
  <c r="H213" i="66"/>
  <c r="F213" i="66"/>
  <c r="J212" i="66"/>
  <c r="H212" i="66"/>
  <c r="F212" i="66"/>
  <c r="J211" i="66"/>
  <c r="H211" i="66"/>
  <c r="F211" i="66"/>
  <c r="J210" i="66"/>
  <c r="H210" i="66"/>
  <c r="F210" i="66"/>
  <c r="J209" i="66"/>
  <c r="H209" i="66"/>
  <c r="F209" i="66"/>
  <c r="J208" i="66"/>
  <c r="H208" i="66"/>
  <c r="F208" i="66"/>
  <c r="J207" i="66"/>
  <c r="H207" i="66"/>
  <c r="F207" i="66"/>
  <c r="J206" i="66"/>
  <c r="H206" i="66"/>
  <c r="F206" i="66"/>
  <c r="J205" i="66"/>
  <c r="H205" i="66"/>
  <c r="F205" i="66"/>
  <c r="J204" i="66"/>
  <c r="H204" i="66"/>
  <c r="F204" i="66"/>
  <c r="J203" i="66"/>
  <c r="H203" i="66"/>
  <c r="F203" i="66"/>
  <c r="J202" i="66"/>
  <c r="H202" i="66"/>
  <c r="F202" i="66"/>
  <c r="J201" i="66"/>
  <c r="H201" i="66"/>
  <c r="F201" i="66"/>
  <c r="J200" i="66"/>
  <c r="H200" i="66"/>
  <c r="F200" i="66"/>
  <c r="J199" i="66"/>
  <c r="H199" i="66"/>
  <c r="F199" i="66"/>
  <c r="J198" i="66"/>
  <c r="H198" i="66"/>
  <c r="F198" i="66"/>
  <c r="J197" i="66"/>
  <c r="H197" i="66"/>
  <c r="F197" i="66"/>
  <c r="J196" i="66"/>
  <c r="H196" i="66"/>
  <c r="F196" i="66"/>
  <c r="J195" i="66"/>
  <c r="H195" i="66"/>
  <c r="F195" i="66"/>
  <c r="J194" i="66"/>
  <c r="H194" i="66"/>
  <c r="F194" i="66"/>
  <c r="J193" i="66"/>
  <c r="H193" i="66"/>
  <c r="F193" i="66"/>
  <c r="J192" i="66"/>
  <c r="H192" i="66"/>
  <c r="F192" i="66"/>
  <c r="J191" i="66"/>
  <c r="H191" i="66"/>
  <c r="F191" i="66"/>
  <c r="J190" i="66"/>
  <c r="H190" i="66"/>
  <c r="F190" i="66"/>
  <c r="J189" i="66"/>
  <c r="H189" i="66"/>
  <c r="F189" i="66"/>
  <c r="J188" i="66"/>
  <c r="H188" i="66"/>
  <c r="F188" i="66"/>
  <c r="J187" i="66"/>
  <c r="H187" i="66"/>
  <c r="F187" i="66"/>
  <c r="J186" i="66"/>
  <c r="H186" i="66"/>
  <c r="F186" i="66"/>
  <c r="J185" i="66"/>
  <c r="H185" i="66"/>
  <c r="F185" i="66"/>
  <c r="J184" i="66"/>
  <c r="H184" i="66"/>
  <c r="F184" i="66"/>
  <c r="J183" i="66"/>
  <c r="H183" i="66"/>
  <c r="F183" i="66"/>
  <c r="J182" i="66"/>
  <c r="H182" i="66"/>
  <c r="F182" i="66"/>
  <c r="J181" i="66"/>
  <c r="H181" i="66"/>
  <c r="F181" i="66"/>
  <c r="J180" i="66"/>
  <c r="H180" i="66"/>
  <c r="F180" i="66"/>
  <c r="J179" i="66"/>
  <c r="H179" i="66"/>
  <c r="F179" i="66"/>
  <c r="J178" i="66"/>
  <c r="H178" i="66"/>
  <c r="F178" i="66"/>
  <c r="J177" i="66"/>
  <c r="H177" i="66"/>
  <c r="F177" i="66"/>
  <c r="J176" i="66"/>
  <c r="H176" i="66"/>
  <c r="F176" i="66"/>
  <c r="J175" i="66"/>
  <c r="H175" i="66"/>
  <c r="F175" i="66"/>
  <c r="J174" i="66"/>
  <c r="H174" i="66"/>
  <c r="F174" i="66"/>
  <c r="J173" i="66"/>
  <c r="H173" i="66"/>
  <c r="F173" i="66"/>
  <c r="J172" i="66"/>
  <c r="H172" i="66"/>
  <c r="F172" i="66"/>
  <c r="J171" i="66"/>
  <c r="H171" i="66"/>
  <c r="F171" i="66"/>
  <c r="J170" i="66"/>
  <c r="H170" i="66"/>
  <c r="F170" i="66"/>
  <c r="J169" i="66"/>
  <c r="H169" i="66"/>
  <c r="F169" i="66"/>
  <c r="J168" i="66"/>
  <c r="H168" i="66"/>
  <c r="F168" i="66"/>
  <c r="J167" i="66"/>
  <c r="H167" i="66"/>
  <c r="F167" i="66"/>
  <c r="J166" i="66"/>
  <c r="H166" i="66"/>
  <c r="F166" i="66"/>
  <c r="J165" i="66"/>
  <c r="H165" i="66"/>
  <c r="F165" i="66"/>
  <c r="J164" i="66"/>
  <c r="H164" i="66"/>
  <c r="F164" i="66"/>
  <c r="J163" i="66"/>
  <c r="H163" i="66"/>
  <c r="F163" i="66"/>
  <c r="J162" i="66"/>
  <c r="H162" i="66"/>
  <c r="F162" i="66"/>
  <c r="J161" i="66"/>
  <c r="H161" i="66"/>
  <c r="F161" i="66"/>
  <c r="J160" i="66"/>
  <c r="H160" i="66"/>
  <c r="F160" i="66"/>
  <c r="J159" i="66"/>
  <c r="H159" i="66"/>
  <c r="F159" i="66"/>
  <c r="J158" i="66"/>
  <c r="H158" i="66"/>
  <c r="F158" i="66"/>
  <c r="J157" i="66"/>
  <c r="H157" i="66"/>
  <c r="F157" i="66"/>
  <c r="J156" i="66"/>
  <c r="H156" i="66"/>
  <c r="F156" i="66"/>
  <c r="J155" i="66"/>
  <c r="H155" i="66"/>
  <c r="F155" i="66"/>
  <c r="J154" i="66"/>
  <c r="H154" i="66"/>
  <c r="F154" i="66"/>
  <c r="J153" i="66"/>
  <c r="H153" i="66"/>
  <c r="F153" i="66"/>
  <c r="J152" i="66"/>
  <c r="H152" i="66"/>
  <c r="F152" i="66"/>
  <c r="J151" i="66"/>
  <c r="H151" i="66"/>
  <c r="F151" i="66"/>
  <c r="J150" i="66"/>
  <c r="H150" i="66"/>
  <c r="F150" i="66"/>
  <c r="J149" i="66"/>
  <c r="H149" i="66"/>
  <c r="F149" i="66"/>
  <c r="J148" i="66"/>
  <c r="H148" i="66"/>
  <c r="F148" i="66"/>
  <c r="J147" i="66"/>
  <c r="H147" i="66"/>
  <c r="F147" i="66"/>
  <c r="J146" i="66"/>
  <c r="H146" i="66"/>
  <c r="F146" i="66"/>
  <c r="J145" i="66"/>
  <c r="H145" i="66"/>
  <c r="F145" i="66"/>
  <c r="J144" i="66"/>
  <c r="H144" i="66"/>
  <c r="F144" i="66"/>
  <c r="J143" i="66"/>
  <c r="H143" i="66"/>
  <c r="F143" i="66"/>
  <c r="J142" i="66"/>
  <c r="H142" i="66"/>
  <c r="F142" i="66"/>
  <c r="J141" i="66"/>
  <c r="H141" i="66"/>
  <c r="F141" i="66"/>
  <c r="J140" i="66"/>
  <c r="H140" i="66"/>
  <c r="F140" i="66"/>
  <c r="J139" i="66"/>
  <c r="H139" i="66"/>
  <c r="F139" i="66"/>
  <c r="J138" i="66"/>
  <c r="H138" i="66"/>
  <c r="F138" i="66"/>
  <c r="J137" i="66"/>
  <c r="H137" i="66"/>
  <c r="F137" i="66"/>
  <c r="J136" i="66"/>
  <c r="H136" i="66"/>
  <c r="F136" i="66"/>
  <c r="J135" i="66"/>
  <c r="H135" i="66"/>
  <c r="F135" i="66"/>
  <c r="J134" i="66"/>
  <c r="H134" i="66"/>
  <c r="F134" i="66"/>
  <c r="J133" i="66"/>
  <c r="H133" i="66"/>
  <c r="F133" i="66"/>
  <c r="J132" i="66"/>
  <c r="H132" i="66"/>
  <c r="F132" i="66"/>
  <c r="J131" i="66"/>
  <c r="H131" i="66"/>
  <c r="F131" i="66"/>
  <c r="J130" i="66"/>
  <c r="H130" i="66"/>
  <c r="F130" i="66"/>
  <c r="J129" i="66"/>
  <c r="H129" i="66"/>
  <c r="F129" i="66"/>
  <c r="J128" i="66"/>
  <c r="H128" i="66"/>
  <c r="F128" i="66"/>
  <c r="J127" i="66"/>
  <c r="H127" i="66"/>
  <c r="F127" i="66"/>
  <c r="J126" i="66"/>
  <c r="H126" i="66"/>
  <c r="F126" i="66"/>
  <c r="J125" i="66"/>
  <c r="H125" i="66"/>
  <c r="F125" i="66"/>
  <c r="J124" i="66"/>
  <c r="H124" i="66"/>
  <c r="F124" i="66"/>
  <c r="J123" i="66"/>
  <c r="H123" i="66"/>
  <c r="F123" i="66"/>
  <c r="J122" i="66"/>
  <c r="H122" i="66"/>
  <c r="F122" i="66"/>
  <c r="J121" i="66"/>
  <c r="H121" i="66"/>
  <c r="F121" i="66"/>
  <c r="J120" i="66"/>
  <c r="H120" i="66"/>
  <c r="F120" i="66"/>
  <c r="J119" i="66"/>
  <c r="H119" i="66"/>
  <c r="F119" i="66"/>
  <c r="J118" i="66"/>
  <c r="H118" i="66"/>
  <c r="F118" i="66"/>
  <c r="J117" i="66"/>
  <c r="H117" i="66"/>
  <c r="F117" i="66"/>
  <c r="J116" i="66"/>
  <c r="H116" i="66"/>
  <c r="F116" i="66"/>
  <c r="J115" i="66"/>
  <c r="H115" i="66"/>
  <c r="F115" i="66"/>
  <c r="J114" i="66"/>
  <c r="H114" i="66"/>
  <c r="F114" i="66"/>
  <c r="J113" i="66"/>
  <c r="H113" i="66"/>
  <c r="F113" i="66"/>
  <c r="J112" i="66"/>
  <c r="H112" i="66"/>
  <c r="F112" i="66"/>
  <c r="J111" i="66"/>
  <c r="H111" i="66"/>
  <c r="F111" i="66"/>
  <c r="J110" i="66"/>
  <c r="H110" i="66"/>
  <c r="F110" i="66"/>
  <c r="J109" i="66"/>
  <c r="H109" i="66"/>
  <c r="F109" i="66"/>
  <c r="J108" i="66"/>
  <c r="H108" i="66"/>
  <c r="F108" i="66"/>
  <c r="J107" i="66"/>
  <c r="H107" i="66"/>
  <c r="F107" i="66"/>
  <c r="J106" i="66"/>
  <c r="H106" i="66"/>
  <c r="F106" i="66"/>
  <c r="J105" i="66"/>
  <c r="H105" i="66"/>
  <c r="F105" i="66"/>
  <c r="J104" i="66"/>
  <c r="H104" i="66"/>
  <c r="F104" i="66"/>
  <c r="J103" i="66"/>
  <c r="H103" i="66"/>
  <c r="F103" i="66"/>
  <c r="J102" i="66"/>
  <c r="H102" i="66"/>
  <c r="F102" i="66"/>
  <c r="J101" i="66"/>
  <c r="H101" i="66"/>
  <c r="F101" i="66"/>
  <c r="J100" i="66"/>
  <c r="H100" i="66"/>
  <c r="F100" i="66"/>
  <c r="J99" i="66"/>
  <c r="H99" i="66"/>
  <c r="F99" i="66"/>
  <c r="J98" i="66"/>
  <c r="H98" i="66"/>
  <c r="F98" i="66"/>
  <c r="J97" i="66"/>
  <c r="H97" i="66"/>
  <c r="F97" i="66"/>
  <c r="J96" i="66"/>
  <c r="H96" i="66"/>
  <c r="F96" i="66"/>
  <c r="J95" i="66"/>
  <c r="H95" i="66"/>
  <c r="F95" i="66"/>
  <c r="J94" i="66"/>
  <c r="H94" i="66"/>
  <c r="F94" i="66"/>
  <c r="J93" i="66"/>
  <c r="H93" i="66"/>
  <c r="F93" i="66"/>
  <c r="J92" i="66"/>
  <c r="H92" i="66"/>
  <c r="F92" i="66"/>
  <c r="J91" i="66"/>
  <c r="H91" i="66"/>
  <c r="F91" i="66"/>
  <c r="J90" i="66"/>
  <c r="H90" i="66"/>
  <c r="F90" i="66"/>
  <c r="J89" i="66"/>
  <c r="H89" i="66"/>
  <c r="F89" i="66"/>
  <c r="J88" i="66"/>
  <c r="H88" i="66"/>
  <c r="F88" i="66"/>
  <c r="J87" i="66"/>
  <c r="H87" i="66"/>
  <c r="F87" i="66"/>
  <c r="J86" i="66"/>
  <c r="H86" i="66"/>
  <c r="F86" i="66"/>
  <c r="J85" i="66"/>
  <c r="H85" i="66"/>
  <c r="F85" i="66"/>
  <c r="J84" i="66"/>
  <c r="H84" i="66"/>
  <c r="F84" i="66"/>
  <c r="J83" i="66"/>
  <c r="H83" i="66"/>
  <c r="F83" i="66"/>
  <c r="J82" i="66"/>
  <c r="H82" i="66"/>
  <c r="F82" i="66"/>
  <c r="J81" i="66"/>
  <c r="H81" i="66"/>
  <c r="F81" i="66"/>
  <c r="J80" i="66"/>
  <c r="H80" i="66"/>
  <c r="F80" i="66"/>
  <c r="J79" i="66"/>
  <c r="H79" i="66"/>
  <c r="F79" i="66"/>
  <c r="J78" i="66"/>
  <c r="H78" i="66"/>
  <c r="F78" i="66"/>
  <c r="J77" i="66"/>
  <c r="H77" i="66"/>
  <c r="F77" i="66"/>
  <c r="J76" i="66"/>
  <c r="H76" i="66"/>
  <c r="F76" i="66"/>
  <c r="J75" i="66"/>
  <c r="H75" i="66"/>
  <c r="F75" i="66"/>
  <c r="J74" i="66"/>
  <c r="H74" i="66"/>
  <c r="F74" i="66"/>
  <c r="J73" i="66"/>
  <c r="H73" i="66"/>
  <c r="F73" i="66"/>
  <c r="J72" i="66"/>
  <c r="H72" i="66"/>
  <c r="F72" i="66"/>
  <c r="J71" i="66"/>
  <c r="H71" i="66"/>
  <c r="F71" i="66"/>
  <c r="J70" i="66"/>
  <c r="H70" i="66"/>
  <c r="F70" i="66"/>
  <c r="J69" i="66"/>
  <c r="H69" i="66"/>
  <c r="F69" i="66"/>
  <c r="J68" i="66"/>
  <c r="H68" i="66"/>
  <c r="F68" i="66"/>
  <c r="J67" i="66"/>
  <c r="H67" i="66"/>
  <c r="F67" i="66"/>
  <c r="J66" i="66"/>
  <c r="H66" i="66"/>
  <c r="F66" i="66"/>
  <c r="J65" i="66"/>
  <c r="H65" i="66"/>
  <c r="F65" i="66"/>
  <c r="J64" i="66"/>
  <c r="H64" i="66"/>
  <c r="F64" i="66"/>
  <c r="J63" i="66"/>
  <c r="H63" i="66"/>
  <c r="F63" i="66"/>
  <c r="J62" i="66"/>
  <c r="H62" i="66"/>
  <c r="F62" i="66"/>
  <c r="J61" i="66"/>
  <c r="H61" i="66"/>
  <c r="F61" i="66"/>
  <c r="J60" i="66"/>
  <c r="H60" i="66"/>
  <c r="F60" i="66"/>
  <c r="J59" i="66"/>
  <c r="H59" i="66"/>
  <c r="F59" i="66"/>
  <c r="J58" i="66"/>
  <c r="H58" i="66"/>
  <c r="F58" i="66"/>
  <c r="J57" i="66"/>
  <c r="H57" i="66"/>
  <c r="F57" i="66"/>
  <c r="J56" i="66"/>
  <c r="H56" i="66"/>
  <c r="F56" i="66"/>
  <c r="J55" i="66"/>
  <c r="H55" i="66"/>
  <c r="F55" i="66"/>
  <c r="J54" i="66"/>
  <c r="H54" i="66"/>
  <c r="F54" i="66"/>
  <c r="J53" i="66"/>
  <c r="H53" i="66"/>
  <c r="F53" i="66"/>
  <c r="J52" i="66"/>
  <c r="H52" i="66"/>
  <c r="F52" i="66"/>
  <c r="J51" i="66"/>
  <c r="H51" i="66"/>
  <c r="F51" i="66"/>
  <c r="J50" i="66"/>
  <c r="H50" i="66"/>
  <c r="F50" i="66"/>
  <c r="J49" i="66"/>
  <c r="H49" i="66"/>
  <c r="F49" i="66"/>
  <c r="J48" i="66"/>
  <c r="H48" i="66"/>
  <c r="F48" i="66"/>
  <c r="J47" i="66"/>
  <c r="H47" i="66"/>
  <c r="F47" i="66"/>
  <c r="J46" i="66"/>
  <c r="H46" i="66"/>
  <c r="F46" i="66"/>
  <c r="J45" i="66"/>
  <c r="H45" i="66"/>
  <c r="F45" i="66"/>
  <c r="J44" i="66"/>
  <c r="H44" i="66"/>
  <c r="F44" i="66"/>
  <c r="J43" i="66"/>
  <c r="H43" i="66"/>
  <c r="F43" i="66"/>
  <c r="J42" i="66"/>
  <c r="H42" i="66"/>
  <c r="F42" i="66"/>
  <c r="J41" i="66"/>
  <c r="H41" i="66"/>
  <c r="F41" i="66"/>
  <c r="J40" i="66"/>
  <c r="H40" i="66"/>
  <c r="F40" i="66"/>
  <c r="J39" i="66"/>
  <c r="H39" i="66"/>
  <c r="F39" i="66"/>
  <c r="J38" i="66"/>
  <c r="H38" i="66"/>
  <c r="F38" i="66"/>
  <c r="J37" i="66"/>
  <c r="H37" i="66"/>
  <c r="F37" i="66"/>
  <c r="J36" i="66"/>
  <c r="H36" i="66"/>
  <c r="F36" i="66"/>
  <c r="J35" i="66"/>
  <c r="H35" i="66"/>
  <c r="F35" i="66"/>
  <c r="J34" i="66"/>
  <c r="H34" i="66"/>
  <c r="F34" i="66"/>
  <c r="J33" i="66"/>
  <c r="H33" i="66"/>
  <c r="F33" i="66"/>
  <c r="J32" i="66"/>
  <c r="H32" i="66"/>
  <c r="F32" i="66"/>
  <c r="J31" i="66"/>
  <c r="H31" i="66"/>
  <c r="F31" i="66"/>
  <c r="J30" i="66"/>
  <c r="H30" i="66"/>
  <c r="F30" i="66"/>
  <c r="J29" i="66"/>
  <c r="H29" i="66"/>
  <c r="F29" i="66"/>
  <c r="J28" i="66"/>
  <c r="H28" i="66"/>
  <c r="F28" i="66"/>
  <c r="J27" i="66"/>
  <c r="H27" i="66"/>
  <c r="F27" i="66"/>
  <c r="J26" i="66"/>
  <c r="H26" i="66"/>
  <c r="F26" i="66"/>
  <c r="J25" i="66"/>
  <c r="H25" i="66"/>
  <c r="F25" i="66"/>
  <c r="J24" i="66"/>
  <c r="H24" i="66"/>
  <c r="F24" i="66"/>
  <c r="J23" i="66"/>
  <c r="H23" i="66"/>
  <c r="F23" i="66"/>
  <c r="J22" i="66"/>
  <c r="H22" i="66"/>
  <c r="F22" i="66"/>
  <c r="H16" i="66"/>
  <c r="J206" i="65"/>
  <c r="J207" i="65"/>
  <c r="J208" i="65"/>
  <c r="J209" i="65"/>
  <c r="J210" i="65"/>
  <c r="J211" i="65"/>
  <c r="J212" i="65"/>
  <c r="J213" i="65"/>
  <c r="J214" i="65"/>
  <c r="J215" i="65"/>
  <c r="J216" i="65"/>
  <c r="J217" i="65"/>
  <c r="J218" i="65"/>
  <c r="J219" i="65"/>
  <c r="J220" i="65"/>
  <c r="J221" i="65"/>
  <c r="J222" i="65"/>
  <c r="J223" i="65"/>
  <c r="J224" i="65"/>
  <c r="J225" i="65"/>
  <c r="J226" i="65"/>
  <c r="J227" i="65"/>
  <c r="J228" i="65"/>
  <c r="J229" i="65"/>
  <c r="J230" i="65"/>
  <c r="J231" i="65"/>
  <c r="J232" i="65"/>
  <c r="J233" i="65"/>
  <c r="J234" i="65"/>
  <c r="J235" i="65"/>
  <c r="J236" i="65"/>
  <c r="J237" i="65"/>
  <c r="J238" i="65"/>
  <c r="J239" i="65"/>
  <c r="J240" i="65"/>
  <c r="J241" i="65"/>
  <c r="J242" i="65"/>
  <c r="J243" i="65"/>
  <c r="J244" i="65"/>
  <c r="J245" i="65"/>
  <c r="J246" i="65"/>
  <c r="J247" i="65"/>
  <c r="J248" i="65"/>
  <c r="J249" i="65"/>
  <c r="J250" i="65"/>
  <c r="J251" i="65"/>
  <c r="J252" i="65"/>
  <c r="J253" i="65"/>
  <c r="J254" i="65"/>
  <c r="J255" i="65"/>
  <c r="J256" i="65"/>
  <c r="J257" i="65"/>
  <c r="J258" i="65"/>
  <c r="J259" i="65"/>
  <c r="J260" i="65"/>
  <c r="J261" i="65"/>
  <c r="J262" i="65"/>
  <c r="J263" i="65"/>
  <c r="J264" i="65"/>
  <c r="J265" i="65"/>
  <c r="F206" i="65"/>
  <c r="F207" i="65"/>
  <c r="F208" i="65"/>
  <c r="F209" i="65"/>
  <c r="F210" i="65"/>
  <c r="F211" i="65"/>
  <c r="F212" i="65"/>
  <c r="F213" i="65"/>
  <c r="F214" i="65"/>
  <c r="F215" i="65"/>
  <c r="F216" i="65"/>
  <c r="F217" i="65"/>
  <c r="F218" i="65"/>
  <c r="F219" i="65"/>
  <c r="F220" i="65"/>
  <c r="F221" i="65"/>
  <c r="F222" i="65"/>
  <c r="F223" i="65"/>
  <c r="F224" i="65"/>
  <c r="F225" i="65"/>
  <c r="F226" i="65"/>
  <c r="F227" i="65"/>
  <c r="F228" i="65"/>
  <c r="F229" i="65"/>
  <c r="F230" i="65"/>
  <c r="F231" i="65"/>
  <c r="F232" i="65"/>
  <c r="F233" i="65"/>
  <c r="F234" i="65"/>
  <c r="F235" i="65"/>
  <c r="F236" i="65"/>
  <c r="F237" i="65"/>
  <c r="F238" i="65"/>
  <c r="F239" i="65"/>
  <c r="F240" i="65"/>
  <c r="F241" i="65"/>
  <c r="F242" i="65"/>
  <c r="F243" i="65"/>
  <c r="F244" i="65"/>
  <c r="F245" i="65"/>
  <c r="F246" i="65"/>
  <c r="F247" i="65"/>
  <c r="F248" i="65"/>
  <c r="F249" i="65"/>
  <c r="F250" i="65"/>
  <c r="F251" i="65"/>
  <c r="F252" i="65"/>
  <c r="F253" i="65"/>
  <c r="F254" i="65"/>
  <c r="F255" i="65"/>
  <c r="F256" i="65"/>
  <c r="F257" i="65"/>
  <c r="F258" i="65"/>
  <c r="F259" i="65"/>
  <c r="F260" i="65"/>
  <c r="F261" i="65"/>
  <c r="F262" i="65"/>
  <c r="F263" i="65"/>
  <c r="F264" i="65"/>
  <c r="F265" i="65"/>
  <c r="F207" i="50"/>
  <c r="H207" i="50"/>
  <c r="F208" i="50"/>
  <c r="H208" i="50"/>
  <c r="F209" i="50"/>
  <c r="H209" i="50"/>
  <c r="F210" i="50"/>
  <c r="H210" i="50"/>
  <c r="F211" i="50"/>
  <c r="H211" i="50"/>
  <c r="F212" i="50"/>
  <c r="H212" i="50"/>
  <c r="F213" i="50"/>
  <c r="H213" i="50"/>
  <c r="F214" i="50"/>
  <c r="H214" i="50"/>
  <c r="F215" i="50"/>
  <c r="H215" i="50"/>
  <c r="F216" i="50"/>
  <c r="H216" i="50"/>
  <c r="F217" i="50"/>
  <c r="H217" i="50"/>
  <c r="F218" i="50"/>
  <c r="H218" i="50"/>
  <c r="F219" i="50"/>
  <c r="H219" i="50"/>
  <c r="F220" i="50"/>
  <c r="H220" i="50"/>
  <c r="F221" i="50"/>
  <c r="H221" i="50"/>
  <c r="F222" i="50"/>
  <c r="H222" i="50"/>
  <c r="F223" i="50"/>
  <c r="H223" i="50"/>
  <c r="F224" i="50"/>
  <c r="H224" i="50"/>
  <c r="F225" i="50"/>
  <c r="H225" i="50"/>
  <c r="F226" i="50"/>
  <c r="H226" i="50"/>
  <c r="F227" i="50"/>
  <c r="H227" i="50"/>
  <c r="F228" i="50"/>
  <c r="H228" i="50"/>
  <c r="F229" i="50"/>
  <c r="H229" i="50"/>
  <c r="F230" i="50"/>
  <c r="H230" i="50"/>
  <c r="F231" i="50"/>
  <c r="H231" i="50"/>
  <c r="F232" i="50"/>
  <c r="H232" i="50"/>
  <c r="F233" i="50"/>
  <c r="H233" i="50"/>
  <c r="F234" i="50"/>
  <c r="H234" i="50"/>
  <c r="F235" i="50"/>
  <c r="H235" i="50"/>
  <c r="F236" i="50"/>
  <c r="H236" i="50"/>
  <c r="F237" i="50"/>
  <c r="H237" i="50"/>
  <c r="F238" i="50"/>
  <c r="H238" i="50"/>
  <c r="F239" i="50"/>
  <c r="H239" i="50"/>
  <c r="F240" i="50"/>
  <c r="H240" i="50"/>
  <c r="F241" i="50"/>
  <c r="H241" i="50"/>
  <c r="F242" i="50"/>
  <c r="H242" i="50"/>
  <c r="F243" i="50"/>
  <c r="H243" i="50"/>
  <c r="F244" i="50"/>
  <c r="H244" i="50"/>
  <c r="F245" i="50"/>
  <c r="H245" i="50"/>
  <c r="F246" i="50"/>
  <c r="H246" i="50"/>
  <c r="F247" i="50"/>
  <c r="H247" i="50"/>
  <c r="F248" i="50"/>
  <c r="H248" i="50"/>
  <c r="F249" i="50"/>
  <c r="H249" i="50"/>
  <c r="F250" i="50"/>
  <c r="H250" i="50"/>
  <c r="F251" i="50"/>
  <c r="H251" i="50"/>
  <c r="F252" i="50"/>
  <c r="H252" i="50"/>
  <c r="F253" i="50"/>
  <c r="H253" i="50"/>
  <c r="F254" i="50"/>
  <c r="H254" i="50"/>
  <c r="F255" i="50"/>
  <c r="H255" i="50"/>
  <c r="F256" i="50"/>
  <c r="H256" i="50"/>
  <c r="F257" i="50"/>
  <c r="H257" i="50"/>
  <c r="F258" i="50"/>
  <c r="H258" i="50"/>
  <c r="F259" i="50"/>
  <c r="H259" i="50"/>
  <c r="F260" i="50"/>
  <c r="H260" i="50"/>
  <c r="F261" i="50"/>
  <c r="H261" i="50"/>
  <c r="F262" i="50"/>
  <c r="H262" i="50"/>
  <c r="F263" i="50"/>
  <c r="H263" i="50"/>
  <c r="F264" i="50"/>
  <c r="H264" i="50"/>
  <c r="F265" i="50"/>
  <c r="H265" i="50"/>
  <c r="F266" i="50"/>
  <c r="H266" i="50"/>
  <c r="F267" i="50"/>
  <c r="H267" i="50"/>
  <c r="J205" i="65"/>
  <c r="F205" i="65"/>
  <c r="J204" i="65"/>
  <c r="F204" i="65"/>
  <c r="J203" i="65"/>
  <c r="F203" i="65"/>
  <c r="J202" i="65"/>
  <c r="F202" i="65"/>
  <c r="J201" i="65"/>
  <c r="F201" i="65"/>
  <c r="J200" i="65"/>
  <c r="F200" i="65"/>
  <c r="J199" i="65"/>
  <c r="F199" i="65"/>
  <c r="J198" i="65"/>
  <c r="F198" i="65"/>
  <c r="J197" i="65"/>
  <c r="F197" i="65"/>
  <c r="J196" i="65"/>
  <c r="F196" i="65"/>
  <c r="J195" i="65"/>
  <c r="F195" i="65"/>
  <c r="J194" i="65"/>
  <c r="F194" i="65"/>
  <c r="J193" i="65"/>
  <c r="F193" i="65"/>
  <c r="J192" i="65"/>
  <c r="F192" i="65"/>
  <c r="J191" i="65"/>
  <c r="F191" i="65"/>
  <c r="J190" i="65"/>
  <c r="F190" i="65"/>
  <c r="J189" i="65"/>
  <c r="F189" i="65"/>
  <c r="J188" i="65"/>
  <c r="F188" i="65"/>
  <c r="J187" i="65"/>
  <c r="F187" i="65"/>
  <c r="J186" i="65"/>
  <c r="F186" i="65"/>
  <c r="J185" i="65"/>
  <c r="F185" i="65"/>
  <c r="J184" i="65"/>
  <c r="F184" i="65"/>
  <c r="J183" i="65"/>
  <c r="F183" i="65"/>
  <c r="J182" i="65"/>
  <c r="F182" i="65"/>
  <c r="J181" i="65"/>
  <c r="F181" i="65"/>
  <c r="J180" i="65"/>
  <c r="F180" i="65"/>
  <c r="J179" i="65"/>
  <c r="F179" i="65"/>
  <c r="J178" i="65"/>
  <c r="F178" i="65"/>
  <c r="J177" i="65"/>
  <c r="F177" i="65"/>
  <c r="J176" i="65"/>
  <c r="F176" i="65"/>
  <c r="J175" i="65"/>
  <c r="F175" i="65"/>
  <c r="J174" i="65"/>
  <c r="F174" i="65"/>
  <c r="J173" i="65"/>
  <c r="F173" i="65"/>
  <c r="J172" i="65"/>
  <c r="F172" i="65"/>
  <c r="J171" i="65"/>
  <c r="F171" i="65"/>
  <c r="J170" i="65"/>
  <c r="F170" i="65"/>
  <c r="J169" i="65"/>
  <c r="F169" i="65"/>
  <c r="J168" i="65"/>
  <c r="F168" i="65"/>
  <c r="J167" i="65"/>
  <c r="F167" i="65"/>
  <c r="J166" i="65"/>
  <c r="F166" i="65"/>
  <c r="J165" i="65"/>
  <c r="F165" i="65"/>
  <c r="J164" i="65"/>
  <c r="F164" i="65"/>
  <c r="J163" i="65"/>
  <c r="F163" i="65"/>
  <c r="J162" i="65"/>
  <c r="F162" i="65"/>
  <c r="J161" i="65"/>
  <c r="F161" i="65"/>
  <c r="J160" i="65"/>
  <c r="F160" i="65"/>
  <c r="J159" i="65"/>
  <c r="F159" i="65"/>
  <c r="J158" i="65"/>
  <c r="F158" i="65"/>
  <c r="J157" i="65"/>
  <c r="F157" i="65"/>
  <c r="J156" i="65"/>
  <c r="F156" i="65"/>
  <c r="J155" i="65"/>
  <c r="F155" i="65"/>
  <c r="J154" i="65"/>
  <c r="F154" i="65"/>
  <c r="J153" i="65"/>
  <c r="F153" i="65"/>
  <c r="J152" i="65"/>
  <c r="F152" i="65"/>
  <c r="J151" i="65"/>
  <c r="F151" i="65"/>
  <c r="J150" i="65"/>
  <c r="F150" i="65"/>
  <c r="J149" i="65"/>
  <c r="F149" i="65"/>
  <c r="J148" i="65"/>
  <c r="F148" i="65"/>
  <c r="J147" i="65"/>
  <c r="F147" i="65"/>
  <c r="J146" i="65"/>
  <c r="F146" i="65"/>
  <c r="J145" i="65"/>
  <c r="F145" i="65"/>
  <c r="J144" i="65"/>
  <c r="F144" i="65"/>
  <c r="J143" i="65"/>
  <c r="F143" i="65"/>
  <c r="J142" i="65"/>
  <c r="F142" i="65"/>
  <c r="J141" i="65"/>
  <c r="F141" i="65"/>
  <c r="J140" i="65"/>
  <c r="F140" i="65"/>
  <c r="J139" i="65"/>
  <c r="F139" i="65"/>
  <c r="J138" i="65"/>
  <c r="F138" i="65"/>
  <c r="J137" i="65"/>
  <c r="F137" i="65"/>
  <c r="J136" i="65"/>
  <c r="F136" i="65"/>
  <c r="J135" i="65"/>
  <c r="F135" i="65"/>
  <c r="J134" i="65"/>
  <c r="F134" i="65"/>
  <c r="J133" i="65"/>
  <c r="F133" i="65"/>
  <c r="J132" i="65"/>
  <c r="F132" i="65"/>
  <c r="J131" i="65"/>
  <c r="F131" i="65"/>
  <c r="J130" i="65"/>
  <c r="F130" i="65"/>
  <c r="J129" i="65"/>
  <c r="F129" i="65"/>
  <c r="J128" i="65"/>
  <c r="F128" i="65"/>
  <c r="J127" i="65"/>
  <c r="F127" i="65"/>
  <c r="J126" i="65"/>
  <c r="F126" i="65"/>
  <c r="J125" i="65"/>
  <c r="F125" i="65"/>
  <c r="J124" i="65"/>
  <c r="F124" i="65"/>
  <c r="J123" i="65"/>
  <c r="F123" i="65"/>
  <c r="J122" i="65"/>
  <c r="F122" i="65"/>
  <c r="J121" i="65"/>
  <c r="F121" i="65"/>
  <c r="J120" i="65"/>
  <c r="F120" i="65"/>
  <c r="J119" i="65"/>
  <c r="F119" i="65"/>
  <c r="J118" i="65"/>
  <c r="F118" i="65"/>
  <c r="J117" i="65"/>
  <c r="F117" i="65"/>
  <c r="J116" i="65"/>
  <c r="F116" i="65"/>
  <c r="J115" i="65"/>
  <c r="F115" i="65"/>
  <c r="J114" i="65"/>
  <c r="F114" i="65"/>
  <c r="J113" i="65"/>
  <c r="F113" i="65"/>
  <c r="J112" i="65"/>
  <c r="F112" i="65"/>
  <c r="J111" i="65"/>
  <c r="F111" i="65"/>
  <c r="J110" i="65"/>
  <c r="F110" i="65"/>
  <c r="J109" i="65"/>
  <c r="F109" i="65"/>
  <c r="J108" i="65"/>
  <c r="F108" i="65"/>
  <c r="J107" i="65"/>
  <c r="F107" i="65"/>
  <c r="J106" i="65"/>
  <c r="F106" i="65"/>
  <c r="J105" i="65"/>
  <c r="F105" i="65"/>
  <c r="J104" i="65"/>
  <c r="F104" i="65"/>
  <c r="J103" i="65"/>
  <c r="F103" i="65"/>
  <c r="J102" i="65"/>
  <c r="F102" i="65"/>
  <c r="J101" i="65"/>
  <c r="F101" i="65"/>
  <c r="J100" i="65"/>
  <c r="F100" i="65"/>
  <c r="J99" i="65"/>
  <c r="F99" i="65"/>
  <c r="J98" i="65"/>
  <c r="F98" i="65"/>
  <c r="J97" i="65"/>
  <c r="F97" i="65"/>
  <c r="J96" i="65"/>
  <c r="F96" i="65"/>
  <c r="J95" i="65"/>
  <c r="F95" i="65"/>
  <c r="J94" i="65"/>
  <c r="F94" i="65"/>
  <c r="J93" i="65"/>
  <c r="F93" i="65"/>
  <c r="J92" i="65"/>
  <c r="F92" i="65"/>
  <c r="J91" i="65"/>
  <c r="F91" i="65"/>
  <c r="J90" i="65"/>
  <c r="F90" i="65"/>
  <c r="J89" i="65"/>
  <c r="F89" i="65"/>
  <c r="J88" i="65"/>
  <c r="F88" i="65"/>
  <c r="J87" i="65"/>
  <c r="F87" i="65"/>
  <c r="J86" i="65"/>
  <c r="F86" i="65"/>
  <c r="J85" i="65"/>
  <c r="F85" i="65"/>
  <c r="J84" i="65"/>
  <c r="F84" i="65"/>
  <c r="J83" i="65"/>
  <c r="F83" i="65"/>
  <c r="J82" i="65"/>
  <c r="F82" i="65"/>
  <c r="J81" i="65"/>
  <c r="F81" i="65"/>
  <c r="J80" i="65"/>
  <c r="F80" i="65"/>
  <c r="J79" i="65"/>
  <c r="F79" i="65"/>
  <c r="J78" i="65"/>
  <c r="F78" i="65"/>
  <c r="J77" i="65"/>
  <c r="F77" i="65"/>
  <c r="J76" i="65"/>
  <c r="F76" i="65"/>
  <c r="J75" i="65"/>
  <c r="F75" i="65"/>
  <c r="J74" i="65"/>
  <c r="F74" i="65"/>
  <c r="J73" i="65"/>
  <c r="F73" i="65"/>
  <c r="J72" i="65"/>
  <c r="F72" i="65"/>
  <c r="J71" i="65"/>
  <c r="F71" i="65"/>
  <c r="J70" i="65"/>
  <c r="F70" i="65"/>
  <c r="J69" i="65"/>
  <c r="F69" i="65"/>
  <c r="J68" i="65"/>
  <c r="F68" i="65"/>
  <c r="J67" i="65"/>
  <c r="F67" i="65"/>
  <c r="J66" i="65"/>
  <c r="F66" i="65"/>
  <c r="J65" i="65"/>
  <c r="F65" i="65"/>
  <c r="J64" i="65"/>
  <c r="F64" i="65"/>
  <c r="J63" i="65"/>
  <c r="F63" i="65"/>
  <c r="J62" i="65"/>
  <c r="F62" i="65"/>
  <c r="J61" i="65"/>
  <c r="F61" i="65"/>
  <c r="J60" i="65"/>
  <c r="F60" i="65"/>
  <c r="J59" i="65"/>
  <c r="F59" i="65"/>
  <c r="J58" i="65"/>
  <c r="F58" i="65"/>
  <c r="J57" i="65"/>
  <c r="F57" i="65"/>
  <c r="J56" i="65"/>
  <c r="F56" i="65"/>
  <c r="J55" i="65"/>
  <c r="F55" i="65"/>
  <c r="J54" i="65"/>
  <c r="F54" i="65"/>
  <c r="J53" i="65"/>
  <c r="F53" i="65"/>
  <c r="J52" i="65"/>
  <c r="F52" i="65"/>
  <c r="J51" i="65"/>
  <c r="F51" i="65"/>
  <c r="J50" i="65"/>
  <c r="F50" i="65"/>
  <c r="J49" i="65"/>
  <c r="F49" i="65"/>
  <c r="J48" i="65"/>
  <c r="F48" i="65"/>
  <c r="J47" i="65"/>
  <c r="F47" i="65"/>
  <c r="J46" i="65"/>
  <c r="F46" i="65"/>
  <c r="J45" i="65"/>
  <c r="F45" i="65"/>
  <c r="J44" i="65"/>
  <c r="F44" i="65"/>
  <c r="J43" i="65"/>
  <c r="F43" i="65"/>
  <c r="J42" i="65"/>
  <c r="F42" i="65"/>
  <c r="J41" i="65"/>
  <c r="F41" i="65"/>
  <c r="J40" i="65"/>
  <c r="F40" i="65"/>
  <c r="J39" i="65"/>
  <c r="F39" i="65"/>
  <c r="J38" i="65"/>
  <c r="F38" i="65"/>
  <c r="J37" i="65"/>
  <c r="F37" i="65"/>
  <c r="J36" i="65"/>
  <c r="F36" i="65"/>
  <c r="J35" i="65"/>
  <c r="F35" i="65"/>
  <c r="J34" i="65"/>
  <c r="F34" i="65"/>
  <c r="J33" i="65"/>
  <c r="F33" i="65"/>
  <c r="J32" i="65"/>
  <c r="F32" i="65"/>
  <c r="J31" i="65"/>
  <c r="F31" i="65"/>
  <c r="J30" i="65"/>
  <c r="F30" i="65"/>
  <c r="J29" i="65"/>
  <c r="F29" i="65"/>
  <c r="J28" i="65"/>
  <c r="F28" i="65"/>
  <c r="J27" i="65"/>
  <c r="F27" i="65"/>
  <c r="J26" i="65"/>
  <c r="F26" i="65"/>
  <c r="J25" i="65"/>
  <c r="F25" i="65"/>
  <c r="J24" i="65"/>
  <c r="F24" i="65"/>
  <c r="J23" i="65"/>
  <c r="F23" i="65"/>
  <c r="J22" i="65"/>
  <c r="F22" i="65"/>
  <c r="J23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2" i="50"/>
  <c r="M484" i="71" l="1"/>
  <c r="M483" i="71"/>
  <c r="M498" i="71"/>
  <c r="M495" i="71"/>
  <c r="M504" i="71"/>
  <c r="M497" i="71"/>
  <c r="M491" i="71"/>
  <c r="M481" i="71"/>
  <c r="M479" i="71"/>
  <c r="M494" i="71"/>
  <c r="M487" i="71"/>
  <c r="M478" i="71"/>
  <c r="M489" i="71"/>
  <c r="M505" i="71"/>
  <c r="M499" i="71"/>
  <c r="M493" i="71"/>
  <c r="M490" i="71"/>
  <c r="M482" i="71"/>
  <c r="M488" i="71"/>
  <c r="M500" i="71"/>
  <c r="M486" i="71"/>
  <c r="M496" i="71"/>
  <c r="M492" i="71"/>
  <c r="M506" i="71"/>
  <c r="M480" i="71"/>
  <c r="M507" i="71"/>
  <c r="M503" i="71"/>
  <c r="M485" i="71"/>
  <c r="M501" i="71"/>
  <c r="M502" i="71"/>
  <c r="M518" i="70"/>
  <c r="M514" i="70"/>
  <c r="M495" i="70"/>
  <c r="M503" i="70"/>
  <c r="M504" i="70"/>
  <c r="M497" i="70"/>
  <c r="M492" i="70"/>
  <c r="M499" i="70"/>
  <c r="M517" i="70"/>
  <c r="M500" i="70"/>
  <c r="M512" i="70"/>
  <c r="M515" i="70"/>
  <c r="M511" i="70"/>
  <c r="M519" i="70"/>
  <c r="M496" i="70"/>
  <c r="M516" i="70"/>
  <c r="M513" i="70"/>
  <c r="M505" i="70"/>
  <c r="M501" i="70"/>
  <c r="M493" i="70"/>
  <c r="M506" i="70"/>
  <c r="M510" i="70"/>
  <c r="M509" i="70"/>
  <c r="M494" i="70"/>
  <c r="M508" i="70"/>
  <c r="M507" i="70"/>
  <c r="M498" i="70"/>
  <c r="M491" i="70"/>
  <c r="M502" i="70"/>
  <c r="M520" i="70"/>
  <c r="M541" i="72"/>
  <c r="M545" i="72"/>
  <c r="M538" i="72"/>
  <c r="M532" i="72"/>
  <c r="M557" i="72"/>
  <c r="M555" i="72"/>
  <c r="M535" i="72"/>
  <c r="M529" i="72"/>
  <c r="M544" i="72"/>
  <c r="M534" i="72"/>
  <c r="M553" i="72"/>
  <c r="M554" i="72"/>
  <c r="M542" i="72"/>
  <c r="M531" i="72"/>
  <c r="M556" i="72"/>
  <c r="M530" i="72"/>
  <c r="M549" i="72"/>
  <c r="M550" i="72"/>
  <c r="M548" i="72"/>
  <c r="M547" i="72"/>
  <c r="M540" i="72"/>
  <c r="M552" i="72"/>
  <c r="M546" i="72"/>
  <c r="M543" i="72"/>
  <c r="M536" i="72"/>
  <c r="M533" i="72"/>
  <c r="M537" i="72"/>
  <c r="M539" i="72"/>
  <c r="M528" i="72"/>
  <c r="M551" i="72"/>
  <c r="M525" i="76"/>
  <c r="M517" i="76"/>
  <c r="M501" i="76"/>
  <c r="M513" i="76"/>
  <c r="M503" i="76"/>
  <c r="M506" i="76"/>
  <c r="M511" i="76"/>
  <c r="M520" i="76"/>
  <c r="M499" i="76"/>
  <c r="M524" i="76"/>
  <c r="M519" i="76"/>
  <c r="M516" i="76"/>
  <c r="M497" i="76"/>
  <c r="M510" i="76"/>
  <c r="M507" i="76"/>
  <c r="M509" i="76"/>
  <c r="M521" i="76"/>
  <c r="M512" i="76"/>
  <c r="M522" i="76"/>
  <c r="M504" i="76"/>
  <c r="M523" i="76"/>
  <c r="M526" i="76"/>
  <c r="M515" i="76"/>
  <c r="M514" i="76"/>
  <c r="M502" i="76"/>
  <c r="M505" i="76"/>
  <c r="M528" i="76"/>
  <c r="M508" i="76"/>
  <c r="M498" i="76"/>
  <c r="M500" i="76"/>
  <c r="M518" i="76"/>
  <c r="M527" i="76"/>
  <c r="M536" i="73"/>
  <c r="M511" i="73"/>
  <c r="M518" i="73"/>
  <c r="M514" i="73"/>
  <c r="M513" i="73"/>
  <c r="M521" i="73"/>
  <c r="M532" i="73"/>
  <c r="M527" i="73"/>
  <c r="M528" i="73"/>
  <c r="M529" i="73"/>
  <c r="M508" i="73"/>
  <c r="M509" i="73"/>
  <c r="M522" i="73"/>
  <c r="M515" i="73"/>
  <c r="M523" i="73"/>
  <c r="M539" i="73"/>
  <c r="M520" i="73"/>
  <c r="M526" i="73"/>
  <c r="M538" i="73"/>
  <c r="M530" i="73"/>
  <c r="M510" i="73"/>
  <c r="M512" i="73"/>
  <c r="M533" i="73"/>
  <c r="M516" i="73"/>
  <c r="M525" i="73"/>
  <c r="M534" i="73"/>
  <c r="M524" i="73"/>
  <c r="M519" i="73"/>
  <c r="M535" i="73"/>
  <c r="M537" i="73"/>
  <c r="M531" i="73"/>
  <c r="M517" i="73"/>
  <c r="M528" i="75"/>
  <c r="M525" i="75"/>
  <c r="M522" i="75"/>
  <c r="M526" i="75"/>
  <c r="M521" i="75"/>
  <c r="M523" i="75"/>
  <c r="M520" i="75"/>
  <c r="M524" i="75"/>
  <c r="M519" i="75"/>
  <c r="M527" i="75"/>
  <c r="M519" i="74"/>
  <c r="M514" i="74"/>
  <c r="M511" i="74"/>
  <c r="M504" i="74"/>
  <c r="M521" i="74"/>
  <c r="M499" i="74"/>
  <c r="M506" i="74"/>
  <c r="M516" i="74"/>
  <c r="M522" i="74"/>
  <c r="M515" i="74"/>
  <c r="M505" i="74"/>
  <c r="M501" i="74"/>
  <c r="M508" i="74"/>
  <c r="M518" i="74"/>
  <c r="M497" i="74"/>
  <c r="M503" i="74"/>
  <c r="M507" i="74"/>
  <c r="M495" i="74"/>
  <c r="M491" i="74"/>
  <c r="M496" i="74"/>
  <c r="M513" i="74"/>
  <c r="M509" i="74"/>
  <c r="M494" i="74"/>
  <c r="M502" i="74"/>
  <c r="M517" i="74"/>
  <c r="M510" i="74"/>
  <c r="M512" i="74"/>
  <c r="M500" i="74"/>
  <c r="M498" i="74"/>
  <c r="M520" i="74"/>
  <c r="M492" i="74"/>
  <c r="M493" i="74"/>
  <c r="M500" i="68"/>
  <c r="M505" i="68"/>
  <c r="M515" i="68"/>
  <c r="M503" i="68"/>
  <c r="M523" i="68"/>
  <c r="M506" i="68"/>
  <c r="M497" i="68"/>
  <c r="M507" i="68"/>
  <c r="M499" i="68"/>
  <c r="M514" i="68"/>
  <c r="M510" i="68"/>
  <c r="M496" i="68"/>
  <c r="M526" i="68"/>
  <c r="M522" i="68"/>
  <c r="M512" i="68"/>
  <c r="M501" i="68"/>
  <c r="M498" i="68"/>
  <c r="M513" i="68"/>
  <c r="M495" i="68"/>
  <c r="M518" i="68"/>
  <c r="M504" i="68"/>
  <c r="M511" i="68"/>
  <c r="M509" i="68"/>
  <c r="M502" i="68"/>
  <c r="M516" i="68"/>
  <c r="M517" i="68"/>
  <c r="M519" i="68"/>
  <c r="M524" i="68"/>
  <c r="M508" i="68"/>
  <c r="M521" i="68"/>
  <c r="M525" i="68"/>
  <c r="M520" i="68"/>
  <c r="M502" i="67"/>
  <c r="M494" i="67"/>
  <c r="M520" i="67"/>
  <c r="M517" i="67"/>
  <c r="M497" i="67"/>
  <c r="M495" i="67"/>
  <c r="M512" i="67"/>
  <c r="M496" i="67"/>
  <c r="M514" i="67"/>
  <c r="M508" i="67"/>
  <c r="M519" i="67"/>
  <c r="M518" i="67"/>
  <c r="M505" i="67"/>
  <c r="M509" i="67"/>
  <c r="M506" i="67"/>
  <c r="M493" i="67"/>
  <c r="M511" i="67"/>
  <c r="M492" i="67"/>
  <c r="M513" i="67"/>
  <c r="M501" i="67"/>
  <c r="M523" i="67"/>
  <c r="M499" i="67"/>
  <c r="M504" i="67"/>
  <c r="M507" i="67"/>
  <c r="M515" i="67"/>
  <c r="M516" i="67"/>
  <c r="M498" i="67"/>
  <c r="M500" i="67"/>
  <c r="M521" i="67"/>
  <c r="M503" i="67"/>
  <c r="M510" i="67"/>
  <c r="M522" i="67"/>
  <c r="M504" i="66"/>
  <c r="M495" i="66"/>
  <c r="M494" i="66"/>
  <c r="M490" i="66"/>
  <c r="M516" i="66"/>
  <c r="M492" i="66"/>
  <c r="M493" i="66"/>
  <c r="M506" i="66"/>
  <c r="M503" i="66"/>
  <c r="M510" i="66"/>
  <c r="M518" i="66"/>
  <c r="M505" i="66"/>
  <c r="M512" i="66"/>
  <c r="M521" i="66"/>
  <c r="M491" i="66"/>
  <c r="M511" i="66"/>
  <c r="M498" i="66"/>
  <c r="M508" i="66"/>
  <c r="M500" i="66"/>
  <c r="M509" i="66"/>
  <c r="M497" i="66"/>
  <c r="M522" i="66"/>
  <c r="M502" i="66"/>
  <c r="M514" i="66"/>
  <c r="M496" i="66"/>
  <c r="M517" i="66"/>
  <c r="M499" i="66"/>
  <c r="M501" i="66"/>
  <c r="M519" i="66"/>
  <c r="M520" i="66"/>
  <c r="M513" i="66"/>
  <c r="M507" i="66"/>
  <c r="M489" i="66"/>
  <c r="M515" i="66"/>
  <c r="M501" i="65"/>
  <c r="M499" i="65"/>
  <c r="M516" i="65"/>
  <c r="M504" i="65"/>
  <c r="M503" i="65"/>
  <c r="M495" i="65"/>
  <c r="M510" i="65"/>
  <c r="M508" i="65"/>
  <c r="M518" i="65"/>
  <c r="M502" i="65"/>
  <c r="M521" i="65"/>
  <c r="M494" i="65"/>
  <c r="M517" i="65"/>
  <c r="M513" i="65"/>
  <c r="M520" i="65"/>
  <c r="M498" i="65"/>
  <c r="M493" i="65"/>
  <c r="M506" i="65"/>
  <c r="M496" i="65"/>
  <c r="M497" i="65"/>
  <c r="M491" i="65"/>
  <c r="M505" i="65"/>
  <c r="M514" i="65"/>
  <c r="M492" i="65"/>
  <c r="M507" i="65"/>
  <c r="M509" i="65"/>
  <c r="M511" i="65"/>
  <c r="M515" i="65"/>
  <c r="M512" i="65"/>
  <c r="M490" i="65"/>
  <c r="M500" i="65"/>
  <c r="M519" i="65"/>
  <c r="M505" i="77"/>
  <c r="M496" i="77"/>
  <c r="M495" i="77"/>
  <c r="M510" i="77"/>
  <c r="M499" i="77"/>
  <c r="M503" i="77"/>
  <c r="M500" i="77"/>
  <c r="M513" i="77"/>
  <c r="M506" i="77"/>
  <c r="M509" i="77"/>
  <c r="M507" i="77"/>
  <c r="M515" i="77"/>
  <c r="M512" i="77"/>
  <c r="M520" i="77"/>
  <c r="M504" i="77"/>
  <c r="M521" i="77"/>
  <c r="M501" i="77"/>
  <c r="M517" i="77"/>
  <c r="M518" i="77"/>
  <c r="M498" i="77"/>
  <c r="M502" i="77"/>
  <c r="M494" i="77"/>
  <c r="M511" i="77"/>
  <c r="M508" i="77"/>
  <c r="M516" i="77"/>
  <c r="M519" i="77"/>
  <c r="M514" i="77"/>
  <c r="M497" i="77"/>
  <c r="M522" i="77"/>
  <c r="M500" i="75"/>
  <c r="M503" i="75"/>
  <c r="M508" i="75"/>
  <c r="M506" i="75"/>
  <c r="M517" i="75"/>
  <c r="M518" i="75"/>
  <c r="M510" i="75"/>
  <c r="M498" i="75"/>
  <c r="M512" i="75"/>
  <c r="M511" i="75"/>
  <c r="M513" i="75"/>
  <c r="M516" i="75"/>
  <c r="M502" i="75"/>
  <c r="M515" i="75"/>
  <c r="M499" i="75"/>
  <c r="M514" i="75"/>
  <c r="M497" i="75"/>
  <c r="M507" i="75"/>
  <c r="M504" i="75"/>
  <c r="M505" i="75"/>
  <c r="M509" i="75"/>
  <c r="M501" i="75"/>
  <c r="M484" i="66"/>
  <c r="M488" i="66"/>
  <c r="M486" i="66"/>
  <c r="M487" i="66"/>
  <c r="M485" i="66"/>
  <c r="M483" i="66"/>
  <c r="M481" i="66"/>
  <c r="M482" i="66"/>
  <c r="M480" i="66"/>
  <c r="M490" i="67"/>
  <c r="M488" i="67"/>
  <c r="M487" i="67"/>
  <c r="M491" i="67"/>
  <c r="M489" i="67"/>
  <c r="M484" i="67"/>
  <c r="M486" i="67"/>
  <c r="M485" i="67"/>
  <c r="M483" i="67"/>
  <c r="M490" i="74"/>
  <c r="M487" i="74"/>
  <c r="M488" i="74"/>
  <c r="M486" i="74"/>
  <c r="M489" i="74"/>
  <c r="M485" i="74"/>
  <c r="M484" i="74"/>
  <c r="M483" i="74"/>
  <c r="M482" i="74"/>
  <c r="M494" i="68"/>
  <c r="M493" i="68"/>
  <c r="M490" i="68"/>
  <c r="M491" i="68"/>
  <c r="M492" i="68"/>
  <c r="M489" i="68"/>
  <c r="M488" i="68"/>
  <c r="M487" i="68"/>
  <c r="M486" i="68"/>
  <c r="M488" i="65"/>
  <c r="M485" i="65"/>
  <c r="M489" i="65"/>
  <c r="M487" i="65"/>
  <c r="M486" i="65"/>
  <c r="M484" i="65"/>
  <c r="M483" i="65"/>
  <c r="M482" i="65"/>
  <c r="M481" i="65"/>
  <c r="M489" i="77"/>
  <c r="M493" i="77"/>
  <c r="M491" i="77"/>
  <c r="M490" i="77"/>
  <c r="M492" i="77"/>
  <c r="M488" i="77"/>
  <c r="M487" i="77"/>
  <c r="M486" i="77"/>
  <c r="M485" i="77"/>
  <c r="M503" i="73"/>
  <c r="M507" i="73"/>
  <c r="M504" i="73"/>
  <c r="M506" i="73"/>
  <c r="M505" i="73"/>
  <c r="M502" i="73"/>
  <c r="M501" i="73"/>
  <c r="M500" i="73"/>
  <c r="M499" i="73"/>
  <c r="M493" i="69"/>
  <c r="M492" i="69"/>
  <c r="M490" i="69"/>
  <c r="M489" i="69"/>
  <c r="M491" i="69"/>
  <c r="M487" i="69"/>
  <c r="M488" i="69"/>
  <c r="M486" i="69"/>
  <c r="M485" i="69"/>
  <c r="M489" i="70"/>
  <c r="M486" i="70"/>
  <c r="M488" i="70"/>
  <c r="M487" i="70"/>
  <c r="M490" i="70"/>
  <c r="M485" i="70"/>
  <c r="M483" i="70"/>
  <c r="M484" i="70"/>
  <c r="M482" i="70"/>
  <c r="M492" i="75"/>
  <c r="M496" i="75"/>
  <c r="M494" i="75"/>
  <c r="M495" i="75"/>
  <c r="M493" i="75"/>
  <c r="M491" i="75"/>
  <c r="M490" i="75"/>
  <c r="M489" i="75"/>
  <c r="M488" i="75"/>
  <c r="M475" i="71"/>
  <c r="M473" i="71"/>
  <c r="M477" i="71"/>
  <c r="M474" i="71"/>
  <c r="M476" i="71"/>
  <c r="M472" i="71"/>
  <c r="M470" i="71"/>
  <c r="M471" i="71"/>
  <c r="M469" i="71"/>
  <c r="M523" i="72"/>
  <c r="M527" i="72"/>
  <c r="M524" i="72"/>
  <c r="M525" i="72"/>
  <c r="M526" i="72"/>
  <c r="M522" i="72"/>
  <c r="M521" i="72"/>
  <c r="M520" i="72"/>
  <c r="M519" i="72"/>
  <c r="M492" i="76"/>
  <c r="M493" i="76"/>
  <c r="M495" i="76"/>
  <c r="M494" i="76"/>
  <c r="M496" i="76"/>
  <c r="M491" i="76"/>
  <c r="M489" i="76"/>
  <c r="M490" i="76"/>
  <c r="M488" i="76"/>
  <c r="M482" i="77"/>
  <c r="M484" i="77"/>
  <c r="M483" i="77"/>
  <c r="M481" i="77"/>
  <c r="M479" i="77"/>
  <c r="M477" i="77"/>
  <c r="M480" i="77"/>
  <c r="M478" i="77"/>
  <c r="M475" i="77"/>
  <c r="M471" i="77"/>
  <c r="M476" i="77"/>
  <c r="M472" i="77"/>
  <c r="M473" i="77"/>
  <c r="M474" i="77"/>
  <c r="M482" i="69"/>
  <c r="M484" i="69"/>
  <c r="M483" i="69"/>
  <c r="M480" i="69"/>
  <c r="M477" i="69"/>
  <c r="M479" i="69"/>
  <c r="M481" i="69"/>
  <c r="M478" i="69"/>
  <c r="M475" i="69"/>
  <c r="M476" i="69"/>
  <c r="M474" i="69"/>
  <c r="M471" i="69"/>
  <c r="M473" i="69"/>
  <c r="M472" i="69"/>
  <c r="M466" i="71"/>
  <c r="M467" i="71"/>
  <c r="M463" i="71"/>
  <c r="M465" i="71"/>
  <c r="M468" i="71"/>
  <c r="M461" i="71"/>
  <c r="M464" i="71"/>
  <c r="M462" i="71"/>
  <c r="M460" i="71"/>
  <c r="M459" i="71"/>
  <c r="M455" i="71"/>
  <c r="M458" i="71"/>
  <c r="M457" i="71"/>
  <c r="M456" i="71"/>
  <c r="M479" i="70"/>
  <c r="M480" i="70"/>
  <c r="M481" i="70"/>
  <c r="M478" i="70"/>
  <c r="M477" i="70"/>
  <c r="M475" i="70"/>
  <c r="M476" i="70"/>
  <c r="M474" i="70"/>
  <c r="M473" i="70"/>
  <c r="M472" i="70"/>
  <c r="M468" i="70"/>
  <c r="M469" i="70"/>
  <c r="M470" i="70"/>
  <c r="M471" i="70"/>
  <c r="M518" i="72"/>
  <c r="M516" i="72"/>
  <c r="M517" i="72"/>
  <c r="M515" i="72"/>
  <c r="M513" i="72"/>
  <c r="M511" i="72"/>
  <c r="M514" i="72"/>
  <c r="M512" i="72"/>
  <c r="M509" i="72"/>
  <c r="M507" i="72"/>
  <c r="M505" i="72"/>
  <c r="M510" i="72"/>
  <c r="M506" i="72"/>
  <c r="M508" i="72"/>
  <c r="M485" i="76"/>
  <c r="M487" i="76"/>
  <c r="M486" i="76"/>
  <c r="M480" i="76"/>
  <c r="M482" i="76"/>
  <c r="M483" i="76"/>
  <c r="M484" i="76"/>
  <c r="M481" i="76"/>
  <c r="M478" i="76"/>
  <c r="M479" i="76"/>
  <c r="M476" i="76"/>
  <c r="M474" i="76"/>
  <c r="M477" i="76"/>
  <c r="M475" i="76"/>
  <c r="M498" i="73"/>
  <c r="M496" i="73"/>
  <c r="M497" i="73"/>
  <c r="M494" i="73"/>
  <c r="M491" i="73"/>
  <c r="M495" i="73"/>
  <c r="M492" i="73"/>
  <c r="M493" i="73"/>
  <c r="M490" i="73"/>
  <c r="M489" i="73"/>
  <c r="M485" i="73"/>
  <c r="M487" i="73"/>
  <c r="M488" i="73"/>
  <c r="M486" i="73"/>
  <c r="M485" i="75"/>
  <c r="M486" i="75"/>
  <c r="M487" i="75"/>
  <c r="M484" i="75"/>
  <c r="M483" i="75"/>
  <c r="M480" i="75"/>
  <c r="M481" i="75"/>
  <c r="M482" i="75"/>
  <c r="M479" i="75"/>
  <c r="M477" i="75"/>
  <c r="M478" i="75"/>
  <c r="M474" i="75"/>
  <c r="M476" i="75"/>
  <c r="M475" i="75"/>
  <c r="M480" i="74"/>
  <c r="M479" i="74"/>
  <c r="M481" i="74"/>
  <c r="M476" i="74"/>
  <c r="M477" i="74"/>
  <c r="M478" i="74"/>
  <c r="M474" i="74"/>
  <c r="M475" i="74"/>
  <c r="M473" i="74"/>
  <c r="M472" i="74"/>
  <c r="M468" i="74"/>
  <c r="M470" i="74"/>
  <c r="M469" i="74"/>
  <c r="M471" i="74"/>
  <c r="M484" i="68"/>
  <c r="M483" i="68"/>
  <c r="M485" i="68"/>
  <c r="M482" i="68"/>
  <c r="M481" i="68"/>
  <c r="M478" i="68"/>
  <c r="M479" i="68"/>
  <c r="M480" i="68"/>
  <c r="M476" i="68"/>
  <c r="M477" i="68"/>
  <c r="M472" i="68"/>
  <c r="M474" i="68"/>
  <c r="M475" i="68"/>
  <c r="M473" i="68"/>
  <c r="M471" i="68"/>
  <c r="M469" i="68"/>
  <c r="M470" i="68"/>
  <c r="M467" i="68"/>
  <c r="M468" i="68"/>
  <c r="M465" i="68"/>
  <c r="M466" i="68"/>
  <c r="M460" i="68"/>
  <c r="M464" i="68"/>
  <c r="M461" i="68"/>
  <c r="M463" i="68"/>
  <c r="M462" i="68"/>
  <c r="M482" i="67"/>
  <c r="M480" i="67"/>
  <c r="M481" i="67"/>
  <c r="M478" i="67"/>
  <c r="M479" i="67"/>
  <c r="M475" i="67"/>
  <c r="M476" i="67"/>
  <c r="M473" i="67"/>
  <c r="M477" i="67"/>
  <c r="M474" i="67"/>
  <c r="M469" i="67"/>
  <c r="M471" i="67"/>
  <c r="M472" i="67"/>
  <c r="M470" i="67"/>
  <c r="M467" i="67"/>
  <c r="M468" i="67"/>
  <c r="M464" i="67"/>
  <c r="M466" i="67"/>
  <c r="M465" i="67"/>
  <c r="M462" i="67"/>
  <c r="M463" i="67"/>
  <c r="M457" i="67"/>
  <c r="M459" i="67"/>
  <c r="M458" i="67"/>
  <c r="M460" i="67"/>
  <c r="M461" i="67"/>
  <c r="M477" i="66"/>
  <c r="M478" i="66"/>
  <c r="M479" i="66"/>
  <c r="M476" i="66"/>
  <c r="M473" i="66"/>
  <c r="M472" i="66"/>
  <c r="M475" i="66"/>
  <c r="M474" i="66"/>
  <c r="M470" i="66"/>
  <c r="M471" i="66"/>
  <c r="M468" i="66"/>
  <c r="M466" i="66"/>
  <c r="M467" i="66"/>
  <c r="M469" i="66"/>
  <c r="M217" i="65"/>
  <c r="M22" i="65"/>
  <c r="M40" i="65"/>
  <c r="R40" i="65" s="1"/>
  <c r="S40" i="65" s="1"/>
  <c r="N15" i="65"/>
  <c r="M478" i="65"/>
  <c r="M480" i="65"/>
  <c r="M479" i="65"/>
  <c r="M475" i="65"/>
  <c r="M477" i="65"/>
  <c r="M476" i="65"/>
  <c r="M473" i="65"/>
  <c r="M474" i="65"/>
  <c r="M471" i="65"/>
  <c r="M469" i="65"/>
  <c r="M472" i="65"/>
  <c r="M467" i="65"/>
  <c r="M468" i="65"/>
  <c r="M470" i="65"/>
  <c r="M469" i="77"/>
  <c r="M470" i="77"/>
  <c r="M466" i="77"/>
  <c r="M467" i="77"/>
  <c r="M468" i="77"/>
  <c r="M464" i="77"/>
  <c r="M463" i="77"/>
  <c r="M462" i="77"/>
  <c r="M465" i="77"/>
  <c r="M456" i="77"/>
  <c r="M460" i="77"/>
  <c r="M449" i="77"/>
  <c r="M452" i="77"/>
  <c r="M455" i="77"/>
  <c r="M453" i="77"/>
  <c r="M450" i="77"/>
  <c r="M461" i="77"/>
  <c r="M459" i="77"/>
  <c r="M458" i="77"/>
  <c r="M454" i="77"/>
  <c r="M451" i="77"/>
  <c r="M457" i="77"/>
  <c r="M470" i="69"/>
  <c r="M466" i="69"/>
  <c r="M467" i="69"/>
  <c r="M468" i="69"/>
  <c r="M469" i="69"/>
  <c r="M465" i="69"/>
  <c r="M462" i="69"/>
  <c r="M464" i="69"/>
  <c r="M463" i="69"/>
  <c r="M457" i="69"/>
  <c r="M460" i="69"/>
  <c r="M456" i="69"/>
  <c r="M455" i="69"/>
  <c r="M459" i="69"/>
  <c r="M461" i="69"/>
  <c r="M458" i="69"/>
  <c r="M454" i="71"/>
  <c r="M452" i="71"/>
  <c r="M450" i="71"/>
  <c r="M453" i="71"/>
  <c r="M451" i="71"/>
  <c r="M447" i="71"/>
  <c r="M448" i="71"/>
  <c r="M449" i="71"/>
  <c r="M446" i="71"/>
  <c r="M436" i="71"/>
  <c r="M433" i="71"/>
  <c r="M444" i="71"/>
  <c r="M439" i="71"/>
  <c r="M442" i="71"/>
  <c r="M434" i="71"/>
  <c r="M435" i="71"/>
  <c r="M441" i="71"/>
  <c r="M440" i="71"/>
  <c r="M437" i="71"/>
  <c r="M438" i="71"/>
  <c r="M445" i="71"/>
  <c r="M443" i="71"/>
  <c r="M467" i="70"/>
  <c r="M466" i="70"/>
  <c r="M463" i="70"/>
  <c r="M462" i="70"/>
  <c r="M465" i="70"/>
  <c r="M464" i="70"/>
  <c r="M460" i="70"/>
  <c r="M459" i="70"/>
  <c r="M461" i="70"/>
  <c r="M446" i="70"/>
  <c r="M457" i="70"/>
  <c r="M452" i="70"/>
  <c r="M453" i="70"/>
  <c r="M450" i="70"/>
  <c r="M449" i="70"/>
  <c r="M455" i="70"/>
  <c r="M458" i="70"/>
  <c r="M456" i="70"/>
  <c r="M447" i="70"/>
  <c r="M448" i="70"/>
  <c r="M451" i="70"/>
  <c r="M454" i="70"/>
  <c r="M500" i="72"/>
  <c r="M504" i="72"/>
  <c r="M503" i="72"/>
  <c r="M502" i="72"/>
  <c r="M501" i="72"/>
  <c r="M498" i="72"/>
  <c r="M497" i="72"/>
  <c r="M496" i="72"/>
  <c r="M499" i="72"/>
  <c r="M485" i="72"/>
  <c r="M494" i="72"/>
  <c r="M489" i="72"/>
  <c r="M490" i="72"/>
  <c r="M484" i="72"/>
  <c r="M486" i="72"/>
  <c r="M491" i="72"/>
  <c r="M495" i="72"/>
  <c r="M493" i="72"/>
  <c r="M488" i="72"/>
  <c r="M483" i="72"/>
  <c r="M487" i="72"/>
  <c r="M492" i="72"/>
  <c r="M473" i="76"/>
  <c r="M469" i="76"/>
  <c r="M470" i="76"/>
  <c r="M471" i="76"/>
  <c r="M468" i="76"/>
  <c r="M472" i="76"/>
  <c r="M467" i="76"/>
  <c r="M465" i="76"/>
  <c r="M466" i="76"/>
  <c r="M455" i="76"/>
  <c r="M452" i="76"/>
  <c r="M454" i="76"/>
  <c r="M457" i="76"/>
  <c r="M463" i="76"/>
  <c r="M464" i="76"/>
  <c r="M459" i="76"/>
  <c r="M462" i="76"/>
  <c r="M453" i="76"/>
  <c r="M456" i="76"/>
  <c r="M460" i="76"/>
  <c r="M458" i="76"/>
  <c r="M461" i="76"/>
  <c r="M484" i="73"/>
  <c r="M480" i="73"/>
  <c r="M482" i="73"/>
  <c r="M483" i="73"/>
  <c r="M481" i="73"/>
  <c r="M476" i="73"/>
  <c r="M477" i="73"/>
  <c r="M479" i="73"/>
  <c r="M478" i="73"/>
  <c r="M474" i="73"/>
  <c r="M463" i="73"/>
  <c r="M475" i="73"/>
  <c r="M470" i="73"/>
  <c r="M472" i="73"/>
  <c r="M465" i="73"/>
  <c r="M464" i="73"/>
  <c r="M466" i="73"/>
  <c r="M469" i="73"/>
  <c r="M468" i="73"/>
  <c r="M467" i="73"/>
  <c r="M473" i="73"/>
  <c r="M471" i="73"/>
  <c r="M473" i="75"/>
  <c r="M469" i="75"/>
  <c r="M470" i="75"/>
  <c r="M472" i="75"/>
  <c r="M468" i="75"/>
  <c r="M471" i="75"/>
  <c r="M466" i="75"/>
  <c r="M465" i="75"/>
  <c r="M467" i="75"/>
  <c r="M463" i="75"/>
  <c r="M464" i="75"/>
  <c r="M467" i="74"/>
  <c r="M463" i="74"/>
  <c r="M464" i="74"/>
  <c r="M465" i="74"/>
  <c r="M466" i="74"/>
  <c r="M459" i="74"/>
  <c r="M461" i="74"/>
  <c r="M462" i="74"/>
  <c r="M460" i="74"/>
  <c r="M457" i="74"/>
  <c r="M458" i="74"/>
  <c r="M465" i="66"/>
  <c r="M464" i="66"/>
  <c r="M463" i="66"/>
  <c r="M461" i="66"/>
  <c r="M462" i="66"/>
  <c r="M460" i="66"/>
  <c r="M459" i="66"/>
  <c r="M454" i="66"/>
  <c r="M457" i="66"/>
  <c r="M456" i="66"/>
  <c r="M455" i="66"/>
  <c r="M458" i="66"/>
  <c r="M466" i="65"/>
  <c r="M462" i="65"/>
  <c r="M464" i="65"/>
  <c r="M465" i="65"/>
  <c r="M463" i="65"/>
  <c r="M460" i="65"/>
  <c r="M461" i="65"/>
  <c r="M456" i="65"/>
  <c r="M457" i="65"/>
  <c r="M458" i="65"/>
  <c r="M455" i="65"/>
  <c r="M459" i="65"/>
  <c r="M462" i="75"/>
  <c r="M458" i="75"/>
  <c r="M460" i="75"/>
  <c r="M461" i="75"/>
  <c r="M452" i="75"/>
  <c r="M453" i="75"/>
  <c r="M455" i="75"/>
  <c r="M457" i="75"/>
  <c r="M454" i="75"/>
  <c r="M459" i="75"/>
  <c r="M456" i="75"/>
  <c r="M454" i="74"/>
  <c r="M456" i="74"/>
  <c r="M452" i="74"/>
  <c r="M450" i="74"/>
  <c r="M451" i="74"/>
  <c r="M453" i="74"/>
  <c r="M448" i="74"/>
  <c r="M447" i="74"/>
  <c r="M446" i="74"/>
  <c r="M455" i="74"/>
  <c r="M449" i="74"/>
  <c r="M453" i="68"/>
  <c r="M450" i="68"/>
  <c r="M452" i="68"/>
  <c r="M455" i="68"/>
  <c r="M459" i="68"/>
  <c r="M458" i="68"/>
  <c r="M454" i="68"/>
  <c r="M456" i="68"/>
  <c r="M451" i="68"/>
  <c r="M457" i="68"/>
  <c r="M447" i="67"/>
  <c r="M451" i="67"/>
  <c r="M448" i="67"/>
  <c r="M450" i="67"/>
  <c r="M453" i="67"/>
  <c r="M454" i="67"/>
  <c r="M455" i="67"/>
  <c r="M449" i="67"/>
  <c r="M452" i="67"/>
  <c r="M456" i="67"/>
  <c r="M447" i="66"/>
  <c r="M449" i="66"/>
  <c r="M448" i="66"/>
  <c r="M444" i="66"/>
  <c r="M453" i="66"/>
  <c r="M452" i="66"/>
  <c r="M450" i="66"/>
  <c r="M446" i="66"/>
  <c r="M445" i="66"/>
  <c r="M451" i="66"/>
  <c r="M448" i="65"/>
  <c r="M445" i="65"/>
  <c r="M451" i="65"/>
  <c r="M453" i="65"/>
  <c r="M447" i="65"/>
  <c r="M450" i="65"/>
  <c r="M452" i="65"/>
  <c r="M449" i="65"/>
  <c r="M446" i="65"/>
  <c r="M454" i="65"/>
  <c r="M452" i="69"/>
  <c r="M449" i="69"/>
  <c r="M450" i="69"/>
  <c r="M454" i="69"/>
  <c r="M451" i="69"/>
  <c r="M453" i="69"/>
  <c r="M441" i="77"/>
  <c r="M444" i="77"/>
  <c r="M435" i="77"/>
  <c r="M446" i="77"/>
  <c r="M447" i="77"/>
  <c r="M448" i="77"/>
  <c r="M437" i="77"/>
  <c r="M445" i="77"/>
  <c r="M439" i="77"/>
  <c r="M443" i="77"/>
  <c r="M440" i="77"/>
  <c r="M436" i="77"/>
  <c r="M438" i="77"/>
  <c r="M442" i="77"/>
  <c r="M444" i="69"/>
  <c r="M438" i="69"/>
  <c r="M435" i="69"/>
  <c r="M446" i="69"/>
  <c r="M441" i="69"/>
  <c r="M439" i="69"/>
  <c r="M437" i="69"/>
  <c r="M443" i="69"/>
  <c r="M436" i="69"/>
  <c r="M442" i="69"/>
  <c r="M448" i="69"/>
  <c r="M440" i="69"/>
  <c r="M445" i="69"/>
  <c r="M447" i="69"/>
  <c r="M425" i="71"/>
  <c r="M419" i="71"/>
  <c r="M421" i="71"/>
  <c r="M420" i="71"/>
  <c r="M422" i="71"/>
  <c r="M427" i="71"/>
  <c r="M424" i="71"/>
  <c r="M432" i="71"/>
  <c r="M428" i="71"/>
  <c r="M429" i="71"/>
  <c r="M431" i="71"/>
  <c r="M423" i="71"/>
  <c r="M430" i="71"/>
  <c r="M426" i="71"/>
  <c r="M445" i="70"/>
  <c r="M435" i="70"/>
  <c r="M432" i="70"/>
  <c r="M443" i="70"/>
  <c r="M441" i="70"/>
  <c r="M442" i="70"/>
  <c r="M444" i="70"/>
  <c r="M439" i="70"/>
  <c r="M433" i="70"/>
  <c r="M434" i="70"/>
  <c r="M438" i="70"/>
  <c r="M436" i="70"/>
  <c r="M437" i="70"/>
  <c r="M440" i="70"/>
  <c r="M469" i="72"/>
  <c r="M478" i="72"/>
  <c r="M473" i="72"/>
  <c r="M476" i="72"/>
  <c r="M475" i="72"/>
  <c r="M482" i="72"/>
  <c r="M471" i="72"/>
  <c r="M477" i="72"/>
  <c r="M470" i="72"/>
  <c r="M472" i="72"/>
  <c r="M479" i="72"/>
  <c r="M481" i="72"/>
  <c r="M480" i="72"/>
  <c r="M474" i="72"/>
  <c r="M449" i="76"/>
  <c r="M439" i="76"/>
  <c r="M441" i="76"/>
  <c r="M440" i="76"/>
  <c r="M445" i="76"/>
  <c r="M448" i="76"/>
  <c r="M444" i="76"/>
  <c r="M450" i="76"/>
  <c r="M438" i="76"/>
  <c r="M443" i="76"/>
  <c r="M451" i="76"/>
  <c r="M442" i="76"/>
  <c r="M447" i="76"/>
  <c r="M446" i="76"/>
  <c r="M450" i="73"/>
  <c r="M458" i="73"/>
  <c r="M451" i="73"/>
  <c r="M462" i="73"/>
  <c r="M456" i="73"/>
  <c r="M452" i="73"/>
  <c r="M457" i="73"/>
  <c r="M454" i="73"/>
  <c r="M459" i="73"/>
  <c r="M461" i="73"/>
  <c r="M449" i="73"/>
  <c r="M455" i="73"/>
  <c r="M460" i="73"/>
  <c r="M453" i="73"/>
  <c r="M451" i="75"/>
  <c r="M439" i="75"/>
  <c r="M444" i="75"/>
  <c r="M441" i="75"/>
  <c r="M445" i="75"/>
  <c r="M447" i="75"/>
  <c r="M446" i="75"/>
  <c r="M450" i="75"/>
  <c r="M449" i="75"/>
  <c r="M448" i="75"/>
  <c r="M438" i="75"/>
  <c r="M440" i="75"/>
  <c r="M442" i="75"/>
  <c r="M443" i="75"/>
  <c r="M442" i="74"/>
  <c r="M433" i="74"/>
  <c r="M438" i="74"/>
  <c r="M441" i="74"/>
  <c r="M437" i="74"/>
  <c r="M443" i="74"/>
  <c r="M436" i="74"/>
  <c r="M435" i="74"/>
  <c r="M440" i="74"/>
  <c r="M432" i="74"/>
  <c r="M445" i="74"/>
  <c r="M434" i="74"/>
  <c r="M439" i="74"/>
  <c r="M444" i="74"/>
  <c r="M442" i="68"/>
  <c r="M439" i="68"/>
  <c r="M443" i="68"/>
  <c r="M441" i="68"/>
  <c r="M440" i="68"/>
  <c r="M447" i="68"/>
  <c r="M446" i="68"/>
  <c r="M444" i="68"/>
  <c r="M438" i="68"/>
  <c r="M448" i="68"/>
  <c r="M449" i="68"/>
  <c r="M445" i="68"/>
  <c r="M437" i="68"/>
  <c r="M436" i="68"/>
  <c r="M439" i="67"/>
  <c r="M434" i="67"/>
  <c r="M436" i="67"/>
  <c r="M444" i="67"/>
  <c r="M435" i="67"/>
  <c r="M443" i="67"/>
  <c r="M442" i="67"/>
  <c r="M441" i="67"/>
  <c r="M433" i="67"/>
  <c r="M446" i="67"/>
  <c r="M440" i="67"/>
  <c r="M438" i="67"/>
  <c r="M437" i="67"/>
  <c r="M445" i="67"/>
  <c r="M431" i="66"/>
  <c r="M433" i="66"/>
  <c r="M430" i="66"/>
  <c r="M437" i="66"/>
  <c r="M438" i="66"/>
  <c r="M442" i="66"/>
  <c r="M441" i="66"/>
  <c r="M435" i="66"/>
  <c r="M440" i="66"/>
  <c r="M436" i="66"/>
  <c r="M443" i="66"/>
  <c r="M439" i="66"/>
  <c r="M434" i="66"/>
  <c r="M432" i="66"/>
  <c r="M433" i="65"/>
  <c r="M432" i="65"/>
  <c r="M436" i="65"/>
  <c r="M435" i="65"/>
  <c r="M434" i="65"/>
  <c r="M443" i="65"/>
  <c r="M437" i="65"/>
  <c r="M438" i="65"/>
  <c r="M439" i="65"/>
  <c r="M442" i="65"/>
  <c r="M441" i="65"/>
  <c r="M440" i="65"/>
  <c r="M444" i="65"/>
  <c r="M431" i="65"/>
  <c r="M432" i="77"/>
  <c r="M429" i="77"/>
  <c r="M433" i="77"/>
  <c r="M428" i="77"/>
  <c r="M425" i="77"/>
  <c r="M430" i="77"/>
  <c r="M427" i="77"/>
  <c r="M431" i="77"/>
  <c r="M434" i="77"/>
  <c r="M426" i="77"/>
  <c r="M432" i="69"/>
  <c r="M434" i="69"/>
  <c r="M431" i="69"/>
  <c r="M426" i="69"/>
  <c r="M433" i="69"/>
  <c r="M425" i="69"/>
  <c r="M427" i="69"/>
  <c r="M429" i="69"/>
  <c r="M428" i="69"/>
  <c r="M430" i="69"/>
  <c r="M412" i="71"/>
  <c r="M418" i="71"/>
  <c r="M413" i="71"/>
  <c r="M411" i="71"/>
  <c r="M410" i="71"/>
  <c r="M415" i="71"/>
  <c r="M416" i="71"/>
  <c r="M409" i="71"/>
  <c r="M417" i="71"/>
  <c r="M414" i="71"/>
  <c r="M429" i="70"/>
  <c r="M426" i="70"/>
  <c r="M427" i="70"/>
  <c r="M423" i="70"/>
  <c r="M422" i="70"/>
  <c r="M431" i="70"/>
  <c r="M428" i="70"/>
  <c r="M430" i="70"/>
  <c r="M425" i="70"/>
  <c r="M424" i="70"/>
  <c r="M466" i="72"/>
  <c r="M463" i="72"/>
  <c r="M467" i="72"/>
  <c r="M468" i="72"/>
  <c r="M465" i="72"/>
  <c r="M462" i="72"/>
  <c r="M460" i="72"/>
  <c r="M459" i="72"/>
  <c r="M464" i="72"/>
  <c r="M461" i="72"/>
  <c r="M432" i="76"/>
  <c r="M428" i="76"/>
  <c r="M436" i="76"/>
  <c r="M437" i="76"/>
  <c r="M434" i="76"/>
  <c r="M430" i="76"/>
  <c r="M435" i="76"/>
  <c r="M431" i="76"/>
  <c r="M433" i="76"/>
  <c r="M429" i="76"/>
  <c r="M448" i="73"/>
  <c r="M446" i="73"/>
  <c r="M443" i="73"/>
  <c r="M440" i="73"/>
  <c r="M439" i="73"/>
  <c r="M445" i="73"/>
  <c r="M447" i="73"/>
  <c r="M441" i="73"/>
  <c r="M444" i="73"/>
  <c r="M442" i="73"/>
  <c r="M435" i="75"/>
  <c r="M430" i="75"/>
  <c r="M428" i="75"/>
  <c r="M429" i="75"/>
  <c r="M431" i="75"/>
  <c r="M437" i="75"/>
  <c r="M433" i="75"/>
  <c r="M436" i="75"/>
  <c r="M434" i="75"/>
  <c r="M432" i="75"/>
  <c r="M429" i="74"/>
  <c r="M425" i="74"/>
  <c r="M430" i="74"/>
  <c r="M431" i="74"/>
  <c r="M426" i="74"/>
  <c r="M424" i="74"/>
  <c r="M423" i="74"/>
  <c r="M427" i="74"/>
  <c r="M428" i="74"/>
  <c r="M422" i="74"/>
  <c r="M426" i="68"/>
  <c r="M433" i="68"/>
  <c r="M430" i="68"/>
  <c r="M428" i="68"/>
  <c r="M432" i="68"/>
  <c r="M435" i="68"/>
  <c r="M429" i="68"/>
  <c r="M427" i="68"/>
  <c r="M431" i="68"/>
  <c r="M434" i="68"/>
  <c r="M427" i="67"/>
  <c r="M430" i="67"/>
  <c r="M423" i="67"/>
  <c r="M432" i="67"/>
  <c r="M424" i="67"/>
  <c r="M426" i="67"/>
  <c r="M425" i="67"/>
  <c r="M428" i="67"/>
  <c r="M431" i="67"/>
  <c r="M429" i="67"/>
  <c r="M429" i="66"/>
  <c r="M423" i="66"/>
  <c r="M420" i="66"/>
  <c r="M425" i="66"/>
  <c r="M421" i="66"/>
  <c r="M426" i="66"/>
  <c r="M422" i="66"/>
  <c r="M427" i="66"/>
  <c r="M428" i="66"/>
  <c r="M424" i="66"/>
  <c r="M428" i="65"/>
  <c r="M424" i="65"/>
  <c r="M429" i="65"/>
  <c r="M423" i="65"/>
  <c r="M422" i="65"/>
  <c r="M421" i="65"/>
  <c r="M425" i="65"/>
  <c r="M427" i="65"/>
  <c r="M426" i="65"/>
  <c r="M430" i="65"/>
  <c r="M416" i="74"/>
  <c r="M421" i="74"/>
  <c r="M420" i="74"/>
  <c r="M419" i="74"/>
  <c r="M417" i="74"/>
  <c r="M418" i="74"/>
  <c r="M415" i="74"/>
  <c r="M416" i="66"/>
  <c r="M418" i="66"/>
  <c r="M419" i="66"/>
  <c r="M414" i="66"/>
  <c r="M417" i="66"/>
  <c r="M415" i="66"/>
  <c r="M413" i="66"/>
  <c r="M419" i="67"/>
  <c r="M418" i="67"/>
  <c r="M417" i="67"/>
  <c r="M416" i="67"/>
  <c r="M422" i="67"/>
  <c r="M421" i="67"/>
  <c r="M420" i="67"/>
  <c r="M421" i="69"/>
  <c r="M422" i="69"/>
  <c r="M417" i="69"/>
  <c r="M404" i="69"/>
  <c r="M397" i="69"/>
  <c r="M413" i="69"/>
  <c r="M403" i="69"/>
  <c r="M395" i="69"/>
  <c r="M394" i="69"/>
  <c r="M410" i="69"/>
  <c r="M408" i="69"/>
  <c r="M401" i="69"/>
  <c r="M407" i="69"/>
  <c r="M399" i="69"/>
  <c r="M398" i="69"/>
  <c r="M414" i="69"/>
  <c r="M400" i="69"/>
  <c r="M416" i="69"/>
  <c r="M418" i="69"/>
  <c r="M420" i="69"/>
  <c r="M393" i="69"/>
  <c r="M409" i="69"/>
  <c r="M423" i="69"/>
  <c r="M419" i="69"/>
  <c r="M424" i="69"/>
  <c r="M406" i="69"/>
  <c r="M412" i="69"/>
  <c r="M411" i="69"/>
  <c r="M415" i="69"/>
  <c r="M402" i="69"/>
  <c r="M405" i="69"/>
  <c r="M396" i="69"/>
  <c r="M389" i="69"/>
  <c r="M343" i="69"/>
  <c r="M342" i="69"/>
  <c r="M349" i="69"/>
  <c r="M341" i="69"/>
  <c r="M351" i="69"/>
  <c r="M367" i="69"/>
  <c r="M363" i="69"/>
  <c r="M385" i="69"/>
  <c r="M369" i="69"/>
  <c r="M353" i="69"/>
  <c r="M364" i="69"/>
  <c r="M392" i="69"/>
  <c r="M362" i="69"/>
  <c r="M344" i="69"/>
  <c r="M382" i="69"/>
  <c r="M358" i="69"/>
  <c r="M346" i="69"/>
  <c r="M348" i="69"/>
  <c r="M339" i="69"/>
  <c r="M355" i="69"/>
  <c r="M381" i="69"/>
  <c r="M365" i="69"/>
  <c r="M345" i="69"/>
  <c r="M390" i="69"/>
  <c r="M360" i="69"/>
  <c r="M388" i="69"/>
  <c r="M376" i="69"/>
  <c r="M338" i="69"/>
  <c r="M378" i="69"/>
  <c r="M340" i="69"/>
  <c r="M375" i="69"/>
  <c r="M354" i="69"/>
  <c r="M379" i="69"/>
  <c r="M373" i="69"/>
  <c r="M357" i="69"/>
  <c r="M374" i="69"/>
  <c r="M384" i="69"/>
  <c r="M347" i="69"/>
  <c r="M359" i="69"/>
  <c r="M368" i="69"/>
  <c r="M356" i="69"/>
  <c r="M350" i="69"/>
  <c r="M391" i="69"/>
  <c r="M383" i="69"/>
  <c r="M372" i="69"/>
  <c r="M370" i="69"/>
  <c r="M377" i="69"/>
  <c r="M380" i="69"/>
  <c r="M387" i="69"/>
  <c r="M366" i="69"/>
  <c r="M337" i="69"/>
  <c r="M352" i="69"/>
  <c r="M336" i="69"/>
  <c r="M361" i="69"/>
  <c r="M386" i="69"/>
  <c r="M371" i="69"/>
  <c r="M419" i="70"/>
  <c r="M405" i="70"/>
  <c r="M404" i="70"/>
  <c r="M390" i="70"/>
  <c r="M411" i="70"/>
  <c r="M407" i="70"/>
  <c r="M395" i="70"/>
  <c r="M406" i="70"/>
  <c r="M402" i="70"/>
  <c r="M400" i="70"/>
  <c r="M394" i="70"/>
  <c r="M393" i="70"/>
  <c r="M392" i="70"/>
  <c r="M403" i="70"/>
  <c r="M413" i="70"/>
  <c r="M397" i="70"/>
  <c r="M420" i="70"/>
  <c r="M418" i="70"/>
  <c r="M396" i="70"/>
  <c r="M415" i="70"/>
  <c r="M399" i="70"/>
  <c r="M409" i="70"/>
  <c r="M408" i="70"/>
  <c r="M391" i="70"/>
  <c r="M414" i="70"/>
  <c r="M416" i="70"/>
  <c r="M401" i="70"/>
  <c r="M410" i="70"/>
  <c r="M398" i="70"/>
  <c r="M421" i="70"/>
  <c r="M412" i="70"/>
  <c r="M417" i="70"/>
  <c r="M421" i="75"/>
  <c r="M422" i="75"/>
  <c r="M424" i="75"/>
  <c r="M426" i="75"/>
  <c r="M423" i="75"/>
  <c r="M427" i="75"/>
  <c r="M425" i="75"/>
  <c r="M423" i="68"/>
  <c r="M422" i="68"/>
  <c r="M421" i="68"/>
  <c r="M420" i="68"/>
  <c r="M419" i="68"/>
  <c r="M425" i="68"/>
  <c r="M424" i="68"/>
  <c r="M415" i="65"/>
  <c r="M414" i="65"/>
  <c r="M416" i="65"/>
  <c r="M419" i="65"/>
  <c r="M417" i="65"/>
  <c r="M418" i="65"/>
  <c r="M420" i="65"/>
  <c r="M406" i="71"/>
  <c r="M402" i="71"/>
  <c r="M390" i="71"/>
  <c r="M388" i="71"/>
  <c r="M384" i="71"/>
  <c r="M383" i="71"/>
  <c r="M389" i="71"/>
  <c r="M385" i="71"/>
  <c r="M393" i="71"/>
  <c r="M379" i="71"/>
  <c r="M386" i="71"/>
  <c r="M382" i="71"/>
  <c r="M392" i="71"/>
  <c r="M399" i="71"/>
  <c r="M378" i="71"/>
  <c r="M394" i="71"/>
  <c r="M401" i="71"/>
  <c r="M408" i="71"/>
  <c r="M381" i="71"/>
  <c r="M407" i="71"/>
  <c r="M387" i="71"/>
  <c r="M380" i="71"/>
  <c r="M391" i="71"/>
  <c r="M397" i="71"/>
  <c r="M404" i="71"/>
  <c r="M395" i="71"/>
  <c r="M405" i="71"/>
  <c r="M398" i="71"/>
  <c r="M396" i="71"/>
  <c r="M403" i="71"/>
  <c r="M400" i="71"/>
  <c r="M348" i="71"/>
  <c r="M365" i="71"/>
  <c r="M369" i="71"/>
  <c r="M341" i="71"/>
  <c r="M337" i="71"/>
  <c r="M347" i="71"/>
  <c r="M349" i="71"/>
  <c r="M354" i="71"/>
  <c r="M345" i="71"/>
  <c r="M351" i="71"/>
  <c r="M377" i="71"/>
  <c r="M339" i="71"/>
  <c r="M357" i="71"/>
  <c r="M358" i="71"/>
  <c r="M364" i="71"/>
  <c r="M368" i="71"/>
  <c r="M376" i="71"/>
  <c r="M340" i="71"/>
  <c r="M375" i="71"/>
  <c r="M342" i="71"/>
  <c r="M353" i="71"/>
  <c r="M366" i="71"/>
  <c r="M355" i="71"/>
  <c r="M356" i="71"/>
  <c r="M374" i="71"/>
  <c r="M350" i="71"/>
  <c r="M336" i="71"/>
  <c r="M359" i="71"/>
  <c r="M361" i="71"/>
  <c r="M360" i="71"/>
  <c r="M362" i="71"/>
  <c r="M343" i="71"/>
  <c r="M370" i="71"/>
  <c r="M338" i="71"/>
  <c r="M344" i="71"/>
  <c r="M363" i="71"/>
  <c r="M372" i="71"/>
  <c r="M371" i="71"/>
  <c r="M352" i="71"/>
  <c r="M367" i="71"/>
  <c r="M346" i="71"/>
  <c r="M373" i="71"/>
  <c r="M456" i="72"/>
  <c r="M454" i="72"/>
  <c r="M455" i="72"/>
  <c r="M453" i="72"/>
  <c r="M452" i="72"/>
  <c r="M457" i="72"/>
  <c r="M458" i="72"/>
  <c r="M344" i="72"/>
  <c r="M348" i="72"/>
  <c r="M365" i="72"/>
  <c r="M372" i="72"/>
  <c r="M377" i="72"/>
  <c r="M384" i="72"/>
  <c r="M389" i="72"/>
  <c r="M396" i="72"/>
  <c r="M401" i="72"/>
  <c r="M408" i="72"/>
  <c r="M413" i="72"/>
  <c r="M420" i="72"/>
  <c r="M425" i="72"/>
  <c r="M449" i="72"/>
  <c r="M349" i="72"/>
  <c r="M362" i="72"/>
  <c r="M370" i="72"/>
  <c r="M382" i="72"/>
  <c r="M394" i="72"/>
  <c r="M406" i="72"/>
  <c r="M437" i="72"/>
  <c r="M356" i="72"/>
  <c r="M359" i="72"/>
  <c r="M364" i="72"/>
  <c r="M418" i="72"/>
  <c r="M432" i="72"/>
  <c r="M354" i="72"/>
  <c r="M398" i="72"/>
  <c r="M407" i="72"/>
  <c r="M347" i="72"/>
  <c r="M402" i="72"/>
  <c r="M342" i="72"/>
  <c r="M424" i="72"/>
  <c r="M428" i="72"/>
  <c r="M448" i="72"/>
  <c r="M410" i="72"/>
  <c r="M346" i="72"/>
  <c r="M404" i="72"/>
  <c r="M360" i="72"/>
  <c r="M447" i="72"/>
  <c r="M357" i="72"/>
  <c r="M400" i="72"/>
  <c r="M431" i="72"/>
  <c r="M423" i="72"/>
  <c r="M409" i="72"/>
  <c r="M391" i="72"/>
  <c r="M375" i="72"/>
  <c r="M341" i="72"/>
  <c r="M443" i="72"/>
  <c r="M417" i="72"/>
  <c r="M369" i="72"/>
  <c r="M439" i="72"/>
  <c r="M350" i="72"/>
  <c r="M426" i="72"/>
  <c r="M395" i="72"/>
  <c r="M390" i="72"/>
  <c r="M353" i="72"/>
  <c r="M436" i="72"/>
  <c r="M386" i="72"/>
  <c r="M392" i="72"/>
  <c r="M352" i="72"/>
  <c r="M351" i="72"/>
  <c r="M435" i="72"/>
  <c r="M388" i="72"/>
  <c r="M421" i="72"/>
  <c r="M403" i="72"/>
  <c r="M387" i="72"/>
  <c r="M373" i="72"/>
  <c r="M446" i="72"/>
  <c r="M434" i="72"/>
  <c r="M405" i="72"/>
  <c r="M363" i="72"/>
  <c r="M442" i="72"/>
  <c r="M419" i="72"/>
  <c r="M371" i="72"/>
  <c r="M414" i="72"/>
  <c r="M366" i="72"/>
  <c r="M445" i="72"/>
  <c r="M444" i="72"/>
  <c r="M358" i="72"/>
  <c r="M441" i="72"/>
  <c r="M416" i="72"/>
  <c r="M368" i="72"/>
  <c r="M450" i="72"/>
  <c r="M411" i="72"/>
  <c r="M397" i="72"/>
  <c r="M379" i="72"/>
  <c r="M345" i="72"/>
  <c r="M430" i="72"/>
  <c r="M343" i="72"/>
  <c r="M381" i="72"/>
  <c r="M355" i="72"/>
  <c r="M429" i="72"/>
  <c r="M376" i="72"/>
  <c r="M367" i="72"/>
  <c r="M440" i="72"/>
  <c r="M433" i="72"/>
  <c r="M415" i="72"/>
  <c r="M393" i="72"/>
  <c r="M451" i="72"/>
  <c r="M383" i="72"/>
  <c r="M374" i="72"/>
  <c r="M380" i="72"/>
  <c r="M438" i="72"/>
  <c r="M385" i="72"/>
  <c r="M412" i="72"/>
  <c r="M422" i="72"/>
  <c r="M427" i="72"/>
  <c r="M361" i="72"/>
  <c r="M378" i="72"/>
  <c r="M399" i="72"/>
  <c r="M433" i="73"/>
  <c r="M434" i="73"/>
  <c r="M436" i="73"/>
  <c r="M435" i="73"/>
  <c r="M437" i="73"/>
  <c r="M438" i="73"/>
  <c r="M432" i="73"/>
  <c r="M364" i="73"/>
  <c r="M367" i="73"/>
  <c r="M369" i="73"/>
  <c r="M372" i="73"/>
  <c r="M382" i="73"/>
  <c r="M399" i="73"/>
  <c r="M413" i="73"/>
  <c r="M397" i="73"/>
  <c r="M407" i="73"/>
  <c r="M345" i="73"/>
  <c r="M348" i="73"/>
  <c r="M340" i="73"/>
  <c r="M343" i="73"/>
  <c r="M358" i="73"/>
  <c r="M388" i="73"/>
  <c r="M391" i="73"/>
  <c r="M393" i="73"/>
  <c r="M381" i="73"/>
  <c r="M355" i="73"/>
  <c r="M396" i="73"/>
  <c r="M415" i="73"/>
  <c r="M371" i="73"/>
  <c r="M389" i="73"/>
  <c r="M356" i="73"/>
  <c r="M419" i="73"/>
  <c r="M402" i="73"/>
  <c r="M375" i="73"/>
  <c r="M408" i="73"/>
  <c r="M429" i="73"/>
  <c r="M387" i="73"/>
  <c r="M347" i="73"/>
  <c r="M404" i="73"/>
  <c r="M426" i="73"/>
  <c r="M370" i="73"/>
  <c r="M384" i="73"/>
  <c r="M379" i="73"/>
  <c r="M376" i="73"/>
  <c r="M368" i="73"/>
  <c r="M411" i="73"/>
  <c r="M386" i="73"/>
  <c r="M354" i="73"/>
  <c r="M410" i="73"/>
  <c r="M431" i="73"/>
  <c r="M420" i="73"/>
  <c r="M383" i="73"/>
  <c r="M365" i="73"/>
  <c r="M403" i="73"/>
  <c r="M425" i="73"/>
  <c r="M406" i="73"/>
  <c r="M377" i="73"/>
  <c r="M344" i="73"/>
  <c r="M400" i="73"/>
  <c r="M422" i="73"/>
  <c r="M385" i="73"/>
  <c r="M360" i="73"/>
  <c r="M346" i="73"/>
  <c r="M357" i="73"/>
  <c r="M395" i="73"/>
  <c r="M359" i="73"/>
  <c r="M341" i="73"/>
  <c r="M401" i="73"/>
  <c r="M423" i="73"/>
  <c r="M378" i="73"/>
  <c r="M349" i="73"/>
  <c r="M412" i="73"/>
  <c r="M417" i="73"/>
  <c r="M428" i="73"/>
  <c r="M390" i="73"/>
  <c r="M361" i="73"/>
  <c r="M339" i="73"/>
  <c r="M409" i="73"/>
  <c r="M430" i="73"/>
  <c r="M394" i="73"/>
  <c r="M405" i="73"/>
  <c r="M362" i="73"/>
  <c r="M398" i="73"/>
  <c r="M342" i="73"/>
  <c r="M363" i="73"/>
  <c r="M350" i="73"/>
  <c r="M353" i="73"/>
  <c r="M427" i="73"/>
  <c r="M421" i="73"/>
  <c r="M416" i="73"/>
  <c r="M414" i="73"/>
  <c r="M351" i="73"/>
  <c r="M380" i="73"/>
  <c r="M374" i="73"/>
  <c r="M352" i="73"/>
  <c r="M373" i="73"/>
  <c r="M424" i="73"/>
  <c r="M392" i="73"/>
  <c r="M366" i="73"/>
  <c r="M418" i="73"/>
  <c r="M425" i="76"/>
  <c r="M423" i="76"/>
  <c r="M421" i="76"/>
  <c r="M427" i="76"/>
  <c r="M424" i="76"/>
  <c r="M426" i="76"/>
  <c r="M422" i="76"/>
  <c r="M397" i="76"/>
  <c r="M418" i="76"/>
  <c r="M402" i="76"/>
  <c r="M398" i="76"/>
  <c r="M399" i="76"/>
  <c r="M419" i="76"/>
  <c r="M411" i="76"/>
  <c r="M412" i="76"/>
  <c r="M404" i="76"/>
  <c r="M406" i="76"/>
  <c r="M403" i="76"/>
  <c r="M416" i="76"/>
  <c r="M409" i="76"/>
  <c r="M414" i="76"/>
  <c r="M401" i="76"/>
  <c r="M413" i="76"/>
  <c r="M407" i="76"/>
  <c r="M405" i="76"/>
  <c r="M400" i="76"/>
  <c r="M420" i="76"/>
  <c r="M410" i="76"/>
  <c r="M415" i="76"/>
  <c r="M417" i="76"/>
  <c r="M396" i="76"/>
  <c r="M408" i="76"/>
  <c r="M414" i="77"/>
  <c r="M424" i="77"/>
  <c r="M418" i="77"/>
  <c r="M393" i="77"/>
  <c r="M397" i="77"/>
  <c r="M394" i="77"/>
  <c r="M410" i="77"/>
  <c r="M404" i="77"/>
  <c r="M419" i="77"/>
  <c r="M407" i="77"/>
  <c r="M421" i="77"/>
  <c r="M406" i="77"/>
  <c r="M405" i="77"/>
  <c r="M417" i="77"/>
  <c r="M398" i="77"/>
  <c r="M423" i="77"/>
  <c r="M408" i="77"/>
  <c r="M395" i="77"/>
  <c r="M411" i="77"/>
  <c r="M409" i="77"/>
  <c r="M400" i="77"/>
  <c r="M403" i="77"/>
  <c r="M413" i="77"/>
  <c r="M401" i="77"/>
  <c r="M402" i="77"/>
  <c r="M396" i="77"/>
  <c r="M412" i="77"/>
  <c r="M399" i="77"/>
  <c r="M415" i="77"/>
  <c r="M422" i="77"/>
  <c r="M416" i="77"/>
  <c r="M420" i="77"/>
  <c r="M347" i="76"/>
  <c r="M360" i="76"/>
  <c r="M372" i="76"/>
  <c r="M390" i="76"/>
  <c r="M382" i="76"/>
  <c r="M344" i="76"/>
  <c r="M345" i="76"/>
  <c r="M358" i="76"/>
  <c r="M362" i="76"/>
  <c r="M370" i="76"/>
  <c r="M378" i="76"/>
  <c r="M342" i="76"/>
  <c r="M354" i="76"/>
  <c r="M381" i="76"/>
  <c r="M346" i="76"/>
  <c r="M368" i="76"/>
  <c r="M350" i="76"/>
  <c r="M359" i="76"/>
  <c r="M365" i="76"/>
  <c r="M364" i="76"/>
  <c r="M387" i="76"/>
  <c r="M389" i="76"/>
  <c r="M351" i="76"/>
  <c r="M353" i="76"/>
  <c r="M373" i="76"/>
  <c r="M394" i="76"/>
  <c r="M366" i="76"/>
  <c r="M377" i="76"/>
  <c r="M369" i="76"/>
  <c r="M392" i="76"/>
  <c r="M356" i="76"/>
  <c r="M395" i="76"/>
  <c r="M386" i="76"/>
  <c r="M355" i="76"/>
  <c r="M376" i="76"/>
  <c r="M385" i="76"/>
  <c r="M341" i="76"/>
  <c r="M391" i="76"/>
  <c r="M361" i="76"/>
  <c r="M393" i="76"/>
  <c r="M371" i="76"/>
  <c r="M367" i="76"/>
  <c r="M339" i="76"/>
  <c r="M363" i="76"/>
  <c r="M379" i="76"/>
  <c r="M357" i="76"/>
  <c r="M384" i="76"/>
  <c r="M348" i="76"/>
  <c r="M383" i="76"/>
  <c r="M375" i="76"/>
  <c r="M352" i="76"/>
  <c r="M349" i="76"/>
  <c r="M374" i="76"/>
  <c r="M388" i="76"/>
  <c r="M343" i="76"/>
  <c r="M380" i="76"/>
  <c r="M340" i="76"/>
  <c r="M398" i="75"/>
  <c r="M375" i="75"/>
  <c r="M352" i="75"/>
  <c r="M359" i="75"/>
  <c r="M382" i="75"/>
  <c r="M394" i="75"/>
  <c r="M342" i="75"/>
  <c r="M364" i="75"/>
  <c r="M414" i="75"/>
  <c r="M346" i="75"/>
  <c r="M350" i="75"/>
  <c r="M360" i="75"/>
  <c r="M363" i="75"/>
  <c r="M366" i="75"/>
  <c r="M369" i="75"/>
  <c r="M378" i="75"/>
  <c r="M381" i="75"/>
  <c r="M387" i="75"/>
  <c r="M390" i="75"/>
  <c r="M393" i="75"/>
  <c r="M348" i="75"/>
  <c r="M356" i="75"/>
  <c r="M370" i="75"/>
  <c r="M358" i="75"/>
  <c r="M388" i="75"/>
  <c r="M372" i="75"/>
  <c r="M406" i="75"/>
  <c r="M383" i="75"/>
  <c r="M391" i="75"/>
  <c r="M361" i="75"/>
  <c r="M343" i="75"/>
  <c r="M355" i="75"/>
  <c r="M404" i="75"/>
  <c r="M418" i="75"/>
  <c r="M409" i="75"/>
  <c r="M386" i="75"/>
  <c r="M362" i="75"/>
  <c r="M407" i="75"/>
  <c r="M380" i="75"/>
  <c r="M344" i="75"/>
  <c r="M345" i="75"/>
  <c r="M351" i="75"/>
  <c r="M379" i="75"/>
  <c r="M402" i="75"/>
  <c r="M416" i="75"/>
  <c r="M339" i="75"/>
  <c r="M374" i="75"/>
  <c r="M401" i="75"/>
  <c r="M357" i="75"/>
  <c r="M384" i="75"/>
  <c r="M368" i="75"/>
  <c r="M354" i="75"/>
  <c r="M371" i="75"/>
  <c r="M385" i="75"/>
  <c r="M412" i="75"/>
  <c r="M419" i="75"/>
  <c r="M420" i="75"/>
  <c r="M400" i="75"/>
  <c r="M408" i="75"/>
  <c r="M403" i="75"/>
  <c r="M377" i="75"/>
  <c r="M349" i="75"/>
  <c r="M405" i="75"/>
  <c r="M396" i="75"/>
  <c r="M415" i="75"/>
  <c r="M367" i="75"/>
  <c r="M399" i="75"/>
  <c r="M417" i="75"/>
  <c r="M392" i="75"/>
  <c r="M347" i="75"/>
  <c r="M410" i="75"/>
  <c r="M365" i="75"/>
  <c r="M397" i="75"/>
  <c r="M376" i="75"/>
  <c r="M373" i="75"/>
  <c r="M341" i="75"/>
  <c r="M411" i="75"/>
  <c r="M389" i="75"/>
  <c r="M340" i="75"/>
  <c r="M353" i="75"/>
  <c r="M413" i="75"/>
  <c r="M395" i="75"/>
  <c r="M337" i="74"/>
  <c r="M357" i="74"/>
  <c r="M365" i="74"/>
  <c r="M389" i="74"/>
  <c r="M341" i="74"/>
  <c r="M351" i="74"/>
  <c r="M378" i="74"/>
  <c r="M383" i="74"/>
  <c r="M413" i="74"/>
  <c r="M403" i="74"/>
  <c r="M411" i="74"/>
  <c r="M344" i="74"/>
  <c r="M362" i="74"/>
  <c r="M373" i="74"/>
  <c r="M385" i="74"/>
  <c r="M408" i="74"/>
  <c r="M410" i="74"/>
  <c r="M338" i="74"/>
  <c r="M349" i="74"/>
  <c r="M366" i="74"/>
  <c r="M369" i="74"/>
  <c r="M377" i="74"/>
  <c r="M381" i="74"/>
  <c r="M390" i="74"/>
  <c r="M391" i="74"/>
  <c r="M402" i="74"/>
  <c r="M333" i="74"/>
  <c r="M350" i="74"/>
  <c r="M361" i="74"/>
  <c r="M371" i="74"/>
  <c r="M406" i="74"/>
  <c r="M335" i="74"/>
  <c r="M342" i="74"/>
  <c r="M345" i="74"/>
  <c r="M353" i="74"/>
  <c r="M363" i="74"/>
  <c r="M387" i="74"/>
  <c r="M412" i="74"/>
  <c r="M359" i="74"/>
  <c r="M404" i="74"/>
  <c r="M354" i="74"/>
  <c r="M376" i="74"/>
  <c r="M400" i="74"/>
  <c r="M382" i="74"/>
  <c r="M334" i="74"/>
  <c r="M388" i="74"/>
  <c r="M340" i="74"/>
  <c r="M343" i="74"/>
  <c r="M393" i="74"/>
  <c r="M380" i="74"/>
  <c r="M347" i="74"/>
  <c r="M356" i="74"/>
  <c r="M407" i="74"/>
  <c r="M360" i="74"/>
  <c r="M394" i="74"/>
  <c r="M370" i="74"/>
  <c r="M409" i="74"/>
  <c r="M372" i="74"/>
  <c r="M405" i="74"/>
  <c r="M401" i="74"/>
  <c r="M368" i="74"/>
  <c r="M339" i="74"/>
  <c r="M386" i="74"/>
  <c r="M399" i="74"/>
  <c r="M352" i="74"/>
  <c r="M367" i="74"/>
  <c r="M358" i="74"/>
  <c r="M396" i="74"/>
  <c r="M364" i="74"/>
  <c r="M379" i="74"/>
  <c r="M414" i="74"/>
  <c r="M375" i="74"/>
  <c r="M336" i="74"/>
  <c r="M348" i="74"/>
  <c r="M346" i="74"/>
  <c r="M384" i="74"/>
  <c r="M398" i="74"/>
  <c r="M395" i="74"/>
  <c r="M355" i="74"/>
  <c r="M374" i="74"/>
  <c r="M397" i="74"/>
  <c r="M392" i="74"/>
  <c r="M338" i="68"/>
  <c r="M357" i="68"/>
  <c r="M364" i="68"/>
  <c r="M372" i="68"/>
  <c r="M386" i="68"/>
  <c r="M387" i="68"/>
  <c r="M345" i="68"/>
  <c r="M355" i="68"/>
  <c r="M360" i="68"/>
  <c r="M375" i="68"/>
  <c r="M385" i="68"/>
  <c r="M393" i="68"/>
  <c r="M339" i="68"/>
  <c r="M349" i="68"/>
  <c r="M367" i="68"/>
  <c r="M352" i="68"/>
  <c r="M374" i="68"/>
  <c r="M376" i="68"/>
  <c r="M363" i="68"/>
  <c r="M350" i="68"/>
  <c r="M381" i="68"/>
  <c r="M383" i="68"/>
  <c r="M380" i="68"/>
  <c r="M389" i="68"/>
  <c r="M344" i="68"/>
  <c r="M402" i="68"/>
  <c r="M370" i="68"/>
  <c r="M404" i="68"/>
  <c r="M382" i="68"/>
  <c r="M405" i="68"/>
  <c r="M413" i="68"/>
  <c r="M356" i="68"/>
  <c r="M403" i="68"/>
  <c r="M359" i="68"/>
  <c r="M391" i="68"/>
  <c r="M384" i="68"/>
  <c r="M369" i="68"/>
  <c r="M368" i="68"/>
  <c r="M394" i="68"/>
  <c r="M418" i="68"/>
  <c r="M396" i="68"/>
  <c r="M366" i="68"/>
  <c r="M395" i="68"/>
  <c r="M340" i="68"/>
  <c r="M351" i="68"/>
  <c r="M388" i="68"/>
  <c r="M373" i="68"/>
  <c r="M378" i="68"/>
  <c r="M409" i="68"/>
  <c r="M341" i="68"/>
  <c r="M398" i="68"/>
  <c r="M365" i="68"/>
  <c r="M400" i="68"/>
  <c r="M377" i="68"/>
  <c r="M401" i="68"/>
  <c r="M371" i="68"/>
  <c r="M353" i="68"/>
  <c r="M399" i="68"/>
  <c r="M343" i="68"/>
  <c r="M354" i="68"/>
  <c r="M410" i="68"/>
  <c r="M412" i="68"/>
  <c r="M347" i="68"/>
  <c r="M397" i="68"/>
  <c r="M411" i="68"/>
  <c r="M379" i="68"/>
  <c r="M390" i="68"/>
  <c r="M414" i="68"/>
  <c r="M417" i="68"/>
  <c r="M346" i="68"/>
  <c r="M361" i="68"/>
  <c r="M415" i="68"/>
  <c r="M362" i="68"/>
  <c r="M392" i="68"/>
  <c r="M408" i="68"/>
  <c r="M358" i="68"/>
  <c r="M348" i="68"/>
  <c r="M416" i="68"/>
  <c r="M407" i="68"/>
  <c r="M406" i="68"/>
  <c r="M342" i="68"/>
  <c r="M358" i="67"/>
  <c r="M334" i="67"/>
  <c r="M370" i="67"/>
  <c r="M344" i="67"/>
  <c r="M346" i="67"/>
  <c r="M382" i="67"/>
  <c r="M385" i="67"/>
  <c r="M337" i="67"/>
  <c r="M372" i="67"/>
  <c r="M348" i="67"/>
  <c r="M371" i="67"/>
  <c r="M414" i="67"/>
  <c r="M350" i="67"/>
  <c r="M366" i="67"/>
  <c r="M408" i="67"/>
  <c r="M379" i="67"/>
  <c r="M402" i="67"/>
  <c r="M369" i="67"/>
  <c r="M345" i="67"/>
  <c r="M409" i="67"/>
  <c r="M392" i="67"/>
  <c r="M411" i="67"/>
  <c r="M375" i="67"/>
  <c r="M351" i="67"/>
  <c r="M405" i="67"/>
  <c r="M376" i="67"/>
  <c r="M335" i="67"/>
  <c r="M378" i="67"/>
  <c r="M395" i="67"/>
  <c r="M377" i="67"/>
  <c r="M353" i="67"/>
  <c r="M362" i="67"/>
  <c r="M373" i="67"/>
  <c r="M388" i="67"/>
  <c r="M364" i="67"/>
  <c r="M340" i="67"/>
  <c r="M359" i="67"/>
  <c r="M406" i="67"/>
  <c r="M398" i="67"/>
  <c r="M354" i="67"/>
  <c r="M403" i="67"/>
  <c r="M355" i="67"/>
  <c r="M389" i="67"/>
  <c r="M365" i="67"/>
  <c r="M343" i="67"/>
  <c r="M404" i="67"/>
  <c r="M386" i="67"/>
  <c r="M394" i="67"/>
  <c r="M368" i="67"/>
  <c r="M342" i="67"/>
  <c r="M401" i="67"/>
  <c r="M349" i="67"/>
  <c r="M396" i="67"/>
  <c r="M361" i="67"/>
  <c r="M384" i="67"/>
  <c r="M360" i="67"/>
  <c r="M336" i="67"/>
  <c r="M347" i="67"/>
  <c r="M391" i="67"/>
  <c r="M390" i="67"/>
  <c r="M339" i="67"/>
  <c r="M399" i="67"/>
  <c r="M341" i="67"/>
  <c r="M381" i="67"/>
  <c r="M357" i="67"/>
  <c r="M338" i="67"/>
  <c r="M400" i="67"/>
  <c r="M374" i="67"/>
  <c r="M387" i="67"/>
  <c r="M363" i="67"/>
  <c r="M415" i="67"/>
  <c r="M397" i="67"/>
  <c r="M352" i="67"/>
  <c r="M383" i="67"/>
  <c r="M367" i="67"/>
  <c r="M412" i="67"/>
  <c r="M407" i="67"/>
  <c r="M413" i="67"/>
  <c r="M380" i="67"/>
  <c r="M356" i="67"/>
  <c r="M410" i="67"/>
  <c r="M393" i="67"/>
  <c r="M396" i="66"/>
  <c r="M401" i="66"/>
  <c r="M412" i="66"/>
  <c r="M340" i="66"/>
  <c r="M349" i="66"/>
  <c r="M336" i="66"/>
  <c r="M352" i="66"/>
  <c r="M354" i="66"/>
  <c r="M358" i="66"/>
  <c r="M376" i="66"/>
  <c r="M378" i="66"/>
  <c r="M385" i="66"/>
  <c r="M392" i="66"/>
  <c r="M408" i="66"/>
  <c r="M337" i="66"/>
  <c r="M364" i="66"/>
  <c r="M366" i="66"/>
  <c r="M370" i="66"/>
  <c r="M384" i="66"/>
  <c r="M386" i="66"/>
  <c r="M360" i="66"/>
  <c r="M362" i="66"/>
  <c r="M373" i="66"/>
  <c r="M389" i="66"/>
  <c r="M400" i="66"/>
  <c r="M405" i="66"/>
  <c r="M338" i="66"/>
  <c r="M404" i="66"/>
  <c r="M361" i="66"/>
  <c r="M409" i="66"/>
  <c r="M346" i="66"/>
  <c r="M383" i="66"/>
  <c r="M382" i="66"/>
  <c r="M406" i="66"/>
  <c r="M375" i="66"/>
  <c r="M351" i="66"/>
  <c r="M407" i="66"/>
  <c r="M369" i="66"/>
  <c r="M394" i="66"/>
  <c r="M333" i="66"/>
  <c r="M380" i="66"/>
  <c r="M331" i="66"/>
  <c r="M372" i="66"/>
  <c r="M397" i="66"/>
  <c r="M342" i="66"/>
  <c r="M365" i="66"/>
  <c r="M368" i="66"/>
  <c r="M395" i="66"/>
  <c r="M367" i="66"/>
  <c r="M343" i="66"/>
  <c r="M402" i="66"/>
  <c r="M363" i="66"/>
  <c r="M387" i="66"/>
  <c r="M359" i="66"/>
  <c r="M403" i="66"/>
  <c r="M348" i="66"/>
  <c r="M374" i="66"/>
  <c r="M334" i="66"/>
  <c r="M355" i="66"/>
  <c r="M347" i="66"/>
  <c r="M381" i="66"/>
  <c r="M357" i="66"/>
  <c r="M335" i="66"/>
  <c r="M391" i="66"/>
  <c r="M341" i="66"/>
  <c r="M371" i="66"/>
  <c r="M356" i="66"/>
  <c r="M398" i="66"/>
  <c r="M393" i="66"/>
  <c r="M345" i="66"/>
  <c r="M353" i="66"/>
  <c r="M399" i="66"/>
  <c r="M379" i="66"/>
  <c r="M410" i="66"/>
  <c r="M332" i="66"/>
  <c r="M344" i="66"/>
  <c r="M377" i="66"/>
  <c r="M339" i="66"/>
  <c r="M350" i="66"/>
  <c r="M411" i="66"/>
  <c r="M390" i="66"/>
  <c r="M388" i="66"/>
  <c r="M391" i="65"/>
  <c r="M395" i="65"/>
  <c r="M399" i="65"/>
  <c r="M402" i="65"/>
  <c r="M410" i="65"/>
  <c r="M411" i="65"/>
  <c r="M350" i="65"/>
  <c r="M362" i="65"/>
  <c r="M374" i="65"/>
  <c r="M386" i="65"/>
  <c r="M341" i="65"/>
  <c r="M353" i="65"/>
  <c r="M365" i="65"/>
  <c r="M377" i="65"/>
  <c r="M390" i="65"/>
  <c r="M394" i="65"/>
  <c r="M398" i="65"/>
  <c r="M403" i="65"/>
  <c r="M406" i="65"/>
  <c r="M409" i="65"/>
  <c r="M335" i="65"/>
  <c r="M347" i="65"/>
  <c r="M359" i="65"/>
  <c r="M371" i="65"/>
  <c r="M383" i="65"/>
  <c r="M342" i="65"/>
  <c r="M334" i="65"/>
  <c r="M358" i="65"/>
  <c r="M379" i="65"/>
  <c r="M388" i="65"/>
  <c r="M387" i="65"/>
  <c r="M369" i="65"/>
  <c r="M345" i="65"/>
  <c r="M408" i="65"/>
  <c r="M392" i="65"/>
  <c r="M380" i="65"/>
  <c r="M332" i="65"/>
  <c r="M373" i="65"/>
  <c r="M389" i="65"/>
  <c r="M340" i="65"/>
  <c r="M405" i="65"/>
  <c r="M382" i="65"/>
  <c r="M413" i="65"/>
  <c r="M346" i="65"/>
  <c r="M367" i="65"/>
  <c r="M375" i="65"/>
  <c r="M384" i="65"/>
  <c r="M360" i="65"/>
  <c r="M336" i="65"/>
  <c r="M404" i="65"/>
  <c r="M385" i="65"/>
  <c r="M368" i="65"/>
  <c r="M401" i="65"/>
  <c r="M361" i="65"/>
  <c r="M376" i="65"/>
  <c r="M370" i="65"/>
  <c r="M343" i="65"/>
  <c r="M372" i="65"/>
  <c r="M412" i="65"/>
  <c r="M407" i="65"/>
  <c r="M337" i="65"/>
  <c r="M366" i="65"/>
  <c r="M378" i="65"/>
  <c r="M338" i="65"/>
  <c r="M355" i="65"/>
  <c r="M363" i="65"/>
  <c r="M381" i="65"/>
  <c r="M357" i="65"/>
  <c r="M333" i="65"/>
  <c r="M400" i="65"/>
  <c r="M351" i="65"/>
  <c r="M356" i="65"/>
  <c r="M397" i="65"/>
  <c r="M349" i="65"/>
  <c r="M364" i="65"/>
  <c r="M354" i="65"/>
  <c r="M339" i="65"/>
  <c r="M348" i="65"/>
  <c r="M396" i="65"/>
  <c r="M344" i="65"/>
  <c r="M393" i="65"/>
  <c r="M352" i="65"/>
  <c r="M341" i="77"/>
  <c r="M344" i="77"/>
  <c r="M381" i="77"/>
  <c r="M361" i="77"/>
  <c r="M391" i="77"/>
  <c r="M373" i="77"/>
  <c r="M355" i="77"/>
  <c r="M351" i="77"/>
  <c r="M359" i="77"/>
  <c r="M337" i="77"/>
  <c r="M390" i="77"/>
  <c r="M349" i="77"/>
  <c r="M357" i="77"/>
  <c r="M368" i="77"/>
  <c r="M379" i="77"/>
  <c r="M387" i="77"/>
  <c r="M384" i="77"/>
  <c r="M377" i="77"/>
  <c r="M388" i="77"/>
  <c r="M375" i="77"/>
  <c r="M348" i="77"/>
  <c r="M365" i="77"/>
  <c r="M358" i="77"/>
  <c r="M363" i="77"/>
  <c r="M371" i="77"/>
  <c r="M353" i="77"/>
  <c r="M350" i="77"/>
  <c r="M339" i="77"/>
  <c r="M367" i="77"/>
  <c r="M386" i="77"/>
  <c r="M370" i="77"/>
  <c r="M342" i="77"/>
  <c r="M340" i="77"/>
  <c r="M372" i="77"/>
  <c r="M343" i="77"/>
  <c r="M376" i="77"/>
  <c r="M362" i="77"/>
  <c r="M392" i="77"/>
  <c r="M383" i="77"/>
  <c r="M360" i="77"/>
  <c r="M346" i="77"/>
  <c r="M352" i="77"/>
  <c r="M347" i="77"/>
  <c r="M382" i="77"/>
  <c r="M338" i="77"/>
  <c r="M385" i="77"/>
  <c r="M369" i="77"/>
  <c r="M378" i="77"/>
  <c r="M374" i="77"/>
  <c r="M345" i="77"/>
  <c r="M366" i="77"/>
  <c r="M364" i="77"/>
  <c r="M380" i="77"/>
  <c r="M354" i="77"/>
  <c r="M336" i="77"/>
  <c r="M356" i="77"/>
  <c r="M389" i="77"/>
  <c r="M339" i="70"/>
  <c r="M362" i="70"/>
  <c r="M376" i="70"/>
  <c r="M384" i="70"/>
  <c r="M341" i="70"/>
  <c r="M364" i="70"/>
  <c r="M386" i="70"/>
  <c r="M342" i="70"/>
  <c r="M351" i="70"/>
  <c r="M365" i="70"/>
  <c r="M374" i="70"/>
  <c r="M388" i="70"/>
  <c r="M338" i="70"/>
  <c r="M366" i="70"/>
  <c r="M375" i="70"/>
  <c r="M378" i="70"/>
  <c r="M360" i="70"/>
  <c r="M343" i="70"/>
  <c r="M349" i="70"/>
  <c r="M359" i="70"/>
  <c r="M367" i="70"/>
  <c r="M352" i="70"/>
  <c r="M348" i="70"/>
  <c r="M337" i="70"/>
  <c r="M333" i="70"/>
  <c r="M383" i="70"/>
  <c r="M373" i="70"/>
  <c r="M340" i="70"/>
  <c r="M336" i="70"/>
  <c r="M379" i="70"/>
  <c r="M385" i="70"/>
  <c r="M377" i="70"/>
  <c r="M363" i="70"/>
  <c r="M346" i="70"/>
  <c r="M358" i="70"/>
  <c r="M368" i="70"/>
  <c r="M353" i="70"/>
  <c r="M382" i="70"/>
  <c r="M357" i="70"/>
  <c r="M347" i="70"/>
  <c r="M369" i="70"/>
  <c r="M350" i="70"/>
  <c r="M361" i="70"/>
  <c r="M335" i="70"/>
  <c r="M371" i="70"/>
  <c r="M345" i="70"/>
  <c r="M356" i="70"/>
  <c r="M344" i="70"/>
  <c r="M354" i="70"/>
  <c r="M381" i="70"/>
  <c r="M334" i="70"/>
  <c r="M389" i="70"/>
  <c r="M372" i="70"/>
  <c r="M380" i="70"/>
  <c r="M355" i="70"/>
  <c r="M370" i="70"/>
  <c r="M387" i="70"/>
  <c r="M320" i="77"/>
  <c r="M334" i="77"/>
  <c r="M315" i="77"/>
  <c r="M327" i="77"/>
  <c r="M317" i="77"/>
  <c r="M329" i="77"/>
  <c r="M324" i="77"/>
  <c r="M330" i="77"/>
  <c r="M333" i="77"/>
  <c r="M316" i="77"/>
  <c r="M321" i="77"/>
  <c r="M326" i="77"/>
  <c r="M335" i="77"/>
  <c r="M332" i="77"/>
  <c r="M328" i="77"/>
  <c r="M319" i="77"/>
  <c r="M323" i="77"/>
  <c r="M325" i="77"/>
  <c r="M318" i="77"/>
  <c r="M322" i="77"/>
  <c r="M331" i="77"/>
  <c r="M315" i="69"/>
  <c r="M330" i="69"/>
  <c r="M333" i="69"/>
  <c r="M329" i="69"/>
  <c r="M319" i="69"/>
  <c r="M316" i="69"/>
  <c r="M334" i="69"/>
  <c r="M317" i="69"/>
  <c r="M335" i="69"/>
  <c r="M328" i="69"/>
  <c r="M322" i="69"/>
  <c r="M318" i="69"/>
  <c r="M332" i="69"/>
  <c r="M320" i="69"/>
  <c r="M323" i="69"/>
  <c r="M331" i="69"/>
  <c r="M321" i="69"/>
  <c r="M325" i="69"/>
  <c r="M326" i="69"/>
  <c r="M327" i="69"/>
  <c r="M324" i="69"/>
  <c r="M317" i="71"/>
  <c r="M316" i="71"/>
  <c r="M326" i="71"/>
  <c r="M319" i="71"/>
  <c r="M318" i="71"/>
  <c r="M325" i="71"/>
  <c r="M331" i="71"/>
  <c r="M315" i="71"/>
  <c r="M322" i="71"/>
  <c r="M335" i="71"/>
  <c r="M321" i="71"/>
  <c r="M324" i="71"/>
  <c r="M323" i="71"/>
  <c r="M334" i="71"/>
  <c r="M332" i="71"/>
  <c r="M333" i="71"/>
  <c r="M330" i="71"/>
  <c r="M328" i="71"/>
  <c r="M320" i="71"/>
  <c r="M327" i="71"/>
  <c r="M329" i="71"/>
  <c r="M319" i="70"/>
  <c r="M326" i="70"/>
  <c r="M332" i="70"/>
  <c r="M322" i="70"/>
  <c r="M317" i="70"/>
  <c r="M318" i="70"/>
  <c r="M328" i="70"/>
  <c r="M320" i="70"/>
  <c r="M316" i="70"/>
  <c r="M313" i="70"/>
  <c r="M331" i="70"/>
  <c r="M325" i="70"/>
  <c r="M312" i="70"/>
  <c r="M330" i="70"/>
  <c r="M324" i="70"/>
  <c r="M323" i="70"/>
  <c r="M329" i="70"/>
  <c r="M321" i="70"/>
  <c r="M314" i="70"/>
  <c r="M315" i="70"/>
  <c r="M327" i="70"/>
  <c r="M336" i="72"/>
  <c r="M340" i="72"/>
  <c r="M317" i="72"/>
  <c r="M325" i="72"/>
  <c r="M319" i="72"/>
  <c r="M330" i="72"/>
  <c r="M320" i="72"/>
  <c r="M323" i="72"/>
  <c r="M331" i="72"/>
  <c r="M333" i="72"/>
  <c r="M334" i="72"/>
  <c r="M322" i="72"/>
  <c r="M332" i="72"/>
  <c r="M318" i="72"/>
  <c r="M321" i="72"/>
  <c r="M339" i="72"/>
  <c r="M328" i="72"/>
  <c r="M337" i="72"/>
  <c r="M316" i="72"/>
  <c r="M327" i="72"/>
  <c r="M338" i="72"/>
  <c r="M326" i="72"/>
  <c r="M324" i="72"/>
  <c r="M335" i="72"/>
  <c r="M315" i="72"/>
  <c r="M329" i="72"/>
  <c r="M325" i="76"/>
  <c r="M321" i="76"/>
  <c r="M338" i="76"/>
  <c r="M317" i="76"/>
  <c r="M328" i="76"/>
  <c r="M324" i="76"/>
  <c r="M313" i="76"/>
  <c r="M318" i="76"/>
  <c r="M329" i="76"/>
  <c r="M335" i="76"/>
  <c r="M316" i="76"/>
  <c r="M326" i="76"/>
  <c r="M337" i="76"/>
  <c r="M315" i="76"/>
  <c r="M320" i="76"/>
  <c r="M336" i="76"/>
  <c r="M331" i="76"/>
  <c r="M332" i="76"/>
  <c r="M319" i="76"/>
  <c r="M330" i="76"/>
  <c r="M323" i="76"/>
  <c r="M314" i="76"/>
  <c r="M333" i="76"/>
  <c r="M322" i="76"/>
  <c r="M334" i="76"/>
  <c r="M327" i="76"/>
  <c r="M326" i="73"/>
  <c r="M334" i="73"/>
  <c r="M338" i="73"/>
  <c r="M315" i="73"/>
  <c r="M335" i="73"/>
  <c r="M318" i="73"/>
  <c r="M324" i="73"/>
  <c r="M336" i="73"/>
  <c r="M337" i="73"/>
  <c r="M325" i="73"/>
  <c r="M316" i="73"/>
  <c r="M313" i="73"/>
  <c r="M322" i="73"/>
  <c r="M314" i="73"/>
  <c r="M333" i="73"/>
  <c r="M320" i="73"/>
  <c r="M332" i="73"/>
  <c r="M323" i="73"/>
  <c r="M321" i="73"/>
  <c r="M319" i="73"/>
  <c r="M329" i="73"/>
  <c r="M331" i="73"/>
  <c r="M317" i="73"/>
  <c r="M330" i="73"/>
  <c r="M327" i="73"/>
  <c r="M328" i="73"/>
  <c r="M333" i="68"/>
  <c r="M323" i="68"/>
  <c r="M319" i="68"/>
  <c r="M330" i="68"/>
  <c r="M313" i="68"/>
  <c r="M322" i="68"/>
  <c r="M332" i="68"/>
  <c r="M317" i="68"/>
  <c r="M335" i="68"/>
  <c r="M326" i="68"/>
  <c r="M312" i="68"/>
  <c r="M314" i="68"/>
  <c r="M320" i="68"/>
  <c r="M337" i="68"/>
  <c r="M316" i="68"/>
  <c r="M325" i="68"/>
  <c r="M324" i="68"/>
  <c r="M336" i="68"/>
  <c r="M315" i="68"/>
  <c r="M329" i="68"/>
  <c r="M334" i="68"/>
  <c r="M328" i="68"/>
  <c r="M321" i="68"/>
  <c r="M327" i="68"/>
  <c r="M331" i="68"/>
  <c r="M318" i="68"/>
  <c r="M328" i="75"/>
  <c r="M329" i="75"/>
  <c r="M330" i="75"/>
  <c r="M319" i="75"/>
  <c r="M331" i="75"/>
  <c r="M320" i="75"/>
  <c r="M318" i="75"/>
  <c r="M324" i="75"/>
  <c r="M316" i="75"/>
  <c r="M335" i="75"/>
  <c r="M327" i="75"/>
  <c r="M322" i="75"/>
  <c r="M333" i="75"/>
  <c r="M315" i="75"/>
  <c r="M334" i="75"/>
  <c r="M325" i="75"/>
  <c r="M338" i="75"/>
  <c r="M321" i="75"/>
  <c r="M326" i="75"/>
  <c r="M337" i="75"/>
  <c r="M314" i="75"/>
  <c r="M332" i="75"/>
  <c r="M336" i="75"/>
  <c r="M323" i="75"/>
  <c r="M317" i="75"/>
  <c r="M313" i="75"/>
  <c r="M312" i="74"/>
  <c r="M314" i="74"/>
  <c r="M316" i="74"/>
  <c r="M328" i="74"/>
  <c r="M315" i="74"/>
  <c r="M332" i="74"/>
  <c r="M323" i="74"/>
  <c r="M319" i="74"/>
  <c r="M318" i="74"/>
  <c r="M320" i="74"/>
  <c r="M313" i="74"/>
  <c r="M317" i="74"/>
  <c r="M322" i="74"/>
  <c r="M325" i="74"/>
  <c r="M330" i="74"/>
  <c r="M327" i="74"/>
  <c r="M324" i="74"/>
  <c r="M326" i="74"/>
  <c r="M321" i="74"/>
  <c r="M329" i="74"/>
  <c r="M331" i="74"/>
  <c r="M319" i="67"/>
  <c r="M329" i="67"/>
  <c r="M326" i="67"/>
  <c r="M317" i="67"/>
  <c r="M318" i="67"/>
  <c r="M330" i="67"/>
  <c r="M332" i="67"/>
  <c r="M316" i="67"/>
  <c r="M323" i="67"/>
  <c r="M328" i="67"/>
  <c r="M333" i="67"/>
  <c r="M322" i="67"/>
  <c r="M327" i="67"/>
  <c r="M314" i="67"/>
  <c r="M331" i="67"/>
  <c r="M315" i="67"/>
  <c r="M321" i="67"/>
  <c r="M313" i="67"/>
  <c r="M320" i="67"/>
  <c r="M325" i="67"/>
  <c r="M324" i="67"/>
  <c r="M312" i="66"/>
  <c r="M316" i="66"/>
  <c r="M326" i="66"/>
  <c r="M328" i="66"/>
  <c r="M315" i="66"/>
  <c r="M310" i="66"/>
  <c r="M324" i="66"/>
  <c r="M311" i="66"/>
  <c r="M327" i="66"/>
  <c r="M314" i="66"/>
  <c r="M318" i="66"/>
  <c r="M330" i="66"/>
  <c r="M329" i="66"/>
  <c r="M317" i="66"/>
  <c r="M320" i="66"/>
  <c r="M323" i="66"/>
  <c r="M313" i="66"/>
  <c r="M321" i="66"/>
  <c r="M322" i="66"/>
  <c r="M325" i="66"/>
  <c r="M319" i="66"/>
  <c r="M313" i="65"/>
  <c r="M326" i="65"/>
  <c r="M317" i="65"/>
  <c r="M323" i="65"/>
  <c r="M311" i="65"/>
  <c r="M316" i="65"/>
  <c r="M325" i="65"/>
  <c r="M329" i="65"/>
  <c r="M322" i="65"/>
  <c r="M321" i="65"/>
  <c r="M324" i="65"/>
  <c r="M319" i="65"/>
  <c r="M330" i="65"/>
  <c r="M331" i="65"/>
  <c r="M320" i="65"/>
  <c r="M318" i="65"/>
  <c r="M327" i="65"/>
  <c r="M312" i="65"/>
  <c r="M314" i="65"/>
  <c r="M315" i="65"/>
  <c r="M328" i="65"/>
  <c r="M298" i="77"/>
  <c r="M305" i="77"/>
  <c r="M300" i="77"/>
  <c r="M306" i="77"/>
  <c r="M307" i="77"/>
  <c r="M295" i="77"/>
  <c r="M304" i="77"/>
  <c r="M291" i="77"/>
  <c r="M314" i="77"/>
  <c r="M303" i="77"/>
  <c r="M280" i="77"/>
  <c r="M282" i="77"/>
  <c r="M276" i="77"/>
  <c r="M297" i="77"/>
  <c r="M312" i="77"/>
  <c r="M272" i="77"/>
  <c r="M277" i="77"/>
  <c r="M294" i="77"/>
  <c r="M313" i="77"/>
  <c r="M296" i="77"/>
  <c r="M287" i="77"/>
  <c r="M302" i="77"/>
  <c r="M311" i="77"/>
  <c r="M299" i="77"/>
  <c r="M310" i="77"/>
  <c r="M293" i="77"/>
  <c r="M281" i="77"/>
  <c r="M290" i="77"/>
  <c r="M301" i="77"/>
  <c r="M309" i="77"/>
  <c r="M292" i="77"/>
  <c r="M308" i="77"/>
  <c r="M289" i="77"/>
  <c r="M270" i="77"/>
  <c r="M279" i="77"/>
  <c r="M288" i="77"/>
  <c r="M278" i="77"/>
  <c r="M286" i="77"/>
  <c r="M274" i="77"/>
  <c r="M283" i="77"/>
  <c r="M271" i="77"/>
  <c r="M285" i="77"/>
  <c r="M275" i="77"/>
  <c r="M284" i="77"/>
  <c r="M273" i="77"/>
  <c r="M268" i="69"/>
  <c r="R268" i="69" s="1"/>
  <c r="S268" i="69" s="1"/>
  <c r="M307" i="69"/>
  <c r="M290" i="69"/>
  <c r="M313" i="69"/>
  <c r="M296" i="69"/>
  <c r="M308" i="69"/>
  <c r="M293" i="69"/>
  <c r="M304" i="69"/>
  <c r="M312" i="69"/>
  <c r="M301" i="69"/>
  <c r="M295" i="69"/>
  <c r="M298" i="69"/>
  <c r="M289" i="69"/>
  <c r="M311" i="69"/>
  <c r="M300" i="69"/>
  <c r="M294" i="69"/>
  <c r="M279" i="69"/>
  <c r="M306" i="69"/>
  <c r="M302" i="69"/>
  <c r="M292" i="69"/>
  <c r="M310" i="69"/>
  <c r="M299" i="69"/>
  <c r="M314" i="69"/>
  <c r="M303" i="69"/>
  <c r="M291" i="69"/>
  <c r="M309" i="69"/>
  <c r="M305" i="69"/>
  <c r="M297" i="69"/>
  <c r="M276" i="69"/>
  <c r="M275" i="69"/>
  <c r="M280" i="69"/>
  <c r="M273" i="69"/>
  <c r="M284" i="69"/>
  <c r="M272" i="69"/>
  <c r="M285" i="69"/>
  <c r="M271" i="69"/>
  <c r="M287" i="69"/>
  <c r="M278" i="69"/>
  <c r="M288" i="69"/>
  <c r="M270" i="69"/>
  <c r="M283" i="69"/>
  <c r="M277" i="69"/>
  <c r="M282" i="69"/>
  <c r="M281" i="69"/>
  <c r="M286" i="69"/>
  <c r="M274" i="69"/>
  <c r="M296" i="71"/>
  <c r="M309" i="71"/>
  <c r="M297" i="71"/>
  <c r="M310" i="71"/>
  <c r="M314" i="71"/>
  <c r="M301" i="71"/>
  <c r="M312" i="71"/>
  <c r="M308" i="71"/>
  <c r="M289" i="71"/>
  <c r="M290" i="71"/>
  <c r="M307" i="71"/>
  <c r="M311" i="71"/>
  <c r="M300" i="71"/>
  <c r="M281" i="71"/>
  <c r="M302" i="71"/>
  <c r="M299" i="71"/>
  <c r="M306" i="71"/>
  <c r="M295" i="71"/>
  <c r="M305" i="71"/>
  <c r="M283" i="71"/>
  <c r="M294" i="71"/>
  <c r="M304" i="71"/>
  <c r="M293" i="71"/>
  <c r="M292" i="71"/>
  <c r="M313" i="71"/>
  <c r="M298" i="71"/>
  <c r="M271" i="71"/>
  <c r="M276" i="71"/>
  <c r="M303" i="71"/>
  <c r="M291" i="71"/>
  <c r="M279" i="71"/>
  <c r="M275" i="71"/>
  <c r="M288" i="71"/>
  <c r="M285" i="71"/>
  <c r="M278" i="71"/>
  <c r="M277" i="71"/>
  <c r="M286" i="71"/>
  <c r="M272" i="71"/>
  <c r="M274" i="71"/>
  <c r="M284" i="71"/>
  <c r="M273" i="71"/>
  <c r="M282" i="71"/>
  <c r="M270" i="71"/>
  <c r="M287" i="71"/>
  <c r="M280" i="71"/>
  <c r="M269" i="71"/>
  <c r="M267" i="71"/>
  <c r="M268" i="71"/>
  <c r="M311" i="70"/>
  <c r="M289" i="70"/>
  <c r="M287" i="70"/>
  <c r="M301" i="70"/>
  <c r="M288" i="70"/>
  <c r="M298" i="70"/>
  <c r="M286" i="70"/>
  <c r="M291" i="70"/>
  <c r="M305" i="70"/>
  <c r="M310" i="70"/>
  <c r="M297" i="70"/>
  <c r="M284" i="70"/>
  <c r="M308" i="70"/>
  <c r="M300" i="70"/>
  <c r="M290" i="70"/>
  <c r="M274" i="70"/>
  <c r="M309" i="70"/>
  <c r="M304" i="70"/>
  <c r="M296" i="70"/>
  <c r="M293" i="70"/>
  <c r="M294" i="70"/>
  <c r="M292" i="70"/>
  <c r="M303" i="70"/>
  <c r="M277" i="70"/>
  <c r="M282" i="70"/>
  <c r="M299" i="70"/>
  <c r="M302" i="70"/>
  <c r="M306" i="70"/>
  <c r="M307" i="70"/>
  <c r="M295" i="70"/>
  <c r="M271" i="70"/>
  <c r="M275" i="70"/>
  <c r="M276" i="70"/>
  <c r="M270" i="70"/>
  <c r="M285" i="70"/>
  <c r="M280" i="70"/>
  <c r="M273" i="70"/>
  <c r="M279" i="70"/>
  <c r="M283" i="70"/>
  <c r="M278" i="70"/>
  <c r="M269" i="70"/>
  <c r="M268" i="70"/>
  <c r="M267" i="70"/>
  <c r="M281" i="70"/>
  <c r="M272" i="70"/>
  <c r="M65" i="72"/>
  <c r="O65" i="72" s="1"/>
  <c r="M313" i="72"/>
  <c r="M297" i="72"/>
  <c r="M314" i="72"/>
  <c r="M305" i="72"/>
  <c r="M311" i="72"/>
  <c r="M312" i="72"/>
  <c r="M303" i="72"/>
  <c r="M293" i="72"/>
  <c r="M283" i="72"/>
  <c r="M294" i="72"/>
  <c r="M296" i="72"/>
  <c r="M310" i="72"/>
  <c r="M306" i="72"/>
  <c r="M298" i="72"/>
  <c r="M295" i="72"/>
  <c r="M309" i="72"/>
  <c r="M280" i="72"/>
  <c r="M304" i="72"/>
  <c r="M302" i="72"/>
  <c r="M299" i="72"/>
  <c r="M308" i="72"/>
  <c r="M301" i="72"/>
  <c r="M290" i="72"/>
  <c r="M307" i="72"/>
  <c r="M291" i="72"/>
  <c r="M300" i="72"/>
  <c r="M292" i="72"/>
  <c r="M279" i="72"/>
  <c r="M281" i="72"/>
  <c r="M278" i="72"/>
  <c r="M277" i="72"/>
  <c r="M289" i="72"/>
  <c r="M276" i="72"/>
  <c r="M285" i="72"/>
  <c r="M271" i="72"/>
  <c r="M274" i="72"/>
  <c r="M275" i="72"/>
  <c r="M284" i="72"/>
  <c r="M288" i="72"/>
  <c r="M273" i="72"/>
  <c r="M272" i="72"/>
  <c r="M287" i="72"/>
  <c r="M282" i="72"/>
  <c r="M286" i="72"/>
  <c r="M270" i="72"/>
  <c r="M268" i="72"/>
  <c r="M269" i="72"/>
  <c r="M307" i="76"/>
  <c r="M293" i="76"/>
  <c r="M303" i="76"/>
  <c r="M308" i="76"/>
  <c r="M299" i="76"/>
  <c r="M300" i="76"/>
  <c r="M290" i="76"/>
  <c r="M298" i="76"/>
  <c r="M310" i="76"/>
  <c r="M301" i="76"/>
  <c r="M306" i="76"/>
  <c r="M309" i="76"/>
  <c r="M297" i="76"/>
  <c r="M304" i="76"/>
  <c r="M305" i="76"/>
  <c r="M292" i="76"/>
  <c r="M288" i="76"/>
  <c r="M312" i="76"/>
  <c r="M302" i="76"/>
  <c r="M275" i="76"/>
  <c r="M284" i="76"/>
  <c r="M287" i="76"/>
  <c r="M295" i="76"/>
  <c r="M311" i="76"/>
  <c r="M291" i="76"/>
  <c r="M296" i="76"/>
  <c r="M289" i="76"/>
  <c r="M294" i="76"/>
  <c r="M286" i="76"/>
  <c r="M279" i="76"/>
  <c r="M276" i="76"/>
  <c r="M269" i="76"/>
  <c r="M285" i="76"/>
  <c r="M268" i="76"/>
  <c r="M274" i="76"/>
  <c r="M283" i="76"/>
  <c r="M278" i="76"/>
  <c r="M273" i="76"/>
  <c r="M277" i="76"/>
  <c r="M282" i="76"/>
  <c r="M272" i="76"/>
  <c r="M281" i="76"/>
  <c r="M270" i="76"/>
  <c r="M271" i="76"/>
  <c r="M280" i="76"/>
  <c r="M295" i="73"/>
  <c r="M310" i="73"/>
  <c r="M293" i="73"/>
  <c r="M304" i="73"/>
  <c r="M276" i="73"/>
  <c r="M292" i="73"/>
  <c r="M277" i="73"/>
  <c r="M280" i="73"/>
  <c r="M305" i="73"/>
  <c r="M309" i="73"/>
  <c r="M303" i="73"/>
  <c r="M306" i="73"/>
  <c r="M294" i="73"/>
  <c r="M267" i="73"/>
  <c r="M285" i="73"/>
  <c r="M268" i="73"/>
  <c r="M302" i="73"/>
  <c r="M275" i="73"/>
  <c r="M273" i="73"/>
  <c r="M266" i="73"/>
  <c r="M290" i="73"/>
  <c r="M272" i="73"/>
  <c r="M312" i="73"/>
  <c r="M287" i="73"/>
  <c r="M291" i="73"/>
  <c r="M300" i="73"/>
  <c r="M264" i="73"/>
  <c r="M274" i="73"/>
  <c r="M265" i="73"/>
  <c r="M278" i="73"/>
  <c r="M307" i="73"/>
  <c r="M284" i="73"/>
  <c r="M298" i="73"/>
  <c r="M270" i="73"/>
  <c r="M262" i="73"/>
  <c r="M299" i="73"/>
  <c r="M301" i="73"/>
  <c r="M296" i="73"/>
  <c r="M282" i="73"/>
  <c r="M283" i="73"/>
  <c r="M279" i="73"/>
  <c r="M308" i="73"/>
  <c r="M261" i="73"/>
  <c r="M311" i="73"/>
  <c r="M297" i="73"/>
  <c r="M269" i="73"/>
  <c r="M281" i="73"/>
  <c r="M263" i="73"/>
  <c r="M288" i="73"/>
  <c r="M289" i="73"/>
  <c r="M286" i="73"/>
  <c r="M271" i="73"/>
  <c r="M305" i="75"/>
  <c r="M288" i="75"/>
  <c r="M302" i="75"/>
  <c r="M306" i="75"/>
  <c r="M297" i="75"/>
  <c r="M304" i="75"/>
  <c r="M290" i="75"/>
  <c r="M300" i="75"/>
  <c r="M294" i="75"/>
  <c r="M271" i="75"/>
  <c r="M293" i="75"/>
  <c r="M309" i="75"/>
  <c r="M301" i="75"/>
  <c r="M287" i="75"/>
  <c r="M298" i="75"/>
  <c r="M296" i="75"/>
  <c r="M308" i="75"/>
  <c r="M277" i="75"/>
  <c r="M281" i="75"/>
  <c r="M286" i="75"/>
  <c r="M312" i="75"/>
  <c r="M307" i="75"/>
  <c r="M291" i="75"/>
  <c r="M299" i="75"/>
  <c r="M303" i="75"/>
  <c r="M310" i="75"/>
  <c r="M311" i="75"/>
  <c r="M295" i="75"/>
  <c r="M285" i="75"/>
  <c r="M292" i="75"/>
  <c r="M289" i="75"/>
  <c r="M278" i="75"/>
  <c r="M276" i="75"/>
  <c r="M269" i="75"/>
  <c r="M275" i="75"/>
  <c r="M268" i="75"/>
  <c r="M274" i="75"/>
  <c r="M273" i="75"/>
  <c r="M284" i="75"/>
  <c r="M282" i="75"/>
  <c r="M270" i="75"/>
  <c r="M272" i="75"/>
  <c r="M280" i="75"/>
  <c r="M279" i="75"/>
  <c r="M283" i="75"/>
  <c r="M296" i="74"/>
  <c r="M305" i="74"/>
  <c r="M292" i="74"/>
  <c r="M307" i="74"/>
  <c r="M301" i="74"/>
  <c r="M299" i="74"/>
  <c r="M295" i="74"/>
  <c r="M289" i="74"/>
  <c r="M309" i="74"/>
  <c r="M300" i="74"/>
  <c r="M298" i="74"/>
  <c r="M303" i="74"/>
  <c r="M279" i="74"/>
  <c r="M278" i="74"/>
  <c r="M306" i="74"/>
  <c r="M294" i="74"/>
  <c r="M297" i="74"/>
  <c r="M310" i="74"/>
  <c r="M311" i="74"/>
  <c r="M302" i="74"/>
  <c r="M293" i="74"/>
  <c r="M304" i="74"/>
  <c r="M291" i="74"/>
  <c r="M290" i="74"/>
  <c r="M280" i="74"/>
  <c r="M288" i="74"/>
  <c r="M287" i="74"/>
  <c r="M308" i="74"/>
  <c r="M276" i="74"/>
  <c r="M274" i="74"/>
  <c r="M273" i="74"/>
  <c r="M284" i="74"/>
  <c r="M282" i="74"/>
  <c r="M277" i="74"/>
  <c r="M272" i="74"/>
  <c r="M286" i="74"/>
  <c r="M271" i="74"/>
  <c r="M285" i="74"/>
  <c r="M275" i="74"/>
  <c r="M281" i="74"/>
  <c r="M270" i="74"/>
  <c r="M268" i="74"/>
  <c r="M269" i="74"/>
  <c r="M283" i="74"/>
  <c r="M288" i="68"/>
  <c r="M308" i="68"/>
  <c r="M287" i="68"/>
  <c r="M302" i="68"/>
  <c r="M292" i="68"/>
  <c r="M291" i="68"/>
  <c r="M296" i="68"/>
  <c r="M310" i="68"/>
  <c r="M307" i="68"/>
  <c r="M295" i="68"/>
  <c r="M294" i="68"/>
  <c r="M303" i="68"/>
  <c r="M286" i="68"/>
  <c r="M289" i="68"/>
  <c r="M299" i="68"/>
  <c r="M311" i="68"/>
  <c r="M309" i="68"/>
  <c r="M304" i="68"/>
  <c r="M300" i="68"/>
  <c r="M293" i="68"/>
  <c r="M305" i="68"/>
  <c r="M290" i="68"/>
  <c r="M301" i="68"/>
  <c r="M298" i="68"/>
  <c r="M297" i="68"/>
  <c r="M306" i="68"/>
  <c r="M284" i="68"/>
  <c r="M283" i="68"/>
  <c r="M279" i="68"/>
  <c r="M280" i="68"/>
  <c r="M273" i="68"/>
  <c r="M268" i="68"/>
  <c r="M282" i="68"/>
  <c r="M277" i="68"/>
  <c r="M276" i="68"/>
  <c r="M274" i="68"/>
  <c r="M281" i="68"/>
  <c r="M285" i="68"/>
  <c r="M275" i="68"/>
  <c r="M269" i="68"/>
  <c r="M267" i="68"/>
  <c r="M272" i="68"/>
  <c r="M271" i="68"/>
  <c r="M270" i="68"/>
  <c r="M278" i="68"/>
  <c r="M309" i="67"/>
  <c r="M306" i="67"/>
  <c r="M302" i="67"/>
  <c r="M312" i="67"/>
  <c r="M308" i="67"/>
  <c r="M300" i="67"/>
  <c r="M303" i="67"/>
  <c r="M299" i="67"/>
  <c r="M298" i="67"/>
  <c r="M297" i="67"/>
  <c r="M311" i="67"/>
  <c r="M296" i="67"/>
  <c r="M295" i="67"/>
  <c r="M305" i="67"/>
  <c r="M310" i="67"/>
  <c r="M294" i="67"/>
  <c r="M304" i="67"/>
  <c r="M293" i="67"/>
  <c r="M301" i="67"/>
  <c r="M292" i="67"/>
  <c r="M307" i="67"/>
  <c r="M288" i="67"/>
  <c r="M287" i="67"/>
  <c r="M290" i="67"/>
  <c r="M291" i="67"/>
  <c r="M289" i="67"/>
  <c r="M286" i="67"/>
  <c r="M272" i="67"/>
  <c r="M278" i="67"/>
  <c r="M270" i="67"/>
  <c r="M267" i="67"/>
  <c r="M283" i="67"/>
  <c r="M277" i="67"/>
  <c r="M282" i="67"/>
  <c r="M276" i="67"/>
  <c r="M281" i="67"/>
  <c r="M275" i="67"/>
  <c r="M280" i="67"/>
  <c r="M274" i="67"/>
  <c r="M269" i="67"/>
  <c r="M279" i="67"/>
  <c r="M284" i="67"/>
  <c r="M268" i="67"/>
  <c r="M285" i="67"/>
  <c r="M273" i="67"/>
  <c r="M271" i="67"/>
  <c r="M287" i="66"/>
  <c r="M291" i="66"/>
  <c r="M295" i="66"/>
  <c r="M288" i="66"/>
  <c r="M292" i="66"/>
  <c r="M296" i="66"/>
  <c r="M301" i="66"/>
  <c r="M286" i="66"/>
  <c r="M289" i="66"/>
  <c r="M297" i="66"/>
  <c r="M305" i="66"/>
  <c r="M293" i="66"/>
  <c r="M306" i="66"/>
  <c r="M299" i="66"/>
  <c r="M298" i="66"/>
  <c r="M304" i="66"/>
  <c r="M309" i="66"/>
  <c r="M302" i="66"/>
  <c r="M308" i="66"/>
  <c r="M290" i="66"/>
  <c r="M307" i="66"/>
  <c r="M303" i="66"/>
  <c r="M294" i="66"/>
  <c r="M300" i="66"/>
  <c r="M274" i="66"/>
  <c r="M275" i="66"/>
  <c r="M276" i="66"/>
  <c r="M285" i="66"/>
  <c r="M278" i="66"/>
  <c r="M284" i="66"/>
  <c r="M283" i="66"/>
  <c r="M272" i="66"/>
  <c r="M268" i="66"/>
  <c r="M280" i="66"/>
  <c r="M267" i="66"/>
  <c r="M269" i="66"/>
  <c r="M273" i="66"/>
  <c r="M282" i="66"/>
  <c r="M277" i="66"/>
  <c r="M281" i="66"/>
  <c r="M271" i="66"/>
  <c r="M270" i="66"/>
  <c r="M279" i="66"/>
  <c r="M264" i="65"/>
  <c r="N264" i="65" s="1"/>
  <c r="P264" i="65" s="1"/>
  <c r="M23" i="65"/>
  <c r="N23" i="65" s="1"/>
  <c r="P23" i="65" s="1"/>
  <c r="M251" i="65"/>
  <c r="N251" i="65" s="1"/>
  <c r="P251" i="65" s="1"/>
  <c r="M227" i="65"/>
  <c r="N227" i="65" s="1"/>
  <c r="P227" i="65" s="1"/>
  <c r="M215" i="65"/>
  <c r="N215" i="65" s="1"/>
  <c r="P215" i="65" s="1"/>
  <c r="M262" i="65"/>
  <c r="N262" i="65" s="1"/>
  <c r="P262" i="65" s="1"/>
  <c r="M250" i="65"/>
  <c r="R250" i="65" s="1"/>
  <c r="S250" i="65" s="1"/>
  <c r="M214" i="65"/>
  <c r="O214" i="65" s="1"/>
  <c r="M179" i="65"/>
  <c r="N179" i="65" s="1"/>
  <c r="P179" i="65" s="1"/>
  <c r="M249" i="65"/>
  <c r="N249" i="65" s="1"/>
  <c r="P249" i="65" s="1"/>
  <c r="M237" i="65"/>
  <c r="N237" i="65" s="1"/>
  <c r="P237" i="65" s="1"/>
  <c r="M225" i="65"/>
  <c r="N225" i="65" s="1"/>
  <c r="P225" i="65" s="1"/>
  <c r="M213" i="65"/>
  <c r="N213" i="65" s="1"/>
  <c r="P213" i="65" s="1"/>
  <c r="M260" i="65"/>
  <c r="N260" i="65" s="1"/>
  <c r="P260" i="65" s="1"/>
  <c r="M248" i="65"/>
  <c r="R248" i="65" s="1"/>
  <c r="S248" i="65" s="1"/>
  <c r="M224" i="65"/>
  <c r="N224" i="65" s="1"/>
  <c r="P224" i="65" s="1"/>
  <c r="M212" i="65"/>
  <c r="N212" i="65" s="1"/>
  <c r="P212" i="65" s="1"/>
  <c r="M25" i="65"/>
  <c r="R25" i="65" s="1"/>
  <c r="M31" i="65"/>
  <c r="R31" i="65" s="1"/>
  <c r="S31" i="65" s="1"/>
  <c r="M49" i="65"/>
  <c r="R49" i="65" s="1"/>
  <c r="S49" i="65" s="1"/>
  <c r="M259" i="65"/>
  <c r="O259" i="65" s="1"/>
  <c r="M247" i="65"/>
  <c r="O247" i="65" s="1"/>
  <c r="M235" i="65"/>
  <c r="O235" i="65" s="1"/>
  <c r="M223" i="65"/>
  <c r="O223" i="65" s="1"/>
  <c r="M211" i="65"/>
  <c r="N211" i="65" s="1"/>
  <c r="P211" i="65" s="1"/>
  <c r="M258" i="65"/>
  <c r="O258" i="65" s="1"/>
  <c r="M245" i="65"/>
  <c r="O245" i="65" s="1"/>
  <c r="M233" i="65"/>
  <c r="O233" i="65" s="1"/>
  <c r="M221" i="65"/>
  <c r="O221" i="65" s="1"/>
  <c r="M209" i="65"/>
  <c r="O209" i="65" s="1"/>
  <c r="M230" i="65"/>
  <c r="N230" i="65" s="1"/>
  <c r="P230" i="65" s="1"/>
  <c r="M290" i="65"/>
  <c r="M285" i="65"/>
  <c r="M304" i="65"/>
  <c r="M288" i="65"/>
  <c r="M298" i="65"/>
  <c r="M302" i="65"/>
  <c r="M300" i="65"/>
  <c r="M295" i="65"/>
  <c r="M286" i="65"/>
  <c r="M293" i="65"/>
  <c r="M303" i="65"/>
  <c r="M287" i="65"/>
  <c r="M289" i="65"/>
  <c r="M296" i="65"/>
  <c r="M305" i="65"/>
  <c r="M291" i="65"/>
  <c r="M308" i="65"/>
  <c r="M292" i="65"/>
  <c r="M297" i="65"/>
  <c r="M306" i="65"/>
  <c r="M307" i="65"/>
  <c r="M299" i="65"/>
  <c r="M294" i="65"/>
  <c r="M309" i="65"/>
  <c r="M301" i="65"/>
  <c r="M310" i="65"/>
  <c r="M280" i="65"/>
  <c r="M278" i="65"/>
  <c r="M277" i="65"/>
  <c r="M267" i="65"/>
  <c r="M281" i="65"/>
  <c r="M269" i="65"/>
  <c r="M272" i="65"/>
  <c r="M275" i="65"/>
  <c r="M266" i="65"/>
  <c r="M279" i="65"/>
  <c r="M271" i="65"/>
  <c r="M284" i="65"/>
  <c r="M276" i="65"/>
  <c r="M274" i="65"/>
  <c r="M270" i="65"/>
  <c r="M268" i="65"/>
  <c r="M283" i="65"/>
  <c r="M273" i="65"/>
  <c r="M282" i="65"/>
  <c r="M31" i="68"/>
  <c r="O31" i="68" s="1"/>
  <c r="M54" i="66"/>
  <c r="R54" i="66" s="1"/>
  <c r="M70" i="70"/>
  <c r="N70" i="70" s="1"/>
  <c r="P70" i="70" s="1"/>
  <c r="M267" i="69"/>
  <c r="M269" i="69"/>
  <c r="M134" i="74"/>
  <c r="R134" i="74" s="1"/>
  <c r="S134" i="74" s="1"/>
  <c r="M24" i="75"/>
  <c r="O24" i="75" s="1"/>
  <c r="M27" i="77"/>
  <c r="N27" i="77" s="1"/>
  <c r="P27" i="77" s="1"/>
  <c r="M24" i="77"/>
  <c r="O24" i="77" s="1"/>
  <c r="M23" i="74"/>
  <c r="R23" i="74" s="1"/>
  <c r="S23" i="74" s="1"/>
  <c r="M31" i="74"/>
  <c r="O31" i="74" s="1"/>
  <c r="M38" i="77"/>
  <c r="N38" i="77" s="1"/>
  <c r="P38" i="77" s="1"/>
  <c r="M22" i="77"/>
  <c r="O22" i="77" s="1"/>
  <c r="M67" i="76"/>
  <c r="N67" i="76" s="1"/>
  <c r="P67" i="76" s="1"/>
  <c r="M24" i="76"/>
  <c r="N24" i="76" s="1"/>
  <c r="P24" i="76" s="1"/>
  <c r="M66" i="76"/>
  <c r="O66" i="76" s="1"/>
  <c r="M26" i="71"/>
  <c r="O26" i="71" s="1"/>
  <c r="M37" i="71"/>
  <c r="N37" i="71" s="1"/>
  <c r="P37" i="71" s="1"/>
  <c r="M49" i="71"/>
  <c r="O49" i="71" s="1"/>
  <c r="M102" i="71"/>
  <c r="O102" i="71" s="1"/>
  <c r="M35" i="71"/>
  <c r="N35" i="71" s="1"/>
  <c r="P35" i="71" s="1"/>
  <c r="M170" i="71"/>
  <c r="R170" i="71" s="1"/>
  <c r="S170" i="71" s="1"/>
  <c r="M47" i="71"/>
  <c r="N47" i="71" s="1"/>
  <c r="P47" i="71" s="1"/>
  <c r="M115" i="71"/>
  <c r="R115" i="71" s="1"/>
  <c r="S115" i="71" s="1"/>
  <c r="M108" i="71"/>
  <c r="N108" i="71" s="1"/>
  <c r="P108" i="71" s="1"/>
  <c r="M152" i="71"/>
  <c r="R152" i="71" s="1"/>
  <c r="S152" i="71" s="1"/>
  <c r="M26" i="70"/>
  <c r="R26" i="70" s="1"/>
  <c r="S26" i="70" s="1"/>
  <c r="M27" i="70"/>
  <c r="R27" i="70" s="1"/>
  <c r="S27" i="70" s="1"/>
  <c r="M22" i="70"/>
  <c r="R22" i="70" s="1"/>
  <c r="S22" i="70" s="1"/>
  <c r="M23" i="70"/>
  <c r="O23" i="70" s="1"/>
  <c r="M35" i="68"/>
  <c r="O35" i="68" s="1"/>
  <c r="M25" i="68"/>
  <c r="O25" i="68" s="1"/>
  <c r="M26" i="68"/>
  <c r="O26" i="68" s="1"/>
  <c r="M165" i="67"/>
  <c r="N165" i="67" s="1"/>
  <c r="P165" i="67" s="1"/>
  <c r="M31" i="77"/>
  <c r="R31" i="77" s="1"/>
  <c r="S31" i="77" s="1"/>
  <c r="M28" i="77"/>
  <c r="R28" i="77" s="1"/>
  <c r="S28" i="77" s="1"/>
  <c r="M62" i="77"/>
  <c r="N62" i="77" s="1"/>
  <c r="P62" i="77" s="1"/>
  <c r="M73" i="77"/>
  <c r="N73" i="77" s="1"/>
  <c r="P73" i="77" s="1"/>
  <c r="M85" i="77"/>
  <c r="N85" i="77" s="1"/>
  <c r="P85" i="77" s="1"/>
  <c r="M95" i="77"/>
  <c r="N95" i="77" s="1"/>
  <c r="P95" i="77" s="1"/>
  <c r="M106" i="77"/>
  <c r="N106" i="77" s="1"/>
  <c r="P106" i="77" s="1"/>
  <c r="M43" i="77"/>
  <c r="R43" i="77" s="1"/>
  <c r="S43" i="77" s="1"/>
  <c r="M55" i="77"/>
  <c r="R55" i="77" s="1"/>
  <c r="S55" i="77" s="1"/>
  <c r="M66" i="77"/>
  <c r="N66" i="77" s="1"/>
  <c r="P66" i="77" s="1"/>
  <c r="M78" i="77"/>
  <c r="N78" i="77" s="1"/>
  <c r="P78" i="77" s="1"/>
  <c r="M100" i="77"/>
  <c r="N100" i="77" s="1"/>
  <c r="P100" i="77" s="1"/>
  <c r="M111" i="77"/>
  <c r="N111" i="77" s="1"/>
  <c r="P111" i="77" s="1"/>
  <c r="M123" i="77"/>
  <c r="N123" i="77" s="1"/>
  <c r="P123" i="77" s="1"/>
  <c r="M25" i="77"/>
  <c r="N25" i="77" s="1"/>
  <c r="P25" i="77" s="1"/>
  <c r="M60" i="77"/>
  <c r="R60" i="77" s="1"/>
  <c r="S60" i="77" s="1"/>
  <c r="M71" i="77"/>
  <c r="R71" i="77" s="1"/>
  <c r="S71" i="77" s="1"/>
  <c r="M83" i="77"/>
  <c r="R83" i="77" s="1"/>
  <c r="S83" i="77" s="1"/>
  <c r="M29" i="77"/>
  <c r="N29" i="77" s="1"/>
  <c r="P29" i="77" s="1"/>
  <c r="M65" i="77"/>
  <c r="N65" i="77" s="1"/>
  <c r="P65" i="77" s="1"/>
  <c r="M76" i="77"/>
  <c r="N76" i="77" s="1"/>
  <c r="P76" i="77" s="1"/>
  <c r="M88" i="77"/>
  <c r="N88" i="77" s="1"/>
  <c r="P88" i="77" s="1"/>
  <c r="M98" i="77"/>
  <c r="N98" i="77" s="1"/>
  <c r="P98" i="77" s="1"/>
  <c r="M121" i="77"/>
  <c r="R121" i="77" s="1"/>
  <c r="S121" i="77" s="1"/>
  <c r="M34" i="77"/>
  <c r="N34" i="77" s="1"/>
  <c r="P34" i="77" s="1"/>
  <c r="M58" i="77"/>
  <c r="N58" i="77" s="1"/>
  <c r="P58" i="77" s="1"/>
  <c r="M69" i="77"/>
  <c r="N69" i="77" s="1"/>
  <c r="P69" i="77" s="1"/>
  <c r="M81" i="77"/>
  <c r="N81" i="77" s="1"/>
  <c r="P81" i="77" s="1"/>
  <c r="M91" i="77"/>
  <c r="N91" i="77" s="1"/>
  <c r="P91" i="77" s="1"/>
  <c r="M103" i="77"/>
  <c r="O103" i="77" s="1"/>
  <c r="M114" i="77"/>
  <c r="N114" i="77" s="1"/>
  <c r="P114" i="77" s="1"/>
  <c r="M51" i="77"/>
  <c r="R51" i="77" s="1"/>
  <c r="S51" i="77" s="1"/>
  <c r="M63" i="77"/>
  <c r="N63" i="77" s="1"/>
  <c r="P63" i="77" s="1"/>
  <c r="M74" i="77"/>
  <c r="N74" i="77" s="1"/>
  <c r="P74" i="77" s="1"/>
  <c r="M86" i="77"/>
  <c r="R86" i="77" s="1"/>
  <c r="S86" i="77" s="1"/>
  <c r="M96" i="77"/>
  <c r="N96" i="77" s="1"/>
  <c r="P96" i="77" s="1"/>
  <c r="M32" i="77"/>
  <c r="N32" i="77" s="1"/>
  <c r="P32" i="77" s="1"/>
  <c r="M56" i="77"/>
  <c r="N56" i="77" s="1"/>
  <c r="P56" i="77" s="1"/>
  <c r="M67" i="77"/>
  <c r="R67" i="77" s="1"/>
  <c r="S67" i="77" s="1"/>
  <c r="M112" i="77"/>
  <c r="N112" i="77" s="1"/>
  <c r="P112" i="77" s="1"/>
  <c r="M61" i="77"/>
  <c r="R61" i="77" s="1"/>
  <c r="S61" i="77" s="1"/>
  <c r="M72" i="77"/>
  <c r="N72" i="77" s="1"/>
  <c r="P72" i="77" s="1"/>
  <c r="M84" i="77"/>
  <c r="N84" i="77" s="1"/>
  <c r="P84" i="77" s="1"/>
  <c r="M105" i="77"/>
  <c r="N105" i="77" s="1"/>
  <c r="P105" i="77" s="1"/>
  <c r="M42" i="77"/>
  <c r="N42" i="77" s="1"/>
  <c r="P42" i="77" s="1"/>
  <c r="M77" i="77"/>
  <c r="N77" i="77" s="1"/>
  <c r="P77" i="77" s="1"/>
  <c r="M89" i="77"/>
  <c r="N89" i="77" s="1"/>
  <c r="P89" i="77" s="1"/>
  <c r="M99" i="77"/>
  <c r="N99" i="77" s="1"/>
  <c r="P99" i="77" s="1"/>
  <c r="M110" i="77"/>
  <c r="N110" i="77" s="1"/>
  <c r="P110" i="77" s="1"/>
  <c r="M47" i="77"/>
  <c r="N47" i="77" s="1"/>
  <c r="P47" i="77" s="1"/>
  <c r="M59" i="77"/>
  <c r="N59" i="77" s="1"/>
  <c r="P59" i="77" s="1"/>
  <c r="M70" i="77"/>
  <c r="N70" i="77" s="1"/>
  <c r="P70" i="77" s="1"/>
  <c r="M82" i="77"/>
  <c r="N82" i="77" s="1"/>
  <c r="P82" i="77" s="1"/>
  <c r="M92" i="77"/>
  <c r="N92" i="77" s="1"/>
  <c r="P92" i="77" s="1"/>
  <c r="M115" i="77"/>
  <c r="O115" i="77" s="1"/>
  <c r="M131" i="77"/>
  <c r="R131" i="77" s="1"/>
  <c r="S131" i="77" s="1"/>
  <c r="M155" i="77"/>
  <c r="R155" i="77" s="1"/>
  <c r="S155" i="77" s="1"/>
  <c r="M52" i="77"/>
  <c r="N52" i="77" s="1"/>
  <c r="P52" i="77" s="1"/>
  <c r="M64" i="77"/>
  <c r="N64" i="77" s="1"/>
  <c r="P64" i="77" s="1"/>
  <c r="M75" i="77"/>
  <c r="R75" i="77" s="1"/>
  <c r="S75" i="77" s="1"/>
  <c r="M87" i="77"/>
  <c r="R87" i="77" s="1"/>
  <c r="M97" i="77"/>
  <c r="N97" i="77" s="1"/>
  <c r="P97" i="77" s="1"/>
  <c r="M108" i="77"/>
  <c r="N108" i="77" s="1"/>
  <c r="P108" i="77" s="1"/>
  <c r="M136" i="77"/>
  <c r="R136" i="77" s="1"/>
  <c r="S136" i="77" s="1"/>
  <c r="M160" i="77"/>
  <c r="N160" i="77" s="1"/>
  <c r="P160" i="77" s="1"/>
  <c r="M33" i="77"/>
  <c r="R33" i="77" s="1"/>
  <c r="S33" i="77" s="1"/>
  <c r="M57" i="77"/>
  <c r="N57" i="77" s="1"/>
  <c r="P57" i="77" s="1"/>
  <c r="M68" i="77"/>
  <c r="R68" i="77" s="1"/>
  <c r="S68" i="77" s="1"/>
  <c r="M80" i="77"/>
  <c r="N80" i="77" s="1"/>
  <c r="P80" i="77" s="1"/>
  <c r="M90" i="77"/>
  <c r="N90" i="77" s="1"/>
  <c r="P90" i="77" s="1"/>
  <c r="M102" i="77"/>
  <c r="O102" i="77" s="1"/>
  <c r="M113" i="77"/>
  <c r="O113" i="77" s="1"/>
  <c r="M138" i="76"/>
  <c r="R138" i="76" s="1"/>
  <c r="S138" i="76" s="1"/>
  <c r="M136" i="76"/>
  <c r="R136" i="76" s="1"/>
  <c r="S136" i="76" s="1"/>
  <c r="M140" i="74"/>
  <c r="R140" i="74" s="1"/>
  <c r="S140" i="74" s="1"/>
  <c r="M35" i="74"/>
  <c r="N35" i="74" s="1"/>
  <c r="P35" i="74" s="1"/>
  <c r="M106" i="74"/>
  <c r="N106" i="74" s="1"/>
  <c r="P106" i="74" s="1"/>
  <c r="M146" i="74"/>
  <c r="N146" i="74" s="1"/>
  <c r="P146" i="74" s="1"/>
  <c r="M25" i="74"/>
  <c r="N25" i="74" s="1"/>
  <c r="P25" i="74" s="1"/>
  <c r="M36" i="74"/>
  <c r="N36" i="74" s="1"/>
  <c r="P36" i="74" s="1"/>
  <c r="M71" i="74"/>
  <c r="O71" i="74" s="1"/>
  <c r="M83" i="74"/>
  <c r="N83" i="74" s="1"/>
  <c r="P83" i="74" s="1"/>
  <c r="M101" i="74"/>
  <c r="N101" i="74" s="1"/>
  <c r="P101" i="74" s="1"/>
  <c r="M84" i="75"/>
  <c r="O84" i="75" s="1"/>
  <c r="M98" i="75"/>
  <c r="R98" i="75" s="1"/>
  <c r="S98" i="75" s="1"/>
  <c r="M66" i="75"/>
  <c r="N66" i="75" s="1"/>
  <c r="P66" i="75" s="1"/>
  <c r="M28" i="73"/>
  <c r="O28" i="73" s="1"/>
  <c r="M31" i="73"/>
  <c r="N31" i="73" s="1"/>
  <c r="P31" i="73" s="1"/>
  <c r="M26" i="73"/>
  <c r="O26" i="73" s="1"/>
  <c r="M29" i="73"/>
  <c r="N29" i="73" s="1"/>
  <c r="P29" i="73" s="1"/>
  <c r="M33" i="73"/>
  <c r="N33" i="73" s="1"/>
  <c r="P33" i="73" s="1"/>
  <c r="M35" i="73"/>
  <c r="N35" i="73" s="1"/>
  <c r="P35" i="73" s="1"/>
  <c r="M39" i="73"/>
  <c r="N39" i="73" s="1"/>
  <c r="P39" i="73" s="1"/>
  <c r="M43" i="73"/>
  <c r="R43" i="73" s="1"/>
  <c r="S43" i="73" s="1"/>
  <c r="M47" i="73"/>
  <c r="N47" i="73" s="1"/>
  <c r="P47" i="73" s="1"/>
  <c r="M51" i="73"/>
  <c r="N51" i="73" s="1"/>
  <c r="P51" i="73" s="1"/>
  <c r="M55" i="73"/>
  <c r="N55" i="73" s="1"/>
  <c r="P55" i="73" s="1"/>
  <c r="M59" i="73"/>
  <c r="N59" i="73" s="1"/>
  <c r="P59" i="73" s="1"/>
  <c r="M63" i="73"/>
  <c r="N63" i="73" s="1"/>
  <c r="P63" i="73" s="1"/>
  <c r="M66" i="73"/>
  <c r="N66" i="73" s="1"/>
  <c r="P66" i="73" s="1"/>
  <c r="M70" i="73"/>
  <c r="N70" i="73" s="1"/>
  <c r="P70" i="73" s="1"/>
  <c r="M74" i="73"/>
  <c r="R74" i="73" s="1"/>
  <c r="S74" i="73" s="1"/>
  <c r="M78" i="73"/>
  <c r="R78" i="73" s="1"/>
  <c r="S78" i="73" s="1"/>
  <c r="M82" i="73"/>
  <c r="O82" i="73" s="1"/>
  <c r="M86" i="73"/>
  <c r="N86" i="73" s="1"/>
  <c r="P86" i="73" s="1"/>
  <c r="M131" i="73"/>
  <c r="R131" i="73" s="1"/>
  <c r="S131" i="73" s="1"/>
  <c r="M144" i="73"/>
  <c r="N144" i="73" s="1"/>
  <c r="P144" i="73" s="1"/>
  <c r="M37" i="73"/>
  <c r="N37" i="73" s="1"/>
  <c r="P37" i="73" s="1"/>
  <c r="M41" i="73"/>
  <c r="R41" i="73" s="1"/>
  <c r="S41" i="73" s="1"/>
  <c r="M45" i="73"/>
  <c r="N45" i="73" s="1"/>
  <c r="P45" i="73" s="1"/>
  <c r="M49" i="73"/>
  <c r="N49" i="73" s="1"/>
  <c r="P49" i="73" s="1"/>
  <c r="M53" i="73"/>
  <c r="R53" i="73" s="1"/>
  <c r="S53" i="73" s="1"/>
  <c r="M57" i="73"/>
  <c r="N57" i="73" s="1"/>
  <c r="P57" i="73" s="1"/>
  <c r="M61" i="73"/>
  <c r="N61" i="73" s="1"/>
  <c r="P61" i="73" s="1"/>
  <c r="M65" i="73"/>
  <c r="N65" i="73" s="1"/>
  <c r="P65" i="73" s="1"/>
  <c r="M68" i="73"/>
  <c r="N68" i="73" s="1"/>
  <c r="P68" i="73" s="1"/>
  <c r="M72" i="73"/>
  <c r="N72" i="73" s="1"/>
  <c r="P72" i="73" s="1"/>
  <c r="M76" i="73"/>
  <c r="N76" i="73" s="1"/>
  <c r="P76" i="73" s="1"/>
  <c r="M80" i="73"/>
  <c r="N80" i="73" s="1"/>
  <c r="P80" i="73" s="1"/>
  <c r="M84" i="73"/>
  <c r="R84" i="73" s="1"/>
  <c r="S84" i="73" s="1"/>
  <c r="M88" i="73"/>
  <c r="N88" i="73" s="1"/>
  <c r="P88" i="73" s="1"/>
  <c r="M67" i="72"/>
  <c r="O67" i="72" s="1"/>
  <c r="M79" i="72"/>
  <c r="N79" i="72" s="1"/>
  <c r="P79" i="72" s="1"/>
  <c r="M23" i="72"/>
  <c r="R23" i="72" s="1"/>
  <c r="S23" i="72" s="1"/>
  <c r="M30" i="70"/>
  <c r="R30" i="70" s="1"/>
  <c r="S30" i="70" s="1"/>
  <c r="M193" i="70"/>
  <c r="N193" i="70" s="1"/>
  <c r="P193" i="70" s="1"/>
  <c r="M29" i="70"/>
  <c r="R29" i="70" s="1"/>
  <c r="S29" i="70" s="1"/>
  <c r="M33" i="70"/>
  <c r="N33" i="70" s="1"/>
  <c r="P33" i="70" s="1"/>
  <c r="M32" i="72"/>
  <c r="O32" i="72" s="1"/>
  <c r="M36" i="72"/>
  <c r="R36" i="72" s="1"/>
  <c r="S36" i="72" s="1"/>
  <c r="M48" i="72"/>
  <c r="O48" i="72" s="1"/>
  <c r="M52" i="72"/>
  <c r="N52" i="72" s="1"/>
  <c r="P52" i="72" s="1"/>
  <c r="M56" i="72"/>
  <c r="O56" i="72" s="1"/>
  <c r="M60" i="72"/>
  <c r="O60" i="72" s="1"/>
  <c r="M104" i="72"/>
  <c r="R104" i="72" s="1"/>
  <c r="S104" i="72" s="1"/>
  <c r="M33" i="72"/>
  <c r="O33" i="72" s="1"/>
  <c r="M49" i="72"/>
  <c r="O49" i="72" s="1"/>
  <c r="M53" i="72"/>
  <c r="O53" i="72" s="1"/>
  <c r="M61" i="72"/>
  <c r="O61" i="72" s="1"/>
  <c r="M80" i="72"/>
  <c r="O80" i="72" s="1"/>
  <c r="M84" i="72"/>
  <c r="O84" i="72" s="1"/>
  <c r="M27" i="72"/>
  <c r="R27" i="72" s="1"/>
  <c r="S27" i="72" s="1"/>
  <c r="M30" i="72"/>
  <c r="O30" i="72" s="1"/>
  <c r="M34" i="72"/>
  <c r="R34" i="72" s="1"/>
  <c r="S34" i="72" s="1"/>
  <c r="M46" i="72"/>
  <c r="O46" i="72" s="1"/>
  <c r="M50" i="72"/>
  <c r="O50" i="72" s="1"/>
  <c r="M54" i="72"/>
  <c r="O54" i="72" s="1"/>
  <c r="M58" i="72"/>
  <c r="O58" i="72" s="1"/>
  <c r="M62" i="72"/>
  <c r="R62" i="72" s="1"/>
  <c r="S62" i="72" s="1"/>
  <c r="M69" i="72"/>
  <c r="N69" i="72" s="1"/>
  <c r="P69" i="72" s="1"/>
  <c r="M77" i="72"/>
  <c r="R77" i="72" s="1"/>
  <c r="S77" i="72" s="1"/>
  <c r="M24" i="72"/>
  <c r="N24" i="72" s="1"/>
  <c r="P24" i="72" s="1"/>
  <c r="M31" i="72"/>
  <c r="R31" i="72" s="1"/>
  <c r="S31" i="72" s="1"/>
  <c r="M35" i="72"/>
  <c r="R35" i="72" s="1"/>
  <c r="S35" i="72" s="1"/>
  <c r="M47" i="72"/>
  <c r="O47" i="72" s="1"/>
  <c r="M51" i="72"/>
  <c r="O51" i="72" s="1"/>
  <c r="M78" i="72"/>
  <c r="O78" i="72" s="1"/>
  <c r="M24" i="70"/>
  <c r="N24" i="70" s="1"/>
  <c r="P24" i="70" s="1"/>
  <c r="M28" i="70"/>
  <c r="R28" i="70" s="1"/>
  <c r="S28" i="70" s="1"/>
  <c r="M31" i="70"/>
  <c r="R31" i="70" s="1"/>
  <c r="S31" i="70" s="1"/>
  <c r="M35" i="70"/>
  <c r="N35" i="70" s="1"/>
  <c r="P35" i="70" s="1"/>
  <c r="M39" i="70"/>
  <c r="N39" i="70" s="1"/>
  <c r="P39" i="70" s="1"/>
  <c r="M47" i="70"/>
  <c r="N47" i="70" s="1"/>
  <c r="P47" i="70" s="1"/>
  <c r="M59" i="70"/>
  <c r="N59" i="70" s="1"/>
  <c r="P59" i="70" s="1"/>
  <c r="M25" i="70"/>
  <c r="R25" i="70" s="1"/>
  <c r="S25" i="70" s="1"/>
  <c r="M36" i="70"/>
  <c r="N36" i="70" s="1"/>
  <c r="P36" i="70" s="1"/>
  <c r="M40" i="70"/>
  <c r="N40" i="70" s="1"/>
  <c r="P40" i="70" s="1"/>
  <c r="M48" i="70"/>
  <c r="N48" i="70" s="1"/>
  <c r="P48" i="70" s="1"/>
  <c r="M52" i="70"/>
  <c r="N52" i="70" s="1"/>
  <c r="P52" i="70" s="1"/>
  <c r="M56" i="70"/>
  <c r="N56" i="70" s="1"/>
  <c r="P56" i="70" s="1"/>
  <c r="M64" i="70"/>
  <c r="N64" i="70" s="1"/>
  <c r="P64" i="70" s="1"/>
  <c r="M67" i="70"/>
  <c r="N67" i="70" s="1"/>
  <c r="P67" i="70" s="1"/>
  <c r="M80" i="70"/>
  <c r="R80" i="70" s="1"/>
  <c r="M102" i="70"/>
  <c r="R102" i="70" s="1"/>
  <c r="S102" i="70" s="1"/>
  <c r="M38" i="70"/>
  <c r="N38" i="70" s="1"/>
  <c r="P38" i="70" s="1"/>
  <c r="M42" i="70"/>
  <c r="N42" i="70" s="1"/>
  <c r="P42" i="70" s="1"/>
  <c r="M50" i="70"/>
  <c r="N50" i="70" s="1"/>
  <c r="P50" i="70" s="1"/>
  <c r="M54" i="70"/>
  <c r="N54" i="70" s="1"/>
  <c r="P54" i="70" s="1"/>
  <c r="M58" i="70"/>
  <c r="N58" i="70" s="1"/>
  <c r="P58" i="70" s="1"/>
  <c r="M69" i="70"/>
  <c r="N69" i="70" s="1"/>
  <c r="P69" i="70" s="1"/>
  <c r="M89" i="70"/>
  <c r="R89" i="70" s="1"/>
  <c r="S89" i="70" s="1"/>
  <c r="M53" i="69"/>
  <c r="O53" i="69" s="1"/>
  <c r="M57" i="69"/>
  <c r="R57" i="69" s="1"/>
  <c r="M94" i="69"/>
  <c r="N94" i="69" s="1"/>
  <c r="P94" i="69" s="1"/>
  <c r="M105" i="69"/>
  <c r="R105" i="69" s="1"/>
  <c r="S105" i="69" s="1"/>
  <c r="M42" i="69"/>
  <c r="R42" i="69" s="1"/>
  <c r="M58" i="69"/>
  <c r="R58" i="69" s="1"/>
  <c r="S58" i="69" s="1"/>
  <c r="M51" i="69"/>
  <c r="R51" i="69" s="1"/>
  <c r="S51" i="69" s="1"/>
  <c r="M92" i="69"/>
  <c r="N92" i="69" s="1"/>
  <c r="P92" i="69" s="1"/>
  <c r="M100" i="69"/>
  <c r="R100" i="69" s="1"/>
  <c r="S100" i="69" s="1"/>
  <c r="M111" i="69"/>
  <c r="R111" i="69" s="1"/>
  <c r="S111" i="69" s="1"/>
  <c r="M40" i="69"/>
  <c r="R40" i="69" s="1"/>
  <c r="S40" i="69" s="1"/>
  <c r="M44" i="69"/>
  <c r="N44" i="69" s="1"/>
  <c r="P44" i="69" s="1"/>
  <c r="M188" i="77"/>
  <c r="R188" i="77" s="1"/>
  <c r="S188" i="77" s="1"/>
  <c r="R85" i="77"/>
  <c r="S85" i="77" s="1"/>
  <c r="M23" i="77"/>
  <c r="R23" i="77" s="1"/>
  <c r="M39" i="77"/>
  <c r="R39" i="77" s="1"/>
  <c r="S39" i="77" s="1"/>
  <c r="M44" i="77"/>
  <c r="R44" i="77" s="1"/>
  <c r="S44" i="77" s="1"/>
  <c r="M49" i="77"/>
  <c r="N49" i="77" s="1"/>
  <c r="P49" i="77" s="1"/>
  <c r="M54" i="77"/>
  <c r="N54" i="77" s="1"/>
  <c r="P54" i="77" s="1"/>
  <c r="M109" i="77"/>
  <c r="O109" i="77" s="1"/>
  <c r="M135" i="77"/>
  <c r="R135" i="77" s="1"/>
  <c r="S135" i="77" s="1"/>
  <c r="M174" i="77"/>
  <c r="R174" i="77" s="1"/>
  <c r="S174" i="77" s="1"/>
  <c r="M178" i="77"/>
  <c r="R178" i="77" s="1"/>
  <c r="S178" i="77" s="1"/>
  <c r="M117" i="77"/>
  <c r="N117" i="77" s="1"/>
  <c r="P117" i="77" s="1"/>
  <c r="M137" i="77"/>
  <c r="R137" i="77" s="1"/>
  <c r="S137" i="77" s="1"/>
  <c r="M36" i="77"/>
  <c r="N36" i="77" s="1"/>
  <c r="P36" i="77" s="1"/>
  <c r="M41" i="77"/>
  <c r="N41" i="77" s="1"/>
  <c r="P41" i="77" s="1"/>
  <c r="M46" i="77"/>
  <c r="N46" i="77" s="1"/>
  <c r="P46" i="77" s="1"/>
  <c r="M93" i="77"/>
  <c r="N93" i="77" s="1"/>
  <c r="P93" i="77" s="1"/>
  <c r="M101" i="77"/>
  <c r="M104" i="77"/>
  <c r="O104" i="77" s="1"/>
  <c r="M119" i="77"/>
  <c r="O119" i="77" s="1"/>
  <c r="M143" i="77"/>
  <c r="R143" i="77" s="1"/>
  <c r="M147" i="77"/>
  <c r="N147" i="77" s="1"/>
  <c r="P147" i="77" s="1"/>
  <c r="M149" i="77"/>
  <c r="R149" i="77" s="1"/>
  <c r="S149" i="77" s="1"/>
  <c r="M242" i="77"/>
  <c r="O242" i="77" s="1"/>
  <c r="M159" i="77"/>
  <c r="R159" i="77" s="1"/>
  <c r="S159" i="77" s="1"/>
  <c r="M48" i="77"/>
  <c r="O48" i="77" s="1"/>
  <c r="M53" i="77"/>
  <c r="O53" i="77" s="1"/>
  <c r="M130" i="77"/>
  <c r="O130" i="77" s="1"/>
  <c r="M161" i="77"/>
  <c r="R161" i="77" s="1"/>
  <c r="S161" i="77" s="1"/>
  <c r="M167" i="77"/>
  <c r="N167" i="77" s="1"/>
  <c r="P167" i="77" s="1"/>
  <c r="M26" i="77"/>
  <c r="N26" i="77" s="1"/>
  <c r="P26" i="77" s="1"/>
  <c r="M30" i="77"/>
  <c r="N30" i="77" s="1"/>
  <c r="P30" i="77" s="1"/>
  <c r="M35" i="77"/>
  <c r="N35" i="77" s="1"/>
  <c r="P35" i="77" s="1"/>
  <c r="M40" i="77"/>
  <c r="N40" i="77" s="1"/>
  <c r="P40" i="77" s="1"/>
  <c r="M45" i="77"/>
  <c r="N45" i="77" s="1"/>
  <c r="P45" i="77" s="1"/>
  <c r="M50" i="77"/>
  <c r="N50" i="77" s="1"/>
  <c r="P50" i="77" s="1"/>
  <c r="M142" i="77"/>
  <c r="R142" i="77" s="1"/>
  <c r="S142" i="77" s="1"/>
  <c r="M191" i="77"/>
  <c r="O191" i="77" s="1"/>
  <c r="M37" i="77"/>
  <c r="N37" i="77" s="1"/>
  <c r="P37" i="77" s="1"/>
  <c r="M79" i="77"/>
  <c r="R79" i="77" s="1"/>
  <c r="S79" i="77" s="1"/>
  <c r="M94" i="77"/>
  <c r="N94" i="77" s="1"/>
  <c r="P94" i="77" s="1"/>
  <c r="M107" i="77"/>
  <c r="N107" i="77" s="1"/>
  <c r="P107" i="77" s="1"/>
  <c r="M120" i="77"/>
  <c r="O120" i="77" s="1"/>
  <c r="M148" i="77"/>
  <c r="N148" i="77" s="1"/>
  <c r="P148" i="77" s="1"/>
  <c r="M154" i="77"/>
  <c r="N154" i="77" s="1"/>
  <c r="P154" i="77" s="1"/>
  <c r="M172" i="77"/>
  <c r="N172" i="77" s="1"/>
  <c r="P172" i="77" s="1"/>
  <c r="R34" i="77"/>
  <c r="S34" i="77" s="1"/>
  <c r="O71" i="77"/>
  <c r="N31" i="77"/>
  <c r="P31" i="77" s="1"/>
  <c r="M132" i="77"/>
  <c r="M144" i="77"/>
  <c r="M156" i="77"/>
  <c r="M171" i="77"/>
  <c r="M175" i="77"/>
  <c r="M216" i="77"/>
  <c r="M227" i="77"/>
  <c r="M118" i="77"/>
  <c r="M124" i="77"/>
  <c r="M128" i="77"/>
  <c r="M140" i="77"/>
  <c r="M152" i="77"/>
  <c r="M164" i="77"/>
  <c r="M181" i="77"/>
  <c r="M193" i="77"/>
  <c r="M229" i="77"/>
  <c r="M127" i="77"/>
  <c r="M266" i="77"/>
  <c r="M262" i="77"/>
  <c r="M267" i="77"/>
  <c r="M263" i="77"/>
  <c r="M268" i="77"/>
  <c r="M264" i="77"/>
  <c r="M257" i="77"/>
  <c r="M261" i="77"/>
  <c r="M255" i="77"/>
  <c r="M222" i="77"/>
  <c r="M217" i="77"/>
  <c r="M212" i="77"/>
  <c r="M207" i="77"/>
  <c r="M186" i="77"/>
  <c r="M180" i="77"/>
  <c r="M260" i="77"/>
  <c r="M250" i="77"/>
  <c r="M245" i="77"/>
  <c r="M240" i="77"/>
  <c r="M235" i="77"/>
  <c r="M202" i="77"/>
  <c r="M197" i="77"/>
  <c r="M230" i="77"/>
  <c r="M225" i="77"/>
  <c r="M220" i="77"/>
  <c r="M215" i="77"/>
  <c r="M253" i="77"/>
  <c r="M248" i="77"/>
  <c r="M243" i="77"/>
  <c r="M210" i="77"/>
  <c r="M205" i="77"/>
  <c r="M200" i="77"/>
  <c r="M195" i="77"/>
  <c r="M258" i="77"/>
  <c r="M238" i="77"/>
  <c r="M233" i="77"/>
  <c r="M228" i="77"/>
  <c r="M223" i="77"/>
  <c r="M256" i="77"/>
  <c r="M251" i="77"/>
  <c r="M218" i="77"/>
  <c r="M213" i="77"/>
  <c r="M208" i="77"/>
  <c r="M203" i="77"/>
  <c r="M190" i="77"/>
  <c r="M246" i="77"/>
  <c r="M241" i="77"/>
  <c r="M236" i="77"/>
  <c r="M231" i="77"/>
  <c r="M198" i="77"/>
  <c r="M183" i="77"/>
  <c r="M269" i="77"/>
  <c r="M259" i="77"/>
  <c r="M254" i="77"/>
  <c r="M249" i="77"/>
  <c r="M244" i="77"/>
  <c r="M239" i="77"/>
  <c r="M206" i="77"/>
  <c r="M201" i="77"/>
  <c r="M196" i="77"/>
  <c r="M184" i="77"/>
  <c r="M265" i="77"/>
  <c r="M252" i="77"/>
  <c r="M247" i="77"/>
  <c r="M214" i="77"/>
  <c r="M209" i="77"/>
  <c r="M204" i="77"/>
  <c r="M199" i="77"/>
  <c r="M185" i="77"/>
  <c r="M139" i="77"/>
  <c r="M151" i="77"/>
  <c r="M163" i="77"/>
  <c r="M166" i="77"/>
  <c r="M173" i="77"/>
  <c r="M177" i="77"/>
  <c r="M211" i="77"/>
  <c r="M224" i="77"/>
  <c r="M237" i="77"/>
  <c r="M116" i="77"/>
  <c r="M122" i="77"/>
  <c r="M126" i="77"/>
  <c r="M170" i="77"/>
  <c r="M226" i="77"/>
  <c r="M138" i="77"/>
  <c r="M150" i="77"/>
  <c r="M162" i="77"/>
  <c r="M192" i="77"/>
  <c r="M125" i="77"/>
  <c r="M134" i="77"/>
  <c r="M146" i="77"/>
  <c r="M158" i="77"/>
  <c r="M179" i="77"/>
  <c r="M219" i="77"/>
  <c r="M165" i="77"/>
  <c r="M169" i="77"/>
  <c r="M187" i="77"/>
  <c r="M194" i="77"/>
  <c r="M221" i="77"/>
  <c r="M232" i="77"/>
  <c r="M129" i="77"/>
  <c r="M141" i="77"/>
  <c r="M153" i="77"/>
  <c r="M176" i="77"/>
  <c r="M182" i="77"/>
  <c r="M189" i="77"/>
  <c r="M234" i="77"/>
  <c r="O91" i="77"/>
  <c r="M133" i="77"/>
  <c r="M145" i="77"/>
  <c r="M157" i="77"/>
  <c r="M168" i="77"/>
  <c r="M22" i="76"/>
  <c r="N22" i="76" s="1"/>
  <c r="P22" i="76" s="1"/>
  <c r="M34" i="76"/>
  <c r="O34" i="76" s="1"/>
  <c r="M40" i="76"/>
  <c r="O40" i="76" s="1"/>
  <c r="M46" i="76"/>
  <c r="O46" i="76" s="1"/>
  <c r="M52" i="76"/>
  <c r="O52" i="76" s="1"/>
  <c r="M58" i="76"/>
  <c r="O58" i="76" s="1"/>
  <c r="M64" i="76"/>
  <c r="O64" i="76" s="1"/>
  <c r="M31" i="76"/>
  <c r="O31" i="76" s="1"/>
  <c r="M37" i="76"/>
  <c r="O37" i="76" s="1"/>
  <c r="M43" i="76"/>
  <c r="O43" i="76" s="1"/>
  <c r="M49" i="76"/>
  <c r="O49" i="76" s="1"/>
  <c r="M55" i="76"/>
  <c r="O55" i="76" s="1"/>
  <c r="M61" i="76"/>
  <c r="O61" i="76" s="1"/>
  <c r="M68" i="76"/>
  <c r="N68" i="76" s="1"/>
  <c r="P68" i="76" s="1"/>
  <c r="M76" i="76"/>
  <c r="M84" i="76"/>
  <c r="M94" i="76"/>
  <c r="M101" i="76"/>
  <c r="M109" i="76"/>
  <c r="M120" i="76"/>
  <c r="M134" i="76"/>
  <c r="M201" i="76"/>
  <c r="M25" i="76"/>
  <c r="M70" i="76"/>
  <c r="M113" i="76"/>
  <c r="M75" i="76"/>
  <c r="M98" i="76"/>
  <c r="M127" i="76"/>
  <c r="M140" i="76"/>
  <c r="M142" i="76"/>
  <c r="M171" i="76"/>
  <c r="M88" i="76"/>
  <c r="M131" i="76"/>
  <c r="M180" i="76"/>
  <c r="M28" i="76"/>
  <c r="M30" i="76"/>
  <c r="M33" i="76"/>
  <c r="M36" i="76"/>
  <c r="M39" i="76"/>
  <c r="M42" i="76"/>
  <c r="M45" i="76"/>
  <c r="M48" i="76"/>
  <c r="M51" i="76"/>
  <c r="M54" i="76"/>
  <c r="M57" i="76"/>
  <c r="M60" i="76"/>
  <c r="M63" i="76"/>
  <c r="M93" i="76"/>
  <c r="M194" i="76"/>
  <c r="M72" i="76"/>
  <c r="M80" i="76"/>
  <c r="M83" i="76"/>
  <c r="M146" i="76"/>
  <c r="M148" i="76"/>
  <c r="M255" i="76"/>
  <c r="M74" i="76"/>
  <c r="M102" i="76"/>
  <c r="M158" i="76"/>
  <c r="M266" i="76"/>
  <c r="M260" i="76"/>
  <c r="M267" i="76"/>
  <c r="M263" i="76"/>
  <c r="M264" i="76"/>
  <c r="M256" i="76"/>
  <c r="M238" i="76"/>
  <c r="M220" i="76"/>
  <c r="M202" i="76"/>
  <c r="M262" i="76"/>
  <c r="M249" i="76"/>
  <c r="M231" i="76"/>
  <c r="M213" i="76"/>
  <c r="M195" i="76"/>
  <c r="M165" i="76"/>
  <c r="M159" i="76"/>
  <c r="M153" i="76"/>
  <c r="M147" i="76"/>
  <c r="M141" i="76"/>
  <c r="M135" i="76"/>
  <c r="M126" i="76"/>
  <c r="M259" i="76"/>
  <c r="M257" i="76"/>
  <c r="M253" i="76"/>
  <c r="M246" i="76"/>
  <c r="M242" i="76"/>
  <c r="M239" i="76"/>
  <c r="M235" i="76"/>
  <c r="M228" i="76"/>
  <c r="M224" i="76"/>
  <c r="M221" i="76"/>
  <c r="M210" i="76"/>
  <c r="M203" i="76"/>
  <c r="M192" i="76"/>
  <c r="M265" i="76"/>
  <c r="M250" i="76"/>
  <c r="M232" i="76"/>
  <c r="M214" i="76"/>
  <c r="M196" i="76"/>
  <c r="M185" i="76"/>
  <c r="M243" i="76"/>
  <c r="M225" i="76"/>
  <c r="M207" i="76"/>
  <c r="M189" i="76"/>
  <c r="M173" i="76"/>
  <c r="M167" i="76"/>
  <c r="M161" i="76"/>
  <c r="M155" i="76"/>
  <c r="M149" i="76"/>
  <c r="M258" i="76"/>
  <c r="M254" i="76"/>
  <c r="M251" i="76"/>
  <c r="M247" i="76"/>
  <c r="M240" i="76"/>
  <c r="M236" i="76"/>
  <c r="M233" i="76"/>
  <c r="M229" i="76"/>
  <c r="M222" i="76"/>
  <c r="M215" i="76"/>
  <c r="M204" i="76"/>
  <c r="M197" i="76"/>
  <c r="M244" i="76"/>
  <c r="M226" i="76"/>
  <c r="M208" i="76"/>
  <c r="M190" i="76"/>
  <c r="M252" i="76"/>
  <c r="M248" i="76"/>
  <c r="M245" i="76"/>
  <c r="M241" i="76"/>
  <c r="M234" i="76"/>
  <c r="M230" i="76"/>
  <c r="M227" i="76"/>
  <c r="M223" i="76"/>
  <c r="M216" i="76"/>
  <c r="M209" i="76"/>
  <c r="M198" i="76"/>
  <c r="M191" i="76"/>
  <c r="M169" i="76"/>
  <c r="M151" i="76"/>
  <c r="M132" i="76"/>
  <c r="M128" i="76"/>
  <c r="M121" i="76"/>
  <c r="M105" i="76"/>
  <c r="M90" i="76"/>
  <c r="M219" i="76"/>
  <c r="M87" i="76"/>
  <c r="M71" i="76"/>
  <c r="M143" i="76"/>
  <c r="M122" i="76"/>
  <c r="M106" i="76"/>
  <c r="M91" i="76"/>
  <c r="M77" i="76"/>
  <c r="M23" i="76"/>
  <c r="M133" i="76"/>
  <c r="M129" i="76"/>
  <c r="M125" i="76"/>
  <c r="M117" i="76"/>
  <c r="M175" i="76"/>
  <c r="M157" i="76"/>
  <c r="M112" i="76"/>
  <c r="M97" i="76"/>
  <c r="M237" i="76"/>
  <c r="M137" i="76"/>
  <c r="M118" i="76"/>
  <c r="M103" i="76"/>
  <c r="M89" i="76"/>
  <c r="M73" i="76"/>
  <c r="M130" i="76"/>
  <c r="M124" i="76"/>
  <c r="M108" i="76"/>
  <c r="M163" i="76"/>
  <c r="M114" i="76"/>
  <c r="M99" i="76"/>
  <c r="M85" i="76"/>
  <c r="M261" i="76"/>
  <c r="M139" i="76"/>
  <c r="M110" i="76"/>
  <c r="M95" i="76"/>
  <c r="M81" i="76"/>
  <c r="M69" i="76"/>
  <c r="M27" i="76"/>
  <c r="M166" i="76"/>
  <c r="M29" i="76"/>
  <c r="M32" i="76"/>
  <c r="M35" i="76"/>
  <c r="M38" i="76"/>
  <c r="M41" i="76"/>
  <c r="M44" i="76"/>
  <c r="M47" i="76"/>
  <c r="M50" i="76"/>
  <c r="M53" i="76"/>
  <c r="M56" i="76"/>
  <c r="M59" i="76"/>
  <c r="M62" i="76"/>
  <c r="M65" i="76"/>
  <c r="M176" i="76"/>
  <c r="M79" i="76"/>
  <c r="M116" i="76"/>
  <c r="M26" i="76"/>
  <c r="M145" i="76"/>
  <c r="M86" i="76"/>
  <c r="M100" i="76"/>
  <c r="M115" i="76"/>
  <c r="M199" i="76"/>
  <c r="M212" i="76"/>
  <c r="M104" i="76"/>
  <c r="M119" i="76"/>
  <c r="M150" i="76"/>
  <c r="M168" i="76"/>
  <c r="M183" i="76"/>
  <c r="M218" i="76"/>
  <c r="M144" i="76"/>
  <c r="M187" i="76"/>
  <c r="M205" i="76"/>
  <c r="M160" i="76"/>
  <c r="M178" i="76"/>
  <c r="M78" i="76"/>
  <c r="M92" i="76"/>
  <c r="M107" i="76"/>
  <c r="M123" i="76"/>
  <c r="M152" i="76"/>
  <c r="M170" i="76"/>
  <c r="M200" i="76"/>
  <c r="M211" i="76"/>
  <c r="M162" i="76"/>
  <c r="M193" i="76"/>
  <c r="M82" i="76"/>
  <c r="M96" i="76"/>
  <c r="M111" i="76"/>
  <c r="M154" i="76"/>
  <c r="M172" i="76"/>
  <c r="M217" i="76"/>
  <c r="M164" i="76"/>
  <c r="M177" i="76"/>
  <c r="M184" i="76"/>
  <c r="M156" i="76"/>
  <c r="M174" i="76"/>
  <c r="M188" i="76"/>
  <c r="M206" i="76"/>
  <c r="M186" i="76"/>
  <c r="M179" i="76"/>
  <c r="M182" i="76"/>
  <c r="M181" i="76"/>
  <c r="M201" i="75"/>
  <c r="O201" i="75" s="1"/>
  <c r="M198" i="75"/>
  <c r="R198" i="75" s="1"/>
  <c r="S198" i="75" s="1"/>
  <c r="M60" i="75"/>
  <c r="O60" i="75" s="1"/>
  <c r="M69" i="75"/>
  <c r="O69" i="75" s="1"/>
  <c r="M73" i="75"/>
  <c r="R73" i="75" s="1"/>
  <c r="M79" i="75"/>
  <c r="O79" i="75" s="1"/>
  <c r="M23" i="75"/>
  <c r="O23" i="75" s="1"/>
  <c r="M53" i="75"/>
  <c r="O53" i="75" s="1"/>
  <c r="M54" i="75"/>
  <c r="M59" i="75"/>
  <c r="M95" i="75"/>
  <c r="M157" i="75"/>
  <c r="M217" i="75"/>
  <c r="M250" i="75"/>
  <c r="M92" i="75"/>
  <c r="M227" i="75"/>
  <c r="M51" i="75"/>
  <c r="M81" i="75"/>
  <c r="M106" i="75"/>
  <c r="M118" i="75"/>
  <c r="M206" i="75"/>
  <c r="M267" i="75"/>
  <c r="M52" i="75"/>
  <c r="M50" i="75"/>
  <c r="M62" i="75"/>
  <c r="M72" i="75"/>
  <c r="M94" i="75"/>
  <c r="M133" i="75"/>
  <c r="M49" i="75"/>
  <c r="M68" i="75"/>
  <c r="M83" i="75"/>
  <c r="M104" i="75"/>
  <c r="M170" i="75"/>
  <c r="M245" i="75"/>
  <c r="M22" i="75"/>
  <c r="M48" i="75"/>
  <c r="M57" i="75"/>
  <c r="M61" i="75"/>
  <c r="M186" i="75"/>
  <c r="M145" i="75"/>
  <c r="M47" i="75"/>
  <c r="M71" i="75"/>
  <c r="M91" i="75"/>
  <c r="M105" i="75"/>
  <c r="M158" i="75"/>
  <c r="M222" i="75"/>
  <c r="M255" i="75"/>
  <c r="M76" i="75"/>
  <c r="M189" i="75"/>
  <c r="M202" i="75"/>
  <c r="M46" i="75"/>
  <c r="M56" i="75"/>
  <c r="M65" i="75"/>
  <c r="M67" i="75"/>
  <c r="M93" i="75"/>
  <c r="M117" i="75"/>
  <c r="M180" i="75"/>
  <c r="M264" i="75"/>
  <c r="M260" i="75"/>
  <c r="M257" i="75"/>
  <c r="M196" i="75"/>
  <c r="M265" i="75"/>
  <c r="M261" i="75"/>
  <c r="M258" i="75"/>
  <c r="M266" i="75"/>
  <c r="M262" i="75"/>
  <c r="M193" i="75"/>
  <c r="M253" i="75"/>
  <c r="M220" i="75"/>
  <c r="M172" i="75"/>
  <c r="M160" i="75"/>
  <c r="M148" i="75"/>
  <c r="M136" i="75"/>
  <c r="M120" i="75"/>
  <c r="M108" i="75"/>
  <c r="M97" i="75"/>
  <c r="M87" i="75"/>
  <c r="M75" i="75"/>
  <c r="M64" i="75"/>
  <c r="M259" i="75"/>
  <c r="M248" i="75"/>
  <c r="M243" i="75"/>
  <c r="M238" i="75"/>
  <c r="M233" i="75"/>
  <c r="M215" i="75"/>
  <c r="M207" i="75"/>
  <c r="M199" i="75"/>
  <c r="M192" i="75"/>
  <c r="M187" i="75"/>
  <c r="M173" i="75"/>
  <c r="M161" i="75"/>
  <c r="M149" i="75"/>
  <c r="M137" i="75"/>
  <c r="M125" i="75"/>
  <c r="M121" i="75"/>
  <c r="M109" i="75"/>
  <c r="M228" i="75"/>
  <c r="M223" i="75"/>
  <c r="M218" i="75"/>
  <c r="M210" i="75"/>
  <c r="M181" i="75"/>
  <c r="M174" i="75"/>
  <c r="M162" i="75"/>
  <c r="M150" i="75"/>
  <c r="M138" i="75"/>
  <c r="M126" i="75"/>
  <c r="M122" i="75"/>
  <c r="M110" i="75"/>
  <c r="M99" i="75"/>
  <c r="M89" i="75"/>
  <c r="M256" i="75"/>
  <c r="M251" i="75"/>
  <c r="M246" i="75"/>
  <c r="M241" i="75"/>
  <c r="M213" i="75"/>
  <c r="M205" i="75"/>
  <c r="M182" i="75"/>
  <c r="M175" i="75"/>
  <c r="M163" i="75"/>
  <c r="M151" i="75"/>
  <c r="M139" i="75"/>
  <c r="M127" i="75"/>
  <c r="M123" i="75"/>
  <c r="M111" i="75"/>
  <c r="M100" i="75"/>
  <c r="M78" i="75"/>
  <c r="M236" i="75"/>
  <c r="M231" i="75"/>
  <c r="M226" i="75"/>
  <c r="M221" i="75"/>
  <c r="M183" i="75"/>
  <c r="M176" i="75"/>
  <c r="M164" i="75"/>
  <c r="M152" i="75"/>
  <c r="M140" i="75"/>
  <c r="M128" i="75"/>
  <c r="M124" i="75"/>
  <c r="M112" i="75"/>
  <c r="M254" i="75"/>
  <c r="M249" i="75"/>
  <c r="M216" i="75"/>
  <c r="M208" i="75"/>
  <c r="M200" i="75"/>
  <c r="M184" i="75"/>
  <c r="M177" i="75"/>
  <c r="M165" i="75"/>
  <c r="M153" i="75"/>
  <c r="M141" i="75"/>
  <c r="M129" i="75"/>
  <c r="M113" i="75"/>
  <c r="M102" i="75"/>
  <c r="M90" i="75"/>
  <c r="M80" i="75"/>
  <c r="M244" i="75"/>
  <c r="M239" i="75"/>
  <c r="M234" i="75"/>
  <c r="M229" i="75"/>
  <c r="M178" i="75"/>
  <c r="M166" i="75"/>
  <c r="M154" i="75"/>
  <c r="M142" i="75"/>
  <c r="M130" i="75"/>
  <c r="M114" i="75"/>
  <c r="M224" i="75"/>
  <c r="M219" i="75"/>
  <c r="M211" i="75"/>
  <c r="M203" i="75"/>
  <c r="M179" i="75"/>
  <c r="M167" i="75"/>
  <c r="M155" i="75"/>
  <c r="M143" i="75"/>
  <c r="M131" i="75"/>
  <c r="M115" i="75"/>
  <c r="M252" i="75"/>
  <c r="M247" i="75"/>
  <c r="M242" i="75"/>
  <c r="M237" i="75"/>
  <c r="M214" i="75"/>
  <c r="M195" i="75"/>
  <c r="M168" i="75"/>
  <c r="M156" i="75"/>
  <c r="M144" i="75"/>
  <c r="M132" i="75"/>
  <c r="M116" i="75"/>
  <c r="M263" i="75"/>
  <c r="M240" i="75"/>
  <c r="M235" i="75"/>
  <c r="M230" i="75"/>
  <c r="M225" i="75"/>
  <c r="M212" i="75"/>
  <c r="M204" i="75"/>
  <c r="M191" i="75"/>
  <c r="M171" i="75"/>
  <c r="M159" i="75"/>
  <c r="M147" i="75"/>
  <c r="M135" i="75"/>
  <c r="M119" i="75"/>
  <c r="M107" i="75"/>
  <c r="M96" i="75"/>
  <c r="M86" i="75"/>
  <c r="M74" i="75"/>
  <c r="M63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85" i="75"/>
  <c r="M146" i="75"/>
  <c r="M190" i="75"/>
  <c r="M232" i="75"/>
  <c r="M58" i="75"/>
  <c r="M88" i="75"/>
  <c r="M101" i="75"/>
  <c r="M103" i="75"/>
  <c r="M169" i="75"/>
  <c r="M209" i="75"/>
  <c r="M55" i="75"/>
  <c r="M70" i="75"/>
  <c r="M77" i="75"/>
  <c r="M82" i="75"/>
  <c r="M134" i="75"/>
  <c r="M185" i="75"/>
  <c r="M194" i="75"/>
  <c r="M188" i="75"/>
  <c r="M197" i="75"/>
  <c r="M266" i="74"/>
  <c r="R266" i="74" s="1"/>
  <c r="S266" i="74" s="1"/>
  <c r="M47" i="74"/>
  <c r="R47" i="74" s="1"/>
  <c r="S47" i="74" s="1"/>
  <c r="M70" i="74"/>
  <c r="N70" i="74" s="1"/>
  <c r="P70" i="74" s="1"/>
  <c r="M82" i="74"/>
  <c r="R82" i="74" s="1"/>
  <c r="S82" i="74" s="1"/>
  <c r="M137" i="74"/>
  <c r="R137" i="74" s="1"/>
  <c r="S137" i="74" s="1"/>
  <c r="M188" i="74"/>
  <c r="N188" i="74" s="1"/>
  <c r="P188" i="74" s="1"/>
  <c r="M190" i="74"/>
  <c r="R190" i="74" s="1"/>
  <c r="S190" i="74" s="1"/>
  <c r="M194" i="74"/>
  <c r="O194" i="74" s="1"/>
  <c r="M204" i="74"/>
  <c r="N204" i="74" s="1"/>
  <c r="P204" i="74" s="1"/>
  <c r="M195" i="74"/>
  <c r="O195" i="74" s="1"/>
  <c r="M95" i="74"/>
  <c r="N95" i="74" s="1"/>
  <c r="P95" i="74" s="1"/>
  <c r="M149" i="74"/>
  <c r="O149" i="74" s="1"/>
  <c r="M161" i="74"/>
  <c r="R161" i="74" s="1"/>
  <c r="M169" i="74"/>
  <c r="R169" i="74" s="1"/>
  <c r="S169" i="74" s="1"/>
  <c r="M179" i="74"/>
  <c r="O179" i="74" s="1"/>
  <c r="M112" i="74"/>
  <c r="N112" i="74" s="1"/>
  <c r="P112" i="74" s="1"/>
  <c r="M59" i="74"/>
  <c r="R59" i="74" s="1"/>
  <c r="S59" i="74" s="1"/>
  <c r="M118" i="74"/>
  <c r="N118" i="74" s="1"/>
  <c r="P118" i="74" s="1"/>
  <c r="M124" i="74"/>
  <c r="N124" i="74" s="1"/>
  <c r="P124" i="74" s="1"/>
  <c r="M206" i="74"/>
  <c r="N206" i="74" s="1"/>
  <c r="P206" i="74" s="1"/>
  <c r="M208" i="74"/>
  <c r="N208" i="74" s="1"/>
  <c r="P208" i="74" s="1"/>
  <c r="M210" i="74"/>
  <c r="N210" i="74" s="1"/>
  <c r="P210" i="74" s="1"/>
  <c r="M128" i="74"/>
  <c r="O128" i="74" s="1"/>
  <c r="M236" i="74"/>
  <c r="N236" i="74" s="1"/>
  <c r="P236" i="74" s="1"/>
  <c r="M154" i="74"/>
  <c r="R154" i="74" s="1"/>
  <c r="M158" i="74"/>
  <c r="O158" i="74" s="1"/>
  <c r="M160" i="74"/>
  <c r="R160" i="74" s="1"/>
  <c r="S160" i="74" s="1"/>
  <c r="M166" i="74"/>
  <c r="R166" i="74" s="1"/>
  <c r="S166" i="74" s="1"/>
  <c r="M172" i="74"/>
  <c r="R172" i="74" s="1"/>
  <c r="S172" i="74" s="1"/>
  <c r="M176" i="74"/>
  <c r="O176" i="74" s="1"/>
  <c r="M178" i="74"/>
  <c r="R178" i="74" s="1"/>
  <c r="S178" i="74" s="1"/>
  <c r="M183" i="74"/>
  <c r="R183" i="74" s="1"/>
  <c r="S183" i="74" s="1"/>
  <c r="M191" i="74"/>
  <c r="N191" i="74" s="1"/>
  <c r="P191" i="74" s="1"/>
  <c r="M48" i="74"/>
  <c r="N48" i="74" s="1"/>
  <c r="P48" i="74" s="1"/>
  <c r="M197" i="74"/>
  <c r="O197" i="74" s="1"/>
  <c r="M60" i="74"/>
  <c r="N60" i="74" s="1"/>
  <c r="P60" i="74" s="1"/>
  <c r="M223" i="74"/>
  <c r="N223" i="74" s="1"/>
  <c r="P223" i="74" s="1"/>
  <c r="M225" i="74"/>
  <c r="O225" i="74" s="1"/>
  <c r="M127" i="74"/>
  <c r="O127" i="74" s="1"/>
  <c r="M129" i="74"/>
  <c r="R129" i="74" s="1"/>
  <c r="M26" i="74"/>
  <c r="M37" i="74"/>
  <c r="M49" i="74"/>
  <c r="M61" i="74"/>
  <c r="M72" i="74"/>
  <c r="M84" i="74"/>
  <c r="M138" i="74"/>
  <c r="M142" i="74"/>
  <c r="M150" i="74"/>
  <c r="M162" i="74"/>
  <c r="M186" i="74"/>
  <c r="M219" i="74"/>
  <c r="M34" i="74"/>
  <c r="M46" i="74"/>
  <c r="M58" i="74"/>
  <c r="M69" i="74"/>
  <c r="M81" i="74"/>
  <c r="M94" i="74"/>
  <c r="M100" i="74"/>
  <c r="M105" i="74"/>
  <c r="M111" i="74"/>
  <c r="M117" i="74"/>
  <c r="M123" i="74"/>
  <c r="M141" i="74"/>
  <c r="M153" i="74"/>
  <c r="M165" i="74"/>
  <c r="M192" i="74"/>
  <c r="M212" i="74"/>
  <c r="M227" i="74"/>
  <c r="M229" i="74"/>
  <c r="M267" i="74"/>
  <c r="M237" i="74"/>
  <c r="M221" i="74"/>
  <c r="M262" i="74"/>
  <c r="M234" i="74"/>
  <c r="M231" i="74"/>
  <c r="M218" i="74"/>
  <c r="M215" i="74"/>
  <c r="M202" i="74"/>
  <c r="M199" i="74"/>
  <c r="M258" i="74"/>
  <c r="M247" i="74"/>
  <c r="M244" i="74"/>
  <c r="M253" i="74"/>
  <c r="M250" i="74"/>
  <c r="M241" i="74"/>
  <c r="M265" i="74"/>
  <c r="M260" i="74"/>
  <c r="M256" i="74"/>
  <c r="M238" i="74"/>
  <c r="M235" i="74"/>
  <c r="M232" i="74"/>
  <c r="M216" i="74"/>
  <c r="M263" i="74"/>
  <c r="M251" i="74"/>
  <c r="M248" i="74"/>
  <c r="M245" i="74"/>
  <c r="M242" i="74"/>
  <c r="M239" i="74"/>
  <c r="M261" i="74"/>
  <c r="M257" i="74"/>
  <c r="M264" i="74"/>
  <c r="M259" i="74"/>
  <c r="M255" i="74"/>
  <c r="M249" i="74"/>
  <c r="M246" i="74"/>
  <c r="M240" i="74"/>
  <c r="M174" i="74"/>
  <c r="M24" i="74"/>
  <c r="M33" i="74"/>
  <c r="M45" i="74"/>
  <c r="M57" i="74"/>
  <c r="M68" i="74"/>
  <c r="M80" i="74"/>
  <c r="M133" i="74"/>
  <c r="M145" i="74"/>
  <c r="M157" i="74"/>
  <c r="M168" i="74"/>
  <c r="M185" i="74"/>
  <c r="M214" i="74"/>
  <c r="M32" i="74"/>
  <c r="M44" i="74"/>
  <c r="M56" i="74"/>
  <c r="M67" i="74"/>
  <c r="M79" i="74"/>
  <c r="M89" i="74"/>
  <c r="M93" i="74"/>
  <c r="M99" i="74"/>
  <c r="M110" i="74"/>
  <c r="M116" i="74"/>
  <c r="M122" i="74"/>
  <c r="M126" i="74"/>
  <c r="M132" i="74"/>
  <c r="M175" i="74"/>
  <c r="M201" i="74"/>
  <c r="M233" i="74"/>
  <c r="M43" i="74"/>
  <c r="M55" i="74"/>
  <c r="M66" i="74"/>
  <c r="M78" i="74"/>
  <c r="M136" i="74"/>
  <c r="M144" i="74"/>
  <c r="M148" i="74"/>
  <c r="M156" i="74"/>
  <c r="M187" i="74"/>
  <c r="M203" i="74"/>
  <c r="M252" i="74"/>
  <c r="M30" i="74"/>
  <c r="M42" i="74"/>
  <c r="M54" i="74"/>
  <c r="M77" i="74"/>
  <c r="M88" i="74"/>
  <c r="M92" i="74"/>
  <c r="M98" i="74"/>
  <c r="M104" i="74"/>
  <c r="M109" i="74"/>
  <c r="M115" i="74"/>
  <c r="M121" i="74"/>
  <c r="M125" i="74"/>
  <c r="M131" i="74"/>
  <c r="M152" i="74"/>
  <c r="M164" i="74"/>
  <c r="M167" i="74"/>
  <c r="M171" i="74"/>
  <c r="M180" i="74"/>
  <c r="M182" i="74"/>
  <c r="M196" i="74"/>
  <c r="M205" i="74"/>
  <c r="M207" i="74"/>
  <c r="M220" i="74"/>
  <c r="M222" i="74"/>
  <c r="M224" i="74"/>
  <c r="M254" i="74"/>
  <c r="M22" i="74"/>
  <c r="M29" i="74"/>
  <c r="M41" i="74"/>
  <c r="M53" i="74"/>
  <c r="M65" i="74"/>
  <c r="M76" i="74"/>
  <c r="M189" i="74"/>
  <c r="M209" i="74"/>
  <c r="M226" i="74"/>
  <c r="M40" i="74"/>
  <c r="M52" i="74"/>
  <c r="M64" i="74"/>
  <c r="M75" i="74"/>
  <c r="M87" i="74"/>
  <c r="M91" i="74"/>
  <c r="M97" i="74"/>
  <c r="M103" i="74"/>
  <c r="M108" i="74"/>
  <c r="M114" i="74"/>
  <c r="M120" i="74"/>
  <c r="M130" i="74"/>
  <c r="M135" i="74"/>
  <c r="M143" i="74"/>
  <c r="M147" i="74"/>
  <c r="M155" i="74"/>
  <c r="M159" i="74"/>
  <c r="M177" i="74"/>
  <c r="M181" i="74"/>
  <c r="M198" i="74"/>
  <c r="M211" i="74"/>
  <c r="M213" i="74"/>
  <c r="M228" i="74"/>
  <c r="M243" i="74"/>
  <c r="M28" i="74"/>
  <c r="M39" i="74"/>
  <c r="M51" i="74"/>
  <c r="M63" i="74"/>
  <c r="M74" i="74"/>
  <c r="M86" i="74"/>
  <c r="M139" i="74"/>
  <c r="M151" i="74"/>
  <c r="M163" i="74"/>
  <c r="M184" i="74"/>
  <c r="M193" i="74"/>
  <c r="M230" i="74"/>
  <c r="M27" i="74"/>
  <c r="M38" i="74"/>
  <c r="M50" i="74"/>
  <c r="M62" i="74"/>
  <c r="M73" i="74"/>
  <c r="M85" i="74"/>
  <c r="M90" i="74"/>
  <c r="M96" i="74"/>
  <c r="M102" i="74"/>
  <c r="M107" i="74"/>
  <c r="M113" i="74"/>
  <c r="M119" i="74"/>
  <c r="M170" i="74"/>
  <c r="M173" i="74"/>
  <c r="M200" i="74"/>
  <c r="M217" i="74"/>
  <c r="M216" i="73"/>
  <c r="O216" i="73" s="1"/>
  <c r="N74" i="73"/>
  <c r="P74" i="73" s="1"/>
  <c r="M95" i="73"/>
  <c r="M101" i="73"/>
  <c r="M106" i="73"/>
  <c r="M118" i="73"/>
  <c r="M146" i="73"/>
  <c r="M127" i="73"/>
  <c r="M152" i="73"/>
  <c r="M154" i="73"/>
  <c r="M205" i="73"/>
  <c r="M220" i="73"/>
  <c r="M177" i="73"/>
  <c r="M179" i="73"/>
  <c r="M190" i="73"/>
  <c r="M244" i="73"/>
  <c r="M34" i="73"/>
  <c r="M46" i="73"/>
  <c r="M23" i="73"/>
  <c r="M32" i="73"/>
  <c r="M44" i="73"/>
  <c r="M56" i="73"/>
  <c r="M67" i="73"/>
  <c r="M79" i="73"/>
  <c r="M94" i="73"/>
  <c r="M100" i="73"/>
  <c r="M105" i="73"/>
  <c r="M111" i="73"/>
  <c r="M117" i="73"/>
  <c r="M123" i="73"/>
  <c r="M126" i="73"/>
  <c r="M129" i="73"/>
  <c r="M132" i="73"/>
  <c r="M136" i="73"/>
  <c r="M141" i="73"/>
  <c r="M143" i="73"/>
  <c r="M213" i="73"/>
  <c r="M165" i="73"/>
  <c r="M167" i="73"/>
  <c r="M180" i="73"/>
  <c r="M194" i="73"/>
  <c r="M196" i="73"/>
  <c r="M22" i="73"/>
  <c r="M30" i="73"/>
  <c r="M42" i="73"/>
  <c r="M54" i="73"/>
  <c r="M77" i="73"/>
  <c r="M89" i="73"/>
  <c r="M93" i="73"/>
  <c r="M99" i="73"/>
  <c r="M110" i="73"/>
  <c r="M116" i="73"/>
  <c r="M122" i="73"/>
  <c r="M145" i="73"/>
  <c r="M172" i="73"/>
  <c r="M202" i="73"/>
  <c r="M148" i="73"/>
  <c r="M153" i="73"/>
  <c r="M155" i="73"/>
  <c r="M169" i="73"/>
  <c r="M69" i="73"/>
  <c r="M124" i="73"/>
  <c r="M40" i="73"/>
  <c r="M52" i="73"/>
  <c r="M64" i="73"/>
  <c r="M75" i="73"/>
  <c r="M87" i="73"/>
  <c r="M92" i="73"/>
  <c r="M98" i="73"/>
  <c r="M104" i="73"/>
  <c r="M109" i="73"/>
  <c r="M115" i="73"/>
  <c r="M121" i="73"/>
  <c r="M125" i="73"/>
  <c r="M160" i="73"/>
  <c r="M185" i="73"/>
  <c r="M81" i="73"/>
  <c r="M207" i="73"/>
  <c r="M230" i="73"/>
  <c r="M134" i="73"/>
  <c r="M138" i="73"/>
  <c r="M157" i="73"/>
  <c r="M174" i="73"/>
  <c r="M176" i="73"/>
  <c r="M178" i="73"/>
  <c r="M187" i="73"/>
  <c r="M189" i="73"/>
  <c r="M210" i="73"/>
  <c r="M237" i="73"/>
  <c r="M112" i="73"/>
  <c r="M27" i="73"/>
  <c r="M38" i="73"/>
  <c r="M50" i="73"/>
  <c r="M62" i="73"/>
  <c r="M73" i="73"/>
  <c r="M85" i="73"/>
  <c r="M91" i="73"/>
  <c r="M97" i="73"/>
  <c r="M103" i="73"/>
  <c r="M108" i="73"/>
  <c r="M114" i="73"/>
  <c r="M120" i="73"/>
  <c r="M142" i="73"/>
  <c r="M191" i="73"/>
  <c r="M214" i="73"/>
  <c r="M162" i="73"/>
  <c r="M164" i="73"/>
  <c r="M166" i="73"/>
  <c r="M195" i="73"/>
  <c r="M199" i="73"/>
  <c r="M201" i="73"/>
  <c r="M247" i="73"/>
  <c r="M257" i="73"/>
  <c r="M255" i="73"/>
  <c r="M243" i="73"/>
  <c r="M259" i="73"/>
  <c r="M248" i="73"/>
  <c r="M253" i="73"/>
  <c r="M241" i="73"/>
  <c r="M258" i="73"/>
  <c r="M246" i="73"/>
  <c r="M236" i="73"/>
  <c r="M254" i="73"/>
  <c r="M242" i="73"/>
  <c r="M234" i="73"/>
  <c r="M231" i="73"/>
  <c r="M233" i="73"/>
  <c r="M222" i="73"/>
  <c r="M211" i="73"/>
  <c r="M200" i="73"/>
  <c r="M171" i="73"/>
  <c r="M159" i="73"/>
  <c r="M147" i="73"/>
  <c r="M135" i="73"/>
  <c r="M225" i="73"/>
  <c r="M203" i="73"/>
  <c r="M228" i="73"/>
  <c r="M217" i="73"/>
  <c r="M206" i="73"/>
  <c r="M192" i="73"/>
  <c r="M186" i="73"/>
  <c r="M173" i="73"/>
  <c r="M161" i="73"/>
  <c r="M149" i="73"/>
  <c r="M137" i="73"/>
  <c r="M209" i="73"/>
  <c r="M181" i="73"/>
  <c r="M260" i="73"/>
  <c r="M223" i="73"/>
  <c r="M212" i="73"/>
  <c r="M198" i="73"/>
  <c r="M182" i="73"/>
  <c r="M175" i="73"/>
  <c r="M163" i="73"/>
  <c r="M151" i="73"/>
  <c r="M139" i="73"/>
  <c r="M226" i="73"/>
  <c r="M215" i="73"/>
  <c r="M183" i="73"/>
  <c r="M140" i="73"/>
  <c r="M128" i="73"/>
  <c r="M249" i="73"/>
  <c r="M229" i="73"/>
  <c r="M218" i="73"/>
  <c r="M204" i="73"/>
  <c r="M193" i="73"/>
  <c r="M184" i="73"/>
  <c r="M245" i="73"/>
  <c r="M221" i="73"/>
  <c r="M232" i="73"/>
  <c r="M224" i="73"/>
  <c r="M188" i="73"/>
  <c r="M227" i="73"/>
  <c r="M256" i="73"/>
  <c r="M219" i="73"/>
  <c r="M208" i="73"/>
  <c r="M197" i="73"/>
  <c r="M170" i="73"/>
  <c r="M158" i="73"/>
  <c r="M24" i="73"/>
  <c r="M58" i="73"/>
  <c r="M156" i="73"/>
  <c r="M25" i="73"/>
  <c r="M36" i="73"/>
  <c r="M48" i="73"/>
  <c r="M60" i="73"/>
  <c r="M71" i="73"/>
  <c r="M83" i="73"/>
  <c r="M90" i="73"/>
  <c r="M96" i="73"/>
  <c r="M102" i="73"/>
  <c r="M107" i="73"/>
  <c r="M113" i="73"/>
  <c r="M119" i="73"/>
  <c r="M130" i="73"/>
  <c r="M133" i="73"/>
  <c r="M150" i="73"/>
  <c r="M168" i="73"/>
  <c r="M235" i="73"/>
  <c r="M239" i="73"/>
  <c r="M251" i="73"/>
  <c r="M238" i="73"/>
  <c r="M240" i="73"/>
  <c r="M250" i="73"/>
  <c r="M252" i="73"/>
  <c r="M38" i="72"/>
  <c r="R38" i="72" s="1"/>
  <c r="S38" i="72" s="1"/>
  <c r="M26" i="72"/>
  <c r="N26" i="72" s="1"/>
  <c r="P26" i="72" s="1"/>
  <c r="M40" i="72"/>
  <c r="O40" i="72" s="1"/>
  <c r="M42" i="72"/>
  <c r="O42" i="72" s="1"/>
  <c r="M44" i="72"/>
  <c r="O44" i="72" s="1"/>
  <c r="M64" i="72"/>
  <c r="M70" i="72"/>
  <c r="O70" i="72" s="1"/>
  <c r="M28" i="72"/>
  <c r="O28" i="72" s="1"/>
  <c r="M29" i="72"/>
  <c r="R29" i="72" s="1"/>
  <c r="S29" i="72" s="1"/>
  <c r="M66" i="72"/>
  <c r="O66" i="72" s="1"/>
  <c r="M72" i="72"/>
  <c r="O72" i="72" s="1"/>
  <c r="M74" i="72"/>
  <c r="O74" i="72" s="1"/>
  <c r="M55" i="72"/>
  <c r="O55" i="72" s="1"/>
  <c r="M57" i="72"/>
  <c r="O57" i="72" s="1"/>
  <c r="M59" i="72"/>
  <c r="O59" i="72" s="1"/>
  <c r="M68" i="72"/>
  <c r="N68" i="72" s="1"/>
  <c r="P68" i="72" s="1"/>
  <c r="M76" i="72"/>
  <c r="O76" i="72" s="1"/>
  <c r="M85" i="72"/>
  <c r="O85" i="72" s="1"/>
  <c r="M37" i="72"/>
  <c r="N37" i="72" s="1"/>
  <c r="P37" i="72" s="1"/>
  <c r="M39" i="72"/>
  <c r="N39" i="72" s="1"/>
  <c r="P39" i="72" s="1"/>
  <c r="M22" i="72"/>
  <c r="N22" i="72" s="1"/>
  <c r="P22" i="72" s="1"/>
  <c r="M25" i="72"/>
  <c r="R25" i="72" s="1"/>
  <c r="S25" i="72" s="1"/>
  <c r="M41" i="72"/>
  <c r="O41" i="72" s="1"/>
  <c r="M43" i="72"/>
  <c r="O43" i="72" s="1"/>
  <c r="M45" i="72"/>
  <c r="O45" i="72" s="1"/>
  <c r="M63" i="72"/>
  <c r="O63" i="72" s="1"/>
  <c r="M71" i="72"/>
  <c r="O71" i="72" s="1"/>
  <c r="M73" i="72"/>
  <c r="M166" i="72"/>
  <c r="R166" i="72" s="1"/>
  <c r="M126" i="72"/>
  <c r="M231" i="72"/>
  <c r="M227" i="72"/>
  <c r="M223" i="72"/>
  <c r="M265" i="72"/>
  <c r="M262" i="72"/>
  <c r="M260" i="72"/>
  <c r="M257" i="72"/>
  <c r="M254" i="72"/>
  <c r="M251" i="72"/>
  <c r="M248" i="72"/>
  <c r="M245" i="72"/>
  <c r="M242" i="72"/>
  <c r="M239" i="72"/>
  <c r="M191" i="72"/>
  <c r="M266" i="72"/>
  <c r="M263" i="72"/>
  <c r="M261" i="72"/>
  <c r="M258" i="72"/>
  <c r="M255" i="72"/>
  <c r="M252" i="72"/>
  <c r="M249" i="72"/>
  <c r="M246" i="72"/>
  <c r="M243" i="72"/>
  <c r="M240" i="72"/>
  <c r="M232" i="72"/>
  <c r="M219" i="72"/>
  <c r="M208" i="72"/>
  <c r="M202" i="72"/>
  <c r="M187" i="72"/>
  <c r="M253" i="72"/>
  <c r="M244" i="72"/>
  <c r="M222" i="72"/>
  <c r="M211" i="72"/>
  <c r="M196" i="72"/>
  <c r="M181" i="72"/>
  <c r="M200" i="72"/>
  <c r="M230" i="72"/>
  <c r="M220" i="72"/>
  <c r="M217" i="72"/>
  <c r="M214" i="72"/>
  <c r="M228" i="72"/>
  <c r="M197" i="72"/>
  <c r="M189" i="72"/>
  <c r="M264" i="72"/>
  <c r="M256" i="72"/>
  <c r="M247" i="72"/>
  <c r="M238" i="72"/>
  <c r="M212" i="72"/>
  <c r="M209" i="72"/>
  <c r="M206" i="72"/>
  <c r="M236" i="72"/>
  <c r="M215" i="72"/>
  <c r="M194" i="72"/>
  <c r="M190" i="72"/>
  <c r="M234" i="72"/>
  <c r="M216" i="72"/>
  <c r="M210" i="72"/>
  <c r="M199" i="72"/>
  <c r="M173" i="72"/>
  <c r="M170" i="72"/>
  <c r="M160" i="72"/>
  <c r="M142" i="72"/>
  <c r="M116" i="72"/>
  <c r="M105" i="72"/>
  <c r="M93" i="72"/>
  <c r="M180" i="72"/>
  <c r="M157" i="72"/>
  <c r="M153" i="72"/>
  <c r="M139" i="72"/>
  <c r="M135" i="72"/>
  <c r="M117" i="72"/>
  <c r="M106" i="72"/>
  <c r="M94" i="72"/>
  <c r="M250" i="72"/>
  <c r="M177" i="72"/>
  <c r="M167" i="72"/>
  <c r="M164" i="72"/>
  <c r="M150" i="72"/>
  <c r="M132" i="72"/>
  <c r="M118" i="72"/>
  <c r="M107" i="72"/>
  <c r="M95" i="72"/>
  <c r="M174" i="72"/>
  <c r="M143" i="72"/>
  <c r="M119" i="72"/>
  <c r="M96" i="72"/>
  <c r="M204" i="72"/>
  <c r="M171" i="72"/>
  <c r="M161" i="72"/>
  <c r="M154" i="72"/>
  <c r="M136" i="72"/>
  <c r="M120" i="72"/>
  <c r="M108" i="72"/>
  <c r="M97" i="72"/>
  <c r="M168" i="72"/>
  <c r="M151" i="72"/>
  <c r="M147" i="72"/>
  <c r="M140" i="72"/>
  <c r="M133" i="72"/>
  <c r="M121" i="72"/>
  <c r="M109" i="72"/>
  <c r="M98" i="72"/>
  <c r="M259" i="72"/>
  <c r="M175" i="72"/>
  <c r="M165" i="72"/>
  <c r="M144" i="72"/>
  <c r="M122" i="72"/>
  <c r="M110" i="72"/>
  <c r="M99" i="72"/>
  <c r="M89" i="72"/>
  <c r="M226" i="72"/>
  <c r="M162" i="72"/>
  <c r="M155" i="72"/>
  <c r="M137" i="72"/>
  <c r="M123" i="72"/>
  <c r="M111" i="72"/>
  <c r="M100" i="72"/>
  <c r="M90" i="72"/>
  <c r="M224" i="72"/>
  <c r="M193" i="72"/>
  <c r="M172" i="72"/>
  <c r="M169" i="72"/>
  <c r="M148" i="72"/>
  <c r="M128" i="72"/>
  <c r="M124" i="72"/>
  <c r="M112" i="72"/>
  <c r="M101" i="72"/>
  <c r="M91" i="72"/>
  <c r="M207" i="72"/>
  <c r="M182" i="72"/>
  <c r="M159" i="72"/>
  <c r="M145" i="72"/>
  <c r="M141" i="72"/>
  <c r="M129" i="72"/>
  <c r="M125" i="72"/>
  <c r="M113" i="72"/>
  <c r="M102" i="72"/>
  <c r="M92" i="72"/>
  <c r="M218" i="72"/>
  <c r="M203" i="72"/>
  <c r="M149" i="72"/>
  <c r="M131" i="72"/>
  <c r="M127" i="72"/>
  <c r="M115" i="72"/>
  <c r="M176" i="72"/>
  <c r="M178" i="72"/>
  <c r="M267" i="72"/>
  <c r="M83" i="72"/>
  <c r="M88" i="72"/>
  <c r="M183" i="72"/>
  <c r="M185" i="72"/>
  <c r="M82" i="72"/>
  <c r="M130" i="72"/>
  <c r="M163" i="72"/>
  <c r="M201" i="72"/>
  <c r="M205" i="72"/>
  <c r="M87" i="72"/>
  <c r="M134" i="72"/>
  <c r="M221" i="72"/>
  <c r="M75" i="72"/>
  <c r="M81" i="72"/>
  <c r="M114" i="72"/>
  <c r="M138" i="72"/>
  <c r="M241" i="72"/>
  <c r="M146" i="72"/>
  <c r="M86" i="72"/>
  <c r="M103" i="72"/>
  <c r="M152" i="72"/>
  <c r="M179" i="72"/>
  <c r="M156" i="72"/>
  <c r="M158" i="72"/>
  <c r="M198" i="72"/>
  <c r="M188" i="72"/>
  <c r="M213" i="72"/>
  <c r="M184" i="72"/>
  <c r="M186" i="72"/>
  <c r="M195" i="72"/>
  <c r="M229" i="72"/>
  <c r="M233" i="72"/>
  <c r="M225" i="72"/>
  <c r="M235" i="72"/>
  <c r="M192" i="72"/>
  <c r="M237" i="72"/>
  <c r="M143" i="71"/>
  <c r="N143" i="71" s="1"/>
  <c r="P143" i="71" s="1"/>
  <c r="M27" i="71"/>
  <c r="M38" i="71"/>
  <c r="M50" i="71"/>
  <c r="M57" i="71"/>
  <c r="M63" i="71"/>
  <c r="M74" i="71"/>
  <c r="M80" i="71"/>
  <c r="M86" i="71"/>
  <c r="M92" i="71"/>
  <c r="M25" i="71"/>
  <c r="M36" i="71"/>
  <c r="M48" i="71"/>
  <c r="M56" i="71"/>
  <c r="M62" i="71"/>
  <c r="M68" i="71"/>
  <c r="M73" i="71"/>
  <c r="M79" i="71"/>
  <c r="M85" i="71"/>
  <c r="M91" i="71"/>
  <c r="M95" i="71"/>
  <c r="M111" i="71"/>
  <c r="M118" i="71"/>
  <c r="M34" i="71"/>
  <c r="M46" i="71"/>
  <c r="M55" i="71"/>
  <c r="M61" i="71"/>
  <c r="M67" i="71"/>
  <c r="M72" i="71"/>
  <c r="M78" i="71"/>
  <c r="M84" i="71"/>
  <c r="M90" i="71"/>
  <c r="M94" i="71"/>
  <c r="M98" i="71"/>
  <c r="M101" i="71"/>
  <c r="M120" i="71"/>
  <c r="M128" i="71"/>
  <c r="M263" i="71"/>
  <c r="M266" i="71"/>
  <c r="M237" i="71"/>
  <c r="M221" i="71"/>
  <c r="M205" i="71"/>
  <c r="M262" i="71"/>
  <c r="M255" i="71"/>
  <c r="M234" i="71"/>
  <c r="M218" i="71"/>
  <c r="M202" i="71"/>
  <c r="M244" i="71"/>
  <c r="M231" i="71"/>
  <c r="M228" i="71"/>
  <c r="M215" i="71"/>
  <c r="M212" i="71"/>
  <c r="M199" i="71"/>
  <c r="M196" i="71"/>
  <c r="M184" i="71"/>
  <c r="M180" i="71"/>
  <c r="M168" i="71"/>
  <c r="M258" i="71"/>
  <c r="M247" i="71"/>
  <c r="M241" i="71"/>
  <c r="M225" i="71"/>
  <c r="M209" i="71"/>
  <c r="M193" i="71"/>
  <c r="M181" i="71"/>
  <c r="M169" i="71"/>
  <c r="M157" i="71"/>
  <c r="M145" i="71"/>
  <c r="M265" i="71"/>
  <c r="M253" i="71"/>
  <c r="M250" i="71"/>
  <c r="M238" i="71"/>
  <c r="M222" i="71"/>
  <c r="M206" i="71"/>
  <c r="M256" i="71"/>
  <c r="M235" i="71"/>
  <c r="M232" i="71"/>
  <c r="M219" i="71"/>
  <c r="M216" i="71"/>
  <c r="M203" i="71"/>
  <c r="M200" i="71"/>
  <c r="M248" i="71"/>
  <c r="M229" i="71"/>
  <c r="M213" i="71"/>
  <c r="M261" i="71"/>
  <c r="M254" i="71"/>
  <c r="M233" i="71"/>
  <c r="M217" i="71"/>
  <c r="M201" i="71"/>
  <c r="M257" i="71"/>
  <c r="M230" i="71"/>
  <c r="M214" i="71"/>
  <c r="M264" i="71"/>
  <c r="M260" i="71"/>
  <c r="M252" i="71"/>
  <c r="M249" i="71"/>
  <c r="M246" i="71"/>
  <c r="M243" i="71"/>
  <c r="M240" i="71"/>
  <c r="M227" i="71"/>
  <c r="M224" i="71"/>
  <c r="M211" i="71"/>
  <c r="M208" i="71"/>
  <c r="M195" i="71"/>
  <c r="M192" i="71"/>
  <c r="M183" i="71"/>
  <c r="M156" i="71"/>
  <c r="M129" i="71"/>
  <c r="M251" i="71"/>
  <c r="M236" i="71"/>
  <c r="M204" i="71"/>
  <c r="M177" i="71"/>
  <c r="M171" i="71"/>
  <c r="M245" i="71"/>
  <c r="M135" i="71"/>
  <c r="M226" i="71"/>
  <c r="M174" i="71"/>
  <c r="M149" i="71"/>
  <c r="M141" i="71"/>
  <c r="M121" i="71"/>
  <c r="M187" i="71"/>
  <c r="M153" i="71"/>
  <c r="M239" i="71"/>
  <c r="M207" i="71"/>
  <c r="M137" i="71"/>
  <c r="M131" i="71"/>
  <c r="M123" i="71"/>
  <c r="M190" i="71"/>
  <c r="M124" i="71"/>
  <c r="M220" i="71"/>
  <c r="M150" i="71"/>
  <c r="M138" i="71"/>
  <c r="M125" i="71"/>
  <c r="M242" i="71"/>
  <c r="M210" i="71"/>
  <c r="M165" i="71"/>
  <c r="M127" i="71"/>
  <c r="M259" i="71"/>
  <c r="M133" i="71"/>
  <c r="M116" i="71"/>
  <c r="M223" i="71"/>
  <c r="M191" i="71"/>
  <c r="M173" i="71"/>
  <c r="M162" i="71"/>
  <c r="M159" i="71"/>
  <c r="M144" i="71"/>
  <c r="M117" i="71"/>
  <c r="M106" i="71"/>
  <c r="M24" i="71"/>
  <c r="M33" i="71"/>
  <c r="M45" i="71"/>
  <c r="M105" i="71"/>
  <c r="M110" i="71"/>
  <c r="M114" i="71"/>
  <c r="M122" i="71"/>
  <c r="M32" i="71"/>
  <c r="M44" i="71"/>
  <c r="M54" i="71"/>
  <c r="M60" i="71"/>
  <c r="M66" i="71"/>
  <c r="M71" i="71"/>
  <c r="M77" i="71"/>
  <c r="M83" i="71"/>
  <c r="M89" i="71"/>
  <c r="M93" i="71"/>
  <c r="M147" i="71"/>
  <c r="M188" i="71"/>
  <c r="M194" i="71"/>
  <c r="M23" i="71"/>
  <c r="M31" i="71"/>
  <c r="M43" i="71"/>
  <c r="M104" i="71"/>
  <c r="M132" i="71"/>
  <c r="M155" i="71"/>
  <c r="M30" i="71"/>
  <c r="M42" i="71"/>
  <c r="M53" i="71"/>
  <c r="M59" i="71"/>
  <c r="M65" i="71"/>
  <c r="M70" i="71"/>
  <c r="M76" i="71"/>
  <c r="M82" i="71"/>
  <c r="M88" i="71"/>
  <c r="M97" i="71"/>
  <c r="M100" i="71"/>
  <c r="M113" i="71"/>
  <c r="M134" i="71"/>
  <c r="M161" i="71"/>
  <c r="M22" i="71"/>
  <c r="M29" i="71"/>
  <c r="M41" i="71"/>
  <c r="M119" i="71"/>
  <c r="M126" i="71"/>
  <c r="M140" i="71"/>
  <c r="M40" i="71"/>
  <c r="M52" i="71"/>
  <c r="M58" i="71"/>
  <c r="M64" i="71"/>
  <c r="M69" i="71"/>
  <c r="M75" i="71"/>
  <c r="M81" i="71"/>
  <c r="M87" i="71"/>
  <c r="M107" i="71"/>
  <c r="M109" i="71"/>
  <c r="M112" i="71"/>
  <c r="M28" i="71"/>
  <c r="M39" i="71"/>
  <c r="M51" i="71"/>
  <c r="M96" i="71"/>
  <c r="M99" i="71"/>
  <c r="M103" i="71"/>
  <c r="M151" i="71"/>
  <c r="M139" i="71"/>
  <c r="M176" i="71"/>
  <c r="M179" i="71"/>
  <c r="M197" i="71"/>
  <c r="M154" i="71"/>
  <c r="M158" i="71"/>
  <c r="M172" i="71"/>
  <c r="M175" i="71"/>
  <c r="M142" i="71"/>
  <c r="M164" i="71"/>
  <c r="M185" i="71"/>
  <c r="M146" i="71"/>
  <c r="M167" i="71"/>
  <c r="M178" i="71"/>
  <c r="M136" i="71"/>
  <c r="M160" i="71"/>
  <c r="M130" i="71"/>
  <c r="M163" i="71"/>
  <c r="M198" i="71"/>
  <c r="M166" i="71"/>
  <c r="M148" i="71"/>
  <c r="M182" i="71"/>
  <c r="M186" i="71"/>
  <c r="M189" i="71"/>
  <c r="M66" i="70"/>
  <c r="N66" i="70" s="1"/>
  <c r="P66" i="70" s="1"/>
  <c r="M32" i="70"/>
  <c r="N32" i="70" s="1"/>
  <c r="P32" i="70" s="1"/>
  <c r="M34" i="70"/>
  <c r="R34" i="70" s="1"/>
  <c r="S34" i="70" s="1"/>
  <c r="M63" i="70"/>
  <c r="N63" i="70" s="1"/>
  <c r="P63" i="70" s="1"/>
  <c r="M65" i="70"/>
  <c r="R65" i="70" s="1"/>
  <c r="S65" i="70" s="1"/>
  <c r="M68" i="70"/>
  <c r="N68" i="70" s="1"/>
  <c r="P68" i="70" s="1"/>
  <c r="M44" i="70"/>
  <c r="O44" i="70" s="1"/>
  <c r="M46" i="70"/>
  <c r="R46" i="70" s="1"/>
  <c r="S46" i="70" s="1"/>
  <c r="M62" i="70"/>
  <c r="N62" i="70" s="1"/>
  <c r="P62" i="70" s="1"/>
  <c r="M116" i="70"/>
  <c r="N116" i="70" s="1"/>
  <c r="P116" i="70" s="1"/>
  <c r="M41" i="70"/>
  <c r="N41" i="70" s="1"/>
  <c r="P41" i="70" s="1"/>
  <c r="M45" i="70"/>
  <c r="R45" i="70" s="1"/>
  <c r="S45" i="70" s="1"/>
  <c r="M51" i="70"/>
  <c r="N51" i="70" s="1"/>
  <c r="P51" i="70" s="1"/>
  <c r="M53" i="70"/>
  <c r="R53" i="70" s="1"/>
  <c r="S53" i="70" s="1"/>
  <c r="M57" i="70"/>
  <c r="N57" i="70" s="1"/>
  <c r="P57" i="70" s="1"/>
  <c r="N22" i="70"/>
  <c r="P22" i="70" s="1"/>
  <c r="M60" i="70"/>
  <c r="M71" i="70"/>
  <c r="M81" i="70"/>
  <c r="M91" i="70"/>
  <c r="M75" i="70"/>
  <c r="M97" i="70"/>
  <c r="M107" i="70"/>
  <c r="M110" i="70"/>
  <c r="M113" i="70"/>
  <c r="M43" i="70"/>
  <c r="M55" i="70"/>
  <c r="M79" i="70"/>
  <c r="M90" i="70"/>
  <c r="M264" i="70"/>
  <c r="M261" i="70"/>
  <c r="M258" i="70"/>
  <c r="M256" i="70"/>
  <c r="M253" i="70"/>
  <c r="M250" i="70"/>
  <c r="M247" i="70"/>
  <c r="M244" i="70"/>
  <c r="M241" i="70"/>
  <c r="M238" i="70"/>
  <c r="M235" i="70"/>
  <c r="M232" i="70"/>
  <c r="M229" i="70"/>
  <c r="M226" i="70"/>
  <c r="M223" i="70"/>
  <c r="M220" i="70"/>
  <c r="M265" i="70"/>
  <c r="M262" i="70"/>
  <c r="M259" i="70"/>
  <c r="M257" i="70"/>
  <c r="M254" i="70"/>
  <c r="M251" i="70"/>
  <c r="M248" i="70"/>
  <c r="M245" i="70"/>
  <c r="M242" i="70"/>
  <c r="M239" i="70"/>
  <c r="M236" i="70"/>
  <c r="M233" i="70"/>
  <c r="M230" i="70"/>
  <c r="M227" i="70"/>
  <c r="M224" i="70"/>
  <c r="M221" i="70"/>
  <c r="M218" i="70"/>
  <c r="M215" i="70"/>
  <c r="M212" i="70"/>
  <c r="M209" i="70"/>
  <c r="M206" i="70"/>
  <c r="M203" i="70"/>
  <c r="M200" i="70"/>
  <c r="M266" i="70"/>
  <c r="M263" i="70"/>
  <c r="M260" i="70"/>
  <c r="M255" i="70"/>
  <c r="M252" i="70"/>
  <c r="M249" i="70"/>
  <c r="M246" i="70"/>
  <c r="M243" i="70"/>
  <c r="M240" i="70"/>
  <c r="M237" i="70"/>
  <c r="M234" i="70"/>
  <c r="M231" i="70"/>
  <c r="M228" i="70"/>
  <c r="M225" i="70"/>
  <c r="M222" i="70"/>
  <c r="M219" i="70"/>
  <c r="M216" i="70"/>
  <c r="M213" i="70"/>
  <c r="M210" i="70"/>
  <c r="M207" i="70"/>
  <c r="M204" i="70"/>
  <c r="M201" i="70"/>
  <c r="M198" i="70"/>
  <c r="M205" i="70"/>
  <c r="M194" i="70"/>
  <c r="M199" i="70"/>
  <c r="M214" i="70"/>
  <c r="M197" i="70"/>
  <c r="M208" i="70"/>
  <c r="M195" i="70"/>
  <c r="M217" i="70"/>
  <c r="M211" i="70"/>
  <c r="M196" i="70"/>
  <c r="M191" i="70"/>
  <c r="M202" i="70"/>
  <c r="M93" i="70"/>
  <c r="M87" i="70"/>
  <c r="M73" i="70"/>
  <c r="M78" i="70"/>
  <c r="M83" i="70"/>
  <c r="M103" i="70"/>
  <c r="M96" i="70"/>
  <c r="M119" i="70"/>
  <c r="M72" i="70"/>
  <c r="M99" i="70"/>
  <c r="M108" i="70"/>
  <c r="M114" i="70"/>
  <c r="M37" i="70"/>
  <c r="M49" i="70"/>
  <c r="M61" i="70"/>
  <c r="M77" i="70"/>
  <c r="M86" i="70"/>
  <c r="M145" i="70"/>
  <c r="M124" i="70"/>
  <c r="M133" i="70"/>
  <c r="M148" i="70"/>
  <c r="M151" i="70"/>
  <c r="M154" i="70"/>
  <c r="M157" i="70"/>
  <c r="M160" i="70"/>
  <c r="M163" i="70"/>
  <c r="M118" i="70"/>
  <c r="M128" i="70"/>
  <c r="M76" i="70"/>
  <c r="M85" i="70"/>
  <c r="M95" i="70"/>
  <c r="M101" i="70"/>
  <c r="M106" i="70"/>
  <c r="M112" i="70"/>
  <c r="M122" i="70"/>
  <c r="M136" i="70"/>
  <c r="M74" i="70"/>
  <c r="M84" i="70"/>
  <c r="M94" i="70"/>
  <c r="M100" i="70"/>
  <c r="M105" i="70"/>
  <c r="M111" i="70"/>
  <c r="M121" i="70"/>
  <c r="M127" i="70"/>
  <c r="M139" i="70"/>
  <c r="M120" i="70"/>
  <c r="M134" i="70"/>
  <c r="M142" i="70"/>
  <c r="M82" i="70"/>
  <c r="M88" i="70"/>
  <c r="M92" i="70"/>
  <c r="M98" i="70"/>
  <c r="M104" i="70"/>
  <c r="M109" i="70"/>
  <c r="M115" i="70"/>
  <c r="M130" i="70"/>
  <c r="M185" i="70"/>
  <c r="M188" i="70"/>
  <c r="M117" i="70"/>
  <c r="M126" i="70"/>
  <c r="M132" i="70"/>
  <c r="M138" i="70"/>
  <c r="M144" i="70"/>
  <c r="M150" i="70"/>
  <c r="M156" i="70"/>
  <c r="M162" i="70"/>
  <c r="M167" i="70"/>
  <c r="M171" i="70"/>
  <c r="M175" i="70"/>
  <c r="M179" i="70"/>
  <c r="M181" i="70"/>
  <c r="M125" i="70"/>
  <c r="M131" i="70"/>
  <c r="M137" i="70"/>
  <c r="M143" i="70"/>
  <c r="M149" i="70"/>
  <c r="M155" i="70"/>
  <c r="M161" i="70"/>
  <c r="M184" i="70"/>
  <c r="M187" i="70"/>
  <c r="M190" i="70"/>
  <c r="M166" i="70"/>
  <c r="M170" i="70"/>
  <c r="M174" i="70"/>
  <c r="M178" i="70"/>
  <c r="M180" i="70"/>
  <c r="M192" i="70"/>
  <c r="M123" i="70"/>
  <c r="M129" i="70"/>
  <c r="M135" i="70"/>
  <c r="M141" i="70"/>
  <c r="M147" i="70"/>
  <c r="M153" i="70"/>
  <c r="M159" i="70"/>
  <c r="M165" i="70"/>
  <c r="M169" i="70"/>
  <c r="M173" i="70"/>
  <c r="M177" i="70"/>
  <c r="M183" i="70"/>
  <c r="M186" i="70"/>
  <c r="M189" i="70"/>
  <c r="M140" i="70"/>
  <c r="M146" i="70"/>
  <c r="M152" i="70"/>
  <c r="M158" i="70"/>
  <c r="M164" i="70"/>
  <c r="M168" i="70"/>
  <c r="M172" i="70"/>
  <c r="M176" i="70"/>
  <c r="M182" i="70"/>
  <c r="M241" i="69"/>
  <c r="R241" i="69" s="1"/>
  <c r="S241" i="69" s="1"/>
  <c r="M117" i="69"/>
  <c r="R117" i="69" s="1"/>
  <c r="S117" i="69" s="1"/>
  <c r="M30" i="69"/>
  <c r="R30" i="69" s="1"/>
  <c r="M32" i="69"/>
  <c r="R32" i="69" s="1"/>
  <c r="S32" i="69" s="1"/>
  <c r="M78" i="69"/>
  <c r="N78" i="69" s="1"/>
  <c r="P78" i="69" s="1"/>
  <c r="M34" i="69"/>
  <c r="R34" i="69" s="1"/>
  <c r="S34" i="69" s="1"/>
  <c r="M36" i="69"/>
  <c r="N36" i="69" s="1"/>
  <c r="P36" i="69" s="1"/>
  <c r="M38" i="69"/>
  <c r="N38" i="69" s="1"/>
  <c r="P38" i="69" s="1"/>
  <c r="M86" i="69"/>
  <c r="R86" i="69" s="1"/>
  <c r="S86" i="69" s="1"/>
  <c r="M23" i="69"/>
  <c r="R23" i="69" s="1"/>
  <c r="S23" i="69" s="1"/>
  <c r="M52" i="69"/>
  <c r="N52" i="69" s="1"/>
  <c r="P52" i="69" s="1"/>
  <c r="M54" i="69"/>
  <c r="R54" i="69" s="1"/>
  <c r="M56" i="69"/>
  <c r="R56" i="69" s="1"/>
  <c r="S56" i="69" s="1"/>
  <c r="M60" i="69"/>
  <c r="N60" i="69" s="1"/>
  <c r="P60" i="69" s="1"/>
  <c r="M69" i="69"/>
  <c r="R69" i="69" s="1"/>
  <c r="S69" i="69" s="1"/>
  <c r="M28" i="69"/>
  <c r="N28" i="69" s="1"/>
  <c r="P28" i="69" s="1"/>
  <c r="M29" i="69"/>
  <c r="O29" i="69" s="1"/>
  <c r="M71" i="69"/>
  <c r="N71" i="69" s="1"/>
  <c r="P71" i="69" s="1"/>
  <c r="M73" i="69"/>
  <c r="R73" i="69" s="1"/>
  <c r="S73" i="69" s="1"/>
  <c r="M75" i="69"/>
  <c r="R75" i="69" s="1"/>
  <c r="S75" i="69" s="1"/>
  <c r="M77" i="69"/>
  <c r="R77" i="69" s="1"/>
  <c r="M79" i="69"/>
  <c r="O79" i="69" s="1"/>
  <c r="M83" i="69"/>
  <c r="O83" i="69" s="1"/>
  <c r="M24" i="69"/>
  <c r="R24" i="69" s="1"/>
  <c r="M37" i="69"/>
  <c r="N37" i="69" s="1"/>
  <c r="P37" i="69" s="1"/>
  <c r="M39" i="69"/>
  <c r="N39" i="69" s="1"/>
  <c r="P39" i="69" s="1"/>
  <c r="M43" i="69"/>
  <c r="N43" i="69" s="1"/>
  <c r="P43" i="69" s="1"/>
  <c r="M91" i="69"/>
  <c r="R91" i="69" s="1"/>
  <c r="S91" i="69" s="1"/>
  <c r="M63" i="69"/>
  <c r="N63" i="69" s="1"/>
  <c r="P63" i="69" s="1"/>
  <c r="M70" i="69"/>
  <c r="O70" i="69" s="1"/>
  <c r="M22" i="69"/>
  <c r="O22" i="69" s="1"/>
  <c r="M25" i="69"/>
  <c r="N25" i="69" s="1"/>
  <c r="P25" i="69" s="1"/>
  <c r="M72" i="69"/>
  <c r="R72" i="69" s="1"/>
  <c r="S72" i="69" s="1"/>
  <c r="M74" i="69"/>
  <c r="R74" i="69" s="1"/>
  <c r="S74" i="69" s="1"/>
  <c r="M41" i="69"/>
  <c r="O41" i="69" s="1"/>
  <c r="M46" i="69"/>
  <c r="R46" i="69" s="1"/>
  <c r="S46" i="69" s="1"/>
  <c r="M82" i="69"/>
  <c r="R82" i="69" s="1"/>
  <c r="S82" i="69" s="1"/>
  <c r="M89" i="69"/>
  <c r="R89" i="69" s="1"/>
  <c r="M153" i="69"/>
  <c r="O153" i="69" s="1"/>
  <c r="M159" i="69"/>
  <c r="O159" i="69" s="1"/>
  <c r="M173" i="69"/>
  <c r="R173" i="69" s="1"/>
  <c r="S173" i="69" s="1"/>
  <c r="M48" i="69"/>
  <c r="N48" i="69" s="1"/>
  <c r="P48" i="69" s="1"/>
  <c r="M50" i="69"/>
  <c r="N50" i="69" s="1"/>
  <c r="P50" i="69" s="1"/>
  <c r="M55" i="69"/>
  <c r="R55" i="69" s="1"/>
  <c r="S55" i="69" s="1"/>
  <c r="M64" i="69"/>
  <c r="O64" i="69" s="1"/>
  <c r="M68" i="69"/>
  <c r="R68" i="69" s="1"/>
  <c r="M84" i="69"/>
  <c r="R84" i="69" s="1"/>
  <c r="S84" i="69" s="1"/>
  <c r="M179" i="69"/>
  <c r="N179" i="69" s="1"/>
  <c r="P179" i="69" s="1"/>
  <c r="M257" i="69"/>
  <c r="O257" i="69" s="1"/>
  <c r="M59" i="69"/>
  <c r="R59" i="69" s="1"/>
  <c r="S59" i="69" s="1"/>
  <c r="M88" i="69"/>
  <c r="O88" i="69" s="1"/>
  <c r="M126" i="69"/>
  <c r="R126" i="69" s="1"/>
  <c r="M142" i="69"/>
  <c r="N142" i="69" s="1"/>
  <c r="P142" i="69" s="1"/>
  <c r="M27" i="69"/>
  <c r="O27" i="69" s="1"/>
  <c r="M31" i="69"/>
  <c r="N31" i="69" s="1"/>
  <c r="P31" i="69" s="1"/>
  <c r="M45" i="69"/>
  <c r="O45" i="69" s="1"/>
  <c r="M61" i="69"/>
  <c r="N61" i="69" s="1"/>
  <c r="P61" i="69" s="1"/>
  <c r="M150" i="69"/>
  <c r="O150" i="69" s="1"/>
  <c r="M152" i="69"/>
  <c r="O152" i="69" s="1"/>
  <c r="M47" i="69"/>
  <c r="R47" i="69" s="1"/>
  <c r="S47" i="69" s="1"/>
  <c r="M67" i="69"/>
  <c r="R67" i="69" s="1"/>
  <c r="S67" i="69" s="1"/>
  <c r="M76" i="69"/>
  <c r="O76" i="69" s="1"/>
  <c r="M81" i="69"/>
  <c r="R81" i="69" s="1"/>
  <c r="S81" i="69" s="1"/>
  <c r="M166" i="69"/>
  <c r="R166" i="69" s="1"/>
  <c r="S166" i="69" s="1"/>
  <c r="M170" i="69"/>
  <c r="M33" i="69"/>
  <c r="R33" i="69" s="1"/>
  <c r="S33" i="69" s="1"/>
  <c r="M49" i="69"/>
  <c r="O49" i="69" s="1"/>
  <c r="M85" i="69"/>
  <c r="N85" i="69" s="1"/>
  <c r="P85" i="69" s="1"/>
  <c r="M35" i="69"/>
  <c r="O35" i="69" s="1"/>
  <c r="M65" i="69"/>
  <c r="O65" i="69" s="1"/>
  <c r="M87" i="69"/>
  <c r="O87" i="69" s="1"/>
  <c r="M90" i="69"/>
  <c r="N90" i="69" s="1"/>
  <c r="P90" i="69" s="1"/>
  <c r="M123" i="69"/>
  <c r="O123" i="69" s="1"/>
  <c r="M129" i="69"/>
  <c r="O129" i="69" s="1"/>
  <c r="M131" i="69"/>
  <c r="R131" i="69" s="1"/>
  <c r="S131" i="69" s="1"/>
  <c r="M135" i="69"/>
  <c r="O135" i="69" s="1"/>
  <c r="M137" i="69"/>
  <c r="N137" i="69" s="1"/>
  <c r="P137" i="69" s="1"/>
  <c r="M26" i="69"/>
  <c r="R26" i="69" s="1"/>
  <c r="S26" i="69" s="1"/>
  <c r="M62" i="69"/>
  <c r="O62" i="69" s="1"/>
  <c r="M66" i="69"/>
  <c r="M80" i="69"/>
  <c r="O80" i="69" s="1"/>
  <c r="M95" i="69"/>
  <c r="M101" i="69"/>
  <c r="M106" i="69"/>
  <c r="M112" i="69"/>
  <c r="M118" i="69"/>
  <c r="M124" i="69"/>
  <c r="M167" i="69"/>
  <c r="M177" i="69"/>
  <c r="M185" i="69"/>
  <c r="M217" i="69"/>
  <c r="M259" i="69"/>
  <c r="M127" i="69"/>
  <c r="M132" i="69"/>
  <c r="M140" i="69"/>
  <c r="M147" i="69"/>
  <c r="M164" i="69"/>
  <c r="M182" i="69"/>
  <c r="M189" i="69"/>
  <c r="M136" i="69"/>
  <c r="M143" i="69"/>
  <c r="M149" i="69"/>
  <c r="M210" i="69"/>
  <c r="M93" i="69"/>
  <c r="M99" i="69"/>
  <c r="M110" i="69"/>
  <c r="M116" i="69"/>
  <c r="M122" i="69"/>
  <c r="M155" i="69"/>
  <c r="M161" i="69"/>
  <c r="M130" i="69"/>
  <c r="M146" i="69"/>
  <c r="M176" i="69"/>
  <c r="M98" i="69"/>
  <c r="M104" i="69"/>
  <c r="M109" i="69"/>
  <c r="M115" i="69"/>
  <c r="M121" i="69"/>
  <c r="M125" i="69"/>
  <c r="M158" i="69"/>
  <c r="M178" i="69"/>
  <c r="M186" i="69"/>
  <c r="M188" i="69"/>
  <c r="M201" i="69"/>
  <c r="M235" i="69"/>
  <c r="M154" i="69"/>
  <c r="M263" i="69"/>
  <c r="M265" i="69"/>
  <c r="M266" i="69"/>
  <c r="M227" i="69"/>
  <c r="M224" i="69"/>
  <c r="M211" i="69"/>
  <c r="M208" i="69"/>
  <c r="M195" i="69"/>
  <c r="M192" i="69"/>
  <c r="M181" i="69"/>
  <c r="M169" i="69"/>
  <c r="M157" i="69"/>
  <c r="M145" i="69"/>
  <c r="M133" i="69"/>
  <c r="M221" i="69"/>
  <c r="M205" i="69"/>
  <c r="M262" i="69"/>
  <c r="M255" i="69"/>
  <c r="M247" i="69"/>
  <c r="M239" i="69"/>
  <c r="M218" i="69"/>
  <c r="M202" i="69"/>
  <c r="M258" i="69"/>
  <c r="M250" i="69"/>
  <c r="M242" i="69"/>
  <c r="M231" i="69"/>
  <c r="M228" i="69"/>
  <c r="M215" i="69"/>
  <c r="M212" i="69"/>
  <c r="M199" i="69"/>
  <c r="M196" i="69"/>
  <c r="M172" i="69"/>
  <c r="M253" i="69"/>
  <c r="M245" i="69"/>
  <c r="M237" i="69"/>
  <c r="M234" i="69"/>
  <c r="M225" i="69"/>
  <c r="M209" i="69"/>
  <c r="M193" i="69"/>
  <c r="M256" i="69"/>
  <c r="M248" i="69"/>
  <c r="M240" i="69"/>
  <c r="M222" i="69"/>
  <c r="M206" i="69"/>
  <c r="M190" i="69"/>
  <c r="M174" i="69"/>
  <c r="M162" i="69"/>
  <c r="M232" i="69"/>
  <c r="M219" i="69"/>
  <c r="M216" i="69"/>
  <c r="M203" i="69"/>
  <c r="M200" i="69"/>
  <c r="M175" i="69"/>
  <c r="M163" i="69"/>
  <c r="M151" i="69"/>
  <c r="M139" i="69"/>
  <c r="M229" i="69"/>
  <c r="M213" i="69"/>
  <c r="M197" i="69"/>
  <c r="M187" i="69"/>
  <c r="M261" i="69"/>
  <c r="M254" i="69"/>
  <c r="M246" i="69"/>
  <c r="M238" i="69"/>
  <c r="M223" i="69"/>
  <c r="M220" i="69"/>
  <c r="M207" i="69"/>
  <c r="M204" i="69"/>
  <c r="M191" i="69"/>
  <c r="M264" i="69"/>
  <c r="M260" i="69"/>
  <c r="M252" i="69"/>
  <c r="M244" i="69"/>
  <c r="M236" i="69"/>
  <c r="M233" i="69"/>
  <c r="M230" i="69"/>
  <c r="M214" i="69"/>
  <c r="M198" i="69"/>
  <c r="M184" i="69"/>
  <c r="M180" i="69"/>
  <c r="M168" i="69"/>
  <c r="M156" i="69"/>
  <c r="M144" i="69"/>
  <c r="M97" i="69"/>
  <c r="M103" i="69"/>
  <c r="M108" i="69"/>
  <c r="M114" i="69"/>
  <c r="M120" i="69"/>
  <c r="M134" i="69"/>
  <c r="M138" i="69"/>
  <c r="M243" i="69"/>
  <c r="M148" i="69"/>
  <c r="M165" i="69"/>
  <c r="M194" i="69"/>
  <c r="M226" i="69"/>
  <c r="M249" i="69"/>
  <c r="M96" i="69"/>
  <c r="M102" i="69"/>
  <c r="M107" i="69"/>
  <c r="M113" i="69"/>
  <c r="M119" i="69"/>
  <c r="M128" i="69"/>
  <c r="M141" i="69"/>
  <c r="M160" i="69"/>
  <c r="M171" i="69"/>
  <c r="M183" i="69"/>
  <c r="M251" i="69"/>
  <c r="M147" i="68"/>
  <c r="R147" i="68" s="1"/>
  <c r="S147" i="68" s="1"/>
  <c r="M153" i="68"/>
  <c r="O153" i="68" s="1"/>
  <c r="M159" i="68"/>
  <c r="N159" i="68" s="1"/>
  <c r="P159" i="68" s="1"/>
  <c r="M185" i="68"/>
  <c r="O185" i="68" s="1"/>
  <c r="M34" i="68"/>
  <c r="R34" i="68" s="1"/>
  <c r="S34" i="68" s="1"/>
  <c r="M52" i="68"/>
  <c r="O52" i="68" s="1"/>
  <c r="M67" i="68"/>
  <c r="O67" i="68" s="1"/>
  <c r="M75" i="68"/>
  <c r="O75" i="68" s="1"/>
  <c r="M87" i="68"/>
  <c r="O87" i="68" s="1"/>
  <c r="M89" i="68"/>
  <c r="O89" i="68" s="1"/>
  <c r="M91" i="68"/>
  <c r="O91" i="68" s="1"/>
  <c r="M93" i="68"/>
  <c r="O93" i="68" s="1"/>
  <c r="M103" i="68"/>
  <c r="O103" i="68" s="1"/>
  <c r="M106" i="68"/>
  <c r="O106" i="68" s="1"/>
  <c r="M118" i="68"/>
  <c r="O118" i="68" s="1"/>
  <c r="M37" i="68"/>
  <c r="O37" i="68" s="1"/>
  <c r="M49" i="68"/>
  <c r="O49" i="68" s="1"/>
  <c r="M63" i="68"/>
  <c r="O63" i="68" s="1"/>
  <c r="M70" i="68"/>
  <c r="O70" i="68" s="1"/>
  <c r="M72" i="68"/>
  <c r="O72" i="68" s="1"/>
  <c r="M82" i="68"/>
  <c r="O82" i="68" s="1"/>
  <c r="M84" i="68"/>
  <c r="O84" i="68" s="1"/>
  <c r="M90" i="68"/>
  <c r="N90" i="68" s="1"/>
  <c r="P90" i="68" s="1"/>
  <c r="M102" i="68"/>
  <c r="O102" i="68" s="1"/>
  <c r="M23" i="68"/>
  <c r="N23" i="68" s="1"/>
  <c r="P23" i="68" s="1"/>
  <c r="M51" i="68"/>
  <c r="M54" i="68"/>
  <c r="O54" i="68" s="1"/>
  <c r="M62" i="68"/>
  <c r="M65" i="68"/>
  <c r="O65" i="68" s="1"/>
  <c r="M66" i="68"/>
  <c r="M69" i="68"/>
  <c r="M74" i="68"/>
  <c r="M79" i="68"/>
  <c r="M101" i="68"/>
  <c r="O101" i="68" s="1"/>
  <c r="M124" i="68"/>
  <c r="O124" i="68" s="1"/>
  <c r="M143" i="68"/>
  <c r="O143" i="68" s="1"/>
  <c r="M38" i="68"/>
  <c r="R38" i="68" s="1"/>
  <c r="S38" i="68" s="1"/>
  <c r="M76" i="68"/>
  <c r="O76" i="68" s="1"/>
  <c r="M78" i="68"/>
  <c r="M94" i="68"/>
  <c r="N94" i="68" s="1"/>
  <c r="P94" i="68" s="1"/>
  <c r="M107" i="68"/>
  <c r="O107" i="68" s="1"/>
  <c r="M111" i="68"/>
  <c r="O111" i="68" s="1"/>
  <c r="M24" i="68"/>
  <c r="M36" i="68"/>
  <c r="R36" i="68" s="1"/>
  <c r="S36" i="68" s="1"/>
  <c r="M45" i="68"/>
  <c r="M48" i="68"/>
  <c r="O48" i="68" s="1"/>
  <c r="M71" i="68"/>
  <c r="O71" i="68" s="1"/>
  <c r="M40" i="68"/>
  <c r="R40" i="68" s="1"/>
  <c r="S40" i="68" s="1"/>
  <c r="M42" i="68"/>
  <c r="O42" i="68" s="1"/>
  <c r="M50" i="68"/>
  <c r="M53" i="68"/>
  <c r="M61" i="68"/>
  <c r="M64" i="68"/>
  <c r="M68" i="68"/>
  <c r="M73" i="68"/>
  <c r="M86" i="68"/>
  <c r="R86" i="68" s="1"/>
  <c r="S86" i="68" s="1"/>
  <c r="M96" i="68"/>
  <c r="N96" i="68" s="1"/>
  <c r="P96" i="68" s="1"/>
  <c r="M113" i="68"/>
  <c r="O113" i="68" s="1"/>
  <c r="M115" i="68"/>
  <c r="O115" i="68" s="1"/>
  <c r="M117" i="68"/>
  <c r="R117" i="68" s="1"/>
  <c r="S117" i="68" s="1"/>
  <c r="M126" i="68"/>
  <c r="O126" i="68" s="1"/>
  <c r="M130" i="68"/>
  <c r="O130" i="68" s="1"/>
  <c r="M132" i="68"/>
  <c r="N132" i="68" s="1"/>
  <c r="P132" i="68" s="1"/>
  <c r="M56" i="68"/>
  <c r="M59" i="68"/>
  <c r="M28" i="68"/>
  <c r="O28" i="68" s="1"/>
  <c r="M29" i="68"/>
  <c r="O29" i="68" s="1"/>
  <c r="M119" i="68"/>
  <c r="O119" i="68" s="1"/>
  <c r="M123" i="68"/>
  <c r="O123" i="68" s="1"/>
  <c r="M136" i="68"/>
  <c r="R136" i="68" s="1"/>
  <c r="S136" i="68" s="1"/>
  <c r="M138" i="68"/>
  <c r="R138" i="68" s="1"/>
  <c r="M142" i="68"/>
  <c r="N142" i="68" s="1"/>
  <c r="P142" i="68" s="1"/>
  <c r="M22" i="68"/>
  <c r="R22" i="68" s="1"/>
  <c r="S22" i="68" s="1"/>
  <c r="M33" i="68"/>
  <c r="N33" i="68" s="1"/>
  <c r="P33" i="68" s="1"/>
  <c r="M44" i="68"/>
  <c r="M47" i="68"/>
  <c r="M55" i="68"/>
  <c r="M58" i="68"/>
  <c r="M81" i="68"/>
  <c r="N81" i="68" s="1"/>
  <c r="P81" i="68" s="1"/>
  <c r="M100" i="68"/>
  <c r="R100" i="68" s="1"/>
  <c r="S100" i="68" s="1"/>
  <c r="M105" i="68"/>
  <c r="R105" i="68" s="1"/>
  <c r="S105" i="68" s="1"/>
  <c r="M83" i="68"/>
  <c r="O83" i="68" s="1"/>
  <c r="M148" i="68"/>
  <c r="N148" i="68" s="1"/>
  <c r="P148" i="68" s="1"/>
  <c r="M150" i="68"/>
  <c r="O150" i="68" s="1"/>
  <c r="M160" i="68"/>
  <c r="N160" i="68" s="1"/>
  <c r="P160" i="68" s="1"/>
  <c r="M164" i="68"/>
  <c r="R164" i="68" s="1"/>
  <c r="M178" i="68"/>
  <c r="O178" i="68" s="1"/>
  <c r="M182" i="68"/>
  <c r="O182" i="68" s="1"/>
  <c r="M27" i="68"/>
  <c r="O27" i="68" s="1"/>
  <c r="M77" i="68"/>
  <c r="O77" i="68" s="1"/>
  <c r="M80" i="68"/>
  <c r="M110" i="68"/>
  <c r="O110" i="68" s="1"/>
  <c r="M112" i="68"/>
  <c r="O112" i="68" s="1"/>
  <c r="M125" i="68"/>
  <c r="R125" i="68" s="1"/>
  <c r="M39" i="68"/>
  <c r="O39" i="68" s="1"/>
  <c r="M41" i="68"/>
  <c r="O41" i="68" s="1"/>
  <c r="M43" i="68"/>
  <c r="M46" i="68"/>
  <c r="M57" i="68"/>
  <c r="M60" i="68"/>
  <c r="O60" i="68" s="1"/>
  <c r="M85" i="68"/>
  <c r="O85" i="68" s="1"/>
  <c r="M95" i="68"/>
  <c r="O95" i="68" s="1"/>
  <c r="M104" i="68"/>
  <c r="O104" i="68" s="1"/>
  <c r="M129" i="68"/>
  <c r="N129" i="68" s="1"/>
  <c r="P129" i="68" s="1"/>
  <c r="M30" i="68"/>
  <c r="O30" i="68" s="1"/>
  <c r="M32" i="68"/>
  <c r="O32" i="68" s="1"/>
  <c r="M92" i="68"/>
  <c r="R92" i="68" s="1"/>
  <c r="S92" i="68" s="1"/>
  <c r="M99" i="68"/>
  <c r="O99" i="68" s="1"/>
  <c r="M122" i="68"/>
  <c r="O122" i="68" s="1"/>
  <c r="M141" i="68"/>
  <c r="O141" i="68" s="1"/>
  <c r="M154" i="68"/>
  <c r="M174" i="68"/>
  <c r="M184" i="68"/>
  <c r="M199" i="68"/>
  <c r="M253" i="68"/>
  <c r="M88" i="68"/>
  <c r="M98" i="68"/>
  <c r="M109" i="68"/>
  <c r="M121" i="68"/>
  <c r="M131" i="68"/>
  <c r="M146" i="68"/>
  <c r="M171" i="68"/>
  <c r="M188" i="68"/>
  <c r="M212" i="68"/>
  <c r="M97" i="68"/>
  <c r="M108" i="68"/>
  <c r="M120" i="68"/>
  <c r="M149" i="68"/>
  <c r="M135" i="68"/>
  <c r="M140" i="68"/>
  <c r="M177" i="68"/>
  <c r="M192" i="68"/>
  <c r="M162" i="68"/>
  <c r="M168" i="68"/>
  <c r="M173" i="68"/>
  <c r="M134" i="68"/>
  <c r="M139" i="68"/>
  <c r="M152" i="68"/>
  <c r="M156" i="68"/>
  <c r="M209" i="68"/>
  <c r="M116" i="68"/>
  <c r="M128" i="68"/>
  <c r="M170" i="68"/>
  <c r="M176" i="68"/>
  <c r="M262" i="68"/>
  <c r="M251" i="68"/>
  <c r="M256" i="68"/>
  <c r="M260" i="68"/>
  <c r="M249" i="68"/>
  <c r="M244" i="68"/>
  <c r="M241" i="68"/>
  <c r="M238" i="68"/>
  <c r="M235" i="68"/>
  <c r="M232" i="68"/>
  <c r="M229" i="68"/>
  <c r="M226" i="68"/>
  <c r="M223" i="68"/>
  <c r="M220" i="68"/>
  <c r="M265" i="68"/>
  <c r="M254" i="68"/>
  <c r="M258" i="68"/>
  <c r="M263" i="68"/>
  <c r="M252" i="68"/>
  <c r="M208" i="68"/>
  <c r="M257" i="68"/>
  <c r="M245" i="68"/>
  <c r="M242" i="68"/>
  <c r="M239" i="68"/>
  <c r="M236" i="68"/>
  <c r="M233" i="68"/>
  <c r="M230" i="68"/>
  <c r="M227" i="68"/>
  <c r="M224" i="68"/>
  <c r="M221" i="68"/>
  <c r="M261" i="68"/>
  <c r="M250" i="68"/>
  <c r="M266" i="68"/>
  <c r="M255" i="68"/>
  <c r="M240" i="68"/>
  <c r="M231" i="68"/>
  <c r="M222" i="68"/>
  <c r="M206" i="68"/>
  <c r="M189" i="68"/>
  <c r="M247" i="68"/>
  <c r="M215" i="68"/>
  <c r="M203" i="68"/>
  <c r="M196" i="68"/>
  <c r="M193" i="68"/>
  <c r="M186" i="68"/>
  <c r="M181" i="68"/>
  <c r="M175" i="68"/>
  <c r="M163" i="68"/>
  <c r="M218" i="68"/>
  <c r="M210" i="68"/>
  <c r="M207" i="68"/>
  <c r="M200" i="68"/>
  <c r="M259" i="68"/>
  <c r="M243" i="68"/>
  <c r="M234" i="68"/>
  <c r="M225" i="68"/>
  <c r="M213" i="68"/>
  <c r="M197" i="68"/>
  <c r="M190" i="68"/>
  <c r="M183" i="68"/>
  <c r="M204" i="68"/>
  <c r="M166" i="68"/>
  <c r="M248" i="68"/>
  <c r="M216" i="68"/>
  <c r="M211" i="68"/>
  <c r="M201" i="68"/>
  <c r="M194" i="68"/>
  <c r="M179" i="68"/>
  <c r="M167" i="68"/>
  <c r="M155" i="68"/>
  <c r="M246" i="68"/>
  <c r="M237" i="68"/>
  <c r="M228" i="68"/>
  <c r="M219" i="68"/>
  <c r="M214" i="68"/>
  <c r="M205" i="68"/>
  <c r="M198" i="68"/>
  <c r="M169" i="68"/>
  <c r="M157" i="68"/>
  <c r="M145" i="68"/>
  <c r="M264" i="68"/>
  <c r="M195" i="68"/>
  <c r="M144" i="68"/>
  <c r="M165" i="68"/>
  <c r="M180" i="68"/>
  <c r="M187" i="68"/>
  <c r="M114" i="68"/>
  <c r="M127" i="68"/>
  <c r="M133" i="68"/>
  <c r="M151" i="68"/>
  <c r="M161" i="68"/>
  <c r="M172" i="68"/>
  <c r="M191" i="68"/>
  <c r="M202" i="68"/>
  <c r="M217" i="68"/>
  <c r="M137" i="68"/>
  <c r="M158" i="68"/>
  <c r="M217" i="67"/>
  <c r="O217" i="67" s="1"/>
  <c r="M215" i="67"/>
  <c r="N215" i="67" s="1"/>
  <c r="P215" i="67" s="1"/>
  <c r="M213" i="67"/>
  <c r="N213" i="67" s="1"/>
  <c r="P213" i="67" s="1"/>
  <c r="M211" i="67"/>
  <c r="N211" i="67" s="1"/>
  <c r="P211" i="67" s="1"/>
  <c r="M209" i="67"/>
  <c r="R209" i="67" s="1"/>
  <c r="S209" i="67" s="1"/>
  <c r="M207" i="67"/>
  <c r="N207" i="67" s="1"/>
  <c r="P207" i="67" s="1"/>
  <c r="M205" i="67"/>
  <c r="N205" i="67" s="1"/>
  <c r="P205" i="67" s="1"/>
  <c r="M203" i="67"/>
  <c r="R203" i="67" s="1"/>
  <c r="M201" i="67"/>
  <c r="O201" i="67" s="1"/>
  <c r="M199" i="67"/>
  <c r="O199" i="67" s="1"/>
  <c r="M197" i="67"/>
  <c r="O197" i="67" s="1"/>
  <c r="M195" i="67"/>
  <c r="R195" i="67" s="1"/>
  <c r="S195" i="67" s="1"/>
  <c r="M193" i="67"/>
  <c r="N193" i="67" s="1"/>
  <c r="P193" i="67" s="1"/>
  <c r="M191" i="67"/>
  <c r="O191" i="67" s="1"/>
  <c r="M189" i="67"/>
  <c r="N189" i="67" s="1"/>
  <c r="P189" i="67" s="1"/>
  <c r="M187" i="67"/>
  <c r="N187" i="67" s="1"/>
  <c r="P187" i="67" s="1"/>
  <c r="M185" i="67"/>
  <c r="N185" i="67" s="1"/>
  <c r="P185" i="67" s="1"/>
  <c r="M183" i="67"/>
  <c r="O183" i="67" s="1"/>
  <c r="M181" i="67"/>
  <c r="N181" i="67" s="1"/>
  <c r="P181" i="67" s="1"/>
  <c r="M179" i="67"/>
  <c r="O179" i="67" s="1"/>
  <c r="M177" i="67"/>
  <c r="O177" i="67" s="1"/>
  <c r="M175" i="67"/>
  <c r="O175" i="67" s="1"/>
  <c r="M173" i="67"/>
  <c r="N173" i="67" s="1"/>
  <c r="P173" i="67" s="1"/>
  <c r="M171" i="67"/>
  <c r="R171" i="67" s="1"/>
  <c r="S171" i="67" s="1"/>
  <c r="M169" i="67"/>
  <c r="O169" i="67" s="1"/>
  <c r="M167" i="67"/>
  <c r="R167" i="67" s="1"/>
  <c r="S167" i="67" s="1"/>
  <c r="M265" i="67"/>
  <c r="N265" i="67" s="1"/>
  <c r="P265" i="67" s="1"/>
  <c r="M263" i="67"/>
  <c r="N263" i="67" s="1"/>
  <c r="P263" i="67" s="1"/>
  <c r="M261" i="67"/>
  <c r="O261" i="67" s="1"/>
  <c r="M259" i="67"/>
  <c r="O259" i="67" s="1"/>
  <c r="M256" i="67"/>
  <c r="N256" i="67" s="1"/>
  <c r="P256" i="67" s="1"/>
  <c r="M254" i="67"/>
  <c r="N254" i="67" s="1"/>
  <c r="P254" i="67" s="1"/>
  <c r="M252" i="67"/>
  <c r="N252" i="67" s="1"/>
  <c r="P252" i="67" s="1"/>
  <c r="M250" i="67"/>
  <c r="N250" i="67" s="1"/>
  <c r="P250" i="67" s="1"/>
  <c r="M248" i="67"/>
  <c r="N248" i="67" s="1"/>
  <c r="P248" i="67" s="1"/>
  <c r="M246" i="67"/>
  <c r="O246" i="67" s="1"/>
  <c r="M244" i="67"/>
  <c r="N244" i="67" s="1"/>
  <c r="P244" i="67" s="1"/>
  <c r="M241" i="67"/>
  <c r="M236" i="67"/>
  <c r="M231" i="67"/>
  <c r="R231" i="67" s="1"/>
  <c r="S231" i="67" s="1"/>
  <c r="M152" i="67"/>
  <c r="M151" i="67"/>
  <c r="M150" i="67"/>
  <c r="M149" i="67"/>
  <c r="M148" i="67"/>
  <c r="M147" i="67"/>
  <c r="M146" i="67"/>
  <c r="M145" i="67"/>
  <c r="M144" i="67"/>
  <c r="M143" i="67"/>
  <c r="M142" i="67"/>
  <c r="M141" i="67"/>
  <c r="M140" i="67"/>
  <c r="M139" i="67"/>
  <c r="M138" i="67"/>
  <c r="M224" i="67"/>
  <c r="N224" i="67" s="1"/>
  <c r="P224" i="67" s="1"/>
  <c r="M222" i="67"/>
  <c r="R222" i="67" s="1"/>
  <c r="M153" i="67"/>
  <c r="M229" i="67"/>
  <c r="M154" i="67"/>
  <c r="M242" i="67"/>
  <c r="M239" i="67"/>
  <c r="N239" i="67" s="1"/>
  <c r="P239" i="67" s="1"/>
  <c r="M234" i="67"/>
  <c r="O234" i="67" s="1"/>
  <c r="M164" i="67"/>
  <c r="M163" i="67"/>
  <c r="M162" i="67"/>
  <c r="M161" i="67"/>
  <c r="M160" i="67"/>
  <c r="M159" i="67"/>
  <c r="M158" i="67"/>
  <c r="M157" i="67"/>
  <c r="M156" i="67"/>
  <c r="M155" i="67"/>
  <c r="M227" i="67"/>
  <c r="R227" i="67" s="1"/>
  <c r="S227" i="67" s="1"/>
  <c r="M220" i="67"/>
  <c r="N220" i="67" s="1"/>
  <c r="P220" i="67" s="1"/>
  <c r="M218" i="67"/>
  <c r="R218" i="67" s="1"/>
  <c r="M237" i="67"/>
  <c r="R237" i="67" s="1"/>
  <c r="S237" i="67" s="1"/>
  <c r="M232" i="67"/>
  <c r="N232" i="67" s="1"/>
  <c r="P232" i="67" s="1"/>
  <c r="M225" i="67"/>
  <c r="N225" i="67" s="1"/>
  <c r="P225" i="67" s="1"/>
  <c r="M216" i="67"/>
  <c r="N216" i="67" s="1"/>
  <c r="P216" i="67" s="1"/>
  <c r="M214" i="67"/>
  <c r="N214" i="67" s="1"/>
  <c r="P214" i="67" s="1"/>
  <c r="M212" i="67"/>
  <c r="N212" i="67" s="1"/>
  <c r="P212" i="67" s="1"/>
  <c r="M210" i="67"/>
  <c r="R210" i="67" s="1"/>
  <c r="S210" i="67" s="1"/>
  <c r="M208" i="67"/>
  <c r="R208" i="67" s="1"/>
  <c r="S208" i="67" s="1"/>
  <c r="M206" i="67"/>
  <c r="R206" i="67" s="1"/>
  <c r="S206" i="67" s="1"/>
  <c r="M204" i="67"/>
  <c r="N204" i="67" s="1"/>
  <c r="P204" i="67" s="1"/>
  <c r="M202" i="67"/>
  <c r="O202" i="67" s="1"/>
  <c r="M200" i="67"/>
  <c r="N200" i="67" s="1"/>
  <c r="P200" i="67" s="1"/>
  <c r="M198" i="67"/>
  <c r="O198" i="67" s="1"/>
  <c r="M196" i="67"/>
  <c r="N196" i="67" s="1"/>
  <c r="P196" i="67" s="1"/>
  <c r="M194" i="67"/>
  <c r="O194" i="67" s="1"/>
  <c r="M192" i="67"/>
  <c r="R192" i="67" s="1"/>
  <c r="S192" i="67" s="1"/>
  <c r="M190" i="67"/>
  <c r="N190" i="67" s="1"/>
  <c r="P190" i="67" s="1"/>
  <c r="M188" i="67"/>
  <c r="N188" i="67" s="1"/>
  <c r="P188" i="67" s="1"/>
  <c r="M186" i="67"/>
  <c r="N186" i="67" s="1"/>
  <c r="P186" i="67" s="1"/>
  <c r="M184" i="67"/>
  <c r="O184" i="67" s="1"/>
  <c r="M182" i="67"/>
  <c r="N182" i="67" s="1"/>
  <c r="P182" i="67" s="1"/>
  <c r="M180" i="67"/>
  <c r="O180" i="67" s="1"/>
  <c r="M178" i="67"/>
  <c r="N178" i="67" s="1"/>
  <c r="P178" i="67" s="1"/>
  <c r="M176" i="67"/>
  <c r="O176" i="67" s="1"/>
  <c r="M174" i="67"/>
  <c r="N174" i="67" s="1"/>
  <c r="P174" i="67" s="1"/>
  <c r="M172" i="67"/>
  <c r="N172" i="67" s="1"/>
  <c r="P172" i="67" s="1"/>
  <c r="M170" i="67"/>
  <c r="N170" i="67" s="1"/>
  <c r="P170" i="67" s="1"/>
  <c r="M168" i="67"/>
  <c r="R168" i="67" s="1"/>
  <c r="S168" i="67" s="1"/>
  <c r="M166" i="67"/>
  <c r="R166" i="67" s="1"/>
  <c r="S166" i="67" s="1"/>
  <c r="M266" i="67"/>
  <c r="O266" i="67" s="1"/>
  <c r="M264" i="67"/>
  <c r="R264" i="67" s="1"/>
  <c r="S264" i="67" s="1"/>
  <c r="M262" i="67"/>
  <c r="N262" i="67" s="1"/>
  <c r="P262" i="67" s="1"/>
  <c r="M260" i="67"/>
  <c r="N260" i="67" s="1"/>
  <c r="P260" i="67" s="1"/>
  <c r="M258" i="67"/>
  <c r="R258" i="67" s="1"/>
  <c r="S258" i="67" s="1"/>
  <c r="M257" i="67"/>
  <c r="N257" i="67" s="1"/>
  <c r="P257" i="67" s="1"/>
  <c r="M255" i="67"/>
  <c r="O255" i="67" s="1"/>
  <c r="M253" i="67"/>
  <c r="R253" i="67" s="1"/>
  <c r="S253" i="67" s="1"/>
  <c r="M251" i="67"/>
  <c r="N251" i="67" s="1"/>
  <c r="P251" i="67" s="1"/>
  <c r="M249" i="67"/>
  <c r="N249" i="67" s="1"/>
  <c r="P249" i="67" s="1"/>
  <c r="M247" i="67"/>
  <c r="R247" i="67" s="1"/>
  <c r="S247" i="67" s="1"/>
  <c r="M245" i="67"/>
  <c r="N245" i="67" s="1"/>
  <c r="P245" i="67" s="1"/>
  <c r="M243" i="67"/>
  <c r="M230" i="67"/>
  <c r="M223" i="67"/>
  <c r="R223" i="67" s="1"/>
  <c r="S223" i="67" s="1"/>
  <c r="M137" i="67"/>
  <c r="R137" i="67" s="1"/>
  <c r="S137" i="67" s="1"/>
  <c r="M240" i="67"/>
  <c r="M221" i="67"/>
  <c r="O221" i="67" s="1"/>
  <c r="M235" i="67"/>
  <c r="M238" i="67"/>
  <c r="N238" i="67" s="1"/>
  <c r="P238" i="67" s="1"/>
  <c r="M233" i="67"/>
  <c r="N233" i="67" s="1"/>
  <c r="P233" i="67" s="1"/>
  <c r="M228" i="67"/>
  <c r="O228" i="67" s="1"/>
  <c r="M226" i="67"/>
  <c r="R226" i="67" s="1"/>
  <c r="M219" i="67"/>
  <c r="R219" i="67" s="1"/>
  <c r="S219" i="67" s="1"/>
  <c r="M22" i="67"/>
  <c r="O22" i="67" s="1"/>
  <c r="M57" i="67"/>
  <c r="N57" i="67" s="1"/>
  <c r="P57" i="67" s="1"/>
  <c r="M63" i="67"/>
  <c r="N63" i="67" s="1"/>
  <c r="P63" i="67" s="1"/>
  <c r="M90" i="66"/>
  <c r="O90" i="66" s="1"/>
  <c r="M80" i="66"/>
  <c r="O80" i="66" s="1"/>
  <c r="M78" i="66"/>
  <c r="R78" i="66" s="1"/>
  <c r="M98" i="66"/>
  <c r="N98" i="66" s="1"/>
  <c r="P98" i="66" s="1"/>
  <c r="M45" i="66"/>
  <c r="R45" i="66" s="1"/>
  <c r="M92" i="66"/>
  <c r="O92" i="66" s="1"/>
  <c r="M66" i="66"/>
  <c r="R66" i="66" s="1"/>
  <c r="S66" i="66" s="1"/>
  <c r="M107" i="66"/>
  <c r="N107" i="66" s="1"/>
  <c r="P107" i="66" s="1"/>
  <c r="M55" i="66"/>
  <c r="R55" i="66" s="1"/>
  <c r="M22" i="66"/>
  <c r="R22" i="66" s="1"/>
  <c r="M43" i="66"/>
  <c r="R43" i="66" s="1"/>
  <c r="M114" i="67"/>
  <c r="R114" i="67" s="1"/>
  <c r="M74" i="67"/>
  <c r="N74" i="67" s="1"/>
  <c r="P74" i="67" s="1"/>
  <c r="M76" i="67"/>
  <c r="O76" i="67" s="1"/>
  <c r="M78" i="67"/>
  <c r="O78" i="67" s="1"/>
  <c r="M54" i="67"/>
  <c r="O54" i="67" s="1"/>
  <c r="M86" i="67"/>
  <c r="R86" i="67" s="1"/>
  <c r="S86" i="67" s="1"/>
  <c r="M88" i="67"/>
  <c r="O88" i="67" s="1"/>
  <c r="M93" i="67"/>
  <c r="O93" i="67" s="1"/>
  <c r="M56" i="67"/>
  <c r="O56" i="67" s="1"/>
  <c r="M96" i="67"/>
  <c r="R96" i="67" s="1"/>
  <c r="S96" i="67" s="1"/>
  <c r="M98" i="67"/>
  <c r="O98" i="67" s="1"/>
  <c r="M100" i="67"/>
  <c r="R100" i="67" s="1"/>
  <c r="S100" i="67" s="1"/>
  <c r="M113" i="67"/>
  <c r="O113" i="67" s="1"/>
  <c r="M119" i="67"/>
  <c r="O119" i="67" s="1"/>
  <c r="M91" i="67"/>
  <c r="O91" i="67" s="1"/>
  <c r="M23" i="67"/>
  <c r="N23" i="67" s="1"/>
  <c r="P23" i="67" s="1"/>
  <c r="M60" i="67"/>
  <c r="R60" i="67" s="1"/>
  <c r="S60" i="67" s="1"/>
  <c r="M62" i="67"/>
  <c r="R62" i="67" s="1"/>
  <c r="S62" i="67" s="1"/>
  <c r="M26" i="67"/>
  <c r="M28" i="67"/>
  <c r="R28" i="67" s="1"/>
  <c r="S28" i="67" s="1"/>
  <c r="M29" i="67"/>
  <c r="R29" i="67" s="1"/>
  <c r="S29" i="67" s="1"/>
  <c r="M31" i="67"/>
  <c r="N31" i="67" s="1"/>
  <c r="P31" i="67" s="1"/>
  <c r="M33" i="67"/>
  <c r="R33" i="67" s="1"/>
  <c r="S33" i="67" s="1"/>
  <c r="M35" i="67"/>
  <c r="R35" i="67" s="1"/>
  <c r="S35" i="67" s="1"/>
  <c r="M37" i="67"/>
  <c r="O37" i="67" s="1"/>
  <c r="M39" i="67"/>
  <c r="O39" i="67" s="1"/>
  <c r="M41" i="67"/>
  <c r="N41" i="67" s="1"/>
  <c r="P41" i="67" s="1"/>
  <c r="M43" i="67"/>
  <c r="R43" i="67" s="1"/>
  <c r="S43" i="67" s="1"/>
  <c r="M45" i="67"/>
  <c r="R45" i="67" s="1"/>
  <c r="S45" i="67" s="1"/>
  <c r="M47" i="67"/>
  <c r="R47" i="67" s="1"/>
  <c r="S47" i="67" s="1"/>
  <c r="M67" i="67"/>
  <c r="N67" i="67" s="1"/>
  <c r="P67" i="67" s="1"/>
  <c r="M71" i="67"/>
  <c r="R71" i="67" s="1"/>
  <c r="S71" i="67" s="1"/>
  <c r="M73" i="67"/>
  <c r="R73" i="67" s="1"/>
  <c r="S73" i="67" s="1"/>
  <c r="M51" i="67"/>
  <c r="R51" i="67" s="1"/>
  <c r="S51" i="67" s="1"/>
  <c r="M53" i="67"/>
  <c r="R53" i="67" s="1"/>
  <c r="S53" i="67" s="1"/>
  <c r="M79" i="67"/>
  <c r="N79" i="67" s="1"/>
  <c r="P79" i="67" s="1"/>
  <c r="M81" i="67"/>
  <c r="N81" i="67" s="1"/>
  <c r="P81" i="67" s="1"/>
  <c r="M83" i="67"/>
  <c r="O83" i="67" s="1"/>
  <c r="M85" i="67"/>
  <c r="N85" i="67" s="1"/>
  <c r="P85" i="67" s="1"/>
  <c r="M101" i="67"/>
  <c r="R101" i="67" s="1"/>
  <c r="M112" i="67"/>
  <c r="R112" i="67" s="1"/>
  <c r="M95" i="67"/>
  <c r="M25" i="67"/>
  <c r="O25" i="67" s="1"/>
  <c r="M27" i="67"/>
  <c r="R27" i="67" s="1"/>
  <c r="S27" i="67" s="1"/>
  <c r="M30" i="67"/>
  <c r="R30" i="67" s="1"/>
  <c r="S30" i="67" s="1"/>
  <c r="M32" i="67"/>
  <c r="O32" i="67" s="1"/>
  <c r="M34" i="67"/>
  <c r="N34" i="67" s="1"/>
  <c r="P34" i="67" s="1"/>
  <c r="M36" i="67"/>
  <c r="R36" i="67" s="1"/>
  <c r="S36" i="67" s="1"/>
  <c r="M38" i="67"/>
  <c r="R38" i="67" s="1"/>
  <c r="S38" i="67" s="1"/>
  <c r="M40" i="67"/>
  <c r="R40" i="67" s="1"/>
  <c r="S40" i="67" s="1"/>
  <c r="M42" i="67"/>
  <c r="R42" i="67" s="1"/>
  <c r="S42" i="67" s="1"/>
  <c r="M44" i="67"/>
  <c r="R44" i="67" s="1"/>
  <c r="S44" i="67" s="1"/>
  <c r="M46" i="67"/>
  <c r="R46" i="67" s="1"/>
  <c r="S46" i="67" s="1"/>
  <c r="M48" i="67"/>
  <c r="M50" i="67"/>
  <c r="O50" i="67" s="1"/>
  <c r="M65" i="67"/>
  <c r="R65" i="67" s="1"/>
  <c r="S65" i="67" s="1"/>
  <c r="M66" i="67"/>
  <c r="R66" i="67" s="1"/>
  <c r="S66" i="67" s="1"/>
  <c r="M77" i="67"/>
  <c r="M89" i="67"/>
  <c r="M99" i="67"/>
  <c r="M105" i="67"/>
  <c r="M116" i="67"/>
  <c r="M52" i="67"/>
  <c r="M64" i="67"/>
  <c r="M75" i="67"/>
  <c r="M87" i="67"/>
  <c r="M97" i="67"/>
  <c r="M108" i="67"/>
  <c r="M125" i="67"/>
  <c r="M104" i="67"/>
  <c r="M111" i="67"/>
  <c r="M115" i="67"/>
  <c r="M49" i="67"/>
  <c r="M61" i="67"/>
  <c r="M72" i="67"/>
  <c r="M84" i="67"/>
  <c r="M94" i="67"/>
  <c r="M107" i="67"/>
  <c r="M124" i="67"/>
  <c r="M103" i="67"/>
  <c r="M121" i="67"/>
  <c r="M59" i="67"/>
  <c r="M70" i="67"/>
  <c r="M82" i="67"/>
  <c r="M92" i="67"/>
  <c r="M102" i="67"/>
  <c r="M118" i="67"/>
  <c r="M122" i="67"/>
  <c r="M24" i="67"/>
  <c r="M58" i="67"/>
  <c r="M69" i="67"/>
  <c r="M110" i="67"/>
  <c r="M126" i="67"/>
  <c r="M68" i="67"/>
  <c r="M80" i="67"/>
  <c r="M90" i="67"/>
  <c r="M106" i="67"/>
  <c r="M123" i="67"/>
  <c r="M109" i="67"/>
  <c r="M55" i="67"/>
  <c r="M117" i="67"/>
  <c r="M120" i="67"/>
  <c r="M132" i="67"/>
  <c r="M130" i="67"/>
  <c r="M134" i="67"/>
  <c r="M128" i="67"/>
  <c r="M127" i="67"/>
  <c r="M136" i="67"/>
  <c r="M129" i="67"/>
  <c r="M135" i="67"/>
  <c r="M133" i="67"/>
  <c r="M131" i="67"/>
  <c r="M68" i="66"/>
  <c r="O68" i="66" s="1"/>
  <c r="M25" i="66"/>
  <c r="R25" i="66" s="1"/>
  <c r="S25" i="66" s="1"/>
  <c r="M57" i="66"/>
  <c r="R57" i="66" s="1"/>
  <c r="M42" i="66"/>
  <c r="R42" i="66" s="1"/>
  <c r="M87" i="66"/>
  <c r="N87" i="66" s="1"/>
  <c r="P87" i="66" s="1"/>
  <c r="M23" i="66"/>
  <c r="O23" i="66" s="1"/>
  <c r="M257" i="65"/>
  <c r="N257" i="65" s="1"/>
  <c r="P257" i="65" s="1"/>
  <c r="M244" i="65"/>
  <c r="N244" i="65" s="1"/>
  <c r="P244" i="65" s="1"/>
  <c r="M229" i="65"/>
  <c r="O229" i="65" s="1"/>
  <c r="M216" i="65"/>
  <c r="R216" i="65" s="1"/>
  <c r="S216" i="65" s="1"/>
  <c r="M261" i="65"/>
  <c r="O261" i="65" s="1"/>
  <c r="M243" i="65"/>
  <c r="R243" i="65" s="1"/>
  <c r="S243" i="65" s="1"/>
  <c r="M236" i="65"/>
  <c r="R236" i="65" s="1"/>
  <c r="S236" i="65" s="1"/>
  <c r="M228" i="65"/>
  <c r="N228" i="65" s="1"/>
  <c r="P228" i="65" s="1"/>
  <c r="M58" i="65"/>
  <c r="R58" i="65" s="1"/>
  <c r="S58" i="65" s="1"/>
  <c r="M138" i="65"/>
  <c r="N138" i="65" s="1"/>
  <c r="P138" i="65" s="1"/>
  <c r="M168" i="65"/>
  <c r="N168" i="65" s="1"/>
  <c r="P168" i="65" s="1"/>
  <c r="M177" i="65"/>
  <c r="R177" i="65" s="1"/>
  <c r="S177" i="65" s="1"/>
  <c r="M242" i="65"/>
  <c r="N242" i="65" s="1"/>
  <c r="P242" i="65" s="1"/>
  <c r="M265" i="65"/>
  <c r="R265" i="65" s="1"/>
  <c r="S265" i="65" s="1"/>
  <c r="M256" i="65"/>
  <c r="O256" i="65" s="1"/>
  <c r="M241" i="65"/>
  <c r="N241" i="65" s="1"/>
  <c r="P241" i="65" s="1"/>
  <c r="M255" i="65"/>
  <c r="O255" i="65" s="1"/>
  <c r="M240" i="65"/>
  <c r="O240" i="65" s="1"/>
  <c r="M254" i="65"/>
  <c r="R254" i="65" s="1"/>
  <c r="M239" i="65"/>
  <c r="N239" i="65" s="1"/>
  <c r="P239" i="65" s="1"/>
  <c r="M226" i="65"/>
  <c r="M222" i="65"/>
  <c r="N222" i="65" s="1"/>
  <c r="P222" i="65" s="1"/>
  <c r="M210" i="65"/>
  <c r="N210" i="65" s="1"/>
  <c r="P210" i="65" s="1"/>
  <c r="M65" i="65"/>
  <c r="R65" i="65" s="1"/>
  <c r="S65" i="65" s="1"/>
  <c r="M76" i="65"/>
  <c r="O76" i="65" s="1"/>
  <c r="M97" i="65"/>
  <c r="O97" i="65" s="1"/>
  <c r="M145" i="65"/>
  <c r="R145" i="65" s="1"/>
  <c r="S145" i="65" s="1"/>
  <c r="M181" i="65"/>
  <c r="R181" i="65" s="1"/>
  <c r="S181" i="65" s="1"/>
  <c r="M187" i="65"/>
  <c r="O187" i="65" s="1"/>
  <c r="M190" i="65"/>
  <c r="N190" i="65" s="1"/>
  <c r="P190" i="65" s="1"/>
  <c r="M196" i="65"/>
  <c r="N196" i="65" s="1"/>
  <c r="P196" i="65" s="1"/>
  <c r="M253" i="65"/>
  <c r="O253" i="65" s="1"/>
  <c r="M234" i="65"/>
  <c r="O234" i="65" s="1"/>
  <c r="M252" i="65"/>
  <c r="O252" i="65" s="1"/>
  <c r="M238" i="65"/>
  <c r="O238" i="65" s="1"/>
  <c r="M220" i="65"/>
  <c r="O220" i="65" s="1"/>
  <c r="M208" i="65"/>
  <c r="R208" i="65" s="1"/>
  <c r="S208" i="65" s="1"/>
  <c r="M263" i="65"/>
  <c r="O263" i="65" s="1"/>
  <c r="M246" i="65"/>
  <c r="O246" i="65" s="1"/>
  <c r="M232" i="65"/>
  <c r="N232" i="65" s="1"/>
  <c r="P232" i="65" s="1"/>
  <c r="M219" i="65"/>
  <c r="O219" i="65" s="1"/>
  <c r="M207" i="65"/>
  <c r="R207" i="65" s="1"/>
  <c r="N250" i="65"/>
  <c r="P250" i="65" s="1"/>
  <c r="M231" i="65"/>
  <c r="O231" i="65" s="1"/>
  <c r="M218" i="65"/>
  <c r="N218" i="65" s="1"/>
  <c r="P218" i="65" s="1"/>
  <c r="M206" i="65"/>
  <c r="N206" i="65" s="1"/>
  <c r="P206" i="65" s="1"/>
  <c r="M246" i="66"/>
  <c r="M234" i="66"/>
  <c r="M222" i="66"/>
  <c r="M217" i="66"/>
  <c r="M214" i="66"/>
  <c r="M211" i="66"/>
  <c r="M208" i="66"/>
  <c r="M205" i="66"/>
  <c r="M262" i="66"/>
  <c r="M251" i="66"/>
  <c r="M256" i="66"/>
  <c r="M244" i="66"/>
  <c r="M232" i="66"/>
  <c r="M220" i="66"/>
  <c r="M260" i="66"/>
  <c r="M249" i="66"/>
  <c r="M237" i="66"/>
  <c r="M225" i="66"/>
  <c r="M265" i="66"/>
  <c r="M254" i="66"/>
  <c r="M242" i="66"/>
  <c r="M230" i="66"/>
  <c r="M218" i="66"/>
  <c r="M215" i="66"/>
  <c r="M212" i="66"/>
  <c r="M209" i="66"/>
  <c r="M206" i="66"/>
  <c r="M258" i="66"/>
  <c r="M247" i="66"/>
  <c r="M235" i="66"/>
  <c r="M223" i="66"/>
  <c r="M203" i="66"/>
  <c r="M199" i="66"/>
  <c r="M195" i="66"/>
  <c r="M191" i="66"/>
  <c r="M257" i="66"/>
  <c r="M245" i="66"/>
  <c r="M233" i="66"/>
  <c r="M221" i="66"/>
  <c r="M266" i="66"/>
  <c r="M255" i="66"/>
  <c r="M243" i="66"/>
  <c r="M231" i="66"/>
  <c r="M219" i="66"/>
  <c r="M259" i="66"/>
  <c r="M248" i="66"/>
  <c r="M236" i="66"/>
  <c r="M224" i="66"/>
  <c r="M253" i="66"/>
  <c r="M238" i="66"/>
  <c r="M228" i="66"/>
  <c r="M213" i="66"/>
  <c r="M204" i="66"/>
  <c r="M241" i="66"/>
  <c r="M263" i="66"/>
  <c r="M226" i="66"/>
  <c r="M202" i="66"/>
  <c r="M194" i="66"/>
  <c r="M261" i="66"/>
  <c r="M239" i="66"/>
  <c r="M216" i="66"/>
  <c r="M207" i="66"/>
  <c r="M197" i="66"/>
  <c r="M189" i="66"/>
  <c r="M252" i="66"/>
  <c r="M229" i="66"/>
  <c r="M264" i="66"/>
  <c r="M227" i="66"/>
  <c r="M187" i="66"/>
  <c r="M201" i="66"/>
  <c r="M192" i="66"/>
  <c r="M190" i="66"/>
  <c r="M185" i="66"/>
  <c r="M250" i="66"/>
  <c r="M188" i="66"/>
  <c r="M240" i="66"/>
  <c r="M121" i="66"/>
  <c r="M210" i="66"/>
  <c r="M193" i="66"/>
  <c r="M122" i="66"/>
  <c r="M110" i="66"/>
  <c r="M99" i="66"/>
  <c r="M89" i="66"/>
  <c r="M200" i="66"/>
  <c r="M198" i="66"/>
  <c r="M46" i="66"/>
  <c r="M58" i="66"/>
  <c r="M69" i="66"/>
  <c r="M81" i="66"/>
  <c r="M93" i="66"/>
  <c r="M102" i="66"/>
  <c r="M120" i="66"/>
  <c r="M142" i="66"/>
  <c r="M116" i="66"/>
  <c r="M126" i="66"/>
  <c r="M170" i="66"/>
  <c r="M44" i="66"/>
  <c r="M56" i="66"/>
  <c r="M67" i="66"/>
  <c r="M79" i="66"/>
  <c r="M88" i="66"/>
  <c r="M113" i="66"/>
  <c r="M97" i="66"/>
  <c r="M101" i="66"/>
  <c r="M104" i="66"/>
  <c r="M119" i="66"/>
  <c r="M77" i="66"/>
  <c r="M96" i="66"/>
  <c r="M124" i="66"/>
  <c r="M53" i="66"/>
  <c r="M106" i="66"/>
  <c r="M115" i="66"/>
  <c r="M76" i="66"/>
  <c r="M86" i="66"/>
  <c r="M52" i="66"/>
  <c r="M64" i="66"/>
  <c r="M75" i="66"/>
  <c r="M112" i="66"/>
  <c r="M65" i="66"/>
  <c r="M51" i="66"/>
  <c r="M63" i="66"/>
  <c r="M74" i="66"/>
  <c r="M95" i="66"/>
  <c r="M100" i="66"/>
  <c r="M103" i="66"/>
  <c r="M105" i="66"/>
  <c r="M109" i="66"/>
  <c r="M118" i="66"/>
  <c r="M154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24" i="66"/>
  <c r="M50" i="66"/>
  <c r="S54" i="66"/>
  <c r="M62" i="66"/>
  <c r="M73" i="66"/>
  <c r="M85" i="66"/>
  <c r="M91" i="66"/>
  <c r="M196" i="66"/>
  <c r="M49" i="66"/>
  <c r="M61" i="66"/>
  <c r="M72" i="66"/>
  <c r="M84" i="66"/>
  <c r="M94" i="66"/>
  <c r="M114" i="66"/>
  <c r="M117" i="66"/>
  <c r="M158" i="66"/>
  <c r="M48" i="66"/>
  <c r="M60" i="66"/>
  <c r="M71" i="66"/>
  <c r="M83" i="66"/>
  <c r="M108" i="66"/>
  <c r="M123" i="66"/>
  <c r="M138" i="66"/>
  <c r="M47" i="66"/>
  <c r="M59" i="66"/>
  <c r="M70" i="66"/>
  <c r="M82" i="66"/>
  <c r="M111" i="66"/>
  <c r="M132" i="66"/>
  <c r="M148" i="66"/>
  <c r="M184" i="66"/>
  <c r="M166" i="66"/>
  <c r="M178" i="66"/>
  <c r="M128" i="66"/>
  <c r="M144" i="66"/>
  <c r="M134" i="66"/>
  <c r="M150" i="66"/>
  <c r="M140" i="66"/>
  <c r="M156" i="66"/>
  <c r="M162" i="66"/>
  <c r="M174" i="66"/>
  <c r="M180" i="66"/>
  <c r="M130" i="66"/>
  <c r="M146" i="66"/>
  <c r="M136" i="66"/>
  <c r="M152" i="66"/>
  <c r="M125" i="66"/>
  <c r="M129" i="66"/>
  <c r="M133" i="66"/>
  <c r="M137" i="66"/>
  <c r="M141" i="66"/>
  <c r="M145" i="66"/>
  <c r="M149" i="66"/>
  <c r="M153" i="66"/>
  <c r="M157" i="66"/>
  <c r="M161" i="66"/>
  <c r="M165" i="66"/>
  <c r="M169" i="66"/>
  <c r="M173" i="66"/>
  <c r="M177" i="66"/>
  <c r="M183" i="66"/>
  <c r="M160" i="66"/>
  <c r="M164" i="66"/>
  <c r="M168" i="66"/>
  <c r="M172" i="66"/>
  <c r="M176" i="66"/>
  <c r="M182" i="66"/>
  <c r="M186" i="66"/>
  <c r="M127" i="66"/>
  <c r="M131" i="66"/>
  <c r="M135" i="66"/>
  <c r="M139" i="66"/>
  <c r="M143" i="66"/>
  <c r="M147" i="66"/>
  <c r="M151" i="66"/>
  <c r="M155" i="66"/>
  <c r="M159" i="66"/>
  <c r="M163" i="66"/>
  <c r="M167" i="66"/>
  <c r="M171" i="66"/>
  <c r="M175" i="66"/>
  <c r="M179" i="66"/>
  <c r="M181" i="66"/>
  <c r="R217" i="65"/>
  <c r="S217" i="65" s="1"/>
  <c r="N217" i="65"/>
  <c r="P217" i="65" s="1"/>
  <c r="O217" i="65"/>
  <c r="O237" i="65"/>
  <c r="R245" i="65"/>
  <c r="S245" i="65" s="1"/>
  <c r="N22" i="65"/>
  <c r="P22" i="65" s="1"/>
  <c r="R22" i="65"/>
  <c r="S22" i="65" s="1"/>
  <c r="O22" i="65"/>
  <c r="M29" i="65"/>
  <c r="R29" i="65" s="1"/>
  <c r="S29" i="65" s="1"/>
  <c r="M38" i="65"/>
  <c r="R38" i="65" s="1"/>
  <c r="S38" i="65" s="1"/>
  <c r="M47" i="65"/>
  <c r="R47" i="65" s="1"/>
  <c r="S47" i="65" s="1"/>
  <c r="M56" i="65"/>
  <c r="R56" i="65" s="1"/>
  <c r="S56" i="65" s="1"/>
  <c r="M63" i="65"/>
  <c r="O63" i="65" s="1"/>
  <c r="M69" i="65"/>
  <c r="R69" i="65" s="1"/>
  <c r="S69" i="65" s="1"/>
  <c r="M74" i="65"/>
  <c r="R74" i="65" s="1"/>
  <c r="M137" i="65"/>
  <c r="N137" i="65" s="1"/>
  <c r="P137" i="65" s="1"/>
  <c r="M158" i="65"/>
  <c r="O158" i="65" s="1"/>
  <c r="M33" i="65"/>
  <c r="R33" i="65" s="1"/>
  <c r="M42" i="65"/>
  <c r="N42" i="65" s="1"/>
  <c r="P42" i="65" s="1"/>
  <c r="M51" i="65"/>
  <c r="R51" i="65" s="1"/>
  <c r="S51" i="65" s="1"/>
  <c r="M60" i="65"/>
  <c r="O60" i="65" s="1"/>
  <c r="M66" i="65"/>
  <c r="R66" i="65" s="1"/>
  <c r="S66" i="65" s="1"/>
  <c r="M71" i="65"/>
  <c r="R71" i="65" s="1"/>
  <c r="S71" i="65" s="1"/>
  <c r="M78" i="65"/>
  <c r="R78" i="65" s="1"/>
  <c r="S78" i="65" s="1"/>
  <c r="M80" i="65"/>
  <c r="O80" i="65" s="1"/>
  <c r="M89" i="65"/>
  <c r="N89" i="65" s="1"/>
  <c r="P89" i="65" s="1"/>
  <c r="M90" i="65"/>
  <c r="O90" i="65" s="1"/>
  <c r="M92" i="65"/>
  <c r="M113" i="65"/>
  <c r="N113" i="65" s="1"/>
  <c r="P113" i="65" s="1"/>
  <c r="M27" i="65"/>
  <c r="R27" i="65" s="1"/>
  <c r="S27" i="65" s="1"/>
  <c r="M35" i="65"/>
  <c r="R35" i="65" s="1"/>
  <c r="S35" i="65" s="1"/>
  <c r="M44" i="65"/>
  <c r="R44" i="65" s="1"/>
  <c r="S44" i="65" s="1"/>
  <c r="M53" i="65"/>
  <c r="R53" i="65" s="1"/>
  <c r="S53" i="65" s="1"/>
  <c r="M62" i="65"/>
  <c r="O62" i="65" s="1"/>
  <c r="M73" i="65"/>
  <c r="O73" i="65" s="1"/>
  <c r="M82" i="65"/>
  <c r="O82" i="65" s="1"/>
  <c r="M99" i="65"/>
  <c r="O99" i="65" s="1"/>
  <c r="M101" i="65"/>
  <c r="O101" i="65" s="1"/>
  <c r="M103" i="65"/>
  <c r="R103" i="65" s="1"/>
  <c r="S103" i="65" s="1"/>
  <c r="M126" i="65"/>
  <c r="O126" i="65" s="1"/>
  <c r="M128" i="65"/>
  <c r="N128" i="65" s="1"/>
  <c r="P128" i="65" s="1"/>
  <c r="M37" i="65"/>
  <c r="R37" i="65" s="1"/>
  <c r="S37" i="65" s="1"/>
  <c r="M46" i="65"/>
  <c r="R46" i="65" s="1"/>
  <c r="S46" i="65" s="1"/>
  <c r="M55" i="65"/>
  <c r="R55" i="65" s="1"/>
  <c r="S55" i="65" s="1"/>
  <c r="M84" i="65"/>
  <c r="R84" i="65" s="1"/>
  <c r="S84" i="65" s="1"/>
  <c r="M132" i="65"/>
  <c r="N132" i="65" s="1"/>
  <c r="P132" i="65" s="1"/>
  <c r="M155" i="65"/>
  <c r="N155" i="65" s="1"/>
  <c r="P155" i="65" s="1"/>
  <c r="M174" i="65"/>
  <c r="O174" i="65" s="1"/>
  <c r="M204" i="65"/>
  <c r="R204" i="65" s="1"/>
  <c r="S204" i="65" s="1"/>
  <c r="M64" i="65"/>
  <c r="R64" i="65" s="1"/>
  <c r="S64" i="65" s="1"/>
  <c r="M68" i="65"/>
  <c r="R68" i="65" s="1"/>
  <c r="S68" i="65" s="1"/>
  <c r="M75" i="65"/>
  <c r="R75" i="65" s="1"/>
  <c r="S75" i="65" s="1"/>
  <c r="M30" i="65"/>
  <c r="O30" i="65" s="1"/>
  <c r="M39" i="65"/>
  <c r="R39" i="65" s="1"/>
  <c r="M48" i="65"/>
  <c r="R48" i="65" s="1"/>
  <c r="M57" i="65"/>
  <c r="O57" i="65" s="1"/>
  <c r="M70" i="65"/>
  <c r="O70" i="65" s="1"/>
  <c r="M88" i="65"/>
  <c r="N88" i="65" s="1"/>
  <c r="P88" i="65" s="1"/>
  <c r="M32" i="65"/>
  <c r="R32" i="65" s="1"/>
  <c r="S32" i="65" s="1"/>
  <c r="M41" i="65"/>
  <c r="R41" i="65" s="1"/>
  <c r="S41" i="65" s="1"/>
  <c r="M50" i="65"/>
  <c r="R50" i="65" s="1"/>
  <c r="S50" i="65" s="1"/>
  <c r="M59" i="65"/>
  <c r="R59" i="65" s="1"/>
  <c r="S59" i="65" s="1"/>
  <c r="M98" i="65"/>
  <c r="M104" i="65"/>
  <c r="O104" i="65" s="1"/>
  <c r="M108" i="65"/>
  <c r="N108" i="65" s="1"/>
  <c r="P108" i="65" s="1"/>
  <c r="M142" i="65"/>
  <c r="O142" i="65" s="1"/>
  <c r="M161" i="65"/>
  <c r="O161" i="65" s="1"/>
  <c r="M34" i="65"/>
  <c r="R34" i="65" s="1"/>
  <c r="S34" i="65" s="1"/>
  <c r="M43" i="65"/>
  <c r="R43" i="65" s="1"/>
  <c r="S43" i="65" s="1"/>
  <c r="M52" i="65"/>
  <c r="R52" i="65" s="1"/>
  <c r="S52" i="65" s="1"/>
  <c r="M61" i="65"/>
  <c r="R61" i="65" s="1"/>
  <c r="S61" i="65" s="1"/>
  <c r="M72" i="65"/>
  <c r="R72" i="65" s="1"/>
  <c r="S72" i="65" s="1"/>
  <c r="M77" i="65"/>
  <c r="O77" i="65" s="1"/>
  <c r="M91" i="65"/>
  <c r="O91" i="65" s="1"/>
  <c r="M110" i="65"/>
  <c r="R110" i="65" s="1"/>
  <c r="S110" i="65" s="1"/>
  <c r="M112" i="65"/>
  <c r="M26" i="65"/>
  <c r="N26" i="65" s="1"/>
  <c r="P26" i="65" s="1"/>
  <c r="M67" i="65"/>
  <c r="O67" i="65" s="1"/>
  <c r="M81" i="65"/>
  <c r="O81" i="65" s="1"/>
  <c r="M102" i="65"/>
  <c r="N102" i="65" s="1"/>
  <c r="P102" i="65" s="1"/>
  <c r="M152" i="65"/>
  <c r="R152" i="65" s="1"/>
  <c r="S152" i="65" s="1"/>
  <c r="M171" i="65"/>
  <c r="O171" i="65" s="1"/>
  <c r="M184" i="65"/>
  <c r="O184" i="65" s="1"/>
  <c r="M28" i="65"/>
  <c r="O28" i="65" s="1"/>
  <c r="M36" i="65"/>
  <c r="R36" i="65" s="1"/>
  <c r="M45" i="65"/>
  <c r="R45" i="65" s="1"/>
  <c r="M54" i="65"/>
  <c r="R54" i="65" s="1"/>
  <c r="M83" i="65"/>
  <c r="R83" i="65" s="1"/>
  <c r="M93" i="65"/>
  <c r="N93" i="65" s="1"/>
  <c r="P93" i="65" s="1"/>
  <c r="M114" i="65"/>
  <c r="N114" i="65" s="1"/>
  <c r="P114" i="65" s="1"/>
  <c r="M116" i="65"/>
  <c r="R116" i="65" s="1"/>
  <c r="M122" i="65"/>
  <c r="R122" i="65" s="1"/>
  <c r="S122" i="65" s="1"/>
  <c r="M79" i="65"/>
  <c r="M100" i="65"/>
  <c r="M111" i="65"/>
  <c r="M123" i="65"/>
  <c r="M127" i="65"/>
  <c r="M148" i="65"/>
  <c r="M164" i="65"/>
  <c r="M151" i="65"/>
  <c r="M154" i="65"/>
  <c r="M167" i="65"/>
  <c r="M170" i="65"/>
  <c r="M180" i="65"/>
  <c r="M198" i="65"/>
  <c r="M109" i="65"/>
  <c r="M121" i="65"/>
  <c r="M125" i="65"/>
  <c r="M141" i="65"/>
  <c r="M157" i="65"/>
  <c r="M173" i="65"/>
  <c r="M183" i="65"/>
  <c r="M192" i="65"/>
  <c r="M120" i="65"/>
  <c r="M124" i="65"/>
  <c r="M131" i="65"/>
  <c r="M136" i="65"/>
  <c r="M144" i="65"/>
  <c r="M160" i="65"/>
  <c r="M176" i="65"/>
  <c r="M186" i="65"/>
  <c r="M87" i="65"/>
  <c r="M96" i="65"/>
  <c r="M107" i="65"/>
  <c r="M119" i="65"/>
  <c r="M147" i="65"/>
  <c r="M150" i="65"/>
  <c r="M163" i="65"/>
  <c r="M166" i="65"/>
  <c r="M200" i="65"/>
  <c r="M86" i="65"/>
  <c r="M95" i="65"/>
  <c r="M106" i="65"/>
  <c r="M118" i="65"/>
  <c r="M130" i="65"/>
  <c r="M135" i="65"/>
  <c r="M153" i="65"/>
  <c r="M169" i="65"/>
  <c r="M205" i="65"/>
  <c r="M201" i="65"/>
  <c r="M197" i="65"/>
  <c r="M193" i="65"/>
  <c r="M189" i="65"/>
  <c r="M139" i="65"/>
  <c r="M133" i="65"/>
  <c r="M140" i="65"/>
  <c r="M203" i="65"/>
  <c r="M199" i="65"/>
  <c r="M195" i="65"/>
  <c r="M191" i="65"/>
  <c r="M24" i="65"/>
  <c r="M85" i="65"/>
  <c r="M94" i="65"/>
  <c r="M105" i="65"/>
  <c r="M117" i="65"/>
  <c r="M156" i="65"/>
  <c r="M172" i="65"/>
  <c r="M182" i="65"/>
  <c r="M194" i="65"/>
  <c r="M129" i="65"/>
  <c r="M143" i="65"/>
  <c r="M146" i="65"/>
  <c r="M159" i="65"/>
  <c r="M162" i="65"/>
  <c r="M175" i="65"/>
  <c r="M178" i="65"/>
  <c r="M185" i="65"/>
  <c r="M188" i="65"/>
  <c r="M115" i="65"/>
  <c r="M134" i="65"/>
  <c r="M149" i="65"/>
  <c r="M165" i="65"/>
  <c r="M202" i="65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172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3" i="50"/>
  <c r="N493" i="71" l="1"/>
  <c r="P493" i="71" s="1"/>
  <c r="O493" i="71"/>
  <c r="R493" i="71"/>
  <c r="S493" i="71" s="1"/>
  <c r="N499" i="71"/>
  <c r="P499" i="71" s="1"/>
  <c r="O499" i="71"/>
  <c r="R499" i="71"/>
  <c r="S499" i="71" s="1"/>
  <c r="N502" i="71"/>
  <c r="P502" i="71" s="1"/>
  <c r="O502" i="71"/>
  <c r="R502" i="71"/>
  <c r="S502" i="71" s="1"/>
  <c r="R505" i="71"/>
  <c r="S505" i="71" s="1"/>
  <c r="N505" i="71"/>
  <c r="P505" i="71" s="1"/>
  <c r="O505" i="71"/>
  <c r="O501" i="71"/>
  <c r="R501" i="71"/>
  <c r="S501" i="71" s="1"/>
  <c r="N501" i="71"/>
  <c r="P501" i="71" s="1"/>
  <c r="N489" i="71"/>
  <c r="P489" i="71" s="1"/>
  <c r="O489" i="71"/>
  <c r="R489" i="71"/>
  <c r="S489" i="71" s="1"/>
  <c r="N485" i="71"/>
  <c r="P485" i="71" s="1"/>
  <c r="O485" i="71"/>
  <c r="R485" i="71"/>
  <c r="S485" i="71" s="1"/>
  <c r="N478" i="71"/>
  <c r="P478" i="71" s="1"/>
  <c r="R478" i="71"/>
  <c r="S478" i="71" s="1"/>
  <c r="O478" i="71"/>
  <c r="R503" i="71"/>
  <c r="N503" i="71"/>
  <c r="P503" i="71" s="1"/>
  <c r="S503" i="71"/>
  <c r="O503" i="71"/>
  <c r="N487" i="71"/>
  <c r="P487" i="71" s="1"/>
  <c r="R487" i="71"/>
  <c r="S487" i="71" s="1"/>
  <c r="O487" i="71"/>
  <c r="N507" i="71"/>
  <c r="P507" i="71" s="1"/>
  <c r="O507" i="71"/>
  <c r="R507" i="71"/>
  <c r="S507" i="71" s="1"/>
  <c r="R494" i="71"/>
  <c r="S494" i="71" s="1"/>
  <c r="N494" i="71"/>
  <c r="P494" i="71" s="1"/>
  <c r="O494" i="71"/>
  <c r="N480" i="71"/>
  <c r="P480" i="71" s="1"/>
  <c r="O480" i="71"/>
  <c r="R480" i="71"/>
  <c r="S480" i="71" s="1"/>
  <c r="O479" i="71"/>
  <c r="R479" i="71"/>
  <c r="S479" i="71" s="1"/>
  <c r="N479" i="71"/>
  <c r="P479" i="71" s="1"/>
  <c r="N506" i="71"/>
  <c r="P506" i="71" s="1"/>
  <c r="O506" i="71"/>
  <c r="R506" i="71"/>
  <c r="S506" i="71" s="1"/>
  <c r="N481" i="71"/>
  <c r="P481" i="71" s="1"/>
  <c r="O481" i="71"/>
  <c r="R481" i="71"/>
  <c r="S481" i="71" s="1"/>
  <c r="O492" i="71"/>
  <c r="R492" i="71"/>
  <c r="S492" i="71" s="1"/>
  <c r="N492" i="71"/>
  <c r="P492" i="71" s="1"/>
  <c r="N491" i="71"/>
  <c r="P491" i="71" s="1"/>
  <c r="R491" i="71"/>
  <c r="S491" i="71" s="1"/>
  <c r="O491" i="71"/>
  <c r="N496" i="71"/>
  <c r="P496" i="71" s="1"/>
  <c r="O496" i="71"/>
  <c r="R496" i="71"/>
  <c r="S496" i="71" s="1"/>
  <c r="R497" i="71"/>
  <c r="S497" i="71" s="1"/>
  <c r="N497" i="71"/>
  <c r="P497" i="71" s="1"/>
  <c r="O497" i="71"/>
  <c r="R486" i="71"/>
  <c r="O486" i="71"/>
  <c r="S486" i="71"/>
  <c r="N486" i="71"/>
  <c r="P486" i="71" s="1"/>
  <c r="R504" i="71"/>
  <c r="N504" i="71"/>
  <c r="P504" i="71" s="1"/>
  <c r="O504" i="71"/>
  <c r="S504" i="71"/>
  <c r="O500" i="71"/>
  <c r="N500" i="71"/>
  <c r="P500" i="71" s="1"/>
  <c r="R500" i="71"/>
  <c r="S500" i="71" s="1"/>
  <c r="O495" i="71"/>
  <c r="N495" i="71"/>
  <c r="P495" i="71" s="1"/>
  <c r="R495" i="71"/>
  <c r="S495" i="71" s="1"/>
  <c r="O488" i="71"/>
  <c r="R488" i="71"/>
  <c r="S488" i="71"/>
  <c r="N488" i="71"/>
  <c r="P488" i="71" s="1"/>
  <c r="N498" i="71"/>
  <c r="P498" i="71" s="1"/>
  <c r="O498" i="71"/>
  <c r="R498" i="71"/>
  <c r="S498" i="71"/>
  <c r="R482" i="71"/>
  <c r="S482" i="71" s="1"/>
  <c r="N482" i="71"/>
  <c r="P482" i="71" s="1"/>
  <c r="O482" i="71"/>
  <c r="N483" i="71"/>
  <c r="P483" i="71" s="1"/>
  <c r="R483" i="71"/>
  <c r="S483" i="71" s="1"/>
  <c r="O483" i="71"/>
  <c r="R490" i="71"/>
  <c r="S490" i="71" s="1"/>
  <c r="O490" i="71"/>
  <c r="N490" i="71"/>
  <c r="P490" i="71" s="1"/>
  <c r="N484" i="71"/>
  <c r="P484" i="71" s="1"/>
  <c r="O484" i="71"/>
  <c r="R484" i="71"/>
  <c r="S484" i="71"/>
  <c r="R516" i="70"/>
  <c r="S516" i="70" s="1"/>
  <c r="N516" i="70"/>
  <c r="P516" i="70" s="1"/>
  <c r="O516" i="70"/>
  <c r="O496" i="70"/>
  <c r="N496" i="70"/>
  <c r="P496" i="70" s="1"/>
  <c r="R496" i="70"/>
  <c r="S496" i="70" s="1"/>
  <c r="N520" i="70"/>
  <c r="P520" i="70" s="1"/>
  <c r="O520" i="70"/>
  <c r="R520" i="70"/>
  <c r="S520" i="70" s="1"/>
  <c r="O519" i="70"/>
  <c r="N519" i="70"/>
  <c r="P519" i="70" s="1"/>
  <c r="R519" i="70"/>
  <c r="S519" i="70" s="1"/>
  <c r="N502" i="70"/>
  <c r="P502" i="70" s="1"/>
  <c r="R502" i="70"/>
  <c r="S502" i="70" s="1"/>
  <c r="O502" i="70"/>
  <c r="R511" i="70"/>
  <c r="S511" i="70"/>
  <c r="N511" i="70"/>
  <c r="P511" i="70" s="1"/>
  <c r="O511" i="70"/>
  <c r="R491" i="70"/>
  <c r="S491" i="70" s="1"/>
  <c r="O491" i="70"/>
  <c r="N491" i="70"/>
  <c r="P491" i="70" s="1"/>
  <c r="N515" i="70"/>
  <c r="P515" i="70" s="1"/>
  <c r="O515" i="70"/>
  <c r="R515" i="70"/>
  <c r="S515" i="70" s="1"/>
  <c r="O498" i="70"/>
  <c r="N498" i="70"/>
  <c r="P498" i="70" s="1"/>
  <c r="R498" i="70"/>
  <c r="S498" i="70" s="1"/>
  <c r="N512" i="70"/>
  <c r="P512" i="70" s="1"/>
  <c r="O512" i="70"/>
  <c r="R512" i="70"/>
  <c r="S512" i="70" s="1"/>
  <c r="N507" i="70"/>
  <c r="P507" i="70" s="1"/>
  <c r="O507" i="70"/>
  <c r="R507" i="70"/>
  <c r="S507" i="70" s="1"/>
  <c r="N500" i="70"/>
  <c r="P500" i="70" s="1"/>
  <c r="S500" i="70"/>
  <c r="R500" i="70"/>
  <c r="O500" i="70"/>
  <c r="O508" i="70"/>
  <c r="N508" i="70"/>
  <c r="P508" i="70" s="1"/>
  <c r="R508" i="70"/>
  <c r="S508" i="70" s="1"/>
  <c r="R517" i="70"/>
  <c r="S517" i="70" s="1"/>
  <c r="N517" i="70"/>
  <c r="P517" i="70" s="1"/>
  <c r="O517" i="70"/>
  <c r="O494" i="70"/>
  <c r="N494" i="70"/>
  <c r="P494" i="70" s="1"/>
  <c r="R494" i="70"/>
  <c r="S494" i="70" s="1"/>
  <c r="R499" i="70"/>
  <c r="N499" i="70"/>
  <c r="P499" i="70" s="1"/>
  <c r="O499" i="70"/>
  <c r="S499" i="70"/>
  <c r="N509" i="70"/>
  <c r="P509" i="70" s="1"/>
  <c r="O509" i="70"/>
  <c r="R509" i="70"/>
  <c r="S509" i="70" s="1"/>
  <c r="O492" i="70"/>
  <c r="R492" i="70"/>
  <c r="S492" i="70" s="1"/>
  <c r="N492" i="70"/>
  <c r="P492" i="70" s="1"/>
  <c r="R510" i="70"/>
  <c r="S510" i="70" s="1"/>
  <c r="N510" i="70"/>
  <c r="P510" i="70" s="1"/>
  <c r="O510" i="70"/>
  <c r="O497" i="70"/>
  <c r="N497" i="70"/>
  <c r="P497" i="70" s="1"/>
  <c r="R497" i="70"/>
  <c r="S497" i="70" s="1"/>
  <c r="R506" i="70"/>
  <c r="S506" i="70"/>
  <c r="O506" i="70"/>
  <c r="N506" i="70"/>
  <c r="P506" i="70" s="1"/>
  <c r="N504" i="70"/>
  <c r="P504" i="70" s="1"/>
  <c r="O504" i="70"/>
  <c r="R504" i="70"/>
  <c r="S504" i="70"/>
  <c r="R493" i="70"/>
  <c r="S493" i="70" s="1"/>
  <c r="O493" i="70"/>
  <c r="N493" i="70"/>
  <c r="P493" i="70" s="1"/>
  <c r="R503" i="70"/>
  <c r="S503" i="70" s="1"/>
  <c r="N503" i="70"/>
  <c r="P503" i="70" s="1"/>
  <c r="O503" i="70"/>
  <c r="N501" i="70"/>
  <c r="P501" i="70" s="1"/>
  <c r="R501" i="70"/>
  <c r="S501" i="70" s="1"/>
  <c r="O501" i="70"/>
  <c r="N495" i="70"/>
  <c r="P495" i="70" s="1"/>
  <c r="O495" i="70"/>
  <c r="R495" i="70"/>
  <c r="S495" i="70"/>
  <c r="O505" i="70"/>
  <c r="N505" i="70"/>
  <c r="P505" i="70" s="1"/>
  <c r="R505" i="70"/>
  <c r="S505" i="70" s="1"/>
  <c r="O514" i="70"/>
  <c r="R514" i="70"/>
  <c r="S514" i="70" s="1"/>
  <c r="N514" i="70"/>
  <c r="P514" i="70" s="1"/>
  <c r="N513" i="70"/>
  <c r="P513" i="70" s="1"/>
  <c r="R513" i="70"/>
  <c r="S513" i="70" s="1"/>
  <c r="O513" i="70"/>
  <c r="N518" i="70"/>
  <c r="P518" i="70" s="1"/>
  <c r="R518" i="70"/>
  <c r="S518" i="70"/>
  <c r="O518" i="70"/>
  <c r="N551" i="72"/>
  <c r="P551" i="72" s="1"/>
  <c r="O551" i="72"/>
  <c r="R551" i="72"/>
  <c r="S551" i="72" s="1"/>
  <c r="N531" i="72"/>
  <c r="P531" i="72" s="1"/>
  <c r="O531" i="72"/>
  <c r="R531" i="72"/>
  <c r="S531" i="72" s="1"/>
  <c r="O530" i="72"/>
  <c r="R530" i="72"/>
  <c r="S530" i="72" s="1"/>
  <c r="N530" i="72"/>
  <c r="P530" i="72" s="1"/>
  <c r="O528" i="72"/>
  <c r="R528" i="72"/>
  <c r="S528" i="72" s="1"/>
  <c r="N528" i="72"/>
  <c r="P528" i="72" s="1"/>
  <c r="R542" i="72"/>
  <c r="S542" i="72" s="1"/>
  <c r="O542" i="72"/>
  <c r="N542" i="72"/>
  <c r="P542" i="72" s="1"/>
  <c r="N539" i="72"/>
  <c r="P539" i="72" s="1"/>
  <c r="O539" i="72"/>
  <c r="R539" i="72"/>
  <c r="S539" i="72" s="1"/>
  <c r="O554" i="72"/>
  <c r="R554" i="72"/>
  <c r="S554" i="72" s="1"/>
  <c r="N554" i="72"/>
  <c r="P554" i="72" s="1"/>
  <c r="N537" i="72"/>
  <c r="P537" i="72" s="1"/>
  <c r="O537" i="72"/>
  <c r="R537" i="72"/>
  <c r="S537" i="72" s="1"/>
  <c r="S553" i="72"/>
  <c r="O553" i="72"/>
  <c r="R553" i="72"/>
  <c r="N553" i="72"/>
  <c r="P553" i="72" s="1"/>
  <c r="R533" i="72"/>
  <c r="S533" i="72" s="1"/>
  <c r="O533" i="72"/>
  <c r="N533" i="72"/>
  <c r="P533" i="72" s="1"/>
  <c r="N534" i="72"/>
  <c r="P534" i="72" s="1"/>
  <c r="R534" i="72"/>
  <c r="S534" i="72" s="1"/>
  <c r="O534" i="72"/>
  <c r="O556" i="72"/>
  <c r="R556" i="72"/>
  <c r="S556" i="72" s="1"/>
  <c r="N556" i="72"/>
  <c r="P556" i="72" s="1"/>
  <c r="N536" i="72"/>
  <c r="P536" i="72" s="1"/>
  <c r="R536" i="72"/>
  <c r="O536" i="72"/>
  <c r="S536" i="72"/>
  <c r="O544" i="72"/>
  <c r="N544" i="72"/>
  <c r="P544" i="72" s="1"/>
  <c r="R544" i="72"/>
  <c r="S544" i="72" s="1"/>
  <c r="N543" i="72"/>
  <c r="P543" i="72" s="1"/>
  <c r="R543" i="72"/>
  <c r="S543" i="72" s="1"/>
  <c r="O543" i="72"/>
  <c r="R529" i="72"/>
  <c r="O529" i="72"/>
  <c r="N529" i="72"/>
  <c r="P529" i="72" s="1"/>
  <c r="S529" i="72"/>
  <c r="R546" i="72"/>
  <c r="N546" i="72"/>
  <c r="P546" i="72" s="1"/>
  <c r="O546" i="72"/>
  <c r="S546" i="72"/>
  <c r="N535" i="72"/>
  <c r="P535" i="72" s="1"/>
  <c r="O535" i="72"/>
  <c r="R535" i="72"/>
  <c r="S535" i="72" s="1"/>
  <c r="N552" i="72"/>
  <c r="P552" i="72" s="1"/>
  <c r="R552" i="72"/>
  <c r="S552" i="72" s="1"/>
  <c r="O552" i="72"/>
  <c r="R555" i="72"/>
  <c r="S555" i="72" s="1"/>
  <c r="O555" i="72"/>
  <c r="N555" i="72"/>
  <c r="P555" i="72" s="1"/>
  <c r="N540" i="72"/>
  <c r="P540" i="72" s="1"/>
  <c r="O540" i="72"/>
  <c r="R540" i="72"/>
  <c r="S540" i="72" s="1"/>
  <c r="N557" i="72"/>
  <c r="P557" i="72" s="1"/>
  <c r="O557" i="72"/>
  <c r="R557" i="72"/>
  <c r="S557" i="72" s="1"/>
  <c r="N547" i="72"/>
  <c r="P547" i="72" s="1"/>
  <c r="O547" i="72"/>
  <c r="R547" i="72"/>
  <c r="S547" i="72" s="1"/>
  <c r="N532" i="72"/>
  <c r="P532" i="72" s="1"/>
  <c r="R532" i="72"/>
  <c r="S532" i="72" s="1"/>
  <c r="O532" i="72"/>
  <c r="O548" i="72"/>
  <c r="N548" i="72"/>
  <c r="P548" i="72" s="1"/>
  <c r="R548" i="72"/>
  <c r="S548" i="72" s="1"/>
  <c r="N538" i="72"/>
  <c r="P538" i="72" s="1"/>
  <c r="R538" i="72"/>
  <c r="S538" i="72" s="1"/>
  <c r="O538" i="72"/>
  <c r="R550" i="72"/>
  <c r="O550" i="72"/>
  <c r="S550" i="72"/>
  <c r="N550" i="72"/>
  <c r="P550" i="72" s="1"/>
  <c r="N545" i="72"/>
  <c r="P545" i="72" s="1"/>
  <c r="R545" i="72"/>
  <c r="S545" i="72"/>
  <c r="O545" i="72"/>
  <c r="N549" i="72"/>
  <c r="P549" i="72" s="1"/>
  <c r="R549" i="72"/>
  <c r="S549" i="72" s="1"/>
  <c r="O549" i="72"/>
  <c r="N541" i="72"/>
  <c r="P541" i="72" s="1"/>
  <c r="O541" i="72"/>
  <c r="R541" i="72"/>
  <c r="S541" i="72" s="1"/>
  <c r="O527" i="76"/>
  <c r="N527" i="76"/>
  <c r="P527" i="76" s="1"/>
  <c r="R527" i="76"/>
  <c r="S527" i="76" s="1"/>
  <c r="S509" i="76"/>
  <c r="R509" i="76"/>
  <c r="N509" i="76"/>
  <c r="P509" i="76" s="1"/>
  <c r="O509" i="76"/>
  <c r="N518" i="76"/>
  <c r="P518" i="76" s="1"/>
  <c r="R518" i="76"/>
  <c r="S518" i="76" s="1"/>
  <c r="O518" i="76"/>
  <c r="N507" i="76"/>
  <c r="P507" i="76" s="1"/>
  <c r="R507" i="76"/>
  <c r="S507" i="76" s="1"/>
  <c r="O507" i="76"/>
  <c r="R500" i="76"/>
  <c r="S500" i="76" s="1"/>
  <c r="N500" i="76"/>
  <c r="P500" i="76" s="1"/>
  <c r="O500" i="76"/>
  <c r="R510" i="76"/>
  <c r="S510" i="76" s="1"/>
  <c r="O510" i="76"/>
  <c r="N510" i="76"/>
  <c r="P510" i="76" s="1"/>
  <c r="R498" i="76"/>
  <c r="O498" i="76"/>
  <c r="S498" i="76"/>
  <c r="N498" i="76"/>
  <c r="P498" i="76" s="1"/>
  <c r="O497" i="76"/>
  <c r="N497" i="76"/>
  <c r="P497" i="76" s="1"/>
  <c r="R497" i="76"/>
  <c r="S497" i="76" s="1"/>
  <c r="R508" i="76"/>
  <c r="S508" i="76" s="1"/>
  <c r="O508" i="76"/>
  <c r="N508" i="76"/>
  <c r="P508" i="76" s="1"/>
  <c r="N516" i="76"/>
  <c r="P516" i="76" s="1"/>
  <c r="R516" i="76"/>
  <c r="S516" i="76" s="1"/>
  <c r="O516" i="76"/>
  <c r="O528" i="76"/>
  <c r="R528" i="76"/>
  <c r="S528" i="76" s="1"/>
  <c r="N528" i="76"/>
  <c r="P528" i="76" s="1"/>
  <c r="R519" i="76"/>
  <c r="S519" i="76" s="1"/>
  <c r="N519" i="76"/>
  <c r="P519" i="76" s="1"/>
  <c r="O519" i="76"/>
  <c r="O505" i="76"/>
  <c r="N505" i="76"/>
  <c r="P505" i="76" s="1"/>
  <c r="R505" i="76"/>
  <c r="S505" i="76" s="1"/>
  <c r="R524" i="76"/>
  <c r="S524" i="76" s="1"/>
  <c r="O524" i="76"/>
  <c r="N524" i="76"/>
  <c r="P524" i="76" s="1"/>
  <c r="N502" i="76"/>
  <c r="P502" i="76" s="1"/>
  <c r="R502" i="76"/>
  <c r="S502" i="76" s="1"/>
  <c r="O502" i="76"/>
  <c r="R499" i="76"/>
  <c r="N499" i="76"/>
  <c r="P499" i="76" s="1"/>
  <c r="S499" i="76"/>
  <c r="O499" i="76"/>
  <c r="N514" i="76"/>
  <c r="P514" i="76" s="1"/>
  <c r="O514" i="76"/>
  <c r="R514" i="76"/>
  <c r="S514" i="76" s="1"/>
  <c r="N520" i="76"/>
  <c r="P520" i="76" s="1"/>
  <c r="R520" i="76"/>
  <c r="S520" i="76" s="1"/>
  <c r="O520" i="76"/>
  <c r="O515" i="76"/>
  <c r="R515" i="76"/>
  <c r="N515" i="76"/>
  <c r="P515" i="76" s="1"/>
  <c r="S515" i="76"/>
  <c r="N511" i="76"/>
  <c r="P511" i="76" s="1"/>
  <c r="O511" i="76"/>
  <c r="R511" i="76"/>
  <c r="S511" i="76" s="1"/>
  <c r="R526" i="76"/>
  <c r="S526" i="76" s="1"/>
  <c r="O526" i="76"/>
  <c r="N526" i="76"/>
  <c r="P526" i="76" s="1"/>
  <c r="O506" i="76"/>
  <c r="N506" i="76"/>
  <c r="P506" i="76" s="1"/>
  <c r="R506" i="76"/>
  <c r="S506" i="76" s="1"/>
  <c r="O523" i="76"/>
  <c r="N523" i="76"/>
  <c r="P523" i="76" s="1"/>
  <c r="R523" i="76"/>
  <c r="S523" i="76" s="1"/>
  <c r="N503" i="76"/>
  <c r="P503" i="76" s="1"/>
  <c r="R503" i="76"/>
  <c r="S503" i="76" s="1"/>
  <c r="O503" i="76"/>
  <c r="N504" i="76"/>
  <c r="P504" i="76" s="1"/>
  <c r="O504" i="76"/>
  <c r="R504" i="76"/>
  <c r="S504" i="76"/>
  <c r="O513" i="76"/>
  <c r="N513" i="76"/>
  <c r="P513" i="76" s="1"/>
  <c r="R513" i="76"/>
  <c r="S513" i="76" s="1"/>
  <c r="O522" i="76"/>
  <c r="R522" i="76"/>
  <c r="S522" i="76" s="1"/>
  <c r="N522" i="76"/>
  <c r="P522" i="76" s="1"/>
  <c r="N501" i="76"/>
  <c r="P501" i="76" s="1"/>
  <c r="R501" i="76"/>
  <c r="S501" i="76" s="1"/>
  <c r="O501" i="76"/>
  <c r="R512" i="76"/>
  <c r="N512" i="76"/>
  <c r="P512" i="76" s="1"/>
  <c r="O512" i="76"/>
  <c r="S512" i="76"/>
  <c r="R517" i="76"/>
  <c r="N517" i="76"/>
  <c r="P517" i="76" s="1"/>
  <c r="O517" i="76"/>
  <c r="S517" i="76"/>
  <c r="O521" i="76"/>
  <c r="R521" i="76"/>
  <c r="N521" i="76"/>
  <c r="P521" i="76" s="1"/>
  <c r="S521" i="76"/>
  <c r="R525" i="76"/>
  <c r="S525" i="76" s="1"/>
  <c r="N525" i="76"/>
  <c r="P525" i="76" s="1"/>
  <c r="O525" i="76"/>
  <c r="N523" i="73"/>
  <c r="P523" i="73" s="1"/>
  <c r="O523" i="73"/>
  <c r="R523" i="73"/>
  <c r="S523" i="73" s="1"/>
  <c r="N537" i="73"/>
  <c r="P537" i="73" s="1"/>
  <c r="O537" i="73"/>
  <c r="R537" i="73"/>
  <c r="S537" i="73" s="1"/>
  <c r="R515" i="73"/>
  <c r="S515" i="73" s="1"/>
  <c r="O515" i="73"/>
  <c r="N515" i="73"/>
  <c r="P515" i="73" s="1"/>
  <c r="N539" i="73"/>
  <c r="P539" i="73" s="1"/>
  <c r="O539" i="73"/>
  <c r="R539" i="73"/>
  <c r="S539" i="73" s="1"/>
  <c r="R535" i="73"/>
  <c r="S535" i="73" s="1"/>
  <c r="N535" i="73"/>
  <c r="P535" i="73" s="1"/>
  <c r="O535" i="73"/>
  <c r="N522" i="73"/>
  <c r="P522" i="73" s="1"/>
  <c r="R522" i="73"/>
  <c r="O522" i="73"/>
  <c r="S522" i="73"/>
  <c r="O517" i="73"/>
  <c r="R517" i="73"/>
  <c r="S517" i="73" s="1"/>
  <c r="N517" i="73"/>
  <c r="P517" i="73" s="1"/>
  <c r="N531" i="73"/>
  <c r="P531" i="73" s="1"/>
  <c r="R531" i="73"/>
  <c r="S531" i="73" s="1"/>
  <c r="O531" i="73"/>
  <c r="N519" i="73"/>
  <c r="P519" i="73" s="1"/>
  <c r="O519" i="73"/>
  <c r="R519" i="73"/>
  <c r="S519" i="73" s="1"/>
  <c r="R509" i="73"/>
  <c r="S509" i="73" s="1"/>
  <c r="N509" i="73"/>
  <c r="P509" i="73" s="1"/>
  <c r="O509" i="73"/>
  <c r="R524" i="73"/>
  <c r="S524" i="73"/>
  <c r="N524" i="73"/>
  <c r="P524" i="73" s="1"/>
  <c r="O524" i="73"/>
  <c r="N508" i="73"/>
  <c r="P508" i="73" s="1"/>
  <c r="O508" i="73"/>
  <c r="R508" i="73"/>
  <c r="S508" i="73" s="1"/>
  <c r="N534" i="73"/>
  <c r="P534" i="73" s="1"/>
  <c r="O534" i="73"/>
  <c r="R534" i="73"/>
  <c r="S534" i="73" s="1"/>
  <c r="N529" i="73"/>
  <c r="P529" i="73" s="1"/>
  <c r="O529" i="73"/>
  <c r="R529" i="73"/>
  <c r="S529" i="73" s="1"/>
  <c r="N525" i="73"/>
  <c r="P525" i="73" s="1"/>
  <c r="O525" i="73"/>
  <c r="R525" i="73"/>
  <c r="S525" i="73" s="1"/>
  <c r="N528" i="73"/>
  <c r="P528" i="73" s="1"/>
  <c r="O528" i="73"/>
  <c r="S528" i="73"/>
  <c r="R528" i="73"/>
  <c r="N516" i="73"/>
  <c r="P516" i="73" s="1"/>
  <c r="R516" i="73"/>
  <c r="S516" i="73" s="1"/>
  <c r="O516" i="73"/>
  <c r="N527" i="73"/>
  <c r="P527" i="73" s="1"/>
  <c r="R527" i="73"/>
  <c r="S527" i="73" s="1"/>
  <c r="O527" i="73"/>
  <c r="N533" i="73"/>
  <c r="P533" i="73" s="1"/>
  <c r="O533" i="73"/>
  <c r="R533" i="73"/>
  <c r="S533" i="73" s="1"/>
  <c r="N532" i="73"/>
  <c r="P532" i="73" s="1"/>
  <c r="R532" i="73"/>
  <c r="S532" i="73" s="1"/>
  <c r="O532" i="73"/>
  <c r="O512" i="73"/>
  <c r="R512" i="73"/>
  <c r="S512" i="73" s="1"/>
  <c r="N512" i="73"/>
  <c r="P512" i="73" s="1"/>
  <c r="N521" i="73"/>
  <c r="P521" i="73" s="1"/>
  <c r="R521" i="73"/>
  <c r="S521" i="73" s="1"/>
  <c r="O521" i="73"/>
  <c r="R510" i="73"/>
  <c r="S510" i="73" s="1"/>
  <c r="O510" i="73"/>
  <c r="N510" i="73"/>
  <c r="P510" i="73" s="1"/>
  <c r="N513" i="73"/>
  <c r="P513" i="73" s="1"/>
  <c r="R513" i="73"/>
  <c r="S513" i="73" s="1"/>
  <c r="O513" i="73"/>
  <c r="O530" i="73"/>
  <c r="R530" i="73"/>
  <c r="S530" i="73" s="1"/>
  <c r="N530" i="73"/>
  <c r="P530" i="73" s="1"/>
  <c r="N514" i="73"/>
  <c r="P514" i="73" s="1"/>
  <c r="O514" i="73"/>
  <c r="R514" i="73"/>
  <c r="S514" i="73" s="1"/>
  <c r="N538" i="73"/>
  <c r="P538" i="73" s="1"/>
  <c r="O538" i="73"/>
  <c r="R538" i="73"/>
  <c r="S538" i="73" s="1"/>
  <c r="N518" i="73"/>
  <c r="P518" i="73" s="1"/>
  <c r="R518" i="73"/>
  <c r="S518" i="73" s="1"/>
  <c r="O518" i="73"/>
  <c r="R526" i="73"/>
  <c r="S526" i="73"/>
  <c r="N526" i="73"/>
  <c r="P526" i="73" s="1"/>
  <c r="O526" i="73"/>
  <c r="N511" i="73"/>
  <c r="P511" i="73" s="1"/>
  <c r="O511" i="73"/>
  <c r="R511" i="73"/>
  <c r="S511" i="73" s="1"/>
  <c r="N520" i="73"/>
  <c r="P520" i="73" s="1"/>
  <c r="O520" i="73"/>
  <c r="R520" i="73"/>
  <c r="S520" i="73" s="1"/>
  <c r="R536" i="73"/>
  <c r="N536" i="73"/>
  <c r="P536" i="73" s="1"/>
  <c r="S536" i="73"/>
  <c r="O536" i="73"/>
  <c r="N527" i="75"/>
  <c r="P527" i="75" s="1"/>
  <c r="O527" i="75"/>
  <c r="R527" i="75"/>
  <c r="S527" i="75"/>
  <c r="N519" i="75"/>
  <c r="P519" i="75" s="1"/>
  <c r="O519" i="75"/>
  <c r="R519" i="75"/>
  <c r="S519" i="75"/>
  <c r="N524" i="75"/>
  <c r="P524" i="75" s="1"/>
  <c r="O524" i="75"/>
  <c r="R524" i="75"/>
  <c r="S524" i="75" s="1"/>
  <c r="N520" i="75"/>
  <c r="P520" i="75" s="1"/>
  <c r="O520" i="75"/>
  <c r="R520" i="75"/>
  <c r="S520" i="75" s="1"/>
  <c r="O523" i="75"/>
  <c r="N523" i="75"/>
  <c r="P523" i="75" s="1"/>
  <c r="R523" i="75"/>
  <c r="S523" i="75" s="1"/>
  <c r="N521" i="75"/>
  <c r="P521" i="75" s="1"/>
  <c r="R521" i="75"/>
  <c r="S521" i="75" s="1"/>
  <c r="O521" i="75"/>
  <c r="O526" i="75"/>
  <c r="N526" i="75"/>
  <c r="P526" i="75" s="1"/>
  <c r="R526" i="75"/>
  <c r="S526" i="75" s="1"/>
  <c r="N522" i="75"/>
  <c r="P522" i="75" s="1"/>
  <c r="R522" i="75"/>
  <c r="S522" i="75" s="1"/>
  <c r="O522" i="75"/>
  <c r="R525" i="75"/>
  <c r="S525" i="75" s="1"/>
  <c r="N525" i="75"/>
  <c r="P525" i="75" s="1"/>
  <c r="O525" i="75"/>
  <c r="N528" i="75"/>
  <c r="P528" i="75" s="1"/>
  <c r="O528" i="75"/>
  <c r="R528" i="75"/>
  <c r="S528" i="75" s="1"/>
  <c r="N492" i="74"/>
  <c r="P492" i="74" s="1"/>
  <c r="R492" i="74"/>
  <c r="S492" i="74" s="1"/>
  <c r="O492" i="74"/>
  <c r="N497" i="74"/>
  <c r="P497" i="74" s="1"/>
  <c r="O497" i="74"/>
  <c r="R497" i="74"/>
  <c r="S497" i="74" s="1"/>
  <c r="N520" i="74"/>
  <c r="P520" i="74" s="1"/>
  <c r="R520" i="74"/>
  <c r="S520" i="74" s="1"/>
  <c r="O520" i="74"/>
  <c r="O518" i="74"/>
  <c r="R518" i="74"/>
  <c r="S518" i="74" s="1"/>
  <c r="N518" i="74"/>
  <c r="P518" i="74" s="1"/>
  <c r="N498" i="74"/>
  <c r="P498" i="74" s="1"/>
  <c r="R498" i="74"/>
  <c r="S498" i="74" s="1"/>
  <c r="O498" i="74"/>
  <c r="R508" i="74"/>
  <c r="S508" i="74" s="1"/>
  <c r="O508" i="74"/>
  <c r="N508" i="74"/>
  <c r="P508" i="74" s="1"/>
  <c r="N493" i="74"/>
  <c r="P493" i="74" s="1"/>
  <c r="O493" i="74"/>
  <c r="S493" i="74"/>
  <c r="R493" i="74"/>
  <c r="R500" i="74"/>
  <c r="N500" i="74"/>
  <c r="P500" i="74" s="1"/>
  <c r="O500" i="74"/>
  <c r="S500" i="74"/>
  <c r="N501" i="74"/>
  <c r="P501" i="74" s="1"/>
  <c r="R501" i="74"/>
  <c r="S501" i="74" s="1"/>
  <c r="O501" i="74"/>
  <c r="N512" i="74"/>
  <c r="P512" i="74" s="1"/>
  <c r="O512" i="74"/>
  <c r="R512" i="74"/>
  <c r="S512" i="74" s="1"/>
  <c r="N505" i="74"/>
  <c r="P505" i="74" s="1"/>
  <c r="R505" i="74"/>
  <c r="S505" i="74" s="1"/>
  <c r="O505" i="74"/>
  <c r="R503" i="74"/>
  <c r="S503" i="74" s="1"/>
  <c r="N503" i="74"/>
  <c r="P503" i="74" s="1"/>
  <c r="O503" i="74"/>
  <c r="R510" i="74"/>
  <c r="S510" i="74"/>
  <c r="N510" i="74"/>
  <c r="P510" i="74" s="1"/>
  <c r="O510" i="74"/>
  <c r="N515" i="74"/>
  <c r="P515" i="74" s="1"/>
  <c r="R515" i="74"/>
  <c r="S515" i="74" s="1"/>
  <c r="O515" i="74"/>
  <c r="R517" i="74"/>
  <c r="N517" i="74"/>
  <c r="P517" i="74" s="1"/>
  <c r="O517" i="74"/>
  <c r="S517" i="74"/>
  <c r="N522" i="74"/>
  <c r="P522" i="74" s="1"/>
  <c r="R522" i="74"/>
  <c r="S522" i="74" s="1"/>
  <c r="O522" i="74"/>
  <c r="O502" i="74"/>
  <c r="N502" i="74"/>
  <c r="P502" i="74" s="1"/>
  <c r="R502" i="74"/>
  <c r="S502" i="74" s="1"/>
  <c r="N516" i="74"/>
  <c r="P516" i="74" s="1"/>
  <c r="R516" i="74"/>
  <c r="S516" i="74" s="1"/>
  <c r="O516" i="74"/>
  <c r="N494" i="74"/>
  <c r="P494" i="74" s="1"/>
  <c r="R494" i="74"/>
  <c r="S494" i="74" s="1"/>
  <c r="O494" i="74"/>
  <c r="R506" i="74"/>
  <c r="O506" i="74"/>
  <c r="N506" i="74"/>
  <c r="P506" i="74" s="1"/>
  <c r="S506" i="74"/>
  <c r="R509" i="74"/>
  <c r="O509" i="74"/>
  <c r="S509" i="74"/>
  <c r="N509" i="74"/>
  <c r="P509" i="74" s="1"/>
  <c r="N499" i="74"/>
  <c r="P499" i="74" s="1"/>
  <c r="R499" i="74"/>
  <c r="S499" i="74" s="1"/>
  <c r="O499" i="74"/>
  <c r="R513" i="74"/>
  <c r="S513" i="74" s="1"/>
  <c r="N513" i="74"/>
  <c r="P513" i="74" s="1"/>
  <c r="O513" i="74"/>
  <c r="N521" i="74"/>
  <c r="P521" i="74" s="1"/>
  <c r="O521" i="74"/>
  <c r="R521" i="74"/>
  <c r="S521" i="74" s="1"/>
  <c r="O496" i="74"/>
  <c r="N496" i="74"/>
  <c r="P496" i="74" s="1"/>
  <c r="R496" i="74"/>
  <c r="S496" i="74" s="1"/>
  <c r="N504" i="74"/>
  <c r="P504" i="74" s="1"/>
  <c r="R504" i="74"/>
  <c r="S504" i="74"/>
  <c r="O504" i="74"/>
  <c r="N491" i="74"/>
  <c r="P491" i="74" s="1"/>
  <c r="S491" i="74"/>
  <c r="O491" i="74"/>
  <c r="R491" i="74"/>
  <c r="R511" i="74"/>
  <c r="S511" i="74" s="1"/>
  <c r="N511" i="74"/>
  <c r="P511" i="74" s="1"/>
  <c r="O511" i="74"/>
  <c r="N495" i="74"/>
  <c r="P495" i="74" s="1"/>
  <c r="R495" i="74"/>
  <c r="S495" i="74" s="1"/>
  <c r="O495" i="74"/>
  <c r="N514" i="74"/>
  <c r="P514" i="74" s="1"/>
  <c r="R514" i="74"/>
  <c r="S514" i="74" s="1"/>
  <c r="O514" i="74"/>
  <c r="R507" i="74"/>
  <c r="S507" i="74" s="1"/>
  <c r="N507" i="74"/>
  <c r="P507" i="74" s="1"/>
  <c r="O507" i="74"/>
  <c r="R519" i="74"/>
  <c r="N519" i="74"/>
  <c r="P519" i="74" s="1"/>
  <c r="O519" i="74"/>
  <c r="S519" i="74"/>
  <c r="R520" i="68"/>
  <c r="S520" i="68" s="1"/>
  <c r="N520" i="68"/>
  <c r="P520" i="68" s="1"/>
  <c r="O520" i="68"/>
  <c r="O501" i="68"/>
  <c r="N501" i="68"/>
  <c r="P501" i="68" s="1"/>
  <c r="R501" i="68"/>
  <c r="S501" i="68" s="1"/>
  <c r="N525" i="68"/>
  <c r="P525" i="68" s="1"/>
  <c r="O525" i="68"/>
  <c r="R525" i="68"/>
  <c r="S525" i="68" s="1"/>
  <c r="R512" i="68"/>
  <c r="N512" i="68"/>
  <c r="P512" i="68" s="1"/>
  <c r="O512" i="68"/>
  <c r="S512" i="68"/>
  <c r="N521" i="68"/>
  <c r="P521" i="68" s="1"/>
  <c r="O521" i="68"/>
  <c r="R521" i="68"/>
  <c r="S521" i="68"/>
  <c r="R522" i="68"/>
  <c r="S522" i="68"/>
  <c r="N522" i="68"/>
  <c r="P522" i="68" s="1"/>
  <c r="O522" i="68"/>
  <c r="N508" i="68"/>
  <c r="P508" i="68" s="1"/>
  <c r="R508" i="68"/>
  <c r="S508" i="68" s="1"/>
  <c r="O508" i="68"/>
  <c r="R526" i="68"/>
  <c r="S526" i="68" s="1"/>
  <c r="N526" i="68"/>
  <c r="P526" i="68" s="1"/>
  <c r="O526" i="68"/>
  <c r="R524" i="68"/>
  <c r="S524" i="68" s="1"/>
  <c r="N524" i="68"/>
  <c r="P524" i="68" s="1"/>
  <c r="O524" i="68"/>
  <c r="R496" i="68"/>
  <c r="S496" i="68"/>
  <c r="N496" i="68"/>
  <c r="P496" i="68" s="1"/>
  <c r="O496" i="68"/>
  <c r="N519" i="68"/>
  <c r="P519" i="68" s="1"/>
  <c r="R519" i="68"/>
  <c r="S519" i="68" s="1"/>
  <c r="O519" i="68"/>
  <c r="N510" i="68"/>
  <c r="P510" i="68" s="1"/>
  <c r="O510" i="68"/>
  <c r="S510" i="68"/>
  <c r="R510" i="68"/>
  <c r="N517" i="68"/>
  <c r="P517" i="68" s="1"/>
  <c r="O517" i="68"/>
  <c r="R517" i="68"/>
  <c r="S517" i="68"/>
  <c r="R514" i="68"/>
  <c r="S514" i="68" s="1"/>
  <c r="N514" i="68"/>
  <c r="P514" i="68" s="1"/>
  <c r="O514" i="68"/>
  <c r="O516" i="68"/>
  <c r="R516" i="68"/>
  <c r="S516" i="68"/>
  <c r="N516" i="68"/>
  <c r="P516" i="68" s="1"/>
  <c r="O499" i="68"/>
  <c r="N499" i="68"/>
  <c r="P499" i="68" s="1"/>
  <c r="R499" i="68"/>
  <c r="S499" i="68" s="1"/>
  <c r="N502" i="68"/>
  <c r="P502" i="68" s="1"/>
  <c r="O502" i="68"/>
  <c r="R502" i="68"/>
  <c r="S502" i="68" s="1"/>
  <c r="O507" i="68"/>
  <c r="N507" i="68"/>
  <c r="P507" i="68" s="1"/>
  <c r="R507" i="68"/>
  <c r="S507" i="68"/>
  <c r="R509" i="68"/>
  <c r="N509" i="68"/>
  <c r="P509" i="68" s="1"/>
  <c r="O509" i="68"/>
  <c r="S509" i="68"/>
  <c r="R497" i="68"/>
  <c r="N497" i="68"/>
  <c r="P497" i="68" s="1"/>
  <c r="O497" i="68"/>
  <c r="S497" i="68"/>
  <c r="O511" i="68"/>
  <c r="N511" i="68"/>
  <c r="P511" i="68" s="1"/>
  <c r="R511" i="68"/>
  <c r="S511" i="68" s="1"/>
  <c r="O506" i="68"/>
  <c r="N506" i="68"/>
  <c r="P506" i="68" s="1"/>
  <c r="S506" i="68"/>
  <c r="R506" i="68"/>
  <c r="O504" i="68"/>
  <c r="N504" i="68"/>
  <c r="P504" i="68" s="1"/>
  <c r="R504" i="68"/>
  <c r="S504" i="68" s="1"/>
  <c r="R523" i="68"/>
  <c r="N523" i="68"/>
  <c r="P523" i="68" s="1"/>
  <c r="O523" i="68"/>
  <c r="S523" i="68"/>
  <c r="N518" i="68"/>
  <c r="P518" i="68" s="1"/>
  <c r="O518" i="68"/>
  <c r="R518" i="68"/>
  <c r="S518" i="68" s="1"/>
  <c r="O503" i="68"/>
  <c r="N503" i="68"/>
  <c r="P503" i="68" s="1"/>
  <c r="R503" i="68"/>
  <c r="S503" i="68"/>
  <c r="N495" i="68"/>
  <c r="P495" i="68" s="1"/>
  <c r="O495" i="68"/>
  <c r="R495" i="68"/>
  <c r="S495" i="68" s="1"/>
  <c r="R515" i="68"/>
  <c r="S515" i="68" s="1"/>
  <c r="O515" i="68"/>
  <c r="N515" i="68"/>
  <c r="P515" i="68" s="1"/>
  <c r="N513" i="68"/>
  <c r="P513" i="68" s="1"/>
  <c r="O513" i="68"/>
  <c r="R513" i="68"/>
  <c r="S513" i="68" s="1"/>
  <c r="N505" i="68"/>
  <c r="P505" i="68" s="1"/>
  <c r="R505" i="68"/>
  <c r="S505" i="68" s="1"/>
  <c r="O505" i="68"/>
  <c r="N498" i="68"/>
  <c r="P498" i="68" s="1"/>
  <c r="R498" i="68"/>
  <c r="S498" i="68" s="1"/>
  <c r="O498" i="68"/>
  <c r="N500" i="68"/>
  <c r="P500" i="68" s="1"/>
  <c r="O500" i="68"/>
  <c r="R500" i="68"/>
  <c r="S500" i="68"/>
  <c r="R493" i="67"/>
  <c r="S493" i="67" s="1"/>
  <c r="O493" i="67"/>
  <c r="N493" i="67"/>
  <c r="P493" i="67" s="1"/>
  <c r="N521" i="67"/>
  <c r="P521" i="67" s="1"/>
  <c r="O521" i="67"/>
  <c r="R521" i="67"/>
  <c r="S521" i="67"/>
  <c r="N505" i="67"/>
  <c r="P505" i="67" s="1"/>
  <c r="R505" i="67"/>
  <c r="S505" i="67" s="1"/>
  <c r="O505" i="67"/>
  <c r="N510" i="67"/>
  <c r="P510" i="67" s="1"/>
  <c r="O510" i="67"/>
  <c r="R510" i="67"/>
  <c r="S510" i="67" s="1"/>
  <c r="O500" i="67"/>
  <c r="N500" i="67"/>
  <c r="P500" i="67" s="1"/>
  <c r="R500" i="67"/>
  <c r="S500" i="67" s="1"/>
  <c r="R518" i="67"/>
  <c r="S518" i="67" s="1"/>
  <c r="N518" i="67"/>
  <c r="P518" i="67" s="1"/>
  <c r="O518" i="67"/>
  <c r="N522" i="67"/>
  <c r="P522" i="67" s="1"/>
  <c r="R522" i="67"/>
  <c r="S522" i="67" s="1"/>
  <c r="O522" i="67"/>
  <c r="R498" i="67"/>
  <c r="S498" i="67" s="1"/>
  <c r="N498" i="67"/>
  <c r="P498" i="67" s="1"/>
  <c r="O498" i="67"/>
  <c r="N519" i="67"/>
  <c r="P519" i="67" s="1"/>
  <c r="R519" i="67"/>
  <c r="S519" i="67"/>
  <c r="O519" i="67"/>
  <c r="R516" i="67"/>
  <c r="S516" i="67" s="1"/>
  <c r="O516" i="67"/>
  <c r="N516" i="67"/>
  <c r="P516" i="67" s="1"/>
  <c r="O508" i="67"/>
  <c r="N508" i="67"/>
  <c r="P508" i="67" s="1"/>
  <c r="R508" i="67"/>
  <c r="S508" i="67" s="1"/>
  <c r="O515" i="67"/>
  <c r="R515" i="67"/>
  <c r="S515" i="67" s="1"/>
  <c r="N515" i="67"/>
  <c r="P515" i="67" s="1"/>
  <c r="O514" i="67"/>
  <c r="N514" i="67"/>
  <c r="P514" i="67" s="1"/>
  <c r="R514" i="67"/>
  <c r="S514" i="67" s="1"/>
  <c r="O507" i="67"/>
  <c r="R507" i="67"/>
  <c r="S507" i="67" s="1"/>
  <c r="N507" i="67"/>
  <c r="P507" i="67" s="1"/>
  <c r="O496" i="67"/>
  <c r="N496" i="67"/>
  <c r="P496" i="67" s="1"/>
  <c r="R496" i="67"/>
  <c r="S496" i="67" s="1"/>
  <c r="N504" i="67"/>
  <c r="P504" i="67" s="1"/>
  <c r="R504" i="67"/>
  <c r="S504" i="67" s="1"/>
  <c r="O504" i="67"/>
  <c r="R512" i="67"/>
  <c r="O512" i="67"/>
  <c r="N512" i="67"/>
  <c r="P512" i="67" s="1"/>
  <c r="S512" i="67"/>
  <c r="O506" i="67"/>
  <c r="N506" i="67"/>
  <c r="P506" i="67" s="1"/>
  <c r="R506" i="67"/>
  <c r="S506" i="67" s="1"/>
  <c r="O499" i="67"/>
  <c r="N499" i="67"/>
  <c r="P499" i="67" s="1"/>
  <c r="R499" i="67"/>
  <c r="S499" i="67" s="1"/>
  <c r="N495" i="67"/>
  <c r="P495" i="67" s="1"/>
  <c r="O495" i="67"/>
  <c r="R495" i="67"/>
  <c r="S495" i="67" s="1"/>
  <c r="O509" i="67"/>
  <c r="N509" i="67"/>
  <c r="P509" i="67" s="1"/>
  <c r="R509" i="67"/>
  <c r="S509" i="67" s="1"/>
  <c r="N523" i="67"/>
  <c r="P523" i="67" s="1"/>
  <c r="O523" i="67"/>
  <c r="R523" i="67"/>
  <c r="S523" i="67" s="1"/>
  <c r="O497" i="67"/>
  <c r="N497" i="67"/>
  <c r="P497" i="67" s="1"/>
  <c r="R497" i="67"/>
  <c r="S497" i="67" s="1"/>
  <c r="O501" i="67"/>
  <c r="N501" i="67"/>
  <c r="P501" i="67" s="1"/>
  <c r="R501" i="67"/>
  <c r="S501" i="67" s="1"/>
  <c r="N517" i="67"/>
  <c r="P517" i="67" s="1"/>
  <c r="R517" i="67"/>
  <c r="S517" i="67" s="1"/>
  <c r="O517" i="67"/>
  <c r="O503" i="67"/>
  <c r="N503" i="67"/>
  <c r="P503" i="67" s="1"/>
  <c r="R503" i="67"/>
  <c r="S503" i="67" s="1"/>
  <c r="N513" i="67"/>
  <c r="P513" i="67" s="1"/>
  <c r="O513" i="67"/>
  <c r="R513" i="67"/>
  <c r="S513" i="67"/>
  <c r="R520" i="67"/>
  <c r="N520" i="67"/>
  <c r="P520" i="67" s="1"/>
  <c r="O520" i="67"/>
  <c r="S520" i="67"/>
  <c r="O492" i="67"/>
  <c r="R492" i="67"/>
  <c r="S492" i="67"/>
  <c r="N492" i="67"/>
  <c r="P492" i="67" s="1"/>
  <c r="N494" i="67"/>
  <c r="P494" i="67" s="1"/>
  <c r="R494" i="67"/>
  <c r="S494" i="67" s="1"/>
  <c r="O494" i="67"/>
  <c r="N511" i="67"/>
  <c r="P511" i="67" s="1"/>
  <c r="R511" i="67"/>
  <c r="S511" i="67" s="1"/>
  <c r="O511" i="67"/>
  <c r="O502" i="67"/>
  <c r="N502" i="67"/>
  <c r="P502" i="67" s="1"/>
  <c r="R502" i="67"/>
  <c r="S502" i="67"/>
  <c r="N507" i="66"/>
  <c r="P507" i="66" s="1"/>
  <c r="O507" i="66"/>
  <c r="R507" i="66"/>
  <c r="S507" i="66" s="1"/>
  <c r="R511" i="66"/>
  <c r="S511" i="66" s="1"/>
  <c r="N511" i="66"/>
  <c r="P511" i="66" s="1"/>
  <c r="O511" i="66"/>
  <c r="N513" i="66"/>
  <c r="P513" i="66" s="1"/>
  <c r="R513" i="66"/>
  <c r="S513" i="66" s="1"/>
  <c r="O513" i="66"/>
  <c r="N491" i="66"/>
  <c r="P491" i="66" s="1"/>
  <c r="R491" i="66"/>
  <c r="S491" i="66" s="1"/>
  <c r="O491" i="66"/>
  <c r="N520" i="66"/>
  <c r="P520" i="66" s="1"/>
  <c r="O520" i="66"/>
  <c r="R520" i="66"/>
  <c r="S520" i="66" s="1"/>
  <c r="O521" i="66"/>
  <c r="N521" i="66"/>
  <c r="P521" i="66" s="1"/>
  <c r="R521" i="66"/>
  <c r="S521" i="66" s="1"/>
  <c r="R519" i="66"/>
  <c r="N519" i="66"/>
  <c r="P519" i="66" s="1"/>
  <c r="O519" i="66"/>
  <c r="S519" i="66"/>
  <c r="N512" i="66"/>
  <c r="P512" i="66" s="1"/>
  <c r="R512" i="66"/>
  <c r="S512" i="66" s="1"/>
  <c r="O512" i="66"/>
  <c r="N517" i="66"/>
  <c r="P517" i="66" s="1"/>
  <c r="O517" i="66"/>
  <c r="R517" i="66"/>
  <c r="S517" i="66" s="1"/>
  <c r="O510" i="66"/>
  <c r="R510" i="66"/>
  <c r="S510" i="66" s="1"/>
  <c r="N510" i="66"/>
  <c r="P510" i="66" s="1"/>
  <c r="R518" i="66"/>
  <c r="S518" i="66" s="1"/>
  <c r="N518" i="66"/>
  <c r="P518" i="66" s="1"/>
  <c r="O518" i="66"/>
  <c r="N496" i="66"/>
  <c r="P496" i="66" s="1"/>
  <c r="O496" i="66"/>
  <c r="R496" i="66"/>
  <c r="S496" i="66"/>
  <c r="N503" i="66"/>
  <c r="P503" i="66" s="1"/>
  <c r="R503" i="66"/>
  <c r="O503" i="66"/>
  <c r="S503" i="66"/>
  <c r="N514" i="66"/>
  <c r="P514" i="66" s="1"/>
  <c r="O514" i="66"/>
  <c r="R514" i="66"/>
  <c r="S514" i="66" s="1"/>
  <c r="N506" i="66"/>
  <c r="P506" i="66" s="1"/>
  <c r="O506" i="66"/>
  <c r="R506" i="66"/>
  <c r="S506" i="66"/>
  <c r="O502" i="66"/>
  <c r="N502" i="66"/>
  <c r="P502" i="66" s="1"/>
  <c r="R502" i="66"/>
  <c r="S502" i="66" s="1"/>
  <c r="R493" i="66"/>
  <c r="S493" i="66" s="1"/>
  <c r="O493" i="66"/>
  <c r="N493" i="66"/>
  <c r="P493" i="66" s="1"/>
  <c r="N501" i="66"/>
  <c r="P501" i="66" s="1"/>
  <c r="R501" i="66"/>
  <c r="S501" i="66" s="1"/>
  <c r="O501" i="66"/>
  <c r="N499" i="66"/>
  <c r="P499" i="66" s="1"/>
  <c r="O499" i="66"/>
  <c r="R499" i="66"/>
  <c r="S499" i="66"/>
  <c r="N522" i="66"/>
  <c r="P522" i="66" s="1"/>
  <c r="O522" i="66"/>
  <c r="R522" i="66"/>
  <c r="S522" i="66"/>
  <c r="N492" i="66"/>
  <c r="P492" i="66" s="1"/>
  <c r="R492" i="66"/>
  <c r="S492" i="66" s="1"/>
  <c r="O492" i="66"/>
  <c r="R497" i="66"/>
  <c r="N497" i="66"/>
  <c r="P497" i="66" s="1"/>
  <c r="S497" i="66"/>
  <c r="O497" i="66"/>
  <c r="N516" i="66"/>
  <c r="P516" i="66" s="1"/>
  <c r="R516" i="66"/>
  <c r="S516" i="66"/>
  <c r="O516" i="66"/>
  <c r="N505" i="66"/>
  <c r="P505" i="66" s="1"/>
  <c r="O505" i="66"/>
  <c r="R505" i="66"/>
  <c r="S505" i="66"/>
  <c r="O509" i="66"/>
  <c r="R509" i="66"/>
  <c r="S509" i="66" s="1"/>
  <c r="N509" i="66"/>
  <c r="P509" i="66" s="1"/>
  <c r="O490" i="66"/>
  <c r="N490" i="66"/>
  <c r="P490" i="66" s="1"/>
  <c r="R490" i="66"/>
  <c r="S490" i="66" s="1"/>
  <c r="O500" i="66"/>
  <c r="N500" i="66"/>
  <c r="P500" i="66" s="1"/>
  <c r="R500" i="66"/>
  <c r="S500" i="66" s="1"/>
  <c r="N494" i="66"/>
  <c r="P494" i="66" s="1"/>
  <c r="O494" i="66"/>
  <c r="R494" i="66"/>
  <c r="S494" i="66" s="1"/>
  <c r="O515" i="66"/>
  <c r="R515" i="66"/>
  <c r="S515" i="66" s="1"/>
  <c r="N515" i="66"/>
  <c r="P515" i="66" s="1"/>
  <c r="O508" i="66"/>
  <c r="N508" i="66"/>
  <c r="P508" i="66" s="1"/>
  <c r="R508" i="66"/>
  <c r="S508" i="66" s="1"/>
  <c r="N495" i="66"/>
  <c r="P495" i="66" s="1"/>
  <c r="R495" i="66"/>
  <c r="S495" i="66" s="1"/>
  <c r="O495" i="66"/>
  <c r="R489" i="66"/>
  <c r="S489" i="66" s="1"/>
  <c r="N489" i="66"/>
  <c r="P489" i="66" s="1"/>
  <c r="O489" i="66"/>
  <c r="N498" i="66"/>
  <c r="P498" i="66" s="1"/>
  <c r="O498" i="66"/>
  <c r="R498" i="66"/>
  <c r="S498" i="66" s="1"/>
  <c r="N504" i="66"/>
  <c r="P504" i="66" s="1"/>
  <c r="O504" i="66"/>
  <c r="R504" i="66"/>
  <c r="S504" i="66" s="1"/>
  <c r="N498" i="65"/>
  <c r="P498" i="65" s="1"/>
  <c r="O498" i="65"/>
  <c r="R498" i="65"/>
  <c r="S498" i="65" s="1"/>
  <c r="N500" i="65"/>
  <c r="P500" i="65" s="1"/>
  <c r="R500" i="65"/>
  <c r="S500" i="65" s="1"/>
  <c r="O500" i="65"/>
  <c r="N520" i="65"/>
  <c r="P520" i="65" s="1"/>
  <c r="O520" i="65"/>
  <c r="R520" i="65"/>
  <c r="S520" i="65" s="1"/>
  <c r="N519" i="65"/>
  <c r="P519" i="65" s="1"/>
  <c r="O519" i="65"/>
  <c r="R519" i="65"/>
  <c r="S519" i="65" s="1"/>
  <c r="R490" i="65"/>
  <c r="S490" i="65" s="1"/>
  <c r="O490" i="65"/>
  <c r="N490" i="65"/>
  <c r="P490" i="65" s="1"/>
  <c r="R513" i="65"/>
  <c r="S513" i="65" s="1"/>
  <c r="N513" i="65"/>
  <c r="P513" i="65" s="1"/>
  <c r="O513" i="65"/>
  <c r="S512" i="65"/>
  <c r="R512" i="65"/>
  <c r="N512" i="65"/>
  <c r="P512" i="65" s="1"/>
  <c r="O512" i="65"/>
  <c r="N517" i="65"/>
  <c r="P517" i="65" s="1"/>
  <c r="O517" i="65"/>
  <c r="R517" i="65"/>
  <c r="S517" i="65" s="1"/>
  <c r="N515" i="65"/>
  <c r="P515" i="65" s="1"/>
  <c r="O515" i="65"/>
  <c r="R515" i="65"/>
  <c r="S515" i="65"/>
  <c r="R494" i="65"/>
  <c r="N494" i="65"/>
  <c r="P494" i="65" s="1"/>
  <c r="O494" i="65"/>
  <c r="S494" i="65"/>
  <c r="N511" i="65"/>
  <c r="P511" i="65" s="1"/>
  <c r="O511" i="65"/>
  <c r="R511" i="65"/>
  <c r="S511" i="65" s="1"/>
  <c r="N521" i="65"/>
  <c r="P521" i="65" s="1"/>
  <c r="O521" i="65"/>
  <c r="R521" i="65"/>
  <c r="S521" i="65" s="1"/>
  <c r="R509" i="65"/>
  <c r="S509" i="65"/>
  <c r="N509" i="65"/>
  <c r="P509" i="65" s="1"/>
  <c r="O509" i="65"/>
  <c r="N502" i="65"/>
  <c r="P502" i="65" s="1"/>
  <c r="O502" i="65"/>
  <c r="R502" i="65"/>
  <c r="S502" i="65" s="1"/>
  <c r="N507" i="65"/>
  <c r="P507" i="65" s="1"/>
  <c r="O507" i="65"/>
  <c r="R507" i="65"/>
  <c r="S507" i="65" s="1"/>
  <c r="R518" i="65"/>
  <c r="N518" i="65"/>
  <c r="P518" i="65" s="1"/>
  <c r="O518" i="65"/>
  <c r="S518" i="65"/>
  <c r="N492" i="65"/>
  <c r="P492" i="65" s="1"/>
  <c r="O492" i="65"/>
  <c r="R492" i="65"/>
  <c r="S492" i="65" s="1"/>
  <c r="R508" i="65"/>
  <c r="S508" i="65" s="1"/>
  <c r="N508" i="65"/>
  <c r="P508" i="65" s="1"/>
  <c r="O508" i="65"/>
  <c r="S514" i="65"/>
  <c r="R514" i="65"/>
  <c r="N514" i="65"/>
  <c r="P514" i="65" s="1"/>
  <c r="O514" i="65"/>
  <c r="R510" i="65"/>
  <c r="N510" i="65"/>
  <c r="P510" i="65" s="1"/>
  <c r="S510" i="65"/>
  <c r="O510" i="65"/>
  <c r="N505" i="65"/>
  <c r="P505" i="65" s="1"/>
  <c r="O505" i="65"/>
  <c r="R505" i="65"/>
  <c r="S505" i="65" s="1"/>
  <c r="R495" i="65"/>
  <c r="S495" i="65" s="1"/>
  <c r="N495" i="65"/>
  <c r="P495" i="65" s="1"/>
  <c r="O495" i="65"/>
  <c r="N235" i="65"/>
  <c r="P235" i="65" s="1"/>
  <c r="N491" i="65"/>
  <c r="P491" i="65" s="1"/>
  <c r="R491" i="65"/>
  <c r="S491" i="65" s="1"/>
  <c r="O491" i="65"/>
  <c r="N503" i="65"/>
  <c r="P503" i="65" s="1"/>
  <c r="R503" i="65"/>
  <c r="O503" i="65"/>
  <c r="S503" i="65"/>
  <c r="N497" i="65"/>
  <c r="P497" i="65" s="1"/>
  <c r="O497" i="65"/>
  <c r="R497" i="65"/>
  <c r="S497" i="65" s="1"/>
  <c r="N504" i="65"/>
  <c r="P504" i="65" s="1"/>
  <c r="O504" i="65"/>
  <c r="R504" i="65"/>
  <c r="S504" i="65" s="1"/>
  <c r="R496" i="65"/>
  <c r="S496" i="65"/>
  <c r="N496" i="65"/>
  <c r="P496" i="65" s="1"/>
  <c r="O496" i="65"/>
  <c r="N516" i="65"/>
  <c r="P516" i="65" s="1"/>
  <c r="O516" i="65"/>
  <c r="R516" i="65"/>
  <c r="S516" i="65"/>
  <c r="R506" i="65"/>
  <c r="S506" i="65"/>
  <c r="N506" i="65"/>
  <c r="P506" i="65" s="1"/>
  <c r="O506" i="65"/>
  <c r="N499" i="65"/>
  <c r="P499" i="65" s="1"/>
  <c r="O499" i="65"/>
  <c r="R499" i="65"/>
  <c r="S499" i="65" s="1"/>
  <c r="R493" i="65"/>
  <c r="S493" i="65" s="1"/>
  <c r="O493" i="65"/>
  <c r="N493" i="65"/>
  <c r="P493" i="65" s="1"/>
  <c r="O501" i="65"/>
  <c r="N501" i="65"/>
  <c r="P501" i="65" s="1"/>
  <c r="R501" i="65"/>
  <c r="S501" i="65" s="1"/>
  <c r="O521" i="77"/>
  <c r="N521" i="77"/>
  <c r="P521" i="77" s="1"/>
  <c r="R521" i="77"/>
  <c r="S521" i="77" s="1"/>
  <c r="O504" i="77"/>
  <c r="R504" i="77"/>
  <c r="S504" i="77" s="1"/>
  <c r="N504" i="77"/>
  <c r="P504" i="77" s="1"/>
  <c r="R520" i="77"/>
  <c r="N520" i="77"/>
  <c r="P520" i="77" s="1"/>
  <c r="O520" i="77"/>
  <c r="S520" i="77"/>
  <c r="N522" i="77"/>
  <c r="P522" i="77" s="1"/>
  <c r="R522" i="77"/>
  <c r="O522" i="77"/>
  <c r="S522" i="77"/>
  <c r="R512" i="77"/>
  <c r="S512" i="77" s="1"/>
  <c r="O512" i="77"/>
  <c r="N512" i="77"/>
  <c r="P512" i="77" s="1"/>
  <c r="R497" i="77"/>
  <c r="O497" i="77"/>
  <c r="N497" i="77"/>
  <c r="P497" i="77" s="1"/>
  <c r="S497" i="77"/>
  <c r="O515" i="77"/>
  <c r="R515" i="77"/>
  <c r="S515" i="77" s="1"/>
  <c r="N515" i="77"/>
  <c r="P515" i="77" s="1"/>
  <c r="O514" i="77"/>
  <c r="N514" i="77"/>
  <c r="P514" i="77" s="1"/>
  <c r="R514" i="77"/>
  <c r="S514" i="77"/>
  <c r="N507" i="77"/>
  <c r="P507" i="77" s="1"/>
  <c r="R507" i="77"/>
  <c r="S507" i="77" s="1"/>
  <c r="O507" i="77"/>
  <c r="O519" i="77"/>
  <c r="N519" i="77"/>
  <c r="P519" i="77" s="1"/>
  <c r="R519" i="77"/>
  <c r="S519" i="77"/>
  <c r="O509" i="77"/>
  <c r="N509" i="77"/>
  <c r="P509" i="77" s="1"/>
  <c r="R509" i="77"/>
  <c r="S509" i="77"/>
  <c r="N516" i="77"/>
  <c r="P516" i="77" s="1"/>
  <c r="R516" i="77"/>
  <c r="S516" i="77" s="1"/>
  <c r="O516" i="77"/>
  <c r="O506" i="77"/>
  <c r="N506" i="77"/>
  <c r="P506" i="77" s="1"/>
  <c r="R506" i="77"/>
  <c r="S506" i="77" s="1"/>
  <c r="N508" i="77"/>
  <c r="P508" i="77" s="1"/>
  <c r="R508" i="77"/>
  <c r="O508" i="77"/>
  <c r="S508" i="77"/>
  <c r="R513" i="77"/>
  <c r="N513" i="77"/>
  <c r="P513" i="77" s="1"/>
  <c r="O513" i="77"/>
  <c r="S513" i="77"/>
  <c r="R511" i="77"/>
  <c r="S511" i="77" s="1"/>
  <c r="N511" i="77"/>
  <c r="P511" i="77" s="1"/>
  <c r="O511" i="77"/>
  <c r="N500" i="77"/>
  <c r="P500" i="77" s="1"/>
  <c r="O500" i="77"/>
  <c r="R500" i="77"/>
  <c r="S500" i="77"/>
  <c r="O32" i="77"/>
  <c r="N494" i="77"/>
  <c r="P494" i="77" s="1"/>
  <c r="O494" i="77"/>
  <c r="R494" i="77"/>
  <c r="S494" i="77" s="1"/>
  <c r="N503" i="77"/>
  <c r="P503" i="77" s="1"/>
  <c r="O503" i="77"/>
  <c r="R503" i="77"/>
  <c r="S503" i="77" s="1"/>
  <c r="R80" i="77"/>
  <c r="S80" i="77" s="1"/>
  <c r="N502" i="77"/>
  <c r="P502" i="77" s="1"/>
  <c r="R502" i="77"/>
  <c r="S502" i="77" s="1"/>
  <c r="O502" i="77"/>
  <c r="R499" i="77"/>
  <c r="S499" i="77"/>
  <c r="N499" i="77"/>
  <c r="P499" i="77" s="1"/>
  <c r="O499" i="77"/>
  <c r="S498" i="77"/>
  <c r="N498" i="77"/>
  <c r="P498" i="77" s="1"/>
  <c r="O498" i="77"/>
  <c r="R498" i="77"/>
  <c r="N510" i="77"/>
  <c r="P510" i="77" s="1"/>
  <c r="O510" i="77"/>
  <c r="R510" i="77"/>
  <c r="S510" i="77"/>
  <c r="N518" i="77"/>
  <c r="P518" i="77" s="1"/>
  <c r="O518" i="77"/>
  <c r="R518" i="77"/>
  <c r="S518" i="77" s="1"/>
  <c r="N495" i="77"/>
  <c r="P495" i="77" s="1"/>
  <c r="R495" i="77"/>
  <c r="S495" i="77"/>
  <c r="O495" i="77"/>
  <c r="N517" i="77"/>
  <c r="P517" i="77" s="1"/>
  <c r="R517" i="77"/>
  <c r="S517" i="77" s="1"/>
  <c r="O517" i="77"/>
  <c r="O496" i="77"/>
  <c r="R496" i="77"/>
  <c r="N496" i="77"/>
  <c r="P496" i="77" s="1"/>
  <c r="S496" i="77"/>
  <c r="N501" i="77"/>
  <c r="P501" i="77" s="1"/>
  <c r="O501" i="77"/>
  <c r="R501" i="77"/>
  <c r="S501" i="77" s="1"/>
  <c r="N505" i="77"/>
  <c r="P505" i="77" s="1"/>
  <c r="O505" i="77"/>
  <c r="R505" i="77"/>
  <c r="S505" i="77"/>
  <c r="N514" i="75"/>
  <c r="P514" i="75" s="1"/>
  <c r="R514" i="75"/>
  <c r="O514" i="75"/>
  <c r="S514" i="75"/>
  <c r="N499" i="75"/>
  <c r="P499" i="75" s="1"/>
  <c r="O499" i="75"/>
  <c r="R499" i="75"/>
  <c r="S499" i="75"/>
  <c r="R515" i="75"/>
  <c r="S515" i="75" s="1"/>
  <c r="N515" i="75"/>
  <c r="P515" i="75" s="1"/>
  <c r="O515" i="75"/>
  <c r="O510" i="75"/>
  <c r="N510" i="75"/>
  <c r="P510" i="75" s="1"/>
  <c r="R510" i="75"/>
  <c r="S510" i="75" s="1"/>
  <c r="N504" i="75"/>
  <c r="P504" i="75" s="1"/>
  <c r="O504" i="75"/>
  <c r="R504" i="75"/>
  <c r="S504" i="75" s="1"/>
  <c r="O508" i="75"/>
  <c r="N508" i="75"/>
  <c r="P508" i="75" s="1"/>
  <c r="R508" i="75"/>
  <c r="S508" i="75" s="1"/>
  <c r="R516" i="75"/>
  <c r="S516" i="75" s="1"/>
  <c r="N516" i="75"/>
  <c r="P516" i="75" s="1"/>
  <c r="O516" i="75"/>
  <c r="R513" i="75"/>
  <c r="S513" i="75" s="1"/>
  <c r="N513" i="75"/>
  <c r="P513" i="75" s="1"/>
  <c r="O513" i="75"/>
  <c r="N511" i="75"/>
  <c r="P511" i="75" s="1"/>
  <c r="O511" i="75"/>
  <c r="R511" i="75"/>
  <c r="S511" i="75" s="1"/>
  <c r="R501" i="75"/>
  <c r="S501" i="75" s="1"/>
  <c r="O501" i="75"/>
  <c r="N501" i="75"/>
  <c r="P501" i="75" s="1"/>
  <c r="R517" i="75"/>
  <c r="O517" i="75"/>
  <c r="N517" i="75"/>
  <c r="P517" i="75" s="1"/>
  <c r="S517" i="75"/>
  <c r="O506" i="75"/>
  <c r="R506" i="75"/>
  <c r="S506" i="75" s="1"/>
  <c r="N506" i="75"/>
  <c r="P506" i="75" s="1"/>
  <c r="N507" i="75"/>
  <c r="P507" i="75" s="1"/>
  <c r="R507" i="75"/>
  <c r="S507" i="75" s="1"/>
  <c r="O507" i="75"/>
  <c r="N503" i="75"/>
  <c r="P503" i="75" s="1"/>
  <c r="O503" i="75"/>
  <c r="R503" i="75"/>
  <c r="S503" i="75"/>
  <c r="N502" i="75"/>
  <c r="P502" i="75" s="1"/>
  <c r="R502" i="75"/>
  <c r="S502" i="75" s="1"/>
  <c r="O502" i="75"/>
  <c r="N512" i="75"/>
  <c r="P512" i="75" s="1"/>
  <c r="R512" i="75"/>
  <c r="S512" i="75" s="1"/>
  <c r="O512" i="75"/>
  <c r="R498" i="75"/>
  <c r="N498" i="75"/>
  <c r="P498" i="75" s="1"/>
  <c r="O498" i="75"/>
  <c r="S498" i="75"/>
  <c r="O518" i="75"/>
  <c r="R518" i="75"/>
  <c r="S518" i="75" s="1"/>
  <c r="N518" i="75"/>
  <c r="P518" i="75" s="1"/>
  <c r="N509" i="75"/>
  <c r="P509" i="75" s="1"/>
  <c r="R509" i="75"/>
  <c r="S509" i="75" s="1"/>
  <c r="O509" i="75"/>
  <c r="N505" i="75"/>
  <c r="P505" i="75" s="1"/>
  <c r="R505" i="75"/>
  <c r="S505" i="75" s="1"/>
  <c r="O505" i="75"/>
  <c r="O497" i="75"/>
  <c r="R497" i="75"/>
  <c r="S497" i="75" s="1"/>
  <c r="N497" i="75"/>
  <c r="P497" i="75" s="1"/>
  <c r="N500" i="75"/>
  <c r="P500" i="75" s="1"/>
  <c r="R500" i="75"/>
  <c r="S500" i="75" s="1"/>
  <c r="O500" i="75"/>
  <c r="N494" i="76"/>
  <c r="P494" i="76" s="1"/>
  <c r="O494" i="76"/>
  <c r="R494" i="76"/>
  <c r="S494" i="76" s="1"/>
  <c r="N472" i="71"/>
  <c r="P472" i="71" s="1"/>
  <c r="O472" i="71"/>
  <c r="R472" i="71"/>
  <c r="S472" i="71" s="1"/>
  <c r="N490" i="75"/>
  <c r="P490" i="75" s="1"/>
  <c r="O490" i="75"/>
  <c r="R490" i="75"/>
  <c r="S490" i="75" s="1"/>
  <c r="O484" i="70"/>
  <c r="R484" i="70"/>
  <c r="S484" i="70" s="1"/>
  <c r="N484" i="70"/>
  <c r="P484" i="70" s="1"/>
  <c r="N485" i="69"/>
  <c r="P485" i="69" s="1"/>
  <c r="O485" i="69"/>
  <c r="R485" i="69"/>
  <c r="S485" i="69" s="1"/>
  <c r="N493" i="69"/>
  <c r="P493" i="69" s="1"/>
  <c r="O493" i="69"/>
  <c r="R493" i="69"/>
  <c r="S493" i="69"/>
  <c r="N486" i="67"/>
  <c r="P486" i="67" s="1"/>
  <c r="R486" i="67"/>
  <c r="S486" i="67" s="1"/>
  <c r="O486" i="67"/>
  <c r="R495" i="76"/>
  <c r="S495" i="76" s="1"/>
  <c r="O495" i="76"/>
  <c r="N495" i="76"/>
  <c r="P495" i="76" s="1"/>
  <c r="O525" i="72"/>
  <c r="N525" i="72"/>
  <c r="P525" i="72" s="1"/>
  <c r="R525" i="72"/>
  <c r="S525" i="72" s="1"/>
  <c r="O476" i="71"/>
  <c r="R476" i="71"/>
  <c r="N476" i="71"/>
  <c r="P476" i="71" s="1"/>
  <c r="S476" i="71"/>
  <c r="N491" i="75"/>
  <c r="P491" i="75" s="1"/>
  <c r="R491" i="75"/>
  <c r="S491" i="75" s="1"/>
  <c r="O491" i="75"/>
  <c r="N483" i="70"/>
  <c r="P483" i="70" s="1"/>
  <c r="R483" i="70"/>
  <c r="S483" i="70" s="1"/>
  <c r="O483" i="70"/>
  <c r="O486" i="69"/>
  <c r="N486" i="69"/>
  <c r="P486" i="69" s="1"/>
  <c r="R486" i="69"/>
  <c r="S486" i="69" s="1"/>
  <c r="R499" i="73"/>
  <c r="S499" i="73" s="1"/>
  <c r="N499" i="73"/>
  <c r="P499" i="73" s="1"/>
  <c r="O499" i="73"/>
  <c r="N503" i="73"/>
  <c r="P503" i="73" s="1"/>
  <c r="R503" i="73"/>
  <c r="S503" i="73" s="1"/>
  <c r="O503" i="73"/>
  <c r="N493" i="77"/>
  <c r="P493" i="77" s="1"/>
  <c r="O493" i="77"/>
  <c r="R493" i="77"/>
  <c r="S493" i="77" s="1"/>
  <c r="N489" i="65"/>
  <c r="P489" i="65" s="1"/>
  <c r="O489" i="65"/>
  <c r="R489" i="65"/>
  <c r="S489" i="65" s="1"/>
  <c r="R491" i="68"/>
  <c r="S491" i="68" s="1"/>
  <c r="N491" i="68"/>
  <c r="P491" i="68" s="1"/>
  <c r="O491" i="68"/>
  <c r="O489" i="74"/>
  <c r="N489" i="74"/>
  <c r="P489" i="74" s="1"/>
  <c r="R489" i="74"/>
  <c r="S489" i="74" s="1"/>
  <c r="N484" i="67"/>
  <c r="P484" i="67" s="1"/>
  <c r="R484" i="67"/>
  <c r="O484" i="67"/>
  <c r="S484" i="67"/>
  <c r="N481" i="66"/>
  <c r="P481" i="66" s="1"/>
  <c r="O481" i="66"/>
  <c r="R481" i="66"/>
  <c r="S481" i="66" s="1"/>
  <c r="O526" i="72"/>
  <c r="N526" i="72"/>
  <c r="P526" i="72" s="1"/>
  <c r="R526" i="72"/>
  <c r="S526" i="72" s="1"/>
  <c r="O482" i="66"/>
  <c r="N482" i="66"/>
  <c r="P482" i="66" s="1"/>
  <c r="R482" i="66"/>
  <c r="S482" i="66" s="1"/>
  <c r="R493" i="76"/>
  <c r="S493" i="76" s="1"/>
  <c r="N493" i="76"/>
  <c r="P493" i="76" s="1"/>
  <c r="O493" i="76"/>
  <c r="R524" i="72"/>
  <c r="S524" i="72" s="1"/>
  <c r="O524" i="72"/>
  <c r="N524" i="72"/>
  <c r="P524" i="72" s="1"/>
  <c r="N474" i="71"/>
  <c r="P474" i="71" s="1"/>
  <c r="O474" i="71"/>
  <c r="R474" i="71"/>
  <c r="S474" i="71" s="1"/>
  <c r="O493" i="75"/>
  <c r="R493" i="75"/>
  <c r="S493" i="75" s="1"/>
  <c r="N493" i="75"/>
  <c r="P493" i="75" s="1"/>
  <c r="N485" i="70"/>
  <c r="P485" i="70" s="1"/>
  <c r="R485" i="70"/>
  <c r="S485" i="70" s="1"/>
  <c r="O485" i="70"/>
  <c r="N488" i="69"/>
  <c r="P488" i="69" s="1"/>
  <c r="O488" i="69"/>
  <c r="R488" i="69"/>
  <c r="S488" i="69" s="1"/>
  <c r="N500" i="73"/>
  <c r="P500" i="73" s="1"/>
  <c r="O500" i="73"/>
  <c r="R500" i="73"/>
  <c r="S500" i="73" s="1"/>
  <c r="N485" i="77"/>
  <c r="P485" i="77" s="1"/>
  <c r="R485" i="77"/>
  <c r="S485" i="77" s="1"/>
  <c r="O485" i="77"/>
  <c r="N489" i="77"/>
  <c r="P489" i="77" s="1"/>
  <c r="R489" i="77"/>
  <c r="S489" i="77" s="1"/>
  <c r="O489" i="77"/>
  <c r="N485" i="65"/>
  <c r="P485" i="65" s="1"/>
  <c r="R485" i="65"/>
  <c r="S485" i="65" s="1"/>
  <c r="O485" i="65"/>
  <c r="N490" i="68"/>
  <c r="P490" i="68" s="1"/>
  <c r="R490" i="68"/>
  <c r="S490" i="68" s="1"/>
  <c r="O490" i="68"/>
  <c r="N486" i="74"/>
  <c r="P486" i="74" s="1"/>
  <c r="S486" i="74"/>
  <c r="O486" i="74"/>
  <c r="R486" i="74"/>
  <c r="N489" i="67"/>
  <c r="P489" i="67" s="1"/>
  <c r="O489" i="67"/>
  <c r="R489" i="67"/>
  <c r="S489" i="67" s="1"/>
  <c r="R483" i="66"/>
  <c r="S483" i="66" s="1"/>
  <c r="N483" i="66"/>
  <c r="P483" i="66" s="1"/>
  <c r="O483" i="66"/>
  <c r="R491" i="77"/>
  <c r="S491" i="77" s="1"/>
  <c r="O491" i="77"/>
  <c r="N491" i="77"/>
  <c r="P491" i="77" s="1"/>
  <c r="N488" i="76"/>
  <c r="P488" i="76" s="1"/>
  <c r="O488" i="76"/>
  <c r="R488" i="76"/>
  <c r="S488" i="76" s="1"/>
  <c r="N492" i="76"/>
  <c r="P492" i="76" s="1"/>
  <c r="O492" i="76"/>
  <c r="R492" i="76"/>
  <c r="S492" i="76" s="1"/>
  <c r="N527" i="72"/>
  <c r="P527" i="72" s="1"/>
  <c r="O527" i="72"/>
  <c r="R527" i="72"/>
  <c r="S527" i="72" s="1"/>
  <c r="R477" i="71"/>
  <c r="S477" i="71" s="1"/>
  <c r="O477" i="71"/>
  <c r="N477" i="71"/>
  <c r="P477" i="71" s="1"/>
  <c r="O495" i="75"/>
  <c r="R495" i="75"/>
  <c r="S495" i="75" s="1"/>
  <c r="N495" i="75"/>
  <c r="P495" i="75" s="1"/>
  <c r="N490" i="70"/>
  <c r="P490" i="70" s="1"/>
  <c r="O490" i="70"/>
  <c r="R490" i="70"/>
  <c r="S490" i="70" s="1"/>
  <c r="N487" i="69"/>
  <c r="P487" i="69" s="1"/>
  <c r="R487" i="69"/>
  <c r="O487" i="69"/>
  <c r="S487" i="69"/>
  <c r="O501" i="73"/>
  <c r="R501" i="73"/>
  <c r="N501" i="73"/>
  <c r="P501" i="73" s="1"/>
  <c r="S501" i="73"/>
  <c r="N486" i="77"/>
  <c r="P486" i="77" s="1"/>
  <c r="R486" i="77"/>
  <c r="S486" i="77" s="1"/>
  <c r="O486" i="77"/>
  <c r="N481" i="65"/>
  <c r="P481" i="65" s="1"/>
  <c r="O481" i="65"/>
  <c r="R481" i="65"/>
  <c r="S481" i="65" s="1"/>
  <c r="O488" i="65"/>
  <c r="N488" i="65"/>
  <c r="P488" i="65" s="1"/>
  <c r="R488" i="65"/>
  <c r="S488" i="65" s="1"/>
  <c r="N493" i="68"/>
  <c r="P493" i="68" s="1"/>
  <c r="R493" i="68"/>
  <c r="S493" i="68" s="1"/>
  <c r="O493" i="68"/>
  <c r="O488" i="74"/>
  <c r="R488" i="74"/>
  <c r="S488" i="74"/>
  <c r="N488" i="74"/>
  <c r="P488" i="74" s="1"/>
  <c r="N491" i="67"/>
  <c r="P491" i="67" s="1"/>
  <c r="O491" i="67"/>
  <c r="R491" i="67"/>
  <c r="S491" i="67" s="1"/>
  <c r="R485" i="66"/>
  <c r="N485" i="66"/>
  <c r="P485" i="66" s="1"/>
  <c r="S485" i="66"/>
  <c r="O485" i="66"/>
  <c r="O492" i="68"/>
  <c r="R492" i="68"/>
  <c r="S492" i="68" s="1"/>
  <c r="N492" i="68"/>
  <c r="P492" i="68" s="1"/>
  <c r="N40" i="65"/>
  <c r="P40" i="65" s="1"/>
  <c r="R490" i="76"/>
  <c r="S490" i="76" s="1"/>
  <c r="N490" i="76"/>
  <c r="P490" i="76" s="1"/>
  <c r="O490" i="76"/>
  <c r="N519" i="72"/>
  <c r="P519" i="72" s="1"/>
  <c r="O519" i="72"/>
  <c r="R519" i="72"/>
  <c r="S519" i="72" s="1"/>
  <c r="N523" i="72"/>
  <c r="P523" i="72" s="1"/>
  <c r="O523" i="72"/>
  <c r="S523" i="72"/>
  <c r="R523" i="72"/>
  <c r="N473" i="71"/>
  <c r="P473" i="71" s="1"/>
  <c r="R473" i="71"/>
  <c r="S473" i="71" s="1"/>
  <c r="O473" i="71"/>
  <c r="R494" i="75"/>
  <c r="S494" i="75" s="1"/>
  <c r="O494" i="75"/>
  <c r="N494" i="75"/>
  <c r="P494" i="75" s="1"/>
  <c r="R487" i="70"/>
  <c r="N487" i="70"/>
  <c r="P487" i="70" s="1"/>
  <c r="O487" i="70"/>
  <c r="S487" i="70"/>
  <c r="N491" i="69"/>
  <c r="P491" i="69" s="1"/>
  <c r="O491" i="69"/>
  <c r="R491" i="69"/>
  <c r="S491" i="69" s="1"/>
  <c r="N502" i="73"/>
  <c r="P502" i="73" s="1"/>
  <c r="O502" i="73"/>
  <c r="R502" i="73"/>
  <c r="S502" i="73" s="1"/>
  <c r="R487" i="77"/>
  <c r="S487" i="77" s="1"/>
  <c r="O487" i="77"/>
  <c r="N487" i="77"/>
  <c r="P487" i="77" s="1"/>
  <c r="N482" i="65"/>
  <c r="P482" i="65" s="1"/>
  <c r="O482" i="65"/>
  <c r="R482" i="65"/>
  <c r="S482" i="65" s="1"/>
  <c r="R486" i="68"/>
  <c r="S486" i="68" s="1"/>
  <c r="N486" i="68"/>
  <c r="P486" i="68" s="1"/>
  <c r="O486" i="68"/>
  <c r="N494" i="68"/>
  <c r="P494" i="68" s="1"/>
  <c r="R494" i="68"/>
  <c r="S494" i="68" s="1"/>
  <c r="O494" i="68"/>
  <c r="R487" i="74"/>
  <c r="S487" i="74" s="1"/>
  <c r="N487" i="74"/>
  <c r="P487" i="74" s="1"/>
  <c r="O487" i="74"/>
  <c r="N487" i="67"/>
  <c r="P487" i="67" s="1"/>
  <c r="O487" i="67"/>
  <c r="R487" i="67"/>
  <c r="S487" i="67" s="1"/>
  <c r="R487" i="66"/>
  <c r="S487" i="66" s="1"/>
  <c r="O487" i="66"/>
  <c r="N487" i="66"/>
  <c r="P487" i="66" s="1"/>
  <c r="O487" i="65"/>
  <c r="N487" i="65"/>
  <c r="P487" i="65" s="1"/>
  <c r="R487" i="65"/>
  <c r="S487" i="65" s="1"/>
  <c r="O40" i="65"/>
  <c r="N489" i="76"/>
  <c r="P489" i="76" s="1"/>
  <c r="R489" i="76"/>
  <c r="S489" i="76" s="1"/>
  <c r="O489" i="76"/>
  <c r="N520" i="72"/>
  <c r="P520" i="72" s="1"/>
  <c r="O520" i="72"/>
  <c r="R520" i="72"/>
  <c r="S520" i="72" s="1"/>
  <c r="N469" i="71"/>
  <c r="P469" i="71" s="1"/>
  <c r="R469" i="71"/>
  <c r="S469" i="71" s="1"/>
  <c r="O469" i="71"/>
  <c r="N475" i="71"/>
  <c r="P475" i="71" s="1"/>
  <c r="R475" i="71"/>
  <c r="O475" i="71"/>
  <c r="S475" i="71"/>
  <c r="N496" i="75"/>
  <c r="P496" i="75" s="1"/>
  <c r="O496" i="75"/>
  <c r="R496" i="75"/>
  <c r="S496" i="75" s="1"/>
  <c r="N488" i="70"/>
  <c r="P488" i="70" s="1"/>
  <c r="O488" i="70"/>
  <c r="R488" i="70"/>
  <c r="S488" i="70" s="1"/>
  <c r="N489" i="69"/>
  <c r="P489" i="69" s="1"/>
  <c r="R489" i="69"/>
  <c r="O489" i="69"/>
  <c r="S489" i="69"/>
  <c r="N505" i="73"/>
  <c r="P505" i="73" s="1"/>
  <c r="O505" i="73"/>
  <c r="R505" i="73"/>
  <c r="S505" i="73" s="1"/>
  <c r="N488" i="77"/>
  <c r="P488" i="77" s="1"/>
  <c r="R488" i="77"/>
  <c r="S488" i="77" s="1"/>
  <c r="O488" i="77"/>
  <c r="R483" i="65"/>
  <c r="S483" i="65" s="1"/>
  <c r="O483" i="65"/>
  <c r="N483" i="65"/>
  <c r="P483" i="65" s="1"/>
  <c r="N487" i="68"/>
  <c r="P487" i="68" s="1"/>
  <c r="O487" i="68"/>
  <c r="R487" i="68"/>
  <c r="S487" i="68" s="1"/>
  <c r="N482" i="74"/>
  <c r="P482" i="74" s="1"/>
  <c r="R482" i="74"/>
  <c r="S482" i="74" s="1"/>
  <c r="O482" i="74"/>
  <c r="N490" i="74"/>
  <c r="P490" i="74" s="1"/>
  <c r="O490" i="74"/>
  <c r="R490" i="74"/>
  <c r="S490" i="74" s="1"/>
  <c r="R488" i="67"/>
  <c r="S488" i="67" s="1"/>
  <c r="N488" i="67"/>
  <c r="P488" i="67" s="1"/>
  <c r="O488" i="67"/>
  <c r="N486" i="66"/>
  <c r="P486" i="66" s="1"/>
  <c r="O486" i="66"/>
  <c r="S486" i="66"/>
  <c r="R486" i="66"/>
  <c r="N485" i="74"/>
  <c r="P485" i="74" s="1"/>
  <c r="R485" i="74"/>
  <c r="S485" i="74" s="1"/>
  <c r="O485" i="74"/>
  <c r="N491" i="76"/>
  <c r="P491" i="76" s="1"/>
  <c r="R491" i="76"/>
  <c r="S491" i="76" s="1"/>
  <c r="O491" i="76"/>
  <c r="R521" i="72"/>
  <c r="S521" i="72" s="1"/>
  <c r="N521" i="72"/>
  <c r="P521" i="72" s="1"/>
  <c r="O521" i="72"/>
  <c r="R471" i="71"/>
  <c r="S471" i="71" s="1"/>
  <c r="N471" i="71"/>
  <c r="P471" i="71" s="1"/>
  <c r="O471" i="71"/>
  <c r="N488" i="75"/>
  <c r="P488" i="75" s="1"/>
  <c r="R488" i="75"/>
  <c r="S488" i="75" s="1"/>
  <c r="O488" i="75"/>
  <c r="N492" i="75"/>
  <c r="P492" i="75" s="1"/>
  <c r="R492" i="75"/>
  <c r="S492" i="75" s="1"/>
  <c r="O492" i="75"/>
  <c r="N486" i="70"/>
  <c r="P486" i="70" s="1"/>
  <c r="O486" i="70"/>
  <c r="R486" i="70"/>
  <c r="S486" i="70" s="1"/>
  <c r="O490" i="69"/>
  <c r="N490" i="69"/>
  <c r="P490" i="69" s="1"/>
  <c r="R490" i="69"/>
  <c r="S490" i="69" s="1"/>
  <c r="R506" i="73"/>
  <c r="S506" i="73" s="1"/>
  <c r="O506" i="73"/>
  <c r="N506" i="73"/>
  <c r="P506" i="73" s="1"/>
  <c r="O492" i="77"/>
  <c r="R492" i="77"/>
  <c r="S492" i="77" s="1"/>
  <c r="N492" i="77"/>
  <c r="P492" i="77" s="1"/>
  <c r="N484" i="65"/>
  <c r="P484" i="65" s="1"/>
  <c r="R484" i="65"/>
  <c r="S484" i="65"/>
  <c r="O484" i="65"/>
  <c r="O488" i="68"/>
  <c r="R488" i="68"/>
  <c r="S488" i="68" s="1"/>
  <c r="N488" i="68"/>
  <c r="P488" i="68" s="1"/>
  <c r="N483" i="74"/>
  <c r="P483" i="74" s="1"/>
  <c r="R483" i="74"/>
  <c r="S483" i="74" s="1"/>
  <c r="O483" i="74"/>
  <c r="N483" i="67"/>
  <c r="P483" i="67" s="1"/>
  <c r="R483" i="67"/>
  <c r="S483" i="67" s="1"/>
  <c r="O483" i="67"/>
  <c r="O490" i="67"/>
  <c r="N490" i="67"/>
  <c r="P490" i="67" s="1"/>
  <c r="R490" i="67"/>
  <c r="S490" i="67"/>
  <c r="N488" i="66"/>
  <c r="P488" i="66" s="1"/>
  <c r="O488" i="66"/>
  <c r="R488" i="66"/>
  <c r="S488" i="66" s="1"/>
  <c r="N507" i="73"/>
  <c r="P507" i="73" s="1"/>
  <c r="R507" i="73"/>
  <c r="S507" i="73" s="1"/>
  <c r="O507" i="73"/>
  <c r="N496" i="76"/>
  <c r="P496" i="76" s="1"/>
  <c r="O496" i="76"/>
  <c r="R496" i="76"/>
  <c r="S496" i="76" s="1"/>
  <c r="N522" i="72"/>
  <c r="P522" i="72" s="1"/>
  <c r="R522" i="72"/>
  <c r="S522" i="72"/>
  <c r="O522" i="72"/>
  <c r="N470" i="71"/>
  <c r="P470" i="71" s="1"/>
  <c r="R470" i="71"/>
  <c r="S470" i="71" s="1"/>
  <c r="O470" i="71"/>
  <c r="N489" i="75"/>
  <c r="P489" i="75" s="1"/>
  <c r="O489" i="75"/>
  <c r="R489" i="75"/>
  <c r="S489" i="75" s="1"/>
  <c r="N482" i="70"/>
  <c r="P482" i="70" s="1"/>
  <c r="R482" i="70"/>
  <c r="S482" i="70" s="1"/>
  <c r="O482" i="70"/>
  <c r="O489" i="70"/>
  <c r="N489" i="70"/>
  <c r="P489" i="70" s="1"/>
  <c r="R489" i="70"/>
  <c r="S489" i="70" s="1"/>
  <c r="O492" i="69"/>
  <c r="N492" i="69"/>
  <c r="P492" i="69" s="1"/>
  <c r="R492" i="69"/>
  <c r="S492" i="69" s="1"/>
  <c r="N504" i="73"/>
  <c r="P504" i="73" s="1"/>
  <c r="O504" i="73"/>
  <c r="R504" i="73"/>
  <c r="S504" i="73" s="1"/>
  <c r="N490" i="77"/>
  <c r="P490" i="77" s="1"/>
  <c r="O490" i="77"/>
  <c r="R490" i="77"/>
  <c r="S490" i="77" s="1"/>
  <c r="R486" i="65"/>
  <c r="S486" i="65" s="1"/>
  <c r="N486" i="65"/>
  <c r="P486" i="65" s="1"/>
  <c r="O486" i="65"/>
  <c r="N489" i="68"/>
  <c r="P489" i="68" s="1"/>
  <c r="O489" i="68"/>
  <c r="R489" i="68"/>
  <c r="S489" i="68" s="1"/>
  <c r="N484" i="74"/>
  <c r="P484" i="74" s="1"/>
  <c r="R484" i="74"/>
  <c r="S484" i="74" s="1"/>
  <c r="O484" i="74"/>
  <c r="N485" i="67"/>
  <c r="P485" i="67" s="1"/>
  <c r="R485" i="67"/>
  <c r="S485" i="67" s="1"/>
  <c r="O485" i="67"/>
  <c r="N480" i="66"/>
  <c r="P480" i="66" s="1"/>
  <c r="O480" i="66"/>
  <c r="R480" i="66"/>
  <c r="S480" i="66" s="1"/>
  <c r="N484" i="66"/>
  <c r="P484" i="66" s="1"/>
  <c r="O484" i="66"/>
  <c r="R484" i="66"/>
  <c r="S484" i="66" s="1"/>
  <c r="O472" i="77"/>
  <c r="N472" i="77"/>
  <c r="P472" i="77" s="1"/>
  <c r="R472" i="77"/>
  <c r="S472" i="77" s="1"/>
  <c r="N478" i="77"/>
  <c r="P478" i="77" s="1"/>
  <c r="O478" i="77"/>
  <c r="R478" i="77"/>
  <c r="S478" i="77" s="1"/>
  <c r="N481" i="77"/>
  <c r="P481" i="77" s="1"/>
  <c r="O481" i="77"/>
  <c r="R481" i="77"/>
  <c r="S481" i="77"/>
  <c r="O476" i="77"/>
  <c r="R476" i="77"/>
  <c r="S476" i="77" s="1"/>
  <c r="N476" i="77"/>
  <c r="P476" i="77" s="1"/>
  <c r="N480" i="77"/>
  <c r="P480" i="77" s="1"/>
  <c r="R480" i="77"/>
  <c r="S480" i="77" s="1"/>
  <c r="O480" i="77"/>
  <c r="O483" i="77"/>
  <c r="N483" i="77"/>
  <c r="P483" i="77" s="1"/>
  <c r="R483" i="77"/>
  <c r="S483" i="77" s="1"/>
  <c r="R474" i="77"/>
  <c r="S474" i="77" s="1"/>
  <c r="N474" i="77"/>
  <c r="P474" i="77" s="1"/>
  <c r="O474" i="77"/>
  <c r="N471" i="77"/>
  <c r="P471" i="77" s="1"/>
  <c r="O471" i="77"/>
  <c r="R471" i="77"/>
  <c r="S471" i="77" s="1"/>
  <c r="N477" i="77"/>
  <c r="P477" i="77" s="1"/>
  <c r="R477" i="77"/>
  <c r="S477" i="77" s="1"/>
  <c r="O477" i="77"/>
  <c r="O484" i="77"/>
  <c r="N484" i="77"/>
  <c r="P484" i="77" s="1"/>
  <c r="R484" i="77"/>
  <c r="S484" i="77" s="1"/>
  <c r="N473" i="77"/>
  <c r="P473" i="77" s="1"/>
  <c r="R473" i="77"/>
  <c r="S473" i="77" s="1"/>
  <c r="O473" i="77"/>
  <c r="N475" i="77"/>
  <c r="P475" i="77" s="1"/>
  <c r="O475" i="77"/>
  <c r="R475" i="77"/>
  <c r="S475" i="77" s="1"/>
  <c r="N479" i="77"/>
  <c r="P479" i="77" s="1"/>
  <c r="O479" i="77"/>
  <c r="R479" i="77"/>
  <c r="S479" i="77" s="1"/>
  <c r="N482" i="77"/>
  <c r="P482" i="77" s="1"/>
  <c r="O482" i="77"/>
  <c r="R482" i="77"/>
  <c r="S482" i="77" s="1"/>
  <c r="O480" i="69"/>
  <c r="N480" i="69"/>
  <c r="P480" i="69" s="1"/>
  <c r="R480" i="69"/>
  <c r="S480" i="69" s="1"/>
  <c r="O474" i="69"/>
  <c r="R474" i="69"/>
  <c r="S474" i="69" s="1"/>
  <c r="N474" i="69"/>
  <c r="P474" i="69" s="1"/>
  <c r="N481" i="69"/>
  <c r="P481" i="69" s="1"/>
  <c r="O481" i="69"/>
  <c r="R481" i="69"/>
  <c r="S481" i="69" s="1"/>
  <c r="O483" i="69"/>
  <c r="R483" i="69"/>
  <c r="S483" i="69" s="1"/>
  <c r="N483" i="69"/>
  <c r="P483" i="69" s="1"/>
  <c r="N478" i="69"/>
  <c r="P478" i="69" s="1"/>
  <c r="O478" i="69"/>
  <c r="R478" i="69"/>
  <c r="S478" i="69" s="1"/>
  <c r="R472" i="69"/>
  <c r="S472" i="69" s="1"/>
  <c r="N472" i="69"/>
  <c r="P472" i="69" s="1"/>
  <c r="O472" i="69"/>
  <c r="N476" i="69"/>
  <c r="P476" i="69" s="1"/>
  <c r="R476" i="69"/>
  <c r="S476" i="69" s="1"/>
  <c r="O476" i="69"/>
  <c r="R479" i="69"/>
  <c r="S479" i="69" s="1"/>
  <c r="O479" i="69"/>
  <c r="N479" i="69"/>
  <c r="P479" i="69" s="1"/>
  <c r="O484" i="69"/>
  <c r="N484" i="69"/>
  <c r="P484" i="69" s="1"/>
  <c r="R484" i="69"/>
  <c r="S484" i="69" s="1"/>
  <c r="N471" i="69"/>
  <c r="P471" i="69" s="1"/>
  <c r="R471" i="69"/>
  <c r="S471" i="69" s="1"/>
  <c r="O471" i="69"/>
  <c r="O473" i="69"/>
  <c r="R473" i="69"/>
  <c r="S473" i="69" s="1"/>
  <c r="N473" i="69"/>
  <c r="P473" i="69" s="1"/>
  <c r="N475" i="69"/>
  <c r="P475" i="69" s="1"/>
  <c r="R475" i="69"/>
  <c r="S475" i="69" s="1"/>
  <c r="O475" i="69"/>
  <c r="N477" i="69"/>
  <c r="P477" i="69" s="1"/>
  <c r="S477" i="69"/>
  <c r="O477" i="69"/>
  <c r="R477" i="69"/>
  <c r="N482" i="69"/>
  <c r="P482" i="69" s="1"/>
  <c r="R482" i="69"/>
  <c r="S482" i="69" s="1"/>
  <c r="O482" i="69"/>
  <c r="O458" i="71"/>
  <c r="N458" i="71"/>
  <c r="P458" i="71" s="1"/>
  <c r="R458" i="71"/>
  <c r="S458" i="71" s="1"/>
  <c r="N462" i="71"/>
  <c r="P462" i="71" s="1"/>
  <c r="O462" i="71"/>
  <c r="R462" i="71"/>
  <c r="S462" i="71" s="1"/>
  <c r="N465" i="71"/>
  <c r="P465" i="71" s="1"/>
  <c r="R465" i="71"/>
  <c r="S465" i="71" s="1"/>
  <c r="O465" i="71"/>
  <c r="N455" i="71"/>
  <c r="P455" i="71" s="1"/>
  <c r="R455" i="71"/>
  <c r="S455" i="71" s="1"/>
  <c r="O455" i="71"/>
  <c r="O464" i="71"/>
  <c r="N464" i="71"/>
  <c r="P464" i="71" s="1"/>
  <c r="R464" i="71"/>
  <c r="S464" i="71" s="1"/>
  <c r="N463" i="71"/>
  <c r="P463" i="71" s="1"/>
  <c r="O463" i="71"/>
  <c r="R463" i="71"/>
  <c r="S463" i="71" s="1"/>
  <c r="R456" i="71"/>
  <c r="S456" i="71" s="1"/>
  <c r="O456" i="71"/>
  <c r="N456" i="71"/>
  <c r="P456" i="71" s="1"/>
  <c r="N459" i="71"/>
  <c r="P459" i="71" s="1"/>
  <c r="R459" i="71"/>
  <c r="S459" i="71" s="1"/>
  <c r="O459" i="71"/>
  <c r="N461" i="71"/>
  <c r="P461" i="71" s="1"/>
  <c r="O461" i="71"/>
  <c r="R461" i="71"/>
  <c r="S461" i="71" s="1"/>
  <c r="R467" i="71"/>
  <c r="S467" i="71" s="1"/>
  <c r="N467" i="71"/>
  <c r="P467" i="71" s="1"/>
  <c r="O467" i="71"/>
  <c r="R457" i="71"/>
  <c r="S457" i="71" s="1"/>
  <c r="N457" i="71"/>
  <c r="P457" i="71" s="1"/>
  <c r="O457" i="71"/>
  <c r="N460" i="71"/>
  <c r="P460" i="71" s="1"/>
  <c r="O460" i="71"/>
  <c r="R460" i="71"/>
  <c r="S460" i="71" s="1"/>
  <c r="O468" i="71"/>
  <c r="N468" i="71"/>
  <c r="P468" i="71" s="1"/>
  <c r="R468" i="71"/>
  <c r="S468" i="71" s="1"/>
  <c r="N466" i="71"/>
  <c r="P466" i="71" s="1"/>
  <c r="R466" i="71"/>
  <c r="S466" i="71" s="1"/>
  <c r="O466" i="71"/>
  <c r="O469" i="70"/>
  <c r="R469" i="70"/>
  <c r="S469" i="70" s="1"/>
  <c r="N469" i="70"/>
  <c r="P469" i="70" s="1"/>
  <c r="N474" i="70"/>
  <c r="P474" i="70" s="1"/>
  <c r="O474" i="70"/>
  <c r="R474" i="70"/>
  <c r="S474" i="70" s="1"/>
  <c r="O478" i="70"/>
  <c r="N478" i="70"/>
  <c r="P478" i="70" s="1"/>
  <c r="R478" i="70"/>
  <c r="S478" i="70" s="1"/>
  <c r="N468" i="70"/>
  <c r="P468" i="70" s="1"/>
  <c r="R468" i="70"/>
  <c r="S468" i="70" s="1"/>
  <c r="O468" i="70"/>
  <c r="N476" i="70"/>
  <c r="P476" i="70" s="1"/>
  <c r="R476" i="70"/>
  <c r="S476" i="70" s="1"/>
  <c r="O476" i="70"/>
  <c r="N481" i="70"/>
  <c r="P481" i="70" s="1"/>
  <c r="R481" i="70"/>
  <c r="S481" i="70" s="1"/>
  <c r="O481" i="70"/>
  <c r="N471" i="70"/>
  <c r="P471" i="70" s="1"/>
  <c r="O471" i="70"/>
  <c r="R471" i="70"/>
  <c r="S471" i="70" s="1"/>
  <c r="N472" i="70"/>
  <c r="P472" i="70" s="1"/>
  <c r="R472" i="70"/>
  <c r="S472" i="70" s="1"/>
  <c r="O472" i="70"/>
  <c r="O475" i="70"/>
  <c r="N475" i="70"/>
  <c r="P475" i="70" s="1"/>
  <c r="R475" i="70"/>
  <c r="S475" i="70" s="1"/>
  <c r="N480" i="70"/>
  <c r="P480" i="70" s="1"/>
  <c r="R480" i="70"/>
  <c r="S480" i="70" s="1"/>
  <c r="O480" i="70"/>
  <c r="N470" i="70"/>
  <c r="P470" i="70" s="1"/>
  <c r="R470" i="70"/>
  <c r="S470" i="70"/>
  <c r="O470" i="70"/>
  <c r="R473" i="70"/>
  <c r="S473" i="70" s="1"/>
  <c r="O473" i="70"/>
  <c r="N473" i="70"/>
  <c r="P473" i="70" s="1"/>
  <c r="R477" i="70"/>
  <c r="S477" i="70" s="1"/>
  <c r="N477" i="70"/>
  <c r="P477" i="70" s="1"/>
  <c r="O477" i="70"/>
  <c r="N479" i="70"/>
  <c r="P479" i="70" s="1"/>
  <c r="O479" i="70"/>
  <c r="R479" i="70"/>
  <c r="S479" i="70" s="1"/>
  <c r="N510" i="72"/>
  <c r="P510" i="72" s="1"/>
  <c r="O510" i="72"/>
  <c r="R510" i="72"/>
  <c r="S510" i="72" s="1"/>
  <c r="O512" i="72"/>
  <c r="N512" i="72"/>
  <c r="P512" i="72" s="1"/>
  <c r="R512" i="72"/>
  <c r="S512" i="72" s="1"/>
  <c r="N515" i="72"/>
  <c r="P515" i="72" s="1"/>
  <c r="R515" i="72"/>
  <c r="S515" i="72" s="1"/>
  <c r="O515" i="72"/>
  <c r="N505" i="72"/>
  <c r="P505" i="72" s="1"/>
  <c r="R505" i="72"/>
  <c r="S505" i="72" s="1"/>
  <c r="O505" i="72"/>
  <c r="O514" i="72"/>
  <c r="N514" i="72"/>
  <c r="P514" i="72" s="1"/>
  <c r="R514" i="72"/>
  <c r="S514" i="72" s="1"/>
  <c r="O517" i="72"/>
  <c r="N517" i="72"/>
  <c r="P517" i="72" s="1"/>
  <c r="R517" i="72"/>
  <c r="S517" i="72" s="1"/>
  <c r="O508" i="72"/>
  <c r="R508" i="72"/>
  <c r="S508" i="72" s="1"/>
  <c r="N508" i="72"/>
  <c r="P508" i="72" s="1"/>
  <c r="O507" i="72"/>
  <c r="N507" i="72"/>
  <c r="P507" i="72" s="1"/>
  <c r="R507" i="72"/>
  <c r="S507" i="72" s="1"/>
  <c r="N511" i="72"/>
  <c r="P511" i="72" s="1"/>
  <c r="R511" i="72"/>
  <c r="S511" i="72" s="1"/>
  <c r="O511" i="72"/>
  <c r="N516" i="72"/>
  <c r="P516" i="72" s="1"/>
  <c r="R516" i="72"/>
  <c r="S516" i="72" s="1"/>
  <c r="O516" i="72"/>
  <c r="R506" i="72"/>
  <c r="S506" i="72" s="1"/>
  <c r="N506" i="72"/>
  <c r="P506" i="72" s="1"/>
  <c r="O506" i="72"/>
  <c r="O509" i="72"/>
  <c r="N509" i="72"/>
  <c r="P509" i="72" s="1"/>
  <c r="R509" i="72"/>
  <c r="S509" i="72" s="1"/>
  <c r="N513" i="72"/>
  <c r="P513" i="72" s="1"/>
  <c r="R513" i="72"/>
  <c r="S513" i="72" s="1"/>
  <c r="O513" i="72"/>
  <c r="O518" i="72"/>
  <c r="N518" i="72"/>
  <c r="P518" i="72" s="1"/>
  <c r="R518" i="72"/>
  <c r="S518" i="72" s="1"/>
  <c r="O474" i="76"/>
  <c r="N474" i="76"/>
  <c r="P474" i="76" s="1"/>
  <c r="R474" i="76"/>
  <c r="S474" i="76" s="1"/>
  <c r="O476" i="76"/>
  <c r="R476" i="76"/>
  <c r="S476" i="76" s="1"/>
  <c r="N476" i="76"/>
  <c r="P476" i="76" s="1"/>
  <c r="R481" i="76"/>
  <c r="S481" i="76" s="1"/>
  <c r="O481" i="76"/>
  <c r="N481" i="76"/>
  <c r="P481" i="76" s="1"/>
  <c r="N486" i="76"/>
  <c r="P486" i="76" s="1"/>
  <c r="O486" i="76"/>
  <c r="R486" i="76"/>
  <c r="S486" i="76" s="1"/>
  <c r="N475" i="76"/>
  <c r="P475" i="76" s="1"/>
  <c r="R475" i="76"/>
  <c r="S475" i="76" s="1"/>
  <c r="O475" i="76"/>
  <c r="O479" i="76"/>
  <c r="R479" i="76"/>
  <c r="S479" i="76" s="1"/>
  <c r="N479" i="76"/>
  <c r="P479" i="76" s="1"/>
  <c r="N483" i="76"/>
  <c r="P483" i="76" s="1"/>
  <c r="O483" i="76"/>
  <c r="R483" i="76"/>
  <c r="S483" i="76" s="1"/>
  <c r="O487" i="76"/>
  <c r="N487" i="76"/>
  <c r="P487" i="76" s="1"/>
  <c r="R487" i="76"/>
  <c r="S487" i="76" s="1"/>
  <c r="N480" i="76"/>
  <c r="P480" i="76" s="1"/>
  <c r="R480" i="76"/>
  <c r="S480" i="76" s="1"/>
  <c r="O480" i="76"/>
  <c r="N484" i="76"/>
  <c r="P484" i="76" s="1"/>
  <c r="R484" i="76"/>
  <c r="S484" i="76" s="1"/>
  <c r="O484" i="76"/>
  <c r="O477" i="76"/>
  <c r="R477" i="76"/>
  <c r="S477" i="76" s="1"/>
  <c r="N477" i="76"/>
  <c r="P477" i="76" s="1"/>
  <c r="N478" i="76"/>
  <c r="P478" i="76" s="1"/>
  <c r="R478" i="76"/>
  <c r="S478" i="76" s="1"/>
  <c r="O478" i="76"/>
  <c r="O482" i="76"/>
  <c r="R482" i="76"/>
  <c r="S482" i="76" s="1"/>
  <c r="N482" i="76"/>
  <c r="P482" i="76" s="1"/>
  <c r="N485" i="76"/>
  <c r="P485" i="76" s="1"/>
  <c r="R485" i="76"/>
  <c r="S485" i="76" s="1"/>
  <c r="O485" i="76"/>
  <c r="N487" i="73"/>
  <c r="P487" i="73" s="1"/>
  <c r="O487" i="73"/>
  <c r="R487" i="73"/>
  <c r="S487" i="73" s="1"/>
  <c r="R493" i="73"/>
  <c r="S493" i="73" s="1"/>
  <c r="N493" i="73"/>
  <c r="P493" i="73" s="1"/>
  <c r="O493" i="73"/>
  <c r="O494" i="73"/>
  <c r="N494" i="73"/>
  <c r="P494" i="73" s="1"/>
  <c r="R494" i="73"/>
  <c r="S494" i="73" s="1"/>
  <c r="N485" i="73"/>
  <c r="P485" i="73" s="1"/>
  <c r="R485" i="73"/>
  <c r="S485" i="73" s="1"/>
  <c r="O485" i="73"/>
  <c r="R492" i="73"/>
  <c r="S492" i="73" s="1"/>
  <c r="N492" i="73"/>
  <c r="P492" i="73" s="1"/>
  <c r="O492" i="73"/>
  <c r="O497" i="73"/>
  <c r="R497" i="73"/>
  <c r="S497" i="73" s="1"/>
  <c r="N497" i="73"/>
  <c r="P497" i="73" s="1"/>
  <c r="O486" i="73"/>
  <c r="R486" i="73"/>
  <c r="S486" i="73" s="1"/>
  <c r="N486" i="73"/>
  <c r="P486" i="73" s="1"/>
  <c r="N489" i="73"/>
  <c r="P489" i="73" s="1"/>
  <c r="R489" i="73"/>
  <c r="S489" i="73" s="1"/>
  <c r="O489" i="73"/>
  <c r="N495" i="73"/>
  <c r="P495" i="73" s="1"/>
  <c r="R495" i="73"/>
  <c r="S495" i="73" s="1"/>
  <c r="O495" i="73"/>
  <c r="N496" i="73"/>
  <c r="P496" i="73" s="1"/>
  <c r="O496" i="73"/>
  <c r="R496" i="73"/>
  <c r="S496" i="73" s="1"/>
  <c r="O488" i="73"/>
  <c r="R488" i="73"/>
  <c r="S488" i="73" s="1"/>
  <c r="N488" i="73"/>
  <c r="P488" i="73" s="1"/>
  <c r="N490" i="73"/>
  <c r="P490" i="73" s="1"/>
  <c r="O490" i="73"/>
  <c r="R490" i="73"/>
  <c r="S490" i="73" s="1"/>
  <c r="N491" i="73"/>
  <c r="P491" i="73" s="1"/>
  <c r="O491" i="73"/>
  <c r="R491" i="73"/>
  <c r="S491" i="73" s="1"/>
  <c r="O498" i="73"/>
  <c r="R498" i="73"/>
  <c r="S498" i="73" s="1"/>
  <c r="N498" i="73"/>
  <c r="P498" i="73" s="1"/>
  <c r="N474" i="75"/>
  <c r="P474" i="75" s="1"/>
  <c r="O474" i="75"/>
  <c r="R474" i="75"/>
  <c r="S474" i="75" s="1"/>
  <c r="N482" i="75"/>
  <c r="P482" i="75" s="1"/>
  <c r="R482" i="75"/>
  <c r="S482" i="75" s="1"/>
  <c r="O482" i="75"/>
  <c r="N484" i="75"/>
  <c r="P484" i="75" s="1"/>
  <c r="O484" i="75"/>
  <c r="R484" i="75"/>
  <c r="S484" i="75" s="1"/>
  <c r="N478" i="75"/>
  <c r="P478" i="75" s="1"/>
  <c r="R478" i="75"/>
  <c r="S478" i="75" s="1"/>
  <c r="O478" i="75"/>
  <c r="N481" i="75"/>
  <c r="P481" i="75" s="1"/>
  <c r="O481" i="75"/>
  <c r="R481" i="75"/>
  <c r="S481" i="75" s="1"/>
  <c r="O487" i="75"/>
  <c r="R487" i="75"/>
  <c r="S487" i="75" s="1"/>
  <c r="N487" i="75"/>
  <c r="P487" i="75" s="1"/>
  <c r="N475" i="75"/>
  <c r="P475" i="75" s="1"/>
  <c r="O475" i="75"/>
  <c r="R475" i="75"/>
  <c r="S475" i="75" s="1"/>
  <c r="O477" i="75"/>
  <c r="R477" i="75"/>
  <c r="S477" i="75" s="1"/>
  <c r="N477" i="75"/>
  <c r="P477" i="75" s="1"/>
  <c r="N480" i="75"/>
  <c r="P480" i="75" s="1"/>
  <c r="O480" i="75"/>
  <c r="R480" i="75"/>
  <c r="S480" i="75" s="1"/>
  <c r="R486" i="75"/>
  <c r="S486" i="75" s="1"/>
  <c r="N486" i="75"/>
  <c r="P486" i="75" s="1"/>
  <c r="O486" i="75"/>
  <c r="N476" i="75"/>
  <c r="P476" i="75" s="1"/>
  <c r="O476" i="75"/>
  <c r="R476" i="75"/>
  <c r="S476" i="75" s="1"/>
  <c r="R479" i="75"/>
  <c r="S479" i="75" s="1"/>
  <c r="O479" i="75"/>
  <c r="N479" i="75"/>
  <c r="P479" i="75" s="1"/>
  <c r="N483" i="75"/>
  <c r="P483" i="75" s="1"/>
  <c r="O483" i="75"/>
  <c r="R483" i="75"/>
  <c r="S483" i="75" s="1"/>
  <c r="N485" i="75"/>
  <c r="P485" i="75" s="1"/>
  <c r="R485" i="75"/>
  <c r="S485" i="75" s="1"/>
  <c r="O485" i="75"/>
  <c r="N470" i="74"/>
  <c r="P470" i="74" s="1"/>
  <c r="R470" i="74"/>
  <c r="S470" i="74" s="1"/>
  <c r="O470" i="74"/>
  <c r="O475" i="74"/>
  <c r="R475" i="74"/>
  <c r="S475" i="74" s="1"/>
  <c r="N475" i="74"/>
  <c r="P475" i="74" s="1"/>
  <c r="O476" i="74"/>
  <c r="N476" i="74"/>
  <c r="P476" i="74" s="1"/>
  <c r="R476" i="74"/>
  <c r="S476" i="74" s="1"/>
  <c r="N468" i="74"/>
  <c r="P468" i="74" s="1"/>
  <c r="O468" i="74"/>
  <c r="R468" i="74"/>
  <c r="S468" i="74" s="1"/>
  <c r="N474" i="74"/>
  <c r="P474" i="74" s="1"/>
  <c r="O474" i="74"/>
  <c r="R474" i="74"/>
  <c r="S474" i="74" s="1"/>
  <c r="O481" i="74"/>
  <c r="R481" i="74"/>
  <c r="S481" i="74" s="1"/>
  <c r="N481" i="74"/>
  <c r="P481" i="74" s="1"/>
  <c r="O471" i="74"/>
  <c r="R471" i="74"/>
  <c r="S471" i="74" s="1"/>
  <c r="N471" i="74"/>
  <c r="P471" i="74" s="1"/>
  <c r="N472" i="74"/>
  <c r="P472" i="74" s="1"/>
  <c r="R472" i="74"/>
  <c r="S472" i="74" s="1"/>
  <c r="O472" i="74"/>
  <c r="N478" i="74"/>
  <c r="P478" i="74" s="1"/>
  <c r="O478" i="74"/>
  <c r="R478" i="74"/>
  <c r="S478" i="74"/>
  <c r="O479" i="74"/>
  <c r="N479" i="74"/>
  <c r="P479" i="74" s="1"/>
  <c r="R479" i="74"/>
  <c r="S479" i="74" s="1"/>
  <c r="O469" i="74"/>
  <c r="R469" i="74"/>
  <c r="S469" i="74" s="1"/>
  <c r="N469" i="74"/>
  <c r="P469" i="74" s="1"/>
  <c r="R473" i="74"/>
  <c r="S473" i="74" s="1"/>
  <c r="N473" i="74"/>
  <c r="P473" i="74" s="1"/>
  <c r="O473" i="74"/>
  <c r="O477" i="74"/>
  <c r="N477" i="74"/>
  <c r="P477" i="74" s="1"/>
  <c r="R477" i="74"/>
  <c r="S477" i="74" s="1"/>
  <c r="N480" i="74"/>
  <c r="P480" i="74" s="1"/>
  <c r="R480" i="74"/>
  <c r="S480" i="74" s="1"/>
  <c r="O480" i="74"/>
  <c r="N461" i="68"/>
  <c r="P461" i="68" s="1"/>
  <c r="R461" i="68"/>
  <c r="S461" i="68" s="1"/>
  <c r="O461" i="68"/>
  <c r="N465" i="68"/>
  <c r="P465" i="68" s="1"/>
  <c r="R465" i="68"/>
  <c r="S465" i="68" s="1"/>
  <c r="O465" i="68"/>
  <c r="N469" i="68"/>
  <c r="P469" i="68" s="1"/>
  <c r="R469" i="68"/>
  <c r="S469" i="68" s="1"/>
  <c r="O469" i="68"/>
  <c r="N474" i="68"/>
  <c r="P474" i="68" s="1"/>
  <c r="O474" i="68"/>
  <c r="R474" i="68"/>
  <c r="S474" i="68" s="1"/>
  <c r="O480" i="68"/>
  <c r="R480" i="68"/>
  <c r="S480" i="68" s="1"/>
  <c r="N480" i="68"/>
  <c r="P480" i="68" s="1"/>
  <c r="N482" i="68"/>
  <c r="P482" i="68" s="1"/>
  <c r="R482" i="68"/>
  <c r="S482" i="68" s="1"/>
  <c r="O482" i="68"/>
  <c r="N464" i="68"/>
  <c r="P464" i="68" s="1"/>
  <c r="O464" i="68"/>
  <c r="R464" i="68"/>
  <c r="S464" i="68" s="1"/>
  <c r="N468" i="68"/>
  <c r="P468" i="68" s="1"/>
  <c r="R468" i="68"/>
  <c r="S468" i="68" s="1"/>
  <c r="O468" i="68"/>
  <c r="N471" i="68"/>
  <c r="P471" i="68" s="1"/>
  <c r="R471" i="68"/>
  <c r="S471" i="68" s="1"/>
  <c r="O471" i="68"/>
  <c r="N472" i="68"/>
  <c r="P472" i="68" s="1"/>
  <c r="O472" i="68"/>
  <c r="R472" i="68"/>
  <c r="S472" i="68" s="1"/>
  <c r="N479" i="68"/>
  <c r="P479" i="68" s="1"/>
  <c r="O479" i="68"/>
  <c r="R479" i="68"/>
  <c r="S479" i="68" s="1"/>
  <c r="O485" i="68"/>
  <c r="N485" i="68"/>
  <c r="P485" i="68" s="1"/>
  <c r="R485" i="68"/>
  <c r="S485" i="68" s="1"/>
  <c r="R462" i="68"/>
  <c r="S462" i="68" s="1"/>
  <c r="O462" i="68"/>
  <c r="N462" i="68"/>
  <c r="P462" i="68" s="1"/>
  <c r="N460" i="68"/>
  <c r="P460" i="68" s="1"/>
  <c r="R460" i="68"/>
  <c r="S460" i="68" s="1"/>
  <c r="O460" i="68"/>
  <c r="N467" i="68"/>
  <c r="P467" i="68" s="1"/>
  <c r="R467" i="68"/>
  <c r="S467" i="68" s="1"/>
  <c r="O467" i="68"/>
  <c r="R473" i="68"/>
  <c r="S473" i="68" s="1"/>
  <c r="N473" i="68"/>
  <c r="P473" i="68" s="1"/>
  <c r="O473" i="68"/>
  <c r="O477" i="68"/>
  <c r="R477" i="68"/>
  <c r="S477" i="68" s="1"/>
  <c r="N477" i="68"/>
  <c r="P477" i="68" s="1"/>
  <c r="N478" i="68"/>
  <c r="P478" i="68" s="1"/>
  <c r="R478" i="68"/>
  <c r="S478" i="68" s="1"/>
  <c r="O478" i="68"/>
  <c r="N483" i="68"/>
  <c r="P483" i="68" s="1"/>
  <c r="R483" i="68"/>
  <c r="S483" i="68" s="1"/>
  <c r="O483" i="68"/>
  <c r="O463" i="68"/>
  <c r="N463" i="68"/>
  <c r="P463" i="68" s="1"/>
  <c r="R463" i="68"/>
  <c r="S463" i="68" s="1"/>
  <c r="R466" i="68"/>
  <c r="S466" i="68" s="1"/>
  <c r="O466" i="68"/>
  <c r="N466" i="68"/>
  <c r="P466" i="68" s="1"/>
  <c r="O470" i="68"/>
  <c r="R470" i="68"/>
  <c r="S470" i="68" s="1"/>
  <c r="N470" i="68"/>
  <c r="P470" i="68" s="1"/>
  <c r="O475" i="68"/>
  <c r="N475" i="68"/>
  <c r="P475" i="68" s="1"/>
  <c r="R475" i="68"/>
  <c r="S475" i="68" s="1"/>
  <c r="N476" i="68"/>
  <c r="P476" i="68" s="1"/>
  <c r="R476" i="68"/>
  <c r="S476" i="68" s="1"/>
  <c r="O476" i="68"/>
  <c r="O481" i="68"/>
  <c r="N481" i="68"/>
  <c r="P481" i="68" s="1"/>
  <c r="R481" i="68"/>
  <c r="S481" i="68" s="1"/>
  <c r="N484" i="68"/>
  <c r="P484" i="68" s="1"/>
  <c r="R484" i="68"/>
  <c r="S484" i="68"/>
  <c r="O484" i="68"/>
  <c r="N458" i="67"/>
  <c r="P458" i="67" s="1"/>
  <c r="R458" i="67"/>
  <c r="S458" i="67" s="1"/>
  <c r="O458" i="67"/>
  <c r="N462" i="67"/>
  <c r="P462" i="67" s="1"/>
  <c r="R462" i="67"/>
  <c r="S462" i="67" s="1"/>
  <c r="O462" i="67"/>
  <c r="N468" i="67"/>
  <c r="P468" i="67" s="1"/>
  <c r="R468" i="67"/>
  <c r="S468" i="67" s="1"/>
  <c r="O468" i="67"/>
  <c r="O471" i="67"/>
  <c r="N471" i="67"/>
  <c r="P471" i="67" s="1"/>
  <c r="R471" i="67"/>
  <c r="S471" i="67" s="1"/>
  <c r="R459" i="67"/>
  <c r="S459" i="67" s="1"/>
  <c r="O459" i="67"/>
  <c r="N459" i="67"/>
  <c r="P459" i="67" s="1"/>
  <c r="R465" i="67"/>
  <c r="S465" i="67" s="1"/>
  <c r="O465" i="67"/>
  <c r="N465" i="67"/>
  <c r="P465" i="67" s="1"/>
  <c r="O467" i="67"/>
  <c r="R467" i="67"/>
  <c r="S467" i="67" s="1"/>
  <c r="N467" i="67"/>
  <c r="P467" i="67" s="1"/>
  <c r="N469" i="67"/>
  <c r="P469" i="67" s="1"/>
  <c r="R469" i="67"/>
  <c r="S469" i="67" s="1"/>
  <c r="O469" i="67"/>
  <c r="N476" i="67"/>
  <c r="P476" i="67" s="1"/>
  <c r="O476" i="67"/>
  <c r="R476" i="67"/>
  <c r="S476" i="67" s="1"/>
  <c r="O481" i="67"/>
  <c r="N481" i="67"/>
  <c r="P481" i="67" s="1"/>
  <c r="R481" i="67"/>
  <c r="S481" i="67" s="1"/>
  <c r="O478" i="67"/>
  <c r="N478" i="67"/>
  <c r="P478" i="67" s="1"/>
  <c r="R478" i="67"/>
  <c r="S478" i="67" s="1"/>
  <c r="N461" i="67"/>
  <c r="P461" i="67" s="1"/>
  <c r="R461" i="67"/>
  <c r="S461" i="67" s="1"/>
  <c r="O461" i="67"/>
  <c r="N457" i="67"/>
  <c r="P457" i="67" s="1"/>
  <c r="R457" i="67"/>
  <c r="S457" i="67" s="1"/>
  <c r="O457" i="67"/>
  <c r="N466" i="67"/>
  <c r="P466" i="67" s="1"/>
  <c r="R466" i="67"/>
  <c r="S466" i="67" s="1"/>
  <c r="O466" i="67"/>
  <c r="R470" i="67"/>
  <c r="S470" i="67" s="1"/>
  <c r="O470" i="67"/>
  <c r="N470" i="67"/>
  <c r="P470" i="67" s="1"/>
  <c r="R474" i="67"/>
  <c r="S474" i="67" s="1"/>
  <c r="N474" i="67"/>
  <c r="P474" i="67" s="1"/>
  <c r="O474" i="67"/>
  <c r="N475" i="67"/>
  <c r="P475" i="67" s="1"/>
  <c r="R475" i="67"/>
  <c r="S475" i="67" s="1"/>
  <c r="O475" i="67"/>
  <c r="N480" i="67"/>
  <c r="P480" i="67" s="1"/>
  <c r="R480" i="67"/>
  <c r="S480" i="67" s="1"/>
  <c r="O480" i="67"/>
  <c r="N473" i="67"/>
  <c r="P473" i="67" s="1"/>
  <c r="R473" i="67"/>
  <c r="S473" i="67" s="1"/>
  <c r="O473" i="67"/>
  <c r="N460" i="67"/>
  <c r="P460" i="67" s="1"/>
  <c r="R460" i="67"/>
  <c r="S460" i="67" s="1"/>
  <c r="O460" i="67"/>
  <c r="O463" i="67"/>
  <c r="R463" i="67"/>
  <c r="S463" i="67" s="1"/>
  <c r="N463" i="67"/>
  <c r="P463" i="67" s="1"/>
  <c r="N464" i="67"/>
  <c r="P464" i="67" s="1"/>
  <c r="O464" i="67"/>
  <c r="R464" i="67"/>
  <c r="S464" i="67" s="1"/>
  <c r="O472" i="67"/>
  <c r="R472" i="67"/>
  <c r="S472" i="67" s="1"/>
  <c r="N472" i="67"/>
  <c r="P472" i="67" s="1"/>
  <c r="N477" i="67"/>
  <c r="P477" i="67" s="1"/>
  <c r="O477" i="67"/>
  <c r="R477" i="67"/>
  <c r="S477" i="67" s="1"/>
  <c r="N479" i="67"/>
  <c r="P479" i="67" s="1"/>
  <c r="R479" i="67"/>
  <c r="S479" i="67" s="1"/>
  <c r="O479" i="67"/>
  <c r="O482" i="67"/>
  <c r="N482" i="67"/>
  <c r="P482" i="67" s="1"/>
  <c r="R482" i="67"/>
  <c r="S482" i="67" s="1"/>
  <c r="N466" i="66"/>
  <c r="P466" i="66" s="1"/>
  <c r="O466" i="66"/>
  <c r="R466" i="66"/>
  <c r="S466" i="66" s="1"/>
  <c r="N474" i="66"/>
  <c r="P474" i="66" s="1"/>
  <c r="R474" i="66"/>
  <c r="S474" i="66" s="1"/>
  <c r="O474" i="66"/>
  <c r="N476" i="66"/>
  <c r="P476" i="66" s="1"/>
  <c r="O476" i="66"/>
  <c r="R476" i="66"/>
  <c r="S476" i="66" s="1"/>
  <c r="N468" i="66"/>
  <c r="P468" i="66" s="1"/>
  <c r="O468" i="66"/>
  <c r="R468" i="66"/>
  <c r="S468" i="66" s="1"/>
  <c r="O475" i="66"/>
  <c r="R475" i="66"/>
  <c r="S475" i="66" s="1"/>
  <c r="N475" i="66"/>
  <c r="P475" i="66" s="1"/>
  <c r="R479" i="66"/>
  <c r="S479" i="66" s="1"/>
  <c r="O479" i="66"/>
  <c r="N479" i="66"/>
  <c r="P479" i="66" s="1"/>
  <c r="O469" i="66"/>
  <c r="N469" i="66"/>
  <c r="P469" i="66" s="1"/>
  <c r="R469" i="66"/>
  <c r="S469" i="66" s="1"/>
  <c r="N471" i="66"/>
  <c r="P471" i="66" s="1"/>
  <c r="R471" i="66"/>
  <c r="S471" i="66" s="1"/>
  <c r="O471" i="66"/>
  <c r="N472" i="66"/>
  <c r="P472" i="66" s="1"/>
  <c r="O472" i="66"/>
  <c r="R472" i="66"/>
  <c r="S472" i="66" s="1"/>
  <c r="O478" i="66"/>
  <c r="R478" i="66"/>
  <c r="S478" i="66" s="1"/>
  <c r="N478" i="66"/>
  <c r="P478" i="66" s="1"/>
  <c r="R467" i="66"/>
  <c r="S467" i="66" s="1"/>
  <c r="O467" i="66"/>
  <c r="N467" i="66"/>
  <c r="P467" i="66" s="1"/>
  <c r="N470" i="66"/>
  <c r="P470" i="66" s="1"/>
  <c r="R470" i="66"/>
  <c r="S470" i="66" s="1"/>
  <c r="O470" i="66"/>
  <c r="R473" i="66"/>
  <c r="S473" i="66" s="1"/>
  <c r="N473" i="66"/>
  <c r="P473" i="66" s="1"/>
  <c r="O473" i="66"/>
  <c r="N477" i="66"/>
  <c r="P477" i="66" s="1"/>
  <c r="R477" i="66"/>
  <c r="S477" i="66" s="1"/>
  <c r="O477" i="66"/>
  <c r="O478" i="65"/>
  <c r="R478" i="65"/>
  <c r="S478" i="65" s="1"/>
  <c r="N478" i="65"/>
  <c r="P478" i="65" s="1"/>
  <c r="N467" i="65"/>
  <c r="P467" i="65" s="1"/>
  <c r="R467" i="65"/>
  <c r="S467" i="65" s="1"/>
  <c r="O467" i="65"/>
  <c r="R472" i="65"/>
  <c r="S472" i="65" s="1"/>
  <c r="N472" i="65"/>
  <c r="P472" i="65" s="1"/>
  <c r="O472" i="65"/>
  <c r="N473" i="65"/>
  <c r="P473" i="65" s="1"/>
  <c r="O473" i="65"/>
  <c r="R473" i="65"/>
  <c r="S473" i="65" s="1"/>
  <c r="O475" i="65"/>
  <c r="N475" i="65"/>
  <c r="P475" i="65" s="1"/>
  <c r="R475" i="65"/>
  <c r="S475" i="65" s="1"/>
  <c r="R474" i="65"/>
  <c r="S474" i="65" s="1"/>
  <c r="N474" i="65"/>
  <c r="P474" i="65" s="1"/>
  <c r="O474" i="65"/>
  <c r="R470" i="65"/>
  <c r="S470" i="65" s="1"/>
  <c r="O470" i="65"/>
  <c r="N470" i="65"/>
  <c r="P470" i="65" s="1"/>
  <c r="R469" i="65"/>
  <c r="S469" i="65" s="1"/>
  <c r="O469" i="65"/>
  <c r="N469" i="65"/>
  <c r="P469" i="65" s="1"/>
  <c r="O476" i="65"/>
  <c r="N476" i="65"/>
  <c r="P476" i="65" s="1"/>
  <c r="R476" i="65"/>
  <c r="S476" i="65" s="1"/>
  <c r="N479" i="65"/>
  <c r="P479" i="65" s="1"/>
  <c r="R479" i="65"/>
  <c r="S479" i="65" s="1"/>
  <c r="O479" i="65"/>
  <c r="O468" i="65"/>
  <c r="N468" i="65"/>
  <c r="P468" i="65" s="1"/>
  <c r="R468" i="65"/>
  <c r="S468" i="65" s="1"/>
  <c r="N471" i="65"/>
  <c r="P471" i="65" s="1"/>
  <c r="O471" i="65"/>
  <c r="R471" i="65"/>
  <c r="S471" i="65" s="1"/>
  <c r="N477" i="65"/>
  <c r="P477" i="65" s="1"/>
  <c r="O477" i="65"/>
  <c r="R477" i="65"/>
  <c r="S477" i="65" s="1"/>
  <c r="O480" i="65"/>
  <c r="N480" i="65"/>
  <c r="P480" i="65" s="1"/>
  <c r="R480" i="65"/>
  <c r="S480" i="65" s="1"/>
  <c r="R454" i="77"/>
  <c r="S454" i="77" s="1"/>
  <c r="N454" i="77"/>
  <c r="P454" i="77" s="1"/>
  <c r="O454" i="77"/>
  <c r="R450" i="77"/>
  <c r="S450" i="77" s="1"/>
  <c r="N450" i="77"/>
  <c r="P450" i="77" s="1"/>
  <c r="O450" i="77"/>
  <c r="N449" i="77"/>
  <c r="P449" i="77" s="1"/>
  <c r="R449" i="77"/>
  <c r="S449" i="77" s="1"/>
  <c r="O449" i="77"/>
  <c r="N462" i="77"/>
  <c r="P462" i="77" s="1"/>
  <c r="O462" i="77"/>
  <c r="R462" i="77"/>
  <c r="S462" i="77" s="1"/>
  <c r="N467" i="77"/>
  <c r="P467" i="77" s="1"/>
  <c r="O467" i="77"/>
  <c r="R467" i="77"/>
  <c r="S467" i="77" s="1"/>
  <c r="O458" i="77"/>
  <c r="R458" i="77"/>
  <c r="S458" i="77" s="1"/>
  <c r="N458" i="77"/>
  <c r="P458" i="77" s="1"/>
  <c r="N453" i="77"/>
  <c r="P453" i="77" s="1"/>
  <c r="O453" i="77"/>
  <c r="R453" i="77"/>
  <c r="S453" i="77" s="1"/>
  <c r="N460" i="77"/>
  <c r="P460" i="77" s="1"/>
  <c r="O460" i="77"/>
  <c r="R460" i="77"/>
  <c r="S460" i="77" s="1"/>
  <c r="N463" i="77"/>
  <c r="P463" i="77" s="1"/>
  <c r="O463" i="77"/>
  <c r="R463" i="77"/>
  <c r="S463" i="77" s="1"/>
  <c r="N466" i="77"/>
  <c r="P466" i="77" s="1"/>
  <c r="R466" i="77"/>
  <c r="S466" i="77" s="1"/>
  <c r="O466" i="77"/>
  <c r="O457" i="77"/>
  <c r="R457" i="77"/>
  <c r="S457" i="77" s="1"/>
  <c r="N457" i="77"/>
  <c r="P457" i="77" s="1"/>
  <c r="O459" i="77"/>
  <c r="R459" i="77"/>
  <c r="S459" i="77" s="1"/>
  <c r="N459" i="77"/>
  <c r="P459" i="77" s="1"/>
  <c r="N455" i="77"/>
  <c r="P455" i="77" s="1"/>
  <c r="R455" i="77"/>
  <c r="S455" i="77" s="1"/>
  <c r="O455" i="77"/>
  <c r="N456" i="77"/>
  <c r="P456" i="77" s="1"/>
  <c r="R456" i="77"/>
  <c r="S456" i="77" s="1"/>
  <c r="O456" i="77"/>
  <c r="O464" i="77"/>
  <c r="N464" i="77"/>
  <c r="P464" i="77" s="1"/>
  <c r="R464" i="77"/>
  <c r="S464" i="77" s="1"/>
  <c r="N470" i="77"/>
  <c r="P470" i="77" s="1"/>
  <c r="O470" i="77"/>
  <c r="R470" i="77"/>
  <c r="S470" i="77" s="1"/>
  <c r="N451" i="77"/>
  <c r="P451" i="77" s="1"/>
  <c r="O451" i="77"/>
  <c r="R451" i="77"/>
  <c r="S451" i="77" s="1"/>
  <c r="O461" i="77"/>
  <c r="R461" i="77"/>
  <c r="S461" i="77" s="1"/>
  <c r="N461" i="77"/>
  <c r="P461" i="77" s="1"/>
  <c r="N452" i="77"/>
  <c r="P452" i="77" s="1"/>
  <c r="R452" i="77"/>
  <c r="S452" i="77" s="1"/>
  <c r="O452" i="77"/>
  <c r="O465" i="77"/>
  <c r="N465" i="77"/>
  <c r="P465" i="77" s="1"/>
  <c r="R465" i="77"/>
  <c r="S465" i="77" s="1"/>
  <c r="N468" i="77"/>
  <c r="P468" i="77" s="1"/>
  <c r="R468" i="77"/>
  <c r="S468" i="77" s="1"/>
  <c r="O468" i="77"/>
  <c r="O469" i="77"/>
  <c r="N469" i="77"/>
  <c r="P469" i="77" s="1"/>
  <c r="R469" i="77"/>
  <c r="S469" i="77" s="1"/>
  <c r="R458" i="69"/>
  <c r="S458" i="69" s="1"/>
  <c r="N458" i="69"/>
  <c r="P458" i="69" s="1"/>
  <c r="O458" i="69"/>
  <c r="O456" i="69"/>
  <c r="R456" i="69"/>
  <c r="S456" i="69" s="1"/>
  <c r="N456" i="69"/>
  <c r="P456" i="69" s="1"/>
  <c r="R464" i="69"/>
  <c r="S464" i="69" s="1"/>
  <c r="O464" i="69"/>
  <c r="N464" i="69"/>
  <c r="P464" i="69" s="1"/>
  <c r="O468" i="69"/>
  <c r="R468" i="69"/>
  <c r="S468" i="69" s="1"/>
  <c r="N468" i="69"/>
  <c r="P468" i="69" s="1"/>
  <c r="R461" i="69"/>
  <c r="S461" i="69" s="1"/>
  <c r="N461" i="69"/>
  <c r="P461" i="69" s="1"/>
  <c r="O461" i="69"/>
  <c r="N460" i="69"/>
  <c r="P460" i="69" s="1"/>
  <c r="O460" i="69"/>
  <c r="R460" i="69"/>
  <c r="S460" i="69" s="1"/>
  <c r="N462" i="69"/>
  <c r="P462" i="69" s="1"/>
  <c r="R462" i="69"/>
  <c r="S462" i="69" s="1"/>
  <c r="O462" i="69"/>
  <c r="N467" i="69"/>
  <c r="P467" i="69" s="1"/>
  <c r="R467" i="69"/>
  <c r="S467" i="69" s="1"/>
  <c r="O467" i="69"/>
  <c r="R459" i="69"/>
  <c r="S459" i="69" s="1"/>
  <c r="N459" i="69"/>
  <c r="P459" i="69" s="1"/>
  <c r="O459" i="69"/>
  <c r="N457" i="69"/>
  <c r="P457" i="69" s="1"/>
  <c r="R457" i="69"/>
  <c r="S457" i="69" s="1"/>
  <c r="O457" i="69"/>
  <c r="O465" i="69"/>
  <c r="N465" i="69"/>
  <c r="P465" i="69" s="1"/>
  <c r="R465" i="69"/>
  <c r="S465" i="69" s="1"/>
  <c r="N466" i="69"/>
  <c r="P466" i="69" s="1"/>
  <c r="R466" i="69"/>
  <c r="S466" i="69" s="1"/>
  <c r="O466" i="69"/>
  <c r="N455" i="69"/>
  <c r="P455" i="69" s="1"/>
  <c r="O455" i="69"/>
  <c r="R455" i="69"/>
  <c r="S455" i="69" s="1"/>
  <c r="R463" i="69"/>
  <c r="S463" i="69" s="1"/>
  <c r="O463" i="69"/>
  <c r="N463" i="69"/>
  <c r="P463" i="69" s="1"/>
  <c r="R469" i="69"/>
  <c r="S469" i="69" s="1"/>
  <c r="O469" i="69"/>
  <c r="N469" i="69"/>
  <c r="P469" i="69" s="1"/>
  <c r="O470" i="69"/>
  <c r="R470" i="69"/>
  <c r="S470" i="69" s="1"/>
  <c r="N470" i="69"/>
  <c r="P470" i="69" s="1"/>
  <c r="O438" i="71"/>
  <c r="N438" i="71"/>
  <c r="P438" i="71" s="1"/>
  <c r="R438" i="71"/>
  <c r="S438" i="71" s="1"/>
  <c r="O435" i="71"/>
  <c r="N435" i="71"/>
  <c r="P435" i="71" s="1"/>
  <c r="R435" i="71"/>
  <c r="S435" i="71" s="1"/>
  <c r="N444" i="71"/>
  <c r="P444" i="71" s="1"/>
  <c r="R444" i="71"/>
  <c r="S444" i="71" s="1"/>
  <c r="O444" i="71"/>
  <c r="O449" i="71"/>
  <c r="N449" i="71"/>
  <c r="P449" i="71" s="1"/>
  <c r="R449" i="71"/>
  <c r="S449" i="71" s="1"/>
  <c r="O453" i="71"/>
  <c r="R453" i="71"/>
  <c r="S453" i="71" s="1"/>
  <c r="N453" i="71"/>
  <c r="P453" i="71" s="1"/>
  <c r="N437" i="71"/>
  <c r="P437" i="71" s="1"/>
  <c r="O437" i="71"/>
  <c r="R437" i="71"/>
  <c r="S437" i="71" s="1"/>
  <c r="N434" i="71"/>
  <c r="P434" i="71" s="1"/>
  <c r="O434" i="71"/>
  <c r="R434" i="71"/>
  <c r="S434" i="71" s="1"/>
  <c r="N433" i="71"/>
  <c r="P433" i="71" s="1"/>
  <c r="O433" i="71"/>
  <c r="R433" i="71"/>
  <c r="S433" i="71" s="1"/>
  <c r="R448" i="71"/>
  <c r="S448" i="71" s="1"/>
  <c r="N448" i="71"/>
  <c r="P448" i="71" s="1"/>
  <c r="O448" i="71"/>
  <c r="N450" i="71"/>
  <c r="P450" i="71" s="1"/>
  <c r="R450" i="71"/>
  <c r="S450" i="71" s="1"/>
  <c r="O450" i="71"/>
  <c r="N443" i="71"/>
  <c r="P443" i="71" s="1"/>
  <c r="O443" i="71"/>
  <c r="R443" i="71"/>
  <c r="S443" i="71" s="1"/>
  <c r="O440" i="71"/>
  <c r="N440" i="71"/>
  <c r="P440" i="71" s="1"/>
  <c r="R440" i="71"/>
  <c r="S440" i="71" s="1"/>
  <c r="N442" i="71"/>
  <c r="P442" i="71" s="1"/>
  <c r="R442" i="71"/>
  <c r="S442" i="71" s="1"/>
  <c r="O442" i="71"/>
  <c r="N436" i="71"/>
  <c r="P436" i="71" s="1"/>
  <c r="O436" i="71"/>
  <c r="R436" i="71"/>
  <c r="S436" i="71" s="1"/>
  <c r="N447" i="71"/>
  <c r="P447" i="71" s="1"/>
  <c r="O447" i="71"/>
  <c r="R447" i="71"/>
  <c r="S447" i="71" s="1"/>
  <c r="O452" i="71"/>
  <c r="N452" i="71"/>
  <c r="P452" i="71" s="1"/>
  <c r="R452" i="71"/>
  <c r="S452" i="71" s="1"/>
  <c r="O445" i="71"/>
  <c r="R445" i="71"/>
  <c r="S445" i="71" s="1"/>
  <c r="N445" i="71"/>
  <c r="P445" i="71" s="1"/>
  <c r="R441" i="71"/>
  <c r="S441" i="71" s="1"/>
  <c r="N441" i="71"/>
  <c r="P441" i="71" s="1"/>
  <c r="O441" i="71"/>
  <c r="O439" i="71"/>
  <c r="R439" i="71"/>
  <c r="S439" i="71" s="1"/>
  <c r="N439" i="71"/>
  <c r="P439" i="71" s="1"/>
  <c r="N446" i="71"/>
  <c r="P446" i="71" s="1"/>
  <c r="O446" i="71"/>
  <c r="R446" i="71"/>
  <c r="S446" i="71" s="1"/>
  <c r="N451" i="71"/>
  <c r="P451" i="71" s="1"/>
  <c r="O451" i="71"/>
  <c r="R451" i="71"/>
  <c r="S451" i="71" s="1"/>
  <c r="N454" i="71"/>
  <c r="P454" i="71" s="1"/>
  <c r="O454" i="71"/>
  <c r="R454" i="71"/>
  <c r="S454" i="71" s="1"/>
  <c r="O448" i="70"/>
  <c r="N448" i="70"/>
  <c r="P448" i="70" s="1"/>
  <c r="R448" i="70"/>
  <c r="S448" i="70" s="1"/>
  <c r="O455" i="70"/>
  <c r="R455" i="70"/>
  <c r="S455" i="70" s="1"/>
  <c r="N455" i="70"/>
  <c r="P455" i="70" s="1"/>
  <c r="N452" i="70"/>
  <c r="P452" i="70" s="1"/>
  <c r="R452" i="70"/>
  <c r="S452" i="70" s="1"/>
  <c r="O452" i="70"/>
  <c r="N459" i="70"/>
  <c r="P459" i="70" s="1"/>
  <c r="O459" i="70"/>
  <c r="R459" i="70"/>
  <c r="S459" i="70" s="1"/>
  <c r="O462" i="70"/>
  <c r="N462" i="70"/>
  <c r="P462" i="70" s="1"/>
  <c r="R462" i="70"/>
  <c r="S462" i="70" s="1"/>
  <c r="R447" i="70"/>
  <c r="S447" i="70" s="1"/>
  <c r="O447" i="70"/>
  <c r="N447" i="70"/>
  <c r="P447" i="70" s="1"/>
  <c r="N449" i="70"/>
  <c r="P449" i="70" s="1"/>
  <c r="R449" i="70"/>
  <c r="S449" i="70" s="1"/>
  <c r="O449" i="70"/>
  <c r="N457" i="70"/>
  <c r="P457" i="70" s="1"/>
  <c r="R457" i="70"/>
  <c r="S457" i="70" s="1"/>
  <c r="O457" i="70"/>
  <c r="R460" i="70"/>
  <c r="S460" i="70" s="1"/>
  <c r="O460" i="70"/>
  <c r="N460" i="70"/>
  <c r="P460" i="70" s="1"/>
  <c r="N463" i="70"/>
  <c r="P463" i="70" s="1"/>
  <c r="O463" i="70"/>
  <c r="R463" i="70"/>
  <c r="S463" i="70" s="1"/>
  <c r="O454" i="70"/>
  <c r="N454" i="70"/>
  <c r="P454" i="70" s="1"/>
  <c r="R454" i="70"/>
  <c r="S454" i="70" s="1"/>
  <c r="O456" i="70"/>
  <c r="R456" i="70"/>
  <c r="S456" i="70" s="1"/>
  <c r="N456" i="70"/>
  <c r="P456" i="70" s="1"/>
  <c r="O450" i="70"/>
  <c r="R450" i="70"/>
  <c r="S450" i="70" s="1"/>
  <c r="N450" i="70"/>
  <c r="P450" i="70" s="1"/>
  <c r="N446" i="70"/>
  <c r="P446" i="70" s="1"/>
  <c r="O446" i="70"/>
  <c r="R446" i="70"/>
  <c r="S446" i="70" s="1"/>
  <c r="N464" i="70"/>
  <c r="P464" i="70" s="1"/>
  <c r="R464" i="70"/>
  <c r="S464" i="70" s="1"/>
  <c r="O464" i="70"/>
  <c r="O466" i="70"/>
  <c r="N466" i="70"/>
  <c r="P466" i="70" s="1"/>
  <c r="R466" i="70"/>
  <c r="S466" i="70" s="1"/>
  <c r="R451" i="70"/>
  <c r="S451" i="70" s="1"/>
  <c r="N451" i="70"/>
  <c r="P451" i="70" s="1"/>
  <c r="O451" i="70"/>
  <c r="N458" i="70"/>
  <c r="P458" i="70" s="1"/>
  <c r="R458" i="70"/>
  <c r="S458" i="70" s="1"/>
  <c r="O458" i="70"/>
  <c r="N453" i="70"/>
  <c r="P453" i="70" s="1"/>
  <c r="R453" i="70"/>
  <c r="S453" i="70" s="1"/>
  <c r="O453" i="70"/>
  <c r="O461" i="70"/>
  <c r="N461" i="70"/>
  <c r="P461" i="70" s="1"/>
  <c r="R461" i="70"/>
  <c r="S461" i="70" s="1"/>
  <c r="N465" i="70"/>
  <c r="P465" i="70" s="1"/>
  <c r="O465" i="70"/>
  <c r="R465" i="70"/>
  <c r="S465" i="70" s="1"/>
  <c r="O467" i="70"/>
  <c r="R467" i="70"/>
  <c r="S467" i="70" s="1"/>
  <c r="N467" i="70"/>
  <c r="P467" i="70" s="1"/>
  <c r="N483" i="72"/>
  <c r="P483" i="72" s="1"/>
  <c r="R483" i="72"/>
  <c r="S483" i="72" s="1"/>
  <c r="O483" i="72"/>
  <c r="N491" i="72"/>
  <c r="P491" i="72" s="1"/>
  <c r="O491" i="72"/>
  <c r="R491" i="72"/>
  <c r="S491" i="72" s="1"/>
  <c r="N489" i="72"/>
  <c r="P489" i="72" s="1"/>
  <c r="O489" i="72"/>
  <c r="R489" i="72"/>
  <c r="S489" i="72" s="1"/>
  <c r="N496" i="72"/>
  <c r="P496" i="72" s="1"/>
  <c r="O496" i="72"/>
  <c r="R496" i="72"/>
  <c r="S496" i="72" s="1"/>
  <c r="R502" i="72"/>
  <c r="S502" i="72" s="1"/>
  <c r="N502" i="72"/>
  <c r="P502" i="72" s="1"/>
  <c r="O502" i="72"/>
  <c r="N488" i="72"/>
  <c r="P488" i="72" s="1"/>
  <c r="O488" i="72"/>
  <c r="R488" i="72"/>
  <c r="S488" i="72" s="1"/>
  <c r="N486" i="72"/>
  <c r="P486" i="72" s="1"/>
  <c r="O486" i="72"/>
  <c r="R486" i="72"/>
  <c r="S486" i="72" s="1"/>
  <c r="N494" i="72"/>
  <c r="P494" i="72" s="1"/>
  <c r="O494" i="72"/>
  <c r="R494" i="72"/>
  <c r="S494" i="72" s="1"/>
  <c r="N497" i="72"/>
  <c r="P497" i="72" s="1"/>
  <c r="O497" i="72"/>
  <c r="R497" i="72"/>
  <c r="S497" i="72" s="1"/>
  <c r="O503" i="72"/>
  <c r="N503" i="72"/>
  <c r="P503" i="72" s="1"/>
  <c r="R503" i="72"/>
  <c r="S503" i="72" s="1"/>
  <c r="O492" i="72"/>
  <c r="R492" i="72"/>
  <c r="S492" i="72" s="1"/>
  <c r="N492" i="72"/>
  <c r="P492" i="72" s="1"/>
  <c r="R493" i="72"/>
  <c r="S493" i="72" s="1"/>
  <c r="N493" i="72"/>
  <c r="P493" i="72" s="1"/>
  <c r="O493" i="72"/>
  <c r="N484" i="72"/>
  <c r="P484" i="72" s="1"/>
  <c r="O484" i="72"/>
  <c r="R484" i="72"/>
  <c r="S484" i="72" s="1"/>
  <c r="N485" i="72"/>
  <c r="P485" i="72" s="1"/>
  <c r="O485" i="72"/>
  <c r="R485" i="72"/>
  <c r="S485" i="72" s="1"/>
  <c r="R498" i="72"/>
  <c r="S498" i="72" s="1"/>
  <c r="N498" i="72"/>
  <c r="P498" i="72" s="1"/>
  <c r="O498" i="72"/>
  <c r="N504" i="72"/>
  <c r="P504" i="72" s="1"/>
  <c r="O504" i="72"/>
  <c r="R504" i="72"/>
  <c r="S504" i="72" s="1"/>
  <c r="R487" i="72"/>
  <c r="S487" i="72" s="1"/>
  <c r="N487" i="72"/>
  <c r="P487" i="72" s="1"/>
  <c r="O487" i="72"/>
  <c r="R495" i="72"/>
  <c r="S495" i="72" s="1"/>
  <c r="N495" i="72"/>
  <c r="P495" i="72" s="1"/>
  <c r="O495" i="72"/>
  <c r="N490" i="72"/>
  <c r="P490" i="72" s="1"/>
  <c r="O490" i="72"/>
  <c r="R490" i="72"/>
  <c r="S490" i="72" s="1"/>
  <c r="N499" i="72"/>
  <c r="P499" i="72" s="1"/>
  <c r="R499" i="72"/>
  <c r="S499" i="72" s="1"/>
  <c r="O499" i="72"/>
  <c r="N501" i="72"/>
  <c r="P501" i="72" s="1"/>
  <c r="O501" i="72"/>
  <c r="R501" i="72"/>
  <c r="S501" i="72" s="1"/>
  <c r="N500" i="72"/>
  <c r="P500" i="72" s="1"/>
  <c r="R500" i="72"/>
  <c r="S500" i="72" s="1"/>
  <c r="O500" i="72"/>
  <c r="O460" i="76"/>
  <c r="N460" i="76"/>
  <c r="P460" i="76" s="1"/>
  <c r="R460" i="76"/>
  <c r="S460" i="76" s="1"/>
  <c r="O459" i="76"/>
  <c r="N459" i="76"/>
  <c r="P459" i="76" s="1"/>
  <c r="R459" i="76"/>
  <c r="S459" i="76" s="1"/>
  <c r="O454" i="76"/>
  <c r="R454" i="76"/>
  <c r="S454" i="76" s="1"/>
  <c r="N454" i="76"/>
  <c r="P454" i="76" s="1"/>
  <c r="N465" i="76"/>
  <c r="P465" i="76" s="1"/>
  <c r="O465" i="76"/>
  <c r="R465" i="76"/>
  <c r="S465" i="76" s="1"/>
  <c r="N471" i="76"/>
  <c r="P471" i="76" s="1"/>
  <c r="R471" i="76"/>
  <c r="S471" i="76" s="1"/>
  <c r="O471" i="76"/>
  <c r="N456" i="76"/>
  <c r="P456" i="76" s="1"/>
  <c r="O456" i="76"/>
  <c r="R456" i="76"/>
  <c r="S456" i="76" s="1"/>
  <c r="N464" i="76"/>
  <c r="P464" i="76" s="1"/>
  <c r="R464" i="76"/>
  <c r="S464" i="76" s="1"/>
  <c r="O464" i="76"/>
  <c r="N452" i="76"/>
  <c r="P452" i="76" s="1"/>
  <c r="R452" i="76"/>
  <c r="S452" i="76" s="1"/>
  <c r="O452" i="76"/>
  <c r="N467" i="76"/>
  <c r="P467" i="76" s="1"/>
  <c r="O467" i="76"/>
  <c r="R467" i="76"/>
  <c r="S467" i="76" s="1"/>
  <c r="O470" i="76"/>
  <c r="R470" i="76"/>
  <c r="S470" i="76" s="1"/>
  <c r="N470" i="76"/>
  <c r="P470" i="76" s="1"/>
  <c r="N461" i="76"/>
  <c r="P461" i="76" s="1"/>
  <c r="O461" i="76"/>
  <c r="R461" i="76"/>
  <c r="S461" i="76" s="1"/>
  <c r="O453" i="76"/>
  <c r="R453" i="76"/>
  <c r="S453" i="76" s="1"/>
  <c r="N453" i="76"/>
  <c r="P453" i="76" s="1"/>
  <c r="O463" i="76"/>
  <c r="N463" i="76"/>
  <c r="P463" i="76" s="1"/>
  <c r="R463" i="76"/>
  <c r="S463" i="76" s="1"/>
  <c r="N455" i="76"/>
  <c r="P455" i="76" s="1"/>
  <c r="O455" i="76"/>
  <c r="R455" i="76"/>
  <c r="S455" i="76" s="1"/>
  <c r="O472" i="76"/>
  <c r="N472" i="76"/>
  <c r="P472" i="76" s="1"/>
  <c r="R472" i="76"/>
  <c r="S472" i="76" s="1"/>
  <c r="N469" i="76"/>
  <c r="P469" i="76" s="1"/>
  <c r="R469" i="76"/>
  <c r="S469" i="76" s="1"/>
  <c r="O469" i="76"/>
  <c r="N458" i="76"/>
  <c r="P458" i="76" s="1"/>
  <c r="O458" i="76"/>
  <c r="R458" i="76"/>
  <c r="S458" i="76" s="1"/>
  <c r="N462" i="76"/>
  <c r="P462" i="76" s="1"/>
  <c r="R462" i="76"/>
  <c r="S462" i="76" s="1"/>
  <c r="O462" i="76"/>
  <c r="O457" i="76"/>
  <c r="N457" i="76"/>
  <c r="P457" i="76" s="1"/>
  <c r="R457" i="76"/>
  <c r="S457" i="76" s="1"/>
  <c r="N466" i="76"/>
  <c r="P466" i="76" s="1"/>
  <c r="O466" i="76"/>
  <c r="R466" i="76"/>
  <c r="S466" i="76" s="1"/>
  <c r="O468" i="76"/>
  <c r="R468" i="76"/>
  <c r="S468" i="76" s="1"/>
  <c r="N468" i="76"/>
  <c r="P468" i="76" s="1"/>
  <c r="R473" i="76"/>
  <c r="S473" i="76" s="1"/>
  <c r="N473" i="76"/>
  <c r="P473" i="76" s="1"/>
  <c r="O473" i="76"/>
  <c r="O467" i="73"/>
  <c r="R467" i="73"/>
  <c r="S467" i="73" s="1"/>
  <c r="N467" i="73"/>
  <c r="P467" i="73" s="1"/>
  <c r="R464" i="73"/>
  <c r="S464" i="73" s="1"/>
  <c r="N464" i="73"/>
  <c r="P464" i="73" s="1"/>
  <c r="O464" i="73"/>
  <c r="N475" i="73"/>
  <c r="P475" i="73" s="1"/>
  <c r="O475" i="73"/>
  <c r="R475" i="73"/>
  <c r="S475" i="73" s="1"/>
  <c r="O479" i="73"/>
  <c r="R479" i="73"/>
  <c r="S479" i="73" s="1"/>
  <c r="N479" i="73"/>
  <c r="P479" i="73" s="1"/>
  <c r="R483" i="73"/>
  <c r="S483" i="73" s="1"/>
  <c r="O483" i="73"/>
  <c r="N483" i="73"/>
  <c r="P483" i="73" s="1"/>
  <c r="R468" i="73"/>
  <c r="S468" i="73" s="1"/>
  <c r="N468" i="73"/>
  <c r="P468" i="73" s="1"/>
  <c r="O468" i="73"/>
  <c r="R465" i="73"/>
  <c r="S465" i="73" s="1"/>
  <c r="N465" i="73"/>
  <c r="P465" i="73" s="1"/>
  <c r="O465" i="73"/>
  <c r="N463" i="73"/>
  <c r="P463" i="73" s="1"/>
  <c r="R463" i="73"/>
  <c r="S463" i="73" s="1"/>
  <c r="O463" i="73"/>
  <c r="N477" i="73"/>
  <c r="P477" i="73" s="1"/>
  <c r="O477" i="73"/>
  <c r="R477" i="73"/>
  <c r="S477" i="73" s="1"/>
  <c r="O482" i="73"/>
  <c r="N482" i="73"/>
  <c r="P482" i="73" s="1"/>
  <c r="R482" i="73"/>
  <c r="S482" i="73" s="1"/>
  <c r="O471" i="73"/>
  <c r="R471" i="73"/>
  <c r="S471" i="73" s="1"/>
  <c r="N471" i="73"/>
  <c r="P471" i="73" s="1"/>
  <c r="R469" i="73"/>
  <c r="S469" i="73" s="1"/>
  <c r="N469" i="73"/>
  <c r="P469" i="73" s="1"/>
  <c r="O469" i="73"/>
  <c r="O472" i="73"/>
  <c r="R472" i="73"/>
  <c r="S472" i="73" s="1"/>
  <c r="N472" i="73"/>
  <c r="P472" i="73" s="1"/>
  <c r="N474" i="73"/>
  <c r="P474" i="73" s="1"/>
  <c r="R474" i="73"/>
  <c r="S474" i="73" s="1"/>
  <c r="O474" i="73"/>
  <c r="N476" i="73"/>
  <c r="P476" i="73" s="1"/>
  <c r="O476" i="73"/>
  <c r="R476" i="73"/>
  <c r="S476" i="73" s="1"/>
  <c r="N480" i="73"/>
  <c r="P480" i="73" s="1"/>
  <c r="R480" i="73"/>
  <c r="S480" i="73" s="1"/>
  <c r="O480" i="73"/>
  <c r="N473" i="73"/>
  <c r="P473" i="73" s="1"/>
  <c r="O473" i="73"/>
  <c r="R473" i="73"/>
  <c r="S473" i="73" s="1"/>
  <c r="N466" i="73"/>
  <c r="P466" i="73" s="1"/>
  <c r="O466" i="73"/>
  <c r="R466" i="73"/>
  <c r="S466" i="73" s="1"/>
  <c r="N470" i="73"/>
  <c r="P470" i="73" s="1"/>
  <c r="O470" i="73"/>
  <c r="R470" i="73"/>
  <c r="S470" i="73" s="1"/>
  <c r="N478" i="73"/>
  <c r="P478" i="73" s="1"/>
  <c r="R478" i="73"/>
  <c r="S478" i="73" s="1"/>
  <c r="O478" i="73"/>
  <c r="O481" i="73"/>
  <c r="N481" i="73"/>
  <c r="P481" i="73" s="1"/>
  <c r="R481" i="73"/>
  <c r="S481" i="73" s="1"/>
  <c r="R484" i="73"/>
  <c r="S484" i="73" s="1"/>
  <c r="N484" i="73"/>
  <c r="P484" i="73" s="1"/>
  <c r="O484" i="73"/>
  <c r="O465" i="75"/>
  <c r="R465" i="75"/>
  <c r="S465" i="75" s="1"/>
  <c r="N465" i="75"/>
  <c r="P465" i="75" s="1"/>
  <c r="N472" i="75"/>
  <c r="P472" i="75" s="1"/>
  <c r="R472" i="75"/>
  <c r="S472" i="75" s="1"/>
  <c r="O472" i="75"/>
  <c r="O464" i="75"/>
  <c r="N464" i="75"/>
  <c r="P464" i="75" s="1"/>
  <c r="R464" i="75"/>
  <c r="S464" i="75" s="1"/>
  <c r="N466" i="75"/>
  <c r="P466" i="75" s="1"/>
  <c r="R466" i="75"/>
  <c r="S466" i="75" s="1"/>
  <c r="O466" i="75"/>
  <c r="O470" i="75"/>
  <c r="R470" i="75"/>
  <c r="S470" i="75" s="1"/>
  <c r="N470" i="75"/>
  <c r="P470" i="75" s="1"/>
  <c r="N463" i="75"/>
  <c r="P463" i="75" s="1"/>
  <c r="R463" i="75"/>
  <c r="S463" i="75" s="1"/>
  <c r="O463" i="75"/>
  <c r="R471" i="75"/>
  <c r="S471" i="75" s="1"/>
  <c r="O471" i="75"/>
  <c r="N471" i="75"/>
  <c r="P471" i="75" s="1"/>
  <c r="N469" i="75"/>
  <c r="P469" i="75" s="1"/>
  <c r="R469" i="75"/>
  <c r="S469" i="75" s="1"/>
  <c r="O469" i="75"/>
  <c r="R467" i="75"/>
  <c r="S467" i="75" s="1"/>
  <c r="O467" i="75"/>
  <c r="N467" i="75"/>
  <c r="P467" i="75" s="1"/>
  <c r="O468" i="75"/>
  <c r="R468" i="75"/>
  <c r="S468" i="75" s="1"/>
  <c r="N468" i="75"/>
  <c r="P468" i="75" s="1"/>
  <c r="N473" i="75"/>
  <c r="P473" i="75" s="1"/>
  <c r="R473" i="75"/>
  <c r="S473" i="75" s="1"/>
  <c r="O473" i="75"/>
  <c r="O462" i="74"/>
  <c r="R462" i="74"/>
  <c r="S462" i="74" s="1"/>
  <c r="N462" i="74"/>
  <c r="P462" i="74" s="1"/>
  <c r="N465" i="74"/>
  <c r="P465" i="74" s="1"/>
  <c r="R465" i="74"/>
  <c r="S465" i="74" s="1"/>
  <c r="O465" i="74"/>
  <c r="N458" i="74"/>
  <c r="P458" i="74" s="1"/>
  <c r="O458" i="74"/>
  <c r="R458" i="74"/>
  <c r="S458" i="74" s="1"/>
  <c r="N461" i="74"/>
  <c r="P461" i="74" s="1"/>
  <c r="O461" i="74"/>
  <c r="R461" i="74"/>
  <c r="S461" i="74" s="1"/>
  <c r="O464" i="74"/>
  <c r="R464" i="74"/>
  <c r="S464" i="74" s="1"/>
  <c r="N464" i="74"/>
  <c r="P464" i="74" s="1"/>
  <c r="N457" i="74"/>
  <c r="P457" i="74" s="1"/>
  <c r="O457" i="74"/>
  <c r="R457" i="74"/>
  <c r="S457" i="74" s="1"/>
  <c r="N459" i="74"/>
  <c r="P459" i="74" s="1"/>
  <c r="R459" i="74"/>
  <c r="S459" i="74" s="1"/>
  <c r="O459" i="74"/>
  <c r="N463" i="74"/>
  <c r="P463" i="74" s="1"/>
  <c r="O463" i="74"/>
  <c r="R463" i="74"/>
  <c r="S463" i="74" s="1"/>
  <c r="O460" i="74"/>
  <c r="N460" i="74"/>
  <c r="P460" i="74" s="1"/>
  <c r="R460" i="74"/>
  <c r="S460" i="74" s="1"/>
  <c r="R466" i="74"/>
  <c r="S466" i="74" s="1"/>
  <c r="N466" i="74"/>
  <c r="P466" i="74" s="1"/>
  <c r="O466" i="74"/>
  <c r="O467" i="74"/>
  <c r="R467" i="74"/>
  <c r="S467" i="74" s="1"/>
  <c r="N467" i="74"/>
  <c r="P467" i="74" s="1"/>
  <c r="R458" i="66"/>
  <c r="S458" i="66" s="1"/>
  <c r="N458" i="66"/>
  <c r="P458" i="66" s="1"/>
  <c r="O458" i="66"/>
  <c r="N454" i="66"/>
  <c r="P454" i="66" s="1"/>
  <c r="R454" i="66"/>
  <c r="S454" i="66" s="1"/>
  <c r="O454" i="66"/>
  <c r="N455" i="66"/>
  <c r="P455" i="66" s="1"/>
  <c r="O455" i="66"/>
  <c r="R455" i="66"/>
  <c r="S455" i="66" s="1"/>
  <c r="R459" i="66"/>
  <c r="S459" i="66" s="1"/>
  <c r="O459" i="66"/>
  <c r="N459" i="66"/>
  <c r="P459" i="66" s="1"/>
  <c r="N463" i="66"/>
  <c r="P463" i="66" s="1"/>
  <c r="R463" i="66"/>
  <c r="S463" i="66" s="1"/>
  <c r="O463" i="66"/>
  <c r="N461" i="66"/>
  <c r="P461" i="66" s="1"/>
  <c r="O461" i="66"/>
  <c r="R461" i="66"/>
  <c r="S461" i="66" s="1"/>
  <c r="N456" i="66"/>
  <c r="P456" i="66" s="1"/>
  <c r="R456" i="66"/>
  <c r="S456" i="66" s="1"/>
  <c r="O456" i="66"/>
  <c r="N460" i="66"/>
  <c r="P460" i="66" s="1"/>
  <c r="R460" i="66"/>
  <c r="S460" i="66" s="1"/>
  <c r="O460" i="66"/>
  <c r="O464" i="66"/>
  <c r="N464" i="66"/>
  <c r="P464" i="66" s="1"/>
  <c r="R464" i="66"/>
  <c r="S464" i="66" s="1"/>
  <c r="N457" i="66"/>
  <c r="P457" i="66" s="1"/>
  <c r="R457" i="66"/>
  <c r="S457" i="66" s="1"/>
  <c r="O457" i="66"/>
  <c r="O462" i="66"/>
  <c r="R462" i="66"/>
  <c r="S462" i="66" s="1"/>
  <c r="N462" i="66"/>
  <c r="P462" i="66" s="1"/>
  <c r="N465" i="66"/>
  <c r="P465" i="66" s="1"/>
  <c r="O465" i="66"/>
  <c r="R465" i="66"/>
  <c r="S465" i="66" s="1"/>
  <c r="O249" i="65"/>
  <c r="S25" i="65"/>
  <c r="R209" i="65"/>
  <c r="S209" i="65" s="1"/>
  <c r="R262" i="65"/>
  <c r="S262" i="65" s="1"/>
  <c r="O464" i="65"/>
  <c r="R464" i="65"/>
  <c r="S464" i="65" s="1"/>
  <c r="N464" i="65"/>
  <c r="P464" i="65" s="1"/>
  <c r="N458" i="65"/>
  <c r="P458" i="65" s="1"/>
  <c r="O458" i="65"/>
  <c r="R458" i="65"/>
  <c r="S458" i="65" s="1"/>
  <c r="O460" i="65"/>
  <c r="N460" i="65"/>
  <c r="P460" i="65" s="1"/>
  <c r="R460" i="65"/>
  <c r="S460" i="65" s="1"/>
  <c r="N462" i="65"/>
  <c r="P462" i="65" s="1"/>
  <c r="R462" i="65"/>
  <c r="S462" i="65" s="1"/>
  <c r="O462" i="65"/>
  <c r="N455" i="65"/>
  <c r="P455" i="65" s="1"/>
  <c r="O455" i="65"/>
  <c r="R455" i="65"/>
  <c r="S455" i="65" s="1"/>
  <c r="R259" i="65"/>
  <c r="S259" i="65" s="1"/>
  <c r="N457" i="65"/>
  <c r="P457" i="65" s="1"/>
  <c r="O457" i="65"/>
  <c r="R457" i="65"/>
  <c r="S457" i="65" s="1"/>
  <c r="O463" i="65"/>
  <c r="R463" i="65"/>
  <c r="S463" i="65" s="1"/>
  <c r="N463" i="65"/>
  <c r="P463" i="65" s="1"/>
  <c r="R466" i="65"/>
  <c r="S466" i="65" s="1"/>
  <c r="O466" i="65"/>
  <c r="N466" i="65"/>
  <c r="P466" i="65" s="1"/>
  <c r="R461" i="65"/>
  <c r="S461" i="65" s="1"/>
  <c r="N461" i="65"/>
  <c r="P461" i="65" s="1"/>
  <c r="O461" i="65"/>
  <c r="N459" i="65"/>
  <c r="P459" i="65" s="1"/>
  <c r="R459" i="65"/>
  <c r="S459" i="65" s="1"/>
  <c r="O459" i="65"/>
  <c r="N456" i="65"/>
  <c r="P456" i="65" s="1"/>
  <c r="R456" i="65"/>
  <c r="S456" i="65" s="1"/>
  <c r="O456" i="65"/>
  <c r="N465" i="65"/>
  <c r="P465" i="65" s="1"/>
  <c r="O465" i="65"/>
  <c r="R465" i="65"/>
  <c r="S465" i="65" s="1"/>
  <c r="O457" i="75"/>
  <c r="R457" i="75"/>
  <c r="S457" i="75" s="1"/>
  <c r="N457" i="75"/>
  <c r="P457" i="75" s="1"/>
  <c r="O461" i="75"/>
  <c r="R461" i="75"/>
  <c r="S461" i="75" s="1"/>
  <c r="N461" i="75"/>
  <c r="P461" i="75" s="1"/>
  <c r="R456" i="75"/>
  <c r="S456" i="75" s="1"/>
  <c r="N456" i="75"/>
  <c r="P456" i="75" s="1"/>
  <c r="O456" i="75"/>
  <c r="N455" i="75"/>
  <c r="P455" i="75" s="1"/>
  <c r="O455" i="75"/>
  <c r="R455" i="75"/>
  <c r="S455" i="75" s="1"/>
  <c r="R460" i="75"/>
  <c r="S460" i="75" s="1"/>
  <c r="O460" i="75"/>
  <c r="N460" i="75"/>
  <c r="P460" i="75" s="1"/>
  <c r="O459" i="75"/>
  <c r="R459" i="75"/>
  <c r="S459" i="75" s="1"/>
  <c r="N459" i="75"/>
  <c r="P459" i="75" s="1"/>
  <c r="R453" i="75"/>
  <c r="S453" i="75" s="1"/>
  <c r="N453" i="75"/>
  <c r="P453" i="75" s="1"/>
  <c r="O453" i="75"/>
  <c r="N458" i="75"/>
  <c r="P458" i="75" s="1"/>
  <c r="O458" i="75"/>
  <c r="R458" i="75"/>
  <c r="S458" i="75" s="1"/>
  <c r="N84" i="75"/>
  <c r="P84" i="75" s="1"/>
  <c r="N454" i="75"/>
  <c r="P454" i="75" s="1"/>
  <c r="O454" i="75"/>
  <c r="R454" i="75"/>
  <c r="S454" i="75" s="1"/>
  <c r="N452" i="75"/>
  <c r="P452" i="75" s="1"/>
  <c r="R452" i="75"/>
  <c r="S452" i="75" s="1"/>
  <c r="O452" i="75"/>
  <c r="N462" i="75"/>
  <c r="P462" i="75" s="1"/>
  <c r="O462" i="75"/>
  <c r="R462" i="75"/>
  <c r="S462" i="75" s="1"/>
  <c r="N450" i="74"/>
  <c r="P450" i="74" s="1"/>
  <c r="O450" i="74"/>
  <c r="R450" i="74"/>
  <c r="S450" i="74" s="1"/>
  <c r="O455" i="74"/>
  <c r="R455" i="74"/>
  <c r="S455" i="74" s="1"/>
  <c r="N455" i="74"/>
  <c r="P455" i="74" s="1"/>
  <c r="N448" i="74"/>
  <c r="P448" i="74" s="1"/>
  <c r="R448" i="74"/>
  <c r="O448" i="74"/>
  <c r="S448" i="74"/>
  <c r="N452" i="74"/>
  <c r="P452" i="74" s="1"/>
  <c r="R452" i="74"/>
  <c r="S452" i="74" s="1"/>
  <c r="O452" i="74"/>
  <c r="O446" i="74"/>
  <c r="R446" i="74"/>
  <c r="S446" i="74" s="1"/>
  <c r="N446" i="74"/>
  <c r="P446" i="74" s="1"/>
  <c r="R453" i="74"/>
  <c r="S453" i="74" s="1"/>
  <c r="N453" i="74"/>
  <c r="P453" i="74" s="1"/>
  <c r="O453" i="74"/>
  <c r="N456" i="74"/>
  <c r="P456" i="74" s="1"/>
  <c r="R456" i="74"/>
  <c r="S456" i="74" s="1"/>
  <c r="O456" i="74"/>
  <c r="R449" i="74"/>
  <c r="S449" i="74" s="1"/>
  <c r="N449" i="74"/>
  <c r="P449" i="74" s="1"/>
  <c r="O449" i="74"/>
  <c r="R447" i="74"/>
  <c r="S447" i="74" s="1"/>
  <c r="N447" i="74"/>
  <c r="P447" i="74" s="1"/>
  <c r="O447" i="74"/>
  <c r="N451" i="74"/>
  <c r="P451" i="74" s="1"/>
  <c r="R451" i="74"/>
  <c r="S451" i="74" s="1"/>
  <c r="O451" i="74"/>
  <c r="N454" i="74"/>
  <c r="P454" i="74" s="1"/>
  <c r="R454" i="74"/>
  <c r="S454" i="74" s="1"/>
  <c r="O454" i="74"/>
  <c r="N456" i="68"/>
  <c r="P456" i="68" s="1"/>
  <c r="R456" i="68"/>
  <c r="S456" i="68" s="1"/>
  <c r="O456" i="68"/>
  <c r="N455" i="68"/>
  <c r="P455" i="68" s="1"/>
  <c r="R455" i="68"/>
  <c r="S455" i="68" s="1"/>
  <c r="O455" i="68"/>
  <c r="N454" i="68"/>
  <c r="P454" i="68" s="1"/>
  <c r="O454" i="68"/>
  <c r="R454" i="68"/>
  <c r="S454" i="68" s="1"/>
  <c r="R452" i="68"/>
  <c r="S452" i="68" s="1"/>
  <c r="O452" i="68"/>
  <c r="N452" i="68"/>
  <c r="P452" i="68" s="1"/>
  <c r="R457" i="68"/>
  <c r="S457" i="68" s="1"/>
  <c r="N457" i="68"/>
  <c r="P457" i="68" s="1"/>
  <c r="O457" i="68"/>
  <c r="N458" i="68"/>
  <c r="P458" i="68" s="1"/>
  <c r="R458" i="68"/>
  <c r="S458" i="68" s="1"/>
  <c r="O458" i="68"/>
  <c r="N450" i="68"/>
  <c r="P450" i="68" s="1"/>
  <c r="R450" i="68"/>
  <c r="S450" i="68" s="1"/>
  <c r="O450" i="68"/>
  <c r="O451" i="68"/>
  <c r="N451" i="68"/>
  <c r="P451" i="68" s="1"/>
  <c r="R451" i="68"/>
  <c r="S451" i="68" s="1"/>
  <c r="O459" i="68"/>
  <c r="R459" i="68"/>
  <c r="S459" i="68" s="1"/>
  <c r="N459" i="68"/>
  <c r="P459" i="68" s="1"/>
  <c r="N453" i="68"/>
  <c r="P453" i="68" s="1"/>
  <c r="O453" i="68"/>
  <c r="R453" i="68"/>
  <c r="S453" i="68" s="1"/>
  <c r="R448" i="67"/>
  <c r="S448" i="67" s="1"/>
  <c r="N448" i="67"/>
  <c r="P448" i="67" s="1"/>
  <c r="O448" i="67"/>
  <c r="R449" i="67"/>
  <c r="S449" i="67" s="1"/>
  <c r="O449" i="67"/>
  <c r="N449" i="67"/>
  <c r="P449" i="67" s="1"/>
  <c r="N450" i="67"/>
  <c r="P450" i="67" s="1"/>
  <c r="R450" i="67"/>
  <c r="S450" i="67" s="1"/>
  <c r="O450" i="67"/>
  <c r="O455" i="67"/>
  <c r="R455" i="67"/>
  <c r="S455" i="67" s="1"/>
  <c r="N455" i="67"/>
  <c r="P455" i="67" s="1"/>
  <c r="O456" i="67"/>
  <c r="N456" i="67"/>
  <c r="P456" i="67" s="1"/>
  <c r="R456" i="67"/>
  <c r="S456" i="67" s="1"/>
  <c r="R454" i="67"/>
  <c r="S454" i="67" s="1"/>
  <c r="N454" i="67"/>
  <c r="P454" i="67" s="1"/>
  <c r="O454" i="67"/>
  <c r="R451" i="67"/>
  <c r="S451" i="67" s="1"/>
  <c r="O451" i="67"/>
  <c r="N451" i="67"/>
  <c r="P451" i="67" s="1"/>
  <c r="N452" i="67"/>
  <c r="P452" i="67" s="1"/>
  <c r="R452" i="67"/>
  <c r="S452" i="67" s="1"/>
  <c r="O452" i="67"/>
  <c r="N453" i="67"/>
  <c r="P453" i="67" s="1"/>
  <c r="O453" i="67"/>
  <c r="R453" i="67"/>
  <c r="S453" i="67" s="1"/>
  <c r="N447" i="67"/>
  <c r="P447" i="67" s="1"/>
  <c r="O447" i="67"/>
  <c r="R447" i="67"/>
  <c r="S447" i="67" s="1"/>
  <c r="N446" i="66"/>
  <c r="P446" i="66" s="1"/>
  <c r="O446" i="66"/>
  <c r="R446" i="66"/>
  <c r="S446" i="66" s="1"/>
  <c r="N444" i="66"/>
  <c r="P444" i="66" s="1"/>
  <c r="R444" i="66"/>
  <c r="S444" i="66" s="1"/>
  <c r="O444" i="66"/>
  <c r="N450" i="66"/>
  <c r="P450" i="66" s="1"/>
  <c r="R450" i="66"/>
  <c r="S450" i="66" s="1"/>
  <c r="O450" i="66"/>
  <c r="O448" i="66"/>
  <c r="R448" i="66"/>
  <c r="S448" i="66" s="1"/>
  <c r="N448" i="66"/>
  <c r="P448" i="66" s="1"/>
  <c r="R451" i="66"/>
  <c r="S451" i="66" s="1"/>
  <c r="N451" i="66"/>
  <c r="P451" i="66" s="1"/>
  <c r="O451" i="66"/>
  <c r="O452" i="66"/>
  <c r="R452" i="66"/>
  <c r="S452" i="66" s="1"/>
  <c r="N452" i="66"/>
  <c r="P452" i="66" s="1"/>
  <c r="R449" i="66"/>
  <c r="S449" i="66" s="1"/>
  <c r="N449" i="66"/>
  <c r="P449" i="66" s="1"/>
  <c r="O449" i="66"/>
  <c r="R445" i="66"/>
  <c r="S445" i="66" s="1"/>
  <c r="N445" i="66"/>
  <c r="P445" i="66" s="1"/>
  <c r="O445" i="66"/>
  <c r="R453" i="66"/>
  <c r="S453" i="66" s="1"/>
  <c r="N453" i="66"/>
  <c r="P453" i="66" s="1"/>
  <c r="O453" i="66"/>
  <c r="N447" i="66"/>
  <c r="P447" i="66" s="1"/>
  <c r="R447" i="66"/>
  <c r="S447" i="66" s="1"/>
  <c r="O447" i="66"/>
  <c r="O449" i="65"/>
  <c r="R449" i="65"/>
  <c r="S449" i="65" s="1"/>
  <c r="N449" i="65"/>
  <c r="P449" i="65" s="1"/>
  <c r="O453" i="65"/>
  <c r="N453" i="65"/>
  <c r="P453" i="65" s="1"/>
  <c r="R453" i="65"/>
  <c r="S453" i="65" s="1"/>
  <c r="O452" i="65"/>
  <c r="R452" i="65"/>
  <c r="S452" i="65" s="1"/>
  <c r="N452" i="65"/>
  <c r="P452" i="65" s="1"/>
  <c r="N451" i="65"/>
  <c r="P451" i="65" s="1"/>
  <c r="O451" i="65"/>
  <c r="R451" i="65"/>
  <c r="S451" i="65" s="1"/>
  <c r="O454" i="65"/>
  <c r="N454" i="65"/>
  <c r="P454" i="65" s="1"/>
  <c r="R454" i="65"/>
  <c r="S454" i="65" s="1"/>
  <c r="N450" i="65"/>
  <c r="P450" i="65" s="1"/>
  <c r="O450" i="65"/>
  <c r="R450" i="65"/>
  <c r="S450" i="65" s="1"/>
  <c r="N445" i="65"/>
  <c r="P445" i="65" s="1"/>
  <c r="R445" i="65"/>
  <c r="S445" i="65" s="1"/>
  <c r="O445" i="65"/>
  <c r="N446" i="65"/>
  <c r="P446" i="65" s="1"/>
  <c r="O446" i="65"/>
  <c r="R446" i="65"/>
  <c r="S446" i="65" s="1"/>
  <c r="O447" i="65"/>
  <c r="N447" i="65"/>
  <c r="P447" i="65" s="1"/>
  <c r="R447" i="65"/>
  <c r="S447" i="65" s="1"/>
  <c r="N448" i="65"/>
  <c r="P448" i="65" s="1"/>
  <c r="R448" i="65"/>
  <c r="S448" i="65" s="1"/>
  <c r="O448" i="65"/>
  <c r="R454" i="69"/>
  <c r="S454" i="69" s="1"/>
  <c r="N454" i="69"/>
  <c r="P454" i="69" s="1"/>
  <c r="O454" i="69"/>
  <c r="N450" i="69"/>
  <c r="P450" i="69" s="1"/>
  <c r="O450" i="69"/>
  <c r="R450" i="69"/>
  <c r="S450" i="69" s="1"/>
  <c r="O453" i="69"/>
  <c r="R453" i="69"/>
  <c r="S453" i="69" s="1"/>
  <c r="N453" i="69"/>
  <c r="P453" i="69" s="1"/>
  <c r="N449" i="69"/>
  <c r="P449" i="69" s="1"/>
  <c r="R449" i="69"/>
  <c r="S449" i="69" s="1"/>
  <c r="O449" i="69"/>
  <c r="N451" i="69"/>
  <c r="P451" i="69" s="1"/>
  <c r="O451" i="69"/>
  <c r="R451" i="69"/>
  <c r="S451" i="69" s="1"/>
  <c r="N452" i="69"/>
  <c r="P452" i="69" s="1"/>
  <c r="R452" i="69"/>
  <c r="S452" i="69" s="1"/>
  <c r="O452" i="69"/>
  <c r="R99" i="77"/>
  <c r="S99" i="77" s="1"/>
  <c r="N435" i="77"/>
  <c r="P435" i="77" s="1"/>
  <c r="O435" i="77"/>
  <c r="R435" i="77"/>
  <c r="S435" i="77" s="1"/>
  <c r="N442" i="77"/>
  <c r="P442" i="77" s="1"/>
  <c r="O442" i="77"/>
  <c r="R442" i="77"/>
  <c r="S442" i="77" s="1"/>
  <c r="O443" i="77"/>
  <c r="R443" i="77"/>
  <c r="S443" i="77" s="1"/>
  <c r="N443" i="77"/>
  <c r="P443" i="77" s="1"/>
  <c r="N448" i="77"/>
  <c r="P448" i="77" s="1"/>
  <c r="R448" i="77"/>
  <c r="S448" i="77" s="1"/>
  <c r="O448" i="77"/>
  <c r="N444" i="77"/>
  <c r="P444" i="77" s="1"/>
  <c r="R444" i="77"/>
  <c r="S444" i="77" s="1"/>
  <c r="O444" i="77"/>
  <c r="N437" i="77"/>
  <c r="P437" i="77" s="1"/>
  <c r="O437" i="77"/>
  <c r="R437" i="77"/>
  <c r="S437" i="77" s="1"/>
  <c r="O438" i="77"/>
  <c r="N438" i="77"/>
  <c r="P438" i="77" s="1"/>
  <c r="R438" i="77"/>
  <c r="S438" i="77" s="1"/>
  <c r="N439" i="77"/>
  <c r="P439" i="77" s="1"/>
  <c r="O439" i="77"/>
  <c r="R439" i="77"/>
  <c r="S439" i="77" s="1"/>
  <c r="R447" i="77"/>
  <c r="S447" i="77" s="1"/>
  <c r="O447" i="77"/>
  <c r="N447" i="77"/>
  <c r="P447" i="77" s="1"/>
  <c r="N440" i="77"/>
  <c r="P440" i="77" s="1"/>
  <c r="O440" i="77"/>
  <c r="R440" i="77"/>
  <c r="S440" i="77" s="1"/>
  <c r="R436" i="77"/>
  <c r="S436" i="77" s="1"/>
  <c r="N436" i="77"/>
  <c r="P436" i="77" s="1"/>
  <c r="O436" i="77"/>
  <c r="R445" i="77"/>
  <c r="S445" i="77" s="1"/>
  <c r="N445" i="77"/>
  <c r="P445" i="77" s="1"/>
  <c r="O445" i="77"/>
  <c r="N446" i="77"/>
  <c r="P446" i="77" s="1"/>
  <c r="O446" i="77"/>
  <c r="R446" i="77"/>
  <c r="S446" i="77" s="1"/>
  <c r="N441" i="77"/>
  <c r="P441" i="77" s="1"/>
  <c r="R441" i="77"/>
  <c r="S441" i="77" s="1"/>
  <c r="O441" i="77"/>
  <c r="O448" i="69"/>
  <c r="N448" i="69"/>
  <c r="P448" i="69" s="1"/>
  <c r="R448" i="69"/>
  <c r="S448" i="69" s="1"/>
  <c r="N435" i="69"/>
  <c r="P435" i="69" s="1"/>
  <c r="R435" i="69"/>
  <c r="S435" i="69" s="1"/>
  <c r="O435" i="69"/>
  <c r="R447" i="69"/>
  <c r="S447" i="69" s="1"/>
  <c r="N447" i="69"/>
  <c r="P447" i="69" s="1"/>
  <c r="O447" i="69"/>
  <c r="N438" i="69"/>
  <c r="P438" i="69" s="1"/>
  <c r="R438" i="69"/>
  <c r="S438" i="69" s="1"/>
  <c r="O438" i="69"/>
  <c r="R445" i="69"/>
  <c r="S445" i="69" s="1"/>
  <c r="N445" i="69"/>
  <c r="P445" i="69" s="1"/>
  <c r="O445" i="69"/>
  <c r="O436" i="69"/>
  <c r="R436" i="69"/>
  <c r="S436" i="69" s="1"/>
  <c r="N436" i="69"/>
  <c r="P436" i="69" s="1"/>
  <c r="N441" i="69"/>
  <c r="P441" i="69" s="1"/>
  <c r="O441" i="69"/>
  <c r="R441" i="69"/>
  <c r="S441" i="69" s="1"/>
  <c r="N444" i="69"/>
  <c r="P444" i="69" s="1"/>
  <c r="R444" i="69"/>
  <c r="S444" i="69" s="1"/>
  <c r="O444" i="69"/>
  <c r="N437" i="69"/>
  <c r="P437" i="69" s="1"/>
  <c r="O437" i="69"/>
  <c r="R437" i="69"/>
  <c r="S437" i="69" s="1"/>
  <c r="N442" i="69"/>
  <c r="P442" i="69" s="1"/>
  <c r="O442" i="69"/>
  <c r="R442" i="69"/>
  <c r="S442" i="69" s="1"/>
  <c r="N439" i="69"/>
  <c r="P439" i="69" s="1"/>
  <c r="R439" i="69"/>
  <c r="S439" i="69" s="1"/>
  <c r="O439" i="69"/>
  <c r="O440" i="69"/>
  <c r="R440" i="69"/>
  <c r="S440" i="69" s="1"/>
  <c r="N440" i="69"/>
  <c r="P440" i="69" s="1"/>
  <c r="O443" i="69"/>
  <c r="N443" i="69"/>
  <c r="P443" i="69" s="1"/>
  <c r="R443" i="69"/>
  <c r="S443" i="69" s="1"/>
  <c r="N446" i="69"/>
  <c r="P446" i="69" s="1"/>
  <c r="O446" i="69"/>
  <c r="R446" i="69"/>
  <c r="S446" i="69" s="1"/>
  <c r="N431" i="71"/>
  <c r="P431" i="71" s="1"/>
  <c r="R431" i="71"/>
  <c r="S431" i="71" s="1"/>
  <c r="O431" i="71"/>
  <c r="O426" i="71"/>
  <c r="R426" i="71"/>
  <c r="S426" i="71" s="1"/>
  <c r="N426" i="71"/>
  <c r="P426" i="71" s="1"/>
  <c r="R429" i="71"/>
  <c r="S429" i="71" s="1"/>
  <c r="N429" i="71"/>
  <c r="P429" i="71" s="1"/>
  <c r="O429" i="71"/>
  <c r="N420" i="71"/>
  <c r="P420" i="71" s="1"/>
  <c r="R420" i="71"/>
  <c r="S420" i="71" s="1"/>
  <c r="O420" i="71"/>
  <c r="O424" i="71"/>
  <c r="N424" i="71"/>
  <c r="P424" i="71" s="1"/>
  <c r="R424" i="71"/>
  <c r="S424" i="71" s="1"/>
  <c r="N430" i="71"/>
  <c r="P430" i="71" s="1"/>
  <c r="O430" i="71"/>
  <c r="R430" i="71"/>
  <c r="S430" i="71" s="1"/>
  <c r="N427" i="71"/>
  <c r="P427" i="71" s="1"/>
  <c r="R427" i="71"/>
  <c r="S427" i="71" s="1"/>
  <c r="O427" i="71"/>
  <c r="N419" i="71"/>
  <c r="P419" i="71" s="1"/>
  <c r="R419" i="71"/>
  <c r="S419" i="71" s="1"/>
  <c r="O419" i="71"/>
  <c r="R432" i="71"/>
  <c r="S432" i="71" s="1"/>
  <c r="N432" i="71"/>
  <c r="P432" i="71" s="1"/>
  <c r="O432" i="71"/>
  <c r="O421" i="71"/>
  <c r="R421" i="71"/>
  <c r="S421" i="71" s="1"/>
  <c r="N421" i="71"/>
  <c r="P421" i="71" s="1"/>
  <c r="N423" i="71"/>
  <c r="P423" i="71" s="1"/>
  <c r="O423" i="71"/>
  <c r="R423" i="71"/>
  <c r="S423" i="71" s="1"/>
  <c r="N428" i="71"/>
  <c r="P428" i="71" s="1"/>
  <c r="O428" i="71"/>
  <c r="R428" i="71"/>
  <c r="S428" i="71" s="1"/>
  <c r="N422" i="71"/>
  <c r="P422" i="71" s="1"/>
  <c r="R422" i="71"/>
  <c r="S422" i="71" s="1"/>
  <c r="O422" i="71"/>
  <c r="N425" i="71"/>
  <c r="P425" i="71" s="1"/>
  <c r="O425" i="71"/>
  <c r="R425" i="71"/>
  <c r="S425" i="71" s="1"/>
  <c r="R439" i="70"/>
  <c r="S439" i="70" s="1"/>
  <c r="N439" i="70"/>
  <c r="P439" i="70" s="1"/>
  <c r="O439" i="70"/>
  <c r="N443" i="70"/>
  <c r="P443" i="70" s="1"/>
  <c r="O443" i="70"/>
  <c r="R443" i="70"/>
  <c r="S443" i="70" s="1"/>
  <c r="O440" i="70"/>
  <c r="N440" i="70"/>
  <c r="P440" i="70" s="1"/>
  <c r="R440" i="70"/>
  <c r="S440" i="70" s="1"/>
  <c r="N438" i="70"/>
  <c r="P438" i="70" s="1"/>
  <c r="O438" i="70"/>
  <c r="R438" i="70"/>
  <c r="S438" i="70" s="1"/>
  <c r="R444" i="70"/>
  <c r="S444" i="70" s="1"/>
  <c r="O444" i="70"/>
  <c r="N444" i="70"/>
  <c r="P444" i="70" s="1"/>
  <c r="N432" i="70"/>
  <c r="P432" i="70" s="1"/>
  <c r="O432" i="70"/>
  <c r="R432" i="70"/>
  <c r="S432" i="70" s="1"/>
  <c r="N437" i="70"/>
  <c r="P437" i="70" s="1"/>
  <c r="R437" i="70"/>
  <c r="S437" i="70" s="1"/>
  <c r="O437" i="70"/>
  <c r="O434" i="70"/>
  <c r="N434" i="70"/>
  <c r="P434" i="70" s="1"/>
  <c r="R434" i="70"/>
  <c r="S434" i="70" s="1"/>
  <c r="O442" i="70"/>
  <c r="N442" i="70"/>
  <c r="P442" i="70" s="1"/>
  <c r="R442" i="70"/>
  <c r="S442" i="70" s="1"/>
  <c r="N435" i="70"/>
  <c r="P435" i="70" s="1"/>
  <c r="O435" i="70"/>
  <c r="R435" i="70"/>
  <c r="S435" i="70" s="1"/>
  <c r="O436" i="70"/>
  <c r="N436" i="70"/>
  <c r="P436" i="70" s="1"/>
  <c r="R436" i="70"/>
  <c r="S436" i="70" s="1"/>
  <c r="R433" i="70"/>
  <c r="S433" i="70" s="1"/>
  <c r="N433" i="70"/>
  <c r="P433" i="70" s="1"/>
  <c r="O433" i="70"/>
  <c r="R441" i="70"/>
  <c r="S441" i="70" s="1"/>
  <c r="N441" i="70"/>
  <c r="P441" i="70" s="1"/>
  <c r="O441" i="70"/>
  <c r="R445" i="70"/>
  <c r="S445" i="70" s="1"/>
  <c r="O445" i="70"/>
  <c r="N445" i="70"/>
  <c r="P445" i="70" s="1"/>
  <c r="R58" i="72"/>
  <c r="S58" i="72" s="1"/>
  <c r="O473" i="72"/>
  <c r="R473" i="72"/>
  <c r="S473" i="72" s="1"/>
  <c r="N473" i="72"/>
  <c r="P473" i="72" s="1"/>
  <c r="O474" i="72"/>
  <c r="N474" i="72"/>
  <c r="P474" i="72" s="1"/>
  <c r="R474" i="72"/>
  <c r="S474" i="72" s="1"/>
  <c r="N472" i="72"/>
  <c r="P472" i="72" s="1"/>
  <c r="R472" i="72"/>
  <c r="S472" i="72" s="1"/>
  <c r="O472" i="72"/>
  <c r="N482" i="72"/>
  <c r="P482" i="72" s="1"/>
  <c r="O482" i="72"/>
  <c r="R482" i="72"/>
  <c r="S482" i="72" s="1"/>
  <c r="R479" i="72"/>
  <c r="S479" i="72" s="1"/>
  <c r="N479" i="72"/>
  <c r="P479" i="72" s="1"/>
  <c r="O479" i="72"/>
  <c r="R480" i="72"/>
  <c r="S480" i="72" s="1"/>
  <c r="N480" i="72"/>
  <c r="P480" i="72" s="1"/>
  <c r="O480" i="72"/>
  <c r="O470" i="72"/>
  <c r="N470" i="72"/>
  <c r="P470" i="72" s="1"/>
  <c r="R470" i="72"/>
  <c r="S470" i="72" s="1"/>
  <c r="N475" i="72"/>
  <c r="P475" i="72" s="1"/>
  <c r="R475" i="72"/>
  <c r="S475" i="72" s="1"/>
  <c r="O475" i="72"/>
  <c r="N478" i="72"/>
  <c r="P478" i="72" s="1"/>
  <c r="R478" i="72"/>
  <c r="S478" i="72" s="1"/>
  <c r="O478" i="72"/>
  <c r="R471" i="72"/>
  <c r="S471" i="72" s="1"/>
  <c r="O471" i="72"/>
  <c r="N471" i="72"/>
  <c r="P471" i="72" s="1"/>
  <c r="N481" i="72"/>
  <c r="P481" i="72" s="1"/>
  <c r="R481" i="72"/>
  <c r="S481" i="72" s="1"/>
  <c r="O481" i="72"/>
  <c r="N477" i="72"/>
  <c r="P477" i="72" s="1"/>
  <c r="O477" i="72"/>
  <c r="R477" i="72"/>
  <c r="S477" i="72" s="1"/>
  <c r="R476" i="72"/>
  <c r="S476" i="72" s="1"/>
  <c r="O476" i="72"/>
  <c r="N476" i="72"/>
  <c r="P476" i="72" s="1"/>
  <c r="N469" i="72"/>
  <c r="P469" i="72" s="1"/>
  <c r="O469" i="72"/>
  <c r="R469" i="72"/>
  <c r="S469" i="72" s="1"/>
  <c r="N450" i="76"/>
  <c r="P450" i="76" s="1"/>
  <c r="O450" i="76"/>
  <c r="R450" i="76"/>
  <c r="S450" i="76" s="1"/>
  <c r="N451" i="76"/>
  <c r="P451" i="76" s="1"/>
  <c r="R451" i="76"/>
  <c r="S451" i="76" s="1"/>
  <c r="O451" i="76"/>
  <c r="N441" i="76"/>
  <c r="P441" i="76" s="1"/>
  <c r="R441" i="76"/>
  <c r="S441" i="76" s="1"/>
  <c r="O441" i="76"/>
  <c r="N443" i="76"/>
  <c r="P443" i="76" s="1"/>
  <c r="O443" i="76"/>
  <c r="R443" i="76"/>
  <c r="S443" i="76" s="1"/>
  <c r="R448" i="76"/>
  <c r="S448" i="76" s="1"/>
  <c r="N448" i="76"/>
  <c r="P448" i="76" s="1"/>
  <c r="O448" i="76"/>
  <c r="N439" i="76"/>
  <c r="P439" i="76" s="1"/>
  <c r="R439" i="76"/>
  <c r="S439" i="76" s="1"/>
  <c r="O439" i="76"/>
  <c r="R442" i="76"/>
  <c r="S442" i="76" s="1"/>
  <c r="O442" i="76"/>
  <c r="N442" i="76"/>
  <c r="P442" i="76" s="1"/>
  <c r="N440" i="76"/>
  <c r="P440" i="76" s="1"/>
  <c r="O440" i="76"/>
  <c r="R440" i="76"/>
  <c r="S440" i="76" s="1"/>
  <c r="N446" i="76"/>
  <c r="P446" i="76" s="1"/>
  <c r="O446" i="76"/>
  <c r="R446" i="76"/>
  <c r="S446" i="76" s="1"/>
  <c r="N444" i="76"/>
  <c r="P444" i="76" s="1"/>
  <c r="O444" i="76"/>
  <c r="R444" i="76"/>
  <c r="S444" i="76" s="1"/>
  <c r="N447" i="76"/>
  <c r="P447" i="76" s="1"/>
  <c r="O447" i="76"/>
  <c r="R447" i="76"/>
  <c r="S447" i="76" s="1"/>
  <c r="O438" i="76"/>
  <c r="R438" i="76"/>
  <c r="S438" i="76" s="1"/>
  <c r="N438" i="76"/>
  <c r="P438" i="76" s="1"/>
  <c r="R445" i="76"/>
  <c r="S445" i="76" s="1"/>
  <c r="N445" i="76"/>
  <c r="P445" i="76" s="1"/>
  <c r="O445" i="76"/>
  <c r="N449" i="76"/>
  <c r="P449" i="76" s="1"/>
  <c r="R449" i="76"/>
  <c r="S449" i="76" s="1"/>
  <c r="O449" i="76"/>
  <c r="N53" i="73"/>
  <c r="P53" i="73" s="1"/>
  <c r="O31" i="73"/>
  <c r="N462" i="73"/>
  <c r="P462" i="73" s="1"/>
  <c r="O462" i="73"/>
  <c r="R462" i="73"/>
  <c r="S462" i="73" s="1"/>
  <c r="N453" i="73"/>
  <c r="P453" i="73" s="1"/>
  <c r="O453" i="73"/>
  <c r="R453" i="73"/>
  <c r="S453" i="73" s="1"/>
  <c r="O449" i="73"/>
  <c r="N449" i="73"/>
  <c r="P449" i="73" s="1"/>
  <c r="R449" i="73"/>
  <c r="S449" i="73" s="1"/>
  <c r="N457" i="73"/>
  <c r="P457" i="73" s="1"/>
  <c r="O457" i="73"/>
  <c r="R457" i="73"/>
  <c r="S457" i="73" s="1"/>
  <c r="N451" i="73"/>
  <c r="P451" i="73" s="1"/>
  <c r="O451" i="73"/>
  <c r="R451" i="73"/>
  <c r="S451" i="73" s="1"/>
  <c r="N455" i="73"/>
  <c r="P455" i="73" s="1"/>
  <c r="R455" i="73"/>
  <c r="S455" i="73" s="1"/>
  <c r="O455" i="73"/>
  <c r="N460" i="73"/>
  <c r="P460" i="73" s="1"/>
  <c r="O460" i="73"/>
  <c r="R460" i="73"/>
  <c r="S460" i="73" s="1"/>
  <c r="R461" i="73"/>
  <c r="S461" i="73" s="1"/>
  <c r="O461" i="73"/>
  <c r="N461" i="73"/>
  <c r="P461" i="73" s="1"/>
  <c r="R452" i="73"/>
  <c r="S452" i="73" s="1"/>
  <c r="N452" i="73"/>
  <c r="P452" i="73" s="1"/>
  <c r="O452" i="73"/>
  <c r="N458" i="73"/>
  <c r="P458" i="73" s="1"/>
  <c r="R458" i="73"/>
  <c r="S458" i="73" s="1"/>
  <c r="O458" i="73"/>
  <c r="R454" i="73"/>
  <c r="S454" i="73" s="1"/>
  <c r="N454" i="73"/>
  <c r="P454" i="73" s="1"/>
  <c r="O454" i="73"/>
  <c r="O459" i="73"/>
  <c r="R459" i="73"/>
  <c r="S459" i="73" s="1"/>
  <c r="N459" i="73"/>
  <c r="P459" i="73" s="1"/>
  <c r="O456" i="73"/>
  <c r="R456" i="73"/>
  <c r="S456" i="73" s="1"/>
  <c r="N456" i="73"/>
  <c r="P456" i="73" s="1"/>
  <c r="N450" i="73"/>
  <c r="P450" i="73" s="1"/>
  <c r="O450" i="73"/>
  <c r="R450" i="73"/>
  <c r="S450" i="73" s="1"/>
  <c r="N446" i="75"/>
  <c r="P446" i="75" s="1"/>
  <c r="R446" i="75"/>
  <c r="S446" i="75" s="1"/>
  <c r="O446" i="75"/>
  <c r="N443" i="75"/>
  <c r="P443" i="75" s="1"/>
  <c r="O443" i="75"/>
  <c r="R443" i="75"/>
  <c r="S443" i="75" s="1"/>
  <c r="N444" i="75"/>
  <c r="P444" i="75" s="1"/>
  <c r="R444" i="75"/>
  <c r="S444" i="75" s="1"/>
  <c r="O444" i="75"/>
  <c r="R84" i="75"/>
  <c r="S84" i="75" s="1"/>
  <c r="R442" i="75"/>
  <c r="S442" i="75" s="1"/>
  <c r="N442" i="75"/>
  <c r="P442" i="75" s="1"/>
  <c r="O442" i="75"/>
  <c r="N449" i="75"/>
  <c r="P449" i="75" s="1"/>
  <c r="O449" i="75"/>
  <c r="R449" i="75"/>
  <c r="S449" i="75" s="1"/>
  <c r="O447" i="75"/>
  <c r="N447" i="75"/>
  <c r="P447" i="75" s="1"/>
  <c r="R447" i="75"/>
  <c r="S447" i="75" s="1"/>
  <c r="N439" i="75"/>
  <c r="P439" i="75" s="1"/>
  <c r="R439" i="75"/>
  <c r="S439" i="75" s="1"/>
  <c r="O439" i="75"/>
  <c r="O438" i="75"/>
  <c r="N438" i="75"/>
  <c r="P438" i="75" s="1"/>
  <c r="R438" i="75"/>
  <c r="S438" i="75" s="1"/>
  <c r="N441" i="75"/>
  <c r="P441" i="75" s="1"/>
  <c r="R441" i="75"/>
  <c r="S441" i="75" s="1"/>
  <c r="O441" i="75"/>
  <c r="O448" i="75"/>
  <c r="N448" i="75"/>
  <c r="P448" i="75" s="1"/>
  <c r="R448" i="75"/>
  <c r="S448" i="75" s="1"/>
  <c r="N440" i="75"/>
  <c r="P440" i="75" s="1"/>
  <c r="O440" i="75"/>
  <c r="R440" i="75"/>
  <c r="S440" i="75" s="1"/>
  <c r="R450" i="75"/>
  <c r="S450" i="75" s="1"/>
  <c r="N450" i="75"/>
  <c r="P450" i="75" s="1"/>
  <c r="O450" i="75"/>
  <c r="R445" i="75"/>
  <c r="S445" i="75" s="1"/>
  <c r="N445" i="75"/>
  <c r="P445" i="75" s="1"/>
  <c r="O445" i="75"/>
  <c r="N451" i="75"/>
  <c r="P451" i="75" s="1"/>
  <c r="R451" i="75"/>
  <c r="S451" i="75" s="1"/>
  <c r="O451" i="75"/>
  <c r="R444" i="74"/>
  <c r="S444" i="74" s="1"/>
  <c r="N444" i="74"/>
  <c r="P444" i="74" s="1"/>
  <c r="O444" i="74"/>
  <c r="R436" i="74"/>
  <c r="S436" i="74" s="1"/>
  <c r="N436" i="74"/>
  <c r="P436" i="74" s="1"/>
  <c r="O436" i="74"/>
  <c r="R445" i="74"/>
  <c r="S445" i="74" s="1"/>
  <c r="N445" i="74"/>
  <c r="P445" i="74" s="1"/>
  <c r="O445" i="74"/>
  <c r="N435" i="74"/>
  <c r="P435" i="74" s="1"/>
  <c r="R435" i="74"/>
  <c r="S435" i="74" s="1"/>
  <c r="O435" i="74"/>
  <c r="R441" i="74"/>
  <c r="S441" i="74" s="1"/>
  <c r="N441" i="74"/>
  <c r="P441" i="74" s="1"/>
  <c r="O441" i="74"/>
  <c r="N438" i="74"/>
  <c r="P438" i="74" s="1"/>
  <c r="R438" i="74"/>
  <c r="S438" i="74" s="1"/>
  <c r="O438" i="74"/>
  <c r="R439" i="74"/>
  <c r="S439" i="74" s="1"/>
  <c r="N439" i="74"/>
  <c r="P439" i="74" s="1"/>
  <c r="O439" i="74"/>
  <c r="O443" i="74"/>
  <c r="R443" i="74"/>
  <c r="S443" i="74" s="1"/>
  <c r="N443" i="74"/>
  <c r="P443" i="74" s="1"/>
  <c r="N433" i="74"/>
  <c r="P433" i="74" s="1"/>
  <c r="R433" i="74"/>
  <c r="S433" i="74" s="1"/>
  <c r="O433" i="74"/>
  <c r="O432" i="74"/>
  <c r="N432" i="74"/>
  <c r="P432" i="74" s="1"/>
  <c r="R432" i="74"/>
  <c r="S432" i="74" s="1"/>
  <c r="N434" i="74"/>
  <c r="P434" i="74" s="1"/>
  <c r="O434" i="74"/>
  <c r="R434" i="74"/>
  <c r="S434" i="74" s="1"/>
  <c r="N440" i="74"/>
  <c r="P440" i="74" s="1"/>
  <c r="O440" i="74"/>
  <c r="R440" i="74"/>
  <c r="S440" i="74" s="1"/>
  <c r="N437" i="74"/>
  <c r="P437" i="74" s="1"/>
  <c r="O437" i="74"/>
  <c r="R437" i="74"/>
  <c r="S437" i="74" s="1"/>
  <c r="N442" i="74"/>
  <c r="P442" i="74" s="1"/>
  <c r="R442" i="74"/>
  <c r="S442" i="74" s="1"/>
  <c r="O442" i="74"/>
  <c r="N443" i="68"/>
  <c r="P443" i="68" s="1"/>
  <c r="O443" i="68"/>
  <c r="R443" i="68"/>
  <c r="S443" i="68" s="1"/>
  <c r="R438" i="68"/>
  <c r="S438" i="68" s="1"/>
  <c r="N438" i="68"/>
  <c r="P438" i="68" s="1"/>
  <c r="O438" i="68"/>
  <c r="R447" i="68"/>
  <c r="S447" i="68" s="1"/>
  <c r="N447" i="68"/>
  <c r="P447" i="68" s="1"/>
  <c r="O447" i="68"/>
  <c r="R449" i="68"/>
  <c r="S449" i="68" s="1"/>
  <c r="N449" i="68"/>
  <c r="P449" i="68" s="1"/>
  <c r="O449" i="68"/>
  <c r="O446" i="68"/>
  <c r="R446" i="68"/>
  <c r="S446" i="68" s="1"/>
  <c r="N446" i="68"/>
  <c r="P446" i="68" s="1"/>
  <c r="R441" i="68"/>
  <c r="S441" i="68" s="1"/>
  <c r="N441" i="68"/>
  <c r="P441" i="68" s="1"/>
  <c r="O441" i="68"/>
  <c r="O448" i="68"/>
  <c r="R448" i="68"/>
  <c r="S448" i="68" s="1"/>
  <c r="N448" i="68"/>
  <c r="P448" i="68" s="1"/>
  <c r="R436" i="68"/>
  <c r="S436" i="68" s="1"/>
  <c r="O436" i="68"/>
  <c r="N436" i="68"/>
  <c r="P436" i="68" s="1"/>
  <c r="N437" i="68"/>
  <c r="P437" i="68" s="1"/>
  <c r="R437" i="68"/>
  <c r="S437" i="68" s="1"/>
  <c r="O437" i="68"/>
  <c r="N439" i="68"/>
  <c r="P439" i="68" s="1"/>
  <c r="R439" i="68"/>
  <c r="S439" i="68" s="1"/>
  <c r="O439" i="68"/>
  <c r="N445" i="68"/>
  <c r="P445" i="68" s="1"/>
  <c r="R445" i="68"/>
  <c r="S445" i="68" s="1"/>
  <c r="O445" i="68"/>
  <c r="R444" i="68"/>
  <c r="S444" i="68" s="1"/>
  <c r="N444" i="68"/>
  <c r="P444" i="68" s="1"/>
  <c r="O444" i="68"/>
  <c r="R440" i="68"/>
  <c r="S440" i="68" s="1"/>
  <c r="N440" i="68"/>
  <c r="P440" i="68" s="1"/>
  <c r="O440" i="68"/>
  <c r="N442" i="68"/>
  <c r="P442" i="68" s="1"/>
  <c r="O442" i="68"/>
  <c r="R442" i="68"/>
  <c r="S442" i="68" s="1"/>
  <c r="N438" i="67"/>
  <c r="P438" i="67" s="1"/>
  <c r="O438" i="67"/>
  <c r="R438" i="67"/>
  <c r="S438" i="67" s="1"/>
  <c r="O441" i="67"/>
  <c r="R441" i="67"/>
  <c r="S441" i="67" s="1"/>
  <c r="N441" i="67"/>
  <c r="P441" i="67" s="1"/>
  <c r="N440" i="67"/>
  <c r="P440" i="67" s="1"/>
  <c r="O440" i="67"/>
  <c r="R440" i="67"/>
  <c r="S440" i="67" s="1"/>
  <c r="N442" i="67"/>
  <c r="P442" i="67" s="1"/>
  <c r="O442" i="67"/>
  <c r="R442" i="67"/>
  <c r="S442" i="67" s="1"/>
  <c r="O445" i="67"/>
  <c r="R445" i="67"/>
  <c r="S445" i="67" s="1"/>
  <c r="N445" i="67"/>
  <c r="P445" i="67" s="1"/>
  <c r="N446" i="67"/>
  <c r="P446" i="67" s="1"/>
  <c r="R446" i="67"/>
  <c r="S446" i="67" s="1"/>
  <c r="O446" i="67"/>
  <c r="R443" i="67"/>
  <c r="S443" i="67" s="1"/>
  <c r="O443" i="67"/>
  <c r="N443" i="67"/>
  <c r="P443" i="67" s="1"/>
  <c r="N434" i="67"/>
  <c r="P434" i="67" s="1"/>
  <c r="R434" i="67"/>
  <c r="S434" i="67" s="1"/>
  <c r="O434" i="67"/>
  <c r="N444" i="67"/>
  <c r="P444" i="67" s="1"/>
  <c r="O444" i="67"/>
  <c r="R444" i="67"/>
  <c r="S444" i="67" s="1"/>
  <c r="N436" i="67"/>
  <c r="P436" i="67" s="1"/>
  <c r="R436" i="67"/>
  <c r="S436" i="67" s="1"/>
  <c r="O436" i="67"/>
  <c r="N437" i="67"/>
  <c r="P437" i="67" s="1"/>
  <c r="O437" i="67"/>
  <c r="R437" i="67"/>
  <c r="S437" i="67" s="1"/>
  <c r="R433" i="67"/>
  <c r="S433" i="67" s="1"/>
  <c r="O433" i="67"/>
  <c r="N433" i="67"/>
  <c r="P433" i="67" s="1"/>
  <c r="N435" i="67"/>
  <c r="P435" i="67" s="1"/>
  <c r="O435" i="67"/>
  <c r="R435" i="67"/>
  <c r="S435" i="67" s="1"/>
  <c r="N439" i="67"/>
  <c r="P439" i="67" s="1"/>
  <c r="O439" i="67"/>
  <c r="R439" i="67"/>
  <c r="S439" i="67" s="1"/>
  <c r="R439" i="66"/>
  <c r="S439" i="66" s="1"/>
  <c r="N439" i="66"/>
  <c r="P439" i="66" s="1"/>
  <c r="O439" i="66"/>
  <c r="R432" i="66"/>
  <c r="S432" i="66" s="1"/>
  <c r="N432" i="66"/>
  <c r="P432" i="66" s="1"/>
  <c r="O432" i="66"/>
  <c r="O443" i="66"/>
  <c r="R443" i="66"/>
  <c r="S443" i="66" s="1"/>
  <c r="N443" i="66"/>
  <c r="P443" i="66" s="1"/>
  <c r="R441" i="66"/>
  <c r="S441" i="66" s="1"/>
  <c r="O441" i="66"/>
  <c r="N441" i="66"/>
  <c r="P441" i="66" s="1"/>
  <c r="R430" i="66"/>
  <c r="S430" i="66" s="1"/>
  <c r="O430" i="66"/>
  <c r="N430" i="66"/>
  <c r="P430" i="66" s="1"/>
  <c r="N435" i="66"/>
  <c r="P435" i="66" s="1"/>
  <c r="R435" i="66"/>
  <c r="S435" i="66" s="1"/>
  <c r="O435" i="66"/>
  <c r="N434" i="66"/>
  <c r="P434" i="66" s="1"/>
  <c r="R434" i="66"/>
  <c r="S434" i="66" s="1"/>
  <c r="O434" i="66"/>
  <c r="N436" i="66"/>
  <c r="P436" i="66" s="1"/>
  <c r="R436" i="66"/>
  <c r="S436" i="66" s="1"/>
  <c r="O436" i="66"/>
  <c r="N442" i="66"/>
  <c r="P442" i="66" s="1"/>
  <c r="O442" i="66"/>
  <c r="R442" i="66"/>
  <c r="S442" i="66" s="1"/>
  <c r="O433" i="66"/>
  <c r="R433" i="66"/>
  <c r="S433" i="66" s="1"/>
  <c r="N433" i="66"/>
  <c r="P433" i="66" s="1"/>
  <c r="O437" i="66"/>
  <c r="N437" i="66"/>
  <c r="P437" i="66" s="1"/>
  <c r="R437" i="66"/>
  <c r="S437" i="66" s="1"/>
  <c r="N440" i="66"/>
  <c r="P440" i="66" s="1"/>
  <c r="R440" i="66"/>
  <c r="S440" i="66" s="1"/>
  <c r="O440" i="66"/>
  <c r="O438" i="66"/>
  <c r="N438" i="66"/>
  <c r="P438" i="66" s="1"/>
  <c r="R438" i="66"/>
  <c r="S438" i="66" s="1"/>
  <c r="N431" i="66"/>
  <c r="P431" i="66" s="1"/>
  <c r="R431" i="66"/>
  <c r="S431" i="66" s="1"/>
  <c r="O431" i="66"/>
  <c r="O23" i="65"/>
  <c r="R249" i="65"/>
  <c r="S249" i="65" s="1"/>
  <c r="N209" i="65"/>
  <c r="P209" i="65" s="1"/>
  <c r="N247" i="65"/>
  <c r="P247" i="65" s="1"/>
  <c r="R23" i="65"/>
  <c r="S23" i="65" s="1"/>
  <c r="N25" i="65"/>
  <c r="P25" i="65" s="1"/>
  <c r="R247" i="65"/>
  <c r="S247" i="65" s="1"/>
  <c r="R260" i="65"/>
  <c r="S260" i="65" s="1"/>
  <c r="R258" i="65"/>
  <c r="S258" i="65" s="1"/>
  <c r="O25" i="65"/>
  <c r="O262" i="65"/>
  <c r="N440" i="65"/>
  <c r="P440" i="65" s="1"/>
  <c r="O440" i="65"/>
  <c r="R440" i="65"/>
  <c r="S440" i="65" s="1"/>
  <c r="O438" i="65"/>
  <c r="R438" i="65"/>
  <c r="S438" i="65" s="1"/>
  <c r="N438" i="65"/>
  <c r="P438" i="65" s="1"/>
  <c r="R435" i="65"/>
  <c r="S435" i="65" s="1"/>
  <c r="O435" i="65"/>
  <c r="N435" i="65"/>
  <c r="P435" i="65" s="1"/>
  <c r="N259" i="65"/>
  <c r="P259" i="65" s="1"/>
  <c r="O431" i="65"/>
  <c r="R431" i="65"/>
  <c r="S431" i="65" s="1"/>
  <c r="N431" i="65"/>
  <c r="P431" i="65" s="1"/>
  <c r="O441" i="65"/>
  <c r="N441" i="65"/>
  <c r="P441" i="65" s="1"/>
  <c r="R441" i="65"/>
  <c r="S441" i="65" s="1"/>
  <c r="N437" i="65"/>
  <c r="P437" i="65" s="1"/>
  <c r="O437" i="65"/>
  <c r="R437" i="65"/>
  <c r="S437" i="65" s="1"/>
  <c r="R436" i="65"/>
  <c r="S436" i="65" s="1"/>
  <c r="N436" i="65"/>
  <c r="P436" i="65" s="1"/>
  <c r="O436" i="65"/>
  <c r="N442" i="65"/>
  <c r="P442" i="65" s="1"/>
  <c r="O442" i="65"/>
  <c r="R442" i="65"/>
  <c r="S442" i="65" s="1"/>
  <c r="O443" i="65"/>
  <c r="R443" i="65"/>
  <c r="S443" i="65" s="1"/>
  <c r="N443" i="65"/>
  <c r="P443" i="65" s="1"/>
  <c r="R432" i="65"/>
  <c r="S432" i="65" s="1"/>
  <c r="O432" i="65"/>
  <c r="N432" i="65"/>
  <c r="P432" i="65" s="1"/>
  <c r="R179" i="65"/>
  <c r="S179" i="65" s="1"/>
  <c r="O444" i="65"/>
  <c r="N444" i="65"/>
  <c r="P444" i="65" s="1"/>
  <c r="R444" i="65"/>
  <c r="S444" i="65" s="1"/>
  <c r="O439" i="65"/>
  <c r="R439" i="65"/>
  <c r="S439" i="65" s="1"/>
  <c r="N439" i="65"/>
  <c r="P439" i="65" s="1"/>
  <c r="N434" i="65"/>
  <c r="P434" i="65" s="1"/>
  <c r="O434" i="65"/>
  <c r="R434" i="65"/>
  <c r="S434" i="65" s="1"/>
  <c r="N433" i="65"/>
  <c r="P433" i="65" s="1"/>
  <c r="R433" i="65"/>
  <c r="S433" i="65" s="1"/>
  <c r="O433" i="65"/>
  <c r="N428" i="77"/>
  <c r="P428" i="77" s="1"/>
  <c r="O428" i="77"/>
  <c r="R428" i="77"/>
  <c r="S428" i="77" s="1"/>
  <c r="R427" i="77"/>
  <c r="S427" i="77" s="1"/>
  <c r="N427" i="77"/>
  <c r="P427" i="77" s="1"/>
  <c r="O427" i="77"/>
  <c r="R433" i="77"/>
  <c r="S433" i="77" s="1"/>
  <c r="O433" i="77"/>
  <c r="N433" i="77"/>
  <c r="P433" i="77" s="1"/>
  <c r="R426" i="77"/>
  <c r="S426" i="77" s="1"/>
  <c r="N426" i="77"/>
  <c r="P426" i="77" s="1"/>
  <c r="O426" i="77"/>
  <c r="O430" i="77"/>
  <c r="R430" i="77"/>
  <c r="S430" i="77" s="1"/>
  <c r="N430" i="77"/>
  <c r="P430" i="77" s="1"/>
  <c r="N429" i="77"/>
  <c r="P429" i="77" s="1"/>
  <c r="R429" i="77"/>
  <c r="S429" i="77" s="1"/>
  <c r="O429" i="77"/>
  <c r="N431" i="77"/>
  <c r="P431" i="77" s="1"/>
  <c r="O431" i="77"/>
  <c r="R431" i="77"/>
  <c r="S431" i="77" s="1"/>
  <c r="O434" i="77"/>
  <c r="R434" i="77"/>
  <c r="S434" i="77" s="1"/>
  <c r="N434" i="77"/>
  <c r="P434" i="77" s="1"/>
  <c r="N425" i="77"/>
  <c r="P425" i="77" s="1"/>
  <c r="O425" i="77"/>
  <c r="R425" i="77"/>
  <c r="S425" i="77" s="1"/>
  <c r="N432" i="77"/>
  <c r="P432" i="77" s="1"/>
  <c r="O432" i="77"/>
  <c r="R432" i="77"/>
  <c r="S432" i="77" s="1"/>
  <c r="N429" i="69"/>
  <c r="P429" i="69" s="1"/>
  <c r="O429" i="69"/>
  <c r="R429" i="69"/>
  <c r="S429" i="69" s="1"/>
  <c r="N431" i="69"/>
  <c r="P431" i="69" s="1"/>
  <c r="R431" i="69"/>
  <c r="S431" i="69" s="1"/>
  <c r="O431" i="69"/>
  <c r="O268" i="69"/>
  <c r="N430" i="69"/>
  <c r="P430" i="69" s="1"/>
  <c r="O430" i="69"/>
  <c r="R430" i="69"/>
  <c r="S430" i="69" s="1"/>
  <c r="N425" i="69"/>
  <c r="P425" i="69" s="1"/>
  <c r="R425" i="69"/>
  <c r="S425" i="69" s="1"/>
  <c r="O425" i="69"/>
  <c r="O434" i="69"/>
  <c r="R434" i="69"/>
  <c r="S434" i="69" s="1"/>
  <c r="N434" i="69"/>
  <c r="P434" i="69" s="1"/>
  <c r="O426" i="69"/>
  <c r="R426" i="69"/>
  <c r="S426" i="69" s="1"/>
  <c r="N426" i="69"/>
  <c r="P426" i="69" s="1"/>
  <c r="N427" i="69"/>
  <c r="P427" i="69" s="1"/>
  <c r="R427" i="69"/>
  <c r="S427" i="69" s="1"/>
  <c r="O427" i="69"/>
  <c r="O428" i="69"/>
  <c r="N428" i="69"/>
  <c r="P428" i="69" s="1"/>
  <c r="R428" i="69"/>
  <c r="S428" i="69" s="1"/>
  <c r="R433" i="69"/>
  <c r="S433" i="69" s="1"/>
  <c r="N433" i="69"/>
  <c r="P433" i="69" s="1"/>
  <c r="O433" i="69"/>
  <c r="N432" i="69"/>
  <c r="P432" i="69" s="1"/>
  <c r="O432" i="69"/>
  <c r="R432" i="69"/>
  <c r="S432" i="69" s="1"/>
  <c r="O411" i="71"/>
  <c r="R411" i="71"/>
  <c r="S411" i="71" s="1"/>
  <c r="N411" i="71"/>
  <c r="P411" i="71" s="1"/>
  <c r="N49" i="71"/>
  <c r="P49" i="71" s="1"/>
  <c r="R416" i="71"/>
  <c r="S416" i="71" s="1"/>
  <c r="O416" i="71"/>
  <c r="N416" i="71"/>
  <c r="P416" i="71" s="1"/>
  <c r="N413" i="71"/>
  <c r="P413" i="71" s="1"/>
  <c r="O413" i="71"/>
  <c r="R413" i="71"/>
  <c r="S413" i="71" s="1"/>
  <c r="N409" i="71"/>
  <c r="P409" i="71" s="1"/>
  <c r="R409" i="71"/>
  <c r="S409" i="71" s="1"/>
  <c r="O409" i="71"/>
  <c r="O414" i="71"/>
  <c r="R414" i="71"/>
  <c r="S414" i="71" s="1"/>
  <c r="N414" i="71"/>
  <c r="P414" i="71" s="1"/>
  <c r="N415" i="71"/>
  <c r="P415" i="71" s="1"/>
  <c r="O415" i="71"/>
  <c r="R415" i="71"/>
  <c r="S415" i="71" s="1"/>
  <c r="N418" i="71"/>
  <c r="P418" i="71" s="1"/>
  <c r="O418" i="71"/>
  <c r="R418" i="71"/>
  <c r="S418" i="71" s="1"/>
  <c r="R49" i="71"/>
  <c r="S49" i="71" s="1"/>
  <c r="N417" i="71"/>
  <c r="P417" i="71" s="1"/>
  <c r="O417" i="71"/>
  <c r="R417" i="71"/>
  <c r="S417" i="71" s="1"/>
  <c r="O410" i="71"/>
  <c r="R410" i="71"/>
  <c r="S410" i="71" s="1"/>
  <c r="N410" i="71"/>
  <c r="P410" i="71" s="1"/>
  <c r="O412" i="71"/>
  <c r="N412" i="71"/>
  <c r="P412" i="71" s="1"/>
  <c r="R412" i="71"/>
  <c r="S412" i="71" s="1"/>
  <c r="R423" i="70"/>
  <c r="S423" i="70" s="1"/>
  <c r="N423" i="70"/>
  <c r="P423" i="70" s="1"/>
  <c r="O423" i="70"/>
  <c r="O428" i="70"/>
  <c r="R428" i="70"/>
  <c r="S428" i="70" s="1"/>
  <c r="N428" i="70"/>
  <c r="P428" i="70" s="1"/>
  <c r="O427" i="70"/>
  <c r="R427" i="70"/>
  <c r="S427" i="70" s="1"/>
  <c r="N427" i="70"/>
  <c r="P427" i="70" s="1"/>
  <c r="N424" i="70"/>
  <c r="P424" i="70" s="1"/>
  <c r="O424" i="70"/>
  <c r="R424" i="70"/>
  <c r="S424" i="70" s="1"/>
  <c r="O431" i="70"/>
  <c r="R431" i="70"/>
  <c r="S431" i="70" s="1"/>
  <c r="N431" i="70"/>
  <c r="P431" i="70" s="1"/>
  <c r="N426" i="70"/>
  <c r="P426" i="70" s="1"/>
  <c r="O426" i="70"/>
  <c r="R426" i="70"/>
  <c r="S426" i="70" s="1"/>
  <c r="R430" i="70"/>
  <c r="S430" i="70" s="1"/>
  <c r="N430" i="70"/>
  <c r="P430" i="70" s="1"/>
  <c r="O430" i="70"/>
  <c r="O22" i="70"/>
  <c r="N425" i="70"/>
  <c r="P425" i="70" s="1"/>
  <c r="R425" i="70"/>
  <c r="S425" i="70" s="1"/>
  <c r="O425" i="70"/>
  <c r="N422" i="70"/>
  <c r="P422" i="70" s="1"/>
  <c r="O422" i="70"/>
  <c r="R422" i="70"/>
  <c r="S422" i="70" s="1"/>
  <c r="N429" i="70"/>
  <c r="P429" i="70" s="1"/>
  <c r="R429" i="70"/>
  <c r="S429" i="70" s="1"/>
  <c r="O429" i="70"/>
  <c r="N459" i="72"/>
  <c r="P459" i="72" s="1"/>
  <c r="O459" i="72"/>
  <c r="R459" i="72"/>
  <c r="S459" i="72" s="1"/>
  <c r="O460" i="72"/>
  <c r="R460" i="72"/>
  <c r="S460" i="72" s="1"/>
  <c r="N460" i="72"/>
  <c r="P460" i="72" s="1"/>
  <c r="N461" i="72"/>
  <c r="P461" i="72" s="1"/>
  <c r="O461" i="72"/>
  <c r="R461" i="72"/>
  <c r="S461" i="72" s="1"/>
  <c r="N462" i="72"/>
  <c r="P462" i="72" s="1"/>
  <c r="O462" i="72"/>
  <c r="R462" i="72"/>
  <c r="S462" i="72" s="1"/>
  <c r="N463" i="72"/>
  <c r="P463" i="72" s="1"/>
  <c r="O463" i="72"/>
  <c r="R463" i="72"/>
  <c r="S463" i="72" s="1"/>
  <c r="O468" i="72"/>
  <c r="R468" i="72"/>
  <c r="S468" i="72" s="1"/>
  <c r="N468" i="72"/>
  <c r="P468" i="72" s="1"/>
  <c r="R467" i="72"/>
  <c r="S467" i="72" s="1"/>
  <c r="N467" i="72"/>
  <c r="P467" i="72" s="1"/>
  <c r="O467" i="72"/>
  <c r="R464" i="72"/>
  <c r="S464" i="72" s="1"/>
  <c r="O464" i="72"/>
  <c r="N464" i="72"/>
  <c r="P464" i="72" s="1"/>
  <c r="R465" i="72"/>
  <c r="S465" i="72" s="1"/>
  <c r="O465" i="72"/>
  <c r="N465" i="72"/>
  <c r="P465" i="72" s="1"/>
  <c r="N466" i="72"/>
  <c r="P466" i="72" s="1"/>
  <c r="O466" i="72"/>
  <c r="R466" i="72"/>
  <c r="S466" i="72" s="1"/>
  <c r="O437" i="76"/>
  <c r="N437" i="76"/>
  <c r="P437" i="76" s="1"/>
  <c r="R437" i="76"/>
  <c r="S437" i="76" s="1"/>
  <c r="R436" i="76"/>
  <c r="S436" i="76" s="1"/>
  <c r="N436" i="76"/>
  <c r="P436" i="76" s="1"/>
  <c r="O436" i="76"/>
  <c r="O429" i="76"/>
  <c r="R429" i="76"/>
  <c r="S429" i="76" s="1"/>
  <c r="N429" i="76"/>
  <c r="P429" i="76" s="1"/>
  <c r="N430" i="76"/>
  <c r="P430" i="76" s="1"/>
  <c r="O430" i="76"/>
  <c r="R430" i="76"/>
  <c r="S430" i="76" s="1"/>
  <c r="N428" i="76"/>
  <c r="P428" i="76" s="1"/>
  <c r="R428" i="76"/>
  <c r="S428" i="76" s="1"/>
  <c r="O428" i="76"/>
  <c r="N431" i="76"/>
  <c r="P431" i="76" s="1"/>
  <c r="O431" i="76"/>
  <c r="R431" i="76"/>
  <c r="S431" i="76" s="1"/>
  <c r="R435" i="76"/>
  <c r="S435" i="76" s="1"/>
  <c r="O435" i="76"/>
  <c r="N435" i="76"/>
  <c r="P435" i="76" s="1"/>
  <c r="N433" i="76"/>
  <c r="P433" i="76" s="1"/>
  <c r="O433" i="76"/>
  <c r="R433" i="76"/>
  <c r="S433" i="76" s="1"/>
  <c r="O434" i="76"/>
  <c r="R434" i="76"/>
  <c r="S434" i="76" s="1"/>
  <c r="N434" i="76"/>
  <c r="P434" i="76" s="1"/>
  <c r="N432" i="76"/>
  <c r="P432" i="76" s="1"/>
  <c r="O432" i="76"/>
  <c r="R432" i="76"/>
  <c r="S432" i="76" s="1"/>
  <c r="N440" i="73"/>
  <c r="P440" i="73" s="1"/>
  <c r="R440" i="73"/>
  <c r="S440" i="73" s="1"/>
  <c r="O440" i="73"/>
  <c r="O447" i="73"/>
  <c r="R447" i="73"/>
  <c r="S447" i="73" s="1"/>
  <c r="N447" i="73"/>
  <c r="P447" i="73" s="1"/>
  <c r="N443" i="73"/>
  <c r="P443" i="73" s="1"/>
  <c r="R443" i="73"/>
  <c r="S443" i="73" s="1"/>
  <c r="O443" i="73"/>
  <c r="O441" i="73"/>
  <c r="R441" i="73"/>
  <c r="S441" i="73" s="1"/>
  <c r="N441" i="73"/>
  <c r="P441" i="73" s="1"/>
  <c r="N442" i="73"/>
  <c r="P442" i="73" s="1"/>
  <c r="O442" i="73"/>
  <c r="R442" i="73"/>
  <c r="S442" i="73" s="1"/>
  <c r="O445" i="73"/>
  <c r="N445" i="73"/>
  <c r="P445" i="73" s="1"/>
  <c r="R445" i="73"/>
  <c r="S445" i="73" s="1"/>
  <c r="N446" i="73"/>
  <c r="P446" i="73" s="1"/>
  <c r="R446" i="73"/>
  <c r="S446" i="73" s="1"/>
  <c r="O446" i="73"/>
  <c r="N444" i="73"/>
  <c r="P444" i="73" s="1"/>
  <c r="O444" i="73"/>
  <c r="R444" i="73"/>
  <c r="S444" i="73" s="1"/>
  <c r="N439" i="73"/>
  <c r="P439" i="73" s="1"/>
  <c r="R439" i="73"/>
  <c r="S439" i="73" s="1"/>
  <c r="O439" i="73"/>
  <c r="O448" i="73"/>
  <c r="R448" i="73"/>
  <c r="S448" i="73" s="1"/>
  <c r="N448" i="73"/>
  <c r="P448" i="73" s="1"/>
  <c r="N429" i="75"/>
  <c r="P429" i="75" s="1"/>
  <c r="O429" i="75"/>
  <c r="R429" i="75"/>
  <c r="S429" i="75" s="1"/>
  <c r="N433" i="75"/>
  <c r="P433" i="75" s="1"/>
  <c r="R433" i="75"/>
  <c r="S433" i="75" s="1"/>
  <c r="O433" i="75"/>
  <c r="R428" i="75"/>
  <c r="S428" i="75" s="1"/>
  <c r="N428" i="75"/>
  <c r="P428" i="75" s="1"/>
  <c r="O428" i="75"/>
  <c r="O432" i="75"/>
  <c r="N432" i="75"/>
  <c r="P432" i="75" s="1"/>
  <c r="R432" i="75"/>
  <c r="S432" i="75" s="1"/>
  <c r="O437" i="75"/>
  <c r="R437" i="75"/>
  <c r="S437" i="75" s="1"/>
  <c r="N437" i="75"/>
  <c r="P437" i="75" s="1"/>
  <c r="O430" i="75"/>
  <c r="R430" i="75"/>
  <c r="S430" i="75" s="1"/>
  <c r="N430" i="75"/>
  <c r="P430" i="75" s="1"/>
  <c r="O436" i="75"/>
  <c r="R436" i="75"/>
  <c r="S436" i="75" s="1"/>
  <c r="N436" i="75"/>
  <c r="P436" i="75" s="1"/>
  <c r="N434" i="75"/>
  <c r="P434" i="75" s="1"/>
  <c r="O434" i="75"/>
  <c r="R434" i="75"/>
  <c r="S434" i="75" s="1"/>
  <c r="R431" i="75"/>
  <c r="S431" i="75" s="1"/>
  <c r="O431" i="75"/>
  <c r="N431" i="75"/>
  <c r="P431" i="75" s="1"/>
  <c r="N435" i="75"/>
  <c r="P435" i="75" s="1"/>
  <c r="R435" i="75"/>
  <c r="S435" i="75" s="1"/>
  <c r="O435" i="75"/>
  <c r="R427" i="74"/>
  <c r="S427" i="74" s="1"/>
  <c r="O427" i="74"/>
  <c r="N427" i="74"/>
  <c r="P427" i="74" s="1"/>
  <c r="R423" i="74"/>
  <c r="S423" i="74" s="1"/>
  <c r="N423" i="74"/>
  <c r="P423" i="74" s="1"/>
  <c r="O423" i="74"/>
  <c r="N430" i="74"/>
  <c r="P430" i="74" s="1"/>
  <c r="O430" i="74"/>
  <c r="R430" i="74"/>
  <c r="S430" i="74" s="1"/>
  <c r="O431" i="74"/>
  <c r="R431" i="74"/>
  <c r="S431" i="74" s="1"/>
  <c r="N431" i="74"/>
  <c r="P431" i="74" s="1"/>
  <c r="N422" i="74"/>
  <c r="P422" i="74" s="1"/>
  <c r="R422" i="74"/>
  <c r="S422" i="74" s="1"/>
  <c r="O422" i="74"/>
  <c r="R424" i="74"/>
  <c r="S424" i="74" s="1"/>
  <c r="N424" i="74"/>
  <c r="P424" i="74" s="1"/>
  <c r="O424" i="74"/>
  <c r="O425" i="74"/>
  <c r="R425" i="74"/>
  <c r="S425" i="74" s="1"/>
  <c r="N425" i="74"/>
  <c r="P425" i="74" s="1"/>
  <c r="R428" i="74"/>
  <c r="S428" i="74" s="1"/>
  <c r="N428" i="74"/>
  <c r="P428" i="74" s="1"/>
  <c r="O428" i="74"/>
  <c r="N426" i="74"/>
  <c r="P426" i="74" s="1"/>
  <c r="R426" i="74"/>
  <c r="S426" i="74" s="1"/>
  <c r="O426" i="74"/>
  <c r="N429" i="74"/>
  <c r="P429" i="74" s="1"/>
  <c r="R429" i="74"/>
  <c r="S429" i="74" s="1"/>
  <c r="O429" i="74"/>
  <c r="O428" i="68"/>
  <c r="R428" i="68"/>
  <c r="S428" i="68" s="1"/>
  <c r="N428" i="68"/>
  <c r="P428" i="68" s="1"/>
  <c r="R429" i="68"/>
  <c r="S429" i="68" s="1"/>
  <c r="O429" i="68"/>
  <c r="N429" i="68"/>
  <c r="P429" i="68" s="1"/>
  <c r="N430" i="68"/>
  <c r="P430" i="68" s="1"/>
  <c r="R430" i="68"/>
  <c r="S430" i="68" s="1"/>
  <c r="O430" i="68"/>
  <c r="R434" i="68"/>
  <c r="S434" i="68" s="1"/>
  <c r="N434" i="68"/>
  <c r="P434" i="68" s="1"/>
  <c r="O434" i="68"/>
  <c r="N435" i="68"/>
  <c r="P435" i="68" s="1"/>
  <c r="O435" i="68"/>
  <c r="R435" i="68"/>
  <c r="S435" i="68" s="1"/>
  <c r="N433" i="68"/>
  <c r="P433" i="68" s="1"/>
  <c r="R433" i="68"/>
  <c r="S433" i="68" s="1"/>
  <c r="O433" i="68"/>
  <c r="N427" i="68"/>
  <c r="P427" i="68" s="1"/>
  <c r="R427" i="68"/>
  <c r="S427" i="68" s="1"/>
  <c r="O427" i="68"/>
  <c r="R431" i="68"/>
  <c r="S431" i="68" s="1"/>
  <c r="N431" i="68"/>
  <c r="P431" i="68" s="1"/>
  <c r="O431" i="68"/>
  <c r="O432" i="68"/>
  <c r="N432" i="68"/>
  <c r="P432" i="68" s="1"/>
  <c r="R432" i="68"/>
  <c r="S432" i="68" s="1"/>
  <c r="N426" i="68"/>
  <c r="P426" i="68" s="1"/>
  <c r="R426" i="68"/>
  <c r="S426" i="68" s="1"/>
  <c r="O426" i="68"/>
  <c r="N428" i="67"/>
  <c r="P428" i="67" s="1"/>
  <c r="O428" i="67"/>
  <c r="R428" i="67"/>
  <c r="S428" i="67" s="1"/>
  <c r="N425" i="67"/>
  <c r="P425" i="67" s="1"/>
  <c r="R425" i="67"/>
  <c r="S425" i="67" s="1"/>
  <c r="O425" i="67"/>
  <c r="N423" i="67"/>
  <c r="P423" i="67" s="1"/>
  <c r="O423" i="67"/>
  <c r="R423" i="67"/>
  <c r="S423" i="67" s="1"/>
  <c r="R432" i="67"/>
  <c r="S432" i="67" s="1"/>
  <c r="N432" i="67"/>
  <c r="P432" i="67" s="1"/>
  <c r="O432" i="67"/>
  <c r="O429" i="67"/>
  <c r="N429" i="67"/>
  <c r="P429" i="67" s="1"/>
  <c r="R429" i="67"/>
  <c r="S429" i="67" s="1"/>
  <c r="N426" i="67"/>
  <c r="P426" i="67" s="1"/>
  <c r="R426" i="67"/>
  <c r="S426" i="67" s="1"/>
  <c r="O426" i="67"/>
  <c r="N430" i="67"/>
  <c r="P430" i="67" s="1"/>
  <c r="R430" i="67"/>
  <c r="S430" i="67" s="1"/>
  <c r="O430" i="67"/>
  <c r="R431" i="67"/>
  <c r="S431" i="67" s="1"/>
  <c r="N431" i="67"/>
  <c r="P431" i="67" s="1"/>
  <c r="O431" i="67"/>
  <c r="N424" i="67"/>
  <c r="P424" i="67" s="1"/>
  <c r="R424" i="67"/>
  <c r="S424" i="67" s="1"/>
  <c r="O424" i="67"/>
  <c r="N427" i="67"/>
  <c r="P427" i="67" s="1"/>
  <c r="R427" i="67"/>
  <c r="S427" i="67" s="1"/>
  <c r="O427" i="67"/>
  <c r="R427" i="66"/>
  <c r="S427" i="66" s="1"/>
  <c r="N427" i="66"/>
  <c r="P427" i="66" s="1"/>
  <c r="O427" i="66"/>
  <c r="N420" i="66"/>
  <c r="P420" i="66" s="1"/>
  <c r="R420" i="66"/>
  <c r="S420" i="66" s="1"/>
  <c r="O420" i="66"/>
  <c r="N424" i="66"/>
  <c r="P424" i="66" s="1"/>
  <c r="O424" i="66"/>
  <c r="R424" i="66"/>
  <c r="S424" i="66" s="1"/>
  <c r="N426" i="66"/>
  <c r="P426" i="66" s="1"/>
  <c r="R426" i="66"/>
  <c r="S426" i="66" s="1"/>
  <c r="O426" i="66"/>
  <c r="O423" i="66"/>
  <c r="N423" i="66"/>
  <c r="P423" i="66" s="1"/>
  <c r="R423" i="66"/>
  <c r="S423" i="66" s="1"/>
  <c r="O425" i="66"/>
  <c r="N425" i="66"/>
  <c r="P425" i="66" s="1"/>
  <c r="R425" i="66"/>
  <c r="S425" i="66" s="1"/>
  <c r="O54" i="66"/>
  <c r="R422" i="66"/>
  <c r="S422" i="66" s="1"/>
  <c r="N422" i="66"/>
  <c r="P422" i="66" s="1"/>
  <c r="O422" i="66"/>
  <c r="N428" i="66"/>
  <c r="P428" i="66" s="1"/>
  <c r="R428" i="66"/>
  <c r="S428" i="66" s="1"/>
  <c r="O428" i="66"/>
  <c r="N421" i="66"/>
  <c r="P421" i="66" s="1"/>
  <c r="R421" i="66"/>
  <c r="S421" i="66" s="1"/>
  <c r="O421" i="66"/>
  <c r="O429" i="66"/>
  <c r="R429" i="66"/>
  <c r="S429" i="66" s="1"/>
  <c r="N429" i="66"/>
  <c r="P429" i="66" s="1"/>
  <c r="O427" i="65"/>
  <c r="R427" i="65"/>
  <c r="S427" i="65" s="1"/>
  <c r="N427" i="65"/>
  <c r="P427" i="65" s="1"/>
  <c r="O429" i="65"/>
  <c r="R429" i="65"/>
  <c r="S429" i="65" s="1"/>
  <c r="N429" i="65"/>
  <c r="P429" i="65" s="1"/>
  <c r="N31" i="65"/>
  <c r="P31" i="65" s="1"/>
  <c r="R225" i="65"/>
  <c r="S225" i="65" s="1"/>
  <c r="R227" i="65"/>
  <c r="S227" i="65" s="1"/>
  <c r="O250" i="65"/>
  <c r="N248" i="65"/>
  <c r="P248" i="65" s="1"/>
  <c r="O430" i="65"/>
  <c r="R430" i="65"/>
  <c r="S430" i="65" s="1"/>
  <c r="N430" i="65"/>
  <c r="P430" i="65" s="1"/>
  <c r="N421" i="65"/>
  <c r="P421" i="65" s="1"/>
  <c r="R421" i="65"/>
  <c r="S421" i="65" s="1"/>
  <c r="O421" i="65"/>
  <c r="O424" i="65"/>
  <c r="N424" i="65"/>
  <c r="P424" i="65" s="1"/>
  <c r="R424" i="65"/>
  <c r="S424" i="65" s="1"/>
  <c r="N423" i="65"/>
  <c r="P423" i="65" s="1"/>
  <c r="R423" i="65"/>
  <c r="S423" i="65" s="1"/>
  <c r="O423" i="65"/>
  <c r="N425" i="65"/>
  <c r="P425" i="65" s="1"/>
  <c r="R425" i="65"/>
  <c r="S425" i="65" s="1"/>
  <c r="O425" i="65"/>
  <c r="N49" i="65"/>
  <c r="P49" i="65" s="1"/>
  <c r="O31" i="65"/>
  <c r="O225" i="65"/>
  <c r="R251" i="65"/>
  <c r="S251" i="65" s="1"/>
  <c r="R230" i="65"/>
  <c r="S230" i="65" s="1"/>
  <c r="N223" i="65"/>
  <c r="P223" i="65" s="1"/>
  <c r="O426" i="65"/>
  <c r="N426" i="65"/>
  <c r="P426" i="65" s="1"/>
  <c r="R426" i="65"/>
  <c r="S426" i="65" s="1"/>
  <c r="O422" i="65"/>
  <c r="R422" i="65"/>
  <c r="S422" i="65" s="1"/>
  <c r="N422" i="65"/>
  <c r="P422" i="65" s="1"/>
  <c r="N428" i="65"/>
  <c r="P428" i="65" s="1"/>
  <c r="O428" i="65"/>
  <c r="R428" i="65"/>
  <c r="S428" i="65" s="1"/>
  <c r="N415" i="76"/>
  <c r="P415" i="76" s="1"/>
  <c r="O415" i="76"/>
  <c r="R415" i="76"/>
  <c r="S415" i="76" s="1"/>
  <c r="R419" i="76"/>
  <c r="S419" i="76" s="1"/>
  <c r="O419" i="76"/>
  <c r="N419" i="76"/>
  <c r="P419" i="76" s="1"/>
  <c r="O424" i="76"/>
  <c r="R424" i="76"/>
  <c r="S424" i="76" s="1"/>
  <c r="N424" i="76"/>
  <c r="P424" i="76" s="1"/>
  <c r="O380" i="73"/>
  <c r="R380" i="73"/>
  <c r="S380" i="73" s="1"/>
  <c r="N380" i="73"/>
  <c r="P380" i="73" s="1"/>
  <c r="N405" i="73"/>
  <c r="P405" i="73" s="1"/>
  <c r="R405" i="73"/>
  <c r="S405" i="73" s="1"/>
  <c r="O405" i="73"/>
  <c r="O423" i="73"/>
  <c r="R423" i="73"/>
  <c r="S423" i="73" s="1"/>
  <c r="N423" i="73"/>
  <c r="P423" i="73" s="1"/>
  <c r="N377" i="73"/>
  <c r="P377" i="73" s="1"/>
  <c r="R377" i="73"/>
  <c r="S377" i="73" s="1"/>
  <c r="O377" i="73"/>
  <c r="N368" i="73"/>
  <c r="P368" i="73" s="1"/>
  <c r="R368" i="73"/>
  <c r="S368" i="73" s="1"/>
  <c r="O368" i="73"/>
  <c r="N402" i="73"/>
  <c r="P402" i="73" s="1"/>
  <c r="O402" i="73"/>
  <c r="R402" i="73"/>
  <c r="S402" i="73" s="1"/>
  <c r="N358" i="73"/>
  <c r="P358" i="73" s="1"/>
  <c r="R358" i="73"/>
  <c r="S358" i="73" s="1"/>
  <c r="O358" i="73"/>
  <c r="N367" i="73"/>
  <c r="P367" i="73" s="1"/>
  <c r="R367" i="73"/>
  <c r="S367" i="73" s="1"/>
  <c r="O367" i="73"/>
  <c r="O427" i="72"/>
  <c r="R427" i="72"/>
  <c r="S427" i="72" s="1"/>
  <c r="N427" i="72"/>
  <c r="P427" i="72" s="1"/>
  <c r="R440" i="72"/>
  <c r="S440" i="72" s="1"/>
  <c r="N440" i="72"/>
  <c r="P440" i="72" s="1"/>
  <c r="O440" i="72"/>
  <c r="O450" i="72"/>
  <c r="N450" i="72"/>
  <c r="P450" i="72" s="1"/>
  <c r="R450" i="72"/>
  <c r="S450" i="72" s="1"/>
  <c r="O373" i="72"/>
  <c r="N373" i="72"/>
  <c r="P373" i="72" s="1"/>
  <c r="R373" i="72"/>
  <c r="S373" i="72" s="1"/>
  <c r="O439" i="72"/>
  <c r="R439" i="72"/>
  <c r="S439" i="72" s="1"/>
  <c r="N439" i="72"/>
  <c r="P439" i="72" s="1"/>
  <c r="N410" i="72"/>
  <c r="P410" i="72" s="1"/>
  <c r="R410" i="72"/>
  <c r="S410" i="72" s="1"/>
  <c r="O410" i="72"/>
  <c r="O406" i="72"/>
  <c r="R406" i="72"/>
  <c r="S406" i="72" s="1"/>
  <c r="N406" i="72"/>
  <c r="P406" i="72" s="1"/>
  <c r="N396" i="72"/>
  <c r="P396" i="72" s="1"/>
  <c r="R396" i="72"/>
  <c r="S396" i="72" s="1"/>
  <c r="O396" i="72"/>
  <c r="N455" i="72"/>
  <c r="P455" i="72" s="1"/>
  <c r="R455" i="72"/>
  <c r="S455" i="72" s="1"/>
  <c r="O455" i="72"/>
  <c r="R361" i="71"/>
  <c r="S361" i="71" s="1"/>
  <c r="O361" i="71"/>
  <c r="N361" i="71"/>
  <c r="P361" i="71" s="1"/>
  <c r="N376" i="71"/>
  <c r="P376" i="71" s="1"/>
  <c r="R376" i="71"/>
  <c r="S376" i="71" s="1"/>
  <c r="O376" i="71"/>
  <c r="R337" i="71"/>
  <c r="S337" i="71" s="1"/>
  <c r="O337" i="71"/>
  <c r="N337" i="71"/>
  <c r="P337" i="71" s="1"/>
  <c r="O397" i="71"/>
  <c r="N397" i="71"/>
  <c r="P397" i="71" s="1"/>
  <c r="R397" i="71"/>
  <c r="S397" i="71" s="1"/>
  <c r="O382" i="71"/>
  <c r="N382" i="71"/>
  <c r="P382" i="71" s="1"/>
  <c r="R382" i="71"/>
  <c r="S382" i="71" s="1"/>
  <c r="R416" i="65"/>
  <c r="S416" i="65" s="1"/>
  <c r="O416" i="65"/>
  <c r="N416" i="65"/>
  <c r="P416" i="65" s="1"/>
  <c r="N421" i="75"/>
  <c r="P421" i="75" s="1"/>
  <c r="R421" i="75"/>
  <c r="S421" i="75" s="1"/>
  <c r="O421" i="75"/>
  <c r="R399" i="70"/>
  <c r="S399" i="70" s="1"/>
  <c r="O399" i="70"/>
  <c r="N399" i="70"/>
  <c r="P399" i="70" s="1"/>
  <c r="N419" i="70"/>
  <c r="P419" i="70" s="1"/>
  <c r="O419" i="70"/>
  <c r="R419" i="70"/>
  <c r="S419" i="70" s="1"/>
  <c r="N372" i="69"/>
  <c r="P372" i="69" s="1"/>
  <c r="R372" i="69"/>
  <c r="S372" i="69" s="1"/>
  <c r="O372" i="69"/>
  <c r="N379" i="69"/>
  <c r="P379" i="69" s="1"/>
  <c r="O379" i="69"/>
  <c r="R379" i="69"/>
  <c r="S379" i="69" s="1"/>
  <c r="N362" i="69"/>
  <c r="P362" i="69" s="1"/>
  <c r="O362" i="69"/>
  <c r="R362" i="69"/>
  <c r="S362" i="69" s="1"/>
  <c r="N343" i="69"/>
  <c r="P343" i="69" s="1"/>
  <c r="R343" i="69"/>
  <c r="S343" i="69" s="1"/>
  <c r="O343" i="69"/>
  <c r="O409" i="69"/>
  <c r="R409" i="69"/>
  <c r="S409" i="69" s="1"/>
  <c r="N409" i="69"/>
  <c r="P409" i="69" s="1"/>
  <c r="O413" i="69"/>
  <c r="R413" i="69"/>
  <c r="S413" i="69" s="1"/>
  <c r="N413" i="69"/>
  <c r="P413" i="69" s="1"/>
  <c r="N419" i="67"/>
  <c r="P419" i="67" s="1"/>
  <c r="R419" i="67"/>
  <c r="S419" i="67" s="1"/>
  <c r="O419" i="67"/>
  <c r="N414" i="66"/>
  <c r="P414" i="66" s="1"/>
  <c r="O414" i="66"/>
  <c r="R414" i="66"/>
  <c r="S414" i="66" s="1"/>
  <c r="O179" i="65"/>
  <c r="R212" i="65"/>
  <c r="S212" i="65" s="1"/>
  <c r="R417" i="76"/>
  <c r="S417" i="76" s="1"/>
  <c r="O417" i="76"/>
  <c r="N417" i="76"/>
  <c r="P417" i="76" s="1"/>
  <c r="N400" i="76"/>
  <c r="P400" i="76" s="1"/>
  <c r="O400" i="76"/>
  <c r="R400" i="76"/>
  <c r="S400" i="76" s="1"/>
  <c r="R401" i="76"/>
  <c r="S401" i="76" s="1"/>
  <c r="O401" i="76"/>
  <c r="N401" i="76"/>
  <c r="P401" i="76" s="1"/>
  <c r="N403" i="76"/>
  <c r="P403" i="76" s="1"/>
  <c r="R403" i="76"/>
  <c r="S403" i="76" s="1"/>
  <c r="O403" i="76"/>
  <c r="N411" i="76"/>
  <c r="P411" i="76" s="1"/>
  <c r="R411" i="76"/>
  <c r="S411" i="76" s="1"/>
  <c r="O411" i="76"/>
  <c r="N402" i="76"/>
  <c r="P402" i="76" s="1"/>
  <c r="R402" i="76"/>
  <c r="S402" i="76" s="1"/>
  <c r="O402" i="76"/>
  <c r="O426" i="76"/>
  <c r="N426" i="76"/>
  <c r="P426" i="76" s="1"/>
  <c r="R426" i="76"/>
  <c r="S426" i="76" s="1"/>
  <c r="R423" i="76"/>
  <c r="S423" i="76" s="1"/>
  <c r="N423" i="76"/>
  <c r="P423" i="76" s="1"/>
  <c r="O423" i="76"/>
  <c r="N392" i="73"/>
  <c r="P392" i="73" s="1"/>
  <c r="R392" i="73"/>
  <c r="S392" i="73" s="1"/>
  <c r="O392" i="73"/>
  <c r="R374" i="73"/>
  <c r="S374" i="73" s="1"/>
  <c r="N374" i="73"/>
  <c r="P374" i="73" s="1"/>
  <c r="O374" i="73"/>
  <c r="N416" i="73"/>
  <c r="P416" i="73" s="1"/>
  <c r="O416" i="73"/>
  <c r="R416" i="73"/>
  <c r="S416" i="73" s="1"/>
  <c r="N350" i="73"/>
  <c r="P350" i="73" s="1"/>
  <c r="R350" i="73"/>
  <c r="S350" i="73" s="1"/>
  <c r="O350" i="73"/>
  <c r="O362" i="73"/>
  <c r="R362" i="73"/>
  <c r="S362" i="73" s="1"/>
  <c r="N362" i="73"/>
  <c r="P362" i="73" s="1"/>
  <c r="N409" i="73"/>
  <c r="P409" i="73" s="1"/>
  <c r="R409" i="73"/>
  <c r="S409" i="73" s="1"/>
  <c r="O409" i="73"/>
  <c r="N428" i="73"/>
  <c r="P428" i="73" s="1"/>
  <c r="R428" i="73"/>
  <c r="S428" i="73" s="1"/>
  <c r="O428" i="73"/>
  <c r="N378" i="73"/>
  <c r="P378" i="73" s="1"/>
  <c r="O378" i="73"/>
  <c r="R378" i="73"/>
  <c r="S378" i="73" s="1"/>
  <c r="N359" i="73"/>
  <c r="P359" i="73" s="1"/>
  <c r="O359" i="73"/>
  <c r="R359" i="73"/>
  <c r="S359" i="73" s="1"/>
  <c r="O360" i="73"/>
  <c r="R360" i="73"/>
  <c r="S360" i="73" s="1"/>
  <c r="N360" i="73"/>
  <c r="P360" i="73" s="1"/>
  <c r="O344" i="73"/>
  <c r="R344" i="73"/>
  <c r="S344" i="73" s="1"/>
  <c r="N344" i="73"/>
  <c r="P344" i="73" s="1"/>
  <c r="O403" i="73"/>
  <c r="R403" i="73"/>
  <c r="S403" i="73" s="1"/>
  <c r="N403" i="73"/>
  <c r="P403" i="73" s="1"/>
  <c r="O431" i="73"/>
  <c r="R431" i="73"/>
  <c r="S431" i="73" s="1"/>
  <c r="N431" i="73"/>
  <c r="P431" i="73" s="1"/>
  <c r="O411" i="73"/>
  <c r="R411" i="73"/>
  <c r="S411" i="73" s="1"/>
  <c r="N411" i="73"/>
  <c r="P411" i="73" s="1"/>
  <c r="O384" i="73"/>
  <c r="N384" i="73"/>
  <c r="P384" i="73" s="1"/>
  <c r="R384" i="73"/>
  <c r="S384" i="73" s="1"/>
  <c r="R347" i="73"/>
  <c r="S347" i="73" s="1"/>
  <c r="O347" i="73"/>
  <c r="N347" i="73"/>
  <c r="P347" i="73" s="1"/>
  <c r="N375" i="73"/>
  <c r="P375" i="73" s="1"/>
  <c r="R375" i="73"/>
  <c r="S375" i="73" s="1"/>
  <c r="O375" i="73"/>
  <c r="N389" i="73"/>
  <c r="P389" i="73" s="1"/>
  <c r="O389" i="73"/>
  <c r="R389" i="73"/>
  <c r="S389" i="73" s="1"/>
  <c r="N355" i="73"/>
  <c r="P355" i="73" s="1"/>
  <c r="R355" i="73"/>
  <c r="S355" i="73" s="1"/>
  <c r="O355" i="73"/>
  <c r="R388" i="73"/>
  <c r="S388" i="73" s="1"/>
  <c r="O388" i="73"/>
  <c r="N388" i="73"/>
  <c r="P388" i="73" s="1"/>
  <c r="O348" i="73"/>
  <c r="R348" i="73"/>
  <c r="S348" i="73" s="1"/>
  <c r="N348" i="73"/>
  <c r="P348" i="73" s="1"/>
  <c r="N413" i="73"/>
  <c r="P413" i="73" s="1"/>
  <c r="O413" i="73"/>
  <c r="R413" i="73"/>
  <c r="S413" i="73" s="1"/>
  <c r="N369" i="73"/>
  <c r="P369" i="73" s="1"/>
  <c r="R369" i="73"/>
  <c r="S369" i="73" s="1"/>
  <c r="O369" i="73"/>
  <c r="R438" i="73"/>
  <c r="S438" i="73" s="1"/>
  <c r="O438" i="73"/>
  <c r="N438" i="73"/>
  <c r="P438" i="73" s="1"/>
  <c r="R434" i="73"/>
  <c r="S434" i="73" s="1"/>
  <c r="N434" i="73"/>
  <c r="P434" i="73" s="1"/>
  <c r="O434" i="73"/>
  <c r="O361" i="72"/>
  <c r="R361" i="72"/>
  <c r="S361" i="72" s="1"/>
  <c r="N361" i="72"/>
  <c r="P361" i="72" s="1"/>
  <c r="R385" i="72"/>
  <c r="S385" i="72" s="1"/>
  <c r="O385" i="72"/>
  <c r="N385" i="72"/>
  <c r="P385" i="72" s="1"/>
  <c r="N383" i="72"/>
  <c r="P383" i="72" s="1"/>
  <c r="O383" i="72"/>
  <c r="R383" i="72"/>
  <c r="S383" i="72" s="1"/>
  <c r="R433" i="72"/>
  <c r="S433" i="72" s="1"/>
  <c r="N433" i="72"/>
  <c r="P433" i="72" s="1"/>
  <c r="O433" i="72"/>
  <c r="O429" i="72"/>
  <c r="N429" i="72"/>
  <c r="P429" i="72" s="1"/>
  <c r="R429" i="72"/>
  <c r="S429" i="72" s="1"/>
  <c r="O430" i="72"/>
  <c r="R430" i="72"/>
  <c r="S430" i="72" s="1"/>
  <c r="N430" i="72"/>
  <c r="P430" i="72" s="1"/>
  <c r="N411" i="72"/>
  <c r="P411" i="72" s="1"/>
  <c r="O411" i="72"/>
  <c r="R411" i="72"/>
  <c r="S411" i="72" s="1"/>
  <c r="O441" i="72"/>
  <c r="R441" i="72"/>
  <c r="S441" i="72" s="1"/>
  <c r="N441" i="72"/>
  <c r="P441" i="72" s="1"/>
  <c r="R366" i="72"/>
  <c r="S366" i="72" s="1"/>
  <c r="O366" i="72"/>
  <c r="N366" i="72"/>
  <c r="P366" i="72" s="1"/>
  <c r="O442" i="72"/>
  <c r="R442" i="72"/>
  <c r="S442" i="72" s="1"/>
  <c r="N442" i="72"/>
  <c r="P442" i="72" s="1"/>
  <c r="N446" i="72"/>
  <c r="P446" i="72" s="1"/>
  <c r="R446" i="72"/>
  <c r="S446" i="72" s="1"/>
  <c r="O446" i="72"/>
  <c r="R421" i="72"/>
  <c r="S421" i="72" s="1"/>
  <c r="O421" i="72"/>
  <c r="N421" i="72"/>
  <c r="P421" i="72" s="1"/>
  <c r="R352" i="72"/>
  <c r="S352" i="72" s="1"/>
  <c r="N352" i="72"/>
  <c r="P352" i="72" s="1"/>
  <c r="O352" i="72"/>
  <c r="O353" i="72"/>
  <c r="N353" i="72"/>
  <c r="P353" i="72" s="1"/>
  <c r="R353" i="72"/>
  <c r="S353" i="72" s="1"/>
  <c r="N350" i="72"/>
  <c r="P350" i="72" s="1"/>
  <c r="R350" i="72"/>
  <c r="S350" i="72" s="1"/>
  <c r="O350" i="72"/>
  <c r="N443" i="72"/>
  <c r="P443" i="72" s="1"/>
  <c r="R443" i="72"/>
  <c r="S443" i="72" s="1"/>
  <c r="O443" i="72"/>
  <c r="N409" i="72"/>
  <c r="P409" i="72" s="1"/>
  <c r="O409" i="72"/>
  <c r="R409" i="72"/>
  <c r="S409" i="72" s="1"/>
  <c r="N357" i="72"/>
  <c r="P357" i="72" s="1"/>
  <c r="R357" i="72"/>
  <c r="S357" i="72" s="1"/>
  <c r="O357" i="72"/>
  <c r="N346" i="72"/>
  <c r="P346" i="72" s="1"/>
  <c r="O346" i="72"/>
  <c r="R346" i="72"/>
  <c r="S346" i="72" s="1"/>
  <c r="O424" i="72"/>
  <c r="R424" i="72"/>
  <c r="S424" i="72" s="1"/>
  <c r="N424" i="72"/>
  <c r="P424" i="72" s="1"/>
  <c r="N407" i="72"/>
  <c r="P407" i="72" s="1"/>
  <c r="O407" i="72"/>
  <c r="R407" i="72"/>
  <c r="S407" i="72" s="1"/>
  <c r="O418" i="72"/>
  <c r="R418" i="72"/>
  <c r="S418" i="72" s="1"/>
  <c r="N418" i="72"/>
  <c r="P418" i="72" s="1"/>
  <c r="R437" i="72"/>
  <c r="S437" i="72" s="1"/>
  <c r="O437" i="72"/>
  <c r="N437" i="72"/>
  <c r="P437" i="72" s="1"/>
  <c r="O370" i="72"/>
  <c r="R370" i="72"/>
  <c r="S370" i="72" s="1"/>
  <c r="N370" i="72"/>
  <c r="P370" i="72" s="1"/>
  <c r="O425" i="72"/>
  <c r="N425" i="72"/>
  <c r="P425" i="72" s="1"/>
  <c r="R425" i="72"/>
  <c r="S425" i="72" s="1"/>
  <c r="O401" i="72"/>
  <c r="N401" i="72"/>
  <c r="P401" i="72" s="1"/>
  <c r="R401" i="72"/>
  <c r="S401" i="72" s="1"/>
  <c r="O377" i="72"/>
  <c r="N377" i="72"/>
  <c r="P377" i="72" s="1"/>
  <c r="R377" i="72"/>
  <c r="S377" i="72" s="1"/>
  <c r="O344" i="72"/>
  <c r="N344" i="72"/>
  <c r="P344" i="72" s="1"/>
  <c r="R344" i="72"/>
  <c r="S344" i="72" s="1"/>
  <c r="O453" i="72"/>
  <c r="N453" i="72"/>
  <c r="P453" i="72" s="1"/>
  <c r="R453" i="72"/>
  <c r="S453" i="72" s="1"/>
  <c r="R373" i="71"/>
  <c r="S373" i="71" s="1"/>
  <c r="O373" i="71"/>
  <c r="N373" i="71"/>
  <c r="P373" i="71" s="1"/>
  <c r="O371" i="71"/>
  <c r="R371" i="71"/>
  <c r="S371" i="71" s="1"/>
  <c r="N371" i="71"/>
  <c r="P371" i="71" s="1"/>
  <c r="N338" i="71"/>
  <c r="P338" i="71" s="1"/>
  <c r="O338" i="71"/>
  <c r="R338" i="71"/>
  <c r="S338" i="71" s="1"/>
  <c r="N360" i="71"/>
  <c r="P360" i="71" s="1"/>
  <c r="R360" i="71"/>
  <c r="S360" i="71" s="1"/>
  <c r="O360" i="71"/>
  <c r="N350" i="71"/>
  <c r="P350" i="71" s="1"/>
  <c r="O350" i="71"/>
  <c r="R350" i="71"/>
  <c r="S350" i="71" s="1"/>
  <c r="O366" i="71"/>
  <c r="N366" i="71"/>
  <c r="P366" i="71" s="1"/>
  <c r="R366" i="71"/>
  <c r="S366" i="71" s="1"/>
  <c r="N340" i="71"/>
  <c r="P340" i="71" s="1"/>
  <c r="R340" i="71"/>
  <c r="S340" i="71" s="1"/>
  <c r="O340" i="71"/>
  <c r="N358" i="71"/>
  <c r="P358" i="71" s="1"/>
  <c r="O358" i="71"/>
  <c r="R358" i="71"/>
  <c r="S358" i="71" s="1"/>
  <c r="O351" i="71"/>
  <c r="N351" i="71"/>
  <c r="P351" i="71" s="1"/>
  <c r="R351" i="71"/>
  <c r="S351" i="71" s="1"/>
  <c r="O347" i="71"/>
  <c r="R347" i="71"/>
  <c r="S347" i="71" s="1"/>
  <c r="N347" i="71"/>
  <c r="P347" i="71" s="1"/>
  <c r="O365" i="71"/>
  <c r="N365" i="71"/>
  <c r="P365" i="71" s="1"/>
  <c r="R365" i="71"/>
  <c r="S365" i="71" s="1"/>
  <c r="O396" i="71"/>
  <c r="R396" i="71"/>
  <c r="S396" i="71" s="1"/>
  <c r="N396" i="71"/>
  <c r="P396" i="71" s="1"/>
  <c r="N404" i="71"/>
  <c r="P404" i="71" s="1"/>
  <c r="R404" i="71"/>
  <c r="S404" i="71" s="1"/>
  <c r="O404" i="71"/>
  <c r="O387" i="71"/>
  <c r="N387" i="71"/>
  <c r="P387" i="71" s="1"/>
  <c r="R387" i="71"/>
  <c r="S387" i="71" s="1"/>
  <c r="R401" i="71"/>
  <c r="S401" i="71" s="1"/>
  <c r="N401" i="71"/>
  <c r="P401" i="71" s="1"/>
  <c r="O401" i="71"/>
  <c r="O392" i="71"/>
  <c r="N392" i="71"/>
  <c r="P392" i="71" s="1"/>
  <c r="R392" i="71"/>
  <c r="S392" i="71" s="1"/>
  <c r="R393" i="71"/>
  <c r="S393" i="71" s="1"/>
  <c r="O393" i="71"/>
  <c r="N393" i="71"/>
  <c r="P393" i="71" s="1"/>
  <c r="O384" i="71"/>
  <c r="R384" i="71"/>
  <c r="S384" i="71" s="1"/>
  <c r="N384" i="71"/>
  <c r="P384" i="71" s="1"/>
  <c r="N406" i="71"/>
  <c r="P406" i="71" s="1"/>
  <c r="R406" i="71"/>
  <c r="S406" i="71" s="1"/>
  <c r="O406" i="71"/>
  <c r="N419" i="65"/>
  <c r="P419" i="65" s="1"/>
  <c r="O419" i="65"/>
  <c r="R419" i="65"/>
  <c r="S419" i="65" s="1"/>
  <c r="N424" i="68"/>
  <c r="P424" i="68" s="1"/>
  <c r="O424" i="68"/>
  <c r="R424" i="68"/>
  <c r="S424" i="68" s="1"/>
  <c r="R421" i="68"/>
  <c r="S421" i="68" s="1"/>
  <c r="O421" i="68"/>
  <c r="N421" i="68"/>
  <c r="P421" i="68" s="1"/>
  <c r="N427" i="75"/>
  <c r="P427" i="75" s="1"/>
  <c r="O427" i="75"/>
  <c r="R427" i="75"/>
  <c r="S427" i="75" s="1"/>
  <c r="R422" i="75"/>
  <c r="S422" i="75" s="1"/>
  <c r="N422" i="75"/>
  <c r="P422" i="75" s="1"/>
  <c r="O422" i="75"/>
  <c r="R421" i="70"/>
  <c r="S421" i="70" s="1"/>
  <c r="N421" i="70"/>
  <c r="P421" i="70" s="1"/>
  <c r="O421" i="70"/>
  <c r="R416" i="70"/>
  <c r="S416" i="70" s="1"/>
  <c r="O416" i="70"/>
  <c r="N416" i="70"/>
  <c r="P416" i="70" s="1"/>
  <c r="R409" i="70"/>
  <c r="S409" i="70" s="1"/>
  <c r="N409" i="70"/>
  <c r="P409" i="70" s="1"/>
  <c r="O409" i="70"/>
  <c r="R418" i="70"/>
  <c r="S418" i="70" s="1"/>
  <c r="N418" i="70"/>
  <c r="P418" i="70" s="1"/>
  <c r="O418" i="70"/>
  <c r="R403" i="70"/>
  <c r="S403" i="70" s="1"/>
  <c r="N403" i="70"/>
  <c r="P403" i="70" s="1"/>
  <c r="O403" i="70"/>
  <c r="N400" i="70"/>
  <c r="P400" i="70" s="1"/>
  <c r="O400" i="70"/>
  <c r="R400" i="70"/>
  <c r="S400" i="70" s="1"/>
  <c r="R407" i="70"/>
  <c r="S407" i="70" s="1"/>
  <c r="N407" i="70"/>
  <c r="P407" i="70" s="1"/>
  <c r="O407" i="70"/>
  <c r="O405" i="70"/>
  <c r="R405" i="70"/>
  <c r="S405" i="70" s="1"/>
  <c r="N405" i="70"/>
  <c r="P405" i="70" s="1"/>
  <c r="R361" i="69"/>
  <c r="S361" i="69" s="1"/>
  <c r="O361" i="69"/>
  <c r="N361" i="69"/>
  <c r="P361" i="69" s="1"/>
  <c r="O366" i="69"/>
  <c r="N366" i="69"/>
  <c r="P366" i="69" s="1"/>
  <c r="R366" i="69"/>
  <c r="S366" i="69" s="1"/>
  <c r="N370" i="69"/>
  <c r="P370" i="69" s="1"/>
  <c r="R370" i="69"/>
  <c r="S370" i="69" s="1"/>
  <c r="O370" i="69"/>
  <c r="N350" i="69"/>
  <c r="P350" i="69" s="1"/>
  <c r="O350" i="69"/>
  <c r="R350" i="69"/>
  <c r="S350" i="69" s="1"/>
  <c r="O347" i="69"/>
  <c r="N347" i="69"/>
  <c r="P347" i="69" s="1"/>
  <c r="R347" i="69"/>
  <c r="S347" i="69" s="1"/>
  <c r="R373" i="69"/>
  <c r="S373" i="69" s="1"/>
  <c r="O373" i="69"/>
  <c r="N373" i="69"/>
  <c r="P373" i="69" s="1"/>
  <c r="N340" i="69"/>
  <c r="P340" i="69" s="1"/>
  <c r="O340" i="69"/>
  <c r="R340" i="69"/>
  <c r="S340" i="69" s="1"/>
  <c r="O388" i="69"/>
  <c r="R388" i="69"/>
  <c r="S388" i="69" s="1"/>
  <c r="N388" i="69"/>
  <c r="P388" i="69" s="1"/>
  <c r="N365" i="69"/>
  <c r="P365" i="69" s="1"/>
  <c r="R365" i="69"/>
  <c r="S365" i="69" s="1"/>
  <c r="O365" i="69"/>
  <c r="N348" i="69"/>
  <c r="P348" i="69" s="1"/>
  <c r="R348" i="69"/>
  <c r="S348" i="69" s="1"/>
  <c r="O348" i="69"/>
  <c r="O344" i="69"/>
  <c r="N344" i="69"/>
  <c r="P344" i="69" s="1"/>
  <c r="R344" i="69"/>
  <c r="S344" i="69" s="1"/>
  <c r="N353" i="69"/>
  <c r="P353" i="69" s="1"/>
  <c r="O353" i="69"/>
  <c r="R353" i="69"/>
  <c r="S353" i="69" s="1"/>
  <c r="N367" i="69"/>
  <c r="P367" i="69" s="1"/>
  <c r="O367" i="69"/>
  <c r="R367" i="69"/>
  <c r="S367" i="69" s="1"/>
  <c r="O342" i="69"/>
  <c r="N342" i="69"/>
  <c r="P342" i="69" s="1"/>
  <c r="R342" i="69"/>
  <c r="S342" i="69" s="1"/>
  <c r="N405" i="69"/>
  <c r="P405" i="69" s="1"/>
  <c r="R405" i="69"/>
  <c r="S405" i="69" s="1"/>
  <c r="O405" i="69"/>
  <c r="R412" i="69"/>
  <c r="S412" i="69" s="1"/>
  <c r="N412" i="69"/>
  <c r="P412" i="69" s="1"/>
  <c r="O412" i="69"/>
  <c r="R423" i="69"/>
  <c r="S423" i="69" s="1"/>
  <c r="N423" i="69"/>
  <c r="P423" i="69" s="1"/>
  <c r="O423" i="69"/>
  <c r="N418" i="69"/>
  <c r="P418" i="69" s="1"/>
  <c r="R418" i="69"/>
  <c r="S418" i="69" s="1"/>
  <c r="O418" i="69"/>
  <c r="O398" i="69"/>
  <c r="N398" i="69"/>
  <c r="P398" i="69" s="1"/>
  <c r="R398" i="69"/>
  <c r="S398" i="69" s="1"/>
  <c r="R408" i="69"/>
  <c r="S408" i="69" s="1"/>
  <c r="N408" i="69"/>
  <c r="P408" i="69" s="1"/>
  <c r="O408" i="69"/>
  <c r="O403" i="69"/>
  <c r="N403" i="69"/>
  <c r="P403" i="69" s="1"/>
  <c r="R403" i="69"/>
  <c r="S403" i="69" s="1"/>
  <c r="N417" i="69"/>
  <c r="P417" i="69" s="1"/>
  <c r="O417" i="69"/>
  <c r="R417" i="69"/>
  <c r="S417" i="69" s="1"/>
  <c r="N421" i="67"/>
  <c r="P421" i="67" s="1"/>
  <c r="R421" i="67"/>
  <c r="S421" i="67" s="1"/>
  <c r="O421" i="67"/>
  <c r="R418" i="67"/>
  <c r="S418" i="67" s="1"/>
  <c r="N418" i="67"/>
  <c r="P418" i="67" s="1"/>
  <c r="O418" i="67"/>
  <c r="R417" i="66"/>
  <c r="S417" i="66" s="1"/>
  <c r="N417" i="66"/>
  <c r="P417" i="66" s="1"/>
  <c r="O417" i="66"/>
  <c r="O416" i="66"/>
  <c r="N416" i="66"/>
  <c r="P416" i="66" s="1"/>
  <c r="R416" i="66"/>
  <c r="S416" i="66" s="1"/>
  <c r="N419" i="74"/>
  <c r="P419" i="74" s="1"/>
  <c r="R419" i="74"/>
  <c r="S419" i="74" s="1"/>
  <c r="O419" i="74"/>
  <c r="O414" i="76"/>
  <c r="N414" i="76"/>
  <c r="P414" i="76" s="1"/>
  <c r="R414" i="76"/>
  <c r="S414" i="76" s="1"/>
  <c r="N425" i="76"/>
  <c r="P425" i="76" s="1"/>
  <c r="O425" i="76"/>
  <c r="R425" i="76"/>
  <c r="S425" i="76" s="1"/>
  <c r="N421" i="73"/>
  <c r="P421" i="73" s="1"/>
  <c r="O421" i="73"/>
  <c r="R421" i="73"/>
  <c r="S421" i="73" s="1"/>
  <c r="N417" i="73"/>
  <c r="P417" i="73" s="1"/>
  <c r="O417" i="73"/>
  <c r="R417" i="73"/>
  <c r="S417" i="73" s="1"/>
  <c r="R385" i="73"/>
  <c r="S385" i="73" s="1"/>
  <c r="O385" i="73"/>
  <c r="N385" i="73"/>
  <c r="P385" i="73" s="1"/>
  <c r="R365" i="73"/>
  <c r="S365" i="73" s="1"/>
  <c r="O365" i="73"/>
  <c r="N365" i="73"/>
  <c r="P365" i="73" s="1"/>
  <c r="N370" i="73"/>
  <c r="P370" i="73" s="1"/>
  <c r="O370" i="73"/>
  <c r="R370" i="73"/>
  <c r="S370" i="73" s="1"/>
  <c r="O371" i="73"/>
  <c r="N371" i="73"/>
  <c r="P371" i="73" s="1"/>
  <c r="R371" i="73"/>
  <c r="S371" i="73" s="1"/>
  <c r="N399" i="73"/>
  <c r="P399" i="73" s="1"/>
  <c r="O399" i="73"/>
  <c r="R399" i="73"/>
  <c r="S399" i="73" s="1"/>
  <c r="N437" i="73"/>
  <c r="P437" i="73" s="1"/>
  <c r="R437" i="73"/>
  <c r="S437" i="73" s="1"/>
  <c r="O437" i="73"/>
  <c r="N451" i="72"/>
  <c r="P451" i="72" s="1"/>
  <c r="R451" i="72"/>
  <c r="S451" i="72" s="1"/>
  <c r="O451" i="72"/>
  <c r="N345" i="72"/>
  <c r="P345" i="72" s="1"/>
  <c r="O345" i="72"/>
  <c r="R345" i="72"/>
  <c r="S345" i="72" s="1"/>
  <c r="R414" i="72"/>
  <c r="S414" i="72" s="1"/>
  <c r="O414" i="72"/>
  <c r="N414" i="72"/>
  <c r="P414" i="72" s="1"/>
  <c r="N363" i="72"/>
  <c r="P363" i="72" s="1"/>
  <c r="R363" i="72"/>
  <c r="S363" i="72" s="1"/>
  <c r="O363" i="72"/>
  <c r="O392" i="72"/>
  <c r="N392" i="72"/>
  <c r="P392" i="72" s="1"/>
  <c r="R392" i="72"/>
  <c r="S392" i="72" s="1"/>
  <c r="N341" i="72"/>
  <c r="P341" i="72" s="1"/>
  <c r="R341" i="72"/>
  <c r="S341" i="72" s="1"/>
  <c r="O341" i="72"/>
  <c r="R447" i="72"/>
  <c r="S447" i="72" s="1"/>
  <c r="N447" i="72"/>
  <c r="P447" i="72" s="1"/>
  <c r="O447" i="72"/>
  <c r="N398" i="72"/>
  <c r="P398" i="72" s="1"/>
  <c r="R398" i="72"/>
  <c r="S398" i="72" s="1"/>
  <c r="O398" i="72"/>
  <c r="N362" i="72"/>
  <c r="P362" i="72" s="1"/>
  <c r="R362" i="72"/>
  <c r="S362" i="72" s="1"/>
  <c r="O362" i="72"/>
  <c r="N458" i="72"/>
  <c r="P458" i="72" s="1"/>
  <c r="O458" i="72"/>
  <c r="R458" i="72"/>
  <c r="S458" i="72" s="1"/>
  <c r="N372" i="71"/>
  <c r="P372" i="71" s="1"/>
  <c r="R372" i="71"/>
  <c r="S372" i="71" s="1"/>
  <c r="O372" i="71"/>
  <c r="N374" i="71"/>
  <c r="P374" i="71" s="1"/>
  <c r="O374" i="71"/>
  <c r="R374" i="71"/>
  <c r="S374" i="71" s="1"/>
  <c r="N357" i="71"/>
  <c r="P357" i="71" s="1"/>
  <c r="R357" i="71"/>
  <c r="S357" i="71" s="1"/>
  <c r="O357" i="71"/>
  <c r="N348" i="71"/>
  <c r="P348" i="71" s="1"/>
  <c r="O348" i="71"/>
  <c r="R348" i="71"/>
  <c r="S348" i="71" s="1"/>
  <c r="N407" i="71"/>
  <c r="P407" i="71" s="1"/>
  <c r="O407" i="71"/>
  <c r="R407" i="71"/>
  <c r="S407" i="71" s="1"/>
  <c r="O388" i="71"/>
  <c r="N388" i="71"/>
  <c r="P388" i="71" s="1"/>
  <c r="R388" i="71"/>
  <c r="S388" i="71" s="1"/>
  <c r="N425" i="68"/>
  <c r="P425" i="68" s="1"/>
  <c r="O425" i="68"/>
  <c r="R425" i="68"/>
  <c r="S425" i="68" s="1"/>
  <c r="R423" i="75"/>
  <c r="S423" i="75" s="1"/>
  <c r="N423" i="75"/>
  <c r="P423" i="75" s="1"/>
  <c r="O423" i="75"/>
  <c r="R414" i="70"/>
  <c r="S414" i="70" s="1"/>
  <c r="N414" i="70"/>
  <c r="P414" i="70" s="1"/>
  <c r="O414" i="70"/>
  <c r="R392" i="70"/>
  <c r="S392" i="70" s="1"/>
  <c r="O392" i="70"/>
  <c r="N392" i="70"/>
  <c r="P392" i="70" s="1"/>
  <c r="N402" i="70"/>
  <c r="P402" i="70" s="1"/>
  <c r="O402" i="70"/>
  <c r="R402" i="70"/>
  <c r="S402" i="70" s="1"/>
  <c r="O387" i="69"/>
  <c r="N387" i="69"/>
  <c r="P387" i="69" s="1"/>
  <c r="R387" i="69"/>
  <c r="S387" i="69" s="1"/>
  <c r="O356" i="69"/>
  <c r="N356" i="69"/>
  <c r="P356" i="69" s="1"/>
  <c r="R356" i="69"/>
  <c r="S356" i="69" s="1"/>
  <c r="R378" i="69"/>
  <c r="S378" i="69" s="1"/>
  <c r="O378" i="69"/>
  <c r="N378" i="69"/>
  <c r="P378" i="69" s="1"/>
  <c r="N381" i="69"/>
  <c r="P381" i="69" s="1"/>
  <c r="R381" i="69"/>
  <c r="S381" i="69" s="1"/>
  <c r="O381" i="69"/>
  <c r="O351" i="69"/>
  <c r="N351" i="69"/>
  <c r="P351" i="69" s="1"/>
  <c r="R351" i="69"/>
  <c r="S351" i="69" s="1"/>
  <c r="R406" i="69"/>
  <c r="S406" i="69" s="1"/>
  <c r="N406" i="69"/>
  <c r="P406" i="69" s="1"/>
  <c r="O406" i="69"/>
  <c r="R399" i="69"/>
  <c r="S399" i="69" s="1"/>
  <c r="N399" i="69"/>
  <c r="P399" i="69" s="1"/>
  <c r="O399" i="69"/>
  <c r="N422" i="69"/>
  <c r="P422" i="69" s="1"/>
  <c r="R422" i="69"/>
  <c r="S422" i="69" s="1"/>
  <c r="O422" i="69"/>
  <c r="N420" i="74"/>
  <c r="P420" i="74" s="1"/>
  <c r="O420" i="74"/>
  <c r="R420" i="74"/>
  <c r="S420" i="74" s="1"/>
  <c r="O264" i="65"/>
  <c r="N31" i="68"/>
  <c r="P31" i="68" s="1"/>
  <c r="R65" i="72"/>
  <c r="S65" i="72" s="1"/>
  <c r="N65" i="72"/>
  <c r="P65" i="72" s="1"/>
  <c r="R59" i="73"/>
  <c r="S59" i="73" s="1"/>
  <c r="O408" i="76"/>
  <c r="R408" i="76"/>
  <c r="S408" i="76" s="1"/>
  <c r="N408" i="76"/>
  <c r="P408" i="76" s="1"/>
  <c r="N410" i="76"/>
  <c r="P410" i="76" s="1"/>
  <c r="O410" i="76"/>
  <c r="R410" i="76"/>
  <c r="S410" i="76" s="1"/>
  <c r="R407" i="76"/>
  <c r="S407" i="76" s="1"/>
  <c r="O407" i="76"/>
  <c r="N407" i="76"/>
  <c r="P407" i="76" s="1"/>
  <c r="O409" i="76"/>
  <c r="R409" i="76"/>
  <c r="S409" i="76" s="1"/>
  <c r="N409" i="76"/>
  <c r="P409" i="76" s="1"/>
  <c r="N404" i="76"/>
  <c r="P404" i="76" s="1"/>
  <c r="O404" i="76"/>
  <c r="R404" i="76"/>
  <c r="S404" i="76" s="1"/>
  <c r="N399" i="76"/>
  <c r="P399" i="76" s="1"/>
  <c r="R399" i="76"/>
  <c r="S399" i="76" s="1"/>
  <c r="O399" i="76"/>
  <c r="R397" i="76"/>
  <c r="S397" i="76" s="1"/>
  <c r="O397" i="76"/>
  <c r="N397" i="76"/>
  <c r="P397" i="76" s="1"/>
  <c r="O427" i="76"/>
  <c r="N427" i="76"/>
  <c r="P427" i="76" s="1"/>
  <c r="R427" i="76"/>
  <c r="S427" i="76" s="1"/>
  <c r="O418" i="73"/>
  <c r="N418" i="73"/>
  <c r="P418" i="73" s="1"/>
  <c r="R418" i="73"/>
  <c r="S418" i="73" s="1"/>
  <c r="O373" i="73"/>
  <c r="R373" i="73"/>
  <c r="S373" i="73" s="1"/>
  <c r="N373" i="73"/>
  <c r="P373" i="73" s="1"/>
  <c r="O351" i="73"/>
  <c r="R351" i="73"/>
  <c r="S351" i="73" s="1"/>
  <c r="N351" i="73"/>
  <c r="P351" i="73" s="1"/>
  <c r="N427" i="73"/>
  <c r="P427" i="73" s="1"/>
  <c r="O427" i="73"/>
  <c r="R427" i="73"/>
  <c r="S427" i="73" s="1"/>
  <c r="O342" i="73"/>
  <c r="R342" i="73"/>
  <c r="S342" i="73" s="1"/>
  <c r="N342" i="73"/>
  <c r="P342" i="73" s="1"/>
  <c r="N394" i="73"/>
  <c r="P394" i="73" s="1"/>
  <c r="R394" i="73"/>
  <c r="S394" i="73" s="1"/>
  <c r="O394" i="73"/>
  <c r="N361" i="73"/>
  <c r="P361" i="73" s="1"/>
  <c r="R361" i="73"/>
  <c r="S361" i="73" s="1"/>
  <c r="O361" i="73"/>
  <c r="O412" i="73"/>
  <c r="R412" i="73"/>
  <c r="S412" i="73" s="1"/>
  <c r="N412" i="73"/>
  <c r="P412" i="73" s="1"/>
  <c r="O401" i="73"/>
  <c r="N401" i="73"/>
  <c r="P401" i="73" s="1"/>
  <c r="R401" i="73"/>
  <c r="S401" i="73" s="1"/>
  <c r="R357" i="73"/>
  <c r="S357" i="73" s="1"/>
  <c r="O357" i="73"/>
  <c r="N357" i="73"/>
  <c r="P357" i="73" s="1"/>
  <c r="N422" i="73"/>
  <c r="P422" i="73" s="1"/>
  <c r="O422" i="73"/>
  <c r="R422" i="73"/>
  <c r="S422" i="73" s="1"/>
  <c r="R406" i="73"/>
  <c r="S406" i="73" s="1"/>
  <c r="O406" i="73"/>
  <c r="N406" i="73"/>
  <c r="P406" i="73" s="1"/>
  <c r="O383" i="73"/>
  <c r="N383" i="73"/>
  <c r="P383" i="73" s="1"/>
  <c r="R383" i="73"/>
  <c r="S383" i="73" s="1"/>
  <c r="N354" i="73"/>
  <c r="P354" i="73" s="1"/>
  <c r="R354" i="73"/>
  <c r="S354" i="73" s="1"/>
  <c r="O354" i="73"/>
  <c r="R376" i="73"/>
  <c r="S376" i="73" s="1"/>
  <c r="N376" i="73"/>
  <c r="P376" i="73" s="1"/>
  <c r="O376" i="73"/>
  <c r="O426" i="73"/>
  <c r="N426" i="73"/>
  <c r="P426" i="73" s="1"/>
  <c r="R426" i="73"/>
  <c r="S426" i="73" s="1"/>
  <c r="N429" i="73"/>
  <c r="P429" i="73" s="1"/>
  <c r="O429" i="73"/>
  <c r="R429" i="73"/>
  <c r="S429" i="73" s="1"/>
  <c r="N419" i="73"/>
  <c r="P419" i="73" s="1"/>
  <c r="O419" i="73"/>
  <c r="R419" i="73"/>
  <c r="S419" i="73" s="1"/>
  <c r="N415" i="73"/>
  <c r="P415" i="73" s="1"/>
  <c r="R415" i="73"/>
  <c r="S415" i="73" s="1"/>
  <c r="O415" i="73"/>
  <c r="O393" i="73"/>
  <c r="R393" i="73"/>
  <c r="S393" i="73" s="1"/>
  <c r="N393" i="73"/>
  <c r="P393" i="73" s="1"/>
  <c r="N343" i="73"/>
  <c r="P343" i="73" s="1"/>
  <c r="R343" i="73"/>
  <c r="S343" i="73" s="1"/>
  <c r="O343" i="73"/>
  <c r="N407" i="73"/>
  <c r="P407" i="73" s="1"/>
  <c r="R407" i="73"/>
  <c r="S407" i="73" s="1"/>
  <c r="O407" i="73"/>
  <c r="N382" i="73"/>
  <c r="P382" i="73" s="1"/>
  <c r="O382" i="73"/>
  <c r="R382" i="73"/>
  <c r="S382" i="73" s="1"/>
  <c r="R364" i="73"/>
  <c r="S364" i="73" s="1"/>
  <c r="O364" i="73"/>
  <c r="N364" i="73"/>
  <c r="P364" i="73" s="1"/>
  <c r="N435" i="73"/>
  <c r="P435" i="73" s="1"/>
  <c r="O435" i="73"/>
  <c r="R435" i="73"/>
  <c r="S435" i="73" s="1"/>
  <c r="R399" i="72"/>
  <c r="S399" i="72" s="1"/>
  <c r="O399" i="72"/>
  <c r="N399" i="72"/>
  <c r="P399" i="72" s="1"/>
  <c r="N422" i="72"/>
  <c r="P422" i="72" s="1"/>
  <c r="R422" i="72"/>
  <c r="S422" i="72" s="1"/>
  <c r="O422" i="72"/>
  <c r="O380" i="72"/>
  <c r="N380" i="72"/>
  <c r="P380" i="72" s="1"/>
  <c r="R380" i="72"/>
  <c r="S380" i="72" s="1"/>
  <c r="N393" i="72"/>
  <c r="P393" i="72" s="1"/>
  <c r="O393" i="72"/>
  <c r="R393" i="72"/>
  <c r="S393" i="72" s="1"/>
  <c r="R367" i="72"/>
  <c r="S367" i="72" s="1"/>
  <c r="O367" i="72"/>
  <c r="N367" i="72"/>
  <c r="P367" i="72" s="1"/>
  <c r="R381" i="72"/>
  <c r="S381" i="72" s="1"/>
  <c r="O381" i="72"/>
  <c r="N381" i="72"/>
  <c r="P381" i="72" s="1"/>
  <c r="R379" i="72"/>
  <c r="S379" i="72" s="1"/>
  <c r="O379" i="72"/>
  <c r="N379" i="72"/>
  <c r="P379" i="72" s="1"/>
  <c r="O368" i="72"/>
  <c r="R368" i="72"/>
  <c r="S368" i="72" s="1"/>
  <c r="N368" i="72"/>
  <c r="P368" i="72" s="1"/>
  <c r="R444" i="72"/>
  <c r="S444" i="72" s="1"/>
  <c r="N444" i="72"/>
  <c r="P444" i="72" s="1"/>
  <c r="O444" i="72"/>
  <c r="N371" i="72"/>
  <c r="P371" i="72" s="1"/>
  <c r="O371" i="72"/>
  <c r="R371" i="72"/>
  <c r="S371" i="72" s="1"/>
  <c r="N405" i="72"/>
  <c r="P405" i="72" s="1"/>
  <c r="R405" i="72"/>
  <c r="S405" i="72" s="1"/>
  <c r="O405" i="72"/>
  <c r="R387" i="72"/>
  <c r="S387" i="72" s="1"/>
  <c r="O387" i="72"/>
  <c r="N387" i="72"/>
  <c r="P387" i="72" s="1"/>
  <c r="O435" i="72"/>
  <c r="R435" i="72"/>
  <c r="S435" i="72" s="1"/>
  <c r="N435" i="72"/>
  <c r="P435" i="72" s="1"/>
  <c r="N386" i="72"/>
  <c r="P386" i="72" s="1"/>
  <c r="R386" i="72"/>
  <c r="S386" i="72" s="1"/>
  <c r="O386" i="72"/>
  <c r="N395" i="72"/>
  <c r="P395" i="72" s="1"/>
  <c r="O395" i="72"/>
  <c r="R395" i="72"/>
  <c r="S395" i="72" s="1"/>
  <c r="N369" i="72"/>
  <c r="P369" i="72" s="1"/>
  <c r="R369" i="72"/>
  <c r="S369" i="72" s="1"/>
  <c r="O369" i="72"/>
  <c r="N375" i="72"/>
  <c r="P375" i="72" s="1"/>
  <c r="O375" i="72"/>
  <c r="R375" i="72"/>
  <c r="S375" i="72" s="1"/>
  <c r="R431" i="72"/>
  <c r="S431" i="72" s="1"/>
  <c r="O431" i="72"/>
  <c r="N431" i="72"/>
  <c r="P431" i="72" s="1"/>
  <c r="N360" i="72"/>
  <c r="P360" i="72" s="1"/>
  <c r="O360" i="72"/>
  <c r="R360" i="72"/>
  <c r="S360" i="72" s="1"/>
  <c r="R448" i="72"/>
  <c r="S448" i="72" s="1"/>
  <c r="N448" i="72"/>
  <c r="P448" i="72" s="1"/>
  <c r="O448" i="72"/>
  <c r="R402" i="72"/>
  <c r="S402" i="72" s="1"/>
  <c r="O402" i="72"/>
  <c r="N402" i="72"/>
  <c r="P402" i="72" s="1"/>
  <c r="R354" i="72"/>
  <c r="S354" i="72" s="1"/>
  <c r="O354" i="72"/>
  <c r="N354" i="72"/>
  <c r="P354" i="72" s="1"/>
  <c r="O359" i="72"/>
  <c r="N359" i="72"/>
  <c r="P359" i="72" s="1"/>
  <c r="R359" i="72"/>
  <c r="S359" i="72" s="1"/>
  <c r="O394" i="72"/>
  <c r="R394" i="72"/>
  <c r="S394" i="72" s="1"/>
  <c r="N394" i="72"/>
  <c r="P394" i="72" s="1"/>
  <c r="R349" i="72"/>
  <c r="S349" i="72" s="1"/>
  <c r="N349" i="72"/>
  <c r="P349" i="72" s="1"/>
  <c r="O349" i="72"/>
  <c r="O413" i="72"/>
  <c r="N413" i="72"/>
  <c r="P413" i="72" s="1"/>
  <c r="R413" i="72"/>
  <c r="S413" i="72" s="1"/>
  <c r="O389" i="72"/>
  <c r="N389" i="72"/>
  <c r="P389" i="72" s="1"/>
  <c r="R389" i="72"/>
  <c r="S389" i="72" s="1"/>
  <c r="O365" i="72"/>
  <c r="N365" i="72"/>
  <c r="P365" i="72" s="1"/>
  <c r="R365" i="72"/>
  <c r="S365" i="72" s="1"/>
  <c r="R457" i="72"/>
  <c r="S457" i="72" s="1"/>
  <c r="O457" i="72"/>
  <c r="N457" i="72"/>
  <c r="P457" i="72" s="1"/>
  <c r="O454" i="72"/>
  <c r="R454" i="72"/>
  <c r="S454" i="72" s="1"/>
  <c r="N454" i="72"/>
  <c r="P454" i="72" s="1"/>
  <c r="N367" i="71"/>
  <c r="P367" i="71" s="1"/>
  <c r="R367" i="71"/>
  <c r="S367" i="71" s="1"/>
  <c r="O367" i="71"/>
  <c r="O363" i="71"/>
  <c r="N363" i="71"/>
  <c r="P363" i="71" s="1"/>
  <c r="R363" i="71"/>
  <c r="S363" i="71" s="1"/>
  <c r="N343" i="71"/>
  <c r="P343" i="71" s="1"/>
  <c r="O343" i="71"/>
  <c r="R343" i="71"/>
  <c r="S343" i="71" s="1"/>
  <c r="R359" i="71"/>
  <c r="S359" i="71" s="1"/>
  <c r="N359" i="71"/>
  <c r="P359" i="71" s="1"/>
  <c r="O359" i="71"/>
  <c r="N356" i="71"/>
  <c r="P356" i="71" s="1"/>
  <c r="O356" i="71"/>
  <c r="R356" i="71"/>
  <c r="S356" i="71" s="1"/>
  <c r="N342" i="71"/>
  <c r="P342" i="71" s="1"/>
  <c r="O342" i="71"/>
  <c r="R342" i="71"/>
  <c r="S342" i="71" s="1"/>
  <c r="O368" i="71"/>
  <c r="N368" i="71"/>
  <c r="P368" i="71" s="1"/>
  <c r="R368" i="71"/>
  <c r="S368" i="71" s="1"/>
  <c r="O339" i="71"/>
  <c r="R339" i="71"/>
  <c r="S339" i="71" s="1"/>
  <c r="N339" i="71"/>
  <c r="P339" i="71" s="1"/>
  <c r="O354" i="71"/>
  <c r="N354" i="71"/>
  <c r="P354" i="71" s="1"/>
  <c r="R354" i="71"/>
  <c r="S354" i="71" s="1"/>
  <c r="O341" i="71"/>
  <c r="R341" i="71"/>
  <c r="S341" i="71" s="1"/>
  <c r="N341" i="71"/>
  <c r="P341" i="71" s="1"/>
  <c r="R400" i="71"/>
  <c r="S400" i="71" s="1"/>
  <c r="O400" i="71"/>
  <c r="N400" i="71"/>
  <c r="P400" i="71" s="1"/>
  <c r="O405" i="71"/>
  <c r="N405" i="71"/>
  <c r="P405" i="71" s="1"/>
  <c r="R405" i="71"/>
  <c r="S405" i="71" s="1"/>
  <c r="R391" i="71"/>
  <c r="S391" i="71" s="1"/>
  <c r="N391" i="71"/>
  <c r="P391" i="71" s="1"/>
  <c r="O391" i="71"/>
  <c r="N381" i="71"/>
  <c r="P381" i="71" s="1"/>
  <c r="O381" i="71"/>
  <c r="R381" i="71"/>
  <c r="S381" i="71" s="1"/>
  <c r="R378" i="71"/>
  <c r="S378" i="71" s="1"/>
  <c r="O378" i="71"/>
  <c r="N378" i="71"/>
  <c r="P378" i="71" s="1"/>
  <c r="O386" i="71"/>
  <c r="R386" i="71"/>
  <c r="S386" i="71" s="1"/>
  <c r="N386" i="71"/>
  <c r="P386" i="71" s="1"/>
  <c r="N389" i="71"/>
  <c r="P389" i="71" s="1"/>
  <c r="O389" i="71"/>
  <c r="R389" i="71"/>
  <c r="S389" i="71" s="1"/>
  <c r="O390" i="71"/>
  <c r="N390" i="71"/>
  <c r="P390" i="71" s="1"/>
  <c r="R390" i="71"/>
  <c r="S390" i="71" s="1"/>
  <c r="N418" i="65"/>
  <c r="P418" i="65" s="1"/>
  <c r="R418" i="65"/>
  <c r="S418" i="65" s="1"/>
  <c r="O418" i="65"/>
  <c r="O414" i="65"/>
  <c r="R414" i="65"/>
  <c r="S414" i="65" s="1"/>
  <c r="N414" i="65"/>
  <c r="P414" i="65" s="1"/>
  <c r="N419" i="68"/>
  <c r="P419" i="68" s="1"/>
  <c r="O419" i="68"/>
  <c r="R419" i="68"/>
  <c r="S419" i="68" s="1"/>
  <c r="N423" i="68"/>
  <c r="P423" i="68" s="1"/>
  <c r="R423" i="68"/>
  <c r="S423" i="68" s="1"/>
  <c r="O423" i="68"/>
  <c r="R426" i="75"/>
  <c r="S426" i="75" s="1"/>
  <c r="O426" i="75"/>
  <c r="N426" i="75"/>
  <c r="P426" i="75" s="1"/>
  <c r="R417" i="70"/>
  <c r="S417" i="70" s="1"/>
  <c r="N417" i="70"/>
  <c r="P417" i="70" s="1"/>
  <c r="O417" i="70"/>
  <c r="R410" i="70"/>
  <c r="S410" i="70" s="1"/>
  <c r="N410" i="70"/>
  <c r="P410" i="70" s="1"/>
  <c r="O410" i="70"/>
  <c r="R391" i="70"/>
  <c r="S391" i="70" s="1"/>
  <c r="N391" i="70"/>
  <c r="P391" i="70" s="1"/>
  <c r="O391" i="70"/>
  <c r="N415" i="70"/>
  <c r="P415" i="70" s="1"/>
  <c r="O415" i="70"/>
  <c r="R415" i="70"/>
  <c r="S415" i="70" s="1"/>
  <c r="R397" i="70"/>
  <c r="S397" i="70" s="1"/>
  <c r="N397" i="70"/>
  <c r="P397" i="70" s="1"/>
  <c r="O397" i="70"/>
  <c r="R393" i="70"/>
  <c r="S393" i="70" s="1"/>
  <c r="O393" i="70"/>
  <c r="N393" i="70"/>
  <c r="P393" i="70" s="1"/>
  <c r="O406" i="70"/>
  <c r="R406" i="70"/>
  <c r="S406" i="70" s="1"/>
  <c r="N406" i="70"/>
  <c r="P406" i="70" s="1"/>
  <c r="O390" i="70"/>
  <c r="R390" i="70"/>
  <c r="S390" i="70" s="1"/>
  <c r="N390" i="70"/>
  <c r="P390" i="70" s="1"/>
  <c r="O371" i="69"/>
  <c r="R371" i="69"/>
  <c r="S371" i="69" s="1"/>
  <c r="N371" i="69"/>
  <c r="P371" i="69" s="1"/>
  <c r="R352" i="69"/>
  <c r="S352" i="69" s="1"/>
  <c r="N352" i="69"/>
  <c r="P352" i="69" s="1"/>
  <c r="O352" i="69"/>
  <c r="N380" i="69"/>
  <c r="P380" i="69" s="1"/>
  <c r="R380" i="69"/>
  <c r="S380" i="69" s="1"/>
  <c r="O380" i="69"/>
  <c r="R383" i="69"/>
  <c r="S383" i="69" s="1"/>
  <c r="N383" i="69"/>
  <c r="P383" i="69" s="1"/>
  <c r="O383" i="69"/>
  <c r="R368" i="69"/>
  <c r="S368" i="69" s="1"/>
  <c r="O368" i="69"/>
  <c r="N368" i="69"/>
  <c r="P368" i="69" s="1"/>
  <c r="R374" i="69"/>
  <c r="S374" i="69" s="1"/>
  <c r="O374" i="69"/>
  <c r="N374" i="69"/>
  <c r="P374" i="69" s="1"/>
  <c r="O354" i="69"/>
  <c r="N354" i="69"/>
  <c r="P354" i="69" s="1"/>
  <c r="R354" i="69"/>
  <c r="S354" i="69" s="1"/>
  <c r="N338" i="69"/>
  <c r="P338" i="69" s="1"/>
  <c r="O338" i="69"/>
  <c r="R338" i="69"/>
  <c r="S338" i="69" s="1"/>
  <c r="N390" i="69"/>
  <c r="P390" i="69" s="1"/>
  <c r="O390" i="69"/>
  <c r="R390" i="69"/>
  <c r="S390" i="69" s="1"/>
  <c r="N355" i="69"/>
  <c r="P355" i="69" s="1"/>
  <c r="R355" i="69"/>
  <c r="S355" i="69" s="1"/>
  <c r="O355" i="69"/>
  <c r="R358" i="69"/>
  <c r="S358" i="69" s="1"/>
  <c r="O358" i="69"/>
  <c r="N358" i="69"/>
  <c r="P358" i="69" s="1"/>
  <c r="N392" i="69"/>
  <c r="P392" i="69" s="1"/>
  <c r="R392" i="69"/>
  <c r="S392" i="69" s="1"/>
  <c r="O392" i="69"/>
  <c r="R385" i="69"/>
  <c r="S385" i="69" s="1"/>
  <c r="O385" i="69"/>
  <c r="N385" i="69"/>
  <c r="P385" i="69" s="1"/>
  <c r="N341" i="69"/>
  <c r="P341" i="69" s="1"/>
  <c r="R341" i="69"/>
  <c r="S341" i="69" s="1"/>
  <c r="O341" i="69"/>
  <c r="N389" i="69"/>
  <c r="P389" i="69" s="1"/>
  <c r="R389" i="69"/>
  <c r="S389" i="69" s="1"/>
  <c r="O389" i="69"/>
  <c r="O415" i="69"/>
  <c r="N415" i="69"/>
  <c r="P415" i="69" s="1"/>
  <c r="R415" i="69"/>
  <c r="S415" i="69" s="1"/>
  <c r="O424" i="69"/>
  <c r="R424" i="69"/>
  <c r="S424" i="69" s="1"/>
  <c r="N424" i="69"/>
  <c r="P424" i="69" s="1"/>
  <c r="N393" i="69"/>
  <c r="P393" i="69" s="1"/>
  <c r="O393" i="69"/>
  <c r="R393" i="69"/>
  <c r="S393" i="69" s="1"/>
  <c r="R400" i="69"/>
  <c r="S400" i="69" s="1"/>
  <c r="N400" i="69"/>
  <c r="P400" i="69" s="1"/>
  <c r="O400" i="69"/>
  <c r="N407" i="69"/>
  <c r="P407" i="69" s="1"/>
  <c r="O407" i="69"/>
  <c r="R407" i="69"/>
  <c r="S407" i="69" s="1"/>
  <c r="N394" i="69"/>
  <c r="P394" i="69" s="1"/>
  <c r="O394" i="69"/>
  <c r="R394" i="69"/>
  <c r="S394" i="69" s="1"/>
  <c r="N397" i="69"/>
  <c r="P397" i="69" s="1"/>
  <c r="O397" i="69"/>
  <c r="R397" i="69"/>
  <c r="S397" i="69" s="1"/>
  <c r="O421" i="69"/>
  <c r="R421" i="69"/>
  <c r="S421" i="69" s="1"/>
  <c r="N421" i="69"/>
  <c r="P421" i="69" s="1"/>
  <c r="N416" i="67"/>
  <c r="P416" i="67" s="1"/>
  <c r="R416" i="67"/>
  <c r="S416" i="67" s="1"/>
  <c r="O416" i="67"/>
  <c r="N413" i="66"/>
  <c r="P413" i="66" s="1"/>
  <c r="R413" i="66"/>
  <c r="S413" i="66" s="1"/>
  <c r="O413" i="66"/>
  <c r="R419" i="66"/>
  <c r="S419" i="66" s="1"/>
  <c r="O419" i="66"/>
  <c r="N419" i="66"/>
  <c r="P419" i="66" s="1"/>
  <c r="N418" i="74"/>
  <c r="P418" i="74" s="1"/>
  <c r="O418" i="74"/>
  <c r="R418" i="74"/>
  <c r="S418" i="74" s="1"/>
  <c r="O421" i="74"/>
  <c r="N421" i="74"/>
  <c r="P421" i="74" s="1"/>
  <c r="R421" i="74"/>
  <c r="S421" i="74" s="1"/>
  <c r="N405" i="76"/>
  <c r="P405" i="76" s="1"/>
  <c r="O405" i="76"/>
  <c r="R405" i="76"/>
  <c r="S405" i="76" s="1"/>
  <c r="N406" i="76"/>
  <c r="P406" i="76" s="1"/>
  <c r="R406" i="76"/>
  <c r="S406" i="76" s="1"/>
  <c r="O406" i="76"/>
  <c r="N418" i="76"/>
  <c r="P418" i="76" s="1"/>
  <c r="R418" i="76"/>
  <c r="S418" i="76" s="1"/>
  <c r="O418" i="76"/>
  <c r="N424" i="73"/>
  <c r="P424" i="73" s="1"/>
  <c r="R424" i="73"/>
  <c r="S424" i="73" s="1"/>
  <c r="O424" i="73"/>
  <c r="N363" i="73"/>
  <c r="P363" i="73" s="1"/>
  <c r="O363" i="73"/>
  <c r="R363" i="73"/>
  <c r="S363" i="73" s="1"/>
  <c r="N339" i="73"/>
  <c r="P339" i="73" s="1"/>
  <c r="O339" i="73"/>
  <c r="R339" i="73"/>
  <c r="S339" i="73" s="1"/>
  <c r="R395" i="73"/>
  <c r="S395" i="73" s="1"/>
  <c r="N395" i="73"/>
  <c r="P395" i="73" s="1"/>
  <c r="O395" i="73"/>
  <c r="N410" i="73"/>
  <c r="P410" i="73" s="1"/>
  <c r="O410" i="73"/>
  <c r="R410" i="73"/>
  <c r="S410" i="73" s="1"/>
  <c r="R387" i="73"/>
  <c r="S387" i="73" s="1"/>
  <c r="O387" i="73"/>
  <c r="N387" i="73"/>
  <c r="P387" i="73" s="1"/>
  <c r="R381" i="73"/>
  <c r="S381" i="73" s="1"/>
  <c r="O381" i="73"/>
  <c r="N381" i="73"/>
  <c r="P381" i="73" s="1"/>
  <c r="O345" i="73"/>
  <c r="R345" i="73"/>
  <c r="S345" i="73" s="1"/>
  <c r="N345" i="73"/>
  <c r="P345" i="73" s="1"/>
  <c r="N433" i="73"/>
  <c r="P433" i="73" s="1"/>
  <c r="R433" i="73"/>
  <c r="S433" i="73" s="1"/>
  <c r="O433" i="73"/>
  <c r="O438" i="72"/>
  <c r="R438" i="72"/>
  <c r="S438" i="72" s="1"/>
  <c r="N438" i="72"/>
  <c r="P438" i="72" s="1"/>
  <c r="N355" i="72"/>
  <c r="P355" i="72" s="1"/>
  <c r="O355" i="72"/>
  <c r="R355" i="72"/>
  <c r="S355" i="72" s="1"/>
  <c r="R358" i="72"/>
  <c r="S358" i="72" s="1"/>
  <c r="N358" i="72"/>
  <c r="P358" i="72" s="1"/>
  <c r="O358" i="72"/>
  <c r="O388" i="72"/>
  <c r="N388" i="72"/>
  <c r="P388" i="72" s="1"/>
  <c r="R388" i="72"/>
  <c r="S388" i="72" s="1"/>
  <c r="R390" i="72"/>
  <c r="S390" i="72" s="1"/>
  <c r="O390" i="72"/>
  <c r="N390" i="72"/>
  <c r="P390" i="72" s="1"/>
  <c r="O423" i="72"/>
  <c r="R423" i="72"/>
  <c r="S423" i="72" s="1"/>
  <c r="N423" i="72"/>
  <c r="P423" i="72" s="1"/>
  <c r="R342" i="72"/>
  <c r="S342" i="72" s="1"/>
  <c r="N342" i="72"/>
  <c r="P342" i="72" s="1"/>
  <c r="O342" i="72"/>
  <c r="O364" i="72"/>
  <c r="R364" i="72"/>
  <c r="S364" i="72" s="1"/>
  <c r="N364" i="72"/>
  <c r="P364" i="72" s="1"/>
  <c r="N420" i="72"/>
  <c r="P420" i="72" s="1"/>
  <c r="R420" i="72"/>
  <c r="S420" i="72" s="1"/>
  <c r="O420" i="72"/>
  <c r="N372" i="72"/>
  <c r="P372" i="72" s="1"/>
  <c r="R372" i="72"/>
  <c r="S372" i="72" s="1"/>
  <c r="O372" i="72"/>
  <c r="N346" i="71"/>
  <c r="P346" i="71" s="1"/>
  <c r="O346" i="71"/>
  <c r="R346" i="71"/>
  <c r="S346" i="71" s="1"/>
  <c r="R370" i="71"/>
  <c r="S370" i="71" s="1"/>
  <c r="O370" i="71"/>
  <c r="N370" i="71"/>
  <c r="P370" i="71" s="1"/>
  <c r="R353" i="71"/>
  <c r="S353" i="71" s="1"/>
  <c r="N353" i="71"/>
  <c r="P353" i="71" s="1"/>
  <c r="O353" i="71"/>
  <c r="N345" i="71"/>
  <c r="P345" i="71" s="1"/>
  <c r="R345" i="71"/>
  <c r="S345" i="71" s="1"/>
  <c r="O345" i="71"/>
  <c r="O398" i="71"/>
  <c r="R398" i="71"/>
  <c r="S398" i="71" s="1"/>
  <c r="N398" i="71"/>
  <c r="P398" i="71" s="1"/>
  <c r="O394" i="71"/>
  <c r="R394" i="71"/>
  <c r="S394" i="71" s="1"/>
  <c r="N394" i="71"/>
  <c r="P394" i="71" s="1"/>
  <c r="R385" i="71"/>
  <c r="S385" i="71" s="1"/>
  <c r="O385" i="71"/>
  <c r="N385" i="71"/>
  <c r="P385" i="71" s="1"/>
  <c r="O420" i="65"/>
  <c r="R420" i="65"/>
  <c r="S420" i="65" s="1"/>
  <c r="N420" i="65"/>
  <c r="P420" i="65" s="1"/>
  <c r="N422" i="68"/>
  <c r="P422" i="68" s="1"/>
  <c r="R422" i="68"/>
  <c r="S422" i="68" s="1"/>
  <c r="O422" i="68"/>
  <c r="R398" i="70"/>
  <c r="S398" i="70" s="1"/>
  <c r="N398" i="70"/>
  <c r="P398" i="70" s="1"/>
  <c r="O398" i="70"/>
  <c r="N420" i="70"/>
  <c r="P420" i="70" s="1"/>
  <c r="O420" i="70"/>
  <c r="R420" i="70"/>
  <c r="S420" i="70" s="1"/>
  <c r="R411" i="70"/>
  <c r="S411" i="70" s="1"/>
  <c r="O411" i="70"/>
  <c r="N411" i="70"/>
  <c r="P411" i="70" s="1"/>
  <c r="O336" i="69"/>
  <c r="R336" i="69"/>
  <c r="S336" i="69" s="1"/>
  <c r="N336" i="69"/>
  <c r="P336" i="69" s="1"/>
  <c r="O384" i="69"/>
  <c r="R384" i="69"/>
  <c r="S384" i="69" s="1"/>
  <c r="N384" i="69"/>
  <c r="P384" i="69" s="1"/>
  <c r="R360" i="69"/>
  <c r="S360" i="69" s="1"/>
  <c r="N360" i="69"/>
  <c r="P360" i="69" s="1"/>
  <c r="O360" i="69"/>
  <c r="N346" i="69"/>
  <c r="P346" i="69" s="1"/>
  <c r="O346" i="69"/>
  <c r="R346" i="69"/>
  <c r="S346" i="69" s="1"/>
  <c r="N369" i="69"/>
  <c r="P369" i="69" s="1"/>
  <c r="R369" i="69"/>
  <c r="S369" i="69" s="1"/>
  <c r="O369" i="69"/>
  <c r="N402" i="69"/>
  <c r="P402" i="69" s="1"/>
  <c r="R402" i="69"/>
  <c r="S402" i="69" s="1"/>
  <c r="O402" i="69"/>
  <c r="N416" i="69"/>
  <c r="P416" i="69" s="1"/>
  <c r="O416" i="69"/>
  <c r="R416" i="69"/>
  <c r="S416" i="69" s="1"/>
  <c r="R410" i="69"/>
  <c r="S410" i="69" s="1"/>
  <c r="O410" i="69"/>
  <c r="N410" i="69"/>
  <c r="P410" i="69" s="1"/>
  <c r="N422" i="67"/>
  <c r="P422" i="67" s="1"/>
  <c r="O422" i="67"/>
  <c r="R422" i="67"/>
  <c r="S422" i="67" s="1"/>
  <c r="O415" i="74"/>
  <c r="N415" i="74"/>
  <c r="P415" i="74" s="1"/>
  <c r="R415" i="74"/>
  <c r="S415" i="74" s="1"/>
  <c r="R215" i="65"/>
  <c r="S215" i="65" s="1"/>
  <c r="R31" i="68"/>
  <c r="S31" i="68" s="1"/>
  <c r="N396" i="76"/>
  <c r="P396" i="76" s="1"/>
  <c r="R396" i="76"/>
  <c r="S396" i="76" s="1"/>
  <c r="O396" i="76"/>
  <c r="N420" i="76"/>
  <c r="P420" i="76" s="1"/>
  <c r="O420" i="76"/>
  <c r="R420" i="76"/>
  <c r="S420" i="76" s="1"/>
  <c r="N413" i="76"/>
  <c r="P413" i="76" s="1"/>
  <c r="R413" i="76"/>
  <c r="S413" i="76" s="1"/>
  <c r="O413" i="76"/>
  <c r="O416" i="76"/>
  <c r="R416" i="76"/>
  <c r="S416" i="76" s="1"/>
  <c r="N416" i="76"/>
  <c r="P416" i="76" s="1"/>
  <c r="N412" i="76"/>
  <c r="P412" i="76" s="1"/>
  <c r="O412" i="76"/>
  <c r="R412" i="76"/>
  <c r="S412" i="76" s="1"/>
  <c r="N398" i="76"/>
  <c r="P398" i="76" s="1"/>
  <c r="O398" i="76"/>
  <c r="R398" i="76"/>
  <c r="S398" i="76" s="1"/>
  <c r="R422" i="76"/>
  <c r="S422" i="76" s="1"/>
  <c r="N422" i="76"/>
  <c r="P422" i="76" s="1"/>
  <c r="O422" i="76"/>
  <c r="N421" i="76"/>
  <c r="P421" i="76" s="1"/>
  <c r="R421" i="76"/>
  <c r="S421" i="76" s="1"/>
  <c r="O421" i="76"/>
  <c r="N366" i="73"/>
  <c r="P366" i="73" s="1"/>
  <c r="O366" i="73"/>
  <c r="R366" i="73"/>
  <c r="S366" i="73" s="1"/>
  <c r="R352" i="73"/>
  <c r="S352" i="73" s="1"/>
  <c r="N352" i="73"/>
  <c r="P352" i="73" s="1"/>
  <c r="O352" i="73"/>
  <c r="R414" i="73"/>
  <c r="S414" i="73" s="1"/>
  <c r="O414" i="73"/>
  <c r="N414" i="73"/>
  <c r="P414" i="73" s="1"/>
  <c r="N353" i="73"/>
  <c r="P353" i="73" s="1"/>
  <c r="R353" i="73"/>
  <c r="S353" i="73" s="1"/>
  <c r="O353" i="73"/>
  <c r="R398" i="73"/>
  <c r="S398" i="73" s="1"/>
  <c r="N398" i="73"/>
  <c r="P398" i="73" s="1"/>
  <c r="O398" i="73"/>
  <c r="O430" i="73"/>
  <c r="N430" i="73"/>
  <c r="P430" i="73" s="1"/>
  <c r="R430" i="73"/>
  <c r="S430" i="73" s="1"/>
  <c r="N390" i="73"/>
  <c r="P390" i="73" s="1"/>
  <c r="R390" i="73"/>
  <c r="S390" i="73" s="1"/>
  <c r="O390" i="73"/>
  <c r="N349" i="73"/>
  <c r="P349" i="73" s="1"/>
  <c r="O349" i="73"/>
  <c r="R349" i="73"/>
  <c r="S349" i="73" s="1"/>
  <c r="R341" i="73"/>
  <c r="S341" i="73" s="1"/>
  <c r="O341" i="73"/>
  <c r="N341" i="73"/>
  <c r="P341" i="73" s="1"/>
  <c r="N346" i="73"/>
  <c r="P346" i="73" s="1"/>
  <c r="R346" i="73"/>
  <c r="S346" i="73" s="1"/>
  <c r="O346" i="73"/>
  <c r="N400" i="73"/>
  <c r="P400" i="73" s="1"/>
  <c r="R400" i="73"/>
  <c r="S400" i="73" s="1"/>
  <c r="O400" i="73"/>
  <c r="N425" i="73"/>
  <c r="P425" i="73" s="1"/>
  <c r="O425" i="73"/>
  <c r="R425" i="73"/>
  <c r="S425" i="73" s="1"/>
  <c r="O420" i="73"/>
  <c r="R420" i="73"/>
  <c r="S420" i="73" s="1"/>
  <c r="N420" i="73"/>
  <c r="P420" i="73" s="1"/>
  <c r="O386" i="73"/>
  <c r="N386" i="73"/>
  <c r="P386" i="73" s="1"/>
  <c r="R386" i="73"/>
  <c r="S386" i="73" s="1"/>
  <c r="N379" i="73"/>
  <c r="P379" i="73" s="1"/>
  <c r="R379" i="73"/>
  <c r="S379" i="73" s="1"/>
  <c r="O379" i="73"/>
  <c r="O404" i="73"/>
  <c r="R404" i="73"/>
  <c r="S404" i="73" s="1"/>
  <c r="N404" i="73"/>
  <c r="P404" i="73" s="1"/>
  <c r="N408" i="73"/>
  <c r="P408" i="73" s="1"/>
  <c r="R408" i="73"/>
  <c r="S408" i="73" s="1"/>
  <c r="O408" i="73"/>
  <c r="R356" i="73"/>
  <c r="S356" i="73" s="1"/>
  <c r="O356" i="73"/>
  <c r="N356" i="73"/>
  <c r="P356" i="73" s="1"/>
  <c r="O396" i="73"/>
  <c r="R396" i="73"/>
  <c r="S396" i="73" s="1"/>
  <c r="N396" i="73"/>
  <c r="P396" i="73" s="1"/>
  <c r="N391" i="73"/>
  <c r="P391" i="73" s="1"/>
  <c r="R391" i="73"/>
  <c r="S391" i="73" s="1"/>
  <c r="O391" i="73"/>
  <c r="R340" i="73"/>
  <c r="S340" i="73" s="1"/>
  <c r="O340" i="73"/>
  <c r="N340" i="73"/>
  <c r="P340" i="73" s="1"/>
  <c r="N397" i="73"/>
  <c r="P397" i="73" s="1"/>
  <c r="R397" i="73"/>
  <c r="S397" i="73" s="1"/>
  <c r="O397" i="73"/>
  <c r="O372" i="73"/>
  <c r="N372" i="73"/>
  <c r="P372" i="73" s="1"/>
  <c r="R372" i="73"/>
  <c r="S372" i="73" s="1"/>
  <c r="N432" i="73"/>
  <c r="P432" i="73" s="1"/>
  <c r="R432" i="73"/>
  <c r="S432" i="73" s="1"/>
  <c r="O432" i="73"/>
  <c r="R436" i="73"/>
  <c r="S436" i="73" s="1"/>
  <c r="N436" i="73"/>
  <c r="P436" i="73" s="1"/>
  <c r="O436" i="73"/>
  <c r="R378" i="72"/>
  <c r="S378" i="72" s="1"/>
  <c r="O378" i="72"/>
  <c r="N378" i="72"/>
  <c r="P378" i="72" s="1"/>
  <c r="R412" i="72"/>
  <c r="S412" i="72" s="1"/>
  <c r="O412" i="72"/>
  <c r="N412" i="72"/>
  <c r="P412" i="72" s="1"/>
  <c r="N374" i="72"/>
  <c r="P374" i="72" s="1"/>
  <c r="R374" i="72"/>
  <c r="S374" i="72" s="1"/>
  <c r="O374" i="72"/>
  <c r="O415" i="72"/>
  <c r="R415" i="72"/>
  <c r="S415" i="72" s="1"/>
  <c r="N415" i="72"/>
  <c r="P415" i="72" s="1"/>
  <c r="R376" i="72"/>
  <c r="S376" i="72" s="1"/>
  <c r="O376" i="72"/>
  <c r="N376" i="72"/>
  <c r="P376" i="72" s="1"/>
  <c r="O343" i="72"/>
  <c r="R343" i="72"/>
  <c r="S343" i="72" s="1"/>
  <c r="N343" i="72"/>
  <c r="P343" i="72" s="1"/>
  <c r="N397" i="72"/>
  <c r="P397" i="72" s="1"/>
  <c r="O397" i="72"/>
  <c r="R397" i="72"/>
  <c r="S397" i="72" s="1"/>
  <c r="O416" i="72"/>
  <c r="R416" i="72"/>
  <c r="S416" i="72" s="1"/>
  <c r="N416" i="72"/>
  <c r="P416" i="72" s="1"/>
  <c r="O445" i="72"/>
  <c r="N445" i="72"/>
  <c r="P445" i="72" s="1"/>
  <c r="R445" i="72"/>
  <c r="S445" i="72" s="1"/>
  <c r="N419" i="72"/>
  <c r="P419" i="72" s="1"/>
  <c r="O419" i="72"/>
  <c r="R419" i="72"/>
  <c r="S419" i="72" s="1"/>
  <c r="N434" i="72"/>
  <c r="P434" i="72" s="1"/>
  <c r="R434" i="72"/>
  <c r="S434" i="72" s="1"/>
  <c r="O434" i="72"/>
  <c r="O403" i="72"/>
  <c r="R403" i="72"/>
  <c r="S403" i="72" s="1"/>
  <c r="N403" i="72"/>
  <c r="P403" i="72" s="1"/>
  <c r="O351" i="72"/>
  <c r="R351" i="72"/>
  <c r="S351" i="72" s="1"/>
  <c r="N351" i="72"/>
  <c r="P351" i="72" s="1"/>
  <c r="R436" i="72"/>
  <c r="S436" i="72" s="1"/>
  <c r="N436" i="72"/>
  <c r="P436" i="72" s="1"/>
  <c r="O436" i="72"/>
  <c r="R426" i="72"/>
  <c r="S426" i="72" s="1"/>
  <c r="O426" i="72"/>
  <c r="N426" i="72"/>
  <c r="P426" i="72" s="1"/>
  <c r="O417" i="72"/>
  <c r="R417" i="72"/>
  <c r="S417" i="72" s="1"/>
  <c r="N417" i="72"/>
  <c r="P417" i="72" s="1"/>
  <c r="N391" i="72"/>
  <c r="P391" i="72" s="1"/>
  <c r="O391" i="72"/>
  <c r="R391" i="72"/>
  <c r="S391" i="72" s="1"/>
  <c r="N400" i="72"/>
  <c r="P400" i="72" s="1"/>
  <c r="O400" i="72"/>
  <c r="R400" i="72"/>
  <c r="S400" i="72" s="1"/>
  <c r="O404" i="72"/>
  <c r="N404" i="72"/>
  <c r="P404" i="72" s="1"/>
  <c r="R404" i="72"/>
  <c r="S404" i="72"/>
  <c r="R428" i="72"/>
  <c r="S428" i="72" s="1"/>
  <c r="N428" i="72"/>
  <c r="P428" i="72" s="1"/>
  <c r="O428" i="72"/>
  <c r="N347" i="72"/>
  <c r="P347" i="72" s="1"/>
  <c r="O347" i="72"/>
  <c r="R347" i="72"/>
  <c r="S347" i="72" s="1"/>
  <c r="R432" i="72"/>
  <c r="S432" i="72" s="1"/>
  <c r="N432" i="72"/>
  <c r="P432" i="72" s="1"/>
  <c r="O432" i="72"/>
  <c r="O356" i="72"/>
  <c r="N356" i="72"/>
  <c r="P356" i="72" s="1"/>
  <c r="R356" i="72"/>
  <c r="S356" i="72" s="1"/>
  <c r="O382" i="72"/>
  <c r="R382" i="72"/>
  <c r="S382" i="72" s="1"/>
  <c r="N382" i="72"/>
  <c r="P382" i="72" s="1"/>
  <c r="R449" i="72"/>
  <c r="S449" i="72" s="1"/>
  <c r="O449" i="72"/>
  <c r="N449" i="72"/>
  <c r="P449" i="72" s="1"/>
  <c r="N408" i="72"/>
  <c r="P408" i="72" s="1"/>
  <c r="O408" i="72"/>
  <c r="R408" i="72"/>
  <c r="S408" i="72" s="1"/>
  <c r="N384" i="72"/>
  <c r="P384" i="72" s="1"/>
  <c r="O384" i="72"/>
  <c r="R384" i="72"/>
  <c r="S384" i="72" s="1"/>
  <c r="N348" i="72"/>
  <c r="P348" i="72" s="1"/>
  <c r="O348" i="72"/>
  <c r="R348" i="72"/>
  <c r="S348" i="72" s="1"/>
  <c r="N452" i="72"/>
  <c r="P452" i="72" s="1"/>
  <c r="O452" i="72"/>
  <c r="R452" i="72"/>
  <c r="S452" i="72" s="1"/>
  <c r="N456" i="72"/>
  <c r="P456" i="72" s="1"/>
  <c r="R456" i="72"/>
  <c r="S456" i="72" s="1"/>
  <c r="O456" i="72"/>
  <c r="R352" i="71"/>
  <c r="S352" i="71" s="1"/>
  <c r="O352" i="71"/>
  <c r="N352" i="71"/>
  <c r="P352" i="71" s="1"/>
  <c r="R344" i="71"/>
  <c r="S344" i="71" s="1"/>
  <c r="O344" i="71"/>
  <c r="N344" i="71"/>
  <c r="P344" i="71" s="1"/>
  <c r="N362" i="71"/>
  <c r="P362" i="71" s="1"/>
  <c r="O362" i="71"/>
  <c r="R362" i="71"/>
  <c r="S362" i="71" s="1"/>
  <c r="O336" i="71"/>
  <c r="R336" i="71"/>
  <c r="S336" i="71" s="1"/>
  <c r="N336" i="71"/>
  <c r="P336" i="71" s="1"/>
  <c r="R355" i="71"/>
  <c r="S355" i="71" s="1"/>
  <c r="O355" i="71"/>
  <c r="N355" i="71"/>
  <c r="P355" i="71" s="1"/>
  <c r="O375" i="71"/>
  <c r="R375" i="71"/>
  <c r="S375" i="71" s="1"/>
  <c r="N375" i="71"/>
  <c r="P375" i="71" s="1"/>
  <c r="N364" i="71"/>
  <c r="P364" i="71" s="1"/>
  <c r="R364" i="71"/>
  <c r="S364" i="71" s="1"/>
  <c r="O364" i="71"/>
  <c r="O377" i="71"/>
  <c r="R377" i="71"/>
  <c r="S377" i="71" s="1"/>
  <c r="N377" i="71"/>
  <c r="P377" i="71" s="1"/>
  <c r="R349" i="71"/>
  <c r="S349" i="71" s="1"/>
  <c r="O349" i="71"/>
  <c r="N349" i="71"/>
  <c r="P349" i="71" s="1"/>
  <c r="N369" i="71"/>
  <c r="P369" i="71" s="1"/>
  <c r="R369" i="71"/>
  <c r="S369" i="71" s="1"/>
  <c r="O369" i="71"/>
  <c r="R403" i="71"/>
  <c r="S403" i="71" s="1"/>
  <c r="N403" i="71"/>
  <c r="P403" i="71" s="1"/>
  <c r="O403" i="71"/>
  <c r="N395" i="71"/>
  <c r="P395" i="71" s="1"/>
  <c r="R395" i="71"/>
  <c r="S395" i="71" s="1"/>
  <c r="O395" i="71"/>
  <c r="O380" i="71"/>
  <c r="R380" i="71"/>
  <c r="S380" i="71" s="1"/>
  <c r="N380" i="71"/>
  <c r="P380" i="71" s="1"/>
  <c r="N408" i="71"/>
  <c r="P408" i="71" s="1"/>
  <c r="O408" i="71"/>
  <c r="R408" i="71"/>
  <c r="S408" i="71" s="1"/>
  <c r="O399" i="71"/>
  <c r="N399" i="71"/>
  <c r="P399" i="71" s="1"/>
  <c r="R399" i="71"/>
  <c r="S399" i="71" s="1"/>
  <c r="N379" i="71"/>
  <c r="P379" i="71" s="1"/>
  <c r="R379" i="71"/>
  <c r="S379" i="71" s="1"/>
  <c r="O379" i="71"/>
  <c r="O383" i="71"/>
  <c r="R383" i="71"/>
  <c r="S383" i="71" s="1"/>
  <c r="N383" i="71"/>
  <c r="P383" i="71" s="1"/>
  <c r="N402" i="71"/>
  <c r="P402" i="71" s="1"/>
  <c r="R402" i="71"/>
  <c r="S402" i="71" s="1"/>
  <c r="O402" i="71"/>
  <c r="O417" i="65"/>
  <c r="N417" i="65"/>
  <c r="P417" i="65" s="1"/>
  <c r="R417" i="65"/>
  <c r="S417" i="65" s="1"/>
  <c r="N415" i="65"/>
  <c r="P415" i="65" s="1"/>
  <c r="O415" i="65"/>
  <c r="R415" i="65"/>
  <c r="S415" i="65" s="1"/>
  <c r="R420" i="68"/>
  <c r="S420" i="68" s="1"/>
  <c r="O420" i="68"/>
  <c r="N420" i="68"/>
  <c r="P420" i="68" s="1"/>
  <c r="N425" i="75"/>
  <c r="P425" i="75" s="1"/>
  <c r="O425" i="75"/>
  <c r="R425" i="75"/>
  <c r="S425" i="75" s="1"/>
  <c r="O424" i="75"/>
  <c r="N424" i="75"/>
  <c r="P424" i="75" s="1"/>
  <c r="R424" i="75"/>
  <c r="S424" i="75" s="1"/>
  <c r="R412" i="70"/>
  <c r="S412" i="70" s="1"/>
  <c r="O412" i="70"/>
  <c r="N412" i="70"/>
  <c r="P412" i="70" s="1"/>
  <c r="N401" i="70"/>
  <c r="P401" i="70" s="1"/>
  <c r="O401" i="70"/>
  <c r="R401" i="70"/>
  <c r="S401" i="70" s="1"/>
  <c r="N408" i="70"/>
  <c r="P408" i="70" s="1"/>
  <c r="O408" i="70"/>
  <c r="R408" i="70"/>
  <c r="S408" i="70" s="1"/>
  <c r="N396" i="70"/>
  <c r="P396" i="70" s="1"/>
  <c r="R396" i="70"/>
  <c r="S396" i="70" s="1"/>
  <c r="O396" i="70"/>
  <c r="O413" i="70"/>
  <c r="R413" i="70"/>
  <c r="S413" i="70" s="1"/>
  <c r="N413" i="70"/>
  <c r="P413" i="70" s="1"/>
  <c r="R394" i="70"/>
  <c r="O394" i="70"/>
  <c r="N394" i="70"/>
  <c r="P394" i="70" s="1"/>
  <c r="S394" i="70"/>
  <c r="R395" i="70"/>
  <c r="S395" i="70" s="1"/>
  <c r="O395" i="70"/>
  <c r="N395" i="70"/>
  <c r="P395" i="70" s="1"/>
  <c r="O404" i="70"/>
  <c r="N404" i="70"/>
  <c r="P404" i="70" s="1"/>
  <c r="R404" i="70"/>
  <c r="S404" i="70" s="1"/>
  <c r="O386" i="69"/>
  <c r="R386" i="69"/>
  <c r="S386" i="69" s="1"/>
  <c r="N386" i="69"/>
  <c r="P386" i="69" s="1"/>
  <c r="R337" i="69"/>
  <c r="S337" i="69" s="1"/>
  <c r="O337" i="69"/>
  <c r="N337" i="69"/>
  <c r="P337" i="69" s="1"/>
  <c r="N377" i="69"/>
  <c r="P377" i="69" s="1"/>
  <c r="O377" i="69"/>
  <c r="R377" i="69"/>
  <c r="S377" i="69" s="1"/>
  <c r="N391" i="69"/>
  <c r="P391" i="69" s="1"/>
  <c r="O391" i="69"/>
  <c r="R391" i="69"/>
  <c r="S391" i="69" s="1"/>
  <c r="N359" i="69"/>
  <c r="P359" i="69" s="1"/>
  <c r="R359" i="69"/>
  <c r="S359" i="69" s="1"/>
  <c r="O359" i="69"/>
  <c r="N357" i="69"/>
  <c r="P357" i="69" s="1"/>
  <c r="O357" i="69"/>
  <c r="R357" i="69"/>
  <c r="S357" i="69" s="1"/>
  <c r="O375" i="69"/>
  <c r="R375" i="69"/>
  <c r="S375" i="69" s="1"/>
  <c r="N375" i="69"/>
  <c r="P375" i="69" s="1"/>
  <c r="O376" i="69"/>
  <c r="R376" i="69"/>
  <c r="S376" i="69" s="1"/>
  <c r="N376" i="69"/>
  <c r="P376" i="69" s="1"/>
  <c r="N345" i="69"/>
  <c r="P345" i="69" s="1"/>
  <c r="R345" i="69"/>
  <c r="S345" i="69" s="1"/>
  <c r="O345" i="69"/>
  <c r="O339" i="69"/>
  <c r="N339" i="69"/>
  <c r="P339" i="69" s="1"/>
  <c r="R339" i="69"/>
  <c r="S339" i="69" s="1"/>
  <c r="N382" i="69"/>
  <c r="P382" i="69" s="1"/>
  <c r="O382" i="69"/>
  <c r="R382" i="69"/>
  <c r="S382" i="69" s="1"/>
  <c r="N364" i="69"/>
  <c r="P364" i="69" s="1"/>
  <c r="R364" i="69"/>
  <c r="S364" i="69" s="1"/>
  <c r="O364" i="69"/>
  <c r="O363" i="69"/>
  <c r="N363" i="69"/>
  <c r="P363" i="69" s="1"/>
  <c r="R363" i="69"/>
  <c r="S363" i="69" s="1"/>
  <c r="R349" i="69"/>
  <c r="S349" i="69" s="1"/>
  <c r="O349" i="69"/>
  <c r="N349" i="69"/>
  <c r="P349" i="69" s="1"/>
  <c r="R396" i="69"/>
  <c r="S396" i="69" s="1"/>
  <c r="N396" i="69"/>
  <c r="P396" i="69" s="1"/>
  <c r="O396" i="69"/>
  <c r="O411" i="69"/>
  <c r="R411" i="69"/>
  <c r="S411" i="69" s="1"/>
  <c r="N411" i="69"/>
  <c r="P411" i="69" s="1"/>
  <c r="R419" i="69"/>
  <c r="S419" i="69" s="1"/>
  <c r="O419" i="69"/>
  <c r="N419" i="69"/>
  <c r="P419" i="69" s="1"/>
  <c r="O420" i="69"/>
  <c r="N420" i="69"/>
  <c r="P420" i="69" s="1"/>
  <c r="R420" i="69"/>
  <c r="S420" i="69" s="1"/>
  <c r="O414" i="69"/>
  <c r="N414" i="69"/>
  <c r="P414" i="69" s="1"/>
  <c r="R414" i="69"/>
  <c r="S414" i="69" s="1"/>
  <c r="N401" i="69"/>
  <c r="P401" i="69" s="1"/>
  <c r="R401" i="69"/>
  <c r="S401" i="69" s="1"/>
  <c r="O401" i="69"/>
  <c r="O395" i="69"/>
  <c r="R395" i="69"/>
  <c r="S395" i="69" s="1"/>
  <c r="N395" i="69"/>
  <c r="P395" i="69" s="1"/>
  <c r="R404" i="69"/>
  <c r="S404" i="69" s="1"/>
  <c r="N404" i="69"/>
  <c r="P404" i="69" s="1"/>
  <c r="O404" i="69"/>
  <c r="N420" i="67"/>
  <c r="P420" i="67" s="1"/>
  <c r="R420" i="67"/>
  <c r="S420" i="67" s="1"/>
  <c r="O420" i="67"/>
  <c r="N417" i="67"/>
  <c r="P417" i="67" s="1"/>
  <c r="R417" i="67"/>
  <c r="S417" i="67" s="1"/>
  <c r="O417" i="67"/>
  <c r="O415" i="66"/>
  <c r="R415" i="66"/>
  <c r="S415" i="66" s="1"/>
  <c r="N415" i="66"/>
  <c r="P415" i="66" s="1"/>
  <c r="R418" i="66"/>
  <c r="S418" i="66" s="1"/>
  <c r="O418" i="66"/>
  <c r="N418" i="66"/>
  <c r="P418" i="66" s="1"/>
  <c r="R417" i="74"/>
  <c r="S417" i="74" s="1"/>
  <c r="N417" i="74"/>
  <c r="P417" i="74" s="1"/>
  <c r="O417" i="74"/>
  <c r="N416" i="74"/>
  <c r="P416" i="74" s="1"/>
  <c r="O416" i="74"/>
  <c r="R416" i="74"/>
  <c r="S416" i="74" s="1"/>
  <c r="N420" i="77"/>
  <c r="P420" i="77" s="1"/>
  <c r="O420" i="77"/>
  <c r="R420" i="77"/>
  <c r="S420" i="77" s="1"/>
  <c r="O399" i="77"/>
  <c r="N399" i="77"/>
  <c r="P399" i="77" s="1"/>
  <c r="R399" i="77"/>
  <c r="S399" i="77" s="1"/>
  <c r="R401" i="77"/>
  <c r="S401" i="77" s="1"/>
  <c r="O401" i="77"/>
  <c r="N401" i="77"/>
  <c r="P401" i="77" s="1"/>
  <c r="R409" i="77"/>
  <c r="S409" i="77" s="1"/>
  <c r="O409" i="77"/>
  <c r="N409" i="77"/>
  <c r="P409" i="77" s="1"/>
  <c r="R423" i="77"/>
  <c r="S423" i="77" s="1"/>
  <c r="O423" i="77"/>
  <c r="N423" i="77"/>
  <c r="P423" i="77" s="1"/>
  <c r="O406" i="77"/>
  <c r="N406" i="77"/>
  <c r="P406" i="77" s="1"/>
  <c r="R406" i="77"/>
  <c r="S406" i="77" s="1"/>
  <c r="N404" i="77"/>
  <c r="P404" i="77" s="1"/>
  <c r="R404" i="77"/>
  <c r="S404" i="77" s="1"/>
  <c r="O404" i="77"/>
  <c r="R393" i="77"/>
  <c r="S393" i="77" s="1"/>
  <c r="O393" i="77"/>
  <c r="N393" i="77"/>
  <c r="P393" i="77" s="1"/>
  <c r="R416" i="77"/>
  <c r="S416" i="77" s="1"/>
  <c r="N416" i="77"/>
  <c r="P416" i="77" s="1"/>
  <c r="O416" i="77"/>
  <c r="O412" i="77"/>
  <c r="N412" i="77"/>
  <c r="P412" i="77" s="1"/>
  <c r="R412" i="77"/>
  <c r="S412" i="77" s="1"/>
  <c r="R413" i="77"/>
  <c r="S413" i="77" s="1"/>
  <c r="O413" i="77"/>
  <c r="N413" i="77"/>
  <c r="P413" i="77" s="1"/>
  <c r="O411" i="77"/>
  <c r="R411" i="77"/>
  <c r="S411" i="77" s="1"/>
  <c r="N411" i="77"/>
  <c r="P411" i="77" s="1"/>
  <c r="O398" i="77"/>
  <c r="R398" i="77"/>
  <c r="S398" i="77" s="1"/>
  <c r="N398" i="77"/>
  <c r="P398" i="77" s="1"/>
  <c r="R421" i="77"/>
  <c r="S421" i="77" s="1"/>
  <c r="N421" i="77"/>
  <c r="P421" i="77" s="1"/>
  <c r="O421" i="77"/>
  <c r="O410" i="77"/>
  <c r="N410" i="77"/>
  <c r="P410" i="77" s="1"/>
  <c r="R410" i="77"/>
  <c r="S410" i="77" s="1"/>
  <c r="N418" i="77"/>
  <c r="P418" i="77" s="1"/>
  <c r="O418" i="77"/>
  <c r="R418" i="77"/>
  <c r="S418" i="77" s="1"/>
  <c r="N422" i="77"/>
  <c r="P422" i="77" s="1"/>
  <c r="O422" i="77"/>
  <c r="R422" i="77"/>
  <c r="S422" i="77" s="1"/>
  <c r="R396" i="77"/>
  <c r="S396" i="77" s="1"/>
  <c r="N396" i="77"/>
  <c r="P396" i="77" s="1"/>
  <c r="O396" i="77"/>
  <c r="N403" i="77"/>
  <c r="P403" i="77" s="1"/>
  <c r="O403" i="77"/>
  <c r="R403" i="77"/>
  <c r="S403" i="77" s="1"/>
  <c r="O395" i="77"/>
  <c r="N395" i="77"/>
  <c r="P395" i="77" s="1"/>
  <c r="R395" i="77"/>
  <c r="S395" i="77" s="1"/>
  <c r="R417" i="77"/>
  <c r="S417" i="77" s="1"/>
  <c r="O417" i="77"/>
  <c r="N417" i="77"/>
  <c r="P417" i="77" s="1"/>
  <c r="R407" i="77"/>
  <c r="S407" i="77" s="1"/>
  <c r="O407" i="77"/>
  <c r="N407" i="77"/>
  <c r="P407" i="77" s="1"/>
  <c r="R394" i="77"/>
  <c r="S394" i="77" s="1"/>
  <c r="O394" i="77"/>
  <c r="N394" i="77"/>
  <c r="P394" i="77" s="1"/>
  <c r="N424" i="77"/>
  <c r="P424" i="77" s="1"/>
  <c r="O424" i="77"/>
  <c r="R424" i="77"/>
  <c r="S424" i="77" s="1"/>
  <c r="O415" i="77"/>
  <c r="N415" i="77"/>
  <c r="P415" i="77" s="1"/>
  <c r="R415" i="77"/>
  <c r="S415" i="77" s="1"/>
  <c r="O402" i="77"/>
  <c r="R402" i="77"/>
  <c r="S402" i="77" s="1"/>
  <c r="N402" i="77"/>
  <c r="P402" i="77" s="1"/>
  <c r="O400" i="77"/>
  <c r="N400" i="77"/>
  <c r="P400" i="77" s="1"/>
  <c r="R400" i="77"/>
  <c r="S400" i="77" s="1"/>
  <c r="N408" i="77"/>
  <c r="P408" i="77" s="1"/>
  <c r="R408" i="77"/>
  <c r="S408" i="77" s="1"/>
  <c r="O408" i="77"/>
  <c r="R405" i="77"/>
  <c r="S405" i="77" s="1"/>
  <c r="O405" i="77"/>
  <c r="N405" i="77"/>
  <c r="P405" i="77" s="1"/>
  <c r="R419" i="77"/>
  <c r="S419" i="77" s="1"/>
  <c r="N419" i="77"/>
  <c r="P419" i="77" s="1"/>
  <c r="O419" i="77"/>
  <c r="R397" i="77"/>
  <c r="S397" i="77" s="1"/>
  <c r="O397" i="77"/>
  <c r="N397" i="77"/>
  <c r="P397" i="77" s="1"/>
  <c r="N414" i="77"/>
  <c r="P414" i="77" s="1"/>
  <c r="O414" i="77"/>
  <c r="R414" i="77"/>
  <c r="S414" i="77" s="1"/>
  <c r="N340" i="76"/>
  <c r="P340" i="76" s="1"/>
  <c r="O340" i="76"/>
  <c r="R340" i="76"/>
  <c r="S340" i="76" s="1"/>
  <c r="O388" i="76"/>
  <c r="R388" i="76"/>
  <c r="S388" i="76" s="1"/>
  <c r="N388" i="76"/>
  <c r="P388" i="76" s="1"/>
  <c r="O375" i="76"/>
  <c r="R375" i="76"/>
  <c r="S375" i="76" s="1"/>
  <c r="N375" i="76"/>
  <c r="P375" i="76" s="1"/>
  <c r="N384" i="76"/>
  <c r="P384" i="76" s="1"/>
  <c r="R384" i="76"/>
  <c r="S384" i="76" s="1"/>
  <c r="O384" i="76"/>
  <c r="R363" i="76"/>
  <c r="S363" i="76" s="1"/>
  <c r="N363" i="76"/>
  <c r="P363" i="76" s="1"/>
  <c r="O363" i="76"/>
  <c r="R371" i="76"/>
  <c r="S371" i="76" s="1"/>
  <c r="N371" i="76"/>
  <c r="P371" i="76" s="1"/>
  <c r="O371" i="76"/>
  <c r="R391" i="76"/>
  <c r="S391" i="76" s="1"/>
  <c r="N391" i="76"/>
  <c r="P391" i="76" s="1"/>
  <c r="O391" i="76"/>
  <c r="N386" i="76"/>
  <c r="P386" i="76" s="1"/>
  <c r="O386" i="76"/>
  <c r="R386" i="76"/>
  <c r="S386" i="76" s="1"/>
  <c r="N392" i="76"/>
  <c r="P392" i="76" s="1"/>
  <c r="R392" i="76"/>
  <c r="S392" i="76" s="1"/>
  <c r="O392" i="76"/>
  <c r="O366" i="76"/>
  <c r="N366" i="76"/>
  <c r="P366" i="76" s="1"/>
  <c r="R366" i="76"/>
  <c r="S366" i="76" s="1"/>
  <c r="N373" i="76"/>
  <c r="P373" i="76" s="1"/>
  <c r="O373" i="76"/>
  <c r="R373" i="76"/>
  <c r="S373" i="76" s="1"/>
  <c r="R389" i="76"/>
  <c r="S389" i="76" s="1"/>
  <c r="N389" i="76"/>
  <c r="P389" i="76" s="1"/>
  <c r="O389" i="76"/>
  <c r="N364" i="76"/>
  <c r="P364" i="76" s="1"/>
  <c r="O364" i="76"/>
  <c r="R364" i="76"/>
  <c r="S364" i="76" s="1"/>
  <c r="N368" i="76"/>
  <c r="P368" i="76" s="1"/>
  <c r="O368" i="76"/>
  <c r="R368" i="76"/>
  <c r="S368" i="76" s="1"/>
  <c r="O342" i="76"/>
  <c r="N342" i="76"/>
  <c r="P342" i="76" s="1"/>
  <c r="R342" i="76"/>
  <c r="S342" i="76" s="1"/>
  <c r="N370" i="76"/>
  <c r="P370" i="76" s="1"/>
  <c r="R370" i="76"/>
  <c r="S370" i="76" s="1"/>
  <c r="O370" i="76"/>
  <c r="N344" i="76"/>
  <c r="P344" i="76" s="1"/>
  <c r="R344" i="76"/>
  <c r="S344" i="76" s="1"/>
  <c r="O344" i="76"/>
  <c r="N360" i="76"/>
  <c r="P360" i="76" s="1"/>
  <c r="R360" i="76"/>
  <c r="S360" i="76" s="1"/>
  <c r="O360" i="76"/>
  <c r="N380" i="76"/>
  <c r="P380" i="76" s="1"/>
  <c r="O380" i="76"/>
  <c r="R380" i="76"/>
  <c r="S380" i="76" s="1"/>
  <c r="N349" i="76"/>
  <c r="P349" i="76" s="1"/>
  <c r="O349" i="76"/>
  <c r="R349" i="76"/>
  <c r="S349" i="76" s="1"/>
  <c r="R357" i="76"/>
  <c r="S357" i="76" s="1"/>
  <c r="N357" i="76"/>
  <c r="P357" i="76" s="1"/>
  <c r="O357" i="76"/>
  <c r="N339" i="76"/>
  <c r="P339" i="76" s="1"/>
  <c r="O339" i="76"/>
  <c r="R339" i="76"/>
  <c r="S339" i="76" s="1"/>
  <c r="O393" i="76"/>
  <c r="N393" i="76"/>
  <c r="P393" i="76" s="1"/>
  <c r="R393" i="76"/>
  <c r="S393" i="76" s="1"/>
  <c r="O376" i="76"/>
  <c r="N376" i="76"/>
  <c r="P376" i="76" s="1"/>
  <c r="R376" i="76"/>
  <c r="S376" i="76" s="1"/>
  <c r="O369" i="76"/>
  <c r="R369" i="76"/>
  <c r="S369" i="76" s="1"/>
  <c r="N369" i="76"/>
  <c r="P369" i="76" s="1"/>
  <c r="N394" i="76"/>
  <c r="P394" i="76" s="1"/>
  <c r="O394" i="76"/>
  <c r="R394" i="76"/>
  <c r="S394" i="76" s="1"/>
  <c r="O353" i="76"/>
  <c r="R353" i="76"/>
  <c r="S353" i="76" s="1"/>
  <c r="N353" i="76"/>
  <c r="P353" i="76" s="1"/>
  <c r="O365" i="76"/>
  <c r="R365" i="76"/>
  <c r="S365" i="76" s="1"/>
  <c r="N365" i="76"/>
  <c r="P365" i="76" s="1"/>
  <c r="N346" i="76"/>
  <c r="P346" i="76" s="1"/>
  <c r="O346" i="76"/>
  <c r="R346" i="76"/>
  <c r="S346" i="76" s="1"/>
  <c r="O362" i="76"/>
  <c r="R362" i="76"/>
  <c r="S362" i="76" s="1"/>
  <c r="N362" i="76"/>
  <c r="P362" i="76" s="1"/>
  <c r="N382" i="76"/>
  <c r="P382" i="76" s="1"/>
  <c r="R382" i="76"/>
  <c r="S382" i="76" s="1"/>
  <c r="O382" i="76"/>
  <c r="R347" i="76"/>
  <c r="S347" i="76" s="1"/>
  <c r="N347" i="76"/>
  <c r="P347" i="76" s="1"/>
  <c r="O347" i="76"/>
  <c r="R383" i="76"/>
  <c r="S383" i="76" s="1"/>
  <c r="N383" i="76"/>
  <c r="P383" i="76" s="1"/>
  <c r="O383" i="76"/>
  <c r="R341" i="76"/>
  <c r="S341" i="76" s="1"/>
  <c r="N341" i="76"/>
  <c r="P341" i="76" s="1"/>
  <c r="O341" i="76"/>
  <c r="R395" i="76"/>
  <c r="S395" i="76" s="1"/>
  <c r="N395" i="76"/>
  <c r="P395" i="76" s="1"/>
  <c r="O395" i="76"/>
  <c r="N387" i="76"/>
  <c r="P387" i="76" s="1"/>
  <c r="O387" i="76"/>
  <c r="R387" i="76"/>
  <c r="S387" i="76" s="1"/>
  <c r="R359" i="76"/>
  <c r="S359" i="76" s="1"/>
  <c r="N359" i="76"/>
  <c r="P359" i="76" s="1"/>
  <c r="O359" i="76"/>
  <c r="N381" i="76"/>
  <c r="P381" i="76" s="1"/>
  <c r="R381" i="76"/>
  <c r="S381" i="76" s="1"/>
  <c r="O381" i="76"/>
  <c r="N358" i="76"/>
  <c r="P358" i="76" s="1"/>
  <c r="O358" i="76"/>
  <c r="R358" i="76"/>
  <c r="S358" i="76" s="1"/>
  <c r="O390" i="76"/>
  <c r="N390" i="76"/>
  <c r="P390" i="76" s="1"/>
  <c r="R390" i="76"/>
  <c r="S390" i="76" s="1"/>
  <c r="N343" i="76"/>
  <c r="P343" i="76" s="1"/>
  <c r="O343" i="76"/>
  <c r="R343" i="76"/>
  <c r="S343" i="76" s="1"/>
  <c r="N374" i="76"/>
  <c r="P374" i="76" s="1"/>
  <c r="O374" i="76"/>
  <c r="R374" i="76"/>
  <c r="S374" i="76" s="1"/>
  <c r="O352" i="76"/>
  <c r="N352" i="76"/>
  <c r="P352" i="76" s="1"/>
  <c r="R352" i="76"/>
  <c r="S352" i="76" s="1"/>
  <c r="N348" i="76"/>
  <c r="P348" i="76" s="1"/>
  <c r="R348" i="76"/>
  <c r="S348" i="76" s="1"/>
  <c r="O348" i="76"/>
  <c r="N379" i="76"/>
  <c r="P379" i="76" s="1"/>
  <c r="O379" i="76"/>
  <c r="R379" i="76"/>
  <c r="S379" i="76" s="1"/>
  <c r="O367" i="76"/>
  <c r="R367" i="76"/>
  <c r="S367" i="76" s="1"/>
  <c r="N367" i="76"/>
  <c r="P367" i="76" s="1"/>
  <c r="N361" i="76"/>
  <c r="P361" i="76" s="1"/>
  <c r="O361" i="76"/>
  <c r="R361" i="76"/>
  <c r="S361" i="76" s="1"/>
  <c r="N385" i="76"/>
  <c r="P385" i="76" s="1"/>
  <c r="O385" i="76"/>
  <c r="R385" i="76"/>
  <c r="S385" i="76" s="1"/>
  <c r="R355" i="76"/>
  <c r="S355" i="76" s="1"/>
  <c r="N355" i="76"/>
  <c r="P355" i="76" s="1"/>
  <c r="O355" i="76"/>
  <c r="N356" i="76"/>
  <c r="P356" i="76" s="1"/>
  <c r="O356" i="76"/>
  <c r="R356" i="76"/>
  <c r="S356" i="76" s="1"/>
  <c r="N377" i="76"/>
  <c r="P377" i="76" s="1"/>
  <c r="O377" i="76"/>
  <c r="R377" i="76"/>
  <c r="S377" i="76" s="1"/>
  <c r="R351" i="76"/>
  <c r="S351" i="76" s="1"/>
  <c r="N351" i="76"/>
  <c r="P351" i="76" s="1"/>
  <c r="O351" i="76"/>
  <c r="O350" i="76"/>
  <c r="R350" i="76"/>
  <c r="S350" i="76" s="1"/>
  <c r="N350" i="76"/>
  <c r="P350" i="76" s="1"/>
  <c r="O354" i="76"/>
  <c r="N354" i="76"/>
  <c r="P354" i="76" s="1"/>
  <c r="R354" i="76"/>
  <c r="S354" i="76" s="1"/>
  <c r="O378" i="76"/>
  <c r="R378" i="76"/>
  <c r="S378" i="76" s="1"/>
  <c r="N378" i="76"/>
  <c r="P378" i="76" s="1"/>
  <c r="O345" i="76"/>
  <c r="R345" i="76"/>
  <c r="S345" i="76" s="1"/>
  <c r="N345" i="76"/>
  <c r="P345" i="76" s="1"/>
  <c r="N372" i="76"/>
  <c r="P372" i="76" s="1"/>
  <c r="R372" i="76"/>
  <c r="S372" i="76" s="1"/>
  <c r="O372" i="76"/>
  <c r="N353" i="75"/>
  <c r="P353" i="75" s="1"/>
  <c r="O353" i="75"/>
  <c r="R353" i="75"/>
  <c r="S353" i="75" s="1"/>
  <c r="N341" i="75"/>
  <c r="P341" i="75" s="1"/>
  <c r="O341" i="75"/>
  <c r="R341" i="75"/>
  <c r="S341" i="75" s="1"/>
  <c r="N365" i="75"/>
  <c r="P365" i="75" s="1"/>
  <c r="O365" i="75"/>
  <c r="R365" i="75"/>
  <c r="S365" i="75" s="1"/>
  <c r="N417" i="75"/>
  <c r="P417" i="75" s="1"/>
  <c r="O417" i="75"/>
  <c r="R417" i="75"/>
  <c r="S417" i="75" s="1"/>
  <c r="N396" i="75"/>
  <c r="P396" i="75" s="1"/>
  <c r="R396" i="75"/>
  <c r="S396" i="75" s="1"/>
  <c r="O396" i="75"/>
  <c r="R403" i="75"/>
  <c r="S403" i="75" s="1"/>
  <c r="N403" i="75"/>
  <c r="P403" i="75" s="1"/>
  <c r="O403" i="75"/>
  <c r="R419" i="75"/>
  <c r="S419" i="75" s="1"/>
  <c r="N419" i="75"/>
  <c r="P419" i="75" s="1"/>
  <c r="O419" i="75"/>
  <c r="O354" i="75"/>
  <c r="N354" i="75"/>
  <c r="P354" i="75" s="1"/>
  <c r="R354" i="75"/>
  <c r="S354" i="75" s="1"/>
  <c r="N401" i="75"/>
  <c r="P401" i="75" s="1"/>
  <c r="O401" i="75"/>
  <c r="R401" i="75"/>
  <c r="S401" i="75" s="1"/>
  <c r="O402" i="75"/>
  <c r="N402" i="75"/>
  <c r="P402" i="75" s="1"/>
  <c r="R402" i="75"/>
  <c r="S402" i="75" s="1"/>
  <c r="O344" i="75"/>
  <c r="R344" i="75"/>
  <c r="S344" i="75" s="1"/>
  <c r="N344" i="75"/>
  <c r="P344" i="75" s="1"/>
  <c r="R386" i="75"/>
  <c r="S386" i="75" s="1"/>
  <c r="O386" i="75"/>
  <c r="N386" i="75"/>
  <c r="P386" i="75" s="1"/>
  <c r="N355" i="75"/>
  <c r="P355" i="75" s="1"/>
  <c r="O355" i="75"/>
  <c r="R355" i="75"/>
  <c r="S355" i="75" s="1"/>
  <c r="R383" i="75"/>
  <c r="S383" i="75" s="1"/>
  <c r="N383" i="75"/>
  <c r="P383" i="75" s="1"/>
  <c r="O383" i="75"/>
  <c r="N358" i="75"/>
  <c r="P358" i="75" s="1"/>
  <c r="R358" i="75"/>
  <c r="S358" i="75" s="1"/>
  <c r="O358" i="75"/>
  <c r="O393" i="75"/>
  <c r="N393" i="75"/>
  <c r="P393" i="75" s="1"/>
  <c r="R393" i="75"/>
  <c r="S393" i="75" s="1"/>
  <c r="O378" i="75"/>
  <c r="R378" i="75"/>
  <c r="S378" i="75" s="1"/>
  <c r="N378" i="75"/>
  <c r="P378" i="75" s="1"/>
  <c r="N360" i="75"/>
  <c r="P360" i="75" s="1"/>
  <c r="R360" i="75"/>
  <c r="S360" i="75" s="1"/>
  <c r="O360" i="75"/>
  <c r="R364" i="75"/>
  <c r="S364" i="75" s="1"/>
  <c r="N364" i="75"/>
  <c r="P364" i="75" s="1"/>
  <c r="O364" i="75"/>
  <c r="R359" i="75"/>
  <c r="S359" i="75" s="1"/>
  <c r="N359" i="75"/>
  <c r="P359" i="75" s="1"/>
  <c r="O359" i="75"/>
  <c r="R340" i="75"/>
  <c r="S340" i="75" s="1"/>
  <c r="N340" i="75"/>
  <c r="P340" i="75" s="1"/>
  <c r="O340" i="75"/>
  <c r="N373" i="75"/>
  <c r="P373" i="75" s="1"/>
  <c r="O373" i="75"/>
  <c r="R373" i="75"/>
  <c r="S373" i="75" s="1"/>
  <c r="R410" i="75"/>
  <c r="S410" i="75" s="1"/>
  <c r="O410" i="75"/>
  <c r="N410" i="75"/>
  <c r="P410" i="75" s="1"/>
  <c r="R399" i="75"/>
  <c r="S399" i="75" s="1"/>
  <c r="O399" i="75"/>
  <c r="N399" i="75"/>
  <c r="P399" i="75" s="1"/>
  <c r="N405" i="75"/>
  <c r="P405" i="75" s="1"/>
  <c r="O405" i="75"/>
  <c r="R405" i="75"/>
  <c r="S405" i="75" s="1"/>
  <c r="N408" i="75"/>
  <c r="P408" i="75" s="1"/>
  <c r="O408" i="75"/>
  <c r="R408" i="75"/>
  <c r="S408" i="75" s="1"/>
  <c r="O412" i="75"/>
  <c r="R412" i="75"/>
  <c r="S412" i="75" s="1"/>
  <c r="N412" i="75"/>
  <c r="P412" i="75" s="1"/>
  <c r="R368" i="75"/>
  <c r="S368" i="75" s="1"/>
  <c r="N368" i="75"/>
  <c r="P368" i="75" s="1"/>
  <c r="O368" i="75"/>
  <c r="O374" i="75"/>
  <c r="R374" i="75"/>
  <c r="S374" i="75" s="1"/>
  <c r="N374" i="75"/>
  <c r="P374" i="75" s="1"/>
  <c r="N379" i="75"/>
  <c r="P379" i="75" s="1"/>
  <c r="O379" i="75"/>
  <c r="R379" i="75"/>
  <c r="S379" i="75" s="1"/>
  <c r="R380" i="75"/>
  <c r="S380" i="75" s="1"/>
  <c r="N380" i="75"/>
  <c r="P380" i="75" s="1"/>
  <c r="O380" i="75"/>
  <c r="N409" i="75"/>
  <c r="P409" i="75" s="1"/>
  <c r="O409" i="75"/>
  <c r="R409" i="75"/>
  <c r="S409" i="75" s="1"/>
  <c r="N343" i="75"/>
  <c r="P343" i="75" s="1"/>
  <c r="O343" i="75"/>
  <c r="R343" i="75"/>
  <c r="S343" i="75" s="1"/>
  <c r="N406" i="75"/>
  <c r="P406" i="75" s="1"/>
  <c r="R406" i="75"/>
  <c r="S406" i="75" s="1"/>
  <c r="O406" i="75"/>
  <c r="N370" i="75"/>
  <c r="P370" i="75" s="1"/>
  <c r="O370" i="75"/>
  <c r="R370" i="75"/>
  <c r="S370" i="75" s="1"/>
  <c r="O390" i="75"/>
  <c r="N390" i="75"/>
  <c r="P390" i="75" s="1"/>
  <c r="R390" i="75"/>
  <c r="S390" i="75" s="1"/>
  <c r="O369" i="75"/>
  <c r="N369" i="75"/>
  <c r="P369" i="75" s="1"/>
  <c r="R369" i="75"/>
  <c r="S369" i="75" s="1"/>
  <c r="O350" i="75"/>
  <c r="R350" i="75"/>
  <c r="S350" i="75" s="1"/>
  <c r="N350" i="75"/>
  <c r="P350" i="75" s="1"/>
  <c r="O342" i="75"/>
  <c r="R342" i="75"/>
  <c r="S342" i="75" s="1"/>
  <c r="N342" i="75"/>
  <c r="P342" i="75" s="1"/>
  <c r="R352" i="75"/>
  <c r="S352" i="75" s="1"/>
  <c r="N352" i="75"/>
  <c r="P352" i="75" s="1"/>
  <c r="O352" i="75"/>
  <c r="R395" i="75"/>
  <c r="S395" i="75" s="1"/>
  <c r="N395" i="75"/>
  <c r="P395" i="75" s="1"/>
  <c r="O395" i="75"/>
  <c r="N389" i="75"/>
  <c r="P389" i="75" s="1"/>
  <c r="R389" i="75"/>
  <c r="S389" i="75" s="1"/>
  <c r="O389" i="75"/>
  <c r="R376" i="75"/>
  <c r="S376" i="75" s="1"/>
  <c r="N376" i="75"/>
  <c r="P376" i="75" s="1"/>
  <c r="O376" i="75"/>
  <c r="R347" i="75"/>
  <c r="S347" i="75" s="1"/>
  <c r="N347" i="75"/>
  <c r="P347" i="75" s="1"/>
  <c r="O347" i="75"/>
  <c r="R367" i="75"/>
  <c r="S367" i="75" s="1"/>
  <c r="N367" i="75"/>
  <c r="P367" i="75" s="1"/>
  <c r="O367" i="75"/>
  <c r="R349" i="75"/>
  <c r="S349" i="75" s="1"/>
  <c r="O349" i="75"/>
  <c r="N349" i="75"/>
  <c r="P349" i="75" s="1"/>
  <c r="O400" i="75"/>
  <c r="R400" i="75"/>
  <c r="S400" i="75" s="1"/>
  <c r="N400" i="75"/>
  <c r="P400" i="75" s="1"/>
  <c r="N385" i="75"/>
  <c r="P385" i="75" s="1"/>
  <c r="O385" i="75"/>
  <c r="R385" i="75"/>
  <c r="S385" i="75" s="1"/>
  <c r="N384" i="75"/>
  <c r="P384" i="75" s="1"/>
  <c r="R384" i="75"/>
  <c r="S384" i="75" s="1"/>
  <c r="O384" i="75"/>
  <c r="N339" i="75"/>
  <c r="P339" i="75" s="1"/>
  <c r="R339" i="75"/>
  <c r="S339" i="75" s="1"/>
  <c r="O339" i="75"/>
  <c r="O351" i="75"/>
  <c r="N351" i="75"/>
  <c r="P351" i="75" s="1"/>
  <c r="R351" i="75"/>
  <c r="S351" i="75" s="1"/>
  <c r="N407" i="75"/>
  <c r="P407" i="75" s="1"/>
  <c r="R407" i="75"/>
  <c r="S407" i="75" s="1"/>
  <c r="O407" i="75"/>
  <c r="R418" i="75"/>
  <c r="S418" i="75" s="1"/>
  <c r="O418" i="75"/>
  <c r="N418" i="75"/>
  <c r="P418" i="75" s="1"/>
  <c r="N361" i="75"/>
  <c r="P361" i="75" s="1"/>
  <c r="O361" i="75"/>
  <c r="R361" i="75"/>
  <c r="S361" i="75" s="1"/>
  <c r="N372" i="75"/>
  <c r="P372" i="75" s="1"/>
  <c r="R372" i="75"/>
  <c r="S372" i="75" s="1"/>
  <c r="O372" i="75"/>
  <c r="N356" i="75"/>
  <c r="P356" i="75" s="1"/>
  <c r="O356" i="75"/>
  <c r="R356" i="75"/>
  <c r="S356" i="75" s="1"/>
  <c r="O387" i="75"/>
  <c r="N387" i="75"/>
  <c r="P387" i="75" s="1"/>
  <c r="R387" i="75"/>
  <c r="S387" i="75" s="1"/>
  <c r="O366" i="75"/>
  <c r="N366" i="75"/>
  <c r="P366" i="75" s="1"/>
  <c r="R366" i="75"/>
  <c r="S366" i="75" s="1"/>
  <c r="N346" i="75"/>
  <c r="P346" i="75" s="1"/>
  <c r="O346" i="75"/>
  <c r="R346" i="75"/>
  <c r="S346" i="75" s="1"/>
  <c r="N394" i="75"/>
  <c r="P394" i="75" s="1"/>
  <c r="R394" i="75"/>
  <c r="S394" i="75" s="1"/>
  <c r="O394" i="75"/>
  <c r="O375" i="75"/>
  <c r="N375" i="75"/>
  <c r="P375" i="75" s="1"/>
  <c r="R375" i="75"/>
  <c r="S375" i="75" s="1"/>
  <c r="R413" i="75"/>
  <c r="S413" i="75" s="1"/>
  <c r="N413" i="75"/>
  <c r="P413" i="75" s="1"/>
  <c r="O413" i="75"/>
  <c r="R411" i="75"/>
  <c r="S411" i="75" s="1"/>
  <c r="N411" i="75"/>
  <c r="P411" i="75" s="1"/>
  <c r="O411" i="75"/>
  <c r="O397" i="75"/>
  <c r="R397" i="75"/>
  <c r="S397" i="75" s="1"/>
  <c r="N397" i="75"/>
  <c r="P397" i="75" s="1"/>
  <c r="R392" i="75"/>
  <c r="S392" i="75" s="1"/>
  <c r="N392" i="75"/>
  <c r="P392" i="75" s="1"/>
  <c r="O392" i="75"/>
  <c r="O415" i="75"/>
  <c r="R415" i="75"/>
  <c r="S415" i="75" s="1"/>
  <c r="N415" i="75"/>
  <c r="P415" i="75" s="1"/>
  <c r="O377" i="75"/>
  <c r="R377" i="75"/>
  <c r="S377" i="75" s="1"/>
  <c r="N377" i="75"/>
  <c r="P377" i="75" s="1"/>
  <c r="R420" i="75"/>
  <c r="S420" i="75" s="1"/>
  <c r="O420" i="75"/>
  <c r="N420" i="75"/>
  <c r="P420" i="75" s="1"/>
  <c r="R371" i="75"/>
  <c r="S371" i="75" s="1"/>
  <c r="N371" i="75"/>
  <c r="P371" i="75" s="1"/>
  <c r="O371" i="75"/>
  <c r="N357" i="75"/>
  <c r="P357" i="75" s="1"/>
  <c r="O357" i="75"/>
  <c r="R357" i="75"/>
  <c r="S357" i="75" s="1"/>
  <c r="R416" i="75"/>
  <c r="S416" i="75" s="1"/>
  <c r="N416" i="75"/>
  <c r="P416" i="75" s="1"/>
  <c r="O416" i="75"/>
  <c r="N345" i="75"/>
  <c r="P345" i="75" s="1"/>
  <c r="O345" i="75"/>
  <c r="R345" i="75"/>
  <c r="S345" i="75" s="1"/>
  <c r="R362" i="75"/>
  <c r="S362" i="75" s="1"/>
  <c r="N362" i="75"/>
  <c r="P362" i="75" s="1"/>
  <c r="O362" i="75"/>
  <c r="R404" i="75"/>
  <c r="S404" i="75" s="1"/>
  <c r="N404" i="75"/>
  <c r="P404" i="75" s="1"/>
  <c r="O404" i="75"/>
  <c r="R391" i="75"/>
  <c r="S391" i="75" s="1"/>
  <c r="N391" i="75"/>
  <c r="P391" i="75" s="1"/>
  <c r="O391" i="75"/>
  <c r="R388" i="75"/>
  <c r="S388" i="75" s="1"/>
  <c r="N388" i="75"/>
  <c r="P388" i="75" s="1"/>
  <c r="O388" i="75"/>
  <c r="N348" i="75"/>
  <c r="P348" i="75" s="1"/>
  <c r="O348" i="75"/>
  <c r="R348" i="75"/>
  <c r="S348" i="75" s="1"/>
  <c r="O381" i="75"/>
  <c r="N381" i="75"/>
  <c r="P381" i="75" s="1"/>
  <c r="R381" i="75"/>
  <c r="S381" i="75" s="1"/>
  <c r="O363" i="75"/>
  <c r="N363" i="75"/>
  <c r="P363" i="75" s="1"/>
  <c r="R363" i="75"/>
  <c r="S363" i="75" s="1"/>
  <c r="N414" i="75"/>
  <c r="P414" i="75" s="1"/>
  <c r="R414" i="75"/>
  <c r="S414" i="75" s="1"/>
  <c r="O414" i="75"/>
  <c r="N382" i="75"/>
  <c r="P382" i="75" s="1"/>
  <c r="O382" i="75"/>
  <c r="R382" i="75"/>
  <c r="S382" i="75" s="1"/>
  <c r="N398" i="75"/>
  <c r="P398" i="75" s="1"/>
  <c r="R398" i="75"/>
  <c r="S398" i="75" s="1"/>
  <c r="O398" i="75"/>
  <c r="O374" i="74"/>
  <c r="N374" i="74"/>
  <c r="P374" i="74" s="1"/>
  <c r="R374" i="74"/>
  <c r="S374" i="74" s="1"/>
  <c r="O384" i="74"/>
  <c r="R384" i="74"/>
  <c r="S384" i="74" s="1"/>
  <c r="N384" i="74"/>
  <c r="P384" i="74" s="1"/>
  <c r="N375" i="74"/>
  <c r="P375" i="74" s="1"/>
  <c r="R375" i="74"/>
  <c r="S375" i="74" s="1"/>
  <c r="O375" i="74"/>
  <c r="N396" i="74"/>
  <c r="P396" i="74" s="1"/>
  <c r="O396" i="74"/>
  <c r="R396" i="74"/>
  <c r="S396" i="74" s="1"/>
  <c r="O399" i="74"/>
  <c r="N399" i="74"/>
  <c r="P399" i="74" s="1"/>
  <c r="R399" i="74"/>
  <c r="S399" i="74" s="1"/>
  <c r="R401" i="74"/>
  <c r="S401" i="74" s="1"/>
  <c r="O401" i="74"/>
  <c r="N401" i="74"/>
  <c r="P401" i="74" s="1"/>
  <c r="N370" i="74"/>
  <c r="P370" i="74" s="1"/>
  <c r="R370" i="74"/>
  <c r="S370" i="74" s="1"/>
  <c r="O370" i="74"/>
  <c r="O356" i="74"/>
  <c r="N356" i="74"/>
  <c r="P356" i="74" s="1"/>
  <c r="R356" i="74"/>
  <c r="S356" i="74" s="1"/>
  <c r="R343" i="74"/>
  <c r="S343" i="74" s="1"/>
  <c r="N343" i="74"/>
  <c r="P343" i="74" s="1"/>
  <c r="O343" i="74"/>
  <c r="N382" i="74"/>
  <c r="P382" i="74" s="1"/>
  <c r="O382" i="74"/>
  <c r="R382" i="74"/>
  <c r="S382" i="74" s="1"/>
  <c r="N404" i="74"/>
  <c r="P404" i="74" s="1"/>
  <c r="R404" i="74"/>
  <c r="S404" i="74" s="1"/>
  <c r="O404" i="74"/>
  <c r="N363" i="74"/>
  <c r="P363" i="74" s="1"/>
  <c r="O363" i="74"/>
  <c r="R363" i="74"/>
  <c r="S363" i="74" s="1"/>
  <c r="N335" i="74"/>
  <c r="P335" i="74" s="1"/>
  <c r="O335" i="74"/>
  <c r="R335" i="74"/>
  <c r="S335" i="74" s="1"/>
  <c r="O350" i="74"/>
  <c r="N350" i="74"/>
  <c r="P350" i="74" s="1"/>
  <c r="R350" i="74"/>
  <c r="S350" i="74" s="1"/>
  <c r="O390" i="74"/>
  <c r="N390" i="74"/>
  <c r="P390" i="74" s="1"/>
  <c r="R390" i="74"/>
  <c r="S390" i="74" s="1"/>
  <c r="R366" i="74"/>
  <c r="S366" i="74" s="1"/>
  <c r="O366" i="74"/>
  <c r="N366" i="74"/>
  <c r="P366" i="74" s="1"/>
  <c r="N408" i="74"/>
  <c r="P408" i="74" s="1"/>
  <c r="R408" i="74"/>
  <c r="S408" i="74" s="1"/>
  <c r="O408" i="74"/>
  <c r="N344" i="74"/>
  <c r="P344" i="74" s="1"/>
  <c r="R344" i="74"/>
  <c r="S344" i="74" s="1"/>
  <c r="O344" i="74"/>
  <c r="N383" i="74"/>
  <c r="P383" i="74" s="1"/>
  <c r="R383" i="74"/>
  <c r="S383" i="74" s="1"/>
  <c r="O383" i="74"/>
  <c r="N389" i="74"/>
  <c r="P389" i="74" s="1"/>
  <c r="O389" i="74"/>
  <c r="R389" i="74"/>
  <c r="S389" i="74" s="1"/>
  <c r="N355" i="74"/>
  <c r="P355" i="74" s="1"/>
  <c r="O355" i="74"/>
  <c r="R355" i="74"/>
  <c r="S355" i="74" s="1"/>
  <c r="N346" i="74"/>
  <c r="P346" i="74" s="1"/>
  <c r="O346" i="74"/>
  <c r="R346" i="74"/>
  <c r="S346" i="74" s="1"/>
  <c r="N414" i="74"/>
  <c r="P414" i="74" s="1"/>
  <c r="O414" i="74"/>
  <c r="R414" i="74"/>
  <c r="S414" i="74" s="1"/>
  <c r="N358" i="74"/>
  <c r="P358" i="74" s="1"/>
  <c r="O358" i="74"/>
  <c r="R358" i="74"/>
  <c r="S358" i="74" s="1"/>
  <c r="O386" i="74"/>
  <c r="N386" i="74"/>
  <c r="P386" i="74" s="1"/>
  <c r="R386" i="74"/>
  <c r="S386" i="74" s="1"/>
  <c r="R405" i="74"/>
  <c r="S405" i="74" s="1"/>
  <c r="O405" i="74"/>
  <c r="N405" i="74"/>
  <c r="P405" i="74" s="1"/>
  <c r="O394" i="74"/>
  <c r="N394" i="74"/>
  <c r="P394" i="74" s="1"/>
  <c r="R394" i="74"/>
  <c r="S394" i="74" s="1"/>
  <c r="N347" i="74"/>
  <c r="P347" i="74" s="1"/>
  <c r="R347" i="74"/>
  <c r="S347" i="74" s="1"/>
  <c r="O347" i="74"/>
  <c r="O340" i="74"/>
  <c r="R340" i="74"/>
  <c r="S340" i="74" s="1"/>
  <c r="N340" i="74"/>
  <c r="P340" i="74" s="1"/>
  <c r="N400" i="74"/>
  <c r="P400" i="74" s="1"/>
  <c r="R400" i="74"/>
  <c r="S400" i="74" s="1"/>
  <c r="O400" i="74"/>
  <c r="N359" i="74"/>
  <c r="P359" i="74" s="1"/>
  <c r="R359" i="74"/>
  <c r="S359" i="74" s="1"/>
  <c r="O359" i="74"/>
  <c r="N353" i="74"/>
  <c r="P353" i="74" s="1"/>
  <c r="R353" i="74"/>
  <c r="S353" i="74" s="1"/>
  <c r="O353" i="74"/>
  <c r="O406" i="74"/>
  <c r="N406" i="74"/>
  <c r="P406" i="74" s="1"/>
  <c r="R406" i="74"/>
  <c r="S406" i="74" s="1"/>
  <c r="N333" i="74"/>
  <c r="P333" i="74" s="1"/>
  <c r="O333" i="74"/>
  <c r="R333" i="74"/>
  <c r="S333" i="74" s="1"/>
  <c r="N381" i="74"/>
  <c r="P381" i="74" s="1"/>
  <c r="O381" i="74"/>
  <c r="R381" i="74"/>
  <c r="S381" i="74" s="1"/>
  <c r="N349" i="74"/>
  <c r="P349" i="74" s="1"/>
  <c r="O349" i="74"/>
  <c r="R349" i="74"/>
  <c r="S349" i="74" s="1"/>
  <c r="N385" i="74"/>
  <c r="P385" i="74" s="1"/>
  <c r="R385" i="74"/>
  <c r="S385" i="74" s="1"/>
  <c r="O385" i="74"/>
  <c r="O411" i="74"/>
  <c r="N411" i="74"/>
  <c r="P411" i="74" s="1"/>
  <c r="R411" i="74"/>
  <c r="S411" i="74" s="1"/>
  <c r="O378" i="74"/>
  <c r="R378" i="74"/>
  <c r="S378" i="74" s="1"/>
  <c r="N378" i="74"/>
  <c r="P378" i="74" s="1"/>
  <c r="N365" i="74"/>
  <c r="P365" i="74" s="1"/>
  <c r="O365" i="74"/>
  <c r="R365" i="74"/>
  <c r="S365" i="74" s="1"/>
  <c r="N392" i="74"/>
  <c r="P392" i="74" s="1"/>
  <c r="O392" i="74"/>
  <c r="R392" i="74"/>
  <c r="S392" i="74" s="1"/>
  <c r="O395" i="74"/>
  <c r="R395" i="74"/>
  <c r="S395" i="74" s="1"/>
  <c r="N395" i="74"/>
  <c r="P395" i="74" s="1"/>
  <c r="R348" i="74"/>
  <c r="S348" i="74" s="1"/>
  <c r="N348" i="74"/>
  <c r="P348" i="74" s="1"/>
  <c r="O348" i="74"/>
  <c r="N379" i="74"/>
  <c r="P379" i="74" s="1"/>
  <c r="O379" i="74"/>
  <c r="R379" i="74"/>
  <c r="S379" i="74" s="1"/>
  <c r="R367" i="74"/>
  <c r="S367" i="74" s="1"/>
  <c r="O367" i="74"/>
  <c r="N367" i="74"/>
  <c r="P367" i="74" s="1"/>
  <c r="N339" i="74"/>
  <c r="P339" i="74" s="1"/>
  <c r="O339" i="74"/>
  <c r="R339" i="74"/>
  <c r="S339" i="74" s="1"/>
  <c r="O372" i="74"/>
  <c r="R372" i="74"/>
  <c r="S372" i="74" s="1"/>
  <c r="N372" i="74"/>
  <c r="P372" i="74" s="1"/>
  <c r="R360" i="74"/>
  <c r="S360" i="74" s="1"/>
  <c r="O360" i="74"/>
  <c r="N360" i="74"/>
  <c r="P360" i="74" s="1"/>
  <c r="R380" i="74"/>
  <c r="S380" i="74" s="1"/>
  <c r="N380" i="74"/>
  <c r="P380" i="74" s="1"/>
  <c r="O380" i="74"/>
  <c r="R388" i="74"/>
  <c r="S388" i="74" s="1"/>
  <c r="O388" i="74"/>
  <c r="N388" i="74"/>
  <c r="P388" i="74" s="1"/>
  <c r="N376" i="74"/>
  <c r="P376" i="74" s="1"/>
  <c r="O376" i="74"/>
  <c r="R376" i="74"/>
  <c r="S376" i="74" s="1"/>
  <c r="N412" i="74"/>
  <c r="P412" i="74" s="1"/>
  <c r="R412" i="74"/>
  <c r="S412" i="74" s="1"/>
  <c r="O412" i="74"/>
  <c r="N345" i="74"/>
  <c r="P345" i="74" s="1"/>
  <c r="O345" i="74"/>
  <c r="R345" i="74"/>
  <c r="S345" i="74" s="1"/>
  <c r="N371" i="74"/>
  <c r="P371" i="74" s="1"/>
  <c r="R371" i="74"/>
  <c r="S371" i="74" s="1"/>
  <c r="O371" i="74"/>
  <c r="O402" i="74"/>
  <c r="N402" i="74"/>
  <c r="P402" i="74" s="1"/>
  <c r="R402" i="74"/>
  <c r="S402" i="74" s="1"/>
  <c r="N377" i="74"/>
  <c r="P377" i="74" s="1"/>
  <c r="O377" i="74"/>
  <c r="R377" i="74"/>
  <c r="S377" i="74" s="1"/>
  <c r="R338" i="74"/>
  <c r="S338" i="74" s="1"/>
  <c r="O338" i="74"/>
  <c r="N338" i="74"/>
  <c r="P338" i="74" s="1"/>
  <c r="N373" i="74"/>
  <c r="P373" i="74" s="1"/>
  <c r="O373" i="74"/>
  <c r="R373" i="74"/>
  <c r="S373" i="74" s="1"/>
  <c r="O403" i="74"/>
  <c r="N403" i="74"/>
  <c r="P403" i="74" s="1"/>
  <c r="R403" i="74"/>
  <c r="S403" i="74" s="1"/>
  <c r="N351" i="74"/>
  <c r="P351" i="74" s="1"/>
  <c r="R351" i="74"/>
  <c r="S351" i="74" s="1"/>
  <c r="O351" i="74"/>
  <c r="N357" i="74"/>
  <c r="P357" i="74" s="1"/>
  <c r="O357" i="74"/>
  <c r="R357" i="74"/>
  <c r="S357" i="74" s="1"/>
  <c r="R397" i="74"/>
  <c r="S397" i="74" s="1"/>
  <c r="O397" i="74"/>
  <c r="N397" i="74"/>
  <c r="P397" i="74" s="1"/>
  <c r="N398" i="74"/>
  <c r="P398" i="74" s="1"/>
  <c r="O398" i="74"/>
  <c r="R398" i="74"/>
  <c r="S398" i="74" s="1"/>
  <c r="R336" i="74"/>
  <c r="S336" i="74" s="1"/>
  <c r="N336" i="74"/>
  <c r="P336" i="74" s="1"/>
  <c r="O336" i="74"/>
  <c r="N364" i="74"/>
  <c r="P364" i="74" s="1"/>
  <c r="O364" i="74"/>
  <c r="R364" i="74"/>
  <c r="S364" i="74" s="1"/>
  <c r="N352" i="74"/>
  <c r="P352" i="74" s="1"/>
  <c r="O352" i="74"/>
  <c r="R352" i="74"/>
  <c r="S352" i="74" s="1"/>
  <c r="R368" i="74"/>
  <c r="S368" i="74" s="1"/>
  <c r="N368" i="74"/>
  <c r="P368" i="74" s="1"/>
  <c r="O368" i="74"/>
  <c r="R409" i="74"/>
  <c r="S409" i="74" s="1"/>
  <c r="O409" i="74"/>
  <c r="N409" i="74"/>
  <c r="P409" i="74" s="1"/>
  <c r="O407" i="74"/>
  <c r="N407" i="74"/>
  <c r="P407" i="74" s="1"/>
  <c r="R407" i="74"/>
  <c r="S407" i="74" s="1"/>
  <c r="R393" i="74"/>
  <c r="S393" i="74" s="1"/>
  <c r="O393" i="74"/>
  <c r="N393" i="74"/>
  <c r="P393" i="74" s="1"/>
  <c r="N334" i="74"/>
  <c r="P334" i="74" s="1"/>
  <c r="O334" i="74"/>
  <c r="R334" i="74"/>
  <c r="S334" i="74" s="1"/>
  <c r="R354" i="74"/>
  <c r="S354" i="74" s="1"/>
  <c r="N354" i="74"/>
  <c r="P354" i="74" s="1"/>
  <c r="O354" i="74"/>
  <c r="N387" i="74"/>
  <c r="P387" i="74" s="1"/>
  <c r="O387" i="74"/>
  <c r="R387" i="74"/>
  <c r="S387" i="74" s="1"/>
  <c r="N342" i="74"/>
  <c r="P342" i="74" s="1"/>
  <c r="O342" i="74"/>
  <c r="R342" i="74"/>
  <c r="S342" i="74" s="1"/>
  <c r="N361" i="74"/>
  <c r="P361" i="74" s="1"/>
  <c r="R361" i="74"/>
  <c r="S361" i="74" s="1"/>
  <c r="O361" i="74"/>
  <c r="O391" i="74"/>
  <c r="R391" i="74"/>
  <c r="S391" i="74" s="1"/>
  <c r="N391" i="74"/>
  <c r="P391" i="74" s="1"/>
  <c r="N369" i="74"/>
  <c r="P369" i="74" s="1"/>
  <c r="R369" i="74"/>
  <c r="S369" i="74" s="1"/>
  <c r="O369" i="74"/>
  <c r="R410" i="74"/>
  <c r="S410" i="74" s="1"/>
  <c r="N410" i="74"/>
  <c r="P410" i="74" s="1"/>
  <c r="O410" i="74"/>
  <c r="N362" i="74"/>
  <c r="P362" i="74" s="1"/>
  <c r="R362" i="74"/>
  <c r="S362" i="74" s="1"/>
  <c r="O362" i="74"/>
  <c r="N413" i="74"/>
  <c r="P413" i="74" s="1"/>
  <c r="R413" i="74"/>
  <c r="S413" i="74" s="1"/>
  <c r="O413" i="74"/>
  <c r="N341" i="74"/>
  <c r="P341" i="74" s="1"/>
  <c r="O341" i="74"/>
  <c r="R341" i="74"/>
  <c r="S341" i="74" s="1"/>
  <c r="N337" i="74"/>
  <c r="P337" i="74" s="1"/>
  <c r="R337" i="74"/>
  <c r="S337" i="74" s="1"/>
  <c r="O337" i="74"/>
  <c r="R358" i="68"/>
  <c r="S358" i="68" s="1"/>
  <c r="N358" i="68"/>
  <c r="P358" i="68" s="1"/>
  <c r="O358" i="68"/>
  <c r="R397" i="68"/>
  <c r="S397" i="68" s="1"/>
  <c r="N397" i="68"/>
  <c r="P397" i="68" s="1"/>
  <c r="O397" i="68"/>
  <c r="N365" i="68"/>
  <c r="P365" i="68" s="1"/>
  <c r="R365" i="68"/>
  <c r="S365" i="68" s="1"/>
  <c r="O365" i="68"/>
  <c r="N340" i="68"/>
  <c r="P340" i="68" s="1"/>
  <c r="R340" i="68"/>
  <c r="S340" i="68" s="1"/>
  <c r="O340" i="68"/>
  <c r="N356" i="68"/>
  <c r="P356" i="68" s="1"/>
  <c r="O356" i="68"/>
  <c r="R356" i="68"/>
  <c r="S356" i="68" s="1"/>
  <c r="R350" i="68"/>
  <c r="S350" i="68" s="1"/>
  <c r="N350" i="68"/>
  <c r="P350" i="68" s="1"/>
  <c r="O350" i="68"/>
  <c r="N355" i="68"/>
  <c r="P355" i="68" s="1"/>
  <c r="O355" i="68"/>
  <c r="R355" i="68"/>
  <c r="S355" i="68" s="1"/>
  <c r="O407" i="68"/>
  <c r="N407" i="68"/>
  <c r="P407" i="68" s="1"/>
  <c r="R407" i="68"/>
  <c r="S407" i="68" s="1"/>
  <c r="N408" i="68"/>
  <c r="P408" i="68" s="1"/>
  <c r="O408" i="68"/>
  <c r="R408" i="68"/>
  <c r="S408" i="68" s="1"/>
  <c r="N361" i="68"/>
  <c r="P361" i="68" s="1"/>
  <c r="O361" i="68"/>
  <c r="R361" i="68"/>
  <c r="S361" i="68" s="1"/>
  <c r="O390" i="68"/>
  <c r="R390" i="68"/>
  <c r="S390" i="68" s="1"/>
  <c r="N390" i="68"/>
  <c r="P390" i="68" s="1"/>
  <c r="N347" i="68"/>
  <c r="P347" i="68" s="1"/>
  <c r="O347" i="68"/>
  <c r="R347" i="68"/>
  <c r="S347" i="68" s="1"/>
  <c r="R343" i="68"/>
  <c r="S343" i="68" s="1"/>
  <c r="N343" i="68"/>
  <c r="P343" i="68" s="1"/>
  <c r="O343" i="68"/>
  <c r="N401" i="68"/>
  <c r="P401" i="68" s="1"/>
  <c r="O401" i="68"/>
  <c r="R401" i="68"/>
  <c r="S401" i="68" s="1"/>
  <c r="O398" i="68"/>
  <c r="N398" i="68"/>
  <c r="P398" i="68" s="1"/>
  <c r="R398" i="68"/>
  <c r="S398" i="68" s="1"/>
  <c r="N373" i="68"/>
  <c r="P373" i="68" s="1"/>
  <c r="O373" i="68"/>
  <c r="R373" i="68"/>
  <c r="S373" i="68" s="1"/>
  <c r="R395" i="68"/>
  <c r="S395" i="68" s="1"/>
  <c r="N395" i="68"/>
  <c r="P395" i="68" s="1"/>
  <c r="O395" i="68"/>
  <c r="O394" i="68"/>
  <c r="R394" i="68"/>
  <c r="S394" i="68" s="1"/>
  <c r="N394" i="68"/>
  <c r="P394" i="68" s="1"/>
  <c r="R391" i="68"/>
  <c r="S391" i="68" s="1"/>
  <c r="O391" i="68"/>
  <c r="N391" i="68"/>
  <c r="P391" i="68" s="1"/>
  <c r="N413" i="68"/>
  <c r="P413" i="68" s="1"/>
  <c r="O413" i="68"/>
  <c r="R413" i="68"/>
  <c r="S413" i="68" s="1"/>
  <c r="N370" i="68"/>
  <c r="P370" i="68" s="1"/>
  <c r="O370" i="68"/>
  <c r="R370" i="68"/>
  <c r="S370" i="68" s="1"/>
  <c r="N380" i="68"/>
  <c r="P380" i="68" s="1"/>
  <c r="O380" i="68"/>
  <c r="R380" i="68"/>
  <c r="S380" i="68" s="1"/>
  <c r="R363" i="68"/>
  <c r="S363" i="68" s="1"/>
  <c r="N363" i="68"/>
  <c r="P363" i="68" s="1"/>
  <c r="O363" i="68"/>
  <c r="O367" i="68"/>
  <c r="R367" i="68"/>
  <c r="S367" i="68" s="1"/>
  <c r="N367" i="68"/>
  <c r="P367" i="68" s="1"/>
  <c r="N385" i="68"/>
  <c r="P385" i="68" s="1"/>
  <c r="O385" i="68"/>
  <c r="R385" i="68"/>
  <c r="S385" i="68" s="1"/>
  <c r="O345" i="68"/>
  <c r="N345" i="68"/>
  <c r="P345" i="68" s="1"/>
  <c r="R345" i="68"/>
  <c r="S345" i="68" s="1"/>
  <c r="N364" i="68"/>
  <c r="P364" i="68" s="1"/>
  <c r="R364" i="68"/>
  <c r="S364" i="68" s="1"/>
  <c r="O364" i="68"/>
  <c r="O414" i="68"/>
  <c r="N414" i="68"/>
  <c r="P414" i="68" s="1"/>
  <c r="R414" i="68"/>
  <c r="S414" i="68" s="1"/>
  <c r="N371" i="68"/>
  <c r="P371" i="68" s="1"/>
  <c r="O371" i="68"/>
  <c r="R371" i="68"/>
  <c r="S371" i="68" s="1"/>
  <c r="R418" i="68"/>
  <c r="S418" i="68" s="1"/>
  <c r="N418" i="68"/>
  <c r="P418" i="68" s="1"/>
  <c r="O418" i="68"/>
  <c r="O389" i="68"/>
  <c r="N389" i="68"/>
  <c r="P389" i="68" s="1"/>
  <c r="R389" i="68"/>
  <c r="S389" i="68" s="1"/>
  <c r="O372" i="68"/>
  <c r="R372" i="68"/>
  <c r="S372" i="68" s="1"/>
  <c r="N372" i="68"/>
  <c r="P372" i="68" s="1"/>
  <c r="N416" i="68"/>
  <c r="P416" i="68" s="1"/>
  <c r="O416" i="68"/>
  <c r="R416" i="68"/>
  <c r="S416" i="68" s="1"/>
  <c r="N392" i="68"/>
  <c r="P392" i="68" s="1"/>
  <c r="R392" i="68"/>
  <c r="S392" i="68" s="1"/>
  <c r="O392" i="68"/>
  <c r="R346" i="68"/>
  <c r="S346" i="68" s="1"/>
  <c r="N346" i="68"/>
  <c r="P346" i="68" s="1"/>
  <c r="O346" i="68"/>
  <c r="O379" i="68"/>
  <c r="R379" i="68"/>
  <c r="S379" i="68" s="1"/>
  <c r="N379" i="68"/>
  <c r="P379" i="68" s="1"/>
  <c r="N412" i="68"/>
  <c r="P412" i="68" s="1"/>
  <c r="O412" i="68"/>
  <c r="R412" i="68"/>
  <c r="S412" i="68" s="1"/>
  <c r="O399" i="68"/>
  <c r="R399" i="68"/>
  <c r="S399" i="68" s="1"/>
  <c r="N399" i="68"/>
  <c r="P399" i="68" s="1"/>
  <c r="N377" i="68"/>
  <c r="P377" i="68" s="1"/>
  <c r="O377" i="68"/>
  <c r="R377" i="68"/>
  <c r="S377" i="68" s="1"/>
  <c r="R341" i="68"/>
  <c r="S341" i="68" s="1"/>
  <c r="N341" i="68"/>
  <c r="P341" i="68" s="1"/>
  <c r="O341" i="68"/>
  <c r="N388" i="68"/>
  <c r="P388" i="68" s="1"/>
  <c r="O388" i="68"/>
  <c r="R388" i="68"/>
  <c r="S388" i="68" s="1"/>
  <c r="O366" i="68"/>
  <c r="R366" i="68"/>
  <c r="S366" i="68" s="1"/>
  <c r="N366" i="68"/>
  <c r="P366" i="68" s="1"/>
  <c r="O368" i="68"/>
  <c r="R368" i="68"/>
  <c r="S368" i="68" s="1"/>
  <c r="N368" i="68"/>
  <c r="P368" i="68" s="1"/>
  <c r="R359" i="68"/>
  <c r="S359" i="68" s="1"/>
  <c r="O359" i="68"/>
  <c r="N359" i="68"/>
  <c r="P359" i="68" s="1"/>
  <c r="R405" i="68"/>
  <c r="S405" i="68" s="1"/>
  <c r="N405" i="68"/>
  <c r="P405" i="68" s="1"/>
  <c r="O405" i="68"/>
  <c r="R402" i="68"/>
  <c r="S402" i="68" s="1"/>
  <c r="N402" i="68"/>
  <c r="P402" i="68" s="1"/>
  <c r="O402" i="68"/>
  <c r="R383" i="68"/>
  <c r="S383" i="68" s="1"/>
  <c r="N383" i="68"/>
  <c r="P383" i="68" s="1"/>
  <c r="O383" i="68"/>
  <c r="N376" i="68"/>
  <c r="P376" i="68" s="1"/>
  <c r="R376" i="68"/>
  <c r="S376" i="68" s="1"/>
  <c r="O376" i="68"/>
  <c r="N349" i="68"/>
  <c r="P349" i="68" s="1"/>
  <c r="O349" i="68"/>
  <c r="R349" i="68"/>
  <c r="S349" i="68" s="1"/>
  <c r="R375" i="68"/>
  <c r="S375" i="68" s="1"/>
  <c r="O375" i="68"/>
  <c r="N375" i="68"/>
  <c r="P375" i="68" s="1"/>
  <c r="R387" i="68"/>
  <c r="S387" i="68" s="1"/>
  <c r="O387" i="68"/>
  <c r="N387" i="68"/>
  <c r="P387" i="68" s="1"/>
  <c r="O357" i="68"/>
  <c r="N357" i="68"/>
  <c r="P357" i="68" s="1"/>
  <c r="R357" i="68"/>
  <c r="S357" i="68" s="1"/>
  <c r="N406" i="68"/>
  <c r="P406" i="68" s="1"/>
  <c r="R406" i="68"/>
  <c r="S406" i="68" s="1"/>
  <c r="O406" i="68"/>
  <c r="R415" i="68"/>
  <c r="S415" i="68" s="1"/>
  <c r="N415" i="68"/>
  <c r="P415" i="68" s="1"/>
  <c r="O415" i="68"/>
  <c r="N354" i="68"/>
  <c r="P354" i="68" s="1"/>
  <c r="R354" i="68"/>
  <c r="S354" i="68" s="1"/>
  <c r="O354" i="68"/>
  <c r="R378" i="68"/>
  <c r="S378" i="68" s="1"/>
  <c r="O378" i="68"/>
  <c r="N378" i="68"/>
  <c r="P378" i="68" s="1"/>
  <c r="O384" i="68"/>
  <c r="R384" i="68"/>
  <c r="S384" i="68" s="1"/>
  <c r="N384" i="68"/>
  <c r="P384" i="68" s="1"/>
  <c r="N404" i="68"/>
  <c r="P404" i="68" s="1"/>
  <c r="R404" i="68"/>
  <c r="S404" i="68" s="1"/>
  <c r="O404" i="68"/>
  <c r="N352" i="68"/>
  <c r="P352" i="68" s="1"/>
  <c r="R352" i="68"/>
  <c r="S352" i="68" s="1"/>
  <c r="O352" i="68"/>
  <c r="O393" i="68"/>
  <c r="N393" i="68"/>
  <c r="P393" i="68" s="1"/>
  <c r="R393" i="68"/>
  <c r="S393" i="68" s="1"/>
  <c r="N342" i="68"/>
  <c r="P342" i="68" s="1"/>
  <c r="R342" i="68"/>
  <c r="S342" i="68" s="1"/>
  <c r="O342" i="68"/>
  <c r="R348" i="68"/>
  <c r="S348" i="68" s="1"/>
  <c r="N348" i="68"/>
  <c r="P348" i="68" s="1"/>
  <c r="O348" i="68"/>
  <c r="R362" i="68"/>
  <c r="S362" i="68" s="1"/>
  <c r="N362" i="68"/>
  <c r="P362" i="68" s="1"/>
  <c r="O362" i="68"/>
  <c r="N417" i="68"/>
  <c r="P417" i="68" s="1"/>
  <c r="O417" i="68"/>
  <c r="R417" i="68"/>
  <c r="S417" i="68" s="1"/>
  <c r="N411" i="68"/>
  <c r="P411" i="68" s="1"/>
  <c r="R411" i="68"/>
  <c r="S411" i="68" s="1"/>
  <c r="O411" i="68"/>
  <c r="O410" i="68"/>
  <c r="R410" i="68"/>
  <c r="S410" i="68" s="1"/>
  <c r="N410" i="68"/>
  <c r="P410" i="68" s="1"/>
  <c r="O353" i="68"/>
  <c r="R353" i="68"/>
  <c r="S353" i="68" s="1"/>
  <c r="N353" i="68"/>
  <c r="P353" i="68" s="1"/>
  <c r="N400" i="68"/>
  <c r="P400" i="68" s="1"/>
  <c r="O400" i="68"/>
  <c r="R400" i="68"/>
  <c r="S400" i="68" s="1"/>
  <c r="O409" i="68"/>
  <c r="R409" i="68"/>
  <c r="S409" i="68" s="1"/>
  <c r="N409" i="68"/>
  <c r="P409" i="68" s="1"/>
  <c r="R351" i="68"/>
  <c r="S351" i="68" s="1"/>
  <c r="O351" i="68"/>
  <c r="N351" i="68"/>
  <c r="P351" i="68" s="1"/>
  <c r="N396" i="68"/>
  <c r="P396" i="68" s="1"/>
  <c r="O396" i="68"/>
  <c r="R396" i="68"/>
  <c r="S396" i="68" s="1"/>
  <c r="O369" i="68"/>
  <c r="N369" i="68"/>
  <c r="P369" i="68" s="1"/>
  <c r="R369" i="68"/>
  <c r="S369" i="68" s="1"/>
  <c r="O403" i="68"/>
  <c r="N403" i="68"/>
  <c r="P403" i="68" s="1"/>
  <c r="R403" i="68"/>
  <c r="S403" i="68" s="1"/>
  <c r="N382" i="68"/>
  <c r="P382" i="68" s="1"/>
  <c r="O382" i="68"/>
  <c r="R382" i="68"/>
  <c r="S382" i="68" s="1"/>
  <c r="R344" i="68"/>
  <c r="S344" i="68" s="1"/>
  <c r="O344" i="68"/>
  <c r="N344" i="68"/>
  <c r="P344" i="68" s="1"/>
  <c r="O381" i="68"/>
  <c r="N381" i="68"/>
  <c r="P381" i="68" s="1"/>
  <c r="R381" i="68"/>
  <c r="S381" i="68" s="1"/>
  <c r="R374" i="68"/>
  <c r="S374" i="68" s="1"/>
  <c r="N374" i="68"/>
  <c r="P374" i="68" s="1"/>
  <c r="O374" i="68"/>
  <c r="R339" i="68"/>
  <c r="S339" i="68" s="1"/>
  <c r="N339" i="68"/>
  <c r="P339" i="68" s="1"/>
  <c r="O339" i="68"/>
  <c r="N360" i="68"/>
  <c r="P360" i="68" s="1"/>
  <c r="O360" i="68"/>
  <c r="R360" i="68"/>
  <c r="S360" i="68" s="1"/>
  <c r="R386" i="68"/>
  <c r="S386" i="68" s="1"/>
  <c r="O386" i="68"/>
  <c r="N386" i="68"/>
  <c r="P386" i="68" s="1"/>
  <c r="R338" i="68"/>
  <c r="S338" i="68" s="1"/>
  <c r="O338" i="68"/>
  <c r="N338" i="68"/>
  <c r="P338" i="68" s="1"/>
  <c r="R356" i="67"/>
  <c r="S356" i="67" s="1"/>
  <c r="N356" i="67"/>
  <c r="P356" i="67" s="1"/>
  <c r="O356" i="67"/>
  <c r="R397" i="67"/>
  <c r="S397" i="67" s="1"/>
  <c r="O397" i="67"/>
  <c r="N397" i="67"/>
  <c r="P397" i="67" s="1"/>
  <c r="R381" i="67"/>
  <c r="S381" i="67" s="1"/>
  <c r="N381" i="67"/>
  <c r="P381" i="67" s="1"/>
  <c r="O381" i="67"/>
  <c r="N360" i="67"/>
  <c r="P360" i="67" s="1"/>
  <c r="R360" i="67"/>
  <c r="S360" i="67" s="1"/>
  <c r="O360" i="67"/>
  <c r="R394" i="67"/>
  <c r="S394" i="67" s="1"/>
  <c r="O394" i="67"/>
  <c r="N394" i="67"/>
  <c r="P394" i="67" s="1"/>
  <c r="R354" i="67"/>
  <c r="S354" i="67" s="1"/>
  <c r="N354" i="67"/>
  <c r="P354" i="67" s="1"/>
  <c r="O354" i="67"/>
  <c r="N362" i="67"/>
  <c r="P362" i="67" s="1"/>
  <c r="O362" i="67"/>
  <c r="R362" i="67"/>
  <c r="S362" i="67" s="1"/>
  <c r="O351" i="67"/>
  <c r="R351" i="67"/>
  <c r="S351" i="67" s="1"/>
  <c r="N351" i="67"/>
  <c r="P351" i="67" s="1"/>
  <c r="O409" i="67"/>
  <c r="R409" i="67"/>
  <c r="S409" i="67" s="1"/>
  <c r="N409" i="67"/>
  <c r="P409" i="67" s="1"/>
  <c r="N344" i="67"/>
  <c r="P344" i="67" s="1"/>
  <c r="R344" i="67"/>
  <c r="S344" i="67" s="1"/>
  <c r="O344" i="67"/>
  <c r="N380" i="67"/>
  <c r="P380" i="67" s="1"/>
  <c r="R380" i="67"/>
  <c r="S380" i="67" s="1"/>
  <c r="O380" i="67"/>
  <c r="R367" i="67"/>
  <c r="S367" i="67" s="1"/>
  <c r="N367" i="67"/>
  <c r="P367" i="67" s="1"/>
  <c r="O367" i="67"/>
  <c r="N415" i="67"/>
  <c r="P415" i="67" s="1"/>
  <c r="O415" i="67"/>
  <c r="R415" i="67"/>
  <c r="S415" i="67" s="1"/>
  <c r="O400" i="67"/>
  <c r="N400" i="67"/>
  <c r="P400" i="67" s="1"/>
  <c r="R400" i="67"/>
  <c r="S400" i="67" s="1"/>
  <c r="N341" i="67"/>
  <c r="P341" i="67" s="1"/>
  <c r="O341" i="67"/>
  <c r="R341" i="67"/>
  <c r="S341" i="67" s="1"/>
  <c r="N391" i="67"/>
  <c r="P391" i="67" s="1"/>
  <c r="O391" i="67"/>
  <c r="R391" i="67"/>
  <c r="S391" i="67" s="1"/>
  <c r="N384" i="67"/>
  <c r="P384" i="67" s="1"/>
  <c r="R384" i="67"/>
  <c r="S384" i="67" s="1"/>
  <c r="O384" i="67"/>
  <c r="N401" i="67"/>
  <c r="P401" i="67" s="1"/>
  <c r="O401" i="67"/>
  <c r="R401" i="67"/>
  <c r="S401" i="67" s="1"/>
  <c r="O386" i="67"/>
  <c r="R386" i="67"/>
  <c r="S386" i="67" s="1"/>
  <c r="N386" i="67"/>
  <c r="P386" i="67" s="1"/>
  <c r="N389" i="67"/>
  <c r="P389" i="67" s="1"/>
  <c r="O389" i="67"/>
  <c r="R389" i="67"/>
  <c r="S389" i="67" s="1"/>
  <c r="R398" i="67"/>
  <c r="S398" i="67" s="1"/>
  <c r="O398" i="67"/>
  <c r="N398" i="67"/>
  <c r="P398" i="67" s="1"/>
  <c r="R364" i="67"/>
  <c r="S364" i="67" s="1"/>
  <c r="N364" i="67"/>
  <c r="P364" i="67" s="1"/>
  <c r="O364" i="67"/>
  <c r="R353" i="67"/>
  <c r="S353" i="67" s="1"/>
  <c r="N353" i="67"/>
  <c r="P353" i="67" s="1"/>
  <c r="O353" i="67"/>
  <c r="R335" i="67"/>
  <c r="S335" i="67" s="1"/>
  <c r="N335" i="67"/>
  <c r="P335" i="67" s="1"/>
  <c r="O335" i="67"/>
  <c r="O375" i="67"/>
  <c r="R375" i="67"/>
  <c r="S375" i="67" s="1"/>
  <c r="N375" i="67"/>
  <c r="P375" i="67" s="1"/>
  <c r="N345" i="67"/>
  <c r="P345" i="67" s="1"/>
  <c r="O345" i="67"/>
  <c r="R345" i="67"/>
  <c r="S345" i="67" s="1"/>
  <c r="O408" i="67"/>
  <c r="N408" i="67"/>
  <c r="P408" i="67" s="1"/>
  <c r="R408" i="67"/>
  <c r="S408" i="67" s="1"/>
  <c r="R371" i="67"/>
  <c r="S371" i="67" s="1"/>
  <c r="O371" i="67"/>
  <c r="N371" i="67"/>
  <c r="P371" i="67" s="1"/>
  <c r="O385" i="67"/>
  <c r="N385" i="67"/>
  <c r="P385" i="67" s="1"/>
  <c r="R385" i="67"/>
  <c r="S385" i="67" s="1"/>
  <c r="N370" i="67"/>
  <c r="P370" i="67" s="1"/>
  <c r="O370" i="67"/>
  <c r="R370" i="67"/>
  <c r="S370" i="67" s="1"/>
  <c r="O337" i="67"/>
  <c r="N337" i="67"/>
  <c r="P337" i="67" s="1"/>
  <c r="R337" i="67"/>
  <c r="S337" i="67" s="1"/>
  <c r="N393" i="67"/>
  <c r="P393" i="67" s="1"/>
  <c r="R393" i="67"/>
  <c r="S393" i="67" s="1"/>
  <c r="O393" i="67"/>
  <c r="O413" i="67"/>
  <c r="N413" i="67"/>
  <c r="P413" i="67" s="1"/>
  <c r="R413" i="67"/>
  <c r="S413" i="67" s="1"/>
  <c r="R383" i="67"/>
  <c r="S383" i="67" s="1"/>
  <c r="N383" i="67"/>
  <c r="P383" i="67" s="1"/>
  <c r="O383" i="67"/>
  <c r="N363" i="67"/>
  <c r="P363" i="67" s="1"/>
  <c r="O363" i="67"/>
  <c r="R363" i="67"/>
  <c r="S363" i="67" s="1"/>
  <c r="N338" i="67"/>
  <c r="P338" i="67" s="1"/>
  <c r="O338" i="67"/>
  <c r="R338" i="67"/>
  <c r="S338" i="67" s="1"/>
  <c r="O399" i="67"/>
  <c r="R399" i="67"/>
  <c r="S399" i="67" s="1"/>
  <c r="N399" i="67"/>
  <c r="P399" i="67" s="1"/>
  <c r="R347" i="67"/>
  <c r="S347" i="67" s="1"/>
  <c r="O347" i="67"/>
  <c r="N347" i="67"/>
  <c r="P347" i="67" s="1"/>
  <c r="O361" i="67"/>
  <c r="N361" i="67"/>
  <c r="P361" i="67" s="1"/>
  <c r="R361" i="67"/>
  <c r="S361" i="67" s="1"/>
  <c r="R342" i="67"/>
  <c r="S342" i="67" s="1"/>
  <c r="N342" i="67"/>
  <c r="P342" i="67" s="1"/>
  <c r="O342" i="67"/>
  <c r="R404" i="67"/>
  <c r="S404" i="67" s="1"/>
  <c r="N404" i="67"/>
  <c r="P404" i="67" s="1"/>
  <c r="O404" i="67"/>
  <c r="O355" i="67"/>
  <c r="R355" i="67"/>
  <c r="S355" i="67" s="1"/>
  <c r="N355" i="67"/>
  <c r="P355" i="67" s="1"/>
  <c r="R406" i="67"/>
  <c r="S406" i="67" s="1"/>
  <c r="N406" i="67"/>
  <c r="P406" i="67" s="1"/>
  <c r="O406" i="67"/>
  <c r="R388" i="67"/>
  <c r="S388" i="67" s="1"/>
  <c r="N388" i="67"/>
  <c r="P388" i="67" s="1"/>
  <c r="O388" i="67"/>
  <c r="R377" i="67"/>
  <c r="S377" i="67" s="1"/>
  <c r="N377" i="67"/>
  <c r="P377" i="67" s="1"/>
  <c r="O377" i="67"/>
  <c r="R376" i="67"/>
  <c r="S376" i="67" s="1"/>
  <c r="N376" i="67"/>
  <c r="P376" i="67" s="1"/>
  <c r="O376" i="67"/>
  <c r="O411" i="67"/>
  <c r="N411" i="67"/>
  <c r="P411" i="67" s="1"/>
  <c r="R411" i="67"/>
  <c r="S411" i="67" s="1"/>
  <c r="N369" i="67"/>
  <c r="P369" i="67" s="1"/>
  <c r="O369" i="67"/>
  <c r="R369" i="67"/>
  <c r="S369" i="67" s="1"/>
  <c r="R366" i="67"/>
  <c r="S366" i="67" s="1"/>
  <c r="N366" i="67"/>
  <c r="P366" i="67" s="1"/>
  <c r="O366" i="67"/>
  <c r="N348" i="67"/>
  <c r="P348" i="67" s="1"/>
  <c r="O348" i="67"/>
  <c r="R348" i="67"/>
  <c r="S348" i="67" s="1"/>
  <c r="N382" i="67"/>
  <c r="P382" i="67" s="1"/>
  <c r="O382" i="67"/>
  <c r="R382" i="67"/>
  <c r="S382" i="67" s="1"/>
  <c r="N334" i="67"/>
  <c r="P334" i="67" s="1"/>
  <c r="O334" i="67"/>
  <c r="R334" i="67"/>
  <c r="S334" i="67" s="1"/>
  <c r="O412" i="67"/>
  <c r="N412" i="67"/>
  <c r="P412" i="67" s="1"/>
  <c r="R412" i="67"/>
  <c r="S412" i="67" s="1"/>
  <c r="N374" i="67"/>
  <c r="P374" i="67" s="1"/>
  <c r="O374" i="67"/>
  <c r="R374" i="67"/>
  <c r="S374" i="67" s="1"/>
  <c r="O390" i="67"/>
  <c r="R390" i="67"/>
  <c r="S390" i="67" s="1"/>
  <c r="N390" i="67"/>
  <c r="P390" i="67" s="1"/>
  <c r="O349" i="67"/>
  <c r="N349" i="67"/>
  <c r="P349" i="67" s="1"/>
  <c r="R349" i="67"/>
  <c r="S349" i="67" s="1"/>
  <c r="N365" i="67"/>
  <c r="P365" i="67" s="1"/>
  <c r="O365" i="67"/>
  <c r="R365" i="67"/>
  <c r="S365" i="67" s="1"/>
  <c r="N340" i="67"/>
  <c r="P340" i="67" s="1"/>
  <c r="R340" i="67"/>
  <c r="S340" i="67" s="1"/>
  <c r="O340" i="67"/>
  <c r="R378" i="67"/>
  <c r="S378" i="67" s="1"/>
  <c r="N378" i="67"/>
  <c r="P378" i="67" s="1"/>
  <c r="O378" i="67"/>
  <c r="R379" i="67"/>
  <c r="S379" i="67" s="1"/>
  <c r="N379" i="67"/>
  <c r="P379" i="67" s="1"/>
  <c r="O379" i="67"/>
  <c r="R414" i="67"/>
  <c r="S414" i="67" s="1"/>
  <c r="O414" i="67"/>
  <c r="N414" i="67"/>
  <c r="P414" i="67" s="1"/>
  <c r="R410" i="67"/>
  <c r="S410" i="67" s="1"/>
  <c r="O410" i="67"/>
  <c r="N410" i="67"/>
  <c r="P410" i="67" s="1"/>
  <c r="N407" i="67"/>
  <c r="P407" i="67" s="1"/>
  <c r="O407" i="67"/>
  <c r="R407" i="67"/>
  <c r="S407" i="67" s="1"/>
  <c r="R352" i="67"/>
  <c r="S352" i="67" s="1"/>
  <c r="N352" i="67"/>
  <c r="P352" i="67" s="1"/>
  <c r="O352" i="67"/>
  <c r="N387" i="67"/>
  <c r="P387" i="67" s="1"/>
  <c r="O387" i="67"/>
  <c r="R387" i="67"/>
  <c r="S387" i="67" s="1"/>
  <c r="O357" i="67"/>
  <c r="R357" i="67"/>
  <c r="S357" i="67" s="1"/>
  <c r="N357" i="67"/>
  <c r="P357" i="67" s="1"/>
  <c r="O339" i="67"/>
  <c r="R339" i="67"/>
  <c r="S339" i="67" s="1"/>
  <c r="N339" i="67"/>
  <c r="P339" i="67" s="1"/>
  <c r="N336" i="67"/>
  <c r="P336" i="67" s="1"/>
  <c r="R336" i="67"/>
  <c r="S336" i="67" s="1"/>
  <c r="O336" i="67"/>
  <c r="O396" i="67"/>
  <c r="R396" i="67"/>
  <c r="S396" i="67" s="1"/>
  <c r="N396" i="67"/>
  <c r="P396" i="67" s="1"/>
  <c r="R368" i="67"/>
  <c r="S368" i="67" s="1"/>
  <c r="O368" i="67"/>
  <c r="N368" i="67"/>
  <c r="P368" i="67" s="1"/>
  <c r="R343" i="67"/>
  <c r="S343" i="67" s="1"/>
  <c r="N343" i="67"/>
  <c r="P343" i="67" s="1"/>
  <c r="O343" i="67"/>
  <c r="N403" i="67"/>
  <c r="P403" i="67" s="1"/>
  <c r="R403" i="67"/>
  <c r="S403" i="67" s="1"/>
  <c r="O403" i="67"/>
  <c r="R359" i="67"/>
  <c r="S359" i="67" s="1"/>
  <c r="O359" i="67"/>
  <c r="N359" i="67"/>
  <c r="P359" i="67" s="1"/>
  <c r="O373" i="67"/>
  <c r="R373" i="67"/>
  <c r="S373" i="67" s="1"/>
  <c r="N373" i="67"/>
  <c r="P373" i="67" s="1"/>
  <c r="R395" i="67"/>
  <c r="S395" i="67" s="1"/>
  <c r="N395" i="67"/>
  <c r="P395" i="67" s="1"/>
  <c r="O395" i="67"/>
  <c r="O405" i="67"/>
  <c r="N405" i="67"/>
  <c r="P405" i="67" s="1"/>
  <c r="R405" i="67"/>
  <c r="S405" i="67" s="1"/>
  <c r="O392" i="67"/>
  <c r="N392" i="67"/>
  <c r="P392" i="67" s="1"/>
  <c r="R392" i="67"/>
  <c r="S392" i="67" s="1"/>
  <c r="N402" i="67"/>
  <c r="P402" i="67" s="1"/>
  <c r="O402" i="67"/>
  <c r="R402" i="67"/>
  <c r="S402" i="67" s="1"/>
  <c r="N350" i="67"/>
  <c r="P350" i="67" s="1"/>
  <c r="O350" i="67"/>
  <c r="R350" i="67"/>
  <c r="S350" i="67" s="1"/>
  <c r="N372" i="67"/>
  <c r="P372" i="67" s="1"/>
  <c r="R372" i="67"/>
  <c r="S372" i="67" s="1"/>
  <c r="O372" i="67"/>
  <c r="N346" i="67"/>
  <c r="P346" i="67" s="1"/>
  <c r="O346" i="67"/>
  <c r="R346" i="67"/>
  <c r="S346" i="67" s="1"/>
  <c r="N358" i="67"/>
  <c r="P358" i="67" s="1"/>
  <c r="O358" i="67"/>
  <c r="R358" i="67"/>
  <c r="S358" i="67" s="1"/>
  <c r="O344" i="66"/>
  <c r="R344" i="66"/>
  <c r="S344" i="66" s="1"/>
  <c r="N344" i="66"/>
  <c r="P344" i="66" s="1"/>
  <c r="O379" i="66"/>
  <c r="N379" i="66"/>
  <c r="P379" i="66" s="1"/>
  <c r="R379" i="66"/>
  <c r="S379" i="66" s="1"/>
  <c r="O391" i="66"/>
  <c r="R391" i="66"/>
  <c r="S391" i="66" s="1"/>
  <c r="N391" i="66"/>
  <c r="P391" i="66" s="1"/>
  <c r="R403" i="66"/>
  <c r="S403" i="66" s="1"/>
  <c r="N403" i="66"/>
  <c r="P403" i="66" s="1"/>
  <c r="O403" i="66"/>
  <c r="O407" i="66"/>
  <c r="R407" i="66"/>
  <c r="S407" i="66" s="1"/>
  <c r="N407" i="66"/>
  <c r="P407" i="66" s="1"/>
  <c r="N338" i="66"/>
  <c r="P338" i="66" s="1"/>
  <c r="O338" i="66"/>
  <c r="R338" i="66"/>
  <c r="S338" i="66" s="1"/>
  <c r="R366" i="66"/>
  <c r="S366" i="66" s="1"/>
  <c r="O366" i="66"/>
  <c r="N366" i="66"/>
  <c r="P366" i="66" s="1"/>
  <c r="N388" i="66"/>
  <c r="P388" i="66" s="1"/>
  <c r="R388" i="66"/>
  <c r="S388" i="66" s="1"/>
  <c r="O388" i="66"/>
  <c r="N350" i="66"/>
  <c r="P350" i="66" s="1"/>
  <c r="R350" i="66"/>
  <c r="S350" i="66" s="1"/>
  <c r="O350" i="66"/>
  <c r="O332" i="66"/>
  <c r="R332" i="66"/>
  <c r="S332" i="66" s="1"/>
  <c r="N332" i="66"/>
  <c r="P332" i="66" s="1"/>
  <c r="N393" i="66"/>
  <c r="P393" i="66" s="1"/>
  <c r="O393" i="66"/>
  <c r="R393" i="66"/>
  <c r="S393" i="66" s="1"/>
  <c r="O347" i="66"/>
  <c r="N347" i="66"/>
  <c r="P347" i="66" s="1"/>
  <c r="R347" i="66"/>
  <c r="S347" i="66" s="1"/>
  <c r="N374" i="66"/>
  <c r="P374" i="66" s="1"/>
  <c r="R374" i="66"/>
  <c r="S374" i="66" s="1"/>
  <c r="O374" i="66"/>
  <c r="N363" i="66"/>
  <c r="P363" i="66" s="1"/>
  <c r="O363" i="66"/>
  <c r="R363" i="66"/>
  <c r="S363" i="66" s="1"/>
  <c r="O367" i="66"/>
  <c r="N367" i="66"/>
  <c r="P367" i="66" s="1"/>
  <c r="R367" i="66"/>
  <c r="S367" i="66" s="1"/>
  <c r="N365" i="66"/>
  <c r="P365" i="66" s="1"/>
  <c r="R365" i="66"/>
  <c r="S365" i="66" s="1"/>
  <c r="O365" i="66"/>
  <c r="N372" i="66"/>
  <c r="P372" i="66" s="1"/>
  <c r="O372" i="66"/>
  <c r="R372" i="66"/>
  <c r="S372" i="66" s="1"/>
  <c r="N333" i="66"/>
  <c r="P333" i="66" s="1"/>
  <c r="R333" i="66"/>
  <c r="S333" i="66" s="1"/>
  <c r="O333" i="66"/>
  <c r="O382" i="66"/>
  <c r="N382" i="66"/>
  <c r="P382" i="66" s="1"/>
  <c r="R382" i="66"/>
  <c r="S382" i="66" s="1"/>
  <c r="N409" i="66"/>
  <c r="P409" i="66" s="1"/>
  <c r="O409" i="66"/>
  <c r="R409" i="66"/>
  <c r="S409" i="66" s="1"/>
  <c r="O373" i="66"/>
  <c r="R373" i="66"/>
  <c r="S373" i="66" s="1"/>
  <c r="N373" i="66"/>
  <c r="P373" i="66" s="1"/>
  <c r="N386" i="66"/>
  <c r="P386" i="66" s="1"/>
  <c r="O386" i="66"/>
  <c r="R386" i="66"/>
  <c r="S386" i="66" s="1"/>
  <c r="N364" i="66"/>
  <c r="P364" i="66" s="1"/>
  <c r="R364" i="66"/>
  <c r="S364" i="66" s="1"/>
  <c r="O364" i="66"/>
  <c r="O408" i="66"/>
  <c r="N408" i="66"/>
  <c r="P408" i="66" s="1"/>
  <c r="R408" i="66"/>
  <c r="S408" i="66" s="1"/>
  <c r="N376" i="66"/>
  <c r="P376" i="66" s="1"/>
  <c r="R376" i="66"/>
  <c r="S376" i="66" s="1"/>
  <c r="O376" i="66"/>
  <c r="N336" i="66"/>
  <c r="P336" i="66" s="1"/>
  <c r="R336" i="66"/>
  <c r="S336" i="66" s="1"/>
  <c r="O336" i="66"/>
  <c r="N340" i="66"/>
  <c r="P340" i="66" s="1"/>
  <c r="R340" i="66"/>
  <c r="S340" i="66" s="1"/>
  <c r="O340" i="66"/>
  <c r="O412" i="66"/>
  <c r="R412" i="66"/>
  <c r="S412" i="66" s="1"/>
  <c r="N412" i="66"/>
  <c r="P412" i="66" s="1"/>
  <c r="O345" i="66"/>
  <c r="N345" i="66"/>
  <c r="P345" i="66" s="1"/>
  <c r="R345" i="66"/>
  <c r="S345" i="66" s="1"/>
  <c r="O334" i="66"/>
  <c r="N334" i="66"/>
  <c r="P334" i="66" s="1"/>
  <c r="R334" i="66"/>
  <c r="S334" i="66" s="1"/>
  <c r="R343" i="66"/>
  <c r="S343" i="66" s="1"/>
  <c r="N343" i="66"/>
  <c r="P343" i="66" s="1"/>
  <c r="O343" i="66"/>
  <c r="N406" i="66"/>
  <c r="P406" i="66" s="1"/>
  <c r="O406" i="66"/>
  <c r="R406" i="66"/>
  <c r="S406" i="66" s="1"/>
  <c r="N378" i="66"/>
  <c r="P378" i="66" s="1"/>
  <c r="R378" i="66"/>
  <c r="S378" i="66" s="1"/>
  <c r="O378" i="66"/>
  <c r="N352" i="66"/>
  <c r="P352" i="66" s="1"/>
  <c r="R352" i="66"/>
  <c r="S352" i="66" s="1"/>
  <c r="O352" i="66"/>
  <c r="N390" i="66"/>
  <c r="P390" i="66" s="1"/>
  <c r="O390" i="66"/>
  <c r="R390" i="66"/>
  <c r="S390" i="66" s="1"/>
  <c r="R339" i="66"/>
  <c r="S339" i="66" s="1"/>
  <c r="N339" i="66"/>
  <c r="P339" i="66" s="1"/>
  <c r="O339" i="66"/>
  <c r="N410" i="66"/>
  <c r="P410" i="66" s="1"/>
  <c r="O410" i="66"/>
  <c r="R410" i="66"/>
  <c r="S410" i="66" s="1"/>
  <c r="R399" i="66"/>
  <c r="S399" i="66" s="1"/>
  <c r="N399" i="66"/>
  <c r="P399" i="66" s="1"/>
  <c r="O399" i="66"/>
  <c r="R398" i="66"/>
  <c r="S398" i="66" s="1"/>
  <c r="N398" i="66"/>
  <c r="P398" i="66" s="1"/>
  <c r="O398" i="66"/>
  <c r="O371" i="66"/>
  <c r="R371" i="66"/>
  <c r="S371" i="66" s="1"/>
  <c r="N371" i="66"/>
  <c r="P371" i="66" s="1"/>
  <c r="O335" i="66"/>
  <c r="R335" i="66"/>
  <c r="S335" i="66" s="1"/>
  <c r="N335" i="66"/>
  <c r="P335" i="66" s="1"/>
  <c r="N348" i="66"/>
  <c r="P348" i="66" s="1"/>
  <c r="R348" i="66"/>
  <c r="S348" i="66" s="1"/>
  <c r="O348" i="66"/>
  <c r="O359" i="66"/>
  <c r="N359" i="66"/>
  <c r="P359" i="66" s="1"/>
  <c r="R359" i="66"/>
  <c r="S359" i="66" s="1"/>
  <c r="O402" i="66"/>
  <c r="R402" i="66"/>
  <c r="S402" i="66" s="1"/>
  <c r="N402" i="66"/>
  <c r="P402" i="66" s="1"/>
  <c r="N395" i="66"/>
  <c r="P395" i="66" s="1"/>
  <c r="O395" i="66"/>
  <c r="R395" i="66"/>
  <c r="S395" i="66" s="1"/>
  <c r="R342" i="66"/>
  <c r="S342" i="66" s="1"/>
  <c r="N342" i="66"/>
  <c r="P342" i="66" s="1"/>
  <c r="O342" i="66"/>
  <c r="R394" i="66"/>
  <c r="S394" i="66" s="1"/>
  <c r="N394" i="66"/>
  <c r="P394" i="66" s="1"/>
  <c r="O394" i="66"/>
  <c r="N351" i="66"/>
  <c r="P351" i="66" s="1"/>
  <c r="R351" i="66"/>
  <c r="S351" i="66" s="1"/>
  <c r="O351" i="66"/>
  <c r="N361" i="66"/>
  <c r="P361" i="66" s="1"/>
  <c r="R361" i="66"/>
  <c r="S361" i="66" s="1"/>
  <c r="O361" i="66"/>
  <c r="R405" i="66"/>
  <c r="S405" i="66" s="1"/>
  <c r="N405" i="66"/>
  <c r="P405" i="66" s="1"/>
  <c r="O405" i="66"/>
  <c r="N362" i="66"/>
  <c r="P362" i="66" s="1"/>
  <c r="O362" i="66"/>
  <c r="R362" i="66"/>
  <c r="S362" i="66" s="1"/>
  <c r="N384" i="66"/>
  <c r="P384" i="66" s="1"/>
  <c r="R384" i="66"/>
  <c r="S384" i="66" s="1"/>
  <c r="O384" i="66"/>
  <c r="N337" i="66"/>
  <c r="P337" i="66" s="1"/>
  <c r="O337" i="66"/>
  <c r="R337" i="66"/>
  <c r="S337" i="66" s="1"/>
  <c r="O392" i="66"/>
  <c r="R392" i="66"/>
  <c r="S392" i="66" s="1"/>
  <c r="N392" i="66"/>
  <c r="P392" i="66" s="1"/>
  <c r="O358" i="66"/>
  <c r="N358" i="66"/>
  <c r="P358" i="66" s="1"/>
  <c r="R358" i="66"/>
  <c r="S358" i="66" s="1"/>
  <c r="O401" i="66"/>
  <c r="R401" i="66"/>
  <c r="S401" i="66" s="1"/>
  <c r="N401" i="66"/>
  <c r="P401" i="66" s="1"/>
  <c r="N411" i="66"/>
  <c r="P411" i="66" s="1"/>
  <c r="O411" i="66"/>
  <c r="R411" i="66"/>
  <c r="S411" i="66" s="1"/>
  <c r="N356" i="66"/>
  <c r="P356" i="66" s="1"/>
  <c r="R356" i="66"/>
  <c r="S356" i="66" s="1"/>
  <c r="O356" i="66"/>
  <c r="N381" i="66"/>
  <c r="P381" i="66" s="1"/>
  <c r="R381" i="66"/>
  <c r="S381" i="66" s="1"/>
  <c r="O381" i="66"/>
  <c r="O387" i="66"/>
  <c r="R387" i="66"/>
  <c r="S387" i="66" s="1"/>
  <c r="N387" i="66"/>
  <c r="P387" i="66" s="1"/>
  <c r="N380" i="66"/>
  <c r="P380" i="66" s="1"/>
  <c r="R380" i="66"/>
  <c r="S380" i="66" s="1"/>
  <c r="O380" i="66"/>
  <c r="O346" i="66"/>
  <c r="N346" i="66"/>
  <c r="P346" i="66" s="1"/>
  <c r="R346" i="66"/>
  <c r="S346" i="66" s="1"/>
  <c r="O389" i="66"/>
  <c r="R389" i="66"/>
  <c r="S389" i="66" s="1"/>
  <c r="N389" i="66"/>
  <c r="P389" i="66" s="1"/>
  <c r="O349" i="66"/>
  <c r="N349" i="66"/>
  <c r="P349" i="66" s="1"/>
  <c r="R349" i="66"/>
  <c r="S349" i="66" s="1"/>
  <c r="O377" i="66"/>
  <c r="N377" i="66"/>
  <c r="P377" i="66" s="1"/>
  <c r="R377" i="66"/>
  <c r="S377" i="66" s="1"/>
  <c r="R353" i="66"/>
  <c r="S353" i="66" s="1"/>
  <c r="N353" i="66"/>
  <c r="P353" i="66" s="1"/>
  <c r="O353" i="66"/>
  <c r="O341" i="66"/>
  <c r="R341" i="66"/>
  <c r="S341" i="66" s="1"/>
  <c r="N341" i="66"/>
  <c r="P341" i="66" s="1"/>
  <c r="O357" i="66"/>
  <c r="R357" i="66"/>
  <c r="S357" i="66" s="1"/>
  <c r="N357" i="66"/>
  <c r="P357" i="66" s="1"/>
  <c r="O355" i="66"/>
  <c r="N355" i="66"/>
  <c r="P355" i="66" s="1"/>
  <c r="R355" i="66"/>
  <c r="S355" i="66" s="1"/>
  <c r="O368" i="66"/>
  <c r="R368" i="66"/>
  <c r="S368" i="66" s="1"/>
  <c r="N368" i="66"/>
  <c r="P368" i="66" s="1"/>
  <c r="O397" i="66"/>
  <c r="R397" i="66"/>
  <c r="S397" i="66" s="1"/>
  <c r="N397" i="66"/>
  <c r="P397" i="66" s="1"/>
  <c r="N331" i="66"/>
  <c r="P331" i="66" s="1"/>
  <c r="R331" i="66"/>
  <c r="S331" i="66" s="1"/>
  <c r="O331" i="66"/>
  <c r="R369" i="66"/>
  <c r="S369" i="66" s="1"/>
  <c r="N369" i="66"/>
  <c r="P369" i="66" s="1"/>
  <c r="O369" i="66"/>
  <c r="N375" i="66"/>
  <c r="P375" i="66" s="1"/>
  <c r="O375" i="66"/>
  <c r="R375" i="66"/>
  <c r="S375" i="66" s="1"/>
  <c r="O383" i="66"/>
  <c r="N383" i="66"/>
  <c r="P383" i="66" s="1"/>
  <c r="R383" i="66"/>
  <c r="S383" i="66" s="1"/>
  <c r="O404" i="66"/>
  <c r="N404" i="66"/>
  <c r="P404" i="66" s="1"/>
  <c r="R404" i="66"/>
  <c r="S404" i="66" s="1"/>
  <c r="O400" i="66"/>
  <c r="N400" i="66"/>
  <c r="P400" i="66" s="1"/>
  <c r="R400" i="66"/>
  <c r="S400" i="66" s="1"/>
  <c r="N360" i="66"/>
  <c r="P360" i="66" s="1"/>
  <c r="O360" i="66"/>
  <c r="R360" i="66"/>
  <c r="S360" i="66" s="1"/>
  <c r="O370" i="66"/>
  <c r="N370" i="66"/>
  <c r="P370" i="66" s="1"/>
  <c r="R370" i="66"/>
  <c r="S370" i="66" s="1"/>
  <c r="R385" i="66"/>
  <c r="S385" i="66" s="1"/>
  <c r="N385" i="66"/>
  <c r="P385" i="66" s="1"/>
  <c r="O385" i="66"/>
  <c r="N354" i="66"/>
  <c r="P354" i="66" s="1"/>
  <c r="O354" i="66"/>
  <c r="R354" i="66"/>
  <c r="S354" i="66" s="1"/>
  <c r="O396" i="66"/>
  <c r="R396" i="66"/>
  <c r="S396" i="66" s="1"/>
  <c r="N396" i="66"/>
  <c r="P396" i="66" s="1"/>
  <c r="N344" i="65"/>
  <c r="P344" i="65" s="1"/>
  <c r="R344" i="65"/>
  <c r="S344" i="65" s="1"/>
  <c r="O344" i="65"/>
  <c r="N354" i="65"/>
  <c r="P354" i="65" s="1"/>
  <c r="R354" i="65"/>
  <c r="S354" i="65" s="1"/>
  <c r="O354" i="65"/>
  <c r="N356" i="65"/>
  <c r="P356" i="65" s="1"/>
  <c r="R356" i="65"/>
  <c r="S356" i="65" s="1"/>
  <c r="O356" i="65"/>
  <c r="R357" i="65"/>
  <c r="S357" i="65" s="1"/>
  <c r="N357" i="65"/>
  <c r="P357" i="65" s="1"/>
  <c r="O357" i="65"/>
  <c r="N338" i="65"/>
  <c r="P338" i="65" s="1"/>
  <c r="R338" i="65"/>
  <c r="S338" i="65" s="1"/>
  <c r="O338" i="65"/>
  <c r="R407" i="65"/>
  <c r="S407" i="65" s="1"/>
  <c r="N407" i="65"/>
  <c r="P407" i="65" s="1"/>
  <c r="O407" i="65"/>
  <c r="O370" i="65"/>
  <c r="N370" i="65"/>
  <c r="P370" i="65" s="1"/>
  <c r="R370" i="65"/>
  <c r="S370" i="65" s="1"/>
  <c r="O368" i="65"/>
  <c r="N368" i="65"/>
  <c r="P368" i="65" s="1"/>
  <c r="R368" i="65"/>
  <c r="S368" i="65" s="1"/>
  <c r="O360" i="65"/>
  <c r="R360" i="65"/>
  <c r="S360" i="65" s="1"/>
  <c r="N360" i="65"/>
  <c r="P360" i="65" s="1"/>
  <c r="O346" i="65"/>
  <c r="N346" i="65"/>
  <c r="P346" i="65" s="1"/>
  <c r="R346" i="65"/>
  <c r="S346" i="65" s="1"/>
  <c r="N340" i="65"/>
  <c r="P340" i="65" s="1"/>
  <c r="O340" i="65"/>
  <c r="R340" i="65"/>
  <c r="S340" i="65" s="1"/>
  <c r="O380" i="65"/>
  <c r="N380" i="65"/>
  <c r="P380" i="65" s="1"/>
  <c r="R380" i="65"/>
  <c r="S380" i="65" s="1"/>
  <c r="O369" i="65"/>
  <c r="R369" i="65"/>
  <c r="S369" i="65" s="1"/>
  <c r="N369" i="65"/>
  <c r="P369" i="65" s="1"/>
  <c r="O358" i="65"/>
  <c r="N358" i="65"/>
  <c r="P358" i="65" s="1"/>
  <c r="R358" i="65"/>
  <c r="S358" i="65" s="1"/>
  <c r="R371" i="65"/>
  <c r="S371" i="65" s="1"/>
  <c r="N371" i="65"/>
  <c r="P371" i="65" s="1"/>
  <c r="O371" i="65"/>
  <c r="N409" i="65"/>
  <c r="P409" i="65" s="1"/>
  <c r="R409" i="65"/>
  <c r="S409" i="65" s="1"/>
  <c r="O409" i="65"/>
  <c r="O394" i="65"/>
  <c r="R394" i="65"/>
  <c r="S394" i="65" s="1"/>
  <c r="N394" i="65"/>
  <c r="P394" i="65" s="1"/>
  <c r="N353" i="65"/>
  <c r="P353" i="65" s="1"/>
  <c r="O353" i="65"/>
  <c r="R353" i="65"/>
  <c r="S353" i="65" s="1"/>
  <c r="R362" i="65"/>
  <c r="S362" i="65" s="1"/>
  <c r="N362" i="65"/>
  <c r="P362" i="65" s="1"/>
  <c r="O362" i="65"/>
  <c r="O402" i="65"/>
  <c r="R402" i="65"/>
  <c r="S402" i="65" s="1"/>
  <c r="N402" i="65"/>
  <c r="P402" i="65" s="1"/>
  <c r="N396" i="65"/>
  <c r="P396" i="65" s="1"/>
  <c r="O396" i="65"/>
  <c r="R396" i="65"/>
  <c r="S396" i="65" s="1"/>
  <c r="R364" i="65"/>
  <c r="S364" i="65" s="1"/>
  <c r="O364" i="65"/>
  <c r="N364" i="65"/>
  <c r="P364" i="65" s="1"/>
  <c r="O351" i="65"/>
  <c r="R351" i="65"/>
  <c r="S351" i="65" s="1"/>
  <c r="N351" i="65"/>
  <c r="P351" i="65" s="1"/>
  <c r="R381" i="65"/>
  <c r="S381" i="65" s="1"/>
  <c r="N381" i="65"/>
  <c r="P381" i="65" s="1"/>
  <c r="O381" i="65"/>
  <c r="N378" i="65"/>
  <c r="P378" i="65" s="1"/>
  <c r="R378" i="65"/>
  <c r="S378" i="65" s="1"/>
  <c r="O378" i="65"/>
  <c r="R412" i="65"/>
  <c r="S412" i="65" s="1"/>
  <c r="O412" i="65"/>
  <c r="N412" i="65"/>
  <c r="P412" i="65" s="1"/>
  <c r="N376" i="65"/>
  <c r="P376" i="65" s="1"/>
  <c r="O376" i="65"/>
  <c r="R376" i="65"/>
  <c r="S376" i="65" s="1"/>
  <c r="O385" i="65"/>
  <c r="R385" i="65"/>
  <c r="S385" i="65" s="1"/>
  <c r="N385" i="65"/>
  <c r="P385" i="65" s="1"/>
  <c r="R384" i="65"/>
  <c r="S384" i="65" s="1"/>
  <c r="O384" i="65"/>
  <c r="N384" i="65"/>
  <c r="P384" i="65" s="1"/>
  <c r="O413" i="65"/>
  <c r="N413" i="65"/>
  <c r="P413" i="65" s="1"/>
  <c r="R413" i="65"/>
  <c r="S413" i="65" s="1"/>
  <c r="N389" i="65"/>
  <c r="P389" i="65" s="1"/>
  <c r="R389" i="65"/>
  <c r="S389" i="65" s="1"/>
  <c r="O389" i="65"/>
  <c r="O392" i="65"/>
  <c r="R392" i="65"/>
  <c r="S392" i="65" s="1"/>
  <c r="N392" i="65"/>
  <c r="P392" i="65" s="1"/>
  <c r="R387" i="65"/>
  <c r="S387" i="65" s="1"/>
  <c r="O387" i="65"/>
  <c r="N387" i="65"/>
  <c r="P387" i="65" s="1"/>
  <c r="O334" i="65"/>
  <c r="N334" i="65"/>
  <c r="P334" i="65" s="1"/>
  <c r="R334" i="65"/>
  <c r="S334" i="65" s="1"/>
  <c r="R359" i="65"/>
  <c r="S359" i="65" s="1"/>
  <c r="N359" i="65"/>
  <c r="P359" i="65" s="1"/>
  <c r="O359" i="65"/>
  <c r="O406" i="65"/>
  <c r="N406" i="65"/>
  <c r="P406" i="65" s="1"/>
  <c r="R406" i="65"/>
  <c r="S406" i="65" s="1"/>
  <c r="O390" i="65"/>
  <c r="N390" i="65"/>
  <c r="P390" i="65" s="1"/>
  <c r="R390" i="65"/>
  <c r="S390" i="65" s="1"/>
  <c r="N341" i="65"/>
  <c r="P341" i="65" s="1"/>
  <c r="R341" i="65"/>
  <c r="S341" i="65" s="1"/>
  <c r="O341" i="65"/>
  <c r="N350" i="65"/>
  <c r="P350" i="65" s="1"/>
  <c r="R350" i="65"/>
  <c r="S350" i="65" s="1"/>
  <c r="O350" i="65"/>
  <c r="R399" i="65"/>
  <c r="S399" i="65" s="1"/>
  <c r="N399" i="65"/>
  <c r="P399" i="65" s="1"/>
  <c r="O399" i="65"/>
  <c r="O352" i="65"/>
  <c r="N352" i="65"/>
  <c r="P352" i="65" s="1"/>
  <c r="R352" i="65"/>
  <c r="S352" i="65" s="1"/>
  <c r="N348" i="65"/>
  <c r="P348" i="65" s="1"/>
  <c r="O348" i="65"/>
  <c r="R348" i="65"/>
  <c r="S348" i="65" s="1"/>
  <c r="R349" i="65"/>
  <c r="S349" i="65" s="1"/>
  <c r="N349" i="65"/>
  <c r="P349" i="65" s="1"/>
  <c r="O349" i="65"/>
  <c r="N400" i="65"/>
  <c r="P400" i="65" s="1"/>
  <c r="R400" i="65"/>
  <c r="S400" i="65" s="1"/>
  <c r="O400" i="65"/>
  <c r="N363" i="65"/>
  <c r="P363" i="65" s="1"/>
  <c r="R363" i="65"/>
  <c r="S363" i="65" s="1"/>
  <c r="O363" i="65"/>
  <c r="N366" i="65"/>
  <c r="P366" i="65" s="1"/>
  <c r="R366" i="65"/>
  <c r="S366" i="65" s="1"/>
  <c r="O366" i="65"/>
  <c r="N372" i="65"/>
  <c r="P372" i="65" s="1"/>
  <c r="O372" i="65"/>
  <c r="R372" i="65"/>
  <c r="S372" i="65" s="1"/>
  <c r="N361" i="65"/>
  <c r="P361" i="65" s="1"/>
  <c r="O361" i="65"/>
  <c r="R361" i="65"/>
  <c r="S361" i="65" s="1"/>
  <c r="R404" i="65"/>
  <c r="S404" i="65" s="1"/>
  <c r="N404" i="65"/>
  <c r="P404" i="65" s="1"/>
  <c r="O404" i="65"/>
  <c r="O375" i="65"/>
  <c r="R375" i="65"/>
  <c r="S375" i="65" s="1"/>
  <c r="N375" i="65"/>
  <c r="P375" i="65" s="1"/>
  <c r="O382" i="65"/>
  <c r="N382" i="65"/>
  <c r="P382" i="65" s="1"/>
  <c r="R382" i="65"/>
  <c r="S382" i="65" s="1"/>
  <c r="O373" i="65"/>
  <c r="R373" i="65"/>
  <c r="S373" i="65" s="1"/>
  <c r="N373" i="65"/>
  <c r="P373" i="65" s="1"/>
  <c r="O408" i="65"/>
  <c r="N408" i="65"/>
  <c r="P408" i="65" s="1"/>
  <c r="R408" i="65"/>
  <c r="S408" i="65" s="1"/>
  <c r="R388" i="65"/>
  <c r="S388" i="65" s="1"/>
  <c r="N388" i="65"/>
  <c r="P388" i="65" s="1"/>
  <c r="O388" i="65"/>
  <c r="N342" i="65"/>
  <c r="P342" i="65" s="1"/>
  <c r="R342" i="65"/>
  <c r="S342" i="65" s="1"/>
  <c r="O342" i="65"/>
  <c r="R347" i="65"/>
  <c r="S347" i="65" s="1"/>
  <c r="N347" i="65"/>
  <c r="P347" i="65" s="1"/>
  <c r="O347" i="65"/>
  <c r="O403" i="65"/>
  <c r="R403" i="65"/>
  <c r="S403" i="65" s="1"/>
  <c r="N403" i="65"/>
  <c r="P403" i="65" s="1"/>
  <c r="N377" i="65"/>
  <c r="P377" i="65" s="1"/>
  <c r="O377" i="65"/>
  <c r="R377" i="65"/>
  <c r="S377" i="65" s="1"/>
  <c r="N386" i="65"/>
  <c r="P386" i="65" s="1"/>
  <c r="R386" i="65"/>
  <c r="S386" i="65" s="1"/>
  <c r="O386" i="65"/>
  <c r="N411" i="65"/>
  <c r="P411" i="65" s="1"/>
  <c r="R411" i="65"/>
  <c r="S411" i="65" s="1"/>
  <c r="O411" i="65"/>
  <c r="N395" i="65"/>
  <c r="P395" i="65" s="1"/>
  <c r="O395" i="65"/>
  <c r="R395" i="65"/>
  <c r="S395" i="65" s="1"/>
  <c r="R393" i="65"/>
  <c r="S393" i="65" s="1"/>
  <c r="O393" i="65"/>
  <c r="N393" i="65"/>
  <c r="P393" i="65" s="1"/>
  <c r="O339" i="65"/>
  <c r="N339" i="65"/>
  <c r="P339" i="65" s="1"/>
  <c r="R339" i="65"/>
  <c r="S339" i="65" s="1"/>
  <c r="R397" i="65"/>
  <c r="S397" i="65" s="1"/>
  <c r="O397" i="65"/>
  <c r="N397" i="65"/>
  <c r="P397" i="65" s="1"/>
  <c r="R333" i="65"/>
  <c r="S333" i="65" s="1"/>
  <c r="N333" i="65"/>
  <c r="P333" i="65" s="1"/>
  <c r="O333" i="65"/>
  <c r="N355" i="65"/>
  <c r="P355" i="65" s="1"/>
  <c r="O355" i="65"/>
  <c r="R355" i="65"/>
  <c r="S355" i="65" s="1"/>
  <c r="R337" i="65"/>
  <c r="S337" i="65" s="1"/>
  <c r="O337" i="65"/>
  <c r="N337" i="65"/>
  <c r="P337" i="65" s="1"/>
  <c r="N343" i="65"/>
  <c r="P343" i="65" s="1"/>
  <c r="R343" i="65"/>
  <c r="S343" i="65" s="1"/>
  <c r="O343" i="65"/>
  <c r="R401" i="65"/>
  <c r="S401" i="65" s="1"/>
  <c r="O401" i="65"/>
  <c r="N401" i="65"/>
  <c r="P401" i="65" s="1"/>
  <c r="O336" i="65"/>
  <c r="R336" i="65"/>
  <c r="S336" i="65" s="1"/>
  <c r="N336" i="65"/>
  <c r="P336" i="65" s="1"/>
  <c r="N367" i="65"/>
  <c r="P367" i="65" s="1"/>
  <c r="O367" i="65"/>
  <c r="R367" i="65"/>
  <c r="S367" i="65" s="1"/>
  <c r="O405" i="65"/>
  <c r="N405" i="65"/>
  <c r="P405" i="65" s="1"/>
  <c r="R405" i="65"/>
  <c r="S405" i="65" s="1"/>
  <c r="N332" i="65"/>
  <c r="P332" i="65" s="1"/>
  <c r="O332" i="65"/>
  <c r="R332" i="65"/>
  <c r="S332" i="65" s="1"/>
  <c r="N345" i="65"/>
  <c r="P345" i="65" s="1"/>
  <c r="O345" i="65"/>
  <c r="R345" i="65"/>
  <c r="S345" i="65" s="1"/>
  <c r="N379" i="65"/>
  <c r="P379" i="65" s="1"/>
  <c r="O379" i="65"/>
  <c r="R379" i="65"/>
  <c r="S379" i="65" s="1"/>
  <c r="R383" i="65"/>
  <c r="S383" i="65" s="1"/>
  <c r="N383" i="65"/>
  <c r="P383" i="65" s="1"/>
  <c r="O383" i="65"/>
  <c r="R335" i="65"/>
  <c r="S335" i="65" s="1"/>
  <c r="N335" i="65"/>
  <c r="P335" i="65" s="1"/>
  <c r="O335" i="65"/>
  <c r="O398" i="65"/>
  <c r="N398" i="65"/>
  <c r="P398" i="65" s="1"/>
  <c r="R398" i="65"/>
  <c r="S398" i="65" s="1"/>
  <c r="N365" i="65"/>
  <c r="P365" i="65" s="1"/>
  <c r="R365" i="65"/>
  <c r="S365" i="65" s="1"/>
  <c r="O365" i="65"/>
  <c r="R374" i="65"/>
  <c r="S374" i="65" s="1"/>
  <c r="O374" i="65"/>
  <c r="N374" i="65"/>
  <c r="P374" i="65" s="1"/>
  <c r="O410" i="65"/>
  <c r="R410" i="65"/>
  <c r="S410" i="65" s="1"/>
  <c r="N410" i="65"/>
  <c r="P410" i="65" s="1"/>
  <c r="N391" i="65"/>
  <c r="P391" i="65" s="1"/>
  <c r="O391" i="65"/>
  <c r="R391" i="65"/>
  <c r="S391" i="65" s="1"/>
  <c r="N369" i="77"/>
  <c r="P369" i="77" s="1"/>
  <c r="R369" i="77"/>
  <c r="S369" i="77" s="1"/>
  <c r="O369" i="77"/>
  <c r="N376" i="77"/>
  <c r="P376" i="77" s="1"/>
  <c r="O376" i="77"/>
  <c r="R376" i="77"/>
  <c r="S376" i="77" s="1"/>
  <c r="O363" i="77"/>
  <c r="N363" i="77"/>
  <c r="P363" i="77" s="1"/>
  <c r="R363" i="77"/>
  <c r="S363" i="77" s="1"/>
  <c r="R349" i="77"/>
  <c r="S349" i="77" s="1"/>
  <c r="N349" i="77"/>
  <c r="P349" i="77" s="1"/>
  <c r="O349" i="77"/>
  <c r="R385" i="77"/>
  <c r="S385" i="77" s="1"/>
  <c r="N385" i="77"/>
  <c r="P385" i="77" s="1"/>
  <c r="O385" i="77"/>
  <c r="N343" i="77"/>
  <c r="P343" i="77" s="1"/>
  <c r="R343" i="77"/>
  <c r="S343" i="77" s="1"/>
  <c r="O343" i="77"/>
  <c r="N390" i="77"/>
  <c r="P390" i="77" s="1"/>
  <c r="O390" i="77"/>
  <c r="R390" i="77"/>
  <c r="S390" i="77" s="1"/>
  <c r="O73" i="77"/>
  <c r="N389" i="77"/>
  <c r="P389" i="77" s="1"/>
  <c r="O389" i="77"/>
  <c r="R389" i="77"/>
  <c r="S389" i="77" s="1"/>
  <c r="R338" i="77"/>
  <c r="S338" i="77" s="1"/>
  <c r="O338" i="77"/>
  <c r="N338" i="77"/>
  <c r="P338" i="77" s="1"/>
  <c r="O372" i="77"/>
  <c r="N372" i="77"/>
  <c r="P372" i="77" s="1"/>
  <c r="R372" i="77"/>
  <c r="S372" i="77" s="1"/>
  <c r="O365" i="77"/>
  <c r="R365" i="77"/>
  <c r="S365" i="77" s="1"/>
  <c r="N365" i="77"/>
  <c r="P365" i="77" s="1"/>
  <c r="R337" i="77"/>
  <c r="S337" i="77" s="1"/>
  <c r="N337" i="77"/>
  <c r="P337" i="77" s="1"/>
  <c r="O337" i="77"/>
  <c r="O358" i="77"/>
  <c r="R358" i="77"/>
  <c r="S358" i="77" s="1"/>
  <c r="N358" i="77"/>
  <c r="P358" i="77" s="1"/>
  <c r="R356" i="77"/>
  <c r="S356" i="77" s="1"/>
  <c r="N356" i="77"/>
  <c r="P356" i="77" s="1"/>
  <c r="O356" i="77"/>
  <c r="N382" i="77"/>
  <c r="P382" i="77" s="1"/>
  <c r="O382" i="77"/>
  <c r="R382" i="77"/>
  <c r="S382" i="77" s="1"/>
  <c r="N340" i="77"/>
  <c r="P340" i="77" s="1"/>
  <c r="O340" i="77"/>
  <c r="R340" i="77"/>
  <c r="S340" i="77" s="1"/>
  <c r="O348" i="77"/>
  <c r="N348" i="77"/>
  <c r="P348" i="77" s="1"/>
  <c r="R348" i="77"/>
  <c r="S348" i="77" s="1"/>
  <c r="N359" i="77"/>
  <c r="P359" i="77" s="1"/>
  <c r="O359" i="77"/>
  <c r="R359" i="77"/>
  <c r="S359" i="77" s="1"/>
  <c r="N336" i="77"/>
  <c r="P336" i="77" s="1"/>
  <c r="O336" i="77"/>
  <c r="R336" i="77"/>
  <c r="S336" i="77" s="1"/>
  <c r="R347" i="77"/>
  <c r="S347" i="77" s="1"/>
  <c r="N347" i="77"/>
  <c r="P347" i="77" s="1"/>
  <c r="O347" i="77"/>
  <c r="O342" i="77"/>
  <c r="N342" i="77"/>
  <c r="P342" i="77" s="1"/>
  <c r="R342" i="77"/>
  <c r="S342" i="77" s="1"/>
  <c r="O375" i="77"/>
  <c r="R375" i="77"/>
  <c r="S375" i="77" s="1"/>
  <c r="N375" i="77"/>
  <c r="P375" i="77" s="1"/>
  <c r="O351" i="77"/>
  <c r="N351" i="77"/>
  <c r="P351" i="77" s="1"/>
  <c r="R351" i="77"/>
  <c r="S351" i="77" s="1"/>
  <c r="N354" i="77"/>
  <c r="P354" i="77" s="1"/>
  <c r="O354" i="77"/>
  <c r="R354" i="77"/>
  <c r="S354" i="77" s="1"/>
  <c r="N370" i="77"/>
  <c r="P370" i="77" s="1"/>
  <c r="O370" i="77"/>
  <c r="R370" i="77"/>
  <c r="S370" i="77" s="1"/>
  <c r="R388" i="77"/>
  <c r="S388" i="77" s="1"/>
  <c r="N388" i="77"/>
  <c r="P388" i="77" s="1"/>
  <c r="O388" i="77"/>
  <c r="N355" i="77"/>
  <c r="P355" i="77" s="1"/>
  <c r="O355" i="77"/>
  <c r="R355" i="77"/>
  <c r="S355" i="77" s="1"/>
  <c r="R380" i="77"/>
  <c r="S380" i="77" s="1"/>
  <c r="N380" i="77"/>
  <c r="P380" i="77" s="1"/>
  <c r="O380" i="77"/>
  <c r="N352" i="77"/>
  <c r="P352" i="77" s="1"/>
  <c r="O352" i="77"/>
  <c r="R352" i="77"/>
  <c r="S352" i="77" s="1"/>
  <c r="N386" i="77"/>
  <c r="P386" i="77" s="1"/>
  <c r="O386" i="77"/>
  <c r="R386" i="77"/>
  <c r="S386" i="77" s="1"/>
  <c r="N377" i="77"/>
  <c r="P377" i="77" s="1"/>
  <c r="O377" i="77"/>
  <c r="R377" i="77"/>
  <c r="S377" i="77" s="1"/>
  <c r="R373" i="77"/>
  <c r="S373" i="77" s="1"/>
  <c r="N373" i="77"/>
  <c r="P373" i="77" s="1"/>
  <c r="O373" i="77"/>
  <c r="O364" i="77"/>
  <c r="N364" i="77"/>
  <c r="P364" i="77" s="1"/>
  <c r="R364" i="77"/>
  <c r="S364" i="77" s="1"/>
  <c r="N346" i="77"/>
  <c r="P346" i="77" s="1"/>
  <c r="R346" i="77"/>
  <c r="S346" i="77" s="1"/>
  <c r="O346" i="77"/>
  <c r="N367" i="77"/>
  <c r="P367" i="77" s="1"/>
  <c r="O367" i="77"/>
  <c r="R367" i="77"/>
  <c r="S367" i="77" s="1"/>
  <c r="O384" i="77"/>
  <c r="N384" i="77"/>
  <c r="P384" i="77" s="1"/>
  <c r="R384" i="77"/>
  <c r="S384" i="77" s="1"/>
  <c r="N391" i="77"/>
  <c r="P391" i="77" s="1"/>
  <c r="O391" i="77"/>
  <c r="R391" i="77"/>
  <c r="S391" i="77" s="1"/>
  <c r="O366" i="77"/>
  <c r="N366" i="77"/>
  <c r="P366" i="77" s="1"/>
  <c r="R366" i="77"/>
  <c r="S366" i="77" s="1"/>
  <c r="O360" i="77"/>
  <c r="N360" i="77"/>
  <c r="P360" i="77" s="1"/>
  <c r="R360" i="77"/>
  <c r="S360" i="77" s="1"/>
  <c r="O339" i="77"/>
  <c r="N339" i="77"/>
  <c r="P339" i="77" s="1"/>
  <c r="R339" i="77"/>
  <c r="S339" i="77" s="1"/>
  <c r="O387" i="77"/>
  <c r="R387" i="77"/>
  <c r="S387" i="77" s="1"/>
  <c r="N387" i="77"/>
  <c r="P387" i="77" s="1"/>
  <c r="R361" i="77"/>
  <c r="S361" i="77" s="1"/>
  <c r="N361" i="77"/>
  <c r="P361" i="77" s="1"/>
  <c r="O361" i="77"/>
  <c r="N345" i="77"/>
  <c r="P345" i="77" s="1"/>
  <c r="R345" i="77"/>
  <c r="S345" i="77" s="1"/>
  <c r="O345" i="77"/>
  <c r="O383" i="77"/>
  <c r="R383" i="77"/>
  <c r="S383" i="77" s="1"/>
  <c r="N383" i="77"/>
  <c r="P383" i="77" s="1"/>
  <c r="N350" i="77"/>
  <c r="P350" i="77" s="1"/>
  <c r="O350" i="77"/>
  <c r="R350" i="77"/>
  <c r="S350" i="77" s="1"/>
  <c r="N379" i="77"/>
  <c r="P379" i="77" s="1"/>
  <c r="O379" i="77"/>
  <c r="R379" i="77"/>
  <c r="S379" i="77" s="1"/>
  <c r="N381" i="77"/>
  <c r="P381" i="77" s="1"/>
  <c r="R381" i="77"/>
  <c r="S381" i="77" s="1"/>
  <c r="O381" i="77"/>
  <c r="O28" i="77"/>
  <c r="R374" i="77"/>
  <c r="S374" i="77" s="1"/>
  <c r="N374" i="77"/>
  <c r="P374" i="77" s="1"/>
  <c r="O374" i="77"/>
  <c r="O392" i="77"/>
  <c r="R392" i="77"/>
  <c r="S392" i="77" s="1"/>
  <c r="N392" i="77"/>
  <c r="P392" i="77" s="1"/>
  <c r="N353" i="77"/>
  <c r="P353" i="77" s="1"/>
  <c r="O353" i="77"/>
  <c r="R353" i="77"/>
  <c r="S353" i="77" s="1"/>
  <c r="R368" i="77"/>
  <c r="S368" i="77" s="1"/>
  <c r="N368" i="77"/>
  <c r="P368" i="77" s="1"/>
  <c r="O368" i="77"/>
  <c r="R344" i="77"/>
  <c r="S344" i="77" s="1"/>
  <c r="N344" i="77"/>
  <c r="P344" i="77" s="1"/>
  <c r="O344" i="77"/>
  <c r="N378" i="77"/>
  <c r="P378" i="77" s="1"/>
  <c r="O378" i="77"/>
  <c r="R378" i="77"/>
  <c r="S378" i="77" s="1"/>
  <c r="O362" i="77"/>
  <c r="R362" i="77"/>
  <c r="S362" i="77" s="1"/>
  <c r="N362" i="77"/>
  <c r="P362" i="77" s="1"/>
  <c r="N371" i="77"/>
  <c r="P371" i="77" s="1"/>
  <c r="O371" i="77"/>
  <c r="R371" i="77"/>
  <c r="S371" i="77" s="1"/>
  <c r="N357" i="77"/>
  <c r="P357" i="77" s="1"/>
  <c r="R357" i="77"/>
  <c r="S357" i="77" s="1"/>
  <c r="O357" i="77"/>
  <c r="N341" i="77"/>
  <c r="P341" i="77" s="1"/>
  <c r="O341" i="77"/>
  <c r="R341" i="77"/>
  <c r="S341" i="77" s="1"/>
  <c r="R356" i="70"/>
  <c r="S356" i="70" s="1"/>
  <c r="N356" i="70"/>
  <c r="P356" i="70" s="1"/>
  <c r="O356" i="70"/>
  <c r="N368" i="70"/>
  <c r="P368" i="70" s="1"/>
  <c r="O368" i="70"/>
  <c r="R368" i="70"/>
  <c r="S368" i="70" s="1"/>
  <c r="N337" i="70"/>
  <c r="P337" i="70" s="1"/>
  <c r="O337" i="70"/>
  <c r="R337" i="70"/>
  <c r="S337" i="70" s="1"/>
  <c r="N388" i="70"/>
  <c r="P388" i="70" s="1"/>
  <c r="O388" i="70"/>
  <c r="R388" i="70"/>
  <c r="S388" i="70" s="1"/>
  <c r="O348" i="70"/>
  <c r="R348" i="70"/>
  <c r="S348" i="70" s="1"/>
  <c r="N348" i="70"/>
  <c r="P348" i="70" s="1"/>
  <c r="R387" i="70"/>
  <c r="S387" i="70" s="1"/>
  <c r="N387" i="70"/>
  <c r="P387" i="70" s="1"/>
  <c r="O387" i="70"/>
  <c r="O346" i="70"/>
  <c r="R346" i="70"/>
  <c r="S346" i="70" s="1"/>
  <c r="N346" i="70"/>
  <c r="P346" i="70" s="1"/>
  <c r="N352" i="70"/>
  <c r="P352" i="70" s="1"/>
  <c r="R352" i="70"/>
  <c r="S352" i="70" s="1"/>
  <c r="O352" i="70"/>
  <c r="R365" i="70"/>
  <c r="S365" i="70" s="1"/>
  <c r="N365" i="70"/>
  <c r="P365" i="70" s="1"/>
  <c r="O365" i="70"/>
  <c r="R358" i="70"/>
  <c r="S358" i="70" s="1"/>
  <c r="N358" i="70"/>
  <c r="P358" i="70" s="1"/>
  <c r="O358" i="70"/>
  <c r="R370" i="70"/>
  <c r="S370" i="70" s="1"/>
  <c r="O370" i="70"/>
  <c r="N370" i="70"/>
  <c r="P370" i="70" s="1"/>
  <c r="R371" i="70"/>
  <c r="S371" i="70" s="1"/>
  <c r="N371" i="70"/>
  <c r="P371" i="70" s="1"/>
  <c r="O371" i="70"/>
  <c r="N363" i="70"/>
  <c r="P363" i="70" s="1"/>
  <c r="R363" i="70"/>
  <c r="S363" i="70" s="1"/>
  <c r="O363" i="70"/>
  <c r="R367" i="70"/>
  <c r="S367" i="70" s="1"/>
  <c r="N367" i="70"/>
  <c r="P367" i="70" s="1"/>
  <c r="O367" i="70"/>
  <c r="N351" i="70"/>
  <c r="P351" i="70" s="1"/>
  <c r="R351" i="70"/>
  <c r="S351" i="70" s="1"/>
  <c r="O351" i="70"/>
  <c r="N374" i="70"/>
  <c r="P374" i="70" s="1"/>
  <c r="O374" i="70"/>
  <c r="R374" i="70"/>
  <c r="S374" i="70" s="1"/>
  <c r="N355" i="70"/>
  <c r="P355" i="70" s="1"/>
  <c r="R355" i="70"/>
  <c r="S355" i="70" s="1"/>
  <c r="O355" i="70"/>
  <c r="N335" i="70"/>
  <c r="P335" i="70" s="1"/>
  <c r="O335" i="70"/>
  <c r="R335" i="70"/>
  <c r="S335" i="70" s="1"/>
  <c r="R377" i="70"/>
  <c r="S377" i="70" s="1"/>
  <c r="N377" i="70"/>
  <c r="P377" i="70" s="1"/>
  <c r="O377" i="70"/>
  <c r="O359" i="70"/>
  <c r="R359" i="70"/>
  <c r="S359" i="70" s="1"/>
  <c r="N359" i="70"/>
  <c r="P359" i="70" s="1"/>
  <c r="N342" i="70"/>
  <c r="P342" i="70" s="1"/>
  <c r="O342" i="70"/>
  <c r="R342" i="70"/>
  <c r="S342" i="70" s="1"/>
  <c r="N345" i="70"/>
  <c r="P345" i="70" s="1"/>
  <c r="O345" i="70"/>
  <c r="R345" i="70"/>
  <c r="S345" i="70" s="1"/>
  <c r="R380" i="70"/>
  <c r="S380" i="70" s="1"/>
  <c r="O380" i="70"/>
  <c r="N380" i="70"/>
  <c r="P380" i="70" s="1"/>
  <c r="R361" i="70"/>
  <c r="S361" i="70" s="1"/>
  <c r="N361" i="70"/>
  <c r="P361" i="70" s="1"/>
  <c r="O361" i="70"/>
  <c r="N385" i="70"/>
  <c r="P385" i="70" s="1"/>
  <c r="O385" i="70"/>
  <c r="R385" i="70"/>
  <c r="S385" i="70" s="1"/>
  <c r="N349" i="70"/>
  <c r="P349" i="70" s="1"/>
  <c r="O349" i="70"/>
  <c r="R349" i="70"/>
  <c r="S349" i="70" s="1"/>
  <c r="N386" i="70"/>
  <c r="P386" i="70" s="1"/>
  <c r="O386" i="70"/>
  <c r="R386" i="70"/>
  <c r="S386" i="70" s="1"/>
  <c r="O372" i="70"/>
  <c r="N372" i="70"/>
  <c r="P372" i="70" s="1"/>
  <c r="R372" i="70"/>
  <c r="S372" i="70" s="1"/>
  <c r="N350" i="70"/>
  <c r="P350" i="70" s="1"/>
  <c r="R350" i="70"/>
  <c r="S350" i="70" s="1"/>
  <c r="O350" i="70"/>
  <c r="R379" i="70"/>
  <c r="S379" i="70" s="1"/>
  <c r="N379" i="70"/>
  <c r="P379" i="70" s="1"/>
  <c r="O379" i="70"/>
  <c r="N343" i="70"/>
  <c r="P343" i="70" s="1"/>
  <c r="O343" i="70"/>
  <c r="R343" i="70"/>
  <c r="S343" i="70" s="1"/>
  <c r="N364" i="70"/>
  <c r="P364" i="70" s="1"/>
  <c r="O364" i="70"/>
  <c r="R364" i="70"/>
  <c r="S364" i="70" s="1"/>
  <c r="R389" i="70"/>
  <c r="S389" i="70" s="1"/>
  <c r="N389" i="70"/>
  <c r="P389" i="70" s="1"/>
  <c r="O389" i="70"/>
  <c r="R369" i="70"/>
  <c r="S369" i="70" s="1"/>
  <c r="N369" i="70"/>
  <c r="P369" i="70" s="1"/>
  <c r="O369" i="70"/>
  <c r="O336" i="70"/>
  <c r="R336" i="70"/>
  <c r="S336" i="70" s="1"/>
  <c r="N336" i="70"/>
  <c r="P336" i="70" s="1"/>
  <c r="O360" i="70"/>
  <c r="N360" i="70"/>
  <c r="P360" i="70" s="1"/>
  <c r="R360" i="70"/>
  <c r="S360" i="70" s="1"/>
  <c r="R341" i="70"/>
  <c r="S341" i="70" s="1"/>
  <c r="N341" i="70"/>
  <c r="P341" i="70" s="1"/>
  <c r="O341" i="70"/>
  <c r="O334" i="70"/>
  <c r="R334" i="70"/>
  <c r="S334" i="70" s="1"/>
  <c r="N334" i="70"/>
  <c r="P334" i="70" s="1"/>
  <c r="N347" i="70"/>
  <c r="P347" i="70" s="1"/>
  <c r="O347" i="70"/>
  <c r="R347" i="70"/>
  <c r="S347" i="70" s="1"/>
  <c r="N340" i="70"/>
  <c r="P340" i="70" s="1"/>
  <c r="R340" i="70"/>
  <c r="S340" i="70" s="1"/>
  <c r="O340" i="70"/>
  <c r="N378" i="70"/>
  <c r="P378" i="70" s="1"/>
  <c r="R378" i="70"/>
  <c r="S378" i="70" s="1"/>
  <c r="O378" i="70"/>
  <c r="O384" i="70"/>
  <c r="N384" i="70"/>
  <c r="P384" i="70" s="1"/>
  <c r="R384" i="70"/>
  <c r="S384" i="70" s="1"/>
  <c r="O381" i="70"/>
  <c r="R381" i="70"/>
  <c r="S381" i="70" s="1"/>
  <c r="N381" i="70"/>
  <c r="P381" i="70" s="1"/>
  <c r="O357" i="70"/>
  <c r="R357" i="70"/>
  <c r="S357" i="70" s="1"/>
  <c r="N357" i="70"/>
  <c r="P357" i="70" s="1"/>
  <c r="N373" i="70"/>
  <c r="P373" i="70" s="1"/>
  <c r="O373" i="70"/>
  <c r="R373" i="70"/>
  <c r="S373" i="70" s="1"/>
  <c r="N375" i="70"/>
  <c r="P375" i="70" s="1"/>
  <c r="O375" i="70"/>
  <c r="R375" i="70"/>
  <c r="S375" i="70" s="1"/>
  <c r="N376" i="70"/>
  <c r="P376" i="70" s="1"/>
  <c r="O376" i="70"/>
  <c r="R376" i="70"/>
  <c r="S376" i="70" s="1"/>
  <c r="N354" i="70"/>
  <c r="P354" i="70" s="1"/>
  <c r="O354" i="70"/>
  <c r="R354" i="70"/>
  <c r="S354" i="70" s="1"/>
  <c r="R382" i="70"/>
  <c r="S382" i="70" s="1"/>
  <c r="O382" i="70"/>
  <c r="N382" i="70"/>
  <c r="P382" i="70" s="1"/>
  <c r="N383" i="70"/>
  <c r="P383" i="70" s="1"/>
  <c r="O383" i="70"/>
  <c r="R383" i="70"/>
  <c r="S383" i="70" s="1"/>
  <c r="N366" i="70"/>
  <c r="P366" i="70" s="1"/>
  <c r="R366" i="70"/>
  <c r="S366" i="70" s="1"/>
  <c r="O366" i="70"/>
  <c r="N362" i="70"/>
  <c r="P362" i="70" s="1"/>
  <c r="O362" i="70"/>
  <c r="R362" i="70"/>
  <c r="S362" i="70" s="1"/>
  <c r="O344" i="70"/>
  <c r="R344" i="70"/>
  <c r="S344" i="70" s="1"/>
  <c r="N344" i="70"/>
  <c r="P344" i="70" s="1"/>
  <c r="R353" i="70"/>
  <c r="S353" i="70" s="1"/>
  <c r="N353" i="70"/>
  <c r="P353" i="70" s="1"/>
  <c r="O353" i="70"/>
  <c r="R333" i="70"/>
  <c r="S333" i="70" s="1"/>
  <c r="N333" i="70"/>
  <c r="P333" i="70" s="1"/>
  <c r="O333" i="70"/>
  <c r="N338" i="70"/>
  <c r="P338" i="70" s="1"/>
  <c r="R338" i="70"/>
  <c r="S338" i="70" s="1"/>
  <c r="O338" i="70"/>
  <c r="N339" i="70"/>
  <c r="P339" i="70" s="1"/>
  <c r="R339" i="70"/>
  <c r="S339" i="70" s="1"/>
  <c r="O339" i="70"/>
  <c r="N60" i="77"/>
  <c r="P60" i="77" s="1"/>
  <c r="N22" i="77"/>
  <c r="P22" i="77" s="1"/>
  <c r="R22" i="77"/>
  <c r="S22" i="77" s="1"/>
  <c r="R79" i="72"/>
  <c r="S79" i="72" s="1"/>
  <c r="N25" i="68"/>
  <c r="P25" i="68" s="1"/>
  <c r="R25" i="68"/>
  <c r="S25" i="68" s="1"/>
  <c r="O66" i="66"/>
  <c r="O230" i="65"/>
  <c r="R73" i="77"/>
  <c r="S73" i="77" s="1"/>
  <c r="O331" i="77"/>
  <c r="R331" i="77"/>
  <c r="S331" i="77" s="1"/>
  <c r="N331" i="77"/>
  <c r="P331" i="77" s="1"/>
  <c r="N321" i="77"/>
  <c r="P321" i="77" s="1"/>
  <c r="R321" i="77"/>
  <c r="S321" i="77" s="1"/>
  <c r="O321" i="77"/>
  <c r="N326" i="77"/>
  <c r="P326" i="77" s="1"/>
  <c r="R326" i="77"/>
  <c r="S326" i="77" s="1"/>
  <c r="O326" i="77"/>
  <c r="R42" i="77"/>
  <c r="S42" i="77" s="1"/>
  <c r="R322" i="77"/>
  <c r="S322" i="77" s="1"/>
  <c r="O322" i="77"/>
  <c r="N322" i="77"/>
  <c r="P322" i="77" s="1"/>
  <c r="N316" i="77"/>
  <c r="P316" i="77" s="1"/>
  <c r="R316" i="77"/>
  <c r="S316" i="77" s="1"/>
  <c r="O316" i="77"/>
  <c r="R318" i="77"/>
  <c r="S318" i="77" s="1"/>
  <c r="N318" i="77"/>
  <c r="P318" i="77" s="1"/>
  <c r="O318" i="77"/>
  <c r="R333" i="77"/>
  <c r="S333" i="77" s="1"/>
  <c r="O333" i="77"/>
  <c r="N333" i="77"/>
  <c r="P333" i="77" s="1"/>
  <c r="R325" i="77"/>
  <c r="S325" i="77" s="1"/>
  <c r="O325" i="77"/>
  <c r="N325" i="77"/>
  <c r="P325" i="77" s="1"/>
  <c r="N330" i="77"/>
  <c r="P330" i="77" s="1"/>
  <c r="R330" i="77"/>
  <c r="S330" i="77" s="1"/>
  <c r="O330" i="77"/>
  <c r="O323" i="77"/>
  <c r="N323" i="77"/>
  <c r="P323" i="77" s="1"/>
  <c r="R323" i="77"/>
  <c r="S323" i="77" s="1"/>
  <c r="N324" i="77"/>
  <c r="P324" i="77" s="1"/>
  <c r="R324" i="77"/>
  <c r="S324" i="77" s="1"/>
  <c r="O324" i="77"/>
  <c r="N155" i="77"/>
  <c r="P155" i="77" s="1"/>
  <c r="N319" i="77"/>
  <c r="P319" i="77" s="1"/>
  <c r="O319" i="77"/>
  <c r="R319" i="77"/>
  <c r="S319" i="77" s="1"/>
  <c r="O329" i="77"/>
  <c r="N329" i="77"/>
  <c r="P329" i="77" s="1"/>
  <c r="R329" i="77"/>
  <c r="S329" i="77" s="1"/>
  <c r="O317" i="77"/>
  <c r="N317" i="77"/>
  <c r="P317" i="77" s="1"/>
  <c r="R317" i="77"/>
  <c r="S317" i="77" s="1"/>
  <c r="O60" i="77"/>
  <c r="N328" i="77"/>
  <c r="P328" i="77" s="1"/>
  <c r="R328" i="77"/>
  <c r="S328" i="77" s="1"/>
  <c r="O328" i="77"/>
  <c r="R327" i="77"/>
  <c r="S327" i="77" s="1"/>
  <c r="O327" i="77"/>
  <c r="N327" i="77"/>
  <c r="P327" i="77" s="1"/>
  <c r="N332" i="77"/>
  <c r="P332" i="77" s="1"/>
  <c r="O332" i="77"/>
  <c r="R332" i="77"/>
  <c r="S332" i="77" s="1"/>
  <c r="R315" i="77"/>
  <c r="S315" i="77" s="1"/>
  <c r="N315" i="77"/>
  <c r="P315" i="77" s="1"/>
  <c r="O315" i="77"/>
  <c r="O335" i="77"/>
  <c r="N335" i="77"/>
  <c r="P335" i="77" s="1"/>
  <c r="R335" i="77"/>
  <c r="S335" i="77" s="1"/>
  <c r="N334" i="77"/>
  <c r="P334" i="77" s="1"/>
  <c r="R334" i="77"/>
  <c r="S334" i="77" s="1"/>
  <c r="O334" i="77"/>
  <c r="N320" i="77"/>
  <c r="P320" i="77" s="1"/>
  <c r="O320" i="77"/>
  <c r="R320" i="77"/>
  <c r="S320" i="77" s="1"/>
  <c r="N318" i="69"/>
  <c r="P318" i="69" s="1"/>
  <c r="R318" i="69"/>
  <c r="S318" i="69" s="1"/>
  <c r="O318" i="69"/>
  <c r="N324" i="69"/>
  <c r="P324" i="69" s="1"/>
  <c r="O324" i="69"/>
  <c r="R324" i="69"/>
  <c r="S324" i="69" s="1"/>
  <c r="R322" i="69"/>
  <c r="S322" i="69" s="1"/>
  <c r="N322" i="69"/>
  <c r="P322" i="69" s="1"/>
  <c r="O322" i="69"/>
  <c r="R327" i="69"/>
  <c r="S327" i="69" s="1"/>
  <c r="N327" i="69"/>
  <c r="P327" i="69" s="1"/>
  <c r="O327" i="69"/>
  <c r="N328" i="69"/>
  <c r="P328" i="69" s="1"/>
  <c r="O328" i="69"/>
  <c r="R328" i="69"/>
  <c r="S328" i="69" s="1"/>
  <c r="N326" i="69"/>
  <c r="P326" i="69" s="1"/>
  <c r="O326" i="69"/>
  <c r="R326" i="69"/>
  <c r="S326" i="69" s="1"/>
  <c r="O335" i="69"/>
  <c r="N335" i="69"/>
  <c r="P335" i="69" s="1"/>
  <c r="R335" i="69"/>
  <c r="S335" i="69" s="1"/>
  <c r="O317" i="69"/>
  <c r="N317" i="69"/>
  <c r="P317" i="69" s="1"/>
  <c r="R317" i="69"/>
  <c r="S317" i="69" s="1"/>
  <c r="O325" i="69"/>
  <c r="N325" i="69"/>
  <c r="P325" i="69" s="1"/>
  <c r="R325" i="69"/>
  <c r="S325" i="69" s="1"/>
  <c r="N334" i="69"/>
  <c r="P334" i="69" s="1"/>
  <c r="R334" i="69"/>
  <c r="S334" i="69" s="1"/>
  <c r="O334" i="69"/>
  <c r="O321" i="69"/>
  <c r="R321" i="69"/>
  <c r="S321" i="69" s="1"/>
  <c r="N321" i="69"/>
  <c r="P321" i="69" s="1"/>
  <c r="N316" i="69"/>
  <c r="P316" i="69" s="1"/>
  <c r="O316" i="69"/>
  <c r="R316" i="69"/>
  <c r="S316" i="69" s="1"/>
  <c r="N331" i="69"/>
  <c r="P331" i="69" s="1"/>
  <c r="R331" i="69"/>
  <c r="S331" i="69" s="1"/>
  <c r="O331" i="69"/>
  <c r="N319" i="69"/>
  <c r="P319" i="69" s="1"/>
  <c r="R319" i="69"/>
  <c r="S319" i="69" s="1"/>
  <c r="O319" i="69"/>
  <c r="N323" i="69"/>
  <c r="P323" i="69" s="1"/>
  <c r="O323" i="69"/>
  <c r="R323" i="69"/>
  <c r="S323" i="69" s="1"/>
  <c r="O329" i="69"/>
  <c r="N329" i="69"/>
  <c r="P329" i="69" s="1"/>
  <c r="R329" i="69"/>
  <c r="S329" i="69" s="1"/>
  <c r="R320" i="69"/>
  <c r="S320" i="69" s="1"/>
  <c r="N320" i="69"/>
  <c r="P320" i="69" s="1"/>
  <c r="O320" i="69"/>
  <c r="N333" i="69"/>
  <c r="P333" i="69" s="1"/>
  <c r="O333" i="69"/>
  <c r="R333" i="69"/>
  <c r="S333" i="69" s="1"/>
  <c r="N332" i="69"/>
  <c r="P332" i="69" s="1"/>
  <c r="O332" i="69"/>
  <c r="R332" i="69"/>
  <c r="S332" i="69" s="1"/>
  <c r="N330" i="69"/>
  <c r="P330" i="69" s="1"/>
  <c r="R330" i="69"/>
  <c r="S330" i="69" s="1"/>
  <c r="O330" i="69"/>
  <c r="N315" i="69"/>
  <c r="P315" i="69" s="1"/>
  <c r="O315" i="69"/>
  <c r="R315" i="69"/>
  <c r="S315" i="69" s="1"/>
  <c r="N26" i="71"/>
  <c r="P26" i="71" s="1"/>
  <c r="R26" i="71"/>
  <c r="S26" i="71" s="1"/>
  <c r="R335" i="71"/>
  <c r="S335" i="71" s="1"/>
  <c r="N335" i="71"/>
  <c r="P335" i="71" s="1"/>
  <c r="O335" i="71"/>
  <c r="R329" i="71"/>
  <c r="S329" i="71" s="1"/>
  <c r="N329" i="71"/>
  <c r="P329" i="71" s="1"/>
  <c r="O329" i="71"/>
  <c r="R327" i="71"/>
  <c r="S327" i="71" s="1"/>
  <c r="O327" i="71"/>
  <c r="N327" i="71"/>
  <c r="P327" i="71" s="1"/>
  <c r="N315" i="71"/>
  <c r="P315" i="71" s="1"/>
  <c r="R315" i="71"/>
  <c r="S315" i="71" s="1"/>
  <c r="O315" i="71"/>
  <c r="R322" i="71"/>
  <c r="S322" i="71" s="1"/>
  <c r="O322" i="71"/>
  <c r="N322" i="71"/>
  <c r="P322" i="71" s="1"/>
  <c r="N320" i="71"/>
  <c r="P320" i="71" s="1"/>
  <c r="O320" i="71"/>
  <c r="R320" i="71"/>
  <c r="S320" i="71" s="1"/>
  <c r="N331" i="71"/>
  <c r="P331" i="71" s="1"/>
  <c r="O331" i="71"/>
  <c r="R331" i="71"/>
  <c r="S331" i="71" s="1"/>
  <c r="N328" i="71"/>
  <c r="P328" i="71" s="1"/>
  <c r="O328" i="71"/>
  <c r="R328" i="71"/>
  <c r="S328" i="71" s="1"/>
  <c r="N325" i="71"/>
  <c r="P325" i="71" s="1"/>
  <c r="O325" i="71"/>
  <c r="R325" i="71"/>
  <c r="S325" i="71" s="1"/>
  <c r="O330" i="71"/>
  <c r="R330" i="71"/>
  <c r="S330" i="71" s="1"/>
  <c r="N330" i="71"/>
  <c r="P330" i="71" s="1"/>
  <c r="O318" i="71"/>
  <c r="R318" i="71"/>
  <c r="S318" i="71" s="1"/>
  <c r="N318" i="71"/>
  <c r="P318" i="71" s="1"/>
  <c r="R333" i="71"/>
  <c r="S333" i="71" s="1"/>
  <c r="O333" i="71"/>
  <c r="N333" i="71"/>
  <c r="P333" i="71" s="1"/>
  <c r="N332" i="71"/>
  <c r="P332" i="71" s="1"/>
  <c r="O332" i="71"/>
  <c r="R332" i="71"/>
  <c r="S332" i="71" s="1"/>
  <c r="N319" i="71"/>
  <c r="P319" i="71" s="1"/>
  <c r="O319" i="71"/>
  <c r="R319" i="71"/>
  <c r="S319" i="71" s="1"/>
  <c r="N334" i="71"/>
  <c r="P334" i="71" s="1"/>
  <c r="R334" i="71"/>
  <c r="S334" i="71" s="1"/>
  <c r="O334" i="71"/>
  <c r="N326" i="71"/>
  <c r="P326" i="71" s="1"/>
  <c r="O326" i="71"/>
  <c r="R326" i="71"/>
  <c r="S326" i="71" s="1"/>
  <c r="N323" i="71"/>
  <c r="P323" i="71" s="1"/>
  <c r="O323" i="71"/>
  <c r="R323" i="71"/>
  <c r="S323" i="71" s="1"/>
  <c r="N324" i="71"/>
  <c r="P324" i="71" s="1"/>
  <c r="O324" i="71"/>
  <c r="R324" i="71"/>
  <c r="S324" i="71" s="1"/>
  <c r="N316" i="71"/>
  <c r="P316" i="71" s="1"/>
  <c r="O316" i="71"/>
  <c r="R316" i="71"/>
  <c r="S316" i="71" s="1"/>
  <c r="O321" i="71"/>
  <c r="N321" i="71"/>
  <c r="P321" i="71" s="1"/>
  <c r="R321" i="71"/>
  <c r="S321" i="71" s="1"/>
  <c r="R317" i="71"/>
  <c r="S317" i="71" s="1"/>
  <c r="N317" i="71"/>
  <c r="P317" i="71" s="1"/>
  <c r="O317" i="71"/>
  <c r="N327" i="70"/>
  <c r="P327" i="70" s="1"/>
  <c r="O327" i="70"/>
  <c r="R327" i="70"/>
  <c r="S327" i="70" s="1"/>
  <c r="N313" i="70"/>
  <c r="P313" i="70" s="1"/>
  <c r="O313" i="70"/>
  <c r="R313" i="70"/>
  <c r="S313" i="70" s="1"/>
  <c r="O331" i="70"/>
  <c r="N331" i="70"/>
  <c r="P331" i="70" s="1"/>
  <c r="R331" i="70"/>
  <c r="S331" i="70" s="1"/>
  <c r="R315" i="70"/>
  <c r="S315" i="70" s="1"/>
  <c r="N315" i="70"/>
  <c r="P315" i="70" s="1"/>
  <c r="O315" i="70"/>
  <c r="N316" i="70"/>
  <c r="P316" i="70" s="1"/>
  <c r="O316" i="70"/>
  <c r="R316" i="70"/>
  <c r="S316" i="70" s="1"/>
  <c r="O314" i="70"/>
  <c r="N314" i="70"/>
  <c r="P314" i="70" s="1"/>
  <c r="R314" i="70"/>
  <c r="S314" i="70" s="1"/>
  <c r="R320" i="70"/>
  <c r="S320" i="70" s="1"/>
  <c r="N320" i="70"/>
  <c r="P320" i="70" s="1"/>
  <c r="O320" i="70"/>
  <c r="O321" i="70"/>
  <c r="R321" i="70"/>
  <c r="S321" i="70" s="1"/>
  <c r="N321" i="70"/>
  <c r="P321" i="70" s="1"/>
  <c r="N328" i="70"/>
  <c r="P328" i="70" s="1"/>
  <c r="O328" i="70"/>
  <c r="R328" i="70"/>
  <c r="S328" i="70" s="1"/>
  <c r="N329" i="70"/>
  <c r="P329" i="70" s="1"/>
  <c r="R329" i="70"/>
  <c r="S329" i="70" s="1"/>
  <c r="O329" i="70"/>
  <c r="N318" i="70"/>
  <c r="P318" i="70" s="1"/>
  <c r="R318" i="70"/>
  <c r="S318" i="70" s="1"/>
  <c r="O318" i="70"/>
  <c r="N323" i="70"/>
  <c r="P323" i="70" s="1"/>
  <c r="O323" i="70"/>
  <c r="R323" i="70"/>
  <c r="S323" i="70" s="1"/>
  <c r="N317" i="70"/>
  <c r="P317" i="70" s="1"/>
  <c r="R317" i="70"/>
  <c r="S317" i="70" s="1"/>
  <c r="O317" i="70"/>
  <c r="O324" i="70"/>
  <c r="N324" i="70"/>
  <c r="P324" i="70" s="1"/>
  <c r="R324" i="70"/>
  <c r="S324" i="70" s="1"/>
  <c r="N322" i="70"/>
  <c r="P322" i="70" s="1"/>
  <c r="O322" i="70"/>
  <c r="R322" i="70"/>
  <c r="S322" i="70" s="1"/>
  <c r="R330" i="70"/>
  <c r="S330" i="70" s="1"/>
  <c r="O330" i="70"/>
  <c r="N330" i="70"/>
  <c r="P330" i="70" s="1"/>
  <c r="O332" i="70"/>
  <c r="R332" i="70"/>
  <c r="S332" i="70" s="1"/>
  <c r="N332" i="70"/>
  <c r="P332" i="70" s="1"/>
  <c r="R312" i="70"/>
  <c r="S312" i="70" s="1"/>
  <c r="O312" i="70"/>
  <c r="N312" i="70"/>
  <c r="P312" i="70" s="1"/>
  <c r="O326" i="70"/>
  <c r="R326" i="70"/>
  <c r="S326" i="70" s="1"/>
  <c r="N326" i="70"/>
  <c r="P326" i="70" s="1"/>
  <c r="R325" i="70"/>
  <c r="S325" i="70" s="1"/>
  <c r="N325" i="70"/>
  <c r="P325" i="70" s="1"/>
  <c r="O325" i="70"/>
  <c r="R319" i="70"/>
  <c r="S319" i="70" s="1"/>
  <c r="N319" i="70"/>
  <c r="P319" i="70" s="1"/>
  <c r="O319" i="70"/>
  <c r="N58" i="72"/>
  <c r="P58" i="72" s="1"/>
  <c r="N49" i="72"/>
  <c r="P49" i="72" s="1"/>
  <c r="R49" i="72"/>
  <c r="S49" i="72" s="1"/>
  <c r="N324" i="72"/>
  <c r="P324" i="72" s="1"/>
  <c r="O324" i="72"/>
  <c r="R324" i="72"/>
  <c r="S324" i="72" s="1"/>
  <c r="N334" i="72"/>
  <c r="P334" i="72" s="1"/>
  <c r="O334" i="72"/>
  <c r="R334" i="72"/>
  <c r="S334" i="72" s="1"/>
  <c r="R338" i="72"/>
  <c r="S338" i="72" s="1"/>
  <c r="O338" i="72"/>
  <c r="N338" i="72"/>
  <c r="P338" i="72" s="1"/>
  <c r="N326" i="72"/>
  <c r="P326" i="72" s="1"/>
  <c r="O326" i="72"/>
  <c r="R326" i="72"/>
  <c r="S326" i="72" s="1"/>
  <c r="R327" i="72"/>
  <c r="S327" i="72" s="1"/>
  <c r="O327" i="72"/>
  <c r="N327" i="72"/>
  <c r="P327" i="72" s="1"/>
  <c r="N331" i="72"/>
  <c r="P331" i="72" s="1"/>
  <c r="R331" i="72"/>
  <c r="S331" i="72" s="1"/>
  <c r="O331" i="72"/>
  <c r="R333" i="72"/>
  <c r="S333" i="72" s="1"/>
  <c r="O333" i="72"/>
  <c r="N333" i="72"/>
  <c r="P333" i="72" s="1"/>
  <c r="R316" i="72"/>
  <c r="S316" i="72" s="1"/>
  <c r="O316" i="72"/>
  <c r="N316" i="72"/>
  <c r="P316" i="72" s="1"/>
  <c r="N323" i="72"/>
  <c r="P323" i="72" s="1"/>
  <c r="O323" i="72"/>
  <c r="R323" i="72"/>
  <c r="S323" i="72" s="1"/>
  <c r="N337" i="72"/>
  <c r="P337" i="72" s="1"/>
  <c r="O337" i="72"/>
  <c r="R337" i="72"/>
  <c r="S337" i="72" s="1"/>
  <c r="N320" i="72"/>
  <c r="P320" i="72" s="1"/>
  <c r="O320" i="72"/>
  <c r="R320" i="72"/>
  <c r="S320" i="72" s="1"/>
  <c r="R339" i="72"/>
  <c r="S339" i="72" s="1"/>
  <c r="N339" i="72"/>
  <c r="P339" i="72" s="1"/>
  <c r="O339" i="72"/>
  <c r="N319" i="72"/>
  <c r="P319" i="72" s="1"/>
  <c r="R319" i="72"/>
  <c r="S319" i="72" s="1"/>
  <c r="O319" i="72"/>
  <c r="N321" i="72"/>
  <c r="P321" i="72" s="1"/>
  <c r="O321" i="72"/>
  <c r="R321" i="72"/>
  <c r="S321" i="72" s="1"/>
  <c r="R325" i="72"/>
  <c r="S325" i="72" s="1"/>
  <c r="N325" i="72"/>
  <c r="P325" i="72" s="1"/>
  <c r="O325" i="72"/>
  <c r="O328" i="72"/>
  <c r="R328" i="72"/>
  <c r="S328" i="72" s="1"/>
  <c r="N328" i="72"/>
  <c r="P328" i="72" s="1"/>
  <c r="O329" i="72"/>
  <c r="R329" i="72"/>
  <c r="S329" i="72" s="1"/>
  <c r="N329" i="72"/>
  <c r="P329" i="72" s="1"/>
  <c r="N318" i="72"/>
  <c r="P318" i="72" s="1"/>
  <c r="O318" i="72"/>
  <c r="R318" i="72"/>
  <c r="S318" i="72" s="1"/>
  <c r="O317" i="72"/>
  <c r="R317" i="72"/>
  <c r="S317" i="72" s="1"/>
  <c r="N317" i="72"/>
  <c r="P317" i="72" s="1"/>
  <c r="R330" i="72"/>
  <c r="S330" i="72" s="1"/>
  <c r="O330" i="72"/>
  <c r="N330" i="72"/>
  <c r="P330" i="72" s="1"/>
  <c r="R315" i="72"/>
  <c r="S315" i="72" s="1"/>
  <c r="N315" i="72"/>
  <c r="P315" i="72" s="1"/>
  <c r="O315" i="72"/>
  <c r="R332" i="72"/>
  <c r="S332" i="72" s="1"/>
  <c r="N332" i="72"/>
  <c r="P332" i="72" s="1"/>
  <c r="O332" i="72"/>
  <c r="O340" i="72"/>
  <c r="R340" i="72"/>
  <c r="S340" i="72" s="1"/>
  <c r="N340" i="72"/>
  <c r="P340" i="72" s="1"/>
  <c r="R335" i="72"/>
  <c r="S335" i="72" s="1"/>
  <c r="O335" i="72"/>
  <c r="N335" i="72"/>
  <c r="P335" i="72" s="1"/>
  <c r="N322" i="72"/>
  <c r="P322" i="72" s="1"/>
  <c r="O322" i="72"/>
  <c r="R322" i="72"/>
  <c r="S322" i="72" s="1"/>
  <c r="N336" i="72"/>
  <c r="P336" i="72" s="1"/>
  <c r="O336" i="72"/>
  <c r="R336" i="72"/>
  <c r="S336" i="72" s="1"/>
  <c r="N138" i="76"/>
  <c r="P138" i="76" s="1"/>
  <c r="N333" i="76"/>
  <c r="P333" i="76" s="1"/>
  <c r="O333" i="76"/>
  <c r="R333" i="76"/>
  <c r="S333" i="76" s="1"/>
  <c r="N316" i="76"/>
  <c r="P316" i="76" s="1"/>
  <c r="O316" i="76"/>
  <c r="R316" i="76"/>
  <c r="S316" i="76" s="1"/>
  <c r="N314" i="76"/>
  <c r="P314" i="76" s="1"/>
  <c r="O314" i="76"/>
  <c r="R314" i="76"/>
  <c r="S314" i="76" s="1"/>
  <c r="N335" i="76"/>
  <c r="P335" i="76" s="1"/>
  <c r="O335" i="76"/>
  <c r="R335" i="76"/>
  <c r="S335" i="76" s="1"/>
  <c r="N323" i="76"/>
  <c r="P323" i="76" s="1"/>
  <c r="O323" i="76"/>
  <c r="R323" i="76"/>
  <c r="S323" i="76" s="1"/>
  <c r="O329" i="76"/>
  <c r="N329" i="76"/>
  <c r="P329" i="76" s="1"/>
  <c r="R329" i="76"/>
  <c r="S329" i="76" s="1"/>
  <c r="O330" i="76"/>
  <c r="R330" i="76"/>
  <c r="S330" i="76" s="1"/>
  <c r="N330" i="76"/>
  <c r="P330" i="76" s="1"/>
  <c r="N318" i="76"/>
  <c r="P318" i="76" s="1"/>
  <c r="O318" i="76"/>
  <c r="R318" i="76"/>
  <c r="S318" i="76" s="1"/>
  <c r="R319" i="76"/>
  <c r="S319" i="76" s="1"/>
  <c r="N319" i="76"/>
  <c r="P319" i="76" s="1"/>
  <c r="O319" i="76"/>
  <c r="R313" i="76"/>
  <c r="S313" i="76" s="1"/>
  <c r="O313" i="76"/>
  <c r="N313" i="76"/>
  <c r="P313" i="76" s="1"/>
  <c r="O332" i="76"/>
  <c r="N332" i="76"/>
  <c r="P332" i="76" s="1"/>
  <c r="R332" i="76"/>
  <c r="S332" i="76" s="1"/>
  <c r="N324" i="76"/>
  <c r="P324" i="76" s="1"/>
  <c r="O324" i="76"/>
  <c r="R324" i="76"/>
  <c r="S324" i="76" s="1"/>
  <c r="R331" i="76"/>
  <c r="S331" i="76" s="1"/>
  <c r="N331" i="76"/>
  <c r="P331" i="76" s="1"/>
  <c r="O331" i="76"/>
  <c r="R336" i="76"/>
  <c r="S336" i="76" s="1"/>
  <c r="O336" i="76"/>
  <c r="N336" i="76"/>
  <c r="P336" i="76" s="1"/>
  <c r="N328" i="76"/>
  <c r="P328" i="76" s="1"/>
  <c r="O328" i="76"/>
  <c r="R328" i="76"/>
  <c r="S328" i="76" s="1"/>
  <c r="N320" i="76"/>
  <c r="P320" i="76" s="1"/>
  <c r="R320" i="76"/>
  <c r="S320" i="76" s="1"/>
  <c r="O320" i="76"/>
  <c r="O317" i="76"/>
  <c r="N317" i="76"/>
  <c r="P317" i="76" s="1"/>
  <c r="R317" i="76"/>
  <c r="S317" i="76" s="1"/>
  <c r="O327" i="76"/>
  <c r="N327" i="76"/>
  <c r="P327" i="76" s="1"/>
  <c r="R327" i="76"/>
  <c r="S327" i="76" s="1"/>
  <c r="O315" i="76"/>
  <c r="R315" i="76"/>
  <c r="S315" i="76" s="1"/>
  <c r="N315" i="76"/>
  <c r="P315" i="76" s="1"/>
  <c r="O338" i="76"/>
  <c r="N338" i="76"/>
  <c r="P338" i="76" s="1"/>
  <c r="R338" i="76"/>
  <c r="S338" i="76" s="1"/>
  <c r="N334" i="76"/>
  <c r="P334" i="76" s="1"/>
  <c r="R334" i="76"/>
  <c r="S334" i="76" s="1"/>
  <c r="O334" i="76"/>
  <c r="N337" i="76"/>
  <c r="P337" i="76" s="1"/>
  <c r="O337" i="76"/>
  <c r="R337" i="76"/>
  <c r="S337" i="76" s="1"/>
  <c r="O321" i="76"/>
  <c r="N321" i="76"/>
  <c r="P321" i="76" s="1"/>
  <c r="R321" i="76"/>
  <c r="S321" i="76" s="1"/>
  <c r="N322" i="76"/>
  <c r="P322" i="76" s="1"/>
  <c r="O322" i="76"/>
  <c r="R322" i="76"/>
  <c r="S322" i="76" s="1"/>
  <c r="N326" i="76"/>
  <c r="P326" i="76" s="1"/>
  <c r="O326" i="76"/>
  <c r="R326" i="76"/>
  <c r="S326" i="76" s="1"/>
  <c r="R325" i="76"/>
  <c r="S325" i="76" s="1"/>
  <c r="O325" i="76"/>
  <c r="N325" i="76"/>
  <c r="P325" i="76" s="1"/>
  <c r="O57" i="73"/>
  <c r="R57" i="73"/>
  <c r="S57" i="73" s="1"/>
  <c r="R70" i="73"/>
  <c r="S70" i="73" s="1"/>
  <c r="O70" i="73"/>
  <c r="O317" i="73"/>
  <c r="N317" i="73"/>
  <c r="P317" i="73" s="1"/>
  <c r="R317" i="73"/>
  <c r="S317" i="73" s="1"/>
  <c r="N331" i="73"/>
  <c r="P331" i="73" s="1"/>
  <c r="R331" i="73"/>
  <c r="S331" i="73" s="1"/>
  <c r="O331" i="73"/>
  <c r="R325" i="73"/>
  <c r="S325" i="73" s="1"/>
  <c r="O325" i="73"/>
  <c r="N325" i="73"/>
  <c r="P325" i="73" s="1"/>
  <c r="N316" i="73"/>
  <c r="P316" i="73" s="1"/>
  <c r="O316" i="73"/>
  <c r="R316" i="73"/>
  <c r="S316" i="73" s="1"/>
  <c r="O329" i="73"/>
  <c r="N329" i="73"/>
  <c r="P329" i="73" s="1"/>
  <c r="R329" i="73"/>
  <c r="S329" i="73" s="1"/>
  <c r="N337" i="73"/>
  <c r="P337" i="73" s="1"/>
  <c r="O337" i="73"/>
  <c r="R337" i="73"/>
  <c r="S337" i="73" s="1"/>
  <c r="O319" i="73"/>
  <c r="R319" i="73"/>
  <c r="S319" i="73" s="1"/>
  <c r="N319" i="73"/>
  <c r="P319" i="73" s="1"/>
  <c r="R336" i="73"/>
  <c r="S336" i="73" s="1"/>
  <c r="O336" i="73"/>
  <c r="N336" i="73"/>
  <c r="P336" i="73" s="1"/>
  <c r="O144" i="73"/>
  <c r="N321" i="73"/>
  <c r="P321" i="73" s="1"/>
  <c r="O321" i="73"/>
  <c r="R321" i="73"/>
  <c r="S321" i="73" s="1"/>
  <c r="N324" i="73"/>
  <c r="P324" i="73" s="1"/>
  <c r="O324" i="73"/>
  <c r="R324" i="73"/>
  <c r="S324" i="73" s="1"/>
  <c r="R80" i="73"/>
  <c r="S80" i="73" s="1"/>
  <c r="N323" i="73"/>
  <c r="P323" i="73" s="1"/>
  <c r="O323" i="73"/>
  <c r="R323" i="73"/>
  <c r="S323" i="73" s="1"/>
  <c r="O318" i="73"/>
  <c r="N318" i="73"/>
  <c r="P318" i="73" s="1"/>
  <c r="R318" i="73"/>
  <c r="S318" i="73" s="1"/>
  <c r="N332" i="73"/>
  <c r="P332" i="73" s="1"/>
  <c r="O332" i="73"/>
  <c r="R332" i="73"/>
  <c r="S332" i="73" s="1"/>
  <c r="R320" i="73"/>
  <c r="S320" i="73" s="1"/>
  <c r="N320" i="73"/>
  <c r="P320" i="73" s="1"/>
  <c r="O320" i="73"/>
  <c r="N335" i="73"/>
  <c r="P335" i="73" s="1"/>
  <c r="R335" i="73"/>
  <c r="S335" i="73" s="1"/>
  <c r="O335" i="73"/>
  <c r="R333" i="73"/>
  <c r="S333" i="73" s="1"/>
  <c r="N333" i="73"/>
  <c r="P333" i="73" s="1"/>
  <c r="O333" i="73"/>
  <c r="O315" i="73"/>
  <c r="N315" i="73"/>
  <c r="P315" i="73" s="1"/>
  <c r="R315" i="73"/>
  <c r="S315" i="73" s="1"/>
  <c r="R328" i="73"/>
  <c r="S328" i="73" s="1"/>
  <c r="N328" i="73"/>
  <c r="P328" i="73" s="1"/>
  <c r="O328" i="73"/>
  <c r="N314" i="73"/>
  <c r="P314" i="73" s="1"/>
  <c r="R314" i="73"/>
  <c r="S314" i="73" s="1"/>
  <c r="O314" i="73"/>
  <c r="O338" i="73"/>
  <c r="N338" i="73"/>
  <c r="P338" i="73" s="1"/>
  <c r="R338" i="73"/>
  <c r="S338" i="73" s="1"/>
  <c r="O327" i="73"/>
  <c r="N327" i="73"/>
  <c r="P327" i="73" s="1"/>
  <c r="R327" i="73"/>
  <c r="S327" i="73" s="1"/>
  <c r="N322" i="73"/>
  <c r="P322" i="73" s="1"/>
  <c r="O322" i="73"/>
  <c r="R322" i="73"/>
  <c r="S322" i="73" s="1"/>
  <c r="N334" i="73"/>
  <c r="P334" i="73" s="1"/>
  <c r="O334" i="73"/>
  <c r="R334" i="73"/>
  <c r="S334" i="73" s="1"/>
  <c r="O330" i="73"/>
  <c r="R330" i="73"/>
  <c r="S330" i="73" s="1"/>
  <c r="N330" i="73"/>
  <c r="P330" i="73" s="1"/>
  <c r="R313" i="73"/>
  <c r="S313" i="73" s="1"/>
  <c r="O313" i="73"/>
  <c r="N313" i="73"/>
  <c r="P313" i="73" s="1"/>
  <c r="N326" i="73"/>
  <c r="P326" i="73" s="1"/>
  <c r="R326" i="73"/>
  <c r="S326" i="73" s="1"/>
  <c r="O326" i="73"/>
  <c r="N321" i="68"/>
  <c r="P321" i="68" s="1"/>
  <c r="R321" i="68"/>
  <c r="S321" i="68" s="1"/>
  <c r="O321" i="68"/>
  <c r="R314" i="68"/>
  <c r="S314" i="68" s="1"/>
  <c r="N314" i="68"/>
  <c r="P314" i="68" s="1"/>
  <c r="O314" i="68"/>
  <c r="N328" i="68"/>
  <c r="P328" i="68" s="1"/>
  <c r="O328" i="68"/>
  <c r="R328" i="68"/>
  <c r="S328" i="68" s="1"/>
  <c r="N312" i="68"/>
  <c r="P312" i="68" s="1"/>
  <c r="O312" i="68"/>
  <c r="R312" i="68"/>
  <c r="S312" i="68" s="1"/>
  <c r="N334" i="68"/>
  <c r="P334" i="68" s="1"/>
  <c r="R334" i="68"/>
  <c r="S334" i="68" s="1"/>
  <c r="O334" i="68"/>
  <c r="N326" i="68"/>
  <c r="P326" i="68" s="1"/>
  <c r="O326" i="68"/>
  <c r="R326" i="68"/>
  <c r="S326" i="68" s="1"/>
  <c r="N329" i="68"/>
  <c r="P329" i="68" s="1"/>
  <c r="O329" i="68"/>
  <c r="R329" i="68"/>
  <c r="S329" i="68" s="1"/>
  <c r="R335" i="68"/>
  <c r="S335" i="68" s="1"/>
  <c r="N335" i="68"/>
  <c r="P335" i="68" s="1"/>
  <c r="O335" i="68"/>
  <c r="N317" i="68"/>
  <c r="P317" i="68" s="1"/>
  <c r="O317" i="68"/>
  <c r="R317" i="68"/>
  <c r="S317" i="68" s="1"/>
  <c r="O315" i="68"/>
  <c r="R315" i="68"/>
  <c r="S315" i="68" s="1"/>
  <c r="N315" i="68"/>
  <c r="P315" i="68" s="1"/>
  <c r="N332" i="68"/>
  <c r="P332" i="68" s="1"/>
  <c r="O332" i="68"/>
  <c r="R332" i="68"/>
  <c r="S332" i="68" s="1"/>
  <c r="N336" i="68"/>
  <c r="P336" i="68" s="1"/>
  <c r="O336" i="68"/>
  <c r="R336" i="68"/>
  <c r="S336" i="68" s="1"/>
  <c r="O322" i="68"/>
  <c r="N322" i="68"/>
  <c r="P322" i="68" s="1"/>
  <c r="R322" i="68"/>
  <c r="S322" i="68" s="1"/>
  <c r="R324" i="68"/>
  <c r="S324" i="68" s="1"/>
  <c r="N324" i="68"/>
  <c r="P324" i="68" s="1"/>
  <c r="O324" i="68"/>
  <c r="N313" i="68"/>
  <c r="P313" i="68" s="1"/>
  <c r="R313" i="68"/>
  <c r="S313" i="68" s="1"/>
  <c r="O313" i="68"/>
  <c r="N325" i="68"/>
  <c r="P325" i="68" s="1"/>
  <c r="O325" i="68"/>
  <c r="R325" i="68"/>
  <c r="S325" i="68" s="1"/>
  <c r="N330" i="68"/>
  <c r="P330" i="68" s="1"/>
  <c r="O330" i="68"/>
  <c r="R330" i="68"/>
  <c r="S330" i="68" s="1"/>
  <c r="N318" i="68"/>
  <c r="P318" i="68" s="1"/>
  <c r="O318" i="68"/>
  <c r="R318" i="68"/>
  <c r="S318" i="68" s="1"/>
  <c r="N316" i="68"/>
  <c r="P316" i="68" s="1"/>
  <c r="O316" i="68"/>
  <c r="R316" i="68"/>
  <c r="S316" i="68" s="1"/>
  <c r="O319" i="68"/>
  <c r="R319" i="68"/>
  <c r="S319" i="68" s="1"/>
  <c r="N319" i="68"/>
  <c r="P319" i="68" s="1"/>
  <c r="N331" i="68"/>
  <c r="P331" i="68" s="1"/>
  <c r="O331" i="68"/>
  <c r="R331" i="68"/>
  <c r="S331" i="68" s="1"/>
  <c r="N337" i="68"/>
  <c r="P337" i="68" s="1"/>
  <c r="O337" i="68"/>
  <c r="R337" i="68"/>
  <c r="S337" i="68" s="1"/>
  <c r="N323" i="68"/>
  <c r="P323" i="68" s="1"/>
  <c r="R323" i="68"/>
  <c r="S323" i="68" s="1"/>
  <c r="O323" i="68"/>
  <c r="N327" i="68"/>
  <c r="P327" i="68" s="1"/>
  <c r="O327" i="68"/>
  <c r="R327" i="68"/>
  <c r="S327" i="68" s="1"/>
  <c r="N320" i="68"/>
  <c r="P320" i="68" s="1"/>
  <c r="O320" i="68"/>
  <c r="R320" i="68"/>
  <c r="S320" i="68" s="1"/>
  <c r="O333" i="68"/>
  <c r="N333" i="68"/>
  <c r="P333" i="68" s="1"/>
  <c r="R333" i="68"/>
  <c r="S333" i="68" s="1"/>
  <c r="R336" i="75"/>
  <c r="S336" i="75" s="1"/>
  <c r="O336" i="75"/>
  <c r="N336" i="75"/>
  <c r="P336" i="75" s="1"/>
  <c r="O327" i="75"/>
  <c r="N327" i="75"/>
  <c r="P327" i="75" s="1"/>
  <c r="R327" i="75"/>
  <c r="S327" i="75" s="1"/>
  <c r="N332" i="75"/>
  <c r="P332" i="75" s="1"/>
  <c r="O332" i="75"/>
  <c r="R332" i="75"/>
  <c r="S332" i="75" s="1"/>
  <c r="N335" i="75"/>
  <c r="P335" i="75" s="1"/>
  <c r="O335" i="75"/>
  <c r="R335" i="75"/>
  <c r="S335" i="75" s="1"/>
  <c r="N322" i="75"/>
  <c r="P322" i="75" s="1"/>
  <c r="O322" i="75"/>
  <c r="R322" i="75"/>
  <c r="S322" i="75" s="1"/>
  <c r="R314" i="75"/>
  <c r="S314" i="75" s="1"/>
  <c r="N314" i="75"/>
  <c r="P314" i="75" s="1"/>
  <c r="O314" i="75"/>
  <c r="N316" i="75"/>
  <c r="P316" i="75" s="1"/>
  <c r="R316" i="75"/>
  <c r="S316" i="75" s="1"/>
  <c r="O316" i="75"/>
  <c r="N337" i="75"/>
  <c r="P337" i="75" s="1"/>
  <c r="R337" i="75"/>
  <c r="S337" i="75" s="1"/>
  <c r="O337" i="75"/>
  <c r="O324" i="75"/>
  <c r="N324" i="75"/>
  <c r="P324" i="75" s="1"/>
  <c r="R324" i="75"/>
  <c r="S324" i="75" s="1"/>
  <c r="N326" i="75"/>
  <c r="P326" i="75" s="1"/>
  <c r="O326" i="75"/>
  <c r="R326" i="75"/>
  <c r="S326" i="75" s="1"/>
  <c r="N318" i="75"/>
  <c r="P318" i="75" s="1"/>
  <c r="O318" i="75"/>
  <c r="R318" i="75"/>
  <c r="S318" i="75" s="1"/>
  <c r="O321" i="75"/>
  <c r="R321" i="75"/>
  <c r="S321" i="75" s="1"/>
  <c r="N321" i="75"/>
  <c r="P321" i="75" s="1"/>
  <c r="O320" i="75"/>
  <c r="N320" i="75"/>
  <c r="P320" i="75" s="1"/>
  <c r="R320" i="75"/>
  <c r="S320" i="75" s="1"/>
  <c r="O338" i="75"/>
  <c r="N338" i="75"/>
  <c r="P338" i="75" s="1"/>
  <c r="R338" i="75"/>
  <c r="S338" i="75" s="1"/>
  <c r="O331" i="75"/>
  <c r="R331" i="75"/>
  <c r="S331" i="75" s="1"/>
  <c r="N331" i="75"/>
  <c r="P331" i="75" s="1"/>
  <c r="R325" i="75"/>
  <c r="S325" i="75" s="1"/>
  <c r="N325" i="75"/>
  <c r="P325" i="75" s="1"/>
  <c r="O325" i="75"/>
  <c r="N319" i="75"/>
  <c r="P319" i="75" s="1"/>
  <c r="R319" i="75"/>
  <c r="S319" i="75" s="1"/>
  <c r="O319" i="75"/>
  <c r="O313" i="75"/>
  <c r="N313" i="75"/>
  <c r="P313" i="75" s="1"/>
  <c r="R313" i="75"/>
  <c r="S313" i="75" s="1"/>
  <c r="R334" i="75"/>
  <c r="S334" i="75" s="1"/>
  <c r="N334" i="75"/>
  <c r="P334" i="75" s="1"/>
  <c r="O334" i="75"/>
  <c r="N330" i="75"/>
  <c r="P330" i="75" s="1"/>
  <c r="O330" i="75"/>
  <c r="R330" i="75"/>
  <c r="S330" i="75" s="1"/>
  <c r="N317" i="75"/>
  <c r="P317" i="75" s="1"/>
  <c r="R317" i="75"/>
  <c r="S317" i="75" s="1"/>
  <c r="O317" i="75"/>
  <c r="O315" i="75"/>
  <c r="N315" i="75"/>
  <c r="P315" i="75" s="1"/>
  <c r="R315" i="75"/>
  <c r="S315" i="75" s="1"/>
  <c r="N329" i="75"/>
  <c r="P329" i="75" s="1"/>
  <c r="R329" i="75"/>
  <c r="S329" i="75" s="1"/>
  <c r="O329" i="75"/>
  <c r="R323" i="75"/>
  <c r="S323" i="75" s="1"/>
  <c r="N323" i="75"/>
  <c r="P323" i="75" s="1"/>
  <c r="O323" i="75"/>
  <c r="N333" i="75"/>
  <c r="P333" i="75" s="1"/>
  <c r="O333" i="75"/>
  <c r="R333" i="75"/>
  <c r="S333" i="75" s="1"/>
  <c r="N328" i="75"/>
  <c r="P328" i="75" s="1"/>
  <c r="R328" i="75"/>
  <c r="S328" i="75" s="1"/>
  <c r="O328" i="75"/>
  <c r="O320" i="74"/>
  <c r="N320" i="74"/>
  <c r="P320" i="74" s="1"/>
  <c r="R320" i="74"/>
  <c r="S320" i="74" s="1"/>
  <c r="N318" i="74"/>
  <c r="P318" i="74" s="1"/>
  <c r="O318" i="74"/>
  <c r="R318" i="74"/>
  <c r="S318" i="74" s="1"/>
  <c r="R329" i="74"/>
  <c r="S329" i="74" s="1"/>
  <c r="N329" i="74"/>
  <c r="P329" i="74" s="1"/>
  <c r="O329" i="74"/>
  <c r="N321" i="74"/>
  <c r="P321" i="74" s="1"/>
  <c r="O321" i="74"/>
  <c r="R321" i="74"/>
  <c r="S321" i="74" s="1"/>
  <c r="N319" i="74"/>
  <c r="P319" i="74" s="1"/>
  <c r="R319" i="74"/>
  <c r="S319" i="74" s="1"/>
  <c r="O319" i="74"/>
  <c r="N331" i="74"/>
  <c r="P331" i="74" s="1"/>
  <c r="O331" i="74"/>
  <c r="R331" i="74"/>
  <c r="S331" i="74" s="1"/>
  <c r="O326" i="74"/>
  <c r="N326" i="74"/>
  <c r="P326" i="74" s="1"/>
  <c r="R326" i="74"/>
  <c r="S326" i="74" s="1"/>
  <c r="N323" i="74"/>
  <c r="P323" i="74" s="1"/>
  <c r="R323" i="74"/>
  <c r="S323" i="74" s="1"/>
  <c r="O323" i="74"/>
  <c r="R324" i="74"/>
  <c r="S324" i="74" s="1"/>
  <c r="O324" i="74"/>
  <c r="N324" i="74"/>
  <c r="P324" i="74" s="1"/>
  <c r="O332" i="74"/>
  <c r="R332" i="74"/>
  <c r="S332" i="74" s="1"/>
  <c r="N332" i="74"/>
  <c r="P332" i="74" s="1"/>
  <c r="N327" i="74"/>
  <c r="P327" i="74" s="1"/>
  <c r="R327" i="74"/>
  <c r="S327" i="74" s="1"/>
  <c r="O327" i="74"/>
  <c r="N315" i="74"/>
  <c r="P315" i="74" s="1"/>
  <c r="O315" i="74"/>
  <c r="R315" i="74"/>
  <c r="S315" i="74" s="1"/>
  <c r="R330" i="74"/>
  <c r="S330" i="74" s="1"/>
  <c r="O330" i="74"/>
  <c r="N330" i="74"/>
  <c r="P330" i="74" s="1"/>
  <c r="O328" i="74"/>
  <c r="N328" i="74"/>
  <c r="P328" i="74" s="1"/>
  <c r="R328" i="74"/>
  <c r="S328" i="74" s="1"/>
  <c r="O325" i="74"/>
  <c r="R325" i="74"/>
  <c r="S325" i="74" s="1"/>
  <c r="N325" i="74"/>
  <c r="P325" i="74" s="1"/>
  <c r="O316" i="74"/>
  <c r="N316" i="74"/>
  <c r="P316" i="74" s="1"/>
  <c r="R316" i="74"/>
  <c r="S316" i="74" s="1"/>
  <c r="N322" i="74"/>
  <c r="P322" i="74" s="1"/>
  <c r="O322" i="74"/>
  <c r="R322" i="74"/>
  <c r="S322" i="74" s="1"/>
  <c r="O314" i="74"/>
  <c r="R314" i="74"/>
  <c r="S314" i="74" s="1"/>
  <c r="N314" i="74"/>
  <c r="P314" i="74" s="1"/>
  <c r="N317" i="74"/>
  <c r="P317" i="74" s="1"/>
  <c r="R317" i="74"/>
  <c r="S317" i="74" s="1"/>
  <c r="O317" i="74"/>
  <c r="O313" i="74"/>
  <c r="R313" i="74"/>
  <c r="S313" i="74" s="1"/>
  <c r="N313" i="74"/>
  <c r="P313" i="74" s="1"/>
  <c r="R312" i="74"/>
  <c r="S312" i="74" s="1"/>
  <c r="O312" i="74"/>
  <c r="N312" i="74"/>
  <c r="P312" i="74" s="1"/>
  <c r="N333" i="67"/>
  <c r="P333" i="67" s="1"/>
  <c r="O333" i="67"/>
  <c r="R333" i="67"/>
  <c r="S333" i="67" s="1"/>
  <c r="N324" i="67"/>
  <c r="P324" i="67" s="1"/>
  <c r="O324" i="67"/>
  <c r="R324" i="67"/>
  <c r="S324" i="67" s="1"/>
  <c r="R328" i="67"/>
  <c r="S328" i="67" s="1"/>
  <c r="N328" i="67"/>
  <c r="P328" i="67" s="1"/>
  <c r="O328" i="67"/>
  <c r="N325" i="67"/>
  <c r="P325" i="67" s="1"/>
  <c r="O325" i="67"/>
  <c r="R325" i="67"/>
  <c r="S325" i="67" s="1"/>
  <c r="N323" i="67"/>
  <c r="P323" i="67" s="1"/>
  <c r="O323" i="67"/>
  <c r="R323" i="67"/>
  <c r="S323" i="67" s="1"/>
  <c r="N316" i="67"/>
  <c r="P316" i="67" s="1"/>
  <c r="R316" i="67"/>
  <c r="S316" i="67" s="1"/>
  <c r="O316" i="67"/>
  <c r="N332" i="67"/>
  <c r="P332" i="67" s="1"/>
  <c r="R332" i="67"/>
  <c r="S332" i="67" s="1"/>
  <c r="O332" i="67"/>
  <c r="R320" i="67"/>
  <c r="S320" i="67" s="1"/>
  <c r="N320" i="67"/>
  <c r="P320" i="67" s="1"/>
  <c r="O320" i="67"/>
  <c r="N313" i="67"/>
  <c r="P313" i="67" s="1"/>
  <c r="O313" i="67"/>
  <c r="R313" i="67"/>
  <c r="S313" i="67" s="1"/>
  <c r="O330" i="67"/>
  <c r="N330" i="67"/>
  <c r="P330" i="67" s="1"/>
  <c r="R330" i="67"/>
  <c r="S330" i="67" s="1"/>
  <c r="N321" i="67"/>
  <c r="P321" i="67" s="1"/>
  <c r="O321" i="67"/>
  <c r="R321" i="67"/>
  <c r="S321" i="67" s="1"/>
  <c r="R318" i="67"/>
  <c r="S318" i="67" s="1"/>
  <c r="O318" i="67"/>
  <c r="N318" i="67"/>
  <c r="P318" i="67" s="1"/>
  <c r="R315" i="67"/>
  <c r="S315" i="67" s="1"/>
  <c r="N315" i="67"/>
  <c r="P315" i="67" s="1"/>
  <c r="O315" i="67"/>
  <c r="O331" i="67"/>
  <c r="N331" i="67"/>
  <c r="P331" i="67" s="1"/>
  <c r="R331" i="67"/>
  <c r="S331" i="67" s="1"/>
  <c r="N317" i="67"/>
  <c r="P317" i="67" s="1"/>
  <c r="R317" i="67"/>
  <c r="S317" i="67" s="1"/>
  <c r="O317" i="67"/>
  <c r="N314" i="67"/>
  <c r="P314" i="67" s="1"/>
  <c r="O314" i="67"/>
  <c r="R314" i="67"/>
  <c r="S314" i="67" s="1"/>
  <c r="N326" i="67"/>
  <c r="P326" i="67" s="1"/>
  <c r="R326" i="67"/>
  <c r="S326" i="67" s="1"/>
  <c r="O326" i="67"/>
  <c r="N327" i="67"/>
  <c r="P327" i="67" s="1"/>
  <c r="R327" i="67"/>
  <c r="S327" i="67" s="1"/>
  <c r="O327" i="67"/>
  <c r="N329" i="67"/>
  <c r="P329" i="67" s="1"/>
  <c r="R329" i="67"/>
  <c r="S329" i="67" s="1"/>
  <c r="O329" i="67"/>
  <c r="R322" i="67"/>
  <c r="S322" i="67" s="1"/>
  <c r="N322" i="67"/>
  <c r="P322" i="67" s="1"/>
  <c r="O322" i="67"/>
  <c r="N319" i="67"/>
  <c r="P319" i="67" s="1"/>
  <c r="O319" i="67"/>
  <c r="R319" i="67"/>
  <c r="S319" i="67" s="1"/>
  <c r="O330" i="66"/>
  <c r="R330" i="66"/>
  <c r="S330" i="66" s="1"/>
  <c r="N330" i="66"/>
  <c r="P330" i="66" s="1"/>
  <c r="R321" i="66"/>
  <c r="S321" i="66" s="1"/>
  <c r="N321" i="66"/>
  <c r="P321" i="66" s="1"/>
  <c r="O321" i="66"/>
  <c r="R314" i="66"/>
  <c r="S314" i="66" s="1"/>
  <c r="N314" i="66"/>
  <c r="P314" i="66" s="1"/>
  <c r="O314" i="66"/>
  <c r="O318" i="66"/>
  <c r="R318" i="66"/>
  <c r="S318" i="66" s="1"/>
  <c r="N318" i="66"/>
  <c r="P318" i="66" s="1"/>
  <c r="O327" i="66"/>
  <c r="N327" i="66"/>
  <c r="P327" i="66" s="1"/>
  <c r="R327" i="66"/>
  <c r="S327" i="66" s="1"/>
  <c r="R313" i="66"/>
  <c r="S313" i="66" s="1"/>
  <c r="O313" i="66"/>
  <c r="N313" i="66"/>
  <c r="P313" i="66" s="1"/>
  <c r="N311" i="66"/>
  <c r="P311" i="66" s="1"/>
  <c r="R311" i="66"/>
  <c r="S311" i="66" s="1"/>
  <c r="O311" i="66"/>
  <c r="O324" i="66"/>
  <c r="R324" i="66"/>
  <c r="S324" i="66" s="1"/>
  <c r="N324" i="66"/>
  <c r="P324" i="66" s="1"/>
  <c r="R310" i="66"/>
  <c r="S310" i="66" s="1"/>
  <c r="O310" i="66"/>
  <c r="N310" i="66"/>
  <c r="P310" i="66" s="1"/>
  <c r="N323" i="66"/>
  <c r="P323" i="66" s="1"/>
  <c r="O323" i="66"/>
  <c r="R323" i="66"/>
  <c r="S323" i="66" s="1"/>
  <c r="O315" i="66"/>
  <c r="N315" i="66"/>
  <c r="P315" i="66" s="1"/>
  <c r="R315" i="66"/>
  <c r="S315" i="66" s="1"/>
  <c r="O320" i="66"/>
  <c r="N320" i="66"/>
  <c r="P320" i="66" s="1"/>
  <c r="R320" i="66"/>
  <c r="S320" i="66" s="1"/>
  <c r="R328" i="66"/>
  <c r="S328" i="66" s="1"/>
  <c r="O328" i="66"/>
  <c r="N328" i="66"/>
  <c r="P328" i="66" s="1"/>
  <c r="N319" i="66"/>
  <c r="P319" i="66" s="1"/>
  <c r="O319" i="66"/>
  <c r="R319" i="66"/>
  <c r="S319" i="66" s="1"/>
  <c r="R317" i="66"/>
  <c r="S317" i="66" s="1"/>
  <c r="N317" i="66"/>
  <c r="P317" i="66" s="1"/>
  <c r="O317" i="66"/>
  <c r="R326" i="66"/>
  <c r="S326" i="66" s="1"/>
  <c r="N326" i="66"/>
  <c r="P326" i="66" s="1"/>
  <c r="O326" i="66"/>
  <c r="N325" i="66"/>
  <c r="P325" i="66" s="1"/>
  <c r="O325" i="66"/>
  <c r="R325" i="66"/>
  <c r="S325" i="66" s="1"/>
  <c r="N329" i="66"/>
  <c r="P329" i="66" s="1"/>
  <c r="O329" i="66"/>
  <c r="R329" i="66"/>
  <c r="S329" i="66" s="1"/>
  <c r="O316" i="66"/>
  <c r="N316" i="66"/>
  <c r="P316" i="66" s="1"/>
  <c r="R316" i="66"/>
  <c r="S316" i="66" s="1"/>
  <c r="R322" i="66"/>
  <c r="S322" i="66" s="1"/>
  <c r="O322" i="66"/>
  <c r="N322" i="66"/>
  <c r="P322" i="66" s="1"/>
  <c r="O312" i="66"/>
  <c r="R312" i="66"/>
  <c r="S312" i="66" s="1"/>
  <c r="N312" i="66"/>
  <c r="P312" i="66" s="1"/>
  <c r="R223" i="65"/>
  <c r="S223" i="65" s="1"/>
  <c r="R221" i="65"/>
  <c r="S221" i="65" s="1"/>
  <c r="O248" i="65"/>
  <c r="N314" i="65"/>
  <c r="P314" i="65" s="1"/>
  <c r="R314" i="65"/>
  <c r="S314" i="65" s="1"/>
  <c r="O314" i="65"/>
  <c r="R321" i="65"/>
  <c r="S321" i="65" s="1"/>
  <c r="O321" i="65"/>
  <c r="N321" i="65"/>
  <c r="P321" i="65" s="1"/>
  <c r="O322" i="65"/>
  <c r="N322" i="65"/>
  <c r="P322" i="65" s="1"/>
  <c r="R322" i="65"/>
  <c r="S322" i="65" s="1"/>
  <c r="N312" i="65"/>
  <c r="P312" i="65" s="1"/>
  <c r="O312" i="65"/>
  <c r="R312" i="65"/>
  <c r="S312" i="65" s="1"/>
  <c r="R329" i="65"/>
  <c r="S329" i="65" s="1"/>
  <c r="O329" i="65"/>
  <c r="N329" i="65"/>
  <c r="P329" i="65" s="1"/>
  <c r="N327" i="65"/>
  <c r="P327" i="65" s="1"/>
  <c r="O327" i="65"/>
  <c r="R327" i="65"/>
  <c r="S327" i="65" s="1"/>
  <c r="R318" i="65"/>
  <c r="S318" i="65" s="1"/>
  <c r="N318" i="65"/>
  <c r="P318" i="65" s="1"/>
  <c r="O318" i="65"/>
  <c r="O325" i="65"/>
  <c r="R325" i="65"/>
  <c r="S325" i="65" s="1"/>
  <c r="N325" i="65"/>
  <c r="P325" i="65" s="1"/>
  <c r="R320" i="65"/>
  <c r="S320" i="65" s="1"/>
  <c r="O320" i="65"/>
  <c r="N320" i="65"/>
  <c r="P320" i="65" s="1"/>
  <c r="N221" i="65"/>
  <c r="P221" i="65" s="1"/>
  <c r="O331" i="65"/>
  <c r="N331" i="65"/>
  <c r="P331" i="65" s="1"/>
  <c r="R331" i="65"/>
  <c r="S331" i="65" s="1"/>
  <c r="N316" i="65"/>
  <c r="P316" i="65" s="1"/>
  <c r="O316" i="65"/>
  <c r="R316" i="65"/>
  <c r="S316" i="65" s="1"/>
  <c r="O215" i="65"/>
  <c r="N245" i="65"/>
  <c r="P245" i="65" s="1"/>
  <c r="O330" i="65"/>
  <c r="N330" i="65"/>
  <c r="P330" i="65" s="1"/>
  <c r="R330" i="65"/>
  <c r="S330" i="65" s="1"/>
  <c r="R311" i="65"/>
  <c r="S311" i="65" s="1"/>
  <c r="N311" i="65"/>
  <c r="P311" i="65" s="1"/>
  <c r="O311" i="65"/>
  <c r="O212" i="65"/>
  <c r="R323" i="65"/>
  <c r="S323" i="65" s="1"/>
  <c r="N323" i="65"/>
  <c r="P323" i="65" s="1"/>
  <c r="O323" i="65"/>
  <c r="N319" i="65"/>
  <c r="P319" i="65" s="1"/>
  <c r="O319" i="65"/>
  <c r="R319" i="65"/>
  <c r="S319" i="65" s="1"/>
  <c r="N317" i="65"/>
  <c r="P317" i="65" s="1"/>
  <c r="R317" i="65"/>
  <c r="S317" i="65" s="1"/>
  <c r="O317" i="65"/>
  <c r="O251" i="65"/>
  <c r="N328" i="65"/>
  <c r="P328" i="65" s="1"/>
  <c r="R328" i="65"/>
  <c r="S328" i="65" s="1"/>
  <c r="O328" i="65"/>
  <c r="N326" i="65"/>
  <c r="P326" i="65" s="1"/>
  <c r="R326" i="65"/>
  <c r="S326" i="65" s="1"/>
  <c r="O326" i="65"/>
  <c r="O315" i="65"/>
  <c r="R315" i="65"/>
  <c r="S315" i="65" s="1"/>
  <c r="N315" i="65"/>
  <c r="P315" i="65" s="1"/>
  <c r="O324" i="65"/>
  <c r="N324" i="65"/>
  <c r="P324" i="65" s="1"/>
  <c r="R324" i="65"/>
  <c r="S324" i="65" s="1"/>
  <c r="O313" i="65"/>
  <c r="R313" i="65"/>
  <c r="S313" i="65" s="1"/>
  <c r="N313" i="65"/>
  <c r="P313" i="65" s="1"/>
  <c r="N268" i="69"/>
  <c r="P268" i="69" s="1"/>
  <c r="N42" i="69"/>
  <c r="P42" i="69" s="1"/>
  <c r="O111" i="77"/>
  <c r="R111" i="77"/>
  <c r="S111" i="77" s="1"/>
  <c r="O31" i="77"/>
  <c r="R32" i="77"/>
  <c r="S32" i="77" s="1"/>
  <c r="N113" i="77"/>
  <c r="P113" i="77" s="1"/>
  <c r="N83" i="77"/>
  <c r="P83" i="77" s="1"/>
  <c r="O99" i="77"/>
  <c r="O83" i="77"/>
  <c r="O80" i="77"/>
  <c r="R93" i="77"/>
  <c r="S93" i="77" s="1"/>
  <c r="O123" i="77"/>
  <c r="O38" i="77"/>
  <c r="R38" i="77"/>
  <c r="S38" i="77" s="1"/>
  <c r="O110" i="77"/>
  <c r="N28" i="77"/>
  <c r="P28" i="77" s="1"/>
  <c r="O93" i="77"/>
  <c r="R123" i="77"/>
  <c r="S123" i="77" s="1"/>
  <c r="N286" i="77"/>
  <c r="P286" i="77" s="1"/>
  <c r="O286" i="77"/>
  <c r="R286" i="77"/>
  <c r="S286" i="77" s="1"/>
  <c r="N301" i="77"/>
  <c r="P301" i="77" s="1"/>
  <c r="O301" i="77"/>
  <c r="R301" i="77"/>
  <c r="S301" i="77" s="1"/>
  <c r="R294" i="77"/>
  <c r="S294" i="77" s="1"/>
  <c r="O294" i="77"/>
  <c r="N294" i="77"/>
  <c r="P294" i="77" s="1"/>
  <c r="N291" i="77"/>
  <c r="P291" i="77" s="1"/>
  <c r="O291" i="77"/>
  <c r="R291" i="77"/>
  <c r="S291" i="77" s="1"/>
  <c r="R278" i="77"/>
  <c r="S278" i="77" s="1"/>
  <c r="N278" i="77"/>
  <c r="P278" i="77" s="1"/>
  <c r="O278" i="77"/>
  <c r="N290" i="77"/>
  <c r="P290" i="77" s="1"/>
  <c r="O290" i="77"/>
  <c r="R290" i="77"/>
  <c r="S290" i="77" s="1"/>
  <c r="R277" i="77"/>
  <c r="S277" i="77" s="1"/>
  <c r="N277" i="77"/>
  <c r="P277" i="77" s="1"/>
  <c r="O277" i="77"/>
  <c r="N304" i="77"/>
  <c r="P304" i="77" s="1"/>
  <c r="O304" i="77"/>
  <c r="R304" i="77"/>
  <c r="S304" i="77" s="1"/>
  <c r="N288" i="77"/>
  <c r="P288" i="77" s="1"/>
  <c r="O288" i="77"/>
  <c r="R288" i="77"/>
  <c r="S288" i="77" s="1"/>
  <c r="R281" i="77"/>
  <c r="S281" i="77" s="1"/>
  <c r="N281" i="77"/>
  <c r="P281" i="77" s="1"/>
  <c r="O281" i="77"/>
  <c r="R272" i="77"/>
  <c r="S272" i="77" s="1"/>
  <c r="N272" i="77"/>
  <c r="P272" i="77" s="1"/>
  <c r="O272" i="77"/>
  <c r="O295" i="77"/>
  <c r="N295" i="77"/>
  <c r="P295" i="77" s="1"/>
  <c r="R295" i="77"/>
  <c r="S295" i="77" s="1"/>
  <c r="O279" i="77"/>
  <c r="N279" i="77"/>
  <c r="P279" i="77" s="1"/>
  <c r="R279" i="77"/>
  <c r="S279" i="77" s="1"/>
  <c r="N293" i="77"/>
  <c r="P293" i="77" s="1"/>
  <c r="O293" i="77"/>
  <c r="R293" i="77"/>
  <c r="S293" i="77" s="1"/>
  <c r="N312" i="77"/>
  <c r="P312" i="77" s="1"/>
  <c r="O312" i="77"/>
  <c r="R312" i="77"/>
  <c r="S312" i="77" s="1"/>
  <c r="N307" i="77"/>
  <c r="P307" i="77" s="1"/>
  <c r="O307" i="77"/>
  <c r="R307" i="77"/>
  <c r="S307" i="77" s="1"/>
  <c r="N310" i="77"/>
  <c r="P310" i="77" s="1"/>
  <c r="O310" i="77"/>
  <c r="R310" i="77"/>
  <c r="S310" i="77" s="1"/>
  <c r="N306" i="77"/>
  <c r="P306" i="77" s="1"/>
  <c r="O306" i="77"/>
  <c r="R306" i="77"/>
  <c r="S306" i="77" s="1"/>
  <c r="O273" i="77"/>
  <c r="R273" i="77"/>
  <c r="S273" i="77" s="1"/>
  <c r="N273" i="77"/>
  <c r="P273" i="77" s="1"/>
  <c r="N270" i="77"/>
  <c r="P270" i="77" s="1"/>
  <c r="O270" i="77"/>
  <c r="R270" i="77"/>
  <c r="S270" i="77" s="1"/>
  <c r="O299" i="77"/>
  <c r="N299" i="77"/>
  <c r="P299" i="77" s="1"/>
  <c r="R299" i="77"/>
  <c r="S299" i="77" s="1"/>
  <c r="R297" i="77"/>
  <c r="S297" i="77" s="1"/>
  <c r="O297" i="77"/>
  <c r="N297" i="77"/>
  <c r="P297" i="77" s="1"/>
  <c r="N300" i="77"/>
  <c r="P300" i="77" s="1"/>
  <c r="R300" i="77"/>
  <c r="S300" i="77" s="1"/>
  <c r="O300" i="77"/>
  <c r="O284" i="77"/>
  <c r="R284" i="77"/>
  <c r="S284" i="77" s="1"/>
  <c r="N284" i="77"/>
  <c r="P284" i="77" s="1"/>
  <c r="N289" i="77"/>
  <c r="P289" i="77" s="1"/>
  <c r="R289" i="77"/>
  <c r="S289" i="77" s="1"/>
  <c r="O289" i="77"/>
  <c r="R311" i="77"/>
  <c r="S311" i="77" s="1"/>
  <c r="N311" i="77"/>
  <c r="P311" i="77" s="1"/>
  <c r="O311" i="77"/>
  <c r="N275" i="77"/>
  <c r="P275" i="77" s="1"/>
  <c r="O275" i="77"/>
  <c r="R275" i="77"/>
  <c r="S275" i="77" s="1"/>
  <c r="R308" i="77"/>
  <c r="S308" i="77" s="1"/>
  <c r="N308" i="77"/>
  <c r="P308" i="77" s="1"/>
  <c r="O308" i="77"/>
  <c r="N302" i="77"/>
  <c r="P302" i="77" s="1"/>
  <c r="O302" i="77"/>
  <c r="R302" i="77"/>
  <c r="S302" i="77" s="1"/>
  <c r="N276" i="77"/>
  <c r="P276" i="77" s="1"/>
  <c r="O276" i="77"/>
  <c r="R276" i="77"/>
  <c r="S276" i="77" s="1"/>
  <c r="N305" i="77"/>
  <c r="P305" i="77" s="1"/>
  <c r="O305" i="77"/>
  <c r="R305" i="77"/>
  <c r="S305" i="77" s="1"/>
  <c r="N285" i="77"/>
  <c r="P285" i="77" s="1"/>
  <c r="R285" i="77"/>
  <c r="S285" i="77" s="1"/>
  <c r="O285" i="77"/>
  <c r="R292" i="77"/>
  <c r="S292" i="77" s="1"/>
  <c r="N292" i="77"/>
  <c r="P292" i="77" s="1"/>
  <c r="O292" i="77"/>
  <c r="R287" i="77"/>
  <c r="S287" i="77" s="1"/>
  <c r="N287" i="77"/>
  <c r="P287" i="77" s="1"/>
  <c r="O287" i="77"/>
  <c r="R282" i="77"/>
  <c r="S282" i="77" s="1"/>
  <c r="N282" i="77"/>
  <c r="P282" i="77" s="1"/>
  <c r="O282" i="77"/>
  <c r="N298" i="77"/>
  <c r="P298" i="77" s="1"/>
  <c r="O298" i="77"/>
  <c r="R298" i="77"/>
  <c r="S298" i="77" s="1"/>
  <c r="R271" i="77"/>
  <c r="S271" i="77" s="1"/>
  <c r="N271" i="77"/>
  <c r="P271" i="77" s="1"/>
  <c r="O271" i="77"/>
  <c r="R296" i="77"/>
  <c r="S296" i="77" s="1"/>
  <c r="N296" i="77"/>
  <c r="P296" i="77" s="1"/>
  <c r="O296" i="77"/>
  <c r="N280" i="77"/>
  <c r="P280" i="77" s="1"/>
  <c r="O280" i="77"/>
  <c r="R280" i="77"/>
  <c r="S280" i="77" s="1"/>
  <c r="N283" i="77"/>
  <c r="P283" i="77" s="1"/>
  <c r="O283" i="77"/>
  <c r="R283" i="77"/>
  <c r="S283" i="77" s="1"/>
  <c r="N309" i="77"/>
  <c r="P309" i="77" s="1"/>
  <c r="R309" i="77"/>
  <c r="S309" i="77" s="1"/>
  <c r="O309" i="77"/>
  <c r="N313" i="77"/>
  <c r="P313" i="77" s="1"/>
  <c r="O313" i="77"/>
  <c r="R313" i="77"/>
  <c r="S313" i="77" s="1"/>
  <c r="N303" i="77"/>
  <c r="P303" i="77" s="1"/>
  <c r="O303" i="77"/>
  <c r="R303" i="77"/>
  <c r="S303" i="77" s="1"/>
  <c r="N274" i="77"/>
  <c r="P274" i="77" s="1"/>
  <c r="O274" i="77"/>
  <c r="R274" i="77"/>
  <c r="S274" i="77" s="1"/>
  <c r="N314" i="77"/>
  <c r="P314" i="77" s="1"/>
  <c r="O314" i="77"/>
  <c r="R314" i="77"/>
  <c r="S314" i="77" s="1"/>
  <c r="R53" i="69"/>
  <c r="S53" i="69" s="1"/>
  <c r="R278" i="69"/>
  <c r="S278" i="69" s="1"/>
  <c r="N278" i="69"/>
  <c r="P278" i="69" s="1"/>
  <c r="O278" i="69"/>
  <c r="N297" i="69"/>
  <c r="P297" i="69" s="1"/>
  <c r="O297" i="69"/>
  <c r="R297" i="69"/>
  <c r="S297" i="69" s="1"/>
  <c r="N312" i="69"/>
  <c r="P312" i="69" s="1"/>
  <c r="O312" i="69"/>
  <c r="R312" i="69"/>
  <c r="S312" i="69" s="1"/>
  <c r="N287" i="69"/>
  <c r="P287" i="69" s="1"/>
  <c r="O287" i="69"/>
  <c r="R287" i="69"/>
  <c r="S287" i="69" s="1"/>
  <c r="O305" i="69"/>
  <c r="N305" i="69"/>
  <c r="P305" i="69" s="1"/>
  <c r="R305" i="69"/>
  <c r="S305" i="69" s="1"/>
  <c r="N279" i="69"/>
  <c r="P279" i="69" s="1"/>
  <c r="R279" i="69"/>
  <c r="S279" i="69" s="1"/>
  <c r="O279" i="69"/>
  <c r="N304" i="69"/>
  <c r="P304" i="69" s="1"/>
  <c r="R304" i="69"/>
  <c r="S304" i="69" s="1"/>
  <c r="O304" i="69"/>
  <c r="O301" i="69"/>
  <c r="R301" i="69"/>
  <c r="S301" i="69" s="1"/>
  <c r="N301" i="69"/>
  <c r="P301" i="69" s="1"/>
  <c r="N271" i="69"/>
  <c r="P271" i="69" s="1"/>
  <c r="R271" i="69"/>
  <c r="S271" i="69" s="1"/>
  <c r="O271" i="69"/>
  <c r="O309" i="69"/>
  <c r="R309" i="69"/>
  <c r="S309" i="69" s="1"/>
  <c r="N309" i="69"/>
  <c r="P309" i="69" s="1"/>
  <c r="N293" i="69"/>
  <c r="P293" i="69" s="1"/>
  <c r="O293" i="69"/>
  <c r="R293" i="69"/>
  <c r="S293" i="69" s="1"/>
  <c r="N285" i="69"/>
  <c r="P285" i="69" s="1"/>
  <c r="R285" i="69"/>
  <c r="S285" i="69" s="1"/>
  <c r="O285" i="69"/>
  <c r="O291" i="69"/>
  <c r="R291" i="69"/>
  <c r="S291" i="69" s="1"/>
  <c r="N291" i="69"/>
  <c r="P291" i="69" s="1"/>
  <c r="O274" i="69"/>
  <c r="R274" i="69"/>
  <c r="S274" i="69" s="1"/>
  <c r="N274" i="69"/>
  <c r="P274" i="69" s="1"/>
  <c r="R272" i="69"/>
  <c r="S272" i="69" s="1"/>
  <c r="N272" i="69"/>
  <c r="P272" i="69" s="1"/>
  <c r="O272" i="69"/>
  <c r="R303" i="69"/>
  <c r="S303" i="69" s="1"/>
  <c r="N303" i="69"/>
  <c r="P303" i="69" s="1"/>
  <c r="O303" i="69"/>
  <c r="N294" i="69"/>
  <c r="P294" i="69" s="1"/>
  <c r="O294" i="69"/>
  <c r="R294" i="69"/>
  <c r="S294" i="69" s="1"/>
  <c r="O308" i="69"/>
  <c r="R308" i="69"/>
  <c r="S308" i="69" s="1"/>
  <c r="N308" i="69"/>
  <c r="P308" i="69" s="1"/>
  <c r="N286" i="69"/>
  <c r="P286" i="69" s="1"/>
  <c r="R286" i="69"/>
  <c r="S286" i="69" s="1"/>
  <c r="O286" i="69"/>
  <c r="O284" i="69"/>
  <c r="N284" i="69"/>
  <c r="P284" i="69" s="1"/>
  <c r="R284" i="69"/>
  <c r="S284" i="69" s="1"/>
  <c r="N314" i="69"/>
  <c r="P314" i="69" s="1"/>
  <c r="R314" i="69"/>
  <c r="S314" i="69" s="1"/>
  <c r="O314" i="69"/>
  <c r="N300" i="69"/>
  <c r="P300" i="69" s="1"/>
  <c r="O300" i="69"/>
  <c r="R300" i="69"/>
  <c r="S300" i="69" s="1"/>
  <c r="N296" i="69"/>
  <c r="P296" i="69" s="1"/>
  <c r="R296" i="69"/>
  <c r="S296" i="69" s="1"/>
  <c r="O296" i="69"/>
  <c r="N281" i="69"/>
  <c r="P281" i="69" s="1"/>
  <c r="O281" i="69"/>
  <c r="R281" i="69"/>
  <c r="S281" i="69" s="1"/>
  <c r="O273" i="69"/>
  <c r="N273" i="69"/>
  <c r="P273" i="69" s="1"/>
  <c r="R273" i="69"/>
  <c r="S273" i="69" s="1"/>
  <c r="O299" i="69"/>
  <c r="R299" i="69"/>
  <c r="S299" i="69" s="1"/>
  <c r="N299" i="69"/>
  <c r="P299" i="69" s="1"/>
  <c r="R311" i="69"/>
  <c r="S311" i="69" s="1"/>
  <c r="O311" i="69"/>
  <c r="N311" i="69"/>
  <c r="P311" i="69" s="1"/>
  <c r="O313" i="69"/>
  <c r="R313" i="69"/>
  <c r="S313" i="69" s="1"/>
  <c r="N313" i="69"/>
  <c r="P313" i="69" s="1"/>
  <c r="N282" i="69"/>
  <c r="P282" i="69" s="1"/>
  <c r="R282" i="69"/>
  <c r="S282" i="69" s="1"/>
  <c r="O282" i="69"/>
  <c r="R310" i="69"/>
  <c r="S310" i="69" s="1"/>
  <c r="N310" i="69"/>
  <c r="P310" i="69" s="1"/>
  <c r="O310" i="69"/>
  <c r="O289" i="69"/>
  <c r="N289" i="69"/>
  <c r="P289" i="69" s="1"/>
  <c r="R289" i="69"/>
  <c r="S289" i="69" s="1"/>
  <c r="R290" i="69"/>
  <c r="S290" i="69" s="1"/>
  <c r="O290" i="69"/>
  <c r="N290" i="69"/>
  <c r="P290" i="69" s="1"/>
  <c r="N277" i="69"/>
  <c r="P277" i="69" s="1"/>
  <c r="O277" i="69"/>
  <c r="R277" i="69"/>
  <c r="S277" i="69" s="1"/>
  <c r="N280" i="69"/>
  <c r="P280" i="69" s="1"/>
  <c r="O280" i="69"/>
  <c r="R280" i="69"/>
  <c r="S280" i="69" s="1"/>
  <c r="O292" i="69"/>
  <c r="N292" i="69"/>
  <c r="P292" i="69" s="1"/>
  <c r="R292" i="69"/>
  <c r="S292" i="69" s="1"/>
  <c r="N298" i="69"/>
  <c r="P298" i="69" s="1"/>
  <c r="R298" i="69"/>
  <c r="S298" i="69" s="1"/>
  <c r="O298" i="69"/>
  <c r="N283" i="69"/>
  <c r="P283" i="69" s="1"/>
  <c r="O283" i="69"/>
  <c r="R283" i="69"/>
  <c r="S283" i="69" s="1"/>
  <c r="N275" i="69"/>
  <c r="P275" i="69" s="1"/>
  <c r="R275" i="69"/>
  <c r="S275" i="69" s="1"/>
  <c r="O275" i="69"/>
  <c r="N302" i="69"/>
  <c r="P302" i="69" s="1"/>
  <c r="R302" i="69"/>
  <c r="S302" i="69" s="1"/>
  <c r="O302" i="69"/>
  <c r="N307" i="69"/>
  <c r="P307" i="69" s="1"/>
  <c r="R307" i="69"/>
  <c r="S307" i="69" s="1"/>
  <c r="O307" i="69"/>
  <c r="R288" i="69"/>
  <c r="S288" i="69" s="1"/>
  <c r="N288" i="69"/>
  <c r="P288" i="69" s="1"/>
  <c r="O288" i="69"/>
  <c r="R270" i="69"/>
  <c r="S270" i="69" s="1"/>
  <c r="N270" i="69"/>
  <c r="P270" i="69" s="1"/>
  <c r="O270" i="69"/>
  <c r="R276" i="69"/>
  <c r="S276" i="69" s="1"/>
  <c r="N276" i="69"/>
  <c r="P276" i="69" s="1"/>
  <c r="O276" i="69"/>
  <c r="N306" i="69"/>
  <c r="P306" i="69" s="1"/>
  <c r="R306" i="69"/>
  <c r="S306" i="69" s="1"/>
  <c r="O306" i="69"/>
  <c r="R295" i="69"/>
  <c r="S295" i="69" s="1"/>
  <c r="N295" i="69"/>
  <c r="P295" i="69" s="1"/>
  <c r="O295" i="69"/>
  <c r="N102" i="71"/>
  <c r="P102" i="71" s="1"/>
  <c r="R102" i="71"/>
  <c r="S102" i="71" s="1"/>
  <c r="N274" i="71"/>
  <c r="P274" i="71" s="1"/>
  <c r="R274" i="71"/>
  <c r="S274" i="71" s="1"/>
  <c r="O274" i="71"/>
  <c r="O276" i="71"/>
  <c r="N276" i="71"/>
  <c r="P276" i="71" s="1"/>
  <c r="R276" i="71"/>
  <c r="S276" i="71" s="1"/>
  <c r="R305" i="71"/>
  <c r="S305" i="71" s="1"/>
  <c r="N305" i="71"/>
  <c r="P305" i="71" s="1"/>
  <c r="O305" i="71"/>
  <c r="R289" i="71"/>
  <c r="S289" i="71" s="1"/>
  <c r="N289" i="71"/>
  <c r="P289" i="71" s="1"/>
  <c r="O289" i="71"/>
  <c r="R271" i="71"/>
  <c r="S271" i="71" s="1"/>
  <c r="N271" i="71"/>
  <c r="P271" i="71" s="1"/>
  <c r="O271" i="71"/>
  <c r="R295" i="71"/>
  <c r="S295" i="71" s="1"/>
  <c r="N295" i="71"/>
  <c r="P295" i="71" s="1"/>
  <c r="O295" i="71"/>
  <c r="R308" i="71"/>
  <c r="S308" i="71" s="1"/>
  <c r="N308" i="71"/>
  <c r="P308" i="71" s="1"/>
  <c r="O308" i="71"/>
  <c r="O268" i="71"/>
  <c r="R268" i="71"/>
  <c r="S268" i="71" s="1"/>
  <c r="N268" i="71"/>
  <c r="P268" i="71" s="1"/>
  <c r="R272" i="71"/>
  <c r="S272" i="71" s="1"/>
  <c r="N272" i="71"/>
  <c r="P272" i="71" s="1"/>
  <c r="O272" i="71"/>
  <c r="O298" i="71"/>
  <c r="R298" i="71"/>
  <c r="S298" i="71" s="1"/>
  <c r="N298" i="71"/>
  <c r="P298" i="71" s="1"/>
  <c r="R306" i="71"/>
  <c r="S306" i="71" s="1"/>
  <c r="N306" i="71"/>
  <c r="P306" i="71" s="1"/>
  <c r="O306" i="71"/>
  <c r="R312" i="71"/>
  <c r="S312" i="71" s="1"/>
  <c r="N312" i="71"/>
  <c r="P312" i="71" s="1"/>
  <c r="O312" i="71"/>
  <c r="O267" i="71"/>
  <c r="N267" i="71"/>
  <c r="P267" i="71" s="1"/>
  <c r="R267" i="71"/>
  <c r="S267" i="71" s="1"/>
  <c r="N286" i="71"/>
  <c r="P286" i="71" s="1"/>
  <c r="O286" i="71"/>
  <c r="R286" i="71"/>
  <c r="S286" i="71" s="1"/>
  <c r="N313" i="71"/>
  <c r="P313" i="71" s="1"/>
  <c r="R313" i="71"/>
  <c r="S313" i="71" s="1"/>
  <c r="O313" i="71"/>
  <c r="R299" i="71"/>
  <c r="S299" i="71" s="1"/>
  <c r="N299" i="71"/>
  <c r="P299" i="71" s="1"/>
  <c r="O299" i="71"/>
  <c r="N301" i="71"/>
  <c r="P301" i="71" s="1"/>
  <c r="O301" i="71"/>
  <c r="R301" i="71"/>
  <c r="S301" i="71" s="1"/>
  <c r="O269" i="71"/>
  <c r="N269" i="71"/>
  <c r="P269" i="71" s="1"/>
  <c r="R269" i="71"/>
  <c r="S269" i="71" s="1"/>
  <c r="O277" i="71"/>
  <c r="N277" i="71"/>
  <c r="P277" i="71" s="1"/>
  <c r="R277" i="71"/>
  <c r="S277" i="71" s="1"/>
  <c r="O314" i="71"/>
  <c r="N314" i="71"/>
  <c r="P314" i="71" s="1"/>
  <c r="R314" i="71"/>
  <c r="S314" i="71" s="1"/>
  <c r="N280" i="71"/>
  <c r="P280" i="71" s="1"/>
  <c r="R280" i="71"/>
  <c r="S280" i="71" s="1"/>
  <c r="O280" i="71"/>
  <c r="R278" i="71"/>
  <c r="S278" i="71" s="1"/>
  <c r="N278" i="71"/>
  <c r="P278" i="71" s="1"/>
  <c r="O278" i="71"/>
  <c r="N292" i="71"/>
  <c r="P292" i="71" s="1"/>
  <c r="O292" i="71"/>
  <c r="R292" i="71"/>
  <c r="S292" i="71" s="1"/>
  <c r="N302" i="71"/>
  <c r="P302" i="71" s="1"/>
  <c r="R302" i="71"/>
  <c r="S302" i="71" s="1"/>
  <c r="O302" i="71"/>
  <c r="N310" i="71"/>
  <c r="P310" i="71" s="1"/>
  <c r="R310" i="71"/>
  <c r="S310" i="71" s="1"/>
  <c r="O310" i="71"/>
  <c r="O287" i="71"/>
  <c r="N287" i="71"/>
  <c r="P287" i="71" s="1"/>
  <c r="R287" i="71"/>
  <c r="S287" i="71" s="1"/>
  <c r="R285" i="71"/>
  <c r="S285" i="71" s="1"/>
  <c r="O285" i="71"/>
  <c r="N285" i="71"/>
  <c r="P285" i="71" s="1"/>
  <c r="N293" i="71"/>
  <c r="P293" i="71" s="1"/>
  <c r="O293" i="71"/>
  <c r="R293" i="71"/>
  <c r="S293" i="71" s="1"/>
  <c r="N281" i="71"/>
  <c r="P281" i="71" s="1"/>
  <c r="R281" i="71"/>
  <c r="S281" i="71" s="1"/>
  <c r="O281" i="71"/>
  <c r="R288" i="71"/>
  <c r="S288" i="71" s="1"/>
  <c r="N288" i="71"/>
  <c r="P288" i="71" s="1"/>
  <c r="O288" i="71"/>
  <c r="O304" i="71"/>
  <c r="N304" i="71"/>
  <c r="P304" i="71" s="1"/>
  <c r="R304" i="71"/>
  <c r="S304" i="71" s="1"/>
  <c r="N300" i="71"/>
  <c r="P300" i="71" s="1"/>
  <c r="O300" i="71"/>
  <c r="R300" i="71"/>
  <c r="S300" i="71" s="1"/>
  <c r="R297" i="71"/>
  <c r="S297" i="71" s="1"/>
  <c r="N297" i="71"/>
  <c r="P297" i="71" s="1"/>
  <c r="O297" i="71"/>
  <c r="N270" i="71"/>
  <c r="P270" i="71" s="1"/>
  <c r="R270" i="71"/>
  <c r="S270" i="71" s="1"/>
  <c r="O270" i="71"/>
  <c r="O275" i="71"/>
  <c r="R275" i="71"/>
  <c r="S275" i="71" s="1"/>
  <c r="N275" i="71"/>
  <c r="P275" i="71" s="1"/>
  <c r="R282" i="71"/>
  <c r="S282" i="71" s="1"/>
  <c r="N282" i="71"/>
  <c r="P282" i="71" s="1"/>
  <c r="O282" i="71"/>
  <c r="O279" i="71"/>
  <c r="R279" i="71"/>
  <c r="S279" i="71" s="1"/>
  <c r="N279" i="71"/>
  <c r="P279" i="71" s="1"/>
  <c r="R294" i="71"/>
  <c r="S294" i="71" s="1"/>
  <c r="N294" i="71"/>
  <c r="P294" i="71" s="1"/>
  <c r="O294" i="71"/>
  <c r="N307" i="71"/>
  <c r="P307" i="71" s="1"/>
  <c r="R307" i="71"/>
  <c r="S307" i="71" s="1"/>
  <c r="O307" i="71"/>
  <c r="N311" i="71"/>
  <c r="P311" i="71" s="1"/>
  <c r="R311" i="71"/>
  <c r="S311" i="71" s="1"/>
  <c r="O311" i="71"/>
  <c r="O273" i="71"/>
  <c r="N273" i="71"/>
  <c r="P273" i="71" s="1"/>
  <c r="R273" i="71"/>
  <c r="S273" i="71" s="1"/>
  <c r="O291" i="71"/>
  <c r="N291" i="71"/>
  <c r="P291" i="71" s="1"/>
  <c r="R291" i="71"/>
  <c r="S291" i="71" s="1"/>
  <c r="R290" i="71"/>
  <c r="S290" i="71" s="1"/>
  <c r="O290" i="71"/>
  <c r="N290" i="71"/>
  <c r="P290" i="71" s="1"/>
  <c r="N309" i="71"/>
  <c r="P309" i="71" s="1"/>
  <c r="R309" i="71"/>
  <c r="S309" i="71" s="1"/>
  <c r="O309" i="71"/>
  <c r="O284" i="71"/>
  <c r="N284" i="71"/>
  <c r="P284" i="71" s="1"/>
  <c r="R284" i="71"/>
  <c r="S284" i="71" s="1"/>
  <c r="R303" i="71"/>
  <c r="S303" i="71" s="1"/>
  <c r="N303" i="71"/>
  <c r="P303" i="71" s="1"/>
  <c r="O303" i="71"/>
  <c r="N283" i="71"/>
  <c r="P283" i="71" s="1"/>
  <c r="O283" i="71"/>
  <c r="R283" i="71"/>
  <c r="S283" i="71" s="1"/>
  <c r="N296" i="71"/>
  <c r="P296" i="71" s="1"/>
  <c r="O296" i="71"/>
  <c r="R296" i="71"/>
  <c r="S296" i="71" s="1"/>
  <c r="N293" i="70"/>
  <c r="P293" i="70" s="1"/>
  <c r="R293" i="70"/>
  <c r="S293" i="70" s="1"/>
  <c r="O293" i="70"/>
  <c r="N283" i="70"/>
  <c r="P283" i="70" s="1"/>
  <c r="R283" i="70"/>
  <c r="S283" i="70" s="1"/>
  <c r="O283" i="70"/>
  <c r="N306" i="70"/>
  <c r="P306" i="70" s="1"/>
  <c r="O306" i="70"/>
  <c r="R306" i="70"/>
  <c r="S306" i="70" s="1"/>
  <c r="N274" i="70"/>
  <c r="P274" i="70" s="1"/>
  <c r="O274" i="70"/>
  <c r="R274" i="70"/>
  <c r="S274" i="70" s="1"/>
  <c r="N302" i="70"/>
  <c r="P302" i="70" s="1"/>
  <c r="O302" i="70"/>
  <c r="R302" i="70"/>
  <c r="S302" i="70" s="1"/>
  <c r="N291" i="70"/>
  <c r="P291" i="70" s="1"/>
  <c r="O291" i="70"/>
  <c r="R291" i="70"/>
  <c r="S291" i="70" s="1"/>
  <c r="R275" i="70"/>
  <c r="S275" i="70" s="1"/>
  <c r="O275" i="70"/>
  <c r="N275" i="70"/>
  <c r="P275" i="70" s="1"/>
  <c r="R279" i="70"/>
  <c r="S279" i="70" s="1"/>
  <c r="N279" i="70"/>
  <c r="P279" i="70" s="1"/>
  <c r="O279" i="70"/>
  <c r="N299" i="70"/>
  <c r="P299" i="70" s="1"/>
  <c r="O299" i="70"/>
  <c r="R299" i="70"/>
  <c r="S299" i="70" s="1"/>
  <c r="R290" i="70"/>
  <c r="S290" i="70" s="1"/>
  <c r="N290" i="70"/>
  <c r="P290" i="70" s="1"/>
  <c r="O290" i="70"/>
  <c r="N286" i="70"/>
  <c r="P286" i="70" s="1"/>
  <c r="R286" i="70"/>
  <c r="S286" i="70" s="1"/>
  <c r="O286" i="70"/>
  <c r="R268" i="70"/>
  <c r="S268" i="70" s="1"/>
  <c r="N268" i="70"/>
  <c r="P268" i="70" s="1"/>
  <c r="O268" i="70"/>
  <c r="N273" i="70"/>
  <c r="P273" i="70" s="1"/>
  <c r="O273" i="70"/>
  <c r="R273" i="70"/>
  <c r="S273" i="70" s="1"/>
  <c r="N282" i="70"/>
  <c r="P282" i="70" s="1"/>
  <c r="O282" i="70"/>
  <c r="R282" i="70"/>
  <c r="S282" i="70" s="1"/>
  <c r="N300" i="70"/>
  <c r="P300" i="70" s="1"/>
  <c r="O300" i="70"/>
  <c r="R300" i="70"/>
  <c r="S300" i="70" s="1"/>
  <c r="O280" i="70"/>
  <c r="R280" i="70"/>
  <c r="S280" i="70" s="1"/>
  <c r="N280" i="70"/>
  <c r="P280" i="70" s="1"/>
  <c r="O277" i="70"/>
  <c r="N277" i="70"/>
  <c r="P277" i="70" s="1"/>
  <c r="R277" i="70"/>
  <c r="S277" i="70" s="1"/>
  <c r="N308" i="70"/>
  <c r="P308" i="70" s="1"/>
  <c r="R308" i="70"/>
  <c r="S308" i="70" s="1"/>
  <c r="O308" i="70"/>
  <c r="N298" i="70"/>
  <c r="P298" i="70" s="1"/>
  <c r="O298" i="70"/>
  <c r="R298" i="70"/>
  <c r="S298" i="70" s="1"/>
  <c r="N272" i="70"/>
  <c r="P272" i="70" s="1"/>
  <c r="O272" i="70"/>
  <c r="R272" i="70"/>
  <c r="S272" i="70" s="1"/>
  <c r="R285" i="70"/>
  <c r="S285" i="70" s="1"/>
  <c r="O285" i="70"/>
  <c r="N285" i="70"/>
  <c r="P285" i="70" s="1"/>
  <c r="N303" i="70"/>
  <c r="P303" i="70" s="1"/>
  <c r="O303" i="70"/>
  <c r="R303" i="70"/>
  <c r="S303" i="70" s="1"/>
  <c r="N284" i="70"/>
  <c r="P284" i="70" s="1"/>
  <c r="R284" i="70"/>
  <c r="S284" i="70" s="1"/>
  <c r="O284" i="70"/>
  <c r="O288" i="70"/>
  <c r="R288" i="70"/>
  <c r="S288" i="70" s="1"/>
  <c r="N288" i="70"/>
  <c r="P288" i="70" s="1"/>
  <c r="N281" i="70"/>
  <c r="P281" i="70" s="1"/>
  <c r="O281" i="70"/>
  <c r="R281" i="70"/>
  <c r="S281" i="70" s="1"/>
  <c r="O270" i="70"/>
  <c r="R270" i="70"/>
  <c r="S270" i="70" s="1"/>
  <c r="N270" i="70"/>
  <c r="P270" i="70" s="1"/>
  <c r="N292" i="70"/>
  <c r="P292" i="70" s="1"/>
  <c r="O292" i="70"/>
  <c r="R292" i="70"/>
  <c r="S292" i="70" s="1"/>
  <c r="O297" i="70"/>
  <c r="R297" i="70"/>
  <c r="S297" i="70" s="1"/>
  <c r="N297" i="70"/>
  <c r="P297" i="70" s="1"/>
  <c r="R301" i="70"/>
  <c r="S301" i="70" s="1"/>
  <c r="N301" i="70"/>
  <c r="P301" i="70" s="1"/>
  <c r="O301" i="70"/>
  <c r="N267" i="70"/>
  <c r="P267" i="70" s="1"/>
  <c r="O267" i="70"/>
  <c r="R267" i="70"/>
  <c r="S267" i="70" s="1"/>
  <c r="N276" i="70"/>
  <c r="P276" i="70" s="1"/>
  <c r="O276" i="70"/>
  <c r="R276" i="70"/>
  <c r="S276" i="70" s="1"/>
  <c r="R294" i="70"/>
  <c r="S294" i="70" s="1"/>
  <c r="N294" i="70"/>
  <c r="P294" i="70" s="1"/>
  <c r="O294" i="70"/>
  <c r="N310" i="70"/>
  <c r="P310" i="70" s="1"/>
  <c r="O310" i="70"/>
  <c r="R310" i="70"/>
  <c r="S310" i="70" s="1"/>
  <c r="R269" i="70"/>
  <c r="S269" i="70" s="1"/>
  <c r="N269" i="70"/>
  <c r="P269" i="70" s="1"/>
  <c r="O269" i="70"/>
  <c r="N271" i="70"/>
  <c r="P271" i="70" s="1"/>
  <c r="O271" i="70"/>
  <c r="R271" i="70"/>
  <c r="S271" i="70" s="1"/>
  <c r="O296" i="70"/>
  <c r="R296" i="70"/>
  <c r="S296" i="70" s="1"/>
  <c r="N296" i="70"/>
  <c r="P296" i="70" s="1"/>
  <c r="R295" i="70"/>
  <c r="S295" i="70" s="1"/>
  <c r="N295" i="70"/>
  <c r="P295" i="70" s="1"/>
  <c r="O295" i="70"/>
  <c r="N304" i="70"/>
  <c r="P304" i="70" s="1"/>
  <c r="O304" i="70"/>
  <c r="R304" i="70"/>
  <c r="S304" i="70" s="1"/>
  <c r="O305" i="70"/>
  <c r="R305" i="70"/>
  <c r="S305" i="70" s="1"/>
  <c r="N305" i="70"/>
  <c r="P305" i="70" s="1"/>
  <c r="O289" i="70"/>
  <c r="N289" i="70"/>
  <c r="P289" i="70" s="1"/>
  <c r="R289" i="70"/>
  <c r="S289" i="70" s="1"/>
  <c r="R287" i="70"/>
  <c r="S287" i="70" s="1"/>
  <c r="N287" i="70"/>
  <c r="P287" i="70" s="1"/>
  <c r="O287" i="70"/>
  <c r="N278" i="70"/>
  <c r="P278" i="70" s="1"/>
  <c r="O278" i="70"/>
  <c r="R278" i="70"/>
  <c r="S278" i="70" s="1"/>
  <c r="N307" i="70"/>
  <c r="P307" i="70" s="1"/>
  <c r="R307" i="70"/>
  <c r="S307" i="70" s="1"/>
  <c r="O307" i="70"/>
  <c r="N309" i="70"/>
  <c r="P309" i="70" s="1"/>
  <c r="O309" i="70"/>
  <c r="R309" i="70"/>
  <c r="S309" i="70" s="1"/>
  <c r="R311" i="70"/>
  <c r="S311" i="70" s="1"/>
  <c r="N311" i="70"/>
  <c r="P311" i="70" s="1"/>
  <c r="O311" i="70"/>
  <c r="O39" i="72"/>
  <c r="N275" i="72"/>
  <c r="P275" i="72" s="1"/>
  <c r="O275" i="72"/>
  <c r="R275" i="72"/>
  <c r="S275" i="72" s="1"/>
  <c r="O292" i="72"/>
  <c r="N292" i="72"/>
  <c r="P292" i="72" s="1"/>
  <c r="R292" i="72"/>
  <c r="S292" i="72" s="1"/>
  <c r="R309" i="72"/>
  <c r="S309" i="72" s="1"/>
  <c r="O309" i="72"/>
  <c r="N309" i="72"/>
  <c r="P309" i="72" s="1"/>
  <c r="N303" i="72"/>
  <c r="P303" i="72" s="1"/>
  <c r="O303" i="72"/>
  <c r="R303" i="72"/>
  <c r="S303" i="72" s="1"/>
  <c r="O274" i="72"/>
  <c r="N274" i="72"/>
  <c r="P274" i="72" s="1"/>
  <c r="R274" i="72"/>
  <c r="S274" i="72" s="1"/>
  <c r="O300" i="72"/>
  <c r="R300" i="72"/>
  <c r="S300" i="72" s="1"/>
  <c r="N300" i="72"/>
  <c r="P300" i="72" s="1"/>
  <c r="N295" i="72"/>
  <c r="P295" i="72" s="1"/>
  <c r="O295" i="72"/>
  <c r="R295" i="72"/>
  <c r="S295" i="72" s="1"/>
  <c r="N269" i="72"/>
  <c r="P269" i="72" s="1"/>
  <c r="O269" i="72"/>
  <c r="R269" i="72"/>
  <c r="S269" i="72" s="1"/>
  <c r="O271" i="72"/>
  <c r="N271" i="72"/>
  <c r="P271" i="72" s="1"/>
  <c r="R271" i="72"/>
  <c r="S271" i="72" s="1"/>
  <c r="N291" i="72"/>
  <c r="P291" i="72" s="1"/>
  <c r="O291" i="72"/>
  <c r="R291" i="72"/>
  <c r="S291" i="72" s="1"/>
  <c r="N312" i="72"/>
  <c r="P312" i="72" s="1"/>
  <c r="R312" i="72"/>
  <c r="S312" i="72" s="1"/>
  <c r="O312" i="72"/>
  <c r="N268" i="72"/>
  <c r="P268" i="72" s="1"/>
  <c r="O268" i="72"/>
  <c r="R268" i="72"/>
  <c r="S268" i="72" s="1"/>
  <c r="O285" i="72"/>
  <c r="R285" i="72"/>
  <c r="S285" i="72" s="1"/>
  <c r="N285" i="72"/>
  <c r="P285" i="72" s="1"/>
  <c r="N307" i="72"/>
  <c r="P307" i="72" s="1"/>
  <c r="O307" i="72"/>
  <c r="R307" i="72"/>
  <c r="S307" i="72" s="1"/>
  <c r="R298" i="72"/>
  <c r="S298" i="72" s="1"/>
  <c r="N298" i="72"/>
  <c r="P298" i="72" s="1"/>
  <c r="O298" i="72"/>
  <c r="O270" i="72"/>
  <c r="R270" i="72"/>
  <c r="S270" i="72" s="1"/>
  <c r="N270" i="72"/>
  <c r="P270" i="72" s="1"/>
  <c r="N276" i="72"/>
  <c r="P276" i="72" s="1"/>
  <c r="O276" i="72"/>
  <c r="R276" i="72"/>
  <c r="S276" i="72" s="1"/>
  <c r="N290" i="72"/>
  <c r="P290" i="72" s="1"/>
  <c r="R290" i="72"/>
  <c r="S290" i="72" s="1"/>
  <c r="O290" i="72"/>
  <c r="N311" i="72"/>
  <c r="P311" i="72" s="1"/>
  <c r="O311" i="72"/>
  <c r="R311" i="72"/>
  <c r="S311" i="72" s="1"/>
  <c r="O286" i="72"/>
  <c r="R286" i="72"/>
  <c r="S286" i="72" s="1"/>
  <c r="N286" i="72"/>
  <c r="P286" i="72" s="1"/>
  <c r="R289" i="72"/>
  <c r="S289" i="72" s="1"/>
  <c r="N289" i="72"/>
  <c r="P289" i="72" s="1"/>
  <c r="O289" i="72"/>
  <c r="N301" i="72"/>
  <c r="P301" i="72" s="1"/>
  <c r="O301" i="72"/>
  <c r="R301" i="72"/>
  <c r="S301" i="72" s="1"/>
  <c r="O306" i="72"/>
  <c r="N306" i="72"/>
  <c r="P306" i="72" s="1"/>
  <c r="R306" i="72"/>
  <c r="S306" i="72" s="1"/>
  <c r="O305" i="72"/>
  <c r="N305" i="72"/>
  <c r="P305" i="72" s="1"/>
  <c r="R305" i="72"/>
  <c r="S305" i="72" s="1"/>
  <c r="N282" i="72"/>
  <c r="P282" i="72" s="1"/>
  <c r="R282" i="72"/>
  <c r="S282" i="72" s="1"/>
  <c r="O282" i="72"/>
  <c r="N277" i="72"/>
  <c r="P277" i="72" s="1"/>
  <c r="O277" i="72"/>
  <c r="R277" i="72"/>
  <c r="S277" i="72" s="1"/>
  <c r="R310" i="72"/>
  <c r="S310" i="72" s="1"/>
  <c r="N310" i="72"/>
  <c r="P310" i="72" s="1"/>
  <c r="O310" i="72"/>
  <c r="O314" i="72"/>
  <c r="R314" i="72"/>
  <c r="S314" i="72" s="1"/>
  <c r="N314" i="72"/>
  <c r="P314" i="72" s="1"/>
  <c r="N287" i="72"/>
  <c r="P287" i="72" s="1"/>
  <c r="O287" i="72"/>
  <c r="R287" i="72"/>
  <c r="S287" i="72" s="1"/>
  <c r="O278" i="72"/>
  <c r="N278" i="72"/>
  <c r="P278" i="72" s="1"/>
  <c r="R278" i="72"/>
  <c r="S278" i="72" s="1"/>
  <c r="R308" i="72"/>
  <c r="S308" i="72" s="1"/>
  <c r="N308" i="72"/>
  <c r="P308" i="72" s="1"/>
  <c r="O308" i="72"/>
  <c r="N296" i="72"/>
  <c r="P296" i="72" s="1"/>
  <c r="O296" i="72"/>
  <c r="R296" i="72"/>
  <c r="S296" i="72" s="1"/>
  <c r="N297" i="72"/>
  <c r="P297" i="72" s="1"/>
  <c r="O297" i="72"/>
  <c r="R297" i="72"/>
  <c r="S297" i="72" s="1"/>
  <c r="R272" i="72"/>
  <c r="S272" i="72" s="1"/>
  <c r="N272" i="72"/>
  <c r="P272" i="72" s="1"/>
  <c r="O272" i="72"/>
  <c r="N281" i="72"/>
  <c r="P281" i="72" s="1"/>
  <c r="O281" i="72"/>
  <c r="R281" i="72"/>
  <c r="S281" i="72" s="1"/>
  <c r="N299" i="72"/>
  <c r="P299" i="72" s="1"/>
  <c r="O299" i="72"/>
  <c r="R299" i="72"/>
  <c r="S299" i="72" s="1"/>
  <c r="R294" i="72"/>
  <c r="S294" i="72" s="1"/>
  <c r="O294" i="72"/>
  <c r="N294" i="72"/>
  <c r="P294" i="72" s="1"/>
  <c r="N313" i="72"/>
  <c r="P313" i="72" s="1"/>
  <c r="R313" i="72"/>
  <c r="S313" i="72" s="1"/>
  <c r="O313" i="72"/>
  <c r="O273" i="72"/>
  <c r="N273" i="72"/>
  <c r="P273" i="72" s="1"/>
  <c r="R273" i="72"/>
  <c r="S273" i="72" s="1"/>
  <c r="R279" i="72"/>
  <c r="S279" i="72" s="1"/>
  <c r="N279" i="72"/>
  <c r="P279" i="72" s="1"/>
  <c r="O279" i="72"/>
  <c r="N302" i="72"/>
  <c r="P302" i="72" s="1"/>
  <c r="O302" i="72"/>
  <c r="R302" i="72"/>
  <c r="S302" i="72" s="1"/>
  <c r="O288" i="72"/>
  <c r="R288" i="72"/>
  <c r="S288" i="72" s="1"/>
  <c r="N288" i="72"/>
  <c r="P288" i="72" s="1"/>
  <c r="O304" i="72"/>
  <c r="N304" i="72"/>
  <c r="P304" i="72" s="1"/>
  <c r="R304" i="72"/>
  <c r="S304" i="72" s="1"/>
  <c r="R283" i="72"/>
  <c r="S283" i="72" s="1"/>
  <c r="N283" i="72"/>
  <c r="P283" i="72" s="1"/>
  <c r="O283" i="72"/>
  <c r="O284" i="72"/>
  <c r="N284" i="72"/>
  <c r="P284" i="72" s="1"/>
  <c r="R284" i="72"/>
  <c r="S284" i="72" s="1"/>
  <c r="N280" i="72"/>
  <c r="P280" i="72" s="1"/>
  <c r="R280" i="72"/>
  <c r="S280" i="72" s="1"/>
  <c r="O280" i="72"/>
  <c r="R293" i="72"/>
  <c r="S293" i="72" s="1"/>
  <c r="N293" i="72"/>
  <c r="P293" i="72" s="1"/>
  <c r="O293" i="72"/>
  <c r="O277" i="76"/>
  <c r="N277" i="76"/>
  <c r="P277" i="76" s="1"/>
  <c r="R277" i="76"/>
  <c r="S277" i="76" s="1"/>
  <c r="N294" i="76"/>
  <c r="P294" i="76" s="1"/>
  <c r="O294" i="76"/>
  <c r="R294" i="76"/>
  <c r="S294" i="76" s="1"/>
  <c r="R301" i="76"/>
  <c r="S301" i="76" s="1"/>
  <c r="N301" i="76"/>
  <c r="P301" i="76" s="1"/>
  <c r="O301" i="76"/>
  <c r="N273" i="76"/>
  <c r="P273" i="76" s="1"/>
  <c r="R273" i="76"/>
  <c r="S273" i="76" s="1"/>
  <c r="O273" i="76"/>
  <c r="N289" i="76"/>
  <c r="P289" i="76" s="1"/>
  <c r="O289" i="76"/>
  <c r="R289" i="76"/>
  <c r="S289" i="76" s="1"/>
  <c r="O288" i="76"/>
  <c r="N288" i="76"/>
  <c r="P288" i="76" s="1"/>
  <c r="R288" i="76"/>
  <c r="S288" i="76" s="1"/>
  <c r="R310" i="76"/>
  <c r="S310" i="76" s="1"/>
  <c r="N310" i="76"/>
  <c r="P310" i="76" s="1"/>
  <c r="O310" i="76"/>
  <c r="O278" i="76"/>
  <c r="R278" i="76"/>
  <c r="S278" i="76" s="1"/>
  <c r="N278" i="76"/>
  <c r="P278" i="76" s="1"/>
  <c r="N298" i="76"/>
  <c r="P298" i="76" s="1"/>
  <c r="O298" i="76"/>
  <c r="R298" i="76"/>
  <c r="S298" i="76" s="1"/>
  <c r="N283" i="76"/>
  <c r="P283" i="76" s="1"/>
  <c r="R283" i="76"/>
  <c r="S283" i="76" s="1"/>
  <c r="O283" i="76"/>
  <c r="N296" i="76"/>
  <c r="P296" i="76" s="1"/>
  <c r="O296" i="76"/>
  <c r="R296" i="76"/>
  <c r="S296" i="76" s="1"/>
  <c r="R290" i="76"/>
  <c r="S290" i="76" s="1"/>
  <c r="O290" i="76"/>
  <c r="N290" i="76"/>
  <c r="P290" i="76" s="1"/>
  <c r="R291" i="76"/>
  <c r="S291" i="76" s="1"/>
  <c r="N291" i="76"/>
  <c r="P291" i="76" s="1"/>
  <c r="O291" i="76"/>
  <c r="O280" i="76"/>
  <c r="N280" i="76"/>
  <c r="P280" i="76" s="1"/>
  <c r="R280" i="76"/>
  <c r="S280" i="76" s="1"/>
  <c r="N274" i="76"/>
  <c r="P274" i="76" s="1"/>
  <c r="O274" i="76"/>
  <c r="R274" i="76"/>
  <c r="S274" i="76" s="1"/>
  <c r="N311" i="76"/>
  <c r="P311" i="76" s="1"/>
  <c r="O311" i="76"/>
  <c r="R311" i="76"/>
  <c r="S311" i="76" s="1"/>
  <c r="N292" i="76"/>
  <c r="P292" i="76" s="1"/>
  <c r="O292" i="76"/>
  <c r="R292" i="76"/>
  <c r="S292" i="76" s="1"/>
  <c r="N300" i="76"/>
  <c r="P300" i="76" s="1"/>
  <c r="R300" i="76"/>
  <c r="S300" i="76" s="1"/>
  <c r="O300" i="76"/>
  <c r="N268" i="76"/>
  <c r="P268" i="76" s="1"/>
  <c r="O268" i="76"/>
  <c r="R268" i="76"/>
  <c r="S268" i="76" s="1"/>
  <c r="R295" i="76"/>
  <c r="S295" i="76" s="1"/>
  <c r="N295" i="76"/>
  <c r="P295" i="76" s="1"/>
  <c r="O295" i="76"/>
  <c r="O299" i="76"/>
  <c r="N299" i="76"/>
  <c r="P299" i="76" s="1"/>
  <c r="R299" i="76"/>
  <c r="S299" i="76" s="1"/>
  <c r="R271" i="76"/>
  <c r="S271" i="76" s="1"/>
  <c r="O271" i="76"/>
  <c r="N271" i="76"/>
  <c r="P271" i="76" s="1"/>
  <c r="R285" i="76"/>
  <c r="S285" i="76" s="1"/>
  <c r="N285" i="76"/>
  <c r="P285" i="76" s="1"/>
  <c r="O285" i="76"/>
  <c r="N287" i="76"/>
  <c r="P287" i="76" s="1"/>
  <c r="O287" i="76"/>
  <c r="R287" i="76"/>
  <c r="S287" i="76" s="1"/>
  <c r="N305" i="76"/>
  <c r="P305" i="76" s="1"/>
  <c r="R305" i="76"/>
  <c r="S305" i="76" s="1"/>
  <c r="O305" i="76"/>
  <c r="N270" i="76"/>
  <c r="P270" i="76" s="1"/>
  <c r="R270" i="76"/>
  <c r="S270" i="76" s="1"/>
  <c r="O270" i="76"/>
  <c r="N269" i="76"/>
  <c r="P269" i="76" s="1"/>
  <c r="O269" i="76"/>
  <c r="R269" i="76"/>
  <c r="S269" i="76" s="1"/>
  <c r="N284" i="76"/>
  <c r="P284" i="76" s="1"/>
  <c r="O284" i="76"/>
  <c r="R284" i="76"/>
  <c r="S284" i="76" s="1"/>
  <c r="N304" i="76"/>
  <c r="P304" i="76" s="1"/>
  <c r="O304" i="76"/>
  <c r="R304" i="76"/>
  <c r="S304" i="76" s="1"/>
  <c r="N308" i="76"/>
  <c r="P308" i="76" s="1"/>
  <c r="O308" i="76"/>
  <c r="R308" i="76"/>
  <c r="S308" i="76" s="1"/>
  <c r="O281" i="76"/>
  <c r="N281" i="76"/>
  <c r="P281" i="76" s="1"/>
  <c r="R281" i="76"/>
  <c r="S281" i="76" s="1"/>
  <c r="R276" i="76"/>
  <c r="S276" i="76" s="1"/>
  <c r="N276" i="76"/>
  <c r="P276" i="76" s="1"/>
  <c r="O276" i="76"/>
  <c r="R275" i="76"/>
  <c r="S275" i="76" s="1"/>
  <c r="N275" i="76"/>
  <c r="P275" i="76" s="1"/>
  <c r="O275" i="76"/>
  <c r="R297" i="76"/>
  <c r="S297" i="76" s="1"/>
  <c r="O297" i="76"/>
  <c r="N297" i="76"/>
  <c r="P297" i="76" s="1"/>
  <c r="N303" i="76"/>
  <c r="P303" i="76" s="1"/>
  <c r="O303" i="76"/>
  <c r="R303" i="76"/>
  <c r="S303" i="76" s="1"/>
  <c r="N272" i="76"/>
  <c r="P272" i="76" s="1"/>
  <c r="O272" i="76"/>
  <c r="R272" i="76"/>
  <c r="S272" i="76" s="1"/>
  <c r="N279" i="76"/>
  <c r="P279" i="76" s="1"/>
  <c r="O279" i="76"/>
  <c r="R279" i="76"/>
  <c r="S279" i="76" s="1"/>
  <c r="O302" i="76"/>
  <c r="R302" i="76"/>
  <c r="S302" i="76" s="1"/>
  <c r="N302" i="76"/>
  <c r="P302" i="76" s="1"/>
  <c r="N309" i="76"/>
  <c r="P309" i="76" s="1"/>
  <c r="O309" i="76"/>
  <c r="R309" i="76"/>
  <c r="S309" i="76" s="1"/>
  <c r="N293" i="76"/>
  <c r="P293" i="76" s="1"/>
  <c r="O293" i="76"/>
  <c r="R293" i="76"/>
  <c r="S293" i="76" s="1"/>
  <c r="R282" i="76"/>
  <c r="S282" i="76" s="1"/>
  <c r="O282" i="76"/>
  <c r="N282" i="76"/>
  <c r="P282" i="76" s="1"/>
  <c r="R286" i="76"/>
  <c r="S286" i="76" s="1"/>
  <c r="N286" i="76"/>
  <c r="P286" i="76" s="1"/>
  <c r="O286" i="76"/>
  <c r="O312" i="76"/>
  <c r="R312" i="76"/>
  <c r="S312" i="76" s="1"/>
  <c r="N312" i="76"/>
  <c r="P312" i="76" s="1"/>
  <c r="R306" i="76"/>
  <c r="S306" i="76" s="1"/>
  <c r="O306" i="76"/>
  <c r="N306" i="76"/>
  <c r="P306" i="76" s="1"/>
  <c r="O307" i="76"/>
  <c r="N307" i="76"/>
  <c r="P307" i="76" s="1"/>
  <c r="R307" i="76"/>
  <c r="S307" i="76" s="1"/>
  <c r="O59" i="73"/>
  <c r="O45" i="73"/>
  <c r="R45" i="73"/>
  <c r="S45" i="73" s="1"/>
  <c r="O74" i="73"/>
  <c r="R49" i="73"/>
  <c r="S49" i="73" s="1"/>
  <c r="N28" i="73"/>
  <c r="P28" i="73" s="1"/>
  <c r="N286" i="73"/>
  <c r="P286" i="73" s="1"/>
  <c r="R286" i="73"/>
  <c r="S286" i="73" s="1"/>
  <c r="O286" i="73"/>
  <c r="O279" i="73"/>
  <c r="N279" i="73"/>
  <c r="P279" i="73" s="1"/>
  <c r="R279" i="73"/>
  <c r="S279" i="73" s="1"/>
  <c r="N265" i="73"/>
  <c r="P265" i="73" s="1"/>
  <c r="R265" i="73"/>
  <c r="S265" i="73" s="1"/>
  <c r="O265" i="73"/>
  <c r="N266" i="73"/>
  <c r="P266" i="73" s="1"/>
  <c r="O266" i="73"/>
  <c r="R266" i="73"/>
  <c r="S266" i="73" s="1"/>
  <c r="O309" i="73"/>
  <c r="N309" i="73"/>
  <c r="P309" i="73" s="1"/>
  <c r="R309" i="73"/>
  <c r="S309" i="73" s="1"/>
  <c r="N289" i="73"/>
  <c r="P289" i="73" s="1"/>
  <c r="O289" i="73"/>
  <c r="R289" i="73"/>
  <c r="S289" i="73" s="1"/>
  <c r="O283" i="73"/>
  <c r="N283" i="73"/>
  <c r="P283" i="73" s="1"/>
  <c r="R283" i="73"/>
  <c r="S283" i="73" s="1"/>
  <c r="O273" i="73"/>
  <c r="N273" i="73"/>
  <c r="P273" i="73" s="1"/>
  <c r="R273" i="73"/>
  <c r="S273" i="73" s="1"/>
  <c r="N305" i="73"/>
  <c r="P305" i="73" s="1"/>
  <c r="O305" i="73"/>
  <c r="R305" i="73"/>
  <c r="S305" i="73" s="1"/>
  <c r="N282" i="73"/>
  <c r="P282" i="73" s="1"/>
  <c r="O282" i="73"/>
  <c r="R282" i="73"/>
  <c r="S282" i="73" s="1"/>
  <c r="O274" i="73"/>
  <c r="N274" i="73"/>
  <c r="P274" i="73" s="1"/>
  <c r="R274" i="73"/>
  <c r="S274" i="73" s="1"/>
  <c r="O280" i="73"/>
  <c r="N280" i="73"/>
  <c r="P280" i="73" s="1"/>
  <c r="R280" i="73"/>
  <c r="S280" i="73" s="1"/>
  <c r="R288" i="73"/>
  <c r="S288" i="73" s="1"/>
  <c r="N288" i="73"/>
  <c r="P288" i="73" s="1"/>
  <c r="O288" i="73"/>
  <c r="R296" i="73"/>
  <c r="S296" i="73" s="1"/>
  <c r="N296" i="73"/>
  <c r="P296" i="73" s="1"/>
  <c r="O296" i="73"/>
  <c r="R264" i="73"/>
  <c r="S264" i="73" s="1"/>
  <c r="O264" i="73"/>
  <c r="N264" i="73"/>
  <c r="P264" i="73" s="1"/>
  <c r="N275" i="73"/>
  <c r="P275" i="73" s="1"/>
  <c r="R275" i="73"/>
  <c r="S275" i="73" s="1"/>
  <c r="O275" i="73"/>
  <c r="N263" i="73"/>
  <c r="P263" i="73" s="1"/>
  <c r="O263" i="73"/>
  <c r="R263" i="73"/>
  <c r="S263" i="73" s="1"/>
  <c r="R301" i="73"/>
  <c r="S301" i="73" s="1"/>
  <c r="N301" i="73"/>
  <c r="P301" i="73" s="1"/>
  <c r="O301" i="73"/>
  <c r="N300" i="73"/>
  <c r="P300" i="73" s="1"/>
  <c r="O300" i="73"/>
  <c r="R300" i="73"/>
  <c r="S300" i="73" s="1"/>
  <c r="R302" i="73"/>
  <c r="S302" i="73" s="1"/>
  <c r="N302" i="73"/>
  <c r="P302" i="73" s="1"/>
  <c r="O302" i="73"/>
  <c r="N277" i="73"/>
  <c r="P277" i="73" s="1"/>
  <c r="O277" i="73"/>
  <c r="R277" i="73"/>
  <c r="S277" i="73" s="1"/>
  <c r="N299" i="73"/>
  <c r="P299" i="73" s="1"/>
  <c r="O299" i="73"/>
  <c r="R299" i="73"/>
  <c r="S299" i="73" s="1"/>
  <c r="N291" i="73"/>
  <c r="P291" i="73" s="1"/>
  <c r="O291" i="73"/>
  <c r="R291" i="73"/>
  <c r="S291" i="73" s="1"/>
  <c r="N292" i="73"/>
  <c r="P292" i="73" s="1"/>
  <c r="O292" i="73"/>
  <c r="R292" i="73"/>
  <c r="S292" i="73" s="1"/>
  <c r="O281" i="73"/>
  <c r="N281" i="73"/>
  <c r="P281" i="73" s="1"/>
  <c r="R281" i="73"/>
  <c r="S281" i="73" s="1"/>
  <c r="N262" i="73"/>
  <c r="P262" i="73" s="1"/>
  <c r="O262" i="73"/>
  <c r="R262" i="73"/>
  <c r="S262" i="73" s="1"/>
  <c r="O287" i="73"/>
  <c r="N287" i="73"/>
  <c r="P287" i="73" s="1"/>
  <c r="R287" i="73"/>
  <c r="S287" i="73" s="1"/>
  <c r="N268" i="73"/>
  <c r="P268" i="73" s="1"/>
  <c r="O268" i="73"/>
  <c r="R268" i="73"/>
  <c r="S268" i="73" s="1"/>
  <c r="R269" i="73"/>
  <c r="S269" i="73" s="1"/>
  <c r="O269" i="73"/>
  <c r="N269" i="73"/>
  <c r="P269" i="73" s="1"/>
  <c r="O270" i="73"/>
  <c r="N270" i="73"/>
  <c r="P270" i="73" s="1"/>
  <c r="R270" i="73"/>
  <c r="S270" i="73" s="1"/>
  <c r="N285" i="73"/>
  <c r="P285" i="73" s="1"/>
  <c r="R285" i="73"/>
  <c r="S285" i="73" s="1"/>
  <c r="O285" i="73"/>
  <c r="N276" i="73"/>
  <c r="P276" i="73" s="1"/>
  <c r="R276" i="73"/>
  <c r="S276" i="73" s="1"/>
  <c r="O276" i="73"/>
  <c r="R297" i="73"/>
  <c r="S297" i="73" s="1"/>
  <c r="N297" i="73"/>
  <c r="P297" i="73" s="1"/>
  <c r="O297" i="73"/>
  <c r="N298" i="73"/>
  <c r="P298" i="73" s="1"/>
  <c r="R298" i="73"/>
  <c r="S298" i="73" s="1"/>
  <c r="O298" i="73"/>
  <c r="R312" i="73"/>
  <c r="S312" i="73" s="1"/>
  <c r="N312" i="73"/>
  <c r="P312" i="73" s="1"/>
  <c r="O312" i="73"/>
  <c r="N267" i="73"/>
  <c r="P267" i="73" s="1"/>
  <c r="R267" i="73"/>
  <c r="S267" i="73" s="1"/>
  <c r="O267" i="73"/>
  <c r="R304" i="73"/>
  <c r="S304" i="73" s="1"/>
  <c r="N304" i="73"/>
  <c r="P304" i="73" s="1"/>
  <c r="O304" i="73"/>
  <c r="N311" i="73"/>
  <c r="P311" i="73" s="1"/>
  <c r="O311" i="73"/>
  <c r="R311" i="73"/>
  <c r="S311" i="73" s="1"/>
  <c r="O284" i="73"/>
  <c r="R284" i="73"/>
  <c r="S284" i="73" s="1"/>
  <c r="N284" i="73"/>
  <c r="P284" i="73" s="1"/>
  <c r="N294" i="73"/>
  <c r="P294" i="73" s="1"/>
  <c r="R294" i="73"/>
  <c r="S294" i="73" s="1"/>
  <c r="O294" i="73"/>
  <c r="R293" i="73"/>
  <c r="S293" i="73" s="1"/>
  <c r="O293" i="73"/>
  <c r="N293" i="73"/>
  <c r="P293" i="73" s="1"/>
  <c r="N271" i="73"/>
  <c r="P271" i="73" s="1"/>
  <c r="O271" i="73"/>
  <c r="R271" i="73"/>
  <c r="S271" i="73" s="1"/>
  <c r="N261" i="73"/>
  <c r="P261" i="73" s="1"/>
  <c r="O261" i="73"/>
  <c r="R261" i="73"/>
  <c r="S261" i="73" s="1"/>
  <c r="R307" i="73"/>
  <c r="S307" i="73" s="1"/>
  <c r="N307" i="73"/>
  <c r="P307" i="73" s="1"/>
  <c r="O307" i="73"/>
  <c r="R272" i="73"/>
  <c r="S272" i="73" s="1"/>
  <c r="O272" i="73"/>
  <c r="N272" i="73"/>
  <c r="P272" i="73" s="1"/>
  <c r="N306" i="73"/>
  <c r="P306" i="73" s="1"/>
  <c r="O306" i="73"/>
  <c r="R306" i="73"/>
  <c r="S306" i="73" s="1"/>
  <c r="R310" i="73"/>
  <c r="S310" i="73" s="1"/>
  <c r="O310" i="73"/>
  <c r="N310" i="73"/>
  <c r="P310" i="73" s="1"/>
  <c r="N308" i="73"/>
  <c r="P308" i="73" s="1"/>
  <c r="O308" i="73"/>
  <c r="R308" i="73"/>
  <c r="S308" i="73" s="1"/>
  <c r="N278" i="73"/>
  <c r="P278" i="73" s="1"/>
  <c r="R278" i="73"/>
  <c r="S278" i="73" s="1"/>
  <c r="O278" i="73"/>
  <c r="R290" i="73"/>
  <c r="S290" i="73" s="1"/>
  <c r="O290" i="73"/>
  <c r="N290" i="73"/>
  <c r="P290" i="73" s="1"/>
  <c r="R303" i="73"/>
  <c r="S303" i="73" s="1"/>
  <c r="N303" i="73"/>
  <c r="P303" i="73" s="1"/>
  <c r="O303" i="73"/>
  <c r="R295" i="73"/>
  <c r="S295" i="73" s="1"/>
  <c r="N295" i="73"/>
  <c r="P295" i="73" s="1"/>
  <c r="O295" i="73"/>
  <c r="R284" i="75"/>
  <c r="S284" i="75" s="1"/>
  <c r="O284" i="75"/>
  <c r="N284" i="75"/>
  <c r="P284" i="75" s="1"/>
  <c r="N295" i="75"/>
  <c r="P295" i="75" s="1"/>
  <c r="O295" i="75"/>
  <c r="R295" i="75"/>
  <c r="S295" i="75" s="1"/>
  <c r="R293" i="75"/>
  <c r="S293" i="75" s="1"/>
  <c r="N293" i="75"/>
  <c r="P293" i="75" s="1"/>
  <c r="O293" i="75"/>
  <c r="R273" i="75"/>
  <c r="S273" i="75" s="1"/>
  <c r="N273" i="75"/>
  <c r="P273" i="75" s="1"/>
  <c r="O273" i="75"/>
  <c r="N311" i="75"/>
  <c r="P311" i="75" s="1"/>
  <c r="R311" i="75"/>
  <c r="S311" i="75" s="1"/>
  <c r="O311" i="75"/>
  <c r="O271" i="75"/>
  <c r="N271" i="75"/>
  <c r="P271" i="75" s="1"/>
  <c r="R271" i="75"/>
  <c r="S271" i="75" s="1"/>
  <c r="R274" i="75"/>
  <c r="S274" i="75" s="1"/>
  <c r="O274" i="75"/>
  <c r="N274" i="75"/>
  <c r="P274" i="75" s="1"/>
  <c r="O310" i="75"/>
  <c r="N310" i="75"/>
  <c r="P310" i="75" s="1"/>
  <c r="R310" i="75"/>
  <c r="S310" i="75" s="1"/>
  <c r="O281" i="75"/>
  <c r="R281" i="75"/>
  <c r="S281" i="75" s="1"/>
  <c r="N281" i="75"/>
  <c r="P281" i="75" s="1"/>
  <c r="N294" i="75"/>
  <c r="P294" i="75" s="1"/>
  <c r="O294" i="75"/>
  <c r="R294" i="75"/>
  <c r="S294" i="75" s="1"/>
  <c r="N268" i="75"/>
  <c r="P268" i="75" s="1"/>
  <c r="O268" i="75"/>
  <c r="R268" i="75"/>
  <c r="S268" i="75" s="1"/>
  <c r="N303" i="75"/>
  <c r="P303" i="75" s="1"/>
  <c r="R303" i="75"/>
  <c r="S303" i="75" s="1"/>
  <c r="O303" i="75"/>
  <c r="N277" i="75"/>
  <c r="P277" i="75" s="1"/>
  <c r="O277" i="75"/>
  <c r="R277" i="75"/>
  <c r="S277" i="75" s="1"/>
  <c r="N300" i="75"/>
  <c r="P300" i="75" s="1"/>
  <c r="O300" i="75"/>
  <c r="R300" i="75"/>
  <c r="S300" i="75" s="1"/>
  <c r="N275" i="75"/>
  <c r="P275" i="75" s="1"/>
  <c r="O275" i="75"/>
  <c r="R275" i="75"/>
  <c r="S275" i="75" s="1"/>
  <c r="O299" i="75"/>
  <c r="R299" i="75"/>
  <c r="S299" i="75" s="1"/>
  <c r="N299" i="75"/>
  <c r="P299" i="75" s="1"/>
  <c r="N308" i="75"/>
  <c r="P308" i="75" s="1"/>
  <c r="O308" i="75"/>
  <c r="R308" i="75"/>
  <c r="S308" i="75" s="1"/>
  <c r="R290" i="75"/>
  <c r="S290" i="75" s="1"/>
  <c r="O290" i="75"/>
  <c r="N290" i="75"/>
  <c r="P290" i="75" s="1"/>
  <c r="R283" i="75"/>
  <c r="S283" i="75" s="1"/>
  <c r="N283" i="75"/>
  <c r="P283" i="75" s="1"/>
  <c r="O283" i="75"/>
  <c r="N269" i="75"/>
  <c r="P269" i="75" s="1"/>
  <c r="O269" i="75"/>
  <c r="R269" i="75"/>
  <c r="S269" i="75" s="1"/>
  <c r="O291" i="75"/>
  <c r="N291" i="75"/>
  <c r="P291" i="75" s="1"/>
  <c r="R291" i="75"/>
  <c r="S291" i="75" s="1"/>
  <c r="N296" i="75"/>
  <c r="P296" i="75" s="1"/>
  <c r="O296" i="75"/>
  <c r="R296" i="75"/>
  <c r="S296" i="75" s="1"/>
  <c r="R276" i="75"/>
  <c r="S276" i="75" s="1"/>
  <c r="N276" i="75"/>
  <c r="P276" i="75" s="1"/>
  <c r="O276" i="75"/>
  <c r="N304" i="75"/>
  <c r="P304" i="75" s="1"/>
  <c r="O304" i="75"/>
  <c r="R304" i="75"/>
  <c r="S304" i="75" s="1"/>
  <c r="O279" i="75"/>
  <c r="N279" i="75"/>
  <c r="P279" i="75" s="1"/>
  <c r="R279" i="75"/>
  <c r="S279" i="75" s="1"/>
  <c r="O298" i="75"/>
  <c r="R298" i="75"/>
  <c r="S298" i="75" s="1"/>
  <c r="N298" i="75"/>
  <c r="P298" i="75" s="1"/>
  <c r="R297" i="75"/>
  <c r="S297" i="75" s="1"/>
  <c r="N297" i="75"/>
  <c r="P297" i="75" s="1"/>
  <c r="O297" i="75"/>
  <c r="R280" i="75"/>
  <c r="S280" i="75" s="1"/>
  <c r="N280" i="75"/>
  <c r="P280" i="75" s="1"/>
  <c r="O280" i="75"/>
  <c r="N278" i="75"/>
  <c r="P278" i="75" s="1"/>
  <c r="R278" i="75"/>
  <c r="S278" i="75" s="1"/>
  <c r="O278" i="75"/>
  <c r="R287" i="75"/>
  <c r="S287" i="75" s="1"/>
  <c r="N287" i="75"/>
  <c r="P287" i="75" s="1"/>
  <c r="O287" i="75"/>
  <c r="R306" i="75"/>
  <c r="S306" i="75" s="1"/>
  <c r="N306" i="75"/>
  <c r="P306" i="75" s="1"/>
  <c r="O306" i="75"/>
  <c r="N272" i="75"/>
  <c r="P272" i="75" s="1"/>
  <c r="O272" i="75"/>
  <c r="R272" i="75"/>
  <c r="S272" i="75" s="1"/>
  <c r="N289" i="75"/>
  <c r="P289" i="75" s="1"/>
  <c r="O289" i="75"/>
  <c r="R289" i="75"/>
  <c r="S289" i="75" s="1"/>
  <c r="O307" i="75"/>
  <c r="R307" i="75"/>
  <c r="S307" i="75" s="1"/>
  <c r="N307" i="75"/>
  <c r="P307" i="75" s="1"/>
  <c r="O301" i="75"/>
  <c r="N301" i="75"/>
  <c r="P301" i="75" s="1"/>
  <c r="R301" i="75"/>
  <c r="S301" i="75" s="1"/>
  <c r="R302" i="75"/>
  <c r="S302" i="75" s="1"/>
  <c r="N302" i="75"/>
  <c r="P302" i="75" s="1"/>
  <c r="O302" i="75"/>
  <c r="O270" i="75"/>
  <c r="N270" i="75"/>
  <c r="P270" i="75" s="1"/>
  <c r="R270" i="75"/>
  <c r="S270" i="75" s="1"/>
  <c r="N292" i="75"/>
  <c r="P292" i="75" s="1"/>
  <c r="R292" i="75"/>
  <c r="S292" i="75" s="1"/>
  <c r="O292" i="75"/>
  <c r="R312" i="75"/>
  <c r="S312" i="75" s="1"/>
  <c r="N312" i="75"/>
  <c r="P312" i="75" s="1"/>
  <c r="O312" i="75"/>
  <c r="N309" i="75"/>
  <c r="P309" i="75" s="1"/>
  <c r="O309" i="75"/>
  <c r="R309" i="75"/>
  <c r="S309" i="75" s="1"/>
  <c r="R288" i="75"/>
  <c r="S288" i="75" s="1"/>
  <c r="N288" i="75"/>
  <c r="P288" i="75" s="1"/>
  <c r="O288" i="75"/>
  <c r="O282" i="75"/>
  <c r="N282" i="75"/>
  <c r="P282" i="75" s="1"/>
  <c r="R282" i="75"/>
  <c r="S282" i="75" s="1"/>
  <c r="O285" i="75"/>
  <c r="R285" i="75"/>
  <c r="S285" i="75" s="1"/>
  <c r="N285" i="75"/>
  <c r="P285" i="75" s="1"/>
  <c r="R286" i="75"/>
  <c r="S286" i="75" s="1"/>
  <c r="N286" i="75"/>
  <c r="P286" i="75" s="1"/>
  <c r="O286" i="75"/>
  <c r="R305" i="75"/>
  <c r="S305" i="75" s="1"/>
  <c r="N305" i="75"/>
  <c r="P305" i="75" s="1"/>
  <c r="O305" i="75"/>
  <c r="O36" i="74"/>
  <c r="R285" i="74"/>
  <c r="S285" i="74" s="1"/>
  <c r="N285" i="74"/>
  <c r="P285" i="74" s="1"/>
  <c r="O285" i="74"/>
  <c r="O287" i="74"/>
  <c r="N287" i="74"/>
  <c r="P287" i="74" s="1"/>
  <c r="R287" i="74"/>
  <c r="S287" i="74" s="1"/>
  <c r="N300" i="74"/>
  <c r="P300" i="74" s="1"/>
  <c r="O300" i="74"/>
  <c r="R300" i="74"/>
  <c r="S300" i="74" s="1"/>
  <c r="R286" i="74"/>
  <c r="S286" i="74" s="1"/>
  <c r="N286" i="74"/>
  <c r="P286" i="74" s="1"/>
  <c r="O286" i="74"/>
  <c r="R280" i="74"/>
  <c r="S280" i="74" s="1"/>
  <c r="N280" i="74"/>
  <c r="P280" i="74" s="1"/>
  <c r="O280" i="74"/>
  <c r="O310" i="74"/>
  <c r="R310" i="74"/>
  <c r="S310" i="74" s="1"/>
  <c r="N310" i="74"/>
  <c r="P310" i="74" s="1"/>
  <c r="O272" i="74"/>
  <c r="R272" i="74"/>
  <c r="S272" i="74" s="1"/>
  <c r="N272" i="74"/>
  <c r="P272" i="74" s="1"/>
  <c r="R297" i="74"/>
  <c r="S297" i="74" s="1"/>
  <c r="O297" i="74"/>
  <c r="N297" i="74"/>
  <c r="P297" i="74" s="1"/>
  <c r="N289" i="74"/>
  <c r="P289" i="74" s="1"/>
  <c r="O289" i="74"/>
  <c r="R289" i="74"/>
  <c r="S289" i="74" s="1"/>
  <c r="N277" i="74"/>
  <c r="P277" i="74" s="1"/>
  <c r="R277" i="74"/>
  <c r="S277" i="74" s="1"/>
  <c r="O277" i="74"/>
  <c r="N290" i="74"/>
  <c r="P290" i="74" s="1"/>
  <c r="R290" i="74"/>
  <c r="S290" i="74" s="1"/>
  <c r="O290" i="74"/>
  <c r="R295" i="74"/>
  <c r="S295" i="74" s="1"/>
  <c r="N295" i="74"/>
  <c r="P295" i="74" s="1"/>
  <c r="O295" i="74"/>
  <c r="N283" i="74"/>
  <c r="P283" i="74" s="1"/>
  <c r="O283" i="74"/>
  <c r="R283" i="74"/>
  <c r="S283" i="74" s="1"/>
  <c r="O282" i="74"/>
  <c r="R282" i="74"/>
  <c r="S282" i="74" s="1"/>
  <c r="N282" i="74"/>
  <c r="P282" i="74" s="1"/>
  <c r="O294" i="74"/>
  <c r="N294" i="74"/>
  <c r="P294" i="74" s="1"/>
  <c r="R294" i="74"/>
  <c r="S294" i="74" s="1"/>
  <c r="N299" i="74"/>
  <c r="P299" i="74" s="1"/>
  <c r="R299" i="74"/>
  <c r="S299" i="74" s="1"/>
  <c r="O299" i="74"/>
  <c r="O311" i="74"/>
  <c r="R311" i="74"/>
  <c r="S311" i="74" s="1"/>
  <c r="N311" i="74"/>
  <c r="P311" i="74" s="1"/>
  <c r="R269" i="74"/>
  <c r="S269" i="74" s="1"/>
  <c r="N269" i="74"/>
  <c r="P269" i="74" s="1"/>
  <c r="O269" i="74"/>
  <c r="R284" i="74"/>
  <c r="S284" i="74" s="1"/>
  <c r="O284" i="74"/>
  <c r="N284" i="74"/>
  <c r="P284" i="74" s="1"/>
  <c r="N291" i="74"/>
  <c r="P291" i="74" s="1"/>
  <c r="O291" i="74"/>
  <c r="R291" i="74"/>
  <c r="S291" i="74" s="1"/>
  <c r="R306" i="74"/>
  <c r="S306" i="74" s="1"/>
  <c r="O306" i="74"/>
  <c r="N306" i="74"/>
  <c r="P306" i="74" s="1"/>
  <c r="O271" i="74"/>
  <c r="R271" i="74"/>
  <c r="S271" i="74" s="1"/>
  <c r="N271" i="74"/>
  <c r="P271" i="74" s="1"/>
  <c r="R268" i="74"/>
  <c r="S268" i="74" s="1"/>
  <c r="N268" i="74"/>
  <c r="P268" i="74" s="1"/>
  <c r="O268" i="74"/>
  <c r="N273" i="74"/>
  <c r="P273" i="74" s="1"/>
  <c r="O273" i="74"/>
  <c r="R273" i="74"/>
  <c r="S273" i="74" s="1"/>
  <c r="N304" i="74"/>
  <c r="P304" i="74" s="1"/>
  <c r="O304" i="74"/>
  <c r="R304" i="74"/>
  <c r="S304" i="74" s="1"/>
  <c r="N278" i="74"/>
  <c r="P278" i="74" s="1"/>
  <c r="R278" i="74"/>
  <c r="S278" i="74" s="1"/>
  <c r="O278" i="74"/>
  <c r="R301" i="74"/>
  <c r="S301" i="74" s="1"/>
  <c r="N301" i="74"/>
  <c r="P301" i="74" s="1"/>
  <c r="O301" i="74"/>
  <c r="O309" i="74"/>
  <c r="N309" i="74"/>
  <c r="P309" i="74" s="1"/>
  <c r="R309" i="74"/>
  <c r="S309" i="74" s="1"/>
  <c r="O270" i="74"/>
  <c r="N270" i="74"/>
  <c r="P270" i="74" s="1"/>
  <c r="R270" i="74"/>
  <c r="S270" i="74" s="1"/>
  <c r="N274" i="74"/>
  <c r="P274" i="74" s="1"/>
  <c r="O274" i="74"/>
  <c r="R274" i="74"/>
  <c r="S274" i="74" s="1"/>
  <c r="N279" i="74"/>
  <c r="P279" i="74" s="1"/>
  <c r="O279" i="74"/>
  <c r="R279" i="74"/>
  <c r="S279" i="74" s="1"/>
  <c r="N307" i="74"/>
  <c r="P307" i="74" s="1"/>
  <c r="R307" i="74"/>
  <c r="S307" i="74" s="1"/>
  <c r="O307" i="74"/>
  <c r="R288" i="74"/>
  <c r="S288" i="74" s="1"/>
  <c r="N288" i="74"/>
  <c r="P288" i="74" s="1"/>
  <c r="O288" i="74"/>
  <c r="O281" i="74"/>
  <c r="N281" i="74"/>
  <c r="P281" i="74" s="1"/>
  <c r="R281" i="74"/>
  <c r="S281" i="74" s="1"/>
  <c r="R293" i="74"/>
  <c r="S293" i="74" s="1"/>
  <c r="N293" i="74"/>
  <c r="P293" i="74" s="1"/>
  <c r="O293" i="74"/>
  <c r="N303" i="74"/>
  <c r="P303" i="74" s="1"/>
  <c r="O303" i="74"/>
  <c r="R303" i="74"/>
  <c r="S303" i="74" s="1"/>
  <c r="N292" i="74"/>
  <c r="P292" i="74" s="1"/>
  <c r="O292" i="74"/>
  <c r="R292" i="74"/>
  <c r="S292" i="74" s="1"/>
  <c r="R275" i="74"/>
  <c r="S275" i="74" s="1"/>
  <c r="N275" i="74"/>
  <c r="P275" i="74" s="1"/>
  <c r="O275" i="74"/>
  <c r="R276" i="74"/>
  <c r="S276" i="74" s="1"/>
  <c r="O276" i="74"/>
  <c r="N276" i="74"/>
  <c r="P276" i="74" s="1"/>
  <c r="O302" i="74"/>
  <c r="R302" i="74"/>
  <c r="S302" i="74" s="1"/>
  <c r="N302" i="74"/>
  <c r="P302" i="74" s="1"/>
  <c r="N305" i="74"/>
  <c r="P305" i="74" s="1"/>
  <c r="O305" i="74"/>
  <c r="R305" i="74"/>
  <c r="S305" i="74" s="1"/>
  <c r="O308" i="74"/>
  <c r="N308" i="74"/>
  <c r="P308" i="74" s="1"/>
  <c r="R308" i="74"/>
  <c r="S308" i="74" s="1"/>
  <c r="N298" i="74"/>
  <c r="P298" i="74" s="1"/>
  <c r="R298" i="74"/>
  <c r="S298" i="74" s="1"/>
  <c r="O298" i="74"/>
  <c r="N296" i="74"/>
  <c r="P296" i="74" s="1"/>
  <c r="O296" i="74"/>
  <c r="R296" i="74"/>
  <c r="S296" i="74" s="1"/>
  <c r="R35" i="68"/>
  <c r="S35" i="68" s="1"/>
  <c r="N35" i="68"/>
  <c r="P35" i="68" s="1"/>
  <c r="R285" i="68"/>
  <c r="S285" i="68" s="1"/>
  <c r="O285" i="68"/>
  <c r="N285" i="68"/>
  <c r="P285" i="68" s="1"/>
  <c r="N283" i="68"/>
  <c r="P283" i="68" s="1"/>
  <c r="O283" i="68"/>
  <c r="R283" i="68"/>
  <c r="S283" i="68" s="1"/>
  <c r="N304" i="68"/>
  <c r="P304" i="68" s="1"/>
  <c r="O304" i="68"/>
  <c r="R304" i="68"/>
  <c r="S304" i="68" s="1"/>
  <c r="R307" i="68"/>
  <c r="S307" i="68" s="1"/>
  <c r="N307" i="68"/>
  <c r="P307" i="68" s="1"/>
  <c r="O307" i="68"/>
  <c r="R274" i="68"/>
  <c r="S274" i="68" s="1"/>
  <c r="N274" i="68"/>
  <c r="P274" i="68" s="1"/>
  <c r="O274" i="68"/>
  <c r="O306" i="68"/>
  <c r="N306" i="68"/>
  <c r="P306" i="68" s="1"/>
  <c r="R306" i="68"/>
  <c r="S306" i="68" s="1"/>
  <c r="N310" i="68"/>
  <c r="P310" i="68" s="1"/>
  <c r="R310" i="68"/>
  <c r="S310" i="68" s="1"/>
  <c r="O310" i="68"/>
  <c r="R284" i="68"/>
  <c r="S284" i="68" s="1"/>
  <c r="N284" i="68"/>
  <c r="P284" i="68" s="1"/>
  <c r="O284" i="68"/>
  <c r="N276" i="68"/>
  <c r="P276" i="68" s="1"/>
  <c r="R276" i="68"/>
  <c r="S276" i="68" s="1"/>
  <c r="O276" i="68"/>
  <c r="R309" i="68"/>
  <c r="S309" i="68" s="1"/>
  <c r="O309" i="68"/>
  <c r="N309" i="68"/>
  <c r="P309" i="68" s="1"/>
  <c r="N296" i="68"/>
  <c r="P296" i="68" s="1"/>
  <c r="R296" i="68"/>
  <c r="S296" i="68" s="1"/>
  <c r="O296" i="68"/>
  <c r="N278" i="68"/>
  <c r="P278" i="68" s="1"/>
  <c r="R278" i="68"/>
  <c r="S278" i="68" s="1"/>
  <c r="O278" i="68"/>
  <c r="N297" i="68"/>
  <c r="P297" i="68" s="1"/>
  <c r="O297" i="68"/>
  <c r="R297" i="68"/>
  <c r="S297" i="68" s="1"/>
  <c r="R311" i="68"/>
  <c r="S311" i="68" s="1"/>
  <c r="O311" i="68"/>
  <c r="N311" i="68"/>
  <c r="P311" i="68" s="1"/>
  <c r="R270" i="68"/>
  <c r="S270" i="68" s="1"/>
  <c r="N270" i="68"/>
  <c r="P270" i="68" s="1"/>
  <c r="O270" i="68"/>
  <c r="N277" i="68"/>
  <c r="P277" i="68" s="1"/>
  <c r="R277" i="68"/>
  <c r="S277" i="68" s="1"/>
  <c r="O277" i="68"/>
  <c r="R298" i="68"/>
  <c r="S298" i="68" s="1"/>
  <c r="N298" i="68"/>
  <c r="P298" i="68" s="1"/>
  <c r="O298" i="68"/>
  <c r="N299" i="68"/>
  <c r="P299" i="68" s="1"/>
  <c r="O299" i="68"/>
  <c r="R299" i="68"/>
  <c r="S299" i="68" s="1"/>
  <c r="N291" i="68"/>
  <c r="P291" i="68" s="1"/>
  <c r="O291" i="68"/>
  <c r="R291" i="68"/>
  <c r="S291" i="68" s="1"/>
  <c r="N271" i="68"/>
  <c r="P271" i="68" s="1"/>
  <c r="R271" i="68"/>
  <c r="S271" i="68" s="1"/>
  <c r="O271" i="68"/>
  <c r="N282" i="68"/>
  <c r="P282" i="68" s="1"/>
  <c r="O282" i="68"/>
  <c r="R282" i="68"/>
  <c r="S282" i="68" s="1"/>
  <c r="R301" i="68"/>
  <c r="S301" i="68" s="1"/>
  <c r="O301" i="68"/>
  <c r="N301" i="68"/>
  <c r="P301" i="68" s="1"/>
  <c r="N289" i="68"/>
  <c r="P289" i="68" s="1"/>
  <c r="R289" i="68"/>
  <c r="S289" i="68" s="1"/>
  <c r="O289" i="68"/>
  <c r="R292" i="68"/>
  <c r="S292" i="68" s="1"/>
  <c r="N292" i="68"/>
  <c r="P292" i="68" s="1"/>
  <c r="O292" i="68"/>
  <c r="O281" i="68"/>
  <c r="R281" i="68"/>
  <c r="S281" i="68" s="1"/>
  <c r="N281" i="68"/>
  <c r="P281" i="68" s="1"/>
  <c r="N272" i="68"/>
  <c r="P272" i="68" s="1"/>
  <c r="O272" i="68"/>
  <c r="R272" i="68"/>
  <c r="S272" i="68" s="1"/>
  <c r="R268" i="68"/>
  <c r="S268" i="68" s="1"/>
  <c r="N268" i="68"/>
  <c r="P268" i="68" s="1"/>
  <c r="O268" i="68"/>
  <c r="R290" i="68"/>
  <c r="S290" i="68" s="1"/>
  <c r="N290" i="68"/>
  <c r="P290" i="68" s="1"/>
  <c r="O290" i="68"/>
  <c r="R286" i="68"/>
  <c r="S286" i="68" s="1"/>
  <c r="O286" i="68"/>
  <c r="N286" i="68"/>
  <c r="P286" i="68" s="1"/>
  <c r="O302" i="68"/>
  <c r="N302" i="68"/>
  <c r="P302" i="68" s="1"/>
  <c r="R302" i="68"/>
  <c r="S302" i="68" s="1"/>
  <c r="N267" i="68"/>
  <c r="P267" i="68" s="1"/>
  <c r="O267" i="68"/>
  <c r="R267" i="68"/>
  <c r="S267" i="68" s="1"/>
  <c r="R273" i="68"/>
  <c r="S273" i="68" s="1"/>
  <c r="O273" i="68"/>
  <c r="N273" i="68"/>
  <c r="P273" i="68" s="1"/>
  <c r="N305" i="68"/>
  <c r="P305" i="68" s="1"/>
  <c r="R305" i="68"/>
  <c r="S305" i="68" s="1"/>
  <c r="O305" i="68"/>
  <c r="R303" i="68"/>
  <c r="S303" i="68" s="1"/>
  <c r="O303" i="68"/>
  <c r="N303" i="68"/>
  <c r="P303" i="68" s="1"/>
  <c r="R287" i="68"/>
  <c r="S287" i="68" s="1"/>
  <c r="N287" i="68"/>
  <c r="P287" i="68" s="1"/>
  <c r="O287" i="68"/>
  <c r="N269" i="68"/>
  <c r="P269" i="68" s="1"/>
  <c r="R269" i="68"/>
  <c r="S269" i="68" s="1"/>
  <c r="O269" i="68"/>
  <c r="O280" i="68"/>
  <c r="N280" i="68"/>
  <c r="P280" i="68" s="1"/>
  <c r="R280" i="68"/>
  <c r="S280" i="68" s="1"/>
  <c r="N293" i="68"/>
  <c r="P293" i="68" s="1"/>
  <c r="O293" i="68"/>
  <c r="R293" i="68"/>
  <c r="S293" i="68" s="1"/>
  <c r="R294" i="68"/>
  <c r="S294" i="68" s="1"/>
  <c r="O294" i="68"/>
  <c r="N294" i="68"/>
  <c r="P294" i="68" s="1"/>
  <c r="N308" i="68"/>
  <c r="P308" i="68" s="1"/>
  <c r="R308" i="68"/>
  <c r="S308" i="68" s="1"/>
  <c r="O308" i="68"/>
  <c r="R275" i="68"/>
  <c r="S275" i="68" s="1"/>
  <c r="O275" i="68"/>
  <c r="N275" i="68"/>
  <c r="P275" i="68" s="1"/>
  <c r="R279" i="68"/>
  <c r="S279" i="68" s="1"/>
  <c r="N279" i="68"/>
  <c r="P279" i="68" s="1"/>
  <c r="O279" i="68"/>
  <c r="N300" i="68"/>
  <c r="P300" i="68" s="1"/>
  <c r="O300" i="68"/>
  <c r="R300" i="68"/>
  <c r="S300" i="68" s="1"/>
  <c r="R295" i="68"/>
  <c r="S295" i="68" s="1"/>
  <c r="N295" i="68"/>
  <c r="P295" i="68" s="1"/>
  <c r="O295" i="68"/>
  <c r="O288" i="68"/>
  <c r="N288" i="68"/>
  <c r="P288" i="68" s="1"/>
  <c r="R288" i="68"/>
  <c r="S288" i="68" s="1"/>
  <c r="O310" i="67"/>
  <c r="N310" i="67"/>
  <c r="P310" i="67" s="1"/>
  <c r="R310" i="67"/>
  <c r="S310" i="67" s="1"/>
  <c r="O299" i="67"/>
  <c r="N299" i="67"/>
  <c r="P299" i="67" s="1"/>
  <c r="R299" i="67"/>
  <c r="S299" i="67" s="1"/>
  <c r="R303" i="67"/>
  <c r="S303" i="67" s="1"/>
  <c r="N303" i="67"/>
  <c r="P303" i="67" s="1"/>
  <c r="O303" i="67"/>
  <c r="N305" i="67"/>
  <c r="P305" i="67" s="1"/>
  <c r="R305" i="67"/>
  <c r="S305" i="67" s="1"/>
  <c r="O305" i="67"/>
  <c r="O300" i="67"/>
  <c r="R300" i="67"/>
  <c r="S300" i="67" s="1"/>
  <c r="N300" i="67"/>
  <c r="P300" i="67" s="1"/>
  <c r="R295" i="67"/>
  <c r="S295" i="67" s="1"/>
  <c r="N295" i="67"/>
  <c r="P295" i="67" s="1"/>
  <c r="O295" i="67"/>
  <c r="N308" i="67"/>
  <c r="P308" i="67" s="1"/>
  <c r="O308" i="67"/>
  <c r="R308" i="67"/>
  <c r="S308" i="67" s="1"/>
  <c r="O296" i="67"/>
  <c r="N296" i="67"/>
  <c r="P296" i="67" s="1"/>
  <c r="R296" i="67"/>
  <c r="S296" i="67" s="1"/>
  <c r="N311" i="67"/>
  <c r="P311" i="67" s="1"/>
  <c r="O311" i="67"/>
  <c r="R311" i="67"/>
  <c r="S311" i="67" s="1"/>
  <c r="O307" i="67"/>
  <c r="N307" i="67"/>
  <c r="P307" i="67" s="1"/>
  <c r="R307" i="67"/>
  <c r="S307" i="67" s="1"/>
  <c r="N297" i="67"/>
  <c r="P297" i="67" s="1"/>
  <c r="O297" i="67"/>
  <c r="R297" i="67"/>
  <c r="S297" i="67" s="1"/>
  <c r="N312" i="67"/>
  <c r="P312" i="67" s="1"/>
  <c r="O312" i="67"/>
  <c r="R312" i="67"/>
  <c r="S312" i="67" s="1"/>
  <c r="N292" i="67"/>
  <c r="P292" i="67" s="1"/>
  <c r="O292" i="67"/>
  <c r="R292" i="67"/>
  <c r="S292" i="67" s="1"/>
  <c r="N302" i="67"/>
  <c r="P302" i="67" s="1"/>
  <c r="O302" i="67"/>
  <c r="R302" i="67"/>
  <c r="S302" i="67" s="1"/>
  <c r="O301" i="67"/>
  <c r="N301" i="67"/>
  <c r="P301" i="67" s="1"/>
  <c r="R301" i="67"/>
  <c r="S301" i="67" s="1"/>
  <c r="O306" i="67"/>
  <c r="N306" i="67"/>
  <c r="P306" i="67" s="1"/>
  <c r="R306" i="67"/>
  <c r="S306" i="67" s="1"/>
  <c r="O293" i="67"/>
  <c r="N293" i="67"/>
  <c r="P293" i="67" s="1"/>
  <c r="R293" i="67"/>
  <c r="S293" i="67" s="1"/>
  <c r="N304" i="67"/>
  <c r="P304" i="67" s="1"/>
  <c r="O304" i="67"/>
  <c r="R304" i="67"/>
  <c r="S304" i="67" s="1"/>
  <c r="N298" i="67"/>
  <c r="P298" i="67" s="1"/>
  <c r="R298" i="67"/>
  <c r="S298" i="67" s="1"/>
  <c r="O298" i="67"/>
  <c r="R309" i="67"/>
  <c r="S309" i="67" s="1"/>
  <c r="N309" i="67"/>
  <c r="P309" i="67" s="1"/>
  <c r="O309" i="67"/>
  <c r="N294" i="67"/>
  <c r="P294" i="67" s="1"/>
  <c r="R294" i="67"/>
  <c r="S294" i="67" s="1"/>
  <c r="O294" i="67"/>
  <c r="N280" i="67"/>
  <c r="P280" i="67" s="1"/>
  <c r="R280" i="67"/>
  <c r="S280" i="67" s="1"/>
  <c r="O280" i="67"/>
  <c r="O272" i="67"/>
  <c r="N272" i="67"/>
  <c r="P272" i="67" s="1"/>
  <c r="R272" i="67"/>
  <c r="S272" i="67" s="1"/>
  <c r="R275" i="67"/>
  <c r="S275" i="67" s="1"/>
  <c r="N275" i="67"/>
  <c r="P275" i="67" s="1"/>
  <c r="O275" i="67"/>
  <c r="N291" i="67"/>
  <c r="P291" i="67" s="1"/>
  <c r="O291" i="67"/>
  <c r="R291" i="67"/>
  <c r="S291" i="67" s="1"/>
  <c r="N289" i="67"/>
  <c r="P289" i="67" s="1"/>
  <c r="O289" i="67"/>
  <c r="R289" i="67"/>
  <c r="S289" i="67" s="1"/>
  <c r="R281" i="67"/>
  <c r="S281" i="67" s="1"/>
  <c r="O281" i="67"/>
  <c r="N281" i="67"/>
  <c r="P281" i="67" s="1"/>
  <c r="R286" i="67"/>
  <c r="S286" i="67" s="1"/>
  <c r="O286" i="67"/>
  <c r="N286" i="67"/>
  <c r="P286" i="67" s="1"/>
  <c r="N276" i="67"/>
  <c r="P276" i="67" s="1"/>
  <c r="O276" i="67"/>
  <c r="R276" i="67"/>
  <c r="S276" i="67" s="1"/>
  <c r="N271" i="67"/>
  <c r="P271" i="67" s="1"/>
  <c r="O271" i="67"/>
  <c r="R271" i="67"/>
  <c r="S271" i="67" s="1"/>
  <c r="O282" i="67"/>
  <c r="N282" i="67"/>
  <c r="P282" i="67" s="1"/>
  <c r="R282" i="67"/>
  <c r="S282" i="67" s="1"/>
  <c r="N273" i="67"/>
  <c r="P273" i="67" s="1"/>
  <c r="O273" i="67"/>
  <c r="R273" i="67"/>
  <c r="S273" i="67" s="1"/>
  <c r="O277" i="67"/>
  <c r="N277" i="67"/>
  <c r="P277" i="67" s="1"/>
  <c r="R277" i="67"/>
  <c r="S277" i="67" s="1"/>
  <c r="N274" i="67"/>
  <c r="P274" i="67" s="1"/>
  <c r="O274" i="67"/>
  <c r="R274" i="67"/>
  <c r="S274" i="67" s="1"/>
  <c r="R285" i="67"/>
  <c r="S285" i="67" s="1"/>
  <c r="N285" i="67"/>
  <c r="P285" i="67" s="1"/>
  <c r="O285" i="67"/>
  <c r="N268" i="67"/>
  <c r="P268" i="67" s="1"/>
  <c r="O268" i="67"/>
  <c r="R268" i="67"/>
  <c r="S268" i="67" s="1"/>
  <c r="R283" i="67"/>
  <c r="S283" i="67" s="1"/>
  <c r="N283" i="67"/>
  <c r="P283" i="67" s="1"/>
  <c r="O283" i="67"/>
  <c r="R287" i="67"/>
  <c r="S287" i="67" s="1"/>
  <c r="N287" i="67"/>
  <c r="P287" i="67" s="1"/>
  <c r="O287" i="67"/>
  <c r="N284" i="67"/>
  <c r="P284" i="67" s="1"/>
  <c r="O284" i="67"/>
  <c r="R284" i="67"/>
  <c r="S284" i="67" s="1"/>
  <c r="N267" i="67"/>
  <c r="P267" i="67" s="1"/>
  <c r="O267" i="67"/>
  <c r="R267" i="67"/>
  <c r="S267" i="67" s="1"/>
  <c r="N279" i="67"/>
  <c r="P279" i="67" s="1"/>
  <c r="O279" i="67"/>
  <c r="R279" i="67"/>
  <c r="S279" i="67" s="1"/>
  <c r="R270" i="67"/>
  <c r="S270" i="67" s="1"/>
  <c r="N270" i="67"/>
  <c r="P270" i="67" s="1"/>
  <c r="O270" i="67"/>
  <c r="O288" i="67"/>
  <c r="N288" i="67"/>
  <c r="P288" i="67" s="1"/>
  <c r="R288" i="67"/>
  <c r="S288" i="67" s="1"/>
  <c r="N269" i="67"/>
  <c r="P269" i="67" s="1"/>
  <c r="R269" i="67"/>
  <c r="S269" i="67" s="1"/>
  <c r="O269" i="67"/>
  <c r="N278" i="67"/>
  <c r="P278" i="67" s="1"/>
  <c r="O278" i="67"/>
  <c r="R278" i="67"/>
  <c r="S278" i="67" s="1"/>
  <c r="N290" i="67"/>
  <c r="P290" i="67" s="1"/>
  <c r="O290" i="67"/>
  <c r="R290" i="67"/>
  <c r="S290" i="67" s="1"/>
  <c r="N54" i="66"/>
  <c r="P54" i="66" s="1"/>
  <c r="N68" i="66"/>
  <c r="P68" i="66" s="1"/>
  <c r="N80" i="66"/>
  <c r="P80" i="66" s="1"/>
  <c r="N282" i="66"/>
  <c r="P282" i="66" s="1"/>
  <c r="R282" i="66"/>
  <c r="S282" i="66" s="1"/>
  <c r="O282" i="66"/>
  <c r="R275" i="66"/>
  <c r="S275" i="66" s="1"/>
  <c r="O275" i="66"/>
  <c r="N275" i="66"/>
  <c r="P275" i="66" s="1"/>
  <c r="N297" i="66"/>
  <c r="P297" i="66" s="1"/>
  <c r="O297" i="66"/>
  <c r="R297" i="66"/>
  <c r="S297" i="66" s="1"/>
  <c r="O273" i="66"/>
  <c r="N273" i="66"/>
  <c r="P273" i="66" s="1"/>
  <c r="R273" i="66"/>
  <c r="S273" i="66" s="1"/>
  <c r="N274" i="66"/>
  <c r="P274" i="66" s="1"/>
  <c r="O274" i="66"/>
  <c r="R274" i="66"/>
  <c r="S274" i="66" s="1"/>
  <c r="N289" i="66"/>
  <c r="P289" i="66" s="1"/>
  <c r="R289" i="66"/>
  <c r="S289" i="66" s="1"/>
  <c r="O289" i="66"/>
  <c r="O269" i="66"/>
  <c r="N269" i="66"/>
  <c r="P269" i="66" s="1"/>
  <c r="R269" i="66"/>
  <c r="S269" i="66" s="1"/>
  <c r="N302" i="66"/>
  <c r="P302" i="66" s="1"/>
  <c r="R302" i="66"/>
  <c r="S302" i="66" s="1"/>
  <c r="O302" i="66"/>
  <c r="R286" i="66"/>
  <c r="S286" i="66" s="1"/>
  <c r="O286" i="66"/>
  <c r="N286" i="66"/>
  <c r="P286" i="66" s="1"/>
  <c r="O267" i="66"/>
  <c r="N267" i="66"/>
  <c r="P267" i="66" s="1"/>
  <c r="R267" i="66"/>
  <c r="S267" i="66" s="1"/>
  <c r="R300" i="66"/>
  <c r="S300" i="66" s="1"/>
  <c r="O300" i="66"/>
  <c r="N300" i="66"/>
  <c r="P300" i="66" s="1"/>
  <c r="R309" i="66"/>
  <c r="S309" i="66" s="1"/>
  <c r="O309" i="66"/>
  <c r="N309" i="66"/>
  <c r="P309" i="66" s="1"/>
  <c r="O280" i="66"/>
  <c r="N280" i="66"/>
  <c r="P280" i="66" s="1"/>
  <c r="R280" i="66"/>
  <c r="S280" i="66" s="1"/>
  <c r="R294" i="66"/>
  <c r="S294" i="66" s="1"/>
  <c r="N294" i="66"/>
  <c r="P294" i="66" s="1"/>
  <c r="O294" i="66"/>
  <c r="R304" i="66"/>
  <c r="S304" i="66" s="1"/>
  <c r="O304" i="66"/>
  <c r="N304" i="66"/>
  <c r="P304" i="66" s="1"/>
  <c r="N301" i="66"/>
  <c r="P301" i="66" s="1"/>
  <c r="R301" i="66"/>
  <c r="S301" i="66" s="1"/>
  <c r="O301" i="66"/>
  <c r="N279" i="66"/>
  <c r="P279" i="66" s="1"/>
  <c r="R279" i="66"/>
  <c r="S279" i="66" s="1"/>
  <c r="O279" i="66"/>
  <c r="N268" i="66"/>
  <c r="P268" i="66" s="1"/>
  <c r="O268" i="66"/>
  <c r="R268" i="66"/>
  <c r="S268" i="66" s="1"/>
  <c r="N303" i="66"/>
  <c r="P303" i="66" s="1"/>
  <c r="O303" i="66"/>
  <c r="R303" i="66"/>
  <c r="S303" i="66" s="1"/>
  <c r="R296" i="66"/>
  <c r="S296" i="66" s="1"/>
  <c r="O296" i="66"/>
  <c r="N296" i="66"/>
  <c r="P296" i="66" s="1"/>
  <c r="O270" i="66"/>
  <c r="N270" i="66"/>
  <c r="P270" i="66" s="1"/>
  <c r="R270" i="66"/>
  <c r="S270" i="66" s="1"/>
  <c r="N272" i="66"/>
  <c r="P272" i="66" s="1"/>
  <c r="R272" i="66"/>
  <c r="S272" i="66" s="1"/>
  <c r="O272" i="66"/>
  <c r="O298" i="66"/>
  <c r="N298" i="66"/>
  <c r="P298" i="66" s="1"/>
  <c r="R298" i="66"/>
  <c r="S298" i="66" s="1"/>
  <c r="R292" i="66"/>
  <c r="S292" i="66" s="1"/>
  <c r="N292" i="66"/>
  <c r="P292" i="66" s="1"/>
  <c r="O292" i="66"/>
  <c r="N271" i="66"/>
  <c r="P271" i="66" s="1"/>
  <c r="O271" i="66"/>
  <c r="R271" i="66"/>
  <c r="S271" i="66" s="1"/>
  <c r="N283" i="66"/>
  <c r="P283" i="66" s="1"/>
  <c r="O283" i="66"/>
  <c r="R283" i="66"/>
  <c r="S283" i="66" s="1"/>
  <c r="R307" i="66"/>
  <c r="S307" i="66" s="1"/>
  <c r="N307" i="66"/>
  <c r="P307" i="66" s="1"/>
  <c r="O307" i="66"/>
  <c r="N299" i="66"/>
  <c r="P299" i="66" s="1"/>
  <c r="O299" i="66"/>
  <c r="R299" i="66"/>
  <c r="S299" i="66" s="1"/>
  <c r="O288" i="66"/>
  <c r="N288" i="66"/>
  <c r="P288" i="66" s="1"/>
  <c r="R288" i="66"/>
  <c r="S288" i="66" s="1"/>
  <c r="R281" i="66"/>
  <c r="S281" i="66" s="1"/>
  <c r="O281" i="66"/>
  <c r="N281" i="66"/>
  <c r="P281" i="66" s="1"/>
  <c r="N284" i="66"/>
  <c r="P284" i="66" s="1"/>
  <c r="O284" i="66"/>
  <c r="R284" i="66"/>
  <c r="S284" i="66" s="1"/>
  <c r="O306" i="66"/>
  <c r="N306" i="66"/>
  <c r="P306" i="66" s="1"/>
  <c r="R306" i="66"/>
  <c r="S306" i="66" s="1"/>
  <c r="O277" i="66"/>
  <c r="N277" i="66"/>
  <c r="P277" i="66" s="1"/>
  <c r="R277" i="66"/>
  <c r="S277" i="66" s="1"/>
  <c r="N278" i="66"/>
  <c r="P278" i="66" s="1"/>
  <c r="O278" i="66"/>
  <c r="R278" i="66"/>
  <c r="S278" i="66" s="1"/>
  <c r="R293" i="66"/>
  <c r="S293" i="66" s="1"/>
  <c r="N293" i="66"/>
  <c r="P293" i="66" s="1"/>
  <c r="O293" i="66"/>
  <c r="N295" i="66"/>
  <c r="P295" i="66" s="1"/>
  <c r="O295" i="66"/>
  <c r="R295" i="66"/>
  <c r="S295" i="66" s="1"/>
  <c r="R285" i="66"/>
  <c r="S285" i="66" s="1"/>
  <c r="O285" i="66"/>
  <c r="N285" i="66"/>
  <c r="P285" i="66" s="1"/>
  <c r="R290" i="66"/>
  <c r="S290" i="66" s="1"/>
  <c r="N290" i="66"/>
  <c r="P290" i="66" s="1"/>
  <c r="O290" i="66"/>
  <c r="O291" i="66"/>
  <c r="R291" i="66"/>
  <c r="S291" i="66" s="1"/>
  <c r="N291" i="66"/>
  <c r="P291" i="66" s="1"/>
  <c r="N276" i="66"/>
  <c r="P276" i="66" s="1"/>
  <c r="O276" i="66"/>
  <c r="R276" i="66"/>
  <c r="S276" i="66" s="1"/>
  <c r="R308" i="66"/>
  <c r="S308" i="66" s="1"/>
  <c r="N308" i="66"/>
  <c r="P308" i="66" s="1"/>
  <c r="O308" i="66"/>
  <c r="O305" i="66"/>
  <c r="N305" i="66"/>
  <c r="P305" i="66" s="1"/>
  <c r="R305" i="66"/>
  <c r="S305" i="66" s="1"/>
  <c r="R287" i="66"/>
  <c r="S287" i="66" s="1"/>
  <c r="N287" i="66"/>
  <c r="P287" i="66" s="1"/>
  <c r="O287" i="66"/>
  <c r="R264" i="65"/>
  <c r="S264" i="65" s="1"/>
  <c r="O213" i="65"/>
  <c r="R211" i="65"/>
  <c r="S211" i="65" s="1"/>
  <c r="N214" i="65"/>
  <c r="P214" i="65" s="1"/>
  <c r="O211" i="65"/>
  <c r="R214" i="65"/>
  <c r="S214" i="65" s="1"/>
  <c r="O49" i="65"/>
  <c r="R213" i="65"/>
  <c r="S213" i="65" s="1"/>
  <c r="R235" i="65"/>
  <c r="S235" i="65" s="1"/>
  <c r="O227" i="65"/>
  <c r="R237" i="65"/>
  <c r="S237" i="65" s="1"/>
  <c r="N233" i="65"/>
  <c r="P233" i="65" s="1"/>
  <c r="N258" i="65"/>
  <c r="P258" i="65" s="1"/>
  <c r="O260" i="65"/>
  <c r="O224" i="65"/>
  <c r="R224" i="65"/>
  <c r="S224" i="65" s="1"/>
  <c r="R233" i="65"/>
  <c r="S233" i="65" s="1"/>
  <c r="O279" i="65"/>
  <c r="N279" i="65"/>
  <c r="P279" i="65" s="1"/>
  <c r="R279" i="65"/>
  <c r="S279" i="65" s="1"/>
  <c r="O310" i="65"/>
  <c r="N310" i="65"/>
  <c r="P310" i="65" s="1"/>
  <c r="R310" i="65"/>
  <c r="S310" i="65" s="1"/>
  <c r="N292" i="65"/>
  <c r="P292" i="65" s="1"/>
  <c r="O292" i="65"/>
  <c r="R292" i="65"/>
  <c r="S292" i="65" s="1"/>
  <c r="R286" i="65"/>
  <c r="S286" i="65" s="1"/>
  <c r="N286" i="65"/>
  <c r="P286" i="65" s="1"/>
  <c r="O286" i="65"/>
  <c r="N266" i="65"/>
  <c r="P266" i="65" s="1"/>
  <c r="O266" i="65"/>
  <c r="R266" i="65"/>
  <c r="S266" i="65" s="1"/>
  <c r="N301" i="65"/>
  <c r="P301" i="65" s="1"/>
  <c r="O301" i="65"/>
  <c r="R301" i="65"/>
  <c r="S301" i="65" s="1"/>
  <c r="N308" i="65"/>
  <c r="P308" i="65" s="1"/>
  <c r="O308" i="65"/>
  <c r="R308" i="65"/>
  <c r="S308" i="65" s="1"/>
  <c r="N275" i="65"/>
  <c r="P275" i="65" s="1"/>
  <c r="R275" i="65"/>
  <c r="S275" i="65" s="1"/>
  <c r="O275" i="65"/>
  <c r="N309" i="65"/>
  <c r="P309" i="65" s="1"/>
  <c r="R309" i="65"/>
  <c r="S309" i="65" s="1"/>
  <c r="O309" i="65"/>
  <c r="O282" i="65"/>
  <c r="N282" i="65"/>
  <c r="P282" i="65" s="1"/>
  <c r="R282" i="65"/>
  <c r="S282" i="65" s="1"/>
  <c r="N272" i="65"/>
  <c r="P272" i="65" s="1"/>
  <c r="R272" i="65"/>
  <c r="S272" i="65" s="1"/>
  <c r="O272" i="65"/>
  <c r="O295" i="65"/>
  <c r="N295" i="65"/>
  <c r="P295" i="65" s="1"/>
  <c r="R295" i="65"/>
  <c r="S295" i="65" s="1"/>
  <c r="R273" i="65"/>
  <c r="S273" i="65" s="1"/>
  <c r="N273" i="65"/>
  <c r="P273" i="65" s="1"/>
  <c r="O273" i="65"/>
  <c r="O269" i="65"/>
  <c r="R269" i="65"/>
  <c r="S269" i="65" s="1"/>
  <c r="N269" i="65"/>
  <c r="P269" i="65" s="1"/>
  <c r="R294" i="65"/>
  <c r="S294" i="65" s="1"/>
  <c r="N294" i="65"/>
  <c r="P294" i="65" s="1"/>
  <c r="O294" i="65"/>
  <c r="R291" i="65"/>
  <c r="S291" i="65" s="1"/>
  <c r="N291" i="65"/>
  <c r="P291" i="65" s="1"/>
  <c r="O291" i="65"/>
  <c r="O300" i="65"/>
  <c r="R300" i="65"/>
  <c r="S300" i="65" s="1"/>
  <c r="N300" i="65"/>
  <c r="P300" i="65" s="1"/>
  <c r="R283" i="65"/>
  <c r="S283" i="65" s="1"/>
  <c r="N283" i="65"/>
  <c r="P283" i="65" s="1"/>
  <c r="O283" i="65"/>
  <c r="N299" i="65"/>
  <c r="P299" i="65" s="1"/>
  <c r="O299" i="65"/>
  <c r="R299" i="65"/>
  <c r="S299" i="65" s="1"/>
  <c r="N305" i="65"/>
  <c r="P305" i="65" s="1"/>
  <c r="O305" i="65"/>
  <c r="R305" i="65"/>
  <c r="S305" i="65" s="1"/>
  <c r="N302" i="65"/>
  <c r="P302" i="65" s="1"/>
  <c r="O302" i="65"/>
  <c r="R302" i="65"/>
  <c r="S302" i="65" s="1"/>
  <c r="O268" i="65"/>
  <c r="N268" i="65"/>
  <c r="P268" i="65" s="1"/>
  <c r="R268" i="65"/>
  <c r="S268" i="65" s="1"/>
  <c r="N296" i="65"/>
  <c r="P296" i="65" s="1"/>
  <c r="R296" i="65"/>
  <c r="S296" i="65" s="1"/>
  <c r="O296" i="65"/>
  <c r="N298" i="65"/>
  <c r="P298" i="65" s="1"/>
  <c r="R298" i="65"/>
  <c r="S298" i="65" s="1"/>
  <c r="O298" i="65"/>
  <c r="N270" i="65"/>
  <c r="P270" i="65" s="1"/>
  <c r="O270" i="65"/>
  <c r="R270" i="65"/>
  <c r="S270" i="65" s="1"/>
  <c r="R281" i="65"/>
  <c r="S281" i="65" s="1"/>
  <c r="O281" i="65"/>
  <c r="N281" i="65"/>
  <c r="P281" i="65" s="1"/>
  <c r="R307" i="65"/>
  <c r="S307" i="65" s="1"/>
  <c r="N307" i="65"/>
  <c r="P307" i="65" s="1"/>
  <c r="O307" i="65"/>
  <c r="N289" i="65"/>
  <c r="P289" i="65" s="1"/>
  <c r="O289" i="65"/>
  <c r="R289" i="65"/>
  <c r="S289" i="65" s="1"/>
  <c r="R288" i="65"/>
  <c r="S288" i="65" s="1"/>
  <c r="O288" i="65"/>
  <c r="N288" i="65"/>
  <c r="P288" i="65" s="1"/>
  <c r="N274" i="65"/>
  <c r="P274" i="65" s="1"/>
  <c r="O274" i="65"/>
  <c r="R274" i="65"/>
  <c r="S274" i="65" s="1"/>
  <c r="R267" i="65"/>
  <c r="S267" i="65" s="1"/>
  <c r="N267" i="65"/>
  <c r="P267" i="65" s="1"/>
  <c r="O267" i="65"/>
  <c r="O287" i="65"/>
  <c r="R287" i="65"/>
  <c r="S287" i="65" s="1"/>
  <c r="N287" i="65"/>
  <c r="P287" i="65" s="1"/>
  <c r="N304" i="65"/>
  <c r="P304" i="65" s="1"/>
  <c r="R304" i="65"/>
  <c r="S304" i="65" s="1"/>
  <c r="O304" i="65"/>
  <c r="N276" i="65"/>
  <c r="P276" i="65" s="1"/>
  <c r="O276" i="65"/>
  <c r="R276" i="65"/>
  <c r="S276" i="65" s="1"/>
  <c r="N277" i="65"/>
  <c r="P277" i="65" s="1"/>
  <c r="O277" i="65"/>
  <c r="R277" i="65"/>
  <c r="S277" i="65" s="1"/>
  <c r="O306" i="65"/>
  <c r="R306" i="65"/>
  <c r="S306" i="65" s="1"/>
  <c r="N306" i="65"/>
  <c r="P306" i="65" s="1"/>
  <c r="R303" i="65"/>
  <c r="S303" i="65" s="1"/>
  <c r="N303" i="65"/>
  <c r="P303" i="65" s="1"/>
  <c r="O303" i="65"/>
  <c r="N284" i="65"/>
  <c r="P284" i="65" s="1"/>
  <c r="O284" i="65"/>
  <c r="R284" i="65"/>
  <c r="S284" i="65" s="1"/>
  <c r="R278" i="65"/>
  <c r="S278" i="65" s="1"/>
  <c r="N278" i="65"/>
  <c r="P278" i="65" s="1"/>
  <c r="O278" i="65"/>
  <c r="O285" i="65"/>
  <c r="N285" i="65"/>
  <c r="P285" i="65" s="1"/>
  <c r="R285" i="65"/>
  <c r="S285" i="65" s="1"/>
  <c r="O271" i="65"/>
  <c r="N271" i="65"/>
  <c r="P271" i="65" s="1"/>
  <c r="R271" i="65"/>
  <c r="S271" i="65" s="1"/>
  <c r="O280" i="65"/>
  <c r="N280" i="65"/>
  <c r="P280" i="65" s="1"/>
  <c r="R280" i="65"/>
  <c r="S280" i="65" s="1"/>
  <c r="N297" i="65"/>
  <c r="P297" i="65" s="1"/>
  <c r="O297" i="65"/>
  <c r="R297" i="65"/>
  <c r="S297" i="65" s="1"/>
  <c r="N293" i="65"/>
  <c r="P293" i="65" s="1"/>
  <c r="R293" i="65"/>
  <c r="S293" i="65" s="1"/>
  <c r="O293" i="65"/>
  <c r="R290" i="65"/>
  <c r="S290" i="65" s="1"/>
  <c r="O290" i="65"/>
  <c r="N290" i="65"/>
  <c r="P290" i="65" s="1"/>
  <c r="N79" i="75"/>
  <c r="P79" i="75" s="1"/>
  <c r="R26" i="68"/>
  <c r="S26" i="68" s="1"/>
  <c r="N26" i="68"/>
  <c r="P26" i="68" s="1"/>
  <c r="R165" i="67"/>
  <c r="S165" i="67" s="1"/>
  <c r="O165" i="67"/>
  <c r="O207" i="67"/>
  <c r="N66" i="66"/>
  <c r="P66" i="66" s="1"/>
  <c r="R107" i="66"/>
  <c r="S107" i="66" s="1"/>
  <c r="O98" i="66"/>
  <c r="S42" i="66"/>
  <c r="O44" i="65"/>
  <c r="R126" i="65"/>
  <c r="S126" i="65" s="1"/>
  <c r="N80" i="72"/>
  <c r="P80" i="72" s="1"/>
  <c r="O62" i="72"/>
  <c r="N62" i="72"/>
  <c r="P62" i="72" s="1"/>
  <c r="R76" i="72"/>
  <c r="S76" i="72" s="1"/>
  <c r="N31" i="72"/>
  <c r="P31" i="72" s="1"/>
  <c r="N84" i="72"/>
  <c r="P84" i="72" s="1"/>
  <c r="O36" i="72"/>
  <c r="R60" i="72"/>
  <c r="S60" i="72" s="1"/>
  <c r="N67" i="72"/>
  <c r="P67" i="72" s="1"/>
  <c r="N40" i="72"/>
  <c r="P40" i="72" s="1"/>
  <c r="R84" i="72"/>
  <c r="S84" i="72" s="1"/>
  <c r="N36" i="72"/>
  <c r="P36" i="72" s="1"/>
  <c r="O31" i="72"/>
  <c r="N104" i="72"/>
  <c r="P104" i="72" s="1"/>
  <c r="R67" i="72"/>
  <c r="S67" i="72" s="1"/>
  <c r="O27" i="72"/>
  <c r="R48" i="72"/>
  <c r="S48" i="72" s="1"/>
  <c r="N46" i="72"/>
  <c r="P46" i="72" s="1"/>
  <c r="N28" i="72"/>
  <c r="P28" i="72" s="1"/>
  <c r="N70" i="72"/>
  <c r="P70" i="72" s="1"/>
  <c r="N60" i="72"/>
  <c r="P60" i="72" s="1"/>
  <c r="R28" i="72"/>
  <c r="S28" i="72" s="1"/>
  <c r="N48" i="72"/>
  <c r="P48" i="72" s="1"/>
  <c r="N27" i="72"/>
  <c r="P27" i="72" s="1"/>
  <c r="N35" i="72"/>
  <c r="P35" i="72" s="1"/>
  <c r="O35" i="72"/>
  <c r="N33" i="72"/>
  <c r="P33" i="72" s="1"/>
  <c r="O79" i="72"/>
  <c r="O43" i="73"/>
  <c r="O131" i="73"/>
  <c r="O49" i="73"/>
  <c r="O63" i="73"/>
  <c r="R63" i="73"/>
  <c r="S63" i="73" s="1"/>
  <c r="R144" i="73"/>
  <c r="S144" i="73" s="1"/>
  <c r="R82" i="73"/>
  <c r="S82" i="73" s="1"/>
  <c r="R47" i="73"/>
  <c r="S47" i="73" s="1"/>
  <c r="N82" i="73"/>
  <c r="P82" i="73" s="1"/>
  <c r="O47" i="73"/>
  <c r="O80" i="73"/>
  <c r="R35" i="73"/>
  <c r="S35" i="73" s="1"/>
  <c r="R28" i="73"/>
  <c r="S28" i="73" s="1"/>
  <c r="R31" i="73"/>
  <c r="S31" i="73" s="1"/>
  <c r="N84" i="73"/>
  <c r="P84" i="73" s="1"/>
  <c r="N78" i="73"/>
  <c r="P78" i="73" s="1"/>
  <c r="O78" i="73"/>
  <c r="O65" i="73"/>
  <c r="R65" i="73"/>
  <c r="S65" i="73" s="1"/>
  <c r="O115" i="71"/>
  <c r="O37" i="71"/>
  <c r="R37" i="71"/>
  <c r="S37" i="71" s="1"/>
  <c r="N115" i="71"/>
  <c r="P115" i="71" s="1"/>
  <c r="N152" i="71"/>
  <c r="P152" i="71" s="1"/>
  <c r="R47" i="71"/>
  <c r="S47" i="71" s="1"/>
  <c r="O152" i="71"/>
  <c r="O170" i="71"/>
  <c r="N26" i="70"/>
  <c r="P26" i="70" s="1"/>
  <c r="R70" i="70"/>
  <c r="S70" i="70" s="1"/>
  <c r="O70" i="70"/>
  <c r="N31" i="70"/>
  <c r="P31" i="70" s="1"/>
  <c r="R71" i="74"/>
  <c r="S71" i="74" s="1"/>
  <c r="N86" i="77"/>
  <c r="P86" i="77" s="1"/>
  <c r="N121" i="77"/>
  <c r="P121" i="77" s="1"/>
  <c r="R102" i="77"/>
  <c r="S102" i="77" s="1"/>
  <c r="R77" i="77"/>
  <c r="S77" i="77" s="1"/>
  <c r="O90" i="77"/>
  <c r="O121" i="77"/>
  <c r="R90" i="77"/>
  <c r="S90" i="77" s="1"/>
  <c r="O52" i="77"/>
  <c r="R52" i="77"/>
  <c r="S52" i="77" s="1"/>
  <c r="N24" i="77"/>
  <c r="P24" i="77" s="1"/>
  <c r="N75" i="77"/>
  <c r="P75" i="77" s="1"/>
  <c r="O89" i="77"/>
  <c r="O86" i="77"/>
  <c r="O77" i="77"/>
  <c r="R113" i="77"/>
  <c r="S113" i="77" s="1"/>
  <c r="R24" i="77"/>
  <c r="S24" i="77" s="1"/>
  <c r="R44" i="69"/>
  <c r="S44" i="69" s="1"/>
  <c r="O44" i="69"/>
  <c r="O269" i="69"/>
  <c r="N269" i="69"/>
  <c r="P269" i="69" s="1"/>
  <c r="R269" i="69"/>
  <c r="S269" i="69" s="1"/>
  <c r="O267" i="69"/>
  <c r="N267" i="69"/>
  <c r="P267" i="69" s="1"/>
  <c r="R267" i="69"/>
  <c r="S267" i="69" s="1"/>
  <c r="O94" i="69"/>
  <c r="N53" i="69"/>
  <c r="P53" i="69" s="1"/>
  <c r="R101" i="74"/>
  <c r="S101" i="74" s="1"/>
  <c r="N140" i="74"/>
  <c r="P140" i="74" s="1"/>
  <c r="O101" i="74"/>
  <c r="O134" i="74"/>
  <c r="N134" i="74"/>
  <c r="P134" i="74" s="1"/>
  <c r="O140" i="74"/>
  <c r="R36" i="74"/>
  <c r="S36" i="74" s="1"/>
  <c r="O206" i="74"/>
  <c r="N194" i="74"/>
  <c r="P194" i="74" s="1"/>
  <c r="O23" i="74"/>
  <c r="O83" i="74"/>
  <c r="O169" i="74"/>
  <c r="O190" i="74"/>
  <c r="O35" i="74"/>
  <c r="R179" i="74"/>
  <c r="S179" i="74" s="1"/>
  <c r="R158" i="74"/>
  <c r="S158" i="74" s="1"/>
  <c r="O129" i="74"/>
  <c r="N225" i="74"/>
  <c r="P225" i="74" s="1"/>
  <c r="R35" i="74"/>
  <c r="S35" i="74" s="1"/>
  <c r="O118" i="74"/>
  <c r="N69" i="75"/>
  <c r="P69" i="75" s="1"/>
  <c r="R118" i="74"/>
  <c r="S118" i="74" s="1"/>
  <c r="O146" i="74"/>
  <c r="R146" i="74"/>
  <c r="S146" i="74" s="1"/>
  <c r="O106" i="74"/>
  <c r="R225" i="74"/>
  <c r="S225" i="74" s="1"/>
  <c r="R188" i="74"/>
  <c r="S188" i="74" s="1"/>
  <c r="R106" i="74"/>
  <c r="S106" i="74" s="1"/>
  <c r="N201" i="75"/>
  <c r="P201" i="75" s="1"/>
  <c r="O73" i="75"/>
  <c r="N24" i="75"/>
  <c r="P24" i="75" s="1"/>
  <c r="R66" i="75"/>
  <c r="S66" i="75" s="1"/>
  <c r="S73" i="75"/>
  <c r="O66" i="75"/>
  <c r="N73" i="75"/>
  <c r="P73" i="75" s="1"/>
  <c r="R79" i="75"/>
  <c r="S79" i="75" s="1"/>
  <c r="R24" i="75"/>
  <c r="S24" i="75" s="1"/>
  <c r="R60" i="75"/>
  <c r="S60" i="75" s="1"/>
  <c r="R201" i="75"/>
  <c r="S201" i="75" s="1"/>
  <c r="N198" i="75"/>
  <c r="P198" i="75" s="1"/>
  <c r="N98" i="75"/>
  <c r="P98" i="75" s="1"/>
  <c r="O98" i="75"/>
  <c r="R69" i="75"/>
  <c r="S69" i="75" s="1"/>
  <c r="R23" i="75"/>
  <c r="S23" i="75" s="1"/>
  <c r="N53" i="75"/>
  <c r="P53" i="75" s="1"/>
  <c r="O198" i="75"/>
  <c r="O24" i="76"/>
  <c r="O67" i="76"/>
  <c r="R43" i="76"/>
  <c r="S43" i="76" s="1"/>
  <c r="R67" i="76"/>
  <c r="S67" i="76" s="1"/>
  <c r="R24" i="76"/>
  <c r="S24" i="76" s="1"/>
  <c r="O138" i="76"/>
  <c r="R66" i="76"/>
  <c r="S66" i="76" s="1"/>
  <c r="N66" i="76"/>
  <c r="P66" i="76" s="1"/>
  <c r="R58" i="76"/>
  <c r="S58" i="76" s="1"/>
  <c r="N87" i="77"/>
  <c r="P87" i="77" s="1"/>
  <c r="O131" i="77"/>
  <c r="N131" i="77"/>
  <c r="P131" i="77" s="1"/>
  <c r="O69" i="77"/>
  <c r="N68" i="77"/>
  <c r="P68" i="77" s="1"/>
  <c r="O42" i="77"/>
  <c r="O76" i="77"/>
  <c r="O57" i="77"/>
  <c r="R57" i="77"/>
  <c r="S57" i="77" s="1"/>
  <c r="R27" i="77"/>
  <c r="S27" i="77" s="1"/>
  <c r="N188" i="77"/>
  <c r="P188" i="77" s="1"/>
  <c r="O188" i="77"/>
  <c r="R91" i="77"/>
  <c r="S91" i="77" s="1"/>
  <c r="O67" i="77"/>
  <c r="R69" i="77"/>
  <c r="S69" i="77" s="1"/>
  <c r="O85" i="77"/>
  <c r="R48" i="77"/>
  <c r="S48" i="77" s="1"/>
  <c r="O72" i="77"/>
  <c r="N102" i="77"/>
  <c r="P102" i="77" s="1"/>
  <c r="N67" i="77"/>
  <c r="P67" i="77" s="1"/>
  <c r="O25" i="77"/>
  <c r="O62" i="77"/>
  <c r="O39" i="77"/>
  <c r="R25" i="77"/>
  <c r="S25" i="77" s="1"/>
  <c r="R58" i="77"/>
  <c r="S58" i="77" s="1"/>
  <c r="R95" i="77"/>
  <c r="S95" i="77" s="1"/>
  <c r="R64" i="77"/>
  <c r="S64" i="77" s="1"/>
  <c r="R89" i="77"/>
  <c r="S89" i="77" s="1"/>
  <c r="N39" i="77"/>
  <c r="P39" i="77" s="1"/>
  <c r="O27" i="77"/>
  <c r="R103" i="77"/>
  <c r="S103" i="77" s="1"/>
  <c r="N103" i="77"/>
  <c r="P103" i="77" s="1"/>
  <c r="O47" i="77"/>
  <c r="O75" i="77"/>
  <c r="N48" i="77"/>
  <c r="P48" i="77" s="1"/>
  <c r="O58" i="77"/>
  <c r="O114" i="77"/>
  <c r="O29" i="77"/>
  <c r="R110" i="77"/>
  <c r="S110" i="77" s="1"/>
  <c r="R66" i="77"/>
  <c r="S66" i="77" s="1"/>
  <c r="O55" i="77"/>
  <c r="O106" i="77"/>
  <c r="R65" i="77"/>
  <c r="S65" i="77" s="1"/>
  <c r="O61" i="77"/>
  <c r="O65" i="77"/>
  <c r="O161" i="77"/>
  <c r="O108" i="77"/>
  <c r="O79" i="77"/>
  <c r="N61" i="77"/>
  <c r="P61" i="77" s="1"/>
  <c r="R53" i="77"/>
  <c r="S53" i="77" s="1"/>
  <c r="O70" i="77"/>
  <c r="N130" i="77"/>
  <c r="P130" i="77" s="1"/>
  <c r="R70" i="77"/>
  <c r="S70" i="77" s="1"/>
  <c r="N142" i="77"/>
  <c r="P142" i="77" s="1"/>
  <c r="R106" i="77"/>
  <c r="S106" i="77" s="1"/>
  <c r="O66" i="77"/>
  <c r="N190" i="74"/>
  <c r="P190" i="74" s="1"/>
  <c r="N31" i="74"/>
  <c r="P31" i="74" s="1"/>
  <c r="N71" i="74"/>
  <c r="P71" i="74" s="1"/>
  <c r="R83" i="74"/>
  <c r="S83" i="74" s="1"/>
  <c r="N23" i="74"/>
  <c r="P23" i="74" s="1"/>
  <c r="O25" i="74"/>
  <c r="R31" i="74"/>
  <c r="S31" i="74" s="1"/>
  <c r="R25" i="74"/>
  <c r="S25" i="74" s="1"/>
  <c r="R176" i="74"/>
  <c r="S176" i="74" s="1"/>
  <c r="O53" i="73"/>
  <c r="O35" i="73"/>
  <c r="N26" i="73"/>
  <c r="P26" i="73" s="1"/>
  <c r="O68" i="73"/>
  <c r="R61" i="73"/>
  <c r="S61" i="73" s="1"/>
  <c r="R68" i="73"/>
  <c r="S68" i="73" s="1"/>
  <c r="O61" i="73"/>
  <c r="R33" i="73"/>
  <c r="S33" i="73" s="1"/>
  <c r="O66" i="73"/>
  <c r="R66" i="73"/>
  <c r="S66" i="73" s="1"/>
  <c r="R26" i="73"/>
  <c r="S26" i="73" s="1"/>
  <c r="R53" i="72"/>
  <c r="S53" i="72" s="1"/>
  <c r="N78" i="72"/>
  <c r="P78" i="72" s="1"/>
  <c r="R33" i="72"/>
  <c r="S33" i="72" s="1"/>
  <c r="N42" i="72"/>
  <c r="P42" i="72" s="1"/>
  <c r="R50" i="72"/>
  <c r="S50" i="72" s="1"/>
  <c r="R54" i="72"/>
  <c r="S54" i="72" s="1"/>
  <c r="R78" i="72"/>
  <c r="S78" i="72" s="1"/>
  <c r="N63" i="72"/>
  <c r="P63" i="72" s="1"/>
  <c r="N53" i="72"/>
  <c r="P53" i="72" s="1"/>
  <c r="O104" i="72"/>
  <c r="N57" i="72"/>
  <c r="P57" i="72" s="1"/>
  <c r="N23" i="72"/>
  <c r="P23" i="72" s="1"/>
  <c r="O23" i="72"/>
  <c r="N54" i="72"/>
  <c r="P54" i="72" s="1"/>
  <c r="N50" i="72"/>
  <c r="P50" i="72" s="1"/>
  <c r="N170" i="71"/>
  <c r="P170" i="71" s="1"/>
  <c r="R35" i="71"/>
  <c r="S35" i="71" s="1"/>
  <c r="O35" i="71"/>
  <c r="O67" i="70"/>
  <c r="N29" i="70"/>
  <c r="P29" i="70" s="1"/>
  <c r="N27" i="70"/>
  <c r="P27" i="70" s="1"/>
  <c r="O29" i="70"/>
  <c r="R35" i="70"/>
  <c r="S35" i="70" s="1"/>
  <c r="O193" i="70"/>
  <c r="O26" i="70"/>
  <c r="O35" i="70"/>
  <c r="O89" i="70"/>
  <c r="N89" i="70"/>
  <c r="P89" i="70" s="1"/>
  <c r="R67" i="70"/>
  <c r="S67" i="70" s="1"/>
  <c r="O64" i="70"/>
  <c r="R193" i="70"/>
  <c r="S193" i="70" s="1"/>
  <c r="R64" i="70"/>
  <c r="S64" i="70" s="1"/>
  <c r="O33" i="70"/>
  <c r="O27" i="70"/>
  <c r="R33" i="70"/>
  <c r="S33" i="70" s="1"/>
  <c r="O39" i="70"/>
  <c r="O31" i="70"/>
  <c r="R39" i="70"/>
  <c r="S39" i="70" s="1"/>
  <c r="N69" i="69"/>
  <c r="P69" i="69" s="1"/>
  <c r="R49" i="77"/>
  <c r="S49" i="77" s="1"/>
  <c r="R130" i="77"/>
  <c r="S130" i="77" s="1"/>
  <c r="R50" i="77"/>
  <c r="S50" i="77" s="1"/>
  <c r="R63" i="77"/>
  <c r="S63" i="77" s="1"/>
  <c r="R108" i="77"/>
  <c r="S108" i="77" s="1"/>
  <c r="O84" i="73"/>
  <c r="O33" i="73"/>
  <c r="O51" i="73"/>
  <c r="R51" i="73"/>
  <c r="S51" i="73" s="1"/>
  <c r="R37" i="73"/>
  <c r="S37" i="73" s="1"/>
  <c r="O29" i="73"/>
  <c r="O37" i="73"/>
  <c r="R29" i="73"/>
  <c r="S29" i="73" s="1"/>
  <c r="R43" i="72"/>
  <c r="S43" i="72" s="1"/>
  <c r="N74" i="72"/>
  <c r="P74" i="72" s="1"/>
  <c r="O26" i="72"/>
  <c r="N38" i="72"/>
  <c r="P38" i="72" s="1"/>
  <c r="R74" i="72"/>
  <c r="S74" i="72" s="1"/>
  <c r="N45" i="72"/>
  <c r="P45" i="72" s="1"/>
  <c r="R26" i="72"/>
  <c r="S26" i="72" s="1"/>
  <c r="R45" i="72"/>
  <c r="S45" i="72" s="1"/>
  <c r="O38" i="72"/>
  <c r="N55" i="72"/>
  <c r="P55" i="72" s="1"/>
  <c r="N25" i="72"/>
  <c r="P25" i="72" s="1"/>
  <c r="R46" i="72"/>
  <c r="S46" i="72" s="1"/>
  <c r="N51" i="72"/>
  <c r="P51" i="72" s="1"/>
  <c r="R56" i="72"/>
  <c r="S56" i="72" s="1"/>
  <c r="O34" i="72"/>
  <c r="N34" i="72"/>
  <c r="P34" i="72" s="1"/>
  <c r="R39" i="72"/>
  <c r="S39" i="72" s="1"/>
  <c r="N56" i="72"/>
  <c r="P56" i="72" s="1"/>
  <c r="O108" i="71"/>
  <c r="O47" i="71"/>
  <c r="R143" i="71"/>
  <c r="S143" i="71" s="1"/>
  <c r="R108" i="71"/>
  <c r="S108" i="71" s="1"/>
  <c r="O143" i="71"/>
  <c r="R59" i="70"/>
  <c r="S59" i="70" s="1"/>
  <c r="S42" i="69"/>
  <c r="N105" i="69"/>
  <c r="P105" i="69" s="1"/>
  <c r="O42" i="69"/>
  <c r="O105" i="69"/>
  <c r="O42" i="70"/>
  <c r="R42" i="70"/>
  <c r="S42" i="70" s="1"/>
  <c r="N28" i="70"/>
  <c r="P28" i="70" s="1"/>
  <c r="N30" i="70"/>
  <c r="P30" i="70" s="1"/>
  <c r="O28" i="70"/>
  <c r="O30" i="70"/>
  <c r="O69" i="70"/>
  <c r="O56" i="70"/>
  <c r="R69" i="70"/>
  <c r="S69" i="70" s="1"/>
  <c r="R56" i="70"/>
  <c r="S56" i="70" s="1"/>
  <c r="R47" i="70"/>
  <c r="S47" i="70" s="1"/>
  <c r="O47" i="70"/>
  <c r="N80" i="70"/>
  <c r="P80" i="70" s="1"/>
  <c r="O57" i="70"/>
  <c r="S80" i="70"/>
  <c r="O80" i="70"/>
  <c r="O59" i="70"/>
  <c r="R23" i="70"/>
  <c r="S23" i="70" s="1"/>
  <c r="N23" i="70"/>
  <c r="P23" i="70" s="1"/>
  <c r="N102" i="70"/>
  <c r="P102" i="70" s="1"/>
  <c r="O102" i="70"/>
  <c r="R38" i="70"/>
  <c r="S38" i="70" s="1"/>
  <c r="N25" i="70"/>
  <c r="P25" i="70" s="1"/>
  <c r="O38" i="70"/>
  <c r="O25" i="70"/>
  <c r="O24" i="70"/>
  <c r="R68" i="70"/>
  <c r="S68" i="70" s="1"/>
  <c r="N65" i="70"/>
  <c r="P65" i="70" s="1"/>
  <c r="O58" i="69"/>
  <c r="N58" i="69"/>
  <c r="P58" i="69" s="1"/>
  <c r="R71" i="69"/>
  <c r="S71" i="69" s="1"/>
  <c r="R36" i="69"/>
  <c r="S36" i="69" s="1"/>
  <c r="N57" i="69"/>
  <c r="P57" i="69" s="1"/>
  <c r="O57" i="69"/>
  <c r="O36" i="69"/>
  <c r="O63" i="69"/>
  <c r="R63" i="69"/>
  <c r="S63" i="69" s="1"/>
  <c r="O71" i="69"/>
  <c r="N67" i="68"/>
  <c r="P67" i="68" s="1"/>
  <c r="R85" i="68"/>
  <c r="S85" i="68" s="1"/>
  <c r="R52" i="68"/>
  <c r="S52" i="68" s="1"/>
  <c r="N241" i="69"/>
  <c r="P241" i="69" s="1"/>
  <c r="N111" i="69"/>
  <c r="P111" i="69" s="1"/>
  <c r="O111" i="69"/>
  <c r="R123" i="69"/>
  <c r="S123" i="69" s="1"/>
  <c r="S57" i="69"/>
  <c r="R94" i="69"/>
  <c r="S94" i="69" s="1"/>
  <c r="N159" i="69"/>
  <c r="P159" i="69" s="1"/>
  <c r="O37" i="69"/>
  <c r="N46" i="69"/>
  <c r="P46" i="69" s="1"/>
  <c r="O241" i="69"/>
  <c r="N166" i="69"/>
  <c r="P166" i="69" s="1"/>
  <c r="R92" i="69"/>
  <c r="S92" i="69" s="1"/>
  <c r="O24" i="69"/>
  <c r="O92" i="69"/>
  <c r="N51" i="69"/>
  <c r="P51" i="69" s="1"/>
  <c r="O51" i="69"/>
  <c r="R85" i="69"/>
  <c r="S85" i="69" s="1"/>
  <c r="N101" i="68"/>
  <c r="P101" i="68" s="1"/>
  <c r="R93" i="68"/>
  <c r="S93" i="68" s="1"/>
  <c r="N76" i="68"/>
  <c r="P76" i="68" s="1"/>
  <c r="R118" i="68"/>
  <c r="S118" i="68" s="1"/>
  <c r="N150" i="68"/>
  <c r="P150" i="68" s="1"/>
  <c r="N93" i="68"/>
  <c r="P93" i="68" s="1"/>
  <c r="N130" i="68"/>
  <c r="P130" i="68" s="1"/>
  <c r="N54" i="68"/>
  <c r="P54" i="68" s="1"/>
  <c r="N37" i="68"/>
  <c r="P37" i="68" s="1"/>
  <c r="R148" i="68"/>
  <c r="S148" i="68" s="1"/>
  <c r="R123" i="68"/>
  <c r="S123" i="68" s="1"/>
  <c r="R90" i="68"/>
  <c r="S90" i="68" s="1"/>
  <c r="N147" i="68"/>
  <c r="P147" i="68" s="1"/>
  <c r="O147" i="68"/>
  <c r="O90" i="68"/>
  <c r="O34" i="68"/>
  <c r="R106" i="68"/>
  <c r="S106" i="68" s="1"/>
  <c r="O125" i="68"/>
  <c r="N84" i="68"/>
  <c r="P84" i="68" s="1"/>
  <c r="N185" i="68"/>
  <c r="P185" i="68" s="1"/>
  <c r="N85" i="68"/>
  <c r="P85" i="68" s="1"/>
  <c r="R160" i="68"/>
  <c r="S160" i="68" s="1"/>
  <c r="N40" i="68"/>
  <c r="P40" i="68" s="1"/>
  <c r="N87" i="68"/>
  <c r="P87" i="68" s="1"/>
  <c r="O142" i="68"/>
  <c r="N34" i="68"/>
  <c r="P34" i="68" s="1"/>
  <c r="N118" i="68"/>
  <c r="P118" i="68" s="1"/>
  <c r="R37" i="68"/>
  <c r="S37" i="68" s="1"/>
  <c r="O160" i="68"/>
  <c r="O23" i="68"/>
  <c r="R75" i="68"/>
  <c r="S75" i="68" s="1"/>
  <c r="N83" i="68"/>
  <c r="P83" i="68" s="1"/>
  <c r="R142" i="68"/>
  <c r="S142" i="68" s="1"/>
  <c r="O263" i="67"/>
  <c r="O216" i="67"/>
  <c r="N169" i="67"/>
  <c r="P169" i="67" s="1"/>
  <c r="R187" i="67"/>
  <c r="S187" i="67" s="1"/>
  <c r="O189" i="67"/>
  <c r="O213" i="67"/>
  <c r="R184" i="67"/>
  <c r="S184" i="67" s="1"/>
  <c r="R191" i="67"/>
  <c r="S191" i="67" s="1"/>
  <c r="N183" i="67"/>
  <c r="P183" i="67" s="1"/>
  <c r="R190" i="65"/>
  <c r="S190" i="65" s="1"/>
  <c r="O190" i="65"/>
  <c r="N187" i="65"/>
  <c r="P187" i="65" s="1"/>
  <c r="N243" i="65"/>
  <c r="P243" i="65" s="1"/>
  <c r="N72" i="65"/>
  <c r="P72" i="65" s="1"/>
  <c r="S23" i="77"/>
  <c r="N23" i="77"/>
  <c r="P23" i="77" s="1"/>
  <c r="O59" i="77"/>
  <c r="R59" i="77"/>
  <c r="S59" i="77" s="1"/>
  <c r="N44" i="77"/>
  <c r="P44" i="77" s="1"/>
  <c r="R76" i="77"/>
  <c r="S76" i="77" s="1"/>
  <c r="R46" i="77"/>
  <c r="S46" i="77" s="1"/>
  <c r="R105" i="77"/>
  <c r="S105" i="77" s="1"/>
  <c r="O117" i="77"/>
  <c r="N55" i="77"/>
  <c r="P55" i="77" s="1"/>
  <c r="O82" i="77"/>
  <c r="R72" i="77"/>
  <c r="S72" i="77" s="1"/>
  <c r="R29" i="77"/>
  <c r="S29" i="77" s="1"/>
  <c r="N51" i="77"/>
  <c r="P51" i="77" s="1"/>
  <c r="R82" i="77"/>
  <c r="S82" i="77" s="1"/>
  <c r="O51" i="77"/>
  <c r="O96" i="77"/>
  <c r="O142" i="77"/>
  <c r="N53" i="77"/>
  <c r="P53" i="77" s="1"/>
  <c r="O68" i="77"/>
  <c r="O23" i="77"/>
  <c r="R114" i="77"/>
  <c r="S114" i="77" s="1"/>
  <c r="O97" i="77"/>
  <c r="O78" i="77"/>
  <c r="R96" i="77"/>
  <c r="S96" i="77" s="1"/>
  <c r="O36" i="77"/>
  <c r="R97" i="77"/>
  <c r="S97" i="77" s="1"/>
  <c r="R78" i="77"/>
  <c r="S78" i="77" s="1"/>
  <c r="R36" i="77"/>
  <c r="S36" i="77" s="1"/>
  <c r="O44" i="77"/>
  <c r="O34" i="77"/>
  <c r="O112" i="77"/>
  <c r="O155" i="77"/>
  <c r="O136" i="77"/>
  <c r="R112" i="77"/>
  <c r="S112" i="77" s="1"/>
  <c r="N136" i="77"/>
  <c r="P136" i="77" s="1"/>
  <c r="R62" i="77"/>
  <c r="S62" i="77" s="1"/>
  <c r="N43" i="77"/>
  <c r="P43" i="77" s="1"/>
  <c r="O63" i="77"/>
  <c r="O64" i="77"/>
  <c r="R40" i="77"/>
  <c r="S40" i="77" s="1"/>
  <c r="R160" i="77"/>
  <c r="S160" i="77" s="1"/>
  <c r="R100" i="77"/>
  <c r="S100" i="77" s="1"/>
  <c r="O98" i="77"/>
  <c r="N71" i="77"/>
  <c r="P71" i="77" s="1"/>
  <c r="R115" i="77"/>
  <c r="S115" i="77" s="1"/>
  <c r="O92" i="77"/>
  <c r="O154" i="77"/>
  <c r="O56" i="77"/>
  <c r="S87" i="77"/>
  <c r="O84" i="77"/>
  <c r="R242" i="77"/>
  <c r="S242" i="77" s="1"/>
  <c r="N115" i="77"/>
  <c r="P115" i="77" s="1"/>
  <c r="O105" i="77"/>
  <c r="R154" i="77"/>
  <c r="S154" i="77" s="1"/>
  <c r="R56" i="77"/>
  <c r="S56" i="77" s="1"/>
  <c r="O87" i="77"/>
  <c r="R98" i="77"/>
  <c r="S98" i="77" s="1"/>
  <c r="O95" i="77"/>
  <c r="O88" i="77"/>
  <c r="O100" i="77"/>
  <c r="O74" i="77"/>
  <c r="N33" i="77"/>
  <c r="P33" i="77" s="1"/>
  <c r="N161" i="77"/>
  <c r="P161" i="77" s="1"/>
  <c r="R74" i="77"/>
  <c r="S74" i="77" s="1"/>
  <c r="R84" i="77"/>
  <c r="S84" i="77" s="1"/>
  <c r="R92" i="77"/>
  <c r="S92" i="77" s="1"/>
  <c r="O33" i="77"/>
  <c r="R47" i="77"/>
  <c r="S47" i="77" s="1"/>
  <c r="R172" i="77"/>
  <c r="S172" i="77" s="1"/>
  <c r="R37" i="77"/>
  <c r="S37" i="77" s="1"/>
  <c r="O81" i="77"/>
  <c r="R88" i="77"/>
  <c r="S88" i="77" s="1"/>
  <c r="O43" i="77"/>
  <c r="O160" i="77"/>
  <c r="R81" i="77"/>
  <c r="S81" i="77" s="1"/>
  <c r="O40" i="77"/>
  <c r="O50" i="77"/>
  <c r="O22" i="76"/>
  <c r="N61" i="76"/>
  <c r="P61" i="76" s="1"/>
  <c r="N52" i="76"/>
  <c r="P52" i="76" s="1"/>
  <c r="N43" i="76"/>
  <c r="P43" i="76" s="1"/>
  <c r="R22" i="76"/>
  <c r="S22" i="76" s="1"/>
  <c r="N49" i="76"/>
  <c r="P49" i="76" s="1"/>
  <c r="R49" i="76"/>
  <c r="S49" i="76" s="1"/>
  <c r="N136" i="76"/>
  <c r="P136" i="76" s="1"/>
  <c r="O136" i="76"/>
  <c r="N34" i="76"/>
  <c r="P34" i="76" s="1"/>
  <c r="R34" i="76"/>
  <c r="S34" i="76" s="1"/>
  <c r="N154" i="74"/>
  <c r="P154" i="74" s="1"/>
  <c r="O60" i="74"/>
  <c r="N129" i="74"/>
  <c r="P129" i="74" s="1"/>
  <c r="R60" i="74"/>
  <c r="S60" i="74" s="1"/>
  <c r="O166" i="74"/>
  <c r="N59" i="74"/>
  <c r="P59" i="74" s="1"/>
  <c r="N82" i="74"/>
  <c r="P82" i="74" s="1"/>
  <c r="N166" i="74"/>
  <c r="P166" i="74" s="1"/>
  <c r="O59" i="74"/>
  <c r="O82" i="74"/>
  <c r="N179" i="74"/>
  <c r="P179" i="74" s="1"/>
  <c r="N176" i="74"/>
  <c r="P176" i="74" s="1"/>
  <c r="N158" i="74"/>
  <c r="P158" i="74" s="1"/>
  <c r="O266" i="74"/>
  <c r="O188" i="74"/>
  <c r="N128" i="74"/>
  <c r="P128" i="74" s="1"/>
  <c r="R70" i="74"/>
  <c r="S70" i="74" s="1"/>
  <c r="O48" i="74"/>
  <c r="R48" i="74"/>
  <c r="S48" i="74" s="1"/>
  <c r="O161" i="74"/>
  <c r="R236" i="74"/>
  <c r="S236" i="74" s="1"/>
  <c r="S161" i="74"/>
  <c r="O236" i="74"/>
  <c r="N47" i="74"/>
  <c r="P47" i="74" s="1"/>
  <c r="N161" i="74"/>
  <c r="P161" i="74" s="1"/>
  <c r="O47" i="74"/>
  <c r="O178" i="74"/>
  <c r="R149" i="74"/>
  <c r="S149" i="74" s="1"/>
  <c r="N127" i="74"/>
  <c r="P127" i="74" s="1"/>
  <c r="N60" i="75"/>
  <c r="P60" i="75" s="1"/>
  <c r="N23" i="75"/>
  <c r="P23" i="75" s="1"/>
  <c r="N41" i="73"/>
  <c r="P41" i="73" s="1"/>
  <c r="O55" i="73"/>
  <c r="R55" i="73"/>
  <c r="S55" i="73" s="1"/>
  <c r="O88" i="73"/>
  <c r="R88" i="73"/>
  <c r="S88" i="73" s="1"/>
  <c r="O41" i="73"/>
  <c r="N131" i="73"/>
  <c r="P131" i="73" s="1"/>
  <c r="N43" i="73"/>
  <c r="P43" i="73" s="1"/>
  <c r="R72" i="73"/>
  <c r="S72" i="73" s="1"/>
  <c r="O72" i="73"/>
  <c r="O86" i="73"/>
  <c r="O39" i="73"/>
  <c r="R86" i="73"/>
  <c r="S86" i="73" s="1"/>
  <c r="R39" i="73"/>
  <c r="S39" i="73" s="1"/>
  <c r="R216" i="73"/>
  <c r="S216" i="73" s="1"/>
  <c r="O76" i="73"/>
  <c r="N216" i="73"/>
  <c r="P216" i="73" s="1"/>
  <c r="R76" i="73"/>
  <c r="S76" i="73" s="1"/>
  <c r="R30" i="72"/>
  <c r="S30" i="72" s="1"/>
  <c r="R52" i="72"/>
  <c r="S52" i="72" s="1"/>
  <c r="R47" i="72"/>
  <c r="S47" i="72" s="1"/>
  <c r="O52" i="72"/>
  <c r="N47" i="72"/>
  <c r="P47" i="72" s="1"/>
  <c r="R55" i="72"/>
  <c r="S55" i="72" s="1"/>
  <c r="N30" i="72"/>
  <c r="P30" i="72" s="1"/>
  <c r="N43" i="72"/>
  <c r="P43" i="72" s="1"/>
  <c r="N46" i="70"/>
  <c r="P46" i="70" s="1"/>
  <c r="R44" i="70"/>
  <c r="S44" i="70" s="1"/>
  <c r="N44" i="70"/>
  <c r="P44" i="70" s="1"/>
  <c r="R63" i="70"/>
  <c r="S63" i="70" s="1"/>
  <c r="O52" i="70"/>
  <c r="R24" i="70"/>
  <c r="S24" i="70" s="1"/>
  <c r="R52" i="70"/>
  <c r="S52" i="70" s="1"/>
  <c r="O63" i="70"/>
  <c r="O68" i="70"/>
  <c r="R72" i="72"/>
  <c r="S72" i="72" s="1"/>
  <c r="N72" i="72"/>
  <c r="P72" i="72" s="1"/>
  <c r="O22" i="72"/>
  <c r="R41" i="72"/>
  <c r="S41" i="72" s="1"/>
  <c r="O77" i="72"/>
  <c r="N77" i="72"/>
  <c r="P77" i="72" s="1"/>
  <c r="N66" i="72"/>
  <c r="P66" i="72" s="1"/>
  <c r="R22" i="72"/>
  <c r="S22" i="72" s="1"/>
  <c r="R69" i="72"/>
  <c r="S69" i="72" s="1"/>
  <c r="N59" i="72"/>
  <c r="P59" i="72" s="1"/>
  <c r="R61" i="72"/>
  <c r="S61" i="72" s="1"/>
  <c r="N61" i="72"/>
  <c r="P61" i="72" s="1"/>
  <c r="O69" i="72"/>
  <c r="R66" i="72"/>
  <c r="S66" i="72" s="1"/>
  <c r="N29" i="72"/>
  <c r="P29" i="72" s="1"/>
  <c r="O29" i="72"/>
  <c r="O25" i="72"/>
  <c r="R59" i="72"/>
  <c r="S59" i="72" s="1"/>
  <c r="R40" i="72"/>
  <c r="S40" i="72" s="1"/>
  <c r="R24" i="72"/>
  <c r="S24" i="72" s="1"/>
  <c r="O24" i="72"/>
  <c r="R32" i="72"/>
  <c r="S32" i="72" s="1"/>
  <c r="N32" i="72"/>
  <c r="P32" i="72" s="1"/>
  <c r="R51" i="72"/>
  <c r="S51" i="72" s="1"/>
  <c r="R80" i="72"/>
  <c r="S80" i="72" s="1"/>
  <c r="O58" i="70"/>
  <c r="N34" i="70"/>
  <c r="P34" i="70" s="1"/>
  <c r="R36" i="70"/>
  <c r="S36" i="70" s="1"/>
  <c r="R58" i="70"/>
  <c r="S58" i="70" s="1"/>
  <c r="O36" i="70"/>
  <c r="R50" i="70"/>
  <c r="S50" i="70" s="1"/>
  <c r="O40" i="70"/>
  <c r="O50" i="70"/>
  <c r="R40" i="70"/>
  <c r="S40" i="70" s="1"/>
  <c r="O54" i="70"/>
  <c r="R48" i="70"/>
  <c r="S48" i="70" s="1"/>
  <c r="R54" i="70"/>
  <c r="S54" i="70" s="1"/>
  <c r="O48" i="70"/>
  <c r="O73" i="69"/>
  <c r="N40" i="69"/>
  <c r="P40" i="69" s="1"/>
  <c r="S89" i="69"/>
  <c r="O40" i="69"/>
  <c r="R39" i="69"/>
  <c r="S39" i="69" s="1"/>
  <c r="O179" i="69"/>
  <c r="N30" i="69"/>
  <c r="P30" i="69" s="1"/>
  <c r="O30" i="69"/>
  <c r="R41" i="69"/>
  <c r="S41" i="69" s="1"/>
  <c r="R28" i="69"/>
  <c r="S28" i="69" s="1"/>
  <c r="S30" i="69"/>
  <c r="N26" i="69"/>
  <c r="P26" i="69" s="1"/>
  <c r="N100" i="69"/>
  <c r="P100" i="69" s="1"/>
  <c r="O117" i="69"/>
  <c r="N117" i="69"/>
  <c r="P117" i="69" s="1"/>
  <c r="O100" i="69"/>
  <c r="O75" i="69"/>
  <c r="N22" i="69"/>
  <c r="P22" i="69" s="1"/>
  <c r="O39" i="69"/>
  <c r="N125" i="68"/>
  <c r="P125" i="68" s="1"/>
  <c r="R76" i="68"/>
  <c r="S76" i="68" s="1"/>
  <c r="R91" i="68"/>
  <c r="S91" i="68" s="1"/>
  <c r="O129" i="68"/>
  <c r="R126" i="68"/>
  <c r="S126" i="68" s="1"/>
  <c r="N28" i="68"/>
  <c r="P28" i="68" s="1"/>
  <c r="R84" i="68"/>
  <c r="S84" i="68" s="1"/>
  <c r="N95" i="68"/>
  <c r="P95" i="68" s="1"/>
  <c r="O159" i="68"/>
  <c r="N126" i="68"/>
  <c r="P126" i="68" s="1"/>
  <c r="O22" i="68"/>
  <c r="O148" i="68"/>
  <c r="R54" i="68"/>
  <c r="S54" i="68" s="1"/>
  <c r="N63" i="68"/>
  <c r="P63" i="68" s="1"/>
  <c r="N91" i="68"/>
  <c r="P91" i="68" s="1"/>
  <c r="R159" i="68"/>
  <c r="S159" i="68" s="1"/>
  <c r="R48" i="68"/>
  <c r="S48" i="68" s="1"/>
  <c r="N123" i="68"/>
  <c r="P123" i="68" s="1"/>
  <c r="R49" i="68"/>
  <c r="S49" i="68" s="1"/>
  <c r="O136" i="68"/>
  <c r="R95" i="68"/>
  <c r="S95" i="68" s="1"/>
  <c r="N77" i="68"/>
  <c r="P77" i="68" s="1"/>
  <c r="O40" i="68"/>
  <c r="N103" i="68"/>
  <c r="P103" i="68" s="1"/>
  <c r="N113" i="68"/>
  <c r="P113" i="68" s="1"/>
  <c r="N124" i="68"/>
  <c r="P124" i="68" s="1"/>
  <c r="N48" i="68"/>
  <c r="P48" i="68" s="1"/>
  <c r="R103" i="68"/>
  <c r="S103" i="68" s="1"/>
  <c r="N136" i="68"/>
  <c r="P136" i="68" s="1"/>
  <c r="N119" i="68"/>
  <c r="P119" i="68" s="1"/>
  <c r="R185" i="68"/>
  <c r="S185" i="68" s="1"/>
  <c r="N153" i="68"/>
  <c r="P153" i="68" s="1"/>
  <c r="O38" i="68"/>
  <c r="R113" i="68"/>
  <c r="S113" i="68" s="1"/>
  <c r="R153" i="68"/>
  <c r="S153" i="68" s="1"/>
  <c r="R132" i="68"/>
  <c r="S132" i="68" s="1"/>
  <c r="N75" i="68"/>
  <c r="P75" i="68" s="1"/>
  <c r="R115" i="68"/>
  <c r="S115" i="68" s="1"/>
  <c r="R23" i="68"/>
  <c r="S23" i="68" s="1"/>
  <c r="O132" i="68"/>
  <c r="N138" i="68"/>
  <c r="P138" i="68" s="1"/>
  <c r="N102" i="68"/>
  <c r="P102" i="68" s="1"/>
  <c r="R67" i="68"/>
  <c r="S67" i="68" s="1"/>
  <c r="O105" i="68"/>
  <c r="N106" i="68"/>
  <c r="P106" i="68" s="1"/>
  <c r="O117" i="68"/>
  <c r="O100" i="68"/>
  <c r="R124" i="68"/>
  <c r="S124" i="68" s="1"/>
  <c r="R71" i="68"/>
  <c r="S71" i="68" s="1"/>
  <c r="R102" i="68"/>
  <c r="S102" i="68" s="1"/>
  <c r="N100" i="68"/>
  <c r="P100" i="68" s="1"/>
  <c r="O96" i="68"/>
  <c r="R169" i="67"/>
  <c r="S169" i="67" s="1"/>
  <c r="N175" i="67"/>
  <c r="P175" i="67" s="1"/>
  <c r="O211" i="67"/>
  <c r="O257" i="67"/>
  <c r="N264" i="67"/>
  <c r="P264" i="67" s="1"/>
  <c r="N246" i="67"/>
  <c r="P246" i="67" s="1"/>
  <c r="N166" i="67"/>
  <c r="P166" i="67" s="1"/>
  <c r="O190" i="67"/>
  <c r="N184" i="67"/>
  <c r="P184" i="67" s="1"/>
  <c r="O208" i="67"/>
  <c r="O219" i="67"/>
  <c r="N219" i="67"/>
  <c r="P219" i="67" s="1"/>
  <c r="S226" i="67"/>
  <c r="O196" i="67"/>
  <c r="R199" i="67"/>
  <c r="S199" i="67" s="1"/>
  <c r="N199" i="67"/>
  <c r="P199" i="67" s="1"/>
  <c r="N221" i="67"/>
  <c r="P221" i="67" s="1"/>
  <c r="O206" i="67"/>
  <c r="O33" i="67"/>
  <c r="N197" i="67"/>
  <c r="P197" i="67" s="1"/>
  <c r="O205" i="67"/>
  <c r="O209" i="67"/>
  <c r="N137" i="67"/>
  <c r="P137" i="67" s="1"/>
  <c r="O178" i="67"/>
  <c r="R98" i="66"/>
  <c r="S98" i="66" s="1"/>
  <c r="O25" i="66"/>
  <c r="R80" i="66"/>
  <c r="S80" i="66" s="1"/>
  <c r="O107" i="66"/>
  <c r="R92" i="66"/>
  <c r="S92" i="66" s="1"/>
  <c r="R90" i="66"/>
  <c r="S90" i="66" s="1"/>
  <c r="N90" i="66"/>
  <c r="P90" i="66" s="1"/>
  <c r="N92" i="66"/>
  <c r="P92" i="66" s="1"/>
  <c r="N208" i="65"/>
  <c r="P208" i="65" s="1"/>
  <c r="N29" i="65"/>
  <c r="P29" i="65" s="1"/>
  <c r="N220" i="65"/>
  <c r="P220" i="65" s="1"/>
  <c r="O254" i="65"/>
  <c r="N254" i="65"/>
  <c r="P254" i="65" s="1"/>
  <c r="N265" i="65"/>
  <c r="P265" i="65" s="1"/>
  <c r="N204" i="65"/>
  <c r="P204" i="65" s="1"/>
  <c r="O29" i="65"/>
  <c r="N191" i="77"/>
  <c r="P191" i="77" s="1"/>
  <c r="O37" i="77"/>
  <c r="O54" i="77"/>
  <c r="R54" i="77"/>
  <c r="S54" i="77" s="1"/>
  <c r="O148" i="77"/>
  <c r="R148" i="77"/>
  <c r="S148" i="77" s="1"/>
  <c r="N79" i="77"/>
  <c r="P79" i="77" s="1"/>
  <c r="O46" i="77"/>
  <c r="N159" i="77"/>
  <c r="P159" i="77" s="1"/>
  <c r="O49" i="77"/>
  <c r="R167" i="77"/>
  <c r="S167" i="77" s="1"/>
  <c r="R191" i="77"/>
  <c r="S191" i="77" s="1"/>
  <c r="O45" i="77"/>
  <c r="O159" i="77"/>
  <c r="R94" i="77"/>
  <c r="S94" i="77" s="1"/>
  <c r="R45" i="77"/>
  <c r="S45" i="77" s="1"/>
  <c r="N242" i="77"/>
  <c r="P242" i="77" s="1"/>
  <c r="O147" i="77"/>
  <c r="O30" i="77"/>
  <c r="O137" i="77"/>
  <c r="R147" i="77"/>
  <c r="S147" i="77" s="1"/>
  <c r="R30" i="77"/>
  <c r="S30" i="77" s="1"/>
  <c r="N137" i="77"/>
  <c r="P137" i="77" s="1"/>
  <c r="R117" i="77"/>
  <c r="S117" i="77" s="1"/>
  <c r="O167" i="77"/>
  <c r="O178" i="77"/>
  <c r="O35" i="77"/>
  <c r="O149" i="77"/>
  <c r="N178" i="77"/>
  <c r="P178" i="77" s="1"/>
  <c r="R35" i="77"/>
  <c r="S35" i="77" s="1"/>
  <c r="O172" i="77"/>
  <c r="N149" i="77"/>
  <c r="P149" i="77" s="1"/>
  <c r="O107" i="77"/>
  <c r="O94" i="77"/>
  <c r="N120" i="77"/>
  <c r="P120" i="77" s="1"/>
  <c r="R120" i="77"/>
  <c r="S120" i="77" s="1"/>
  <c r="R119" i="77"/>
  <c r="S119" i="77" s="1"/>
  <c r="R107" i="77"/>
  <c r="S107" i="77" s="1"/>
  <c r="O135" i="77"/>
  <c r="N135" i="77"/>
  <c r="P135" i="77" s="1"/>
  <c r="N119" i="77"/>
  <c r="P119" i="77" s="1"/>
  <c r="N104" i="77"/>
  <c r="P104" i="77" s="1"/>
  <c r="R104" i="77"/>
  <c r="S104" i="77" s="1"/>
  <c r="N109" i="77"/>
  <c r="P109" i="77" s="1"/>
  <c r="R109" i="77"/>
  <c r="S109" i="77" s="1"/>
  <c r="O143" i="77"/>
  <c r="N101" i="77"/>
  <c r="P101" i="77" s="1"/>
  <c r="R101" i="77"/>
  <c r="S101" i="77" s="1"/>
  <c r="O101" i="77"/>
  <c r="O26" i="77"/>
  <c r="S143" i="77"/>
  <c r="R26" i="77"/>
  <c r="S26" i="77" s="1"/>
  <c r="N143" i="77"/>
  <c r="P143" i="77" s="1"/>
  <c r="O174" i="77"/>
  <c r="N174" i="77"/>
  <c r="P174" i="77" s="1"/>
  <c r="O41" i="77"/>
  <c r="R41" i="77"/>
  <c r="S41" i="77" s="1"/>
  <c r="R133" i="77"/>
  <c r="S133" i="77" s="1"/>
  <c r="N133" i="77"/>
  <c r="P133" i="77" s="1"/>
  <c r="O133" i="77"/>
  <c r="N221" i="77"/>
  <c r="P221" i="77" s="1"/>
  <c r="R221" i="77"/>
  <c r="S221" i="77" s="1"/>
  <c r="O221" i="77"/>
  <c r="R173" i="77"/>
  <c r="S173" i="77" s="1"/>
  <c r="N173" i="77"/>
  <c r="P173" i="77" s="1"/>
  <c r="O173" i="77"/>
  <c r="R184" i="77"/>
  <c r="S184" i="77" s="1"/>
  <c r="N184" i="77"/>
  <c r="P184" i="77" s="1"/>
  <c r="O184" i="77"/>
  <c r="N231" i="77"/>
  <c r="P231" i="77" s="1"/>
  <c r="R231" i="77"/>
  <c r="S231" i="77" s="1"/>
  <c r="O231" i="77"/>
  <c r="N228" i="77"/>
  <c r="P228" i="77" s="1"/>
  <c r="R228" i="77"/>
  <c r="S228" i="77" s="1"/>
  <c r="O228" i="77"/>
  <c r="N220" i="77"/>
  <c r="P220" i="77" s="1"/>
  <c r="R220" i="77"/>
  <c r="S220" i="77" s="1"/>
  <c r="O220" i="77"/>
  <c r="N186" i="77"/>
  <c r="P186" i="77" s="1"/>
  <c r="R186" i="77"/>
  <c r="S186" i="77" s="1"/>
  <c r="O186" i="77"/>
  <c r="N267" i="77"/>
  <c r="P267" i="77" s="1"/>
  <c r="R267" i="77"/>
  <c r="S267" i="77" s="1"/>
  <c r="O267" i="77"/>
  <c r="N194" i="77"/>
  <c r="P194" i="77" s="1"/>
  <c r="R194" i="77"/>
  <c r="S194" i="77" s="1"/>
  <c r="O194" i="77"/>
  <c r="N196" i="77"/>
  <c r="P196" i="77" s="1"/>
  <c r="R196" i="77"/>
  <c r="S196" i="77" s="1"/>
  <c r="O196" i="77"/>
  <c r="N225" i="77"/>
  <c r="P225" i="77" s="1"/>
  <c r="R225" i="77"/>
  <c r="S225" i="77" s="1"/>
  <c r="O225" i="77"/>
  <c r="N262" i="77"/>
  <c r="P262" i="77" s="1"/>
  <c r="R262" i="77"/>
  <c r="S262" i="77" s="1"/>
  <c r="O262" i="77"/>
  <c r="N187" i="77"/>
  <c r="P187" i="77" s="1"/>
  <c r="R187" i="77"/>
  <c r="S187" i="77" s="1"/>
  <c r="O187" i="77"/>
  <c r="R163" i="77"/>
  <c r="S163" i="77" s="1"/>
  <c r="N163" i="77"/>
  <c r="P163" i="77" s="1"/>
  <c r="O163" i="77"/>
  <c r="N201" i="77"/>
  <c r="P201" i="77" s="1"/>
  <c r="R201" i="77"/>
  <c r="S201" i="77" s="1"/>
  <c r="O201" i="77"/>
  <c r="N241" i="77"/>
  <c r="P241" i="77" s="1"/>
  <c r="R241" i="77"/>
  <c r="S241" i="77" s="1"/>
  <c r="O241" i="77"/>
  <c r="N238" i="77"/>
  <c r="P238" i="77" s="1"/>
  <c r="R238" i="77"/>
  <c r="S238" i="77" s="1"/>
  <c r="O238" i="77"/>
  <c r="N230" i="77"/>
  <c r="P230" i="77" s="1"/>
  <c r="R230" i="77"/>
  <c r="S230" i="77" s="1"/>
  <c r="O230" i="77"/>
  <c r="N212" i="77"/>
  <c r="P212" i="77" s="1"/>
  <c r="R212" i="77"/>
  <c r="S212" i="77" s="1"/>
  <c r="O212" i="77"/>
  <c r="N266" i="77"/>
  <c r="P266" i="77" s="1"/>
  <c r="R266" i="77"/>
  <c r="S266" i="77" s="1"/>
  <c r="O266" i="77"/>
  <c r="N118" i="77"/>
  <c r="P118" i="77" s="1"/>
  <c r="R118" i="77"/>
  <c r="S118" i="77" s="1"/>
  <c r="O118" i="77"/>
  <c r="N122" i="77"/>
  <c r="P122" i="77" s="1"/>
  <c r="R122" i="77"/>
  <c r="S122" i="77" s="1"/>
  <c r="O122" i="77"/>
  <c r="N236" i="77"/>
  <c r="P236" i="77" s="1"/>
  <c r="R236" i="77"/>
  <c r="S236" i="77" s="1"/>
  <c r="O236" i="77"/>
  <c r="N207" i="77"/>
  <c r="P207" i="77" s="1"/>
  <c r="R207" i="77"/>
  <c r="S207" i="77" s="1"/>
  <c r="O207" i="77"/>
  <c r="N124" i="77"/>
  <c r="P124" i="77" s="1"/>
  <c r="R124" i="77"/>
  <c r="S124" i="77" s="1"/>
  <c r="O124" i="77"/>
  <c r="N234" i="77"/>
  <c r="P234" i="77" s="1"/>
  <c r="R234" i="77"/>
  <c r="S234" i="77" s="1"/>
  <c r="O234" i="77"/>
  <c r="R169" i="77"/>
  <c r="S169" i="77" s="1"/>
  <c r="N169" i="77"/>
  <c r="P169" i="77" s="1"/>
  <c r="O169" i="77"/>
  <c r="N116" i="77"/>
  <c r="P116" i="77" s="1"/>
  <c r="R116" i="77"/>
  <c r="S116" i="77" s="1"/>
  <c r="O116" i="77"/>
  <c r="R151" i="77"/>
  <c r="S151" i="77" s="1"/>
  <c r="N151" i="77"/>
  <c r="P151" i="77" s="1"/>
  <c r="O151" i="77"/>
  <c r="N206" i="77"/>
  <c r="P206" i="77" s="1"/>
  <c r="R206" i="77"/>
  <c r="S206" i="77" s="1"/>
  <c r="O206" i="77"/>
  <c r="N246" i="77"/>
  <c r="P246" i="77" s="1"/>
  <c r="R246" i="77"/>
  <c r="S246" i="77" s="1"/>
  <c r="O246" i="77"/>
  <c r="N258" i="77"/>
  <c r="P258" i="77" s="1"/>
  <c r="R258" i="77"/>
  <c r="S258" i="77" s="1"/>
  <c r="O258" i="77"/>
  <c r="N197" i="77"/>
  <c r="P197" i="77" s="1"/>
  <c r="R197" i="77"/>
  <c r="S197" i="77" s="1"/>
  <c r="O197" i="77"/>
  <c r="N217" i="77"/>
  <c r="P217" i="77" s="1"/>
  <c r="R217" i="77"/>
  <c r="S217" i="77" s="1"/>
  <c r="O217" i="77"/>
  <c r="N127" i="77"/>
  <c r="P127" i="77" s="1"/>
  <c r="R127" i="77"/>
  <c r="S127" i="77" s="1"/>
  <c r="O127" i="77"/>
  <c r="N227" i="77"/>
  <c r="P227" i="77" s="1"/>
  <c r="R227" i="77"/>
  <c r="S227" i="77" s="1"/>
  <c r="O227" i="77"/>
  <c r="R166" i="77"/>
  <c r="S166" i="77" s="1"/>
  <c r="N166" i="77"/>
  <c r="P166" i="77" s="1"/>
  <c r="O166" i="77"/>
  <c r="N233" i="77"/>
  <c r="P233" i="77" s="1"/>
  <c r="R233" i="77"/>
  <c r="S233" i="77" s="1"/>
  <c r="O233" i="77"/>
  <c r="N189" i="77"/>
  <c r="P189" i="77" s="1"/>
  <c r="R189" i="77"/>
  <c r="S189" i="77" s="1"/>
  <c r="O189" i="77"/>
  <c r="R165" i="77"/>
  <c r="S165" i="77" s="1"/>
  <c r="N165" i="77"/>
  <c r="P165" i="77" s="1"/>
  <c r="O165" i="77"/>
  <c r="R139" i="77"/>
  <c r="S139" i="77" s="1"/>
  <c r="N139" i="77"/>
  <c r="P139" i="77" s="1"/>
  <c r="O139" i="77"/>
  <c r="R185" i="77"/>
  <c r="S185" i="77" s="1"/>
  <c r="N185" i="77"/>
  <c r="P185" i="77" s="1"/>
  <c r="O185" i="77"/>
  <c r="N239" i="77"/>
  <c r="P239" i="77" s="1"/>
  <c r="R239" i="77"/>
  <c r="S239" i="77" s="1"/>
  <c r="O239" i="77"/>
  <c r="N190" i="77"/>
  <c r="P190" i="77" s="1"/>
  <c r="R190" i="77"/>
  <c r="S190" i="77" s="1"/>
  <c r="O190" i="77"/>
  <c r="N195" i="77"/>
  <c r="P195" i="77" s="1"/>
  <c r="R195" i="77"/>
  <c r="S195" i="77" s="1"/>
  <c r="O195" i="77"/>
  <c r="N202" i="77"/>
  <c r="P202" i="77" s="1"/>
  <c r="R202" i="77"/>
  <c r="S202" i="77" s="1"/>
  <c r="O202" i="77"/>
  <c r="N222" i="77"/>
  <c r="P222" i="77" s="1"/>
  <c r="R222" i="77"/>
  <c r="S222" i="77" s="1"/>
  <c r="O222" i="77"/>
  <c r="N216" i="77"/>
  <c r="P216" i="77" s="1"/>
  <c r="R216" i="77"/>
  <c r="S216" i="77" s="1"/>
  <c r="O216" i="77"/>
  <c r="R182" i="77"/>
  <c r="S182" i="77" s="1"/>
  <c r="N182" i="77"/>
  <c r="P182" i="77" s="1"/>
  <c r="O182" i="77"/>
  <c r="N219" i="77"/>
  <c r="P219" i="77" s="1"/>
  <c r="R219" i="77"/>
  <c r="S219" i="77" s="1"/>
  <c r="O219" i="77"/>
  <c r="N192" i="77"/>
  <c r="P192" i="77" s="1"/>
  <c r="R192" i="77"/>
  <c r="S192" i="77" s="1"/>
  <c r="O192" i="77"/>
  <c r="N199" i="77"/>
  <c r="P199" i="77" s="1"/>
  <c r="R199" i="77"/>
  <c r="S199" i="77" s="1"/>
  <c r="O199" i="77"/>
  <c r="N244" i="77"/>
  <c r="P244" i="77" s="1"/>
  <c r="R244" i="77"/>
  <c r="S244" i="77" s="1"/>
  <c r="O244" i="77"/>
  <c r="N203" i="77"/>
  <c r="P203" i="77" s="1"/>
  <c r="R203" i="77"/>
  <c r="S203" i="77" s="1"/>
  <c r="O203" i="77"/>
  <c r="N200" i="77"/>
  <c r="P200" i="77" s="1"/>
  <c r="R200" i="77"/>
  <c r="S200" i="77" s="1"/>
  <c r="O200" i="77"/>
  <c r="N235" i="77"/>
  <c r="P235" i="77" s="1"/>
  <c r="R235" i="77"/>
  <c r="S235" i="77" s="1"/>
  <c r="O235" i="77"/>
  <c r="N255" i="77"/>
  <c r="P255" i="77" s="1"/>
  <c r="R255" i="77"/>
  <c r="S255" i="77" s="1"/>
  <c r="O255" i="77"/>
  <c r="N229" i="77"/>
  <c r="P229" i="77" s="1"/>
  <c r="R229" i="77"/>
  <c r="S229" i="77" s="1"/>
  <c r="O229" i="77"/>
  <c r="R175" i="77"/>
  <c r="S175" i="77" s="1"/>
  <c r="N175" i="77"/>
  <c r="P175" i="77" s="1"/>
  <c r="O175" i="77"/>
  <c r="R176" i="77"/>
  <c r="S176" i="77" s="1"/>
  <c r="N176" i="77"/>
  <c r="P176" i="77" s="1"/>
  <c r="O176" i="77"/>
  <c r="N204" i="77"/>
  <c r="P204" i="77" s="1"/>
  <c r="R204" i="77"/>
  <c r="S204" i="77" s="1"/>
  <c r="O204" i="77"/>
  <c r="N249" i="77"/>
  <c r="P249" i="77" s="1"/>
  <c r="R249" i="77"/>
  <c r="S249" i="77" s="1"/>
  <c r="O249" i="77"/>
  <c r="N208" i="77"/>
  <c r="P208" i="77" s="1"/>
  <c r="R208" i="77"/>
  <c r="S208" i="77" s="1"/>
  <c r="O208" i="77"/>
  <c r="N205" i="77"/>
  <c r="P205" i="77" s="1"/>
  <c r="R205" i="77"/>
  <c r="S205" i="77" s="1"/>
  <c r="O205" i="77"/>
  <c r="N240" i="77"/>
  <c r="P240" i="77" s="1"/>
  <c r="R240" i="77"/>
  <c r="S240" i="77" s="1"/>
  <c r="O240" i="77"/>
  <c r="N261" i="77"/>
  <c r="P261" i="77" s="1"/>
  <c r="R261" i="77"/>
  <c r="S261" i="77" s="1"/>
  <c r="O261" i="77"/>
  <c r="N193" i="77"/>
  <c r="P193" i="77" s="1"/>
  <c r="R193" i="77"/>
  <c r="S193" i="77" s="1"/>
  <c r="O193" i="77"/>
  <c r="R171" i="77"/>
  <c r="S171" i="77" s="1"/>
  <c r="N171" i="77"/>
  <c r="P171" i="77" s="1"/>
  <c r="O171" i="77"/>
  <c r="R153" i="77"/>
  <c r="S153" i="77" s="1"/>
  <c r="N153" i="77"/>
  <c r="P153" i="77" s="1"/>
  <c r="O153" i="77"/>
  <c r="R179" i="77"/>
  <c r="S179" i="77" s="1"/>
  <c r="N179" i="77"/>
  <c r="P179" i="77" s="1"/>
  <c r="O179" i="77"/>
  <c r="R162" i="77"/>
  <c r="S162" i="77" s="1"/>
  <c r="N162" i="77"/>
  <c r="P162" i="77" s="1"/>
  <c r="O162" i="77"/>
  <c r="N237" i="77"/>
  <c r="P237" i="77" s="1"/>
  <c r="R237" i="77"/>
  <c r="S237" i="77" s="1"/>
  <c r="O237" i="77"/>
  <c r="N209" i="77"/>
  <c r="P209" i="77" s="1"/>
  <c r="R209" i="77"/>
  <c r="S209" i="77" s="1"/>
  <c r="O209" i="77"/>
  <c r="N254" i="77"/>
  <c r="P254" i="77" s="1"/>
  <c r="R254" i="77"/>
  <c r="S254" i="77" s="1"/>
  <c r="O254" i="77"/>
  <c r="N213" i="77"/>
  <c r="P213" i="77" s="1"/>
  <c r="R213" i="77"/>
  <c r="S213" i="77" s="1"/>
  <c r="O213" i="77"/>
  <c r="N210" i="77"/>
  <c r="P210" i="77" s="1"/>
  <c r="R210" i="77"/>
  <c r="S210" i="77" s="1"/>
  <c r="O210" i="77"/>
  <c r="N245" i="77"/>
  <c r="P245" i="77" s="1"/>
  <c r="R245" i="77"/>
  <c r="S245" i="77" s="1"/>
  <c r="O245" i="77"/>
  <c r="N257" i="77"/>
  <c r="P257" i="77" s="1"/>
  <c r="R257" i="77"/>
  <c r="S257" i="77" s="1"/>
  <c r="O257" i="77"/>
  <c r="R181" i="77"/>
  <c r="S181" i="77" s="1"/>
  <c r="N181" i="77"/>
  <c r="P181" i="77" s="1"/>
  <c r="O181" i="77"/>
  <c r="R156" i="77"/>
  <c r="S156" i="77" s="1"/>
  <c r="N156" i="77"/>
  <c r="P156" i="77" s="1"/>
  <c r="O156" i="77"/>
  <c r="R141" i="77"/>
  <c r="S141" i="77" s="1"/>
  <c r="N141" i="77"/>
  <c r="P141" i="77" s="1"/>
  <c r="O141" i="77"/>
  <c r="R158" i="77"/>
  <c r="S158" i="77" s="1"/>
  <c r="N158" i="77"/>
  <c r="P158" i="77" s="1"/>
  <c r="O158" i="77"/>
  <c r="R150" i="77"/>
  <c r="S150" i="77" s="1"/>
  <c r="N150" i="77"/>
  <c r="P150" i="77" s="1"/>
  <c r="O150" i="77"/>
  <c r="N226" i="77"/>
  <c r="P226" i="77" s="1"/>
  <c r="R226" i="77"/>
  <c r="S226" i="77" s="1"/>
  <c r="O226" i="77"/>
  <c r="N224" i="77"/>
  <c r="P224" i="77" s="1"/>
  <c r="R224" i="77"/>
  <c r="S224" i="77" s="1"/>
  <c r="O224" i="77"/>
  <c r="N214" i="77"/>
  <c r="P214" i="77" s="1"/>
  <c r="R214" i="77"/>
  <c r="S214" i="77" s="1"/>
  <c r="O214" i="77"/>
  <c r="N259" i="77"/>
  <c r="P259" i="77" s="1"/>
  <c r="R259" i="77"/>
  <c r="S259" i="77" s="1"/>
  <c r="O259" i="77"/>
  <c r="N218" i="77"/>
  <c r="P218" i="77" s="1"/>
  <c r="R218" i="77"/>
  <c r="S218" i="77" s="1"/>
  <c r="O218" i="77"/>
  <c r="N243" i="77"/>
  <c r="P243" i="77" s="1"/>
  <c r="R243" i="77"/>
  <c r="S243" i="77" s="1"/>
  <c r="O243" i="77"/>
  <c r="N250" i="77"/>
  <c r="P250" i="77" s="1"/>
  <c r="R250" i="77"/>
  <c r="S250" i="77" s="1"/>
  <c r="O250" i="77"/>
  <c r="R164" i="77"/>
  <c r="S164" i="77" s="1"/>
  <c r="N164" i="77"/>
  <c r="P164" i="77" s="1"/>
  <c r="O164" i="77"/>
  <c r="R144" i="77"/>
  <c r="S144" i="77" s="1"/>
  <c r="N144" i="77"/>
  <c r="P144" i="77" s="1"/>
  <c r="O144" i="77"/>
  <c r="R168" i="77"/>
  <c r="S168" i="77" s="1"/>
  <c r="N168" i="77"/>
  <c r="P168" i="77" s="1"/>
  <c r="O168" i="77"/>
  <c r="R129" i="77"/>
  <c r="S129" i="77" s="1"/>
  <c r="N129" i="77"/>
  <c r="P129" i="77" s="1"/>
  <c r="O129" i="77"/>
  <c r="R146" i="77"/>
  <c r="S146" i="77" s="1"/>
  <c r="N146" i="77"/>
  <c r="P146" i="77" s="1"/>
  <c r="O146" i="77"/>
  <c r="R138" i="77"/>
  <c r="S138" i="77" s="1"/>
  <c r="N138" i="77"/>
  <c r="P138" i="77" s="1"/>
  <c r="O138" i="77"/>
  <c r="R170" i="77"/>
  <c r="S170" i="77" s="1"/>
  <c r="N170" i="77"/>
  <c r="P170" i="77" s="1"/>
  <c r="O170" i="77"/>
  <c r="N211" i="77"/>
  <c r="P211" i="77" s="1"/>
  <c r="R211" i="77"/>
  <c r="S211" i="77" s="1"/>
  <c r="O211" i="77"/>
  <c r="N247" i="77"/>
  <c r="P247" i="77" s="1"/>
  <c r="R247" i="77"/>
  <c r="S247" i="77" s="1"/>
  <c r="O247" i="77"/>
  <c r="N269" i="77"/>
  <c r="P269" i="77" s="1"/>
  <c r="R269" i="77"/>
  <c r="S269" i="77" s="1"/>
  <c r="O269" i="77"/>
  <c r="N251" i="77"/>
  <c r="P251" i="77" s="1"/>
  <c r="R251" i="77"/>
  <c r="S251" i="77" s="1"/>
  <c r="O251" i="77"/>
  <c r="N248" i="77"/>
  <c r="P248" i="77" s="1"/>
  <c r="R248" i="77"/>
  <c r="S248" i="77" s="1"/>
  <c r="O248" i="77"/>
  <c r="N260" i="77"/>
  <c r="P260" i="77" s="1"/>
  <c r="R260" i="77"/>
  <c r="S260" i="77" s="1"/>
  <c r="O260" i="77"/>
  <c r="N264" i="77"/>
  <c r="P264" i="77" s="1"/>
  <c r="R264" i="77"/>
  <c r="S264" i="77" s="1"/>
  <c r="O264" i="77"/>
  <c r="R152" i="77"/>
  <c r="S152" i="77" s="1"/>
  <c r="N152" i="77"/>
  <c r="P152" i="77" s="1"/>
  <c r="O152" i="77"/>
  <c r="R132" i="77"/>
  <c r="S132" i="77" s="1"/>
  <c r="N132" i="77"/>
  <c r="P132" i="77" s="1"/>
  <c r="O132" i="77"/>
  <c r="R157" i="77"/>
  <c r="S157" i="77" s="1"/>
  <c r="N157" i="77"/>
  <c r="P157" i="77" s="1"/>
  <c r="O157" i="77"/>
  <c r="R134" i="77"/>
  <c r="S134" i="77" s="1"/>
  <c r="N134" i="77"/>
  <c r="P134" i="77" s="1"/>
  <c r="O134" i="77"/>
  <c r="N126" i="77"/>
  <c r="P126" i="77" s="1"/>
  <c r="R126" i="77"/>
  <c r="S126" i="77" s="1"/>
  <c r="O126" i="77"/>
  <c r="N252" i="77"/>
  <c r="P252" i="77" s="1"/>
  <c r="R252" i="77"/>
  <c r="S252" i="77" s="1"/>
  <c r="O252" i="77"/>
  <c r="R183" i="77"/>
  <c r="S183" i="77" s="1"/>
  <c r="N183" i="77"/>
  <c r="P183" i="77" s="1"/>
  <c r="O183" i="77"/>
  <c r="N256" i="77"/>
  <c r="P256" i="77" s="1"/>
  <c r="R256" i="77"/>
  <c r="S256" i="77" s="1"/>
  <c r="O256" i="77"/>
  <c r="N253" i="77"/>
  <c r="P253" i="77" s="1"/>
  <c r="R253" i="77"/>
  <c r="S253" i="77" s="1"/>
  <c r="O253" i="77"/>
  <c r="R180" i="77"/>
  <c r="S180" i="77" s="1"/>
  <c r="N180" i="77"/>
  <c r="P180" i="77" s="1"/>
  <c r="O180" i="77"/>
  <c r="N268" i="77"/>
  <c r="P268" i="77" s="1"/>
  <c r="R268" i="77"/>
  <c r="S268" i="77" s="1"/>
  <c r="O268" i="77"/>
  <c r="R140" i="77"/>
  <c r="S140" i="77" s="1"/>
  <c r="N140" i="77"/>
  <c r="P140" i="77" s="1"/>
  <c r="O140" i="77"/>
  <c r="R145" i="77"/>
  <c r="S145" i="77" s="1"/>
  <c r="N145" i="77"/>
  <c r="P145" i="77" s="1"/>
  <c r="O145" i="77"/>
  <c r="N232" i="77"/>
  <c r="P232" i="77" s="1"/>
  <c r="R232" i="77"/>
  <c r="S232" i="77" s="1"/>
  <c r="O232" i="77"/>
  <c r="N125" i="77"/>
  <c r="P125" i="77" s="1"/>
  <c r="R125" i="77"/>
  <c r="S125" i="77" s="1"/>
  <c r="O125" i="77"/>
  <c r="R177" i="77"/>
  <c r="S177" i="77" s="1"/>
  <c r="N177" i="77"/>
  <c r="P177" i="77" s="1"/>
  <c r="O177" i="77"/>
  <c r="N265" i="77"/>
  <c r="P265" i="77" s="1"/>
  <c r="R265" i="77"/>
  <c r="S265" i="77" s="1"/>
  <c r="O265" i="77"/>
  <c r="N198" i="77"/>
  <c r="P198" i="77" s="1"/>
  <c r="R198" i="77"/>
  <c r="S198" i="77" s="1"/>
  <c r="O198" i="77"/>
  <c r="N223" i="77"/>
  <c r="P223" i="77" s="1"/>
  <c r="R223" i="77"/>
  <c r="S223" i="77" s="1"/>
  <c r="O223" i="77"/>
  <c r="N215" i="77"/>
  <c r="P215" i="77" s="1"/>
  <c r="R215" i="77"/>
  <c r="S215" i="77" s="1"/>
  <c r="O215" i="77"/>
  <c r="N263" i="77"/>
  <c r="P263" i="77" s="1"/>
  <c r="R263" i="77"/>
  <c r="S263" i="77" s="1"/>
  <c r="O263" i="77"/>
  <c r="R128" i="77"/>
  <c r="S128" i="77" s="1"/>
  <c r="N128" i="77"/>
  <c r="P128" i="77" s="1"/>
  <c r="O128" i="77"/>
  <c r="R40" i="76"/>
  <c r="S40" i="76" s="1"/>
  <c r="N55" i="76"/>
  <c r="P55" i="76" s="1"/>
  <c r="R55" i="76"/>
  <c r="S55" i="76" s="1"/>
  <c r="N40" i="76"/>
  <c r="P40" i="76" s="1"/>
  <c r="R68" i="76"/>
  <c r="S68" i="76" s="1"/>
  <c r="R61" i="76"/>
  <c r="S61" i="76" s="1"/>
  <c r="N37" i="76"/>
  <c r="P37" i="76" s="1"/>
  <c r="N58" i="76"/>
  <c r="P58" i="76" s="1"/>
  <c r="R37" i="76"/>
  <c r="S37" i="76" s="1"/>
  <c r="R52" i="76"/>
  <c r="S52" i="76" s="1"/>
  <c r="N31" i="76"/>
  <c r="P31" i="76" s="1"/>
  <c r="R31" i="76"/>
  <c r="S31" i="76" s="1"/>
  <c r="N64" i="76"/>
  <c r="P64" i="76" s="1"/>
  <c r="N46" i="76"/>
  <c r="P46" i="76" s="1"/>
  <c r="R64" i="76"/>
  <c r="S64" i="76" s="1"/>
  <c r="R46" i="76"/>
  <c r="S46" i="76" s="1"/>
  <c r="O68" i="76"/>
  <c r="R183" i="76"/>
  <c r="S183" i="76" s="1"/>
  <c r="O183" i="76"/>
  <c r="N183" i="76"/>
  <c r="P183" i="76" s="1"/>
  <c r="R44" i="76"/>
  <c r="S44" i="76" s="1"/>
  <c r="N44" i="76"/>
  <c r="P44" i="76" s="1"/>
  <c r="O44" i="76"/>
  <c r="O90" i="76"/>
  <c r="N90" i="76"/>
  <c r="P90" i="76" s="1"/>
  <c r="R90" i="76"/>
  <c r="S90" i="76" s="1"/>
  <c r="N213" i="76"/>
  <c r="P213" i="76" s="1"/>
  <c r="O213" i="76"/>
  <c r="R213" i="76"/>
  <c r="S213" i="76" s="1"/>
  <c r="R36" i="76"/>
  <c r="S36" i="76" s="1"/>
  <c r="N36" i="76"/>
  <c r="P36" i="76" s="1"/>
  <c r="O36" i="76"/>
  <c r="R182" i="76"/>
  <c r="S182" i="76" s="1"/>
  <c r="O182" i="76"/>
  <c r="N182" i="76"/>
  <c r="P182" i="76" s="1"/>
  <c r="N217" i="76"/>
  <c r="P217" i="76" s="1"/>
  <c r="R217" i="76"/>
  <c r="S217" i="76" s="1"/>
  <c r="O217" i="76"/>
  <c r="N218" i="76"/>
  <c r="P218" i="76" s="1"/>
  <c r="R218" i="76"/>
  <c r="S218" i="76" s="1"/>
  <c r="O218" i="76"/>
  <c r="O86" i="76"/>
  <c r="R86" i="76"/>
  <c r="S86" i="76" s="1"/>
  <c r="N86" i="76"/>
  <c r="P86" i="76" s="1"/>
  <c r="R47" i="76"/>
  <c r="S47" i="76" s="1"/>
  <c r="N47" i="76"/>
  <c r="P47" i="76" s="1"/>
  <c r="O47" i="76"/>
  <c r="O95" i="76"/>
  <c r="R95" i="76"/>
  <c r="S95" i="76" s="1"/>
  <c r="N95" i="76"/>
  <c r="P95" i="76" s="1"/>
  <c r="O130" i="76"/>
  <c r="R130" i="76"/>
  <c r="S130" i="76" s="1"/>
  <c r="N130" i="76"/>
  <c r="P130" i="76" s="1"/>
  <c r="O117" i="76"/>
  <c r="R117" i="76"/>
  <c r="S117" i="76" s="1"/>
  <c r="N117" i="76"/>
  <c r="P117" i="76" s="1"/>
  <c r="N219" i="76"/>
  <c r="P219" i="76" s="1"/>
  <c r="R219" i="76"/>
  <c r="S219" i="76" s="1"/>
  <c r="O219" i="76"/>
  <c r="N223" i="76"/>
  <c r="P223" i="76" s="1"/>
  <c r="R223" i="76"/>
  <c r="S223" i="76" s="1"/>
  <c r="O223" i="76"/>
  <c r="N244" i="76"/>
  <c r="P244" i="76" s="1"/>
  <c r="O244" i="76"/>
  <c r="R244" i="76"/>
  <c r="S244" i="76" s="1"/>
  <c r="N258" i="76"/>
  <c r="P258" i="76" s="1"/>
  <c r="R258" i="76"/>
  <c r="S258" i="76" s="1"/>
  <c r="O258" i="76"/>
  <c r="N214" i="76"/>
  <c r="P214" i="76" s="1"/>
  <c r="O214" i="76"/>
  <c r="R214" i="76"/>
  <c r="S214" i="76" s="1"/>
  <c r="N242" i="76"/>
  <c r="P242" i="76" s="1"/>
  <c r="R242" i="76"/>
  <c r="S242" i="76" s="1"/>
  <c r="O242" i="76"/>
  <c r="N195" i="76"/>
  <c r="P195" i="76" s="1"/>
  <c r="R195" i="76"/>
  <c r="S195" i="76" s="1"/>
  <c r="O195" i="76"/>
  <c r="N260" i="76"/>
  <c r="P260" i="76" s="1"/>
  <c r="R260" i="76"/>
  <c r="S260" i="76" s="1"/>
  <c r="O260" i="76"/>
  <c r="O83" i="76"/>
  <c r="N83" i="76"/>
  <c r="P83" i="76" s="1"/>
  <c r="R83" i="76"/>
  <c r="S83" i="76" s="1"/>
  <c r="R42" i="76"/>
  <c r="S42" i="76" s="1"/>
  <c r="N42" i="76"/>
  <c r="P42" i="76" s="1"/>
  <c r="O42" i="76"/>
  <c r="O127" i="76"/>
  <c r="N127" i="76"/>
  <c r="P127" i="76" s="1"/>
  <c r="R127" i="76"/>
  <c r="S127" i="76" s="1"/>
  <c r="O94" i="76"/>
  <c r="N94" i="76"/>
  <c r="P94" i="76" s="1"/>
  <c r="R94" i="76"/>
  <c r="S94" i="76" s="1"/>
  <c r="R39" i="76"/>
  <c r="S39" i="76" s="1"/>
  <c r="N39" i="76"/>
  <c r="P39" i="76" s="1"/>
  <c r="O39" i="76"/>
  <c r="N186" i="76"/>
  <c r="P186" i="76" s="1"/>
  <c r="R186" i="76"/>
  <c r="S186" i="76" s="1"/>
  <c r="O186" i="76"/>
  <c r="O123" i="76"/>
  <c r="R123" i="76"/>
  <c r="S123" i="76" s="1"/>
  <c r="N123" i="76"/>
  <c r="P123" i="76" s="1"/>
  <c r="R150" i="76"/>
  <c r="S150" i="76" s="1"/>
  <c r="O150" i="76"/>
  <c r="N150" i="76"/>
  <c r="P150" i="76" s="1"/>
  <c r="O116" i="76"/>
  <c r="N116" i="76"/>
  <c r="P116" i="76" s="1"/>
  <c r="R116" i="76"/>
  <c r="S116" i="76" s="1"/>
  <c r="R38" i="76"/>
  <c r="S38" i="76" s="1"/>
  <c r="N38" i="76"/>
  <c r="P38" i="76" s="1"/>
  <c r="O38" i="76"/>
  <c r="R139" i="76"/>
  <c r="S139" i="76" s="1"/>
  <c r="O139" i="76"/>
  <c r="N139" i="76"/>
  <c r="P139" i="76" s="1"/>
  <c r="O103" i="76"/>
  <c r="R103" i="76"/>
  <c r="S103" i="76" s="1"/>
  <c r="N103" i="76"/>
  <c r="P103" i="76" s="1"/>
  <c r="R133" i="76"/>
  <c r="S133" i="76" s="1"/>
  <c r="O133" i="76"/>
  <c r="N133" i="76"/>
  <c r="P133" i="76" s="1"/>
  <c r="O121" i="76"/>
  <c r="N121" i="76"/>
  <c r="P121" i="76" s="1"/>
  <c r="R121" i="76"/>
  <c r="S121" i="76" s="1"/>
  <c r="N234" i="76"/>
  <c r="P234" i="76" s="1"/>
  <c r="R234" i="76"/>
  <c r="S234" i="76" s="1"/>
  <c r="O234" i="76"/>
  <c r="N215" i="76"/>
  <c r="P215" i="76" s="1"/>
  <c r="R215" i="76"/>
  <c r="S215" i="76" s="1"/>
  <c r="O215" i="76"/>
  <c r="R161" i="76"/>
  <c r="S161" i="76" s="1"/>
  <c r="O161" i="76"/>
  <c r="N161" i="76"/>
  <c r="P161" i="76" s="1"/>
  <c r="N265" i="76"/>
  <c r="P265" i="76" s="1"/>
  <c r="R265" i="76"/>
  <c r="S265" i="76" s="1"/>
  <c r="O265" i="76"/>
  <c r="N257" i="76"/>
  <c r="P257" i="76" s="1"/>
  <c r="R257" i="76"/>
  <c r="S257" i="76" s="1"/>
  <c r="O257" i="76"/>
  <c r="N249" i="76"/>
  <c r="P249" i="76" s="1"/>
  <c r="O249" i="76"/>
  <c r="R249" i="76"/>
  <c r="S249" i="76" s="1"/>
  <c r="N194" i="76"/>
  <c r="P194" i="76" s="1"/>
  <c r="R194" i="76"/>
  <c r="S194" i="76" s="1"/>
  <c r="O194" i="76"/>
  <c r="R33" i="76"/>
  <c r="S33" i="76" s="1"/>
  <c r="N33" i="76"/>
  <c r="P33" i="76" s="1"/>
  <c r="O33" i="76"/>
  <c r="N70" i="76"/>
  <c r="P70" i="76" s="1"/>
  <c r="O70" i="76"/>
  <c r="R70" i="76"/>
  <c r="S70" i="76" s="1"/>
  <c r="O76" i="76"/>
  <c r="N76" i="76"/>
  <c r="P76" i="76" s="1"/>
  <c r="R76" i="76"/>
  <c r="S76" i="76" s="1"/>
  <c r="O98" i="76"/>
  <c r="R98" i="76"/>
  <c r="S98" i="76" s="1"/>
  <c r="N98" i="76"/>
  <c r="P98" i="76" s="1"/>
  <c r="R154" i="76"/>
  <c r="S154" i="76" s="1"/>
  <c r="O154" i="76"/>
  <c r="N154" i="76"/>
  <c r="P154" i="76" s="1"/>
  <c r="R168" i="76"/>
  <c r="S168" i="76" s="1"/>
  <c r="O168" i="76"/>
  <c r="N168" i="76"/>
  <c r="P168" i="76" s="1"/>
  <c r="O129" i="76"/>
  <c r="R129" i="76"/>
  <c r="S129" i="76" s="1"/>
  <c r="N129" i="76"/>
  <c r="P129" i="76" s="1"/>
  <c r="O84" i="76"/>
  <c r="R84" i="76"/>
  <c r="S84" i="76" s="1"/>
  <c r="N84" i="76"/>
  <c r="P84" i="76" s="1"/>
  <c r="N206" i="76"/>
  <c r="P206" i="76" s="1"/>
  <c r="R206" i="76"/>
  <c r="S206" i="76" s="1"/>
  <c r="O206" i="76"/>
  <c r="O111" i="76"/>
  <c r="N111" i="76"/>
  <c r="P111" i="76" s="1"/>
  <c r="R111" i="76"/>
  <c r="S111" i="76" s="1"/>
  <c r="O107" i="76"/>
  <c r="R107" i="76"/>
  <c r="S107" i="76" s="1"/>
  <c r="N107" i="76"/>
  <c r="P107" i="76" s="1"/>
  <c r="O119" i="76"/>
  <c r="R119" i="76"/>
  <c r="S119" i="76" s="1"/>
  <c r="N119" i="76"/>
  <c r="P119" i="76" s="1"/>
  <c r="O79" i="76"/>
  <c r="N79" i="76"/>
  <c r="P79" i="76" s="1"/>
  <c r="R79" i="76"/>
  <c r="S79" i="76" s="1"/>
  <c r="R35" i="76"/>
  <c r="S35" i="76" s="1"/>
  <c r="N35" i="76"/>
  <c r="P35" i="76" s="1"/>
  <c r="O35" i="76"/>
  <c r="N261" i="76"/>
  <c r="P261" i="76" s="1"/>
  <c r="O261" i="76"/>
  <c r="R261" i="76"/>
  <c r="S261" i="76" s="1"/>
  <c r="O118" i="76"/>
  <c r="R118" i="76"/>
  <c r="S118" i="76" s="1"/>
  <c r="N118" i="76"/>
  <c r="P118" i="76" s="1"/>
  <c r="O23" i="76"/>
  <c r="N23" i="76"/>
  <c r="P23" i="76" s="1"/>
  <c r="R23" i="76"/>
  <c r="S23" i="76" s="1"/>
  <c r="O128" i="76"/>
  <c r="N128" i="76"/>
  <c r="P128" i="76" s="1"/>
  <c r="R128" i="76"/>
  <c r="S128" i="76" s="1"/>
  <c r="N241" i="76"/>
  <c r="P241" i="76" s="1"/>
  <c r="R241" i="76"/>
  <c r="S241" i="76" s="1"/>
  <c r="O241" i="76"/>
  <c r="N222" i="76"/>
  <c r="P222" i="76" s="1"/>
  <c r="R222" i="76"/>
  <c r="S222" i="76" s="1"/>
  <c r="O222" i="76"/>
  <c r="R167" i="76"/>
  <c r="S167" i="76" s="1"/>
  <c r="O167" i="76"/>
  <c r="N167" i="76"/>
  <c r="P167" i="76" s="1"/>
  <c r="N192" i="76"/>
  <c r="P192" i="76" s="1"/>
  <c r="R192" i="76"/>
  <c r="S192" i="76" s="1"/>
  <c r="O192" i="76"/>
  <c r="N259" i="76"/>
  <c r="P259" i="76" s="1"/>
  <c r="R259" i="76"/>
  <c r="S259" i="76" s="1"/>
  <c r="O259" i="76"/>
  <c r="N262" i="76"/>
  <c r="P262" i="76" s="1"/>
  <c r="R262" i="76"/>
  <c r="S262" i="76" s="1"/>
  <c r="O262" i="76"/>
  <c r="O93" i="76"/>
  <c r="N93" i="76"/>
  <c r="P93" i="76" s="1"/>
  <c r="R93" i="76"/>
  <c r="S93" i="76" s="1"/>
  <c r="R30" i="76"/>
  <c r="S30" i="76" s="1"/>
  <c r="N30" i="76"/>
  <c r="P30" i="76" s="1"/>
  <c r="O30" i="76"/>
  <c r="R25" i="76"/>
  <c r="S25" i="76" s="1"/>
  <c r="O25" i="76"/>
  <c r="N25" i="76"/>
  <c r="P25" i="76" s="1"/>
  <c r="R170" i="76"/>
  <c r="S170" i="76" s="1"/>
  <c r="O170" i="76"/>
  <c r="N170" i="76"/>
  <c r="P170" i="76" s="1"/>
  <c r="O73" i="76"/>
  <c r="R73" i="76"/>
  <c r="S73" i="76" s="1"/>
  <c r="N73" i="76"/>
  <c r="P73" i="76" s="1"/>
  <c r="R149" i="76"/>
  <c r="S149" i="76" s="1"/>
  <c r="O149" i="76"/>
  <c r="N149" i="76"/>
  <c r="P149" i="76" s="1"/>
  <c r="R179" i="76"/>
  <c r="S179" i="76" s="1"/>
  <c r="O179" i="76"/>
  <c r="N179" i="76"/>
  <c r="P179" i="76" s="1"/>
  <c r="R152" i="76"/>
  <c r="S152" i="76" s="1"/>
  <c r="O152" i="76"/>
  <c r="N152" i="76"/>
  <c r="P152" i="76" s="1"/>
  <c r="R26" i="76"/>
  <c r="S26" i="76" s="1"/>
  <c r="O26" i="76"/>
  <c r="N26" i="76"/>
  <c r="P26" i="76" s="1"/>
  <c r="R41" i="76"/>
  <c r="S41" i="76" s="1"/>
  <c r="N41" i="76"/>
  <c r="P41" i="76" s="1"/>
  <c r="O41" i="76"/>
  <c r="O89" i="76"/>
  <c r="R89" i="76"/>
  <c r="S89" i="76" s="1"/>
  <c r="N89" i="76"/>
  <c r="P89" i="76" s="1"/>
  <c r="O105" i="76"/>
  <c r="N105" i="76"/>
  <c r="P105" i="76" s="1"/>
  <c r="R105" i="76"/>
  <c r="S105" i="76" s="1"/>
  <c r="N230" i="76"/>
  <c r="P230" i="76" s="1"/>
  <c r="R230" i="76"/>
  <c r="S230" i="76" s="1"/>
  <c r="O230" i="76"/>
  <c r="N204" i="76"/>
  <c r="P204" i="76" s="1"/>
  <c r="R204" i="76"/>
  <c r="S204" i="76" s="1"/>
  <c r="O204" i="76"/>
  <c r="R155" i="76"/>
  <c r="S155" i="76" s="1"/>
  <c r="O155" i="76"/>
  <c r="N155" i="76"/>
  <c r="P155" i="76" s="1"/>
  <c r="N250" i="76"/>
  <c r="P250" i="76" s="1"/>
  <c r="O250" i="76"/>
  <c r="R250" i="76"/>
  <c r="S250" i="76" s="1"/>
  <c r="N253" i="76"/>
  <c r="P253" i="76" s="1"/>
  <c r="R253" i="76"/>
  <c r="S253" i="76" s="1"/>
  <c r="O253" i="76"/>
  <c r="N231" i="76"/>
  <c r="P231" i="76" s="1"/>
  <c r="O231" i="76"/>
  <c r="R231" i="76"/>
  <c r="S231" i="76" s="1"/>
  <c r="O72" i="76"/>
  <c r="R72" i="76"/>
  <c r="S72" i="76" s="1"/>
  <c r="N72" i="76"/>
  <c r="P72" i="76" s="1"/>
  <c r="N188" i="76"/>
  <c r="P188" i="76" s="1"/>
  <c r="R188" i="76"/>
  <c r="S188" i="76" s="1"/>
  <c r="O188" i="76"/>
  <c r="O96" i="76"/>
  <c r="N96" i="76"/>
  <c r="P96" i="76" s="1"/>
  <c r="R96" i="76"/>
  <c r="S96" i="76" s="1"/>
  <c r="O92" i="76"/>
  <c r="R92" i="76"/>
  <c r="S92" i="76" s="1"/>
  <c r="N92" i="76"/>
  <c r="P92" i="76" s="1"/>
  <c r="O104" i="76"/>
  <c r="R104" i="76"/>
  <c r="S104" i="76" s="1"/>
  <c r="N104" i="76"/>
  <c r="P104" i="76" s="1"/>
  <c r="R176" i="76"/>
  <c r="S176" i="76" s="1"/>
  <c r="O176" i="76"/>
  <c r="N176" i="76"/>
  <c r="P176" i="76" s="1"/>
  <c r="R32" i="76"/>
  <c r="S32" i="76" s="1"/>
  <c r="N32" i="76"/>
  <c r="P32" i="76" s="1"/>
  <c r="O32" i="76"/>
  <c r="O85" i="76"/>
  <c r="R85" i="76"/>
  <c r="S85" i="76" s="1"/>
  <c r="N85" i="76"/>
  <c r="P85" i="76" s="1"/>
  <c r="R137" i="76"/>
  <c r="S137" i="76" s="1"/>
  <c r="O137" i="76"/>
  <c r="N137" i="76"/>
  <c r="P137" i="76" s="1"/>
  <c r="O77" i="76"/>
  <c r="R77" i="76"/>
  <c r="S77" i="76" s="1"/>
  <c r="N77" i="76"/>
  <c r="P77" i="76" s="1"/>
  <c r="R132" i="76"/>
  <c r="S132" i="76" s="1"/>
  <c r="O132" i="76"/>
  <c r="N132" i="76"/>
  <c r="P132" i="76" s="1"/>
  <c r="N245" i="76"/>
  <c r="P245" i="76" s="1"/>
  <c r="R245" i="76"/>
  <c r="S245" i="76" s="1"/>
  <c r="O245" i="76"/>
  <c r="N229" i="76"/>
  <c r="P229" i="76" s="1"/>
  <c r="R229" i="76"/>
  <c r="S229" i="76" s="1"/>
  <c r="O229" i="76"/>
  <c r="R173" i="76"/>
  <c r="S173" i="76" s="1"/>
  <c r="O173" i="76"/>
  <c r="N173" i="76"/>
  <c r="P173" i="76" s="1"/>
  <c r="N203" i="76"/>
  <c r="P203" i="76" s="1"/>
  <c r="R203" i="76"/>
  <c r="S203" i="76" s="1"/>
  <c r="O203" i="76"/>
  <c r="O126" i="76"/>
  <c r="R126" i="76"/>
  <c r="S126" i="76" s="1"/>
  <c r="N126" i="76"/>
  <c r="P126" i="76" s="1"/>
  <c r="N202" i="76"/>
  <c r="P202" i="76" s="1"/>
  <c r="O202" i="76"/>
  <c r="R202" i="76"/>
  <c r="S202" i="76" s="1"/>
  <c r="R63" i="76"/>
  <c r="S63" i="76" s="1"/>
  <c r="N63" i="76"/>
  <c r="P63" i="76" s="1"/>
  <c r="O63" i="76"/>
  <c r="R28" i="76"/>
  <c r="S28" i="76" s="1"/>
  <c r="N28" i="76"/>
  <c r="P28" i="76" s="1"/>
  <c r="O28" i="76"/>
  <c r="O80" i="76"/>
  <c r="R80" i="76"/>
  <c r="S80" i="76" s="1"/>
  <c r="N80" i="76"/>
  <c r="P80" i="76" s="1"/>
  <c r="O82" i="76"/>
  <c r="N82" i="76"/>
  <c r="P82" i="76" s="1"/>
  <c r="R82" i="76"/>
  <c r="S82" i="76" s="1"/>
  <c r="O78" i="76"/>
  <c r="R78" i="76"/>
  <c r="S78" i="76" s="1"/>
  <c r="N78" i="76"/>
  <c r="P78" i="76" s="1"/>
  <c r="N65" i="76"/>
  <c r="P65" i="76" s="1"/>
  <c r="R65" i="76"/>
  <c r="S65" i="76" s="1"/>
  <c r="O65" i="76"/>
  <c r="R29" i="76"/>
  <c r="S29" i="76" s="1"/>
  <c r="N29" i="76"/>
  <c r="P29" i="76" s="1"/>
  <c r="O29" i="76"/>
  <c r="O99" i="76"/>
  <c r="R99" i="76"/>
  <c r="S99" i="76" s="1"/>
  <c r="N99" i="76"/>
  <c r="P99" i="76" s="1"/>
  <c r="N237" i="76"/>
  <c r="P237" i="76" s="1"/>
  <c r="R237" i="76"/>
  <c r="S237" i="76" s="1"/>
  <c r="O237" i="76"/>
  <c r="O91" i="76"/>
  <c r="R91" i="76"/>
  <c r="S91" i="76" s="1"/>
  <c r="N91" i="76"/>
  <c r="P91" i="76" s="1"/>
  <c r="R151" i="76"/>
  <c r="S151" i="76" s="1"/>
  <c r="O151" i="76"/>
  <c r="N151" i="76"/>
  <c r="P151" i="76" s="1"/>
  <c r="N248" i="76"/>
  <c r="P248" i="76" s="1"/>
  <c r="R248" i="76"/>
  <c r="S248" i="76" s="1"/>
  <c r="O248" i="76"/>
  <c r="N233" i="76"/>
  <c r="P233" i="76" s="1"/>
  <c r="R233" i="76"/>
  <c r="S233" i="76" s="1"/>
  <c r="O233" i="76"/>
  <c r="N189" i="76"/>
  <c r="P189" i="76" s="1"/>
  <c r="R189" i="76"/>
  <c r="S189" i="76" s="1"/>
  <c r="O189" i="76"/>
  <c r="N210" i="76"/>
  <c r="P210" i="76" s="1"/>
  <c r="R210" i="76"/>
  <c r="S210" i="76" s="1"/>
  <c r="O210" i="76"/>
  <c r="R135" i="76"/>
  <c r="S135" i="76" s="1"/>
  <c r="O135" i="76"/>
  <c r="N135" i="76"/>
  <c r="P135" i="76" s="1"/>
  <c r="N220" i="76"/>
  <c r="P220" i="76" s="1"/>
  <c r="O220" i="76"/>
  <c r="R220" i="76"/>
  <c r="S220" i="76" s="1"/>
  <c r="R158" i="76"/>
  <c r="S158" i="76" s="1"/>
  <c r="O158" i="76"/>
  <c r="N158" i="76"/>
  <c r="P158" i="76" s="1"/>
  <c r="R60" i="76"/>
  <c r="S60" i="76" s="1"/>
  <c r="N60" i="76"/>
  <c r="P60" i="76" s="1"/>
  <c r="O60" i="76"/>
  <c r="R180" i="76"/>
  <c r="S180" i="76" s="1"/>
  <c r="O180" i="76"/>
  <c r="N180" i="76"/>
  <c r="P180" i="76" s="1"/>
  <c r="N201" i="76"/>
  <c r="P201" i="76" s="1"/>
  <c r="R201" i="76"/>
  <c r="S201" i="76" s="1"/>
  <c r="O201" i="76"/>
  <c r="R145" i="76"/>
  <c r="S145" i="76" s="1"/>
  <c r="O145" i="76"/>
  <c r="N145" i="76"/>
  <c r="P145" i="76" s="1"/>
  <c r="N227" i="76"/>
  <c r="P227" i="76" s="1"/>
  <c r="R227" i="76"/>
  <c r="S227" i="76" s="1"/>
  <c r="O227" i="76"/>
  <c r="R174" i="76"/>
  <c r="S174" i="76" s="1"/>
  <c r="O174" i="76"/>
  <c r="N174" i="76"/>
  <c r="P174" i="76" s="1"/>
  <c r="N193" i="76"/>
  <c r="P193" i="76" s="1"/>
  <c r="R193" i="76"/>
  <c r="S193" i="76" s="1"/>
  <c r="O193" i="76"/>
  <c r="R178" i="76"/>
  <c r="S178" i="76" s="1"/>
  <c r="O178" i="76"/>
  <c r="N178" i="76"/>
  <c r="P178" i="76" s="1"/>
  <c r="N212" i="76"/>
  <c r="P212" i="76" s="1"/>
  <c r="R212" i="76"/>
  <c r="S212" i="76" s="1"/>
  <c r="O212" i="76"/>
  <c r="R62" i="76"/>
  <c r="S62" i="76" s="1"/>
  <c r="N62" i="76"/>
  <c r="P62" i="76" s="1"/>
  <c r="O62" i="76"/>
  <c r="R166" i="76"/>
  <c r="S166" i="76" s="1"/>
  <c r="O166" i="76"/>
  <c r="N166" i="76"/>
  <c r="P166" i="76" s="1"/>
  <c r="O114" i="76"/>
  <c r="R114" i="76"/>
  <c r="S114" i="76" s="1"/>
  <c r="N114" i="76"/>
  <c r="P114" i="76" s="1"/>
  <c r="O97" i="76"/>
  <c r="N97" i="76"/>
  <c r="P97" i="76" s="1"/>
  <c r="R97" i="76"/>
  <c r="S97" i="76" s="1"/>
  <c r="O106" i="76"/>
  <c r="R106" i="76"/>
  <c r="S106" i="76" s="1"/>
  <c r="N106" i="76"/>
  <c r="P106" i="76" s="1"/>
  <c r="R169" i="76"/>
  <c r="S169" i="76" s="1"/>
  <c r="O169" i="76"/>
  <c r="N169" i="76"/>
  <c r="P169" i="76" s="1"/>
  <c r="N252" i="76"/>
  <c r="P252" i="76" s="1"/>
  <c r="R252" i="76"/>
  <c r="S252" i="76" s="1"/>
  <c r="O252" i="76"/>
  <c r="N236" i="76"/>
  <c r="P236" i="76" s="1"/>
  <c r="R236" i="76"/>
  <c r="S236" i="76" s="1"/>
  <c r="O236" i="76"/>
  <c r="N207" i="76"/>
  <c r="P207" i="76" s="1"/>
  <c r="R207" i="76"/>
  <c r="S207" i="76" s="1"/>
  <c r="O207" i="76"/>
  <c r="N221" i="76"/>
  <c r="P221" i="76" s="1"/>
  <c r="R221" i="76"/>
  <c r="S221" i="76" s="1"/>
  <c r="O221" i="76"/>
  <c r="R141" i="76"/>
  <c r="S141" i="76" s="1"/>
  <c r="O141" i="76"/>
  <c r="N141" i="76"/>
  <c r="P141" i="76" s="1"/>
  <c r="N238" i="76"/>
  <c r="P238" i="76" s="1"/>
  <c r="O238" i="76"/>
  <c r="R238" i="76"/>
  <c r="S238" i="76" s="1"/>
  <c r="O102" i="76"/>
  <c r="R102" i="76"/>
  <c r="S102" i="76" s="1"/>
  <c r="N102" i="76"/>
  <c r="P102" i="76" s="1"/>
  <c r="R57" i="76"/>
  <c r="S57" i="76" s="1"/>
  <c r="N57" i="76"/>
  <c r="P57" i="76" s="1"/>
  <c r="O57" i="76"/>
  <c r="O131" i="76"/>
  <c r="R131" i="76"/>
  <c r="S131" i="76" s="1"/>
  <c r="N131" i="76"/>
  <c r="P131" i="76" s="1"/>
  <c r="R134" i="76"/>
  <c r="S134" i="76" s="1"/>
  <c r="O134" i="76"/>
  <c r="N134" i="76"/>
  <c r="P134" i="76" s="1"/>
  <c r="O110" i="76"/>
  <c r="R110" i="76"/>
  <c r="S110" i="76" s="1"/>
  <c r="N110" i="76"/>
  <c r="P110" i="76" s="1"/>
  <c r="N232" i="76"/>
  <c r="P232" i="76" s="1"/>
  <c r="O232" i="76"/>
  <c r="R232" i="76"/>
  <c r="S232" i="76" s="1"/>
  <c r="R156" i="76"/>
  <c r="S156" i="76" s="1"/>
  <c r="O156" i="76"/>
  <c r="N156" i="76"/>
  <c r="P156" i="76" s="1"/>
  <c r="R160" i="76"/>
  <c r="S160" i="76" s="1"/>
  <c r="O160" i="76"/>
  <c r="N160" i="76"/>
  <c r="P160" i="76" s="1"/>
  <c r="N199" i="76"/>
  <c r="P199" i="76" s="1"/>
  <c r="R199" i="76"/>
  <c r="S199" i="76" s="1"/>
  <c r="O199" i="76"/>
  <c r="R59" i="76"/>
  <c r="S59" i="76" s="1"/>
  <c r="N59" i="76"/>
  <c r="P59" i="76" s="1"/>
  <c r="O59" i="76"/>
  <c r="O112" i="76"/>
  <c r="N112" i="76"/>
  <c r="P112" i="76" s="1"/>
  <c r="R112" i="76"/>
  <c r="S112" i="76" s="1"/>
  <c r="O122" i="76"/>
  <c r="R122" i="76"/>
  <c r="S122" i="76" s="1"/>
  <c r="N122" i="76"/>
  <c r="P122" i="76" s="1"/>
  <c r="N191" i="76"/>
  <c r="P191" i="76" s="1"/>
  <c r="R191" i="76"/>
  <c r="S191" i="76" s="1"/>
  <c r="O191" i="76"/>
  <c r="N240" i="76"/>
  <c r="P240" i="76" s="1"/>
  <c r="R240" i="76"/>
  <c r="S240" i="76" s="1"/>
  <c r="O240" i="76"/>
  <c r="N225" i="76"/>
  <c r="P225" i="76" s="1"/>
  <c r="R225" i="76"/>
  <c r="S225" i="76" s="1"/>
  <c r="O225" i="76"/>
  <c r="N224" i="76"/>
  <c r="P224" i="76" s="1"/>
  <c r="R224" i="76"/>
  <c r="S224" i="76" s="1"/>
  <c r="O224" i="76"/>
  <c r="R147" i="76"/>
  <c r="S147" i="76" s="1"/>
  <c r="O147" i="76"/>
  <c r="N147" i="76"/>
  <c r="P147" i="76" s="1"/>
  <c r="N256" i="76"/>
  <c r="P256" i="76" s="1"/>
  <c r="O256" i="76"/>
  <c r="R256" i="76"/>
  <c r="S256" i="76" s="1"/>
  <c r="O74" i="76"/>
  <c r="R74" i="76"/>
  <c r="S74" i="76" s="1"/>
  <c r="N74" i="76"/>
  <c r="P74" i="76" s="1"/>
  <c r="R54" i="76"/>
  <c r="S54" i="76" s="1"/>
  <c r="N54" i="76"/>
  <c r="P54" i="76" s="1"/>
  <c r="O54" i="76"/>
  <c r="O88" i="76"/>
  <c r="R88" i="76"/>
  <c r="S88" i="76" s="1"/>
  <c r="N88" i="76"/>
  <c r="P88" i="76" s="1"/>
  <c r="N266" i="76"/>
  <c r="P266" i="76" s="1"/>
  <c r="R266" i="76"/>
  <c r="S266" i="76" s="1"/>
  <c r="O266" i="76"/>
  <c r="N184" i="76"/>
  <c r="P184" i="76" s="1"/>
  <c r="O184" i="76"/>
  <c r="R184" i="76"/>
  <c r="S184" i="76" s="1"/>
  <c r="R162" i="76"/>
  <c r="S162" i="76" s="1"/>
  <c r="O162" i="76"/>
  <c r="N162" i="76"/>
  <c r="P162" i="76" s="1"/>
  <c r="N205" i="76"/>
  <c r="P205" i="76" s="1"/>
  <c r="R205" i="76"/>
  <c r="S205" i="76" s="1"/>
  <c r="O205" i="76"/>
  <c r="R56" i="76"/>
  <c r="S56" i="76" s="1"/>
  <c r="N56" i="76"/>
  <c r="P56" i="76" s="1"/>
  <c r="O56" i="76"/>
  <c r="R27" i="76"/>
  <c r="S27" i="76" s="1"/>
  <c r="O27" i="76"/>
  <c r="N27" i="76"/>
  <c r="P27" i="76" s="1"/>
  <c r="R163" i="76"/>
  <c r="S163" i="76" s="1"/>
  <c r="O163" i="76"/>
  <c r="N163" i="76"/>
  <c r="P163" i="76" s="1"/>
  <c r="R143" i="76"/>
  <c r="S143" i="76" s="1"/>
  <c r="O143" i="76"/>
  <c r="N143" i="76"/>
  <c r="P143" i="76" s="1"/>
  <c r="N198" i="76"/>
  <c r="P198" i="76" s="1"/>
  <c r="R198" i="76"/>
  <c r="S198" i="76" s="1"/>
  <c r="O198" i="76"/>
  <c r="N190" i="76"/>
  <c r="P190" i="76" s="1"/>
  <c r="O190" i="76"/>
  <c r="R190" i="76"/>
  <c r="S190" i="76" s="1"/>
  <c r="N247" i="76"/>
  <c r="P247" i="76" s="1"/>
  <c r="R247" i="76"/>
  <c r="S247" i="76" s="1"/>
  <c r="O247" i="76"/>
  <c r="N243" i="76"/>
  <c r="P243" i="76" s="1"/>
  <c r="R243" i="76"/>
  <c r="S243" i="76" s="1"/>
  <c r="O243" i="76"/>
  <c r="N228" i="76"/>
  <c r="P228" i="76" s="1"/>
  <c r="R228" i="76"/>
  <c r="S228" i="76" s="1"/>
  <c r="O228" i="76"/>
  <c r="R153" i="76"/>
  <c r="S153" i="76" s="1"/>
  <c r="O153" i="76"/>
  <c r="N153" i="76"/>
  <c r="P153" i="76" s="1"/>
  <c r="N264" i="76"/>
  <c r="P264" i="76" s="1"/>
  <c r="R264" i="76"/>
  <c r="S264" i="76" s="1"/>
  <c r="O264" i="76"/>
  <c r="N255" i="76"/>
  <c r="P255" i="76" s="1"/>
  <c r="R255" i="76"/>
  <c r="S255" i="76" s="1"/>
  <c r="O255" i="76"/>
  <c r="R51" i="76"/>
  <c r="S51" i="76" s="1"/>
  <c r="N51" i="76"/>
  <c r="P51" i="76" s="1"/>
  <c r="O51" i="76"/>
  <c r="R171" i="76"/>
  <c r="S171" i="76" s="1"/>
  <c r="O171" i="76"/>
  <c r="N171" i="76"/>
  <c r="P171" i="76" s="1"/>
  <c r="O120" i="76"/>
  <c r="N120" i="76"/>
  <c r="P120" i="76" s="1"/>
  <c r="R120" i="76"/>
  <c r="S120" i="76" s="1"/>
  <c r="N197" i="76"/>
  <c r="P197" i="76" s="1"/>
  <c r="R197" i="76"/>
  <c r="S197" i="76" s="1"/>
  <c r="O197" i="76"/>
  <c r="O75" i="76"/>
  <c r="N75" i="76"/>
  <c r="P75" i="76" s="1"/>
  <c r="R75" i="76"/>
  <c r="S75" i="76" s="1"/>
  <c r="R181" i="76"/>
  <c r="S181" i="76" s="1"/>
  <c r="O181" i="76"/>
  <c r="N181" i="76"/>
  <c r="P181" i="76" s="1"/>
  <c r="R177" i="76"/>
  <c r="S177" i="76" s="1"/>
  <c r="O177" i="76"/>
  <c r="N177" i="76"/>
  <c r="P177" i="76" s="1"/>
  <c r="N211" i="76"/>
  <c r="P211" i="76" s="1"/>
  <c r="R211" i="76"/>
  <c r="S211" i="76" s="1"/>
  <c r="O211" i="76"/>
  <c r="N187" i="76"/>
  <c r="P187" i="76" s="1"/>
  <c r="R187" i="76"/>
  <c r="S187" i="76" s="1"/>
  <c r="O187" i="76"/>
  <c r="O115" i="76"/>
  <c r="R115" i="76"/>
  <c r="S115" i="76" s="1"/>
  <c r="N115" i="76"/>
  <c r="P115" i="76" s="1"/>
  <c r="R53" i="76"/>
  <c r="S53" i="76" s="1"/>
  <c r="N53" i="76"/>
  <c r="P53" i="76" s="1"/>
  <c r="O53" i="76"/>
  <c r="N69" i="76"/>
  <c r="P69" i="76" s="1"/>
  <c r="R69" i="76"/>
  <c r="S69" i="76" s="1"/>
  <c r="O69" i="76"/>
  <c r="O108" i="76"/>
  <c r="N108" i="76"/>
  <c r="P108" i="76" s="1"/>
  <c r="R108" i="76"/>
  <c r="S108" i="76" s="1"/>
  <c r="R157" i="76"/>
  <c r="S157" i="76" s="1"/>
  <c r="O157" i="76"/>
  <c r="N157" i="76"/>
  <c r="P157" i="76" s="1"/>
  <c r="O71" i="76"/>
  <c r="N71" i="76"/>
  <c r="P71" i="76" s="1"/>
  <c r="R71" i="76"/>
  <c r="S71" i="76" s="1"/>
  <c r="N209" i="76"/>
  <c r="P209" i="76" s="1"/>
  <c r="R209" i="76"/>
  <c r="S209" i="76" s="1"/>
  <c r="O209" i="76"/>
  <c r="N208" i="76"/>
  <c r="P208" i="76" s="1"/>
  <c r="O208" i="76"/>
  <c r="R208" i="76"/>
  <c r="S208" i="76" s="1"/>
  <c r="N251" i="76"/>
  <c r="P251" i="76" s="1"/>
  <c r="R251" i="76"/>
  <c r="S251" i="76" s="1"/>
  <c r="O251" i="76"/>
  <c r="N185" i="76"/>
  <c r="P185" i="76" s="1"/>
  <c r="R185" i="76"/>
  <c r="S185" i="76" s="1"/>
  <c r="O185" i="76"/>
  <c r="N235" i="76"/>
  <c r="P235" i="76" s="1"/>
  <c r="R235" i="76"/>
  <c r="S235" i="76" s="1"/>
  <c r="O235" i="76"/>
  <c r="R159" i="76"/>
  <c r="S159" i="76" s="1"/>
  <c r="O159" i="76"/>
  <c r="N159" i="76"/>
  <c r="P159" i="76" s="1"/>
  <c r="N263" i="76"/>
  <c r="P263" i="76" s="1"/>
  <c r="R263" i="76"/>
  <c r="S263" i="76" s="1"/>
  <c r="O263" i="76"/>
  <c r="R148" i="76"/>
  <c r="S148" i="76" s="1"/>
  <c r="O148" i="76"/>
  <c r="N148" i="76"/>
  <c r="P148" i="76" s="1"/>
  <c r="R48" i="76"/>
  <c r="S48" i="76" s="1"/>
  <c r="N48" i="76"/>
  <c r="P48" i="76" s="1"/>
  <c r="O48" i="76"/>
  <c r="R142" i="76"/>
  <c r="S142" i="76" s="1"/>
  <c r="O142" i="76"/>
  <c r="N142" i="76"/>
  <c r="P142" i="76" s="1"/>
  <c r="O109" i="76"/>
  <c r="R109" i="76"/>
  <c r="S109" i="76" s="1"/>
  <c r="N109" i="76"/>
  <c r="P109" i="76" s="1"/>
  <c r="R172" i="76"/>
  <c r="S172" i="76" s="1"/>
  <c r="O172" i="76"/>
  <c r="N172" i="76"/>
  <c r="P172" i="76" s="1"/>
  <c r="O125" i="76"/>
  <c r="R125" i="76"/>
  <c r="S125" i="76" s="1"/>
  <c r="N125" i="76"/>
  <c r="P125" i="76" s="1"/>
  <c r="N246" i="76"/>
  <c r="P246" i="76" s="1"/>
  <c r="R246" i="76"/>
  <c r="S246" i="76" s="1"/>
  <c r="O246" i="76"/>
  <c r="O113" i="76"/>
  <c r="R113" i="76"/>
  <c r="S113" i="76" s="1"/>
  <c r="N113" i="76"/>
  <c r="P113" i="76" s="1"/>
  <c r="R164" i="76"/>
  <c r="S164" i="76" s="1"/>
  <c r="O164" i="76"/>
  <c r="N164" i="76"/>
  <c r="P164" i="76" s="1"/>
  <c r="N200" i="76"/>
  <c r="P200" i="76" s="1"/>
  <c r="R200" i="76"/>
  <c r="S200" i="76" s="1"/>
  <c r="O200" i="76"/>
  <c r="R144" i="76"/>
  <c r="S144" i="76" s="1"/>
  <c r="O144" i="76"/>
  <c r="N144" i="76"/>
  <c r="P144" i="76" s="1"/>
  <c r="O100" i="76"/>
  <c r="R100" i="76"/>
  <c r="S100" i="76" s="1"/>
  <c r="N100" i="76"/>
  <c r="P100" i="76" s="1"/>
  <c r="R50" i="76"/>
  <c r="S50" i="76" s="1"/>
  <c r="N50" i="76"/>
  <c r="P50" i="76" s="1"/>
  <c r="O50" i="76"/>
  <c r="O81" i="76"/>
  <c r="R81" i="76"/>
  <c r="S81" i="76" s="1"/>
  <c r="N81" i="76"/>
  <c r="P81" i="76" s="1"/>
  <c r="O124" i="76"/>
  <c r="N124" i="76"/>
  <c r="P124" i="76" s="1"/>
  <c r="R124" i="76"/>
  <c r="S124" i="76" s="1"/>
  <c r="R175" i="76"/>
  <c r="S175" i="76" s="1"/>
  <c r="O175" i="76"/>
  <c r="N175" i="76"/>
  <c r="P175" i="76" s="1"/>
  <c r="O87" i="76"/>
  <c r="N87" i="76"/>
  <c r="P87" i="76" s="1"/>
  <c r="R87" i="76"/>
  <c r="S87" i="76" s="1"/>
  <c r="N216" i="76"/>
  <c r="P216" i="76" s="1"/>
  <c r="R216" i="76"/>
  <c r="S216" i="76" s="1"/>
  <c r="O216" i="76"/>
  <c r="N226" i="76"/>
  <c r="P226" i="76" s="1"/>
  <c r="O226" i="76"/>
  <c r="R226" i="76"/>
  <c r="S226" i="76" s="1"/>
  <c r="N254" i="76"/>
  <c r="P254" i="76" s="1"/>
  <c r="R254" i="76"/>
  <c r="S254" i="76" s="1"/>
  <c r="O254" i="76"/>
  <c r="N196" i="76"/>
  <c r="P196" i="76" s="1"/>
  <c r="O196" i="76"/>
  <c r="R196" i="76"/>
  <c r="S196" i="76" s="1"/>
  <c r="N239" i="76"/>
  <c r="P239" i="76" s="1"/>
  <c r="R239" i="76"/>
  <c r="S239" i="76" s="1"/>
  <c r="O239" i="76"/>
  <c r="R165" i="76"/>
  <c r="S165" i="76" s="1"/>
  <c r="O165" i="76"/>
  <c r="N165" i="76"/>
  <c r="P165" i="76" s="1"/>
  <c r="N267" i="76"/>
  <c r="P267" i="76" s="1"/>
  <c r="O267" i="76"/>
  <c r="R267" i="76"/>
  <c r="S267" i="76" s="1"/>
  <c r="R146" i="76"/>
  <c r="S146" i="76" s="1"/>
  <c r="O146" i="76"/>
  <c r="N146" i="76"/>
  <c r="P146" i="76" s="1"/>
  <c r="R45" i="76"/>
  <c r="S45" i="76" s="1"/>
  <c r="N45" i="76"/>
  <c r="P45" i="76" s="1"/>
  <c r="O45" i="76"/>
  <c r="R140" i="76"/>
  <c r="S140" i="76" s="1"/>
  <c r="O140" i="76"/>
  <c r="N140" i="76"/>
  <c r="P140" i="76" s="1"/>
  <c r="O101" i="76"/>
  <c r="N101" i="76"/>
  <c r="P101" i="76" s="1"/>
  <c r="R101" i="76"/>
  <c r="S101" i="76" s="1"/>
  <c r="R53" i="75"/>
  <c r="S53" i="75" s="1"/>
  <c r="O38" i="75"/>
  <c r="N38" i="75"/>
  <c r="P38" i="75" s="1"/>
  <c r="R38" i="75"/>
  <c r="S38" i="75" s="1"/>
  <c r="O27" i="75"/>
  <c r="N27" i="75"/>
  <c r="P27" i="75" s="1"/>
  <c r="R27" i="75"/>
  <c r="S27" i="75" s="1"/>
  <c r="O159" i="75"/>
  <c r="R159" i="75"/>
  <c r="S159" i="75" s="1"/>
  <c r="N159" i="75"/>
  <c r="P159" i="75" s="1"/>
  <c r="N252" i="75"/>
  <c r="P252" i="75" s="1"/>
  <c r="O252" i="75"/>
  <c r="R252" i="75"/>
  <c r="S252" i="75" s="1"/>
  <c r="O114" i="75"/>
  <c r="R114" i="75"/>
  <c r="S114" i="75" s="1"/>
  <c r="N114" i="75"/>
  <c r="P114" i="75" s="1"/>
  <c r="O90" i="75"/>
  <c r="R90" i="75"/>
  <c r="S90" i="75" s="1"/>
  <c r="N90" i="75"/>
  <c r="P90" i="75" s="1"/>
  <c r="N216" i="75"/>
  <c r="P216" i="75" s="1"/>
  <c r="O216" i="75"/>
  <c r="R216" i="75"/>
  <c r="S216" i="75" s="1"/>
  <c r="N226" i="75"/>
  <c r="P226" i="75" s="1"/>
  <c r="O226" i="75"/>
  <c r="R226" i="75"/>
  <c r="S226" i="75" s="1"/>
  <c r="O175" i="75"/>
  <c r="R175" i="75"/>
  <c r="S175" i="75" s="1"/>
  <c r="N175" i="75"/>
  <c r="P175" i="75" s="1"/>
  <c r="O126" i="75"/>
  <c r="N126" i="75"/>
  <c r="P126" i="75" s="1"/>
  <c r="R126" i="75"/>
  <c r="S126" i="75" s="1"/>
  <c r="O134" i="75"/>
  <c r="R134" i="75"/>
  <c r="S134" i="75" s="1"/>
  <c r="N134" i="75"/>
  <c r="P134" i="75" s="1"/>
  <c r="N232" i="75"/>
  <c r="P232" i="75" s="1"/>
  <c r="O232" i="75"/>
  <c r="R232" i="75"/>
  <c r="S232" i="75" s="1"/>
  <c r="O37" i="75"/>
  <c r="N37" i="75"/>
  <c r="P37" i="75" s="1"/>
  <c r="R37" i="75"/>
  <c r="S37" i="75" s="1"/>
  <c r="O26" i="75"/>
  <c r="N26" i="75"/>
  <c r="P26" i="75" s="1"/>
  <c r="R26" i="75"/>
  <c r="S26" i="75" s="1"/>
  <c r="O171" i="75"/>
  <c r="R171" i="75"/>
  <c r="S171" i="75" s="1"/>
  <c r="N171" i="75"/>
  <c r="P171" i="75" s="1"/>
  <c r="O115" i="75"/>
  <c r="R115" i="75"/>
  <c r="S115" i="75" s="1"/>
  <c r="N115" i="75"/>
  <c r="P115" i="75" s="1"/>
  <c r="O102" i="75"/>
  <c r="R102" i="75"/>
  <c r="S102" i="75" s="1"/>
  <c r="N102" i="75"/>
  <c r="P102" i="75" s="1"/>
  <c r="N249" i="75"/>
  <c r="P249" i="75" s="1"/>
  <c r="O249" i="75"/>
  <c r="R249" i="75"/>
  <c r="S249" i="75" s="1"/>
  <c r="N231" i="75"/>
  <c r="P231" i="75" s="1"/>
  <c r="O231" i="75"/>
  <c r="R231" i="75"/>
  <c r="S231" i="75" s="1"/>
  <c r="O182" i="75"/>
  <c r="R182" i="75"/>
  <c r="S182" i="75" s="1"/>
  <c r="N182" i="75"/>
  <c r="P182" i="75" s="1"/>
  <c r="O138" i="75"/>
  <c r="N138" i="75"/>
  <c r="P138" i="75" s="1"/>
  <c r="R138" i="75"/>
  <c r="S138" i="75" s="1"/>
  <c r="O137" i="75"/>
  <c r="N137" i="75"/>
  <c r="P137" i="75" s="1"/>
  <c r="R137" i="75"/>
  <c r="S137" i="75" s="1"/>
  <c r="N243" i="75"/>
  <c r="P243" i="75" s="1"/>
  <c r="O243" i="75"/>
  <c r="R243" i="75"/>
  <c r="S243" i="75" s="1"/>
  <c r="O160" i="75"/>
  <c r="N160" i="75"/>
  <c r="P160" i="75" s="1"/>
  <c r="R160" i="75"/>
  <c r="S160" i="75" s="1"/>
  <c r="N196" i="75"/>
  <c r="P196" i="75" s="1"/>
  <c r="R196" i="75"/>
  <c r="S196" i="75" s="1"/>
  <c r="O196" i="75"/>
  <c r="N189" i="75"/>
  <c r="P189" i="75" s="1"/>
  <c r="O189" i="75"/>
  <c r="R189" i="75"/>
  <c r="S189" i="75" s="1"/>
  <c r="O47" i="75"/>
  <c r="R47" i="75"/>
  <c r="S47" i="75" s="1"/>
  <c r="N47" i="75"/>
  <c r="P47" i="75" s="1"/>
  <c r="O170" i="75"/>
  <c r="R170" i="75"/>
  <c r="S170" i="75" s="1"/>
  <c r="N170" i="75"/>
  <c r="P170" i="75" s="1"/>
  <c r="O62" i="75"/>
  <c r="R62" i="75"/>
  <c r="S62" i="75" s="1"/>
  <c r="N62" i="75"/>
  <c r="P62" i="75" s="1"/>
  <c r="O118" i="75"/>
  <c r="R118" i="75"/>
  <c r="S118" i="75" s="1"/>
  <c r="N118" i="75"/>
  <c r="P118" i="75" s="1"/>
  <c r="O59" i="75"/>
  <c r="R59" i="75"/>
  <c r="S59" i="75" s="1"/>
  <c r="N59" i="75"/>
  <c r="P59" i="75" s="1"/>
  <c r="N185" i="75"/>
  <c r="P185" i="75" s="1"/>
  <c r="R185" i="75"/>
  <c r="S185" i="75" s="1"/>
  <c r="O185" i="75"/>
  <c r="O116" i="75"/>
  <c r="R116" i="75"/>
  <c r="S116" i="75" s="1"/>
  <c r="N116" i="75"/>
  <c r="P116" i="75" s="1"/>
  <c r="O95" i="75"/>
  <c r="N95" i="75"/>
  <c r="P95" i="75" s="1"/>
  <c r="R95" i="75"/>
  <c r="S95" i="75" s="1"/>
  <c r="O82" i="75"/>
  <c r="R82" i="75"/>
  <c r="S82" i="75" s="1"/>
  <c r="N82" i="75"/>
  <c r="P82" i="75" s="1"/>
  <c r="O58" i="75"/>
  <c r="R58" i="75"/>
  <c r="S58" i="75" s="1"/>
  <c r="N58" i="75"/>
  <c r="P58" i="75" s="1"/>
  <c r="N190" i="75"/>
  <c r="P190" i="75" s="1"/>
  <c r="R190" i="75"/>
  <c r="S190" i="75" s="1"/>
  <c r="O190" i="75"/>
  <c r="O36" i="75"/>
  <c r="N36" i="75"/>
  <c r="P36" i="75" s="1"/>
  <c r="R36" i="75"/>
  <c r="S36" i="75" s="1"/>
  <c r="O25" i="75"/>
  <c r="N25" i="75"/>
  <c r="P25" i="75" s="1"/>
  <c r="R25" i="75"/>
  <c r="S25" i="75" s="1"/>
  <c r="O132" i="75"/>
  <c r="R132" i="75"/>
  <c r="S132" i="75" s="1"/>
  <c r="N132" i="75"/>
  <c r="P132" i="75" s="1"/>
  <c r="O130" i="75"/>
  <c r="R130" i="75"/>
  <c r="S130" i="75" s="1"/>
  <c r="N130" i="75"/>
  <c r="P130" i="75" s="1"/>
  <c r="O113" i="75"/>
  <c r="R113" i="75"/>
  <c r="S113" i="75" s="1"/>
  <c r="N113" i="75"/>
  <c r="P113" i="75" s="1"/>
  <c r="N254" i="75"/>
  <c r="P254" i="75" s="1"/>
  <c r="O254" i="75"/>
  <c r="R254" i="75"/>
  <c r="S254" i="75" s="1"/>
  <c r="N236" i="75"/>
  <c r="P236" i="75" s="1"/>
  <c r="O236" i="75"/>
  <c r="R236" i="75"/>
  <c r="S236" i="75" s="1"/>
  <c r="N205" i="75"/>
  <c r="P205" i="75" s="1"/>
  <c r="O205" i="75"/>
  <c r="R205" i="75"/>
  <c r="S205" i="75" s="1"/>
  <c r="O150" i="75"/>
  <c r="N150" i="75"/>
  <c r="P150" i="75" s="1"/>
  <c r="R150" i="75"/>
  <c r="S150" i="75" s="1"/>
  <c r="O149" i="75"/>
  <c r="N149" i="75"/>
  <c r="P149" i="75" s="1"/>
  <c r="R149" i="75"/>
  <c r="S149" i="75" s="1"/>
  <c r="N248" i="75"/>
  <c r="P248" i="75" s="1"/>
  <c r="O248" i="75"/>
  <c r="R248" i="75"/>
  <c r="S248" i="75" s="1"/>
  <c r="O172" i="75"/>
  <c r="N172" i="75"/>
  <c r="P172" i="75" s="1"/>
  <c r="R172" i="75"/>
  <c r="S172" i="75" s="1"/>
  <c r="N257" i="75"/>
  <c r="P257" i="75" s="1"/>
  <c r="O257" i="75"/>
  <c r="R257" i="75"/>
  <c r="S257" i="75" s="1"/>
  <c r="O76" i="75"/>
  <c r="N76" i="75"/>
  <c r="P76" i="75" s="1"/>
  <c r="R76" i="75"/>
  <c r="S76" i="75" s="1"/>
  <c r="O145" i="75"/>
  <c r="R145" i="75"/>
  <c r="S145" i="75" s="1"/>
  <c r="N145" i="75"/>
  <c r="P145" i="75" s="1"/>
  <c r="O104" i="75"/>
  <c r="R104" i="75"/>
  <c r="S104" i="75" s="1"/>
  <c r="N104" i="75"/>
  <c r="P104" i="75" s="1"/>
  <c r="O106" i="75"/>
  <c r="R106" i="75"/>
  <c r="S106" i="75" s="1"/>
  <c r="N106" i="75"/>
  <c r="P106" i="75" s="1"/>
  <c r="O54" i="75"/>
  <c r="N54" i="75"/>
  <c r="P54" i="75" s="1"/>
  <c r="R54" i="75"/>
  <c r="S54" i="75" s="1"/>
  <c r="O148" i="75"/>
  <c r="N148" i="75"/>
  <c r="P148" i="75" s="1"/>
  <c r="R148" i="75"/>
  <c r="S148" i="75" s="1"/>
  <c r="O77" i="75"/>
  <c r="N77" i="75"/>
  <c r="P77" i="75" s="1"/>
  <c r="R77" i="75"/>
  <c r="S77" i="75" s="1"/>
  <c r="O146" i="75"/>
  <c r="R146" i="75"/>
  <c r="S146" i="75" s="1"/>
  <c r="N146" i="75"/>
  <c r="P146" i="75" s="1"/>
  <c r="O35" i="75"/>
  <c r="N35" i="75"/>
  <c r="P35" i="75" s="1"/>
  <c r="R35" i="75"/>
  <c r="S35" i="75" s="1"/>
  <c r="O63" i="75"/>
  <c r="R63" i="75"/>
  <c r="S63" i="75" s="1"/>
  <c r="N63" i="75"/>
  <c r="P63" i="75" s="1"/>
  <c r="N191" i="75"/>
  <c r="P191" i="75" s="1"/>
  <c r="R191" i="75"/>
  <c r="S191" i="75" s="1"/>
  <c r="O191" i="75"/>
  <c r="O144" i="75"/>
  <c r="R144" i="75"/>
  <c r="S144" i="75" s="1"/>
  <c r="N144" i="75"/>
  <c r="P144" i="75" s="1"/>
  <c r="O131" i="75"/>
  <c r="R131" i="75"/>
  <c r="S131" i="75" s="1"/>
  <c r="N131" i="75"/>
  <c r="P131" i="75" s="1"/>
  <c r="O142" i="75"/>
  <c r="R142" i="75"/>
  <c r="S142" i="75" s="1"/>
  <c r="N142" i="75"/>
  <c r="P142" i="75" s="1"/>
  <c r="O112" i="75"/>
  <c r="R112" i="75"/>
  <c r="S112" i="75" s="1"/>
  <c r="N112" i="75"/>
  <c r="P112" i="75" s="1"/>
  <c r="O78" i="75"/>
  <c r="R78" i="75"/>
  <c r="S78" i="75" s="1"/>
  <c r="N78" i="75"/>
  <c r="P78" i="75" s="1"/>
  <c r="N213" i="75"/>
  <c r="P213" i="75" s="1"/>
  <c r="O213" i="75"/>
  <c r="R213" i="75"/>
  <c r="S213" i="75" s="1"/>
  <c r="O162" i="75"/>
  <c r="N162" i="75"/>
  <c r="P162" i="75" s="1"/>
  <c r="R162" i="75"/>
  <c r="S162" i="75" s="1"/>
  <c r="O161" i="75"/>
  <c r="N161" i="75"/>
  <c r="P161" i="75" s="1"/>
  <c r="R161" i="75"/>
  <c r="S161" i="75" s="1"/>
  <c r="N259" i="75"/>
  <c r="P259" i="75" s="1"/>
  <c r="O259" i="75"/>
  <c r="R259" i="75"/>
  <c r="S259" i="75" s="1"/>
  <c r="N260" i="75"/>
  <c r="P260" i="75" s="1"/>
  <c r="O260" i="75"/>
  <c r="R260" i="75"/>
  <c r="S260" i="75" s="1"/>
  <c r="O83" i="75"/>
  <c r="R83" i="75"/>
  <c r="S83" i="75" s="1"/>
  <c r="N83" i="75"/>
  <c r="P83" i="75" s="1"/>
  <c r="O50" i="75"/>
  <c r="R50" i="75"/>
  <c r="S50" i="75" s="1"/>
  <c r="N50" i="75"/>
  <c r="P50" i="75" s="1"/>
  <c r="O81" i="75"/>
  <c r="R81" i="75"/>
  <c r="S81" i="75" s="1"/>
  <c r="N81" i="75"/>
  <c r="P81" i="75" s="1"/>
  <c r="N238" i="75"/>
  <c r="P238" i="75" s="1"/>
  <c r="O238" i="75"/>
  <c r="R238" i="75"/>
  <c r="S238" i="75" s="1"/>
  <c r="O70" i="75"/>
  <c r="R70" i="75"/>
  <c r="S70" i="75" s="1"/>
  <c r="N70" i="75"/>
  <c r="P70" i="75" s="1"/>
  <c r="O85" i="75"/>
  <c r="R85" i="75"/>
  <c r="S85" i="75" s="1"/>
  <c r="N85" i="75"/>
  <c r="P85" i="75" s="1"/>
  <c r="O34" i="75"/>
  <c r="N34" i="75"/>
  <c r="P34" i="75" s="1"/>
  <c r="R34" i="75"/>
  <c r="S34" i="75" s="1"/>
  <c r="O74" i="75"/>
  <c r="R74" i="75"/>
  <c r="S74" i="75" s="1"/>
  <c r="N74" i="75"/>
  <c r="P74" i="75" s="1"/>
  <c r="N204" i="75"/>
  <c r="P204" i="75" s="1"/>
  <c r="O204" i="75"/>
  <c r="R204" i="75"/>
  <c r="S204" i="75" s="1"/>
  <c r="O156" i="75"/>
  <c r="R156" i="75"/>
  <c r="S156" i="75" s="1"/>
  <c r="N156" i="75"/>
  <c r="P156" i="75" s="1"/>
  <c r="O143" i="75"/>
  <c r="R143" i="75"/>
  <c r="S143" i="75" s="1"/>
  <c r="N143" i="75"/>
  <c r="P143" i="75" s="1"/>
  <c r="O154" i="75"/>
  <c r="R154" i="75"/>
  <c r="S154" i="75" s="1"/>
  <c r="N154" i="75"/>
  <c r="P154" i="75" s="1"/>
  <c r="O129" i="75"/>
  <c r="R129" i="75"/>
  <c r="S129" i="75" s="1"/>
  <c r="N129" i="75"/>
  <c r="P129" i="75" s="1"/>
  <c r="O124" i="75"/>
  <c r="R124" i="75"/>
  <c r="S124" i="75" s="1"/>
  <c r="N124" i="75"/>
  <c r="P124" i="75" s="1"/>
  <c r="N241" i="75"/>
  <c r="P241" i="75" s="1"/>
  <c r="O241" i="75"/>
  <c r="R241" i="75"/>
  <c r="S241" i="75" s="1"/>
  <c r="O174" i="75"/>
  <c r="N174" i="75"/>
  <c r="P174" i="75" s="1"/>
  <c r="R174" i="75"/>
  <c r="S174" i="75" s="1"/>
  <c r="O173" i="75"/>
  <c r="N173" i="75"/>
  <c r="P173" i="75" s="1"/>
  <c r="R173" i="75"/>
  <c r="S173" i="75" s="1"/>
  <c r="O64" i="75"/>
  <c r="N64" i="75"/>
  <c r="P64" i="75" s="1"/>
  <c r="R64" i="75"/>
  <c r="S64" i="75" s="1"/>
  <c r="N220" i="75"/>
  <c r="P220" i="75" s="1"/>
  <c r="O220" i="75"/>
  <c r="R220" i="75"/>
  <c r="S220" i="75" s="1"/>
  <c r="N264" i="75"/>
  <c r="P264" i="75" s="1"/>
  <c r="O264" i="75"/>
  <c r="R264" i="75"/>
  <c r="S264" i="75" s="1"/>
  <c r="O68" i="75"/>
  <c r="N68" i="75"/>
  <c r="P68" i="75" s="1"/>
  <c r="R68" i="75"/>
  <c r="S68" i="75" s="1"/>
  <c r="O125" i="75"/>
  <c r="N125" i="75"/>
  <c r="P125" i="75" s="1"/>
  <c r="R125" i="75"/>
  <c r="S125" i="75" s="1"/>
  <c r="O55" i="75"/>
  <c r="R55" i="75"/>
  <c r="S55" i="75" s="1"/>
  <c r="N55" i="75"/>
  <c r="P55" i="75" s="1"/>
  <c r="O45" i="75"/>
  <c r="N45" i="75"/>
  <c r="P45" i="75" s="1"/>
  <c r="R45" i="75"/>
  <c r="S45" i="75" s="1"/>
  <c r="O33" i="75"/>
  <c r="N33" i="75"/>
  <c r="P33" i="75" s="1"/>
  <c r="R33" i="75"/>
  <c r="S33" i="75" s="1"/>
  <c r="O86" i="75"/>
  <c r="R86" i="75"/>
  <c r="S86" i="75" s="1"/>
  <c r="N86" i="75"/>
  <c r="P86" i="75" s="1"/>
  <c r="N212" i="75"/>
  <c r="P212" i="75" s="1"/>
  <c r="O212" i="75"/>
  <c r="R212" i="75"/>
  <c r="S212" i="75" s="1"/>
  <c r="O168" i="75"/>
  <c r="R168" i="75"/>
  <c r="S168" i="75" s="1"/>
  <c r="N168" i="75"/>
  <c r="P168" i="75" s="1"/>
  <c r="O155" i="75"/>
  <c r="R155" i="75"/>
  <c r="S155" i="75" s="1"/>
  <c r="N155" i="75"/>
  <c r="P155" i="75" s="1"/>
  <c r="O166" i="75"/>
  <c r="R166" i="75"/>
  <c r="S166" i="75" s="1"/>
  <c r="N166" i="75"/>
  <c r="P166" i="75" s="1"/>
  <c r="O141" i="75"/>
  <c r="R141" i="75"/>
  <c r="S141" i="75" s="1"/>
  <c r="N141" i="75"/>
  <c r="P141" i="75" s="1"/>
  <c r="O128" i="75"/>
  <c r="R128" i="75"/>
  <c r="S128" i="75" s="1"/>
  <c r="N128" i="75"/>
  <c r="P128" i="75" s="1"/>
  <c r="O100" i="75"/>
  <c r="R100" i="75"/>
  <c r="S100" i="75" s="1"/>
  <c r="N100" i="75"/>
  <c r="P100" i="75" s="1"/>
  <c r="N246" i="75"/>
  <c r="P246" i="75" s="1"/>
  <c r="O246" i="75"/>
  <c r="R246" i="75"/>
  <c r="S246" i="75" s="1"/>
  <c r="O181" i="75"/>
  <c r="N181" i="75"/>
  <c r="P181" i="75" s="1"/>
  <c r="R181" i="75"/>
  <c r="S181" i="75" s="1"/>
  <c r="O75" i="75"/>
  <c r="N75" i="75"/>
  <c r="P75" i="75" s="1"/>
  <c r="R75" i="75"/>
  <c r="S75" i="75" s="1"/>
  <c r="N253" i="75"/>
  <c r="P253" i="75" s="1"/>
  <c r="O253" i="75"/>
  <c r="R253" i="75"/>
  <c r="S253" i="75" s="1"/>
  <c r="O180" i="75"/>
  <c r="R180" i="75"/>
  <c r="S180" i="75" s="1"/>
  <c r="N180" i="75"/>
  <c r="P180" i="75" s="1"/>
  <c r="O52" i="75"/>
  <c r="R52" i="75"/>
  <c r="S52" i="75" s="1"/>
  <c r="N52" i="75"/>
  <c r="P52" i="75" s="1"/>
  <c r="O51" i="75"/>
  <c r="R51" i="75"/>
  <c r="S51" i="75" s="1"/>
  <c r="N51" i="75"/>
  <c r="P51" i="75" s="1"/>
  <c r="N265" i="75"/>
  <c r="P265" i="75" s="1"/>
  <c r="O265" i="75"/>
  <c r="R265" i="75"/>
  <c r="S265" i="75" s="1"/>
  <c r="O44" i="75"/>
  <c r="N44" i="75"/>
  <c r="P44" i="75" s="1"/>
  <c r="R44" i="75"/>
  <c r="S44" i="75" s="1"/>
  <c r="O32" i="75"/>
  <c r="N32" i="75"/>
  <c r="P32" i="75" s="1"/>
  <c r="R32" i="75"/>
  <c r="S32" i="75" s="1"/>
  <c r="O96" i="75"/>
  <c r="R96" i="75"/>
  <c r="S96" i="75" s="1"/>
  <c r="N96" i="75"/>
  <c r="P96" i="75" s="1"/>
  <c r="N225" i="75"/>
  <c r="P225" i="75" s="1"/>
  <c r="O225" i="75"/>
  <c r="R225" i="75"/>
  <c r="S225" i="75" s="1"/>
  <c r="O167" i="75"/>
  <c r="R167" i="75"/>
  <c r="S167" i="75" s="1"/>
  <c r="N167" i="75"/>
  <c r="P167" i="75" s="1"/>
  <c r="O178" i="75"/>
  <c r="R178" i="75"/>
  <c r="S178" i="75" s="1"/>
  <c r="N178" i="75"/>
  <c r="P178" i="75" s="1"/>
  <c r="O153" i="75"/>
  <c r="R153" i="75"/>
  <c r="S153" i="75" s="1"/>
  <c r="N153" i="75"/>
  <c r="P153" i="75" s="1"/>
  <c r="O140" i="75"/>
  <c r="R140" i="75"/>
  <c r="S140" i="75" s="1"/>
  <c r="N140" i="75"/>
  <c r="P140" i="75" s="1"/>
  <c r="O111" i="75"/>
  <c r="R111" i="75"/>
  <c r="S111" i="75" s="1"/>
  <c r="N111" i="75"/>
  <c r="P111" i="75" s="1"/>
  <c r="N251" i="75"/>
  <c r="P251" i="75" s="1"/>
  <c r="O251" i="75"/>
  <c r="R251" i="75"/>
  <c r="S251" i="75" s="1"/>
  <c r="N210" i="75"/>
  <c r="P210" i="75" s="1"/>
  <c r="O210" i="75"/>
  <c r="R210" i="75"/>
  <c r="S210" i="75" s="1"/>
  <c r="N187" i="75"/>
  <c r="P187" i="75" s="1"/>
  <c r="O187" i="75"/>
  <c r="R187" i="75"/>
  <c r="S187" i="75" s="1"/>
  <c r="O87" i="75"/>
  <c r="N87" i="75"/>
  <c r="P87" i="75" s="1"/>
  <c r="R87" i="75"/>
  <c r="S87" i="75" s="1"/>
  <c r="N193" i="75"/>
  <c r="P193" i="75" s="1"/>
  <c r="R193" i="75"/>
  <c r="S193" i="75" s="1"/>
  <c r="O193" i="75"/>
  <c r="O117" i="75"/>
  <c r="R117" i="75"/>
  <c r="S117" i="75" s="1"/>
  <c r="N117" i="75"/>
  <c r="P117" i="75" s="1"/>
  <c r="N255" i="75"/>
  <c r="P255" i="75" s="1"/>
  <c r="O255" i="75"/>
  <c r="R255" i="75"/>
  <c r="S255" i="75" s="1"/>
  <c r="N186" i="75"/>
  <c r="P186" i="75" s="1"/>
  <c r="O186" i="75"/>
  <c r="R186" i="75"/>
  <c r="S186" i="75" s="1"/>
  <c r="O49" i="75"/>
  <c r="R49" i="75"/>
  <c r="S49" i="75" s="1"/>
  <c r="N49" i="75"/>
  <c r="P49" i="75" s="1"/>
  <c r="N227" i="75"/>
  <c r="P227" i="75" s="1"/>
  <c r="O227" i="75"/>
  <c r="R227" i="75"/>
  <c r="S227" i="75" s="1"/>
  <c r="N202" i="75"/>
  <c r="P202" i="75" s="1"/>
  <c r="O202" i="75"/>
  <c r="R202" i="75"/>
  <c r="S202" i="75" s="1"/>
  <c r="N209" i="75"/>
  <c r="P209" i="75" s="1"/>
  <c r="O209" i="75"/>
  <c r="R209" i="75"/>
  <c r="S209" i="75" s="1"/>
  <c r="O43" i="75"/>
  <c r="N43" i="75"/>
  <c r="P43" i="75" s="1"/>
  <c r="R43" i="75"/>
  <c r="S43" i="75" s="1"/>
  <c r="O31" i="75"/>
  <c r="N31" i="75"/>
  <c r="P31" i="75" s="1"/>
  <c r="R31" i="75"/>
  <c r="S31" i="75" s="1"/>
  <c r="O107" i="75"/>
  <c r="R107" i="75"/>
  <c r="S107" i="75" s="1"/>
  <c r="N107" i="75"/>
  <c r="P107" i="75" s="1"/>
  <c r="N230" i="75"/>
  <c r="P230" i="75" s="1"/>
  <c r="O230" i="75"/>
  <c r="R230" i="75"/>
  <c r="S230" i="75" s="1"/>
  <c r="N195" i="75"/>
  <c r="P195" i="75" s="1"/>
  <c r="O195" i="75"/>
  <c r="R195" i="75"/>
  <c r="S195" i="75" s="1"/>
  <c r="O179" i="75"/>
  <c r="R179" i="75"/>
  <c r="S179" i="75" s="1"/>
  <c r="N179" i="75"/>
  <c r="P179" i="75" s="1"/>
  <c r="N229" i="75"/>
  <c r="P229" i="75" s="1"/>
  <c r="O229" i="75"/>
  <c r="R229" i="75"/>
  <c r="S229" i="75" s="1"/>
  <c r="O165" i="75"/>
  <c r="R165" i="75"/>
  <c r="S165" i="75" s="1"/>
  <c r="N165" i="75"/>
  <c r="P165" i="75" s="1"/>
  <c r="O152" i="75"/>
  <c r="R152" i="75"/>
  <c r="S152" i="75" s="1"/>
  <c r="N152" i="75"/>
  <c r="P152" i="75" s="1"/>
  <c r="O123" i="75"/>
  <c r="R123" i="75"/>
  <c r="S123" i="75" s="1"/>
  <c r="N123" i="75"/>
  <c r="P123" i="75" s="1"/>
  <c r="N256" i="75"/>
  <c r="P256" i="75" s="1"/>
  <c r="O256" i="75"/>
  <c r="R256" i="75"/>
  <c r="S256" i="75" s="1"/>
  <c r="N218" i="75"/>
  <c r="P218" i="75" s="1"/>
  <c r="O218" i="75"/>
  <c r="R218" i="75"/>
  <c r="S218" i="75" s="1"/>
  <c r="N192" i="75"/>
  <c r="P192" i="75" s="1"/>
  <c r="O192" i="75"/>
  <c r="R192" i="75"/>
  <c r="S192" i="75" s="1"/>
  <c r="O97" i="75"/>
  <c r="N97" i="75"/>
  <c r="P97" i="75" s="1"/>
  <c r="R97" i="75"/>
  <c r="S97" i="75" s="1"/>
  <c r="O93" i="75"/>
  <c r="R93" i="75"/>
  <c r="S93" i="75" s="1"/>
  <c r="N93" i="75"/>
  <c r="P93" i="75" s="1"/>
  <c r="N222" i="75"/>
  <c r="P222" i="75" s="1"/>
  <c r="O222" i="75"/>
  <c r="R222" i="75"/>
  <c r="S222" i="75" s="1"/>
  <c r="N245" i="75"/>
  <c r="P245" i="75" s="1"/>
  <c r="O245" i="75"/>
  <c r="R245" i="75"/>
  <c r="S245" i="75" s="1"/>
  <c r="O169" i="75"/>
  <c r="R169" i="75"/>
  <c r="S169" i="75" s="1"/>
  <c r="N169" i="75"/>
  <c r="P169" i="75" s="1"/>
  <c r="O42" i="75"/>
  <c r="N42" i="75"/>
  <c r="P42" i="75" s="1"/>
  <c r="R42" i="75"/>
  <c r="S42" i="75" s="1"/>
  <c r="O30" i="75"/>
  <c r="N30" i="75"/>
  <c r="P30" i="75" s="1"/>
  <c r="R30" i="75"/>
  <c r="S30" i="75" s="1"/>
  <c r="O119" i="75"/>
  <c r="R119" i="75"/>
  <c r="S119" i="75" s="1"/>
  <c r="N119" i="75"/>
  <c r="P119" i="75" s="1"/>
  <c r="N235" i="75"/>
  <c r="P235" i="75" s="1"/>
  <c r="O235" i="75"/>
  <c r="R235" i="75"/>
  <c r="S235" i="75" s="1"/>
  <c r="N214" i="75"/>
  <c r="P214" i="75" s="1"/>
  <c r="O214" i="75"/>
  <c r="R214" i="75"/>
  <c r="S214" i="75" s="1"/>
  <c r="N203" i="75"/>
  <c r="P203" i="75" s="1"/>
  <c r="O203" i="75"/>
  <c r="R203" i="75"/>
  <c r="S203" i="75" s="1"/>
  <c r="N234" i="75"/>
  <c r="P234" i="75" s="1"/>
  <c r="O234" i="75"/>
  <c r="R234" i="75"/>
  <c r="S234" i="75" s="1"/>
  <c r="O177" i="75"/>
  <c r="R177" i="75"/>
  <c r="S177" i="75" s="1"/>
  <c r="N177" i="75"/>
  <c r="P177" i="75" s="1"/>
  <c r="O164" i="75"/>
  <c r="R164" i="75"/>
  <c r="S164" i="75" s="1"/>
  <c r="N164" i="75"/>
  <c r="P164" i="75" s="1"/>
  <c r="O127" i="75"/>
  <c r="R127" i="75"/>
  <c r="S127" i="75" s="1"/>
  <c r="N127" i="75"/>
  <c r="P127" i="75" s="1"/>
  <c r="O89" i="75"/>
  <c r="N89" i="75"/>
  <c r="P89" i="75" s="1"/>
  <c r="R89" i="75"/>
  <c r="S89" i="75" s="1"/>
  <c r="N223" i="75"/>
  <c r="P223" i="75" s="1"/>
  <c r="O223" i="75"/>
  <c r="R223" i="75"/>
  <c r="S223" i="75" s="1"/>
  <c r="N199" i="75"/>
  <c r="P199" i="75" s="1"/>
  <c r="O199" i="75"/>
  <c r="R199" i="75"/>
  <c r="S199" i="75" s="1"/>
  <c r="O108" i="75"/>
  <c r="N108" i="75"/>
  <c r="P108" i="75" s="1"/>
  <c r="R108" i="75"/>
  <c r="S108" i="75" s="1"/>
  <c r="N262" i="75"/>
  <c r="P262" i="75" s="1"/>
  <c r="O262" i="75"/>
  <c r="R262" i="75"/>
  <c r="S262" i="75" s="1"/>
  <c r="O67" i="75"/>
  <c r="R67" i="75"/>
  <c r="S67" i="75" s="1"/>
  <c r="N67" i="75"/>
  <c r="P67" i="75" s="1"/>
  <c r="O158" i="75"/>
  <c r="R158" i="75"/>
  <c r="S158" i="75" s="1"/>
  <c r="N158" i="75"/>
  <c r="P158" i="75" s="1"/>
  <c r="O61" i="75"/>
  <c r="R61" i="75"/>
  <c r="S61" i="75" s="1"/>
  <c r="N61" i="75"/>
  <c r="P61" i="75" s="1"/>
  <c r="O92" i="75"/>
  <c r="R92" i="75"/>
  <c r="S92" i="75" s="1"/>
  <c r="N92" i="75"/>
  <c r="P92" i="75" s="1"/>
  <c r="N197" i="75"/>
  <c r="P197" i="75" s="1"/>
  <c r="R197" i="75"/>
  <c r="S197" i="75" s="1"/>
  <c r="O197" i="75"/>
  <c r="O103" i="75"/>
  <c r="R103" i="75"/>
  <c r="S103" i="75" s="1"/>
  <c r="N103" i="75"/>
  <c r="P103" i="75" s="1"/>
  <c r="O41" i="75"/>
  <c r="N41" i="75"/>
  <c r="P41" i="75" s="1"/>
  <c r="R41" i="75"/>
  <c r="S41" i="75" s="1"/>
  <c r="O29" i="75"/>
  <c r="N29" i="75"/>
  <c r="P29" i="75" s="1"/>
  <c r="R29" i="75"/>
  <c r="S29" i="75" s="1"/>
  <c r="N240" i="75"/>
  <c r="P240" i="75" s="1"/>
  <c r="O240" i="75"/>
  <c r="R240" i="75"/>
  <c r="S240" i="75" s="1"/>
  <c r="N237" i="75"/>
  <c r="P237" i="75" s="1"/>
  <c r="O237" i="75"/>
  <c r="R237" i="75"/>
  <c r="S237" i="75" s="1"/>
  <c r="N211" i="75"/>
  <c r="P211" i="75" s="1"/>
  <c r="O211" i="75"/>
  <c r="R211" i="75"/>
  <c r="S211" i="75" s="1"/>
  <c r="N239" i="75"/>
  <c r="P239" i="75" s="1"/>
  <c r="O239" i="75"/>
  <c r="R239" i="75"/>
  <c r="S239" i="75" s="1"/>
  <c r="N184" i="75"/>
  <c r="P184" i="75" s="1"/>
  <c r="R184" i="75"/>
  <c r="S184" i="75" s="1"/>
  <c r="O184" i="75"/>
  <c r="O176" i="75"/>
  <c r="R176" i="75"/>
  <c r="S176" i="75" s="1"/>
  <c r="N176" i="75"/>
  <c r="P176" i="75" s="1"/>
  <c r="O139" i="75"/>
  <c r="R139" i="75"/>
  <c r="S139" i="75" s="1"/>
  <c r="N139" i="75"/>
  <c r="P139" i="75" s="1"/>
  <c r="O99" i="75"/>
  <c r="N99" i="75"/>
  <c r="P99" i="75" s="1"/>
  <c r="R99" i="75"/>
  <c r="S99" i="75" s="1"/>
  <c r="N228" i="75"/>
  <c r="P228" i="75" s="1"/>
  <c r="O228" i="75"/>
  <c r="R228" i="75"/>
  <c r="S228" i="75" s="1"/>
  <c r="N207" i="75"/>
  <c r="P207" i="75" s="1"/>
  <c r="O207" i="75"/>
  <c r="R207" i="75"/>
  <c r="S207" i="75" s="1"/>
  <c r="O120" i="75"/>
  <c r="N120" i="75"/>
  <c r="P120" i="75" s="1"/>
  <c r="R120" i="75"/>
  <c r="S120" i="75" s="1"/>
  <c r="N266" i="75"/>
  <c r="P266" i="75" s="1"/>
  <c r="O266" i="75"/>
  <c r="R266" i="75"/>
  <c r="S266" i="75" s="1"/>
  <c r="O65" i="75"/>
  <c r="N65" i="75"/>
  <c r="P65" i="75" s="1"/>
  <c r="R65" i="75"/>
  <c r="S65" i="75" s="1"/>
  <c r="O105" i="75"/>
  <c r="R105" i="75"/>
  <c r="S105" i="75" s="1"/>
  <c r="N105" i="75"/>
  <c r="P105" i="75" s="1"/>
  <c r="O57" i="75"/>
  <c r="N57" i="75"/>
  <c r="P57" i="75" s="1"/>
  <c r="R57" i="75"/>
  <c r="S57" i="75" s="1"/>
  <c r="O133" i="75"/>
  <c r="R133" i="75"/>
  <c r="S133" i="75" s="1"/>
  <c r="N133" i="75"/>
  <c r="P133" i="75" s="1"/>
  <c r="N250" i="75"/>
  <c r="P250" i="75" s="1"/>
  <c r="O250" i="75"/>
  <c r="R250" i="75"/>
  <c r="S250" i="75" s="1"/>
  <c r="O71" i="75"/>
  <c r="R71" i="75"/>
  <c r="S71" i="75" s="1"/>
  <c r="N71" i="75"/>
  <c r="P71" i="75" s="1"/>
  <c r="N188" i="75"/>
  <c r="P188" i="75" s="1"/>
  <c r="R188" i="75"/>
  <c r="S188" i="75" s="1"/>
  <c r="O188" i="75"/>
  <c r="O101" i="75"/>
  <c r="R101" i="75"/>
  <c r="S101" i="75" s="1"/>
  <c r="N101" i="75"/>
  <c r="P101" i="75" s="1"/>
  <c r="O40" i="75"/>
  <c r="N40" i="75"/>
  <c r="P40" i="75" s="1"/>
  <c r="R40" i="75"/>
  <c r="S40" i="75" s="1"/>
  <c r="O135" i="75"/>
  <c r="R135" i="75"/>
  <c r="S135" i="75" s="1"/>
  <c r="N135" i="75"/>
  <c r="P135" i="75" s="1"/>
  <c r="N263" i="75"/>
  <c r="P263" i="75" s="1"/>
  <c r="O263" i="75"/>
  <c r="R263" i="75"/>
  <c r="S263" i="75" s="1"/>
  <c r="N242" i="75"/>
  <c r="P242" i="75" s="1"/>
  <c r="O242" i="75"/>
  <c r="R242" i="75"/>
  <c r="S242" i="75" s="1"/>
  <c r="N219" i="75"/>
  <c r="P219" i="75" s="1"/>
  <c r="O219" i="75"/>
  <c r="R219" i="75"/>
  <c r="S219" i="75" s="1"/>
  <c r="N244" i="75"/>
  <c r="P244" i="75" s="1"/>
  <c r="O244" i="75"/>
  <c r="R244" i="75"/>
  <c r="S244" i="75" s="1"/>
  <c r="N200" i="75"/>
  <c r="P200" i="75" s="1"/>
  <c r="O200" i="75"/>
  <c r="R200" i="75"/>
  <c r="S200" i="75" s="1"/>
  <c r="O183" i="75"/>
  <c r="R183" i="75"/>
  <c r="S183" i="75" s="1"/>
  <c r="N183" i="75"/>
  <c r="P183" i="75" s="1"/>
  <c r="O151" i="75"/>
  <c r="R151" i="75"/>
  <c r="S151" i="75" s="1"/>
  <c r="N151" i="75"/>
  <c r="P151" i="75" s="1"/>
  <c r="O110" i="75"/>
  <c r="N110" i="75"/>
  <c r="P110" i="75" s="1"/>
  <c r="R110" i="75"/>
  <c r="S110" i="75" s="1"/>
  <c r="O109" i="75"/>
  <c r="N109" i="75"/>
  <c r="P109" i="75" s="1"/>
  <c r="R109" i="75"/>
  <c r="S109" i="75" s="1"/>
  <c r="N215" i="75"/>
  <c r="P215" i="75" s="1"/>
  <c r="O215" i="75"/>
  <c r="R215" i="75"/>
  <c r="S215" i="75" s="1"/>
  <c r="N258" i="75"/>
  <c r="P258" i="75" s="1"/>
  <c r="O258" i="75"/>
  <c r="R258" i="75"/>
  <c r="S258" i="75" s="1"/>
  <c r="O56" i="75"/>
  <c r="R56" i="75"/>
  <c r="S56" i="75" s="1"/>
  <c r="N56" i="75"/>
  <c r="P56" i="75" s="1"/>
  <c r="O91" i="75"/>
  <c r="R91" i="75"/>
  <c r="S91" i="75" s="1"/>
  <c r="N91" i="75"/>
  <c r="P91" i="75" s="1"/>
  <c r="O48" i="75"/>
  <c r="R48" i="75"/>
  <c r="S48" i="75" s="1"/>
  <c r="N48" i="75"/>
  <c r="P48" i="75" s="1"/>
  <c r="O94" i="75"/>
  <c r="R94" i="75"/>
  <c r="S94" i="75" s="1"/>
  <c r="N94" i="75"/>
  <c r="P94" i="75" s="1"/>
  <c r="N267" i="75"/>
  <c r="P267" i="75" s="1"/>
  <c r="O267" i="75"/>
  <c r="R267" i="75"/>
  <c r="S267" i="75" s="1"/>
  <c r="N217" i="75"/>
  <c r="P217" i="75" s="1"/>
  <c r="O217" i="75"/>
  <c r="R217" i="75"/>
  <c r="S217" i="75" s="1"/>
  <c r="N194" i="75"/>
  <c r="P194" i="75" s="1"/>
  <c r="O194" i="75"/>
  <c r="R194" i="75"/>
  <c r="S194" i="75" s="1"/>
  <c r="O88" i="75"/>
  <c r="N88" i="75"/>
  <c r="P88" i="75" s="1"/>
  <c r="R88" i="75"/>
  <c r="S88" i="75" s="1"/>
  <c r="O39" i="75"/>
  <c r="N39" i="75"/>
  <c r="P39" i="75" s="1"/>
  <c r="R39" i="75"/>
  <c r="S39" i="75" s="1"/>
  <c r="O28" i="75"/>
  <c r="N28" i="75"/>
  <c r="P28" i="75" s="1"/>
  <c r="R28" i="75"/>
  <c r="S28" i="75" s="1"/>
  <c r="O147" i="75"/>
  <c r="R147" i="75"/>
  <c r="S147" i="75" s="1"/>
  <c r="N147" i="75"/>
  <c r="P147" i="75" s="1"/>
  <c r="N247" i="75"/>
  <c r="P247" i="75" s="1"/>
  <c r="O247" i="75"/>
  <c r="R247" i="75"/>
  <c r="S247" i="75" s="1"/>
  <c r="N224" i="75"/>
  <c r="P224" i="75" s="1"/>
  <c r="O224" i="75"/>
  <c r="R224" i="75"/>
  <c r="S224" i="75" s="1"/>
  <c r="O80" i="75"/>
  <c r="N80" i="75"/>
  <c r="P80" i="75" s="1"/>
  <c r="R80" i="75"/>
  <c r="S80" i="75" s="1"/>
  <c r="N208" i="75"/>
  <c r="P208" i="75" s="1"/>
  <c r="O208" i="75"/>
  <c r="R208" i="75"/>
  <c r="S208" i="75" s="1"/>
  <c r="N221" i="75"/>
  <c r="P221" i="75" s="1"/>
  <c r="O221" i="75"/>
  <c r="R221" i="75"/>
  <c r="S221" i="75" s="1"/>
  <c r="O163" i="75"/>
  <c r="R163" i="75"/>
  <c r="S163" i="75" s="1"/>
  <c r="N163" i="75"/>
  <c r="P163" i="75" s="1"/>
  <c r="O122" i="75"/>
  <c r="N122" i="75"/>
  <c r="P122" i="75" s="1"/>
  <c r="R122" i="75"/>
  <c r="S122" i="75" s="1"/>
  <c r="O121" i="75"/>
  <c r="N121" i="75"/>
  <c r="P121" i="75" s="1"/>
  <c r="R121" i="75"/>
  <c r="S121" i="75" s="1"/>
  <c r="N233" i="75"/>
  <c r="P233" i="75" s="1"/>
  <c r="O233" i="75"/>
  <c r="R233" i="75"/>
  <c r="S233" i="75" s="1"/>
  <c r="O136" i="75"/>
  <c r="N136" i="75"/>
  <c r="P136" i="75" s="1"/>
  <c r="R136" i="75"/>
  <c r="S136" i="75" s="1"/>
  <c r="N261" i="75"/>
  <c r="P261" i="75" s="1"/>
  <c r="O261" i="75"/>
  <c r="R261" i="75"/>
  <c r="S261" i="75" s="1"/>
  <c r="O46" i="75"/>
  <c r="R46" i="75"/>
  <c r="S46" i="75" s="1"/>
  <c r="N46" i="75"/>
  <c r="P46" i="75" s="1"/>
  <c r="R22" i="75"/>
  <c r="S22" i="75" s="1"/>
  <c r="O22" i="75"/>
  <c r="N22" i="75"/>
  <c r="P22" i="75" s="1"/>
  <c r="O72" i="75"/>
  <c r="R72" i="75"/>
  <c r="S72" i="75" s="1"/>
  <c r="N72" i="75"/>
  <c r="P72" i="75" s="1"/>
  <c r="N206" i="75"/>
  <c r="P206" i="75" s="1"/>
  <c r="O206" i="75"/>
  <c r="R206" i="75"/>
  <c r="S206" i="75" s="1"/>
  <c r="O157" i="75"/>
  <c r="R157" i="75"/>
  <c r="S157" i="75" s="1"/>
  <c r="N157" i="75"/>
  <c r="P157" i="75" s="1"/>
  <c r="N266" i="74"/>
  <c r="P266" i="74" s="1"/>
  <c r="O154" i="74"/>
  <c r="N197" i="74"/>
  <c r="P197" i="74" s="1"/>
  <c r="O70" i="74"/>
  <c r="N169" i="74"/>
  <c r="P169" i="74" s="1"/>
  <c r="R206" i="74"/>
  <c r="S206" i="74" s="1"/>
  <c r="N149" i="74"/>
  <c r="P149" i="74" s="1"/>
  <c r="O137" i="74"/>
  <c r="N137" i="74"/>
  <c r="P137" i="74" s="1"/>
  <c r="R128" i="74"/>
  <c r="S128" i="74" s="1"/>
  <c r="R194" i="74"/>
  <c r="S194" i="74" s="1"/>
  <c r="R191" i="74"/>
  <c r="S191" i="74" s="1"/>
  <c r="R112" i="74"/>
  <c r="S112" i="74" s="1"/>
  <c r="O191" i="74"/>
  <c r="R197" i="74"/>
  <c r="S197" i="74" s="1"/>
  <c r="N195" i="74"/>
  <c r="P195" i="74" s="1"/>
  <c r="O210" i="74"/>
  <c r="O183" i="74"/>
  <c r="R95" i="74"/>
  <c r="S95" i="74" s="1"/>
  <c r="R210" i="74"/>
  <c r="S210" i="74" s="1"/>
  <c r="N183" i="74"/>
  <c r="P183" i="74" s="1"/>
  <c r="R204" i="74"/>
  <c r="S204" i="74" s="1"/>
  <c r="O172" i="74"/>
  <c r="O95" i="74"/>
  <c r="O204" i="74"/>
  <c r="N172" i="74"/>
  <c r="P172" i="74" s="1"/>
  <c r="R195" i="74"/>
  <c r="S195" i="74" s="1"/>
  <c r="S154" i="74"/>
  <c r="R208" i="74"/>
  <c r="S208" i="74" s="1"/>
  <c r="O208" i="74"/>
  <c r="S129" i="74"/>
  <c r="O124" i="74"/>
  <c r="R124" i="74"/>
  <c r="S124" i="74" s="1"/>
  <c r="O160" i="74"/>
  <c r="R223" i="74"/>
  <c r="S223" i="74" s="1"/>
  <c r="N178" i="74"/>
  <c r="P178" i="74" s="1"/>
  <c r="N160" i="74"/>
  <c r="P160" i="74" s="1"/>
  <c r="O223" i="74"/>
  <c r="R127" i="74"/>
  <c r="S127" i="74" s="1"/>
  <c r="O112" i="74"/>
  <c r="R38" i="74"/>
  <c r="S38" i="74" s="1"/>
  <c r="N38" i="74"/>
  <c r="P38" i="74" s="1"/>
  <c r="O38" i="74"/>
  <c r="N51" i="74"/>
  <c r="P51" i="74" s="1"/>
  <c r="O51" i="74"/>
  <c r="R51" i="74"/>
  <c r="S51" i="74" s="1"/>
  <c r="R177" i="74"/>
  <c r="S177" i="74" s="1"/>
  <c r="N177" i="74"/>
  <c r="P177" i="74" s="1"/>
  <c r="O177" i="74"/>
  <c r="R103" i="74"/>
  <c r="S103" i="74" s="1"/>
  <c r="O103" i="74"/>
  <c r="N103" i="74"/>
  <c r="P103" i="74" s="1"/>
  <c r="O76" i="74"/>
  <c r="N76" i="74"/>
  <c r="P76" i="74" s="1"/>
  <c r="R76" i="74"/>
  <c r="S76" i="74" s="1"/>
  <c r="N207" i="74"/>
  <c r="P207" i="74" s="1"/>
  <c r="O207" i="74"/>
  <c r="R207" i="74"/>
  <c r="S207" i="74" s="1"/>
  <c r="R121" i="74"/>
  <c r="S121" i="74" s="1"/>
  <c r="O121" i="74"/>
  <c r="N121" i="74"/>
  <c r="P121" i="74" s="1"/>
  <c r="R30" i="74"/>
  <c r="S30" i="74" s="1"/>
  <c r="O30" i="74"/>
  <c r="N30" i="74"/>
  <c r="P30" i="74" s="1"/>
  <c r="R43" i="74"/>
  <c r="S43" i="74" s="1"/>
  <c r="O43" i="74"/>
  <c r="N43" i="74"/>
  <c r="P43" i="74" s="1"/>
  <c r="R93" i="74"/>
  <c r="S93" i="74" s="1"/>
  <c r="O93" i="74"/>
  <c r="N93" i="74"/>
  <c r="P93" i="74" s="1"/>
  <c r="N185" i="74"/>
  <c r="P185" i="74" s="1"/>
  <c r="O185" i="74"/>
  <c r="R185" i="74"/>
  <c r="S185" i="74" s="1"/>
  <c r="R174" i="74"/>
  <c r="S174" i="74" s="1"/>
  <c r="N174" i="74"/>
  <c r="P174" i="74" s="1"/>
  <c r="O174" i="74"/>
  <c r="N248" i="74"/>
  <c r="P248" i="74" s="1"/>
  <c r="R248" i="74"/>
  <c r="S248" i="74" s="1"/>
  <c r="O248" i="74"/>
  <c r="N250" i="74"/>
  <c r="P250" i="74" s="1"/>
  <c r="R250" i="74"/>
  <c r="S250" i="74" s="1"/>
  <c r="O250" i="74"/>
  <c r="N221" i="74"/>
  <c r="P221" i="74" s="1"/>
  <c r="O221" i="74"/>
  <c r="R221" i="74"/>
  <c r="S221" i="74" s="1"/>
  <c r="N212" i="74"/>
  <c r="P212" i="74" s="1"/>
  <c r="O212" i="74"/>
  <c r="R212" i="74"/>
  <c r="S212" i="74" s="1"/>
  <c r="R84" i="74"/>
  <c r="S84" i="74" s="1"/>
  <c r="O84" i="74"/>
  <c r="N84" i="74"/>
  <c r="P84" i="74" s="1"/>
  <c r="R119" i="74"/>
  <c r="S119" i="74" s="1"/>
  <c r="N119" i="74"/>
  <c r="P119" i="74" s="1"/>
  <c r="O119" i="74"/>
  <c r="R155" i="74"/>
  <c r="S155" i="74" s="1"/>
  <c r="N155" i="74"/>
  <c r="P155" i="74" s="1"/>
  <c r="O155" i="74"/>
  <c r="N196" i="74"/>
  <c r="P196" i="74" s="1"/>
  <c r="O196" i="74"/>
  <c r="R196" i="74"/>
  <c r="S196" i="74" s="1"/>
  <c r="N201" i="74"/>
  <c r="P201" i="74" s="1"/>
  <c r="O201" i="74"/>
  <c r="R201" i="74"/>
  <c r="S201" i="74" s="1"/>
  <c r="R168" i="74"/>
  <c r="S168" i="74" s="1"/>
  <c r="N168" i="74"/>
  <c r="P168" i="74" s="1"/>
  <c r="O168" i="74"/>
  <c r="N244" i="74"/>
  <c r="P244" i="74" s="1"/>
  <c r="R244" i="74"/>
  <c r="S244" i="74" s="1"/>
  <c r="O244" i="74"/>
  <c r="R69" i="74"/>
  <c r="S69" i="74" s="1"/>
  <c r="O69" i="74"/>
  <c r="N69" i="74"/>
  <c r="P69" i="74" s="1"/>
  <c r="R113" i="74"/>
  <c r="S113" i="74" s="1"/>
  <c r="N113" i="74"/>
  <c r="P113" i="74" s="1"/>
  <c r="O113" i="74"/>
  <c r="N193" i="74"/>
  <c r="P193" i="74" s="1"/>
  <c r="O193" i="74"/>
  <c r="R193" i="74"/>
  <c r="S193" i="74" s="1"/>
  <c r="N28" i="74"/>
  <c r="P28" i="74" s="1"/>
  <c r="O28" i="74"/>
  <c r="R28" i="74"/>
  <c r="S28" i="74" s="1"/>
  <c r="R147" i="74"/>
  <c r="S147" i="74" s="1"/>
  <c r="N147" i="74"/>
  <c r="P147" i="74" s="1"/>
  <c r="O147" i="74"/>
  <c r="R87" i="74"/>
  <c r="S87" i="74" s="1"/>
  <c r="O87" i="74"/>
  <c r="N87" i="74"/>
  <c r="P87" i="74" s="1"/>
  <c r="O41" i="74"/>
  <c r="N41" i="74"/>
  <c r="P41" i="74" s="1"/>
  <c r="R41" i="74"/>
  <c r="S41" i="74" s="1"/>
  <c r="R182" i="74"/>
  <c r="S182" i="74" s="1"/>
  <c r="N182" i="74"/>
  <c r="P182" i="74" s="1"/>
  <c r="O182" i="74"/>
  <c r="R104" i="74"/>
  <c r="S104" i="74" s="1"/>
  <c r="O104" i="74"/>
  <c r="N104" i="74"/>
  <c r="P104" i="74" s="1"/>
  <c r="N203" i="74"/>
  <c r="P203" i="74" s="1"/>
  <c r="O203" i="74"/>
  <c r="R203" i="74"/>
  <c r="S203" i="74" s="1"/>
  <c r="R175" i="74"/>
  <c r="S175" i="74" s="1"/>
  <c r="N175" i="74"/>
  <c r="P175" i="74" s="1"/>
  <c r="O175" i="74"/>
  <c r="R67" i="74"/>
  <c r="S67" i="74" s="1"/>
  <c r="O67" i="74"/>
  <c r="N67" i="74"/>
  <c r="P67" i="74" s="1"/>
  <c r="R157" i="74"/>
  <c r="S157" i="74" s="1"/>
  <c r="N157" i="74"/>
  <c r="P157" i="74" s="1"/>
  <c r="O157" i="74"/>
  <c r="N249" i="74"/>
  <c r="P249" i="74" s="1"/>
  <c r="O249" i="74"/>
  <c r="R249" i="74"/>
  <c r="S249" i="74" s="1"/>
  <c r="N263" i="74"/>
  <c r="P263" i="74" s="1"/>
  <c r="R263" i="74"/>
  <c r="S263" i="74" s="1"/>
  <c r="O263" i="74"/>
  <c r="N247" i="74"/>
  <c r="P247" i="74" s="1"/>
  <c r="O247" i="74"/>
  <c r="R247" i="74"/>
  <c r="S247" i="74" s="1"/>
  <c r="R153" i="74"/>
  <c r="S153" i="74" s="1"/>
  <c r="N153" i="74"/>
  <c r="P153" i="74" s="1"/>
  <c r="O153" i="74"/>
  <c r="R58" i="74"/>
  <c r="S58" i="74" s="1"/>
  <c r="O58" i="74"/>
  <c r="N58" i="74"/>
  <c r="P58" i="74" s="1"/>
  <c r="R49" i="74"/>
  <c r="S49" i="74" s="1"/>
  <c r="O49" i="74"/>
  <c r="N49" i="74"/>
  <c r="P49" i="74" s="1"/>
  <c r="N39" i="74"/>
  <c r="P39" i="74" s="1"/>
  <c r="O39" i="74"/>
  <c r="R39" i="74"/>
  <c r="S39" i="74" s="1"/>
  <c r="O53" i="74"/>
  <c r="N53" i="74"/>
  <c r="P53" i="74" s="1"/>
  <c r="R53" i="74"/>
  <c r="S53" i="74" s="1"/>
  <c r="R109" i="74"/>
  <c r="S109" i="74" s="1"/>
  <c r="O109" i="74"/>
  <c r="N109" i="74"/>
  <c r="P109" i="74" s="1"/>
  <c r="R79" i="74"/>
  <c r="S79" i="74" s="1"/>
  <c r="O79" i="74"/>
  <c r="N79" i="74"/>
  <c r="P79" i="74" s="1"/>
  <c r="R165" i="74"/>
  <c r="S165" i="74" s="1"/>
  <c r="N165" i="74"/>
  <c r="P165" i="74" s="1"/>
  <c r="O165" i="74"/>
  <c r="R107" i="74"/>
  <c r="S107" i="74" s="1"/>
  <c r="N107" i="74"/>
  <c r="P107" i="74" s="1"/>
  <c r="O107" i="74"/>
  <c r="N184" i="74"/>
  <c r="P184" i="74" s="1"/>
  <c r="O184" i="74"/>
  <c r="R184" i="74"/>
  <c r="S184" i="74" s="1"/>
  <c r="R143" i="74"/>
  <c r="S143" i="74" s="1"/>
  <c r="N143" i="74"/>
  <c r="P143" i="74" s="1"/>
  <c r="O143" i="74"/>
  <c r="O75" i="74"/>
  <c r="N75" i="74"/>
  <c r="P75" i="74" s="1"/>
  <c r="R75" i="74"/>
  <c r="S75" i="74" s="1"/>
  <c r="R180" i="74"/>
  <c r="S180" i="74" s="1"/>
  <c r="N180" i="74"/>
  <c r="P180" i="74" s="1"/>
  <c r="O180" i="74"/>
  <c r="R98" i="74"/>
  <c r="S98" i="74" s="1"/>
  <c r="O98" i="74"/>
  <c r="N98" i="74"/>
  <c r="P98" i="74" s="1"/>
  <c r="N187" i="74"/>
  <c r="P187" i="74" s="1"/>
  <c r="O187" i="74"/>
  <c r="R187" i="74"/>
  <c r="S187" i="74" s="1"/>
  <c r="N132" i="74"/>
  <c r="P132" i="74" s="1"/>
  <c r="R132" i="74"/>
  <c r="S132" i="74" s="1"/>
  <c r="O132" i="74"/>
  <c r="R56" i="74"/>
  <c r="S56" i="74" s="1"/>
  <c r="O56" i="74"/>
  <c r="N56" i="74"/>
  <c r="P56" i="74" s="1"/>
  <c r="R145" i="74"/>
  <c r="S145" i="74" s="1"/>
  <c r="N145" i="74"/>
  <c r="P145" i="74" s="1"/>
  <c r="O145" i="74"/>
  <c r="N255" i="74"/>
  <c r="P255" i="74" s="1"/>
  <c r="O255" i="74"/>
  <c r="R255" i="74"/>
  <c r="S255" i="74" s="1"/>
  <c r="N216" i="74"/>
  <c r="P216" i="74" s="1"/>
  <c r="O216" i="74"/>
  <c r="R216" i="74"/>
  <c r="S216" i="74" s="1"/>
  <c r="N258" i="74"/>
  <c r="P258" i="74" s="1"/>
  <c r="R258" i="74"/>
  <c r="S258" i="74" s="1"/>
  <c r="O258" i="74"/>
  <c r="R141" i="74"/>
  <c r="S141" i="74" s="1"/>
  <c r="N141" i="74"/>
  <c r="P141" i="74" s="1"/>
  <c r="O141" i="74"/>
  <c r="R46" i="74"/>
  <c r="S46" i="74" s="1"/>
  <c r="O46" i="74"/>
  <c r="N46" i="74"/>
  <c r="P46" i="74" s="1"/>
  <c r="R37" i="74"/>
  <c r="S37" i="74" s="1"/>
  <c r="O37" i="74"/>
  <c r="N37" i="74"/>
  <c r="P37" i="74" s="1"/>
  <c r="R115" i="74"/>
  <c r="S115" i="74" s="1"/>
  <c r="O115" i="74"/>
  <c r="N115" i="74"/>
  <c r="P115" i="74" s="1"/>
  <c r="N192" i="74"/>
  <c r="P192" i="74" s="1"/>
  <c r="O192" i="74"/>
  <c r="R192" i="74"/>
  <c r="S192" i="74" s="1"/>
  <c r="N230" i="74"/>
  <c r="P230" i="74" s="1"/>
  <c r="O230" i="74"/>
  <c r="R230" i="74"/>
  <c r="S230" i="74" s="1"/>
  <c r="R91" i="74"/>
  <c r="S91" i="74" s="1"/>
  <c r="O91" i="74"/>
  <c r="N91" i="74"/>
  <c r="P91" i="74" s="1"/>
  <c r="N252" i="74"/>
  <c r="P252" i="74" s="1"/>
  <c r="R252" i="74"/>
  <c r="S252" i="74" s="1"/>
  <c r="O252" i="74"/>
  <c r="N246" i="74"/>
  <c r="P246" i="74" s="1"/>
  <c r="R246" i="74"/>
  <c r="S246" i="74" s="1"/>
  <c r="O246" i="74"/>
  <c r="N267" i="74"/>
  <c r="P267" i="74" s="1"/>
  <c r="R267" i="74"/>
  <c r="S267" i="74" s="1"/>
  <c r="O267" i="74"/>
  <c r="R61" i="74"/>
  <c r="S61" i="74" s="1"/>
  <c r="O61" i="74"/>
  <c r="N61" i="74"/>
  <c r="P61" i="74" s="1"/>
  <c r="R102" i="74"/>
  <c r="S102" i="74" s="1"/>
  <c r="N102" i="74"/>
  <c r="P102" i="74" s="1"/>
  <c r="O102" i="74"/>
  <c r="N243" i="74"/>
  <c r="P243" i="74" s="1"/>
  <c r="O243" i="74"/>
  <c r="R243" i="74"/>
  <c r="S243" i="74" s="1"/>
  <c r="R135" i="74"/>
  <c r="S135" i="74" s="1"/>
  <c r="N135" i="74"/>
  <c r="P135" i="74" s="1"/>
  <c r="O135" i="74"/>
  <c r="O64" i="74"/>
  <c r="N64" i="74"/>
  <c r="P64" i="74" s="1"/>
  <c r="R64" i="74"/>
  <c r="S64" i="74" s="1"/>
  <c r="O29" i="74"/>
  <c r="N29" i="74"/>
  <c r="P29" i="74" s="1"/>
  <c r="R29" i="74"/>
  <c r="S29" i="74" s="1"/>
  <c r="R171" i="74"/>
  <c r="S171" i="74" s="1"/>
  <c r="N171" i="74"/>
  <c r="P171" i="74" s="1"/>
  <c r="O171" i="74"/>
  <c r="R92" i="74"/>
  <c r="S92" i="74" s="1"/>
  <c r="O92" i="74"/>
  <c r="N92" i="74"/>
  <c r="P92" i="74" s="1"/>
  <c r="R156" i="74"/>
  <c r="S156" i="74" s="1"/>
  <c r="N156" i="74"/>
  <c r="P156" i="74" s="1"/>
  <c r="O156" i="74"/>
  <c r="N126" i="74"/>
  <c r="P126" i="74" s="1"/>
  <c r="R126" i="74"/>
  <c r="S126" i="74" s="1"/>
  <c r="O126" i="74"/>
  <c r="R44" i="74"/>
  <c r="S44" i="74" s="1"/>
  <c r="O44" i="74"/>
  <c r="N44" i="74"/>
  <c r="P44" i="74" s="1"/>
  <c r="R133" i="74"/>
  <c r="S133" i="74" s="1"/>
  <c r="N133" i="74"/>
  <c r="P133" i="74" s="1"/>
  <c r="O133" i="74"/>
  <c r="N259" i="74"/>
  <c r="P259" i="74" s="1"/>
  <c r="R259" i="74"/>
  <c r="S259" i="74" s="1"/>
  <c r="O259" i="74"/>
  <c r="N232" i="74"/>
  <c r="P232" i="74" s="1"/>
  <c r="O232" i="74"/>
  <c r="R232" i="74"/>
  <c r="S232" i="74" s="1"/>
  <c r="N199" i="74"/>
  <c r="P199" i="74" s="1"/>
  <c r="O199" i="74"/>
  <c r="R199" i="74"/>
  <c r="S199" i="74" s="1"/>
  <c r="R34" i="74"/>
  <c r="S34" i="74" s="1"/>
  <c r="O34" i="74"/>
  <c r="N34" i="74"/>
  <c r="P34" i="74" s="1"/>
  <c r="R26" i="74"/>
  <c r="S26" i="74" s="1"/>
  <c r="O26" i="74"/>
  <c r="N26" i="74"/>
  <c r="P26" i="74" s="1"/>
  <c r="R96" i="74"/>
  <c r="S96" i="74" s="1"/>
  <c r="N96" i="74"/>
  <c r="P96" i="74" s="1"/>
  <c r="O96" i="74"/>
  <c r="R163" i="74"/>
  <c r="S163" i="74" s="1"/>
  <c r="N163" i="74"/>
  <c r="P163" i="74" s="1"/>
  <c r="O163" i="74"/>
  <c r="N228" i="74"/>
  <c r="P228" i="74" s="1"/>
  <c r="O228" i="74"/>
  <c r="R228" i="74"/>
  <c r="S228" i="74" s="1"/>
  <c r="N130" i="74"/>
  <c r="P130" i="74" s="1"/>
  <c r="O130" i="74"/>
  <c r="R130" i="74"/>
  <c r="S130" i="74" s="1"/>
  <c r="O52" i="74"/>
  <c r="N52" i="74"/>
  <c r="P52" i="74" s="1"/>
  <c r="R52" i="74"/>
  <c r="S52" i="74" s="1"/>
  <c r="R167" i="74"/>
  <c r="S167" i="74" s="1"/>
  <c r="N167" i="74"/>
  <c r="P167" i="74" s="1"/>
  <c r="O167" i="74"/>
  <c r="R88" i="74"/>
  <c r="S88" i="74" s="1"/>
  <c r="O88" i="74"/>
  <c r="N88" i="74"/>
  <c r="P88" i="74" s="1"/>
  <c r="R148" i="74"/>
  <c r="S148" i="74" s="1"/>
  <c r="N148" i="74"/>
  <c r="P148" i="74" s="1"/>
  <c r="O148" i="74"/>
  <c r="R80" i="74"/>
  <c r="S80" i="74" s="1"/>
  <c r="O80" i="74"/>
  <c r="N80" i="74"/>
  <c r="P80" i="74" s="1"/>
  <c r="N264" i="74"/>
  <c r="P264" i="74" s="1"/>
  <c r="R264" i="74"/>
  <c r="S264" i="74" s="1"/>
  <c r="O264" i="74"/>
  <c r="N202" i="74"/>
  <c r="P202" i="74" s="1"/>
  <c r="O202" i="74"/>
  <c r="R202" i="74"/>
  <c r="S202" i="74" s="1"/>
  <c r="R123" i="74"/>
  <c r="S123" i="74" s="1"/>
  <c r="O123" i="74"/>
  <c r="N123" i="74"/>
  <c r="P123" i="74" s="1"/>
  <c r="N219" i="74"/>
  <c r="P219" i="74" s="1"/>
  <c r="O219" i="74"/>
  <c r="R219" i="74"/>
  <c r="S219" i="74" s="1"/>
  <c r="R159" i="74"/>
  <c r="S159" i="74" s="1"/>
  <c r="N159" i="74"/>
  <c r="P159" i="74" s="1"/>
  <c r="O159" i="74"/>
  <c r="N237" i="74"/>
  <c r="P237" i="74" s="1"/>
  <c r="O237" i="74"/>
  <c r="R237" i="74"/>
  <c r="S237" i="74" s="1"/>
  <c r="R32" i="74"/>
  <c r="S32" i="74" s="1"/>
  <c r="O32" i="74"/>
  <c r="N32" i="74"/>
  <c r="P32" i="74" s="1"/>
  <c r="R90" i="74"/>
  <c r="S90" i="74" s="1"/>
  <c r="N90" i="74"/>
  <c r="P90" i="74" s="1"/>
  <c r="O90" i="74"/>
  <c r="R151" i="74"/>
  <c r="S151" i="74" s="1"/>
  <c r="N151" i="74"/>
  <c r="P151" i="74" s="1"/>
  <c r="O151" i="74"/>
  <c r="N213" i="74"/>
  <c r="P213" i="74" s="1"/>
  <c r="O213" i="74"/>
  <c r="R213" i="74"/>
  <c r="S213" i="74" s="1"/>
  <c r="O40" i="74"/>
  <c r="N40" i="74"/>
  <c r="P40" i="74" s="1"/>
  <c r="R40" i="74"/>
  <c r="S40" i="74" s="1"/>
  <c r="O22" i="74"/>
  <c r="N22" i="74"/>
  <c r="P22" i="74" s="1"/>
  <c r="R22" i="74"/>
  <c r="S22" i="74" s="1"/>
  <c r="R164" i="74"/>
  <c r="S164" i="74" s="1"/>
  <c r="N164" i="74"/>
  <c r="P164" i="74" s="1"/>
  <c r="O164" i="74"/>
  <c r="R77" i="74"/>
  <c r="S77" i="74" s="1"/>
  <c r="O77" i="74"/>
  <c r="N77" i="74"/>
  <c r="P77" i="74" s="1"/>
  <c r="R144" i="74"/>
  <c r="S144" i="74" s="1"/>
  <c r="N144" i="74"/>
  <c r="P144" i="74" s="1"/>
  <c r="O144" i="74"/>
  <c r="R122" i="74"/>
  <c r="S122" i="74" s="1"/>
  <c r="O122" i="74"/>
  <c r="N122" i="74"/>
  <c r="P122" i="74" s="1"/>
  <c r="R68" i="74"/>
  <c r="S68" i="74" s="1"/>
  <c r="O68" i="74"/>
  <c r="N68" i="74"/>
  <c r="P68" i="74" s="1"/>
  <c r="N257" i="74"/>
  <c r="P257" i="74" s="1"/>
  <c r="R257" i="74"/>
  <c r="S257" i="74" s="1"/>
  <c r="O257" i="74"/>
  <c r="N238" i="74"/>
  <c r="P238" i="74" s="1"/>
  <c r="R238" i="74"/>
  <c r="S238" i="74" s="1"/>
  <c r="O238" i="74"/>
  <c r="N215" i="74"/>
  <c r="P215" i="74" s="1"/>
  <c r="O215" i="74"/>
  <c r="R215" i="74"/>
  <c r="S215" i="74" s="1"/>
  <c r="R117" i="74"/>
  <c r="S117" i="74" s="1"/>
  <c r="O117" i="74"/>
  <c r="N117" i="74"/>
  <c r="P117" i="74" s="1"/>
  <c r="N186" i="74"/>
  <c r="P186" i="74" s="1"/>
  <c r="O186" i="74"/>
  <c r="R186" i="74"/>
  <c r="S186" i="74" s="1"/>
  <c r="O65" i="74"/>
  <c r="N65" i="74"/>
  <c r="P65" i="74" s="1"/>
  <c r="R65" i="74"/>
  <c r="S65" i="74" s="1"/>
  <c r="R89" i="74"/>
  <c r="S89" i="74" s="1"/>
  <c r="O89" i="74"/>
  <c r="N89" i="74"/>
  <c r="P89" i="74" s="1"/>
  <c r="N253" i="74"/>
  <c r="P253" i="74" s="1"/>
  <c r="R253" i="74"/>
  <c r="S253" i="74" s="1"/>
  <c r="O253" i="74"/>
  <c r="R72" i="74"/>
  <c r="S72" i="74" s="1"/>
  <c r="O72" i="74"/>
  <c r="N72" i="74"/>
  <c r="P72" i="74" s="1"/>
  <c r="N235" i="74"/>
  <c r="P235" i="74" s="1"/>
  <c r="O235" i="74"/>
  <c r="R235" i="74"/>
  <c r="S235" i="74" s="1"/>
  <c r="N217" i="74"/>
  <c r="P217" i="74" s="1"/>
  <c r="O217" i="74"/>
  <c r="R217" i="74"/>
  <c r="S217" i="74" s="1"/>
  <c r="R85" i="74"/>
  <c r="S85" i="74" s="1"/>
  <c r="N85" i="74"/>
  <c r="P85" i="74" s="1"/>
  <c r="O85" i="74"/>
  <c r="R139" i="74"/>
  <c r="S139" i="74" s="1"/>
  <c r="N139" i="74"/>
  <c r="P139" i="74" s="1"/>
  <c r="O139" i="74"/>
  <c r="N211" i="74"/>
  <c r="P211" i="74" s="1"/>
  <c r="O211" i="74"/>
  <c r="R211" i="74"/>
  <c r="S211" i="74" s="1"/>
  <c r="N254" i="74"/>
  <c r="P254" i="74" s="1"/>
  <c r="R254" i="74"/>
  <c r="S254" i="74" s="1"/>
  <c r="O254" i="74"/>
  <c r="R152" i="74"/>
  <c r="S152" i="74" s="1"/>
  <c r="N152" i="74"/>
  <c r="P152" i="74" s="1"/>
  <c r="O152" i="74"/>
  <c r="R136" i="74"/>
  <c r="S136" i="74" s="1"/>
  <c r="N136" i="74"/>
  <c r="P136" i="74" s="1"/>
  <c r="O136" i="74"/>
  <c r="R116" i="74"/>
  <c r="S116" i="74" s="1"/>
  <c r="O116" i="74"/>
  <c r="N116" i="74"/>
  <c r="P116" i="74" s="1"/>
  <c r="R57" i="74"/>
  <c r="S57" i="74" s="1"/>
  <c r="O57" i="74"/>
  <c r="N57" i="74"/>
  <c r="P57" i="74" s="1"/>
  <c r="N261" i="74"/>
  <c r="P261" i="74" s="1"/>
  <c r="R261" i="74"/>
  <c r="S261" i="74" s="1"/>
  <c r="O261" i="74"/>
  <c r="N256" i="74"/>
  <c r="P256" i="74" s="1"/>
  <c r="R256" i="74"/>
  <c r="S256" i="74" s="1"/>
  <c r="O256" i="74"/>
  <c r="N218" i="74"/>
  <c r="P218" i="74" s="1"/>
  <c r="O218" i="74"/>
  <c r="R218" i="74"/>
  <c r="S218" i="74" s="1"/>
  <c r="R111" i="74"/>
  <c r="S111" i="74" s="1"/>
  <c r="O111" i="74"/>
  <c r="N111" i="74"/>
  <c r="P111" i="74" s="1"/>
  <c r="R162" i="74"/>
  <c r="S162" i="74" s="1"/>
  <c r="N162" i="74"/>
  <c r="P162" i="74" s="1"/>
  <c r="O162" i="74"/>
  <c r="N200" i="74"/>
  <c r="P200" i="74" s="1"/>
  <c r="O200" i="74"/>
  <c r="R200" i="74"/>
  <c r="S200" i="74" s="1"/>
  <c r="R73" i="74"/>
  <c r="S73" i="74" s="1"/>
  <c r="N73" i="74"/>
  <c r="P73" i="74" s="1"/>
  <c r="O73" i="74"/>
  <c r="N86" i="74"/>
  <c r="P86" i="74" s="1"/>
  <c r="O86" i="74"/>
  <c r="R86" i="74"/>
  <c r="S86" i="74" s="1"/>
  <c r="N198" i="74"/>
  <c r="P198" i="74" s="1"/>
  <c r="O198" i="74"/>
  <c r="R198" i="74"/>
  <c r="S198" i="74" s="1"/>
  <c r="R120" i="74"/>
  <c r="S120" i="74" s="1"/>
  <c r="O120" i="74"/>
  <c r="N120" i="74"/>
  <c r="P120" i="74" s="1"/>
  <c r="N226" i="74"/>
  <c r="P226" i="74" s="1"/>
  <c r="R226" i="74"/>
  <c r="S226" i="74" s="1"/>
  <c r="O226" i="74"/>
  <c r="N224" i="74"/>
  <c r="P224" i="74" s="1"/>
  <c r="O224" i="74"/>
  <c r="R224" i="74"/>
  <c r="S224" i="74" s="1"/>
  <c r="N131" i="74"/>
  <c r="P131" i="74" s="1"/>
  <c r="R131" i="74"/>
  <c r="S131" i="74" s="1"/>
  <c r="O131" i="74"/>
  <c r="R54" i="74"/>
  <c r="S54" i="74" s="1"/>
  <c r="O54" i="74"/>
  <c r="N54" i="74"/>
  <c r="P54" i="74" s="1"/>
  <c r="R78" i="74"/>
  <c r="S78" i="74" s="1"/>
  <c r="O78" i="74"/>
  <c r="N78" i="74"/>
  <c r="P78" i="74" s="1"/>
  <c r="R110" i="74"/>
  <c r="S110" i="74" s="1"/>
  <c r="O110" i="74"/>
  <c r="N110" i="74"/>
  <c r="P110" i="74" s="1"/>
  <c r="R45" i="74"/>
  <c r="S45" i="74" s="1"/>
  <c r="O45" i="74"/>
  <c r="N45" i="74"/>
  <c r="P45" i="74" s="1"/>
  <c r="N239" i="74"/>
  <c r="P239" i="74" s="1"/>
  <c r="O239" i="74"/>
  <c r="R239" i="74"/>
  <c r="S239" i="74" s="1"/>
  <c r="N231" i="74"/>
  <c r="P231" i="74" s="1"/>
  <c r="O231" i="74"/>
  <c r="R231" i="74"/>
  <c r="S231" i="74" s="1"/>
  <c r="R105" i="74"/>
  <c r="S105" i="74" s="1"/>
  <c r="O105" i="74"/>
  <c r="N105" i="74"/>
  <c r="P105" i="74" s="1"/>
  <c r="R150" i="74"/>
  <c r="S150" i="74" s="1"/>
  <c r="N150" i="74"/>
  <c r="P150" i="74" s="1"/>
  <c r="O150" i="74"/>
  <c r="R97" i="74"/>
  <c r="S97" i="74" s="1"/>
  <c r="O97" i="74"/>
  <c r="N97" i="74"/>
  <c r="P97" i="74" s="1"/>
  <c r="N233" i="74"/>
  <c r="P233" i="74" s="1"/>
  <c r="O233" i="74"/>
  <c r="R233" i="74"/>
  <c r="S233" i="74" s="1"/>
  <c r="N251" i="74"/>
  <c r="P251" i="74" s="1"/>
  <c r="O251" i="74"/>
  <c r="R251" i="74"/>
  <c r="S251" i="74" s="1"/>
  <c r="R81" i="74"/>
  <c r="S81" i="74" s="1"/>
  <c r="O81" i="74"/>
  <c r="N81" i="74"/>
  <c r="P81" i="74" s="1"/>
  <c r="R173" i="74"/>
  <c r="S173" i="74" s="1"/>
  <c r="N173" i="74"/>
  <c r="P173" i="74" s="1"/>
  <c r="O173" i="74"/>
  <c r="R62" i="74"/>
  <c r="S62" i="74" s="1"/>
  <c r="N62" i="74"/>
  <c r="P62" i="74" s="1"/>
  <c r="O62" i="74"/>
  <c r="N74" i="74"/>
  <c r="P74" i="74" s="1"/>
  <c r="O74" i="74"/>
  <c r="R74" i="74"/>
  <c r="S74" i="74" s="1"/>
  <c r="R181" i="74"/>
  <c r="S181" i="74" s="1"/>
  <c r="N181" i="74"/>
  <c r="P181" i="74" s="1"/>
  <c r="O181" i="74"/>
  <c r="R114" i="74"/>
  <c r="S114" i="74" s="1"/>
  <c r="O114" i="74"/>
  <c r="N114" i="74"/>
  <c r="P114" i="74" s="1"/>
  <c r="N209" i="74"/>
  <c r="P209" i="74" s="1"/>
  <c r="O209" i="74"/>
  <c r="R209" i="74"/>
  <c r="S209" i="74" s="1"/>
  <c r="N222" i="74"/>
  <c r="P222" i="74" s="1"/>
  <c r="R222" i="74"/>
  <c r="S222" i="74" s="1"/>
  <c r="O222" i="74"/>
  <c r="R125" i="74"/>
  <c r="S125" i="74" s="1"/>
  <c r="O125" i="74"/>
  <c r="N125" i="74"/>
  <c r="P125" i="74" s="1"/>
  <c r="R42" i="74"/>
  <c r="S42" i="74" s="1"/>
  <c r="O42" i="74"/>
  <c r="N42" i="74"/>
  <c r="P42" i="74" s="1"/>
  <c r="R66" i="74"/>
  <c r="S66" i="74" s="1"/>
  <c r="O66" i="74"/>
  <c r="N66" i="74"/>
  <c r="P66" i="74" s="1"/>
  <c r="R33" i="74"/>
  <c r="S33" i="74" s="1"/>
  <c r="O33" i="74"/>
  <c r="N33" i="74"/>
  <c r="P33" i="74" s="1"/>
  <c r="N242" i="74"/>
  <c r="P242" i="74" s="1"/>
  <c r="R242" i="74"/>
  <c r="S242" i="74" s="1"/>
  <c r="O242" i="74"/>
  <c r="N265" i="74"/>
  <c r="P265" i="74" s="1"/>
  <c r="R265" i="74"/>
  <c r="S265" i="74" s="1"/>
  <c r="O265" i="74"/>
  <c r="N234" i="74"/>
  <c r="P234" i="74" s="1"/>
  <c r="O234" i="74"/>
  <c r="R234" i="74"/>
  <c r="S234" i="74" s="1"/>
  <c r="N229" i="74"/>
  <c r="P229" i="74" s="1"/>
  <c r="O229" i="74"/>
  <c r="R229" i="74"/>
  <c r="S229" i="74" s="1"/>
  <c r="R100" i="74"/>
  <c r="S100" i="74" s="1"/>
  <c r="O100" i="74"/>
  <c r="N100" i="74"/>
  <c r="P100" i="74" s="1"/>
  <c r="R142" i="74"/>
  <c r="S142" i="74" s="1"/>
  <c r="N142" i="74"/>
  <c r="P142" i="74" s="1"/>
  <c r="O142" i="74"/>
  <c r="R27" i="74"/>
  <c r="S27" i="74" s="1"/>
  <c r="N27" i="74"/>
  <c r="P27" i="74" s="1"/>
  <c r="O27" i="74"/>
  <c r="N205" i="74"/>
  <c r="P205" i="74" s="1"/>
  <c r="O205" i="74"/>
  <c r="R205" i="74"/>
  <c r="S205" i="74" s="1"/>
  <c r="N240" i="74"/>
  <c r="P240" i="74" s="1"/>
  <c r="O240" i="74"/>
  <c r="R240" i="74"/>
  <c r="S240" i="74" s="1"/>
  <c r="N260" i="74"/>
  <c r="P260" i="74" s="1"/>
  <c r="R260" i="74"/>
  <c r="S260" i="74" s="1"/>
  <c r="O260" i="74"/>
  <c r="R170" i="74"/>
  <c r="S170" i="74" s="1"/>
  <c r="N170" i="74"/>
  <c r="P170" i="74" s="1"/>
  <c r="O170" i="74"/>
  <c r="R50" i="74"/>
  <c r="S50" i="74" s="1"/>
  <c r="N50" i="74"/>
  <c r="P50" i="74" s="1"/>
  <c r="O50" i="74"/>
  <c r="N63" i="74"/>
  <c r="P63" i="74" s="1"/>
  <c r="O63" i="74"/>
  <c r="R63" i="74"/>
  <c r="S63" i="74" s="1"/>
  <c r="R108" i="74"/>
  <c r="S108" i="74" s="1"/>
  <c r="O108" i="74"/>
  <c r="N108" i="74"/>
  <c r="P108" i="74" s="1"/>
  <c r="N189" i="74"/>
  <c r="P189" i="74" s="1"/>
  <c r="O189" i="74"/>
  <c r="R189" i="74"/>
  <c r="S189" i="74" s="1"/>
  <c r="N220" i="74"/>
  <c r="P220" i="74" s="1"/>
  <c r="O220" i="74"/>
  <c r="R220" i="74"/>
  <c r="S220" i="74" s="1"/>
  <c r="R55" i="74"/>
  <c r="S55" i="74" s="1"/>
  <c r="O55" i="74"/>
  <c r="N55" i="74"/>
  <c r="P55" i="74" s="1"/>
  <c r="R99" i="74"/>
  <c r="S99" i="74" s="1"/>
  <c r="O99" i="74"/>
  <c r="N99" i="74"/>
  <c r="P99" i="74" s="1"/>
  <c r="N214" i="74"/>
  <c r="P214" i="74" s="1"/>
  <c r="O214" i="74"/>
  <c r="R214" i="74"/>
  <c r="S214" i="74" s="1"/>
  <c r="R24" i="74"/>
  <c r="S24" i="74" s="1"/>
  <c r="O24" i="74"/>
  <c r="N24" i="74"/>
  <c r="P24" i="74" s="1"/>
  <c r="N245" i="74"/>
  <c r="P245" i="74" s="1"/>
  <c r="O245" i="74"/>
  <c r="R245" i="74"/>
  <c r="S245" i="74" s="1"/>
  <c r="N241" i="74"/>
  <c r="P241" i="74" s="1"/>
  <c r="O241" i="74"/>
  <c r="R241" i="74"/>
  <c r="S241" i="74" s="1"/>
  <c r="N262" i="74"/>
  <c r="P262" i="74" s="1"/>
  <c r="O262" i="74"/>
  <c r="R262" i="74"/>
  <c r="S262" i="74" s="1"/>
  <c r="N227" i="74"/>
  <c r="P227" i="74" s="1"/>
  <c r="O227" i="74"/>
  <c r="R227" i="74"/>
  <c r="S227" i="74" s="1"/>
  <c r="R94" i="74"/>
  <c r="S94" i="74" s="1"/>
  <c r="O94" i="74"/>
  <c r="N94" i="74"/>
  <c r="P94" i="74" s="1"/>
  <c r="R138" i="74"/>
  <c r="S138" i="74" s="1"/>
  <c r="N138" i="74"/>
  <c r="P138" i="74" s="1"/>
  <c r="O138" i="74"/>
  <c r="O259" i="73"/>
  <c r="N259" i="73"/>
  <c r="P259" i="73" s="1"/>
  <c r="R259" i="73"/>
  <c r="S259" i="73" s="1"/>
  <c r="O220" i="73"/>
  <c r="N220" i="73"/>
  <c r="P220" i="73" s="1"/>
  <c r="R220" i="73"/>
  <c r="S220" i="73" s="1"/>
  <c r="O119" i="73"/>
  <c r="N119" i="73"/>
  <c r="P119" i="73" s="1"/>
  <c r="R119" i="73"/>
  <c r="S119" i="73" s="1"/>
  <c r="N162" i="73"/>
  <c r="P162" i="73" s="1"/>
  <c r="R162" i="73"/>
  <c r="S162" i="73" s="1"/>
  <c r="O162" i="73"/>
  <c r="N44" i="73"/>
  <c r="P44" i="73" s="1"/>
  <c r="R44" i="73"/>
  <c r="S44" i="73" s="1"/>
  <c r="O44" i="73"/>
  <c r="O250" i="73"/>
  <c r="N250" i="73"/>
  <c r="P250" i="73" s="1"/>
  <c r="R250" i="73"/>
  <c r="S250" i="73" s="1"/>
  <c r="N36" i="73"/>
  <c r="P36" i="73" s="1"/>
  <c r="R36" i="73"/>
  <c r="S36" i="73" s="1"/>
  <c r="O36" i="73"/>
  <c r="O227" i="73"/>
  <c r="N227" i="73"/>
  <c r="P227" i="73" s="1"/>
  <c r="R227" i="73"/>
  <c r="S227" i="73" s="1"/>
  <c r="N128" i="73"/>
  <c r="P128" i="73" s="1"/>
  <c r="R128" i="73"/>
  <c r="S128" i="73" s="1"/>
  <c r="O128" i="73"/>
  <c r="O223" i="73"/>
  <c r="N223" i="73"/>
  <c r="P223" i="73" s="1"/>
  <c r="R223" i="73"/>
  <c r="S223" i="73" s="1"/>
  <c r="O217" i="73"/>
  <c r="N217" i="73"/>
  <c r="P217" i="73" s="1"/>
  <c r="R217" i="73"/>
  <c r="S217" i="73" s="1"/>
  <c r="O222" i="73"/>
  <c r="N222" i="73"/>
  <c r="P222" i="73" s="1"/>
  <c r="R222" i="73"/>
  <c r="S222" i="73" s="1"/>
  <c r="O248" i="73"/>
  <c r="N248" i="73"/>
  <c r="P248" i="73" s="1"/>
  <c r="R248" i="73"/>
  <c r="S248" i="73" s="1"/>
  <c r="N166" i="73"/>
  <c r="P166" i="73" s="1"/>
  <c r="R166" i="73"/>
  <c r="S166" i="73" s="1"/>
  <c r="O166" i="73"/>
  <c r="O103" i="73"/>
  <c r="N103" i="73"/>
  <c r="P103" i="73" s="1"/>
  <c r="R103" i="73"/>
  <c r="S103" i="73" s="1"/>
  <c r="O189" i="73"/>
  <c r="N189" i="73"/>
  <c r="P189" i="73" s="1"/>
  <c r="R189" i="73"/>
  <c r="S189" i="73" s="1"/>
  <c r="O185" i="73"/>
  <c r="N185" i="73"/>
  <c r="P185" i="73" s="1"/>
  <c r="R185" i="73"/>
  <c r="S185" i="73" s="1"/>
  <c r="N64" i="73"/>
  <c r="P64" i="73" s="1"/>
  <c r="R64" i="73"/>
  <c r="S64" i="73" s="1"/>
  <c r="O64" i="73"/>
  <c r="N145" i="73"/>
  <c r="P145" i="73" s="1"/>
  <c r="R145" i="73"/>
  <c r="S145" i="73" s="1"/>
  <c r="O145" i="73"/>
  <c r="N42" i="73"/>
  <c r="P42" i="73" s="1"/>
  <c r="R42" i="73"/>
  <c r="S42" i="73" s="1"/>
  <c r="O42" i="73"/>
  <c r="N132" i="73"/>
  <c r="P132" i="73" s="1"/>
  <c r="R132" i="73"/>
  <c r="S132" i="73" s="1"/>
  <c r="O132" i="73"/>
  <c r="N67" i="73"/>
  <c r="P67" i="73" s="1"/>
  <c r="R67" i="73"/>
  <c r="S67" i="73" s="1"/>
  <c r="O67" i="73"/>
  <c r="N177" i="73"/>
  <c r="P177" i="73" s="1"/>
  <c r="R177" i="73"/>
  <c r="S177" i="73" s="1"/>
  <c r="O177" i="73"/>
  <c r="O113" i="73"/>
  <c r="N113" i="73"/>
  <c r="P113" i="73" s="1"/>
  <c r="R113" i="73"/>
  <c r="S113" i="73" s="1"/>
  <c r="N58" i="73"/>
  <c r="P58" i="73" s="1"/>
  <c r="R58" i="73"/>
  <c r="S58" i="73" s="1"/>
  <c r="O58" i="73"/>
  <c r="O232" i="73"/>
  <c r="N232" i="73"/>
  <c r="P232" i="73" s="1"/>
  <c r="R232" i="73"/>
  <c r="S232" i="73" s="1"/>
  <c r="O215" i="73"/>
  <c r="N215" i="73"/>
  <c r="P215" i="73" s="1"/>
  <c r="R215" i="73"/>
  <c r="S215" i="73" s="1"/>
  <c r="O209" i="73"/>
  <c r="N209" i="73"/>
  <c r="P209" i="73" s="1"/>
  <c r="R209" i="73"/>
  <c r="S209" i="73" s="1"/>
  <c r="O203" i="73"/>
  <c r="N203" i="73"/>
  <c r="P203" i="73" s="1"/>
  <c r="R203" i="73"/>
  <c r="S203" i="73" s="1"/>
  <c r="O234" i="73"/>
  <c r="N234" i="73"/>
  <c r="P234" i="73" s="1"/>
  <c r="R234" i="73"/>
  <c r="S234" i="73" s="1"/>
  <c r="O255" i="73"/>
  <c r="N255" i="73"/>
  <c r="P255" i="73" s="1"/>
  <c r="R255" i="73"/>
  <c r="S255" i="73" s="1"/>
  <c r="O214" i="73"/>
  <c r="N214" i="73"/>
  <c r="P214" i="73" s="1"/>
  <c r="R214" i="73"/>
  <c r="S214" i="73" s="1"/>
  <c r="N85" i="73"/>
  <c r="P85" i="73" s="1"/>
  <c r="O85" i="73"/>
  <c r="R85" i="73"/>
  <c r="S85" i="73" s="1"/>
  <c r="N176" i="73"/>
  <c r="P176" i="73" s="1"/>
  <c r="R176" i="73"/>
  <c r="S176" i="73" s="1"/>
  <c r="O176" i="73"/>
  <c r="O116" i="73"/>
  <c r="N116" i="73"/>
  <c r="P116" i="73" s="1"/>
  <c r="R116" i="73"/>
  <c r="S116" i="73" s="1"/>
  <c r="O196" i="73"/>
  <c r="N196" i="73"/>
  <c r="P196" i="73" s="1"/>
  <c r="R196" i="73"/>
  <c r="S196" i="73" s="1"/>
  <c r="N32" i="73"/>
  <c r="P32" i="73" s="1"/>
  <c r="R32" i="73"/>
  <c r="S32" i="73" s="1"/>
  <c r="O32" i="73"/>
  <c r="N154" i="73"/>
  <c r="P154" i="73" s="1"/>
  <c r="R154" i="73"/>
  <c r="S154" i="73" s="1"/>
  <c r="O154" i="73"/>
  <c r="O188" i="73"/>
  <c r="N188" i="73"/>
  <c r="P188" i="73" s="1"/>
  <c r="R188" i="73"/>
  <c r="S188" i="73" s="1"/>
  <c r="N52" i="73"/>
  <c r="P52" i="73" s="1"/>
  <c r="R52" i="73"/>
  <c r="S52" i="73" s="1"/>
  <c r="O52" i="73"/>
  <c r="O224" i="73"/>
  <c r="N224" i="73"/>
  <c r="P224" i="73" s="1"/>
  <c r="R224" i="73"/>
  <c r="S224" i="73" s="1"/>
  <c r="O122" i="73"/>
  <c r="N122" i="73"/>
  <c r="P122" i="73" s="1"/>
  <c r="R122" i="73"/>
  <c r="S122" i="73" s="1"/>
  <c r="O107" i="73"/>
  <c r="N107" i="73"/>
  <c r="P107" i="73" s="1"/>
  <c r="R107" i="73"/>
  <c r="S107" i="73" s="1"/>
  <c r="R24" i="73"/>
  <c r="S24" i="73" s="1"/>
  <c r="O24" i="73"/>
  <c r="N24" i="73"/>
  <c r="P24" i="73" s="1"/>
  <c r="O221" i="73"/>
  <c r="N221" i="73"/>
  <c r="P221" i="73" s="1"/>
  <c r="R221" i="73"/>
  <c r="S221" i="73" s="1"/>
  <c r="O226" i="73"/>
  <c r="N226" i="73"/>
  <c r="P226" i="73" s="1"/>
  <c r="R226" i="73"/>
  <c r="S226" i="73" s="1"/>
  <c r="N137" i="73"/>
  <c r="P137" i="73" s="1"/>
  <c r="O137" i="73"/>
  <c r="R137" i="73"/>
  <c r="S137" i="73" s="1"/>
  <c r="O225" i="73"/>
  <c r="N225" i="73"/>
  <c r="P225" i="73" s="1"/>
  <c r="R225" i="73"/>
  <c r="S225" i="73" s="1"/>
  <c r="O242" i="73"/>
  <c r="N242" i="73"/>
  <c r="P242" i="73" s="1"/>
  <c r="R242" i="73"/>
  <c r="S242" i="73" s="1"/>
  <c r="O191" i="73"/>
  <c r="N191" i="73"/>
  <c r="P191" i="73" s="1"/>
  <c r="R191" i="73"/>
  <c r="S191" i="73" s="1"/>
  <c r="N73" i="73"/>
  <c r="P73" i="73" s="1"/>
  <c r="O73" i="73"/>
  <c r="R73" i="73"/>
  <c r="S73" i="73" s="1"/>
  <c r="N174" i="73"/>
  <c r="P174" i="73" s="1"/>
  <c r="R174" i="73"/>
  <c r="S174" i="73" s="1"/>
  <c r="O174" i="73"/>
  <c r="O121" i="73"/>
  <c r="N121" i="73"/>
  <c r="P121" i="73" s="1"/>
  <c r="R121" i="73"/>
  <c r="S121" i="73" s="1"/>
  <c r="O124" i="73"/>
  <c r="N124" i="73"/>
  <c r="P124" i="73" s="1"/>
  <c r="R124" i="73"/>
  <c r="S124" i="73" s="1"/>
  <c r="O110" i="73"/>
  <c r="N110" i="73"/>
  <c r="P110" i="73" s="1"/>
  <c r="R110" i="73"/>
  <c r="S110" i="73" s="1"/>
  <c r="O194" i="73"/>
  <c r="N194" i="73"/>
  <c r="P194" i="73" s="1"/>
  <c r="R194" i="73"/>
  <c r="S194" i="73" s="1"/>
  <c r="O123" i="73"/>
  <c r="N123" i="73"/>
  <c r="P123" i="73" s="1"/>
  <c r="R123" i="73"/>
  <c r="S123" i="73" s="1"/>
  <c r="R23" i="73"/>
  <c r="S23" i="73" s="1"/>
  <c r="O23" i="73"/>
  <c r="N23" i="73"/>
  <c r="P23" i="73" s="1"/>
  <c r="N152" i="73"/>
  <c r="P152" i="73" s="1"/>
  <c r="R152" i="73"/>
  <c r="S152" i="73" s="1"/>
  <c r="O152" i="73"/>
  <c r="O228" i="73"/>
  <c r="N228" i="73"/>
  <c r="P228" i="73" s="1"/>
  <c r="R228" i="73"/>
  <c r="S228" i="73" s="1"/>
  <c r="N30" i="73"/>
  <c r="P30" i="73" s="1"/>
  <c r="R30" i="73"/>
  <c r="S30" i="73" s="1"/>
  <c r="O30" i="73"/>
  <c r="N183" i="73"/>
  <c r="P183" i="73" s="1"/>
  <c r="R183" i="73"/>
  <c r="S183" i="73" s="1"/>
  <c r="O183" i="73"/>
  <c r="N178" i="73"/>
  <c r="P178" i="73" s="1"/>
  <c r="R178" i="73"/>
  <c r="S178" i="73" s="1"/>
  <c r="O178" i="73"/>
  <c r="N126" i="73"/>
  <c r="P126" i="73" s="1"/>
  <c r="R126" i="73"/>
  <c r="S126" i="73" s="1"/>
  <c r="O126" i="73"/>
  <c r="O251" i="73"/>
  <c r="N251" i="73"/>
  <c r="P251" i="73" s="1"/>
  <c r="R251" i="73"/>
  <c r="S251" i="73" s="1"/>
  <c r="O102" i="73"/>
  <c r="N102" i="73"/>
  <c r="P102" i="73" s="1"/>
  <c r="R102" i="73"/>
  <c r="S102" i="73" s="1"/>
  <c r="N158" i="73"/>
  <c r="P158" i="73" s="1"/>
  <c r="R158" i="73"/>
  <c r="S158" i="73" s="1"/>
  <c r="O158" i="73"/>
  <c r="O245" i="73"/>
  <c r="N245" i="73"/>
  <c r="P245" i="73" s="1"/>
  <c r="R245" i="73"/>
  <c r="S245" i="73" s="1"/>
  <c r="N139" i="73"/>
  <c r="P139" i="73" s="1"/>
  <c r="R139" i="73"/>
  <c r="S139" i="73" s="1"/>
  <c r="O139" i="73"/>
  <c r="N149" i="73"/>
  <c r="P149" i="73" s="1"/>
  <c r="O149" i="73"/>
  <c r="R149" i="73"/>
  <c r="S149" i="73" s="1"/>
  <c r="N135" i="73"/>
  <c r="P135" i="73" s="1"/>
  <c r="R135" i="73"/>
  <c r="S135" i="73" s="1"/>
  <c r="O135" i="73"/>
  <c r="O254" i="73"/>
  <c r="N254" i="73"/>
  <c r="P254" i="73" s="1"/>
  <c r="R254" i="73"/>
  <c r="S254" i="73" s="1"/>
  <c r="O257" i="73"/>
  <c r="N257" i="73"/>
  <c r="P257" i="73" s="1"/>
  <c r="R257" i="73"/>
  <c r="S257" i="73" s="1"/>
  <c r="N62" i="73"/>
  <c r="P62" i="73" s="1"/>
  <c r="O62" i="73"/>
  <c r="R62" i="73"/>
  <c r="S62" i="73" s="1"/>
  <c r="N157" i="73"/>
  <c r="P157" i="73" s="1"/>
  <c r="R157" i="73"/>
  <c r="S157" i="73" s="1"/>
  <c r="O157" i="73"/>
  <c r="O115" i="73"/>
  <c r="N115" i="73"/>
  <c r="P115" i="73" s="1"/>
  <c r="R115" i="73"/>
  <c r="S115" i="73" s="1"/>
  <c r="N69" i="73"/>
  <c r="P69" i="73" s="1"/>
  <c r="R69" i="73"/>
  <c r="S69" i="73" s="1"/>
  <c r="O69" i="73"/>
  <c r="N180" i="73"/>
  <c r="P180" i="73" s="1"/>
  <c r="R180" i="73"/>
  <c r="S180" i="73" s="1"/>
  <c r="O180" i="73"/>
  <c r="O117" i="73"/>
  <c r="N117" i="73"/>
  <c r="P117" i="73" s="1"/>
  <c r="R117" i="73"/>
  <c r="S117" i="73" s="1"/>
  <c r="N46" i="73"/>
  <c r="P46" i="73" s="1"/>
  <c r="R46" i="73"/>
  <c r="S46" i="73" s="1"/>
  <c r="O46" i="73"/>
  <c r="N127" i="73"/>
  <c r="P127" i="73" s="1"/>
  <c r="R127" i="73"/>
  <c r="S127" i="73" s="1"/>
  <c r="O127" i="73"/>
  <c r="O97" i="73"/>
  <c r="N97" i="73"/>
  <c r="P97" i="73" s="1"/>
  <c r="R97" i="73"/>
  <c r="S97" i="73" s="1"/>
  <c r="O238" i="73"/>
  <c r="N238" i="73"/>
  <c r="P238" i="73" s="1"/>
  <c r="R238" i="73"/>
  <c r="S238" i="73" s="1"/>
  <c r="N125" i="73"/>
  <c r="P125" i="73" s="1"/>
  <c r="O125" i="73"/>
  <c r="R125" i="73"/>
  <c r="S125" i="73" s="1"/>
  <c r="O205" i="73"/>
  <c r="N205" i="73"/>
  <c r="P205" i="73" s="1"/>
  <c r="R205" i="73"/>
  <c r="S205" i="73" s="1"/>
  <c r="O239" i="73"/>
  <c r="N239" i="73"/>
  <c r="P239" i="73" s="1"/>
  <c r="R239" i="73"/>
  <c r="S239" i="73" s="1"/>
  <c r="O96" i="73"/>
  <c r="N96" i="73"/>
  <c r="P96" i="73" s="1"/>
  <c r="R96" i="73"/>
  <c r="S96" i="73" s="1"/>
  <c r="N170" i="73"/>
  <c r="P170" i="73" s="1"/>
  <c r="R170" i="73"/>
  <c r="S170" i="73" s="1"/>
  <c r="O170" i="73"/>
  <c r="O184" i="73"/>
  <c r="N184" i="73"/>
  <c r="P184" i="73" s="1"/>
  <c r="R184" i="73"/>
  <c r="S184" i="73" s="1"/>
  <c r="N151" i="73"/>
  <c r="P151" i="73" s="1"/>
  <c r="R151" i="73"/>
  <c r="S151" i="73" s="1"/>
  <c r="O151" i="73"/>
  <c r="N161" i="73"/>
  <c r="P161" i="73" s="1"/>
  <c r="O161" i="73"/>
  <c r="R161" i="73"/>
  <c r="S161" i="73" s="1"/>
  <c r="N147" i="73"/>
  <c r="P147" i="73" s="1"/>
  <c r="O147" i="73"/>
  <c r="R147" i="73"/>
  <c r="S147" i="73" s="1"/>
  <c r="N142" i="73"/>
  <c r="P142" i="73" s="1"/>
  <c r="R142" i="73"/>
  <c r="S142" i="73" s="1"/>
  <c r="O142" i="73"/>
  <c r="N50" i="73"/>
  <c r="P50" i="73" s="1"/>
  <c r="O50" i="73"/>
  <c r="R50" i="73"/>
  <c r="S50" i="73" s="1"/>
  <c r="N138" i="73"/>
  <c r="P138" i="73" s="1"/>
  <c r="R138" i="73"/>
  <c r="S138" i="73" s="1"/>
  <c r="O138" i="73"/>
  <c r="O109" i="73"/>
  <c r="N109" i="73"/>
  <c r="P109" i="73" s="1"/>
  <c r="R109" i="73"/>
  <c r="S109" i="73" s="1"/>
  <c r="N169" i="73"/>
  <c r="P169" i="73" s="1"/>
  <c r="R169" i="73"/>
  <c r="S169" i="73" s="1"/>
  <c r="O169" i="73"/>
  <c r="O99" i="73"/>
  <c r="N99" i="73"/>
  <c r="P99" i="73" s="1"/>
  <c r="R99" i="73"/>
  <c r="S99" i="73" s="1"/>
  <c r="N167" i="73"/>
  <c r="P167" i="73" s="1"/>
  <c r="R167" i="73"/>
  <c r="S167" i="73" s="1"/>
  <c r="O167" i="73"/>
  <c r="O111" i="73"/>
  <c r="N111" i="73"/>
  <c r="P111" i="73" s="1"/>
  <c r="R111" i="73"/>
  <c r="S111" i="73" s="1"/>
  <c r="N34" i="73"/>
  <c r="P34" i="73" s="1"/>
  <c r="R34" i="73"/>
  <c r="S34" i="73" s="1"/>
  <c r="O34" i="73"/>
  <c r="N146" i="73"/>
  <c r="P146" i="73" s="1"/>
  <c r="R146" i="73"/>
  <c r="S146" i="73" s="1"/>
  <c r="O146" i="73"/>
  <c r="O235" i="73"/>
  <c r="N235" i="73"/>
  <c r="P235" i="73" s="1"/>
  <c r="R235" i="73"/>
  <c r="S235" i="73" s="1"/>
  <c r="O90" i="73"/>
  <c r="N90" i="73"/>
  <c r="P90" i="73" s="1"/>
  <c r="R90" i="73"/>
  <c r="S90" i="73" s="1"/>
  <c r="O193" i="73"/>
  <c r="N193" i="73"/>
  <c r="P193" i="73" s="1"/>
  <c r="R193" i="73"/>
  <c r="S193" i="73" s="1"/>
  <c r="N163" i="73"/>
  <c r="P163" i="73" s="1"/>
  <c r="R163" i="73"/>
  <c r="S163" i="73" s="1"/>
  <c r="O163" i="73"/>
  <c r="N173" i="73"/>
  <c r="P173" i="73" s="1"/>
  <c r="O173" i="73"/>
  <c r="R173" i="73"/>
  <c r="S173" i="73" s="1"/>
  <c r="N159" i="73"/>
  <c r="P159" i="73" s="1"/>
  <c r="O159" i="73"/>
  <c r="R159" i="73"/>
  <c r="S159" i="73" s="1"/>
  <c r="O236" i="73"/>
  <c r="N236" i="73"/>
  <c r="P236" i="73" s="1"/>
  <c r="R236" i="73"/>
  <c r="S236" i="73" s="1"/>
  <c r="O247" i="73"/>
  <c r="N247" i="73"/>
  <c r="P247" i="73" s="1"/>
  <c r="R247" i="73"/>
  <c r="S247" i="73" s="1"/>
  <c r="N38" i="73"/>
  <c r="P38" i="73" s="1"/>
  <c r="O38" i="73"/>
  <c r="R38" i="73"/>
  <c r="S38" i="73" s="1"/>
  <c r="N134" i="73"/>
  <c r="P134" i="73" s="1"/>
  <c r="R134" i="73"/>
  <c r="S134" i="73" s="1"/>
  <c r="O134" i="73"/>
  <c r="O104" i="73"/>
  <c r="N104" i="73"/>
  <c r="P104" i="73" s="1"/>
  <c r="R104" i="73"/>
  <c r="S104" i="73" s="1"/>
  <c r="N155" i="73"/>
  <c r="P155" i="73" s="1"/>
  <c r="R155" i="73"/>
  <c r="S155" i="73" s="1"/>
  <c r="O155" i="73"/>
  <c r="O93" i="73"/>
  <c r="N93" i="73"/>
  <c r="P93" i="73" s="1"/>
  <c r="R93" i="73"/>
  <c r="S93" i="73" s="1"/>
  <c r="N165" i="73"/>
  <c r="P165" i="73" s="1"/>
  <c r="R165" i="73"/>
  <c r="S165" i="73" s="1"/>
  <c r="O165" i="73"/>
  <c r="O105" i="73"/>
  <c r="N105" i="73"/>
  <c r="P105" i="73" s="1"/>
  <c r="R105" i="73"/>
  <c r="S105" i="73" s="1"/>
  <c r="N140" i="73"/>
  <c r="P140" i="73" s="1"/>
  <c r="R140" i="73"/>
  <c r="S140" i="73" s="1"/>
  <c r="O140" i="73"/>
  <c r="O233" i="73"/>
  <c r="N233" i="73"/>
  <c r="P233" i="73" s="1"/>
  <c r="R233" i="73"/>
  <c r="S233" i="73" s="1"/>
  <c r="O91" i="73"/>
  <c r="N91" i="73"/>
  <c r="P91" i="73" s="1"/>
  <c r="R91" i="73"/>
  <c r="S91" i="73" s="1"/>
  <c r="N168" i="73"/>
  <c r="P168" i="73" s="1"/>
  <c r="R168" i="73"/>
  <c r="S168" i="73" s="1"/>
  <c r="O168" i="73"/>
  <c r="N83" i="73"/>
  <c r="P83" i="73" s="1"/>
  <c r="R83" i="73"/>
  <c r="S83" i="73" s="1"/>
  <c r="O83" i="73"/>
  <c r="O197" i="73"/>
  <c r="N197" i="73"/>
  <c r="P197" i="73" s="1"/>
  <c r="R197" i="73"/>
  <c r="S197" i="73" s="1"/>
  <c r="O204" i="73"/>
  <c r="N204" i="73"/>
  <c r="P204" i="73" s="1"/>
  <c r="R204" i="73"/>
  <c r="S204" i="73" s="1"/>
  <c r="N175" i="73"/>
  <c r="P175" i="73" s="1"/>
  <c r="R175" i="73"/>
  <c r="S175" i="73" s="1"/>
  <c r="O175" i="73"/>
  <c r="N171" i="73"/>
  <c r="P171" i="73" s="1"/>
  <c r="O171" i="73"/>
  <c r="R171" i="73"/>
  <c r="S171" i="73" s="1"/>
  <c r="O246" i="73"/>
  <c r="N246" i="73"/>
  <c r="P246" i="73" s="1"/>
  <c r="R246" i="73"/>
  <c r="S246" i="73" s="1"/>
  <c r="N27" i="73"/>
  <c r="P27" i="73" s="1"/>
  <c r="O27" i="73"/>
  <c r="R27" i="73"/>
  <c r="S27" i="73" s="1"/>
  <c r="O230" i="73"/>
  <c r="N230" i="73"/>
  <c r="P230" i="73" s="1"/>
  <c r="R230" i="73"/>
  <c r="S230" i="73" s="1"/>
  <c r="O98" i="73"/>
  <c r="N98" i="73"/>
  <c r="P98" i="73" s="1"/>
  <c r="R98" i="73"/>
  <c r="S98" i="73" s="1"/>
  <c r="N153" i="73"/>
  <c r="P153" i="73" s="1"/>
  <c r="R153" i="73"/>
  <c r="S153" i="73" s="1"/>
  <c r="O153" i="73"/>
  <c r="O89" i="73"/>
  <c r="N89" i="73"/>
  <c r="P89" i="73" s="1"/>
  <c r="R89" i="73"/>
  <c r="S89" i="73" s="1"/>
  <c r="O213" i="73"/>
  <c r="N213" i="73"/>
  <c r="P213" i="73" s="1"/>
  <c r="R213" i="73"/>
  <c r="S213" i="73" s="1"/>
  <c r="O100" i="73"/>
  <c r="N100" i="73"/>
  <c r="P100" i="73" s="1"/>
  <c r="R100" i="73"/>
  <c r="S100" i="73" s="1"/>
  <c r="O118" i="73"/>
  <c r="N118" i="73"/>
  <c r="P118" i="73" s="1"/>
  <c r="R118" i="73"/>
  <c r="S118" i="73" s="1"/>
  <c r="N25" i="73"/>
  <c r="P25" i="73" s="1"/>
  <c r="R25" i="73"/>
  <c r="S25" i="73" s="1"/>
  <c r="O25" i="73"/>
  <c r="N164" i="73"/>
  <c r="P164" i="73" s="1"/>
  <c r="R164" i="73"/>
  <c r="S164" i="73" s="1"/>
  <c r="O164" i="73"/>
  <c r="N129" i="73"/>
  <c r="P129" i="73" s="1"/>
  <c r="R129" i="73"/>
  <c r="S129" i="73" s="1"/>
  <c r="O129" i="73"/>
  <c r="N156" i="73"/>
  <c r="P156" i="73" s="1"/>
  <c r="R156" i="73"/>
  <c r="S156" i="73" s="1"/>
  <c r="O156" i="73"/>
  <c r="O243" i="73"/>
  <c r="N243" i="73"/>
  <c r="P243" i="73" s="1"/>
  <c r="R243" i="73"/>
  <c r="S243" i="73" s="1"/>
  <c r="R22" i="73"/>
  <c r="S22" i="73" s="1"/>
  <c r="O22" i="73"/>
  <c r="N22" i="73"/>
  <c r="P22" i="73" s="1"/>
  <c r="N150" i="73"/>
  <c r="P150" i="73" s="1"/>
  <c r="R150" i="73"/>
  <c r="S150" i="73" s="1"/>
  <c r="O150" i="73"/>
  <c r="N71" i="73"/>
  <c r="P71" i="73" s="1"/>
  <c r="R71" i="73"/>
  <c r="S71" i="73" s="1"/>
  <c r="O71" i="73"/>
  <c r="O208" i="73"/>
  <c r="N208" i="73"/>
  <c r="P208" i="73" s="1"/>
  <c r="R208" i="73"/>
  <c r="S208" i="73" s="1"/>
  <c r="O218" i="73"/>
  <c r="N218" i="73"/>
  <c r="P218" i="73" s="1"/>
  <c r="R218" i="73"/>
  <c r="S218" i="73" s="1"/>
  <c r="N182" i="73"/>
  <c r="P182" i="73" s="1"/>
  <c r="R182" i="73"/>
  <c r="S182" i="73" s="1"/>
  <c r="O182" i="73"/>
  <c r="O186" i="73"/>
  <c r="N186" i="73"/>
  <c r="P186" i="73" s="1"/>
  <c r="R186" i="73"/>
  <c r="S186" i="73" s="1"/>
  <c r="O258" i="73"/>
  <c r="N258" i="73"/>
  <c r="P258" i="73" s="1"/>
  <c r="R258" i="73"/>
  <c r="S258" i="73" s="1"/>
  <c r="O201" i="73"/>
  <c r="N201" i="73"/>
  <c r="P201" i="73" s="1"/>
  <c r="R201" i="73"/>
  <c r="S201" i="73" s="1"/>
  <c r="O120" i="73"/>
  <c r="N120" i="73"/>
  <c r="P120" i="73" s="1"/>
  <c r="R120" i="73"/>
  <c r="S120" i="73" s="1"/>
  <c r="O112" i="73"/>
  <c r="N112" i="73"/>
  <c r="P112" i="73" s="1"/>
  <c r="R112" i="73"/>
  <c r="S112" i="73" s="1"/>
  <c r="O207" i="73"/>
  <c r="N207" i="73"/>
  <c r="P207" i="73" s="1"/>
  <c r="R207" i="73"/>
  <c r="S207" i="73" s="1"/>
  <c r="O92" i="73"/>
  <c r="N92" i="73"/>
  <c r="P92" i="73" s="1"/>
  <c r="R92" i="73"/>
  <c r="S92" i="73" s="1"/>
  <c r="N148" i="73"/>
  <c r="P148" i="73" s="1"/>
  <c r="O148" i="73"/>
  <c r="R148" i="73"/>
  <c r="S148" i="73" s="1"/>
  <c r="N77" i="73"/>
  <c r="P77" i="73" s="1"/>
  <c r="R77" i="73"/>
  <c r="S77" i="73" s="1"/>
  <c r="O77" i="73"/>
  <c r="N143" i="73"/>
  <c r="P143" i="73" s="1"/>
  <c r="R143" i="73"/>
  <c r="S143" i="73" s="1"/>
  <c r="O143" i="73"/>
  <c r="O94" i="73"/>
  <c r="N94" i="73"/>
  <c r="P94" i="73" s="1"/>
  <c r="R94" i="73"/>
  <c r="S94" i="73" s="1"/>
  <c r="O244" i="73"/>
  <c r="N244" i="73"/>
  <c r="P244" i="73" s="1"/>
  <c r="R244" i="73"/>
  <c r="S244" i="73" s="1"/>
  <c r="O106" i="73"/>
  <c r="N106" i="73"/>
  <c r="P106" i="73" s="1"/>
  <c r="R106" i="73"/>
  <c r="S106" i="73" s="1"/>
  <c r="O260" i="73"/>
  <c r="N260" i="73"/>
  <c r="P260" i="73" s="1"/>
  <c r="R260" i="73"/>
  <c r="S260" i="73" s="1"/>
  <c r="O187" i="73"/>
  <c r="N187" i="73"/>
  <c r="P187" i="73" s="1"/>
  <c r="R187" i="73"/>
  <c r="S187" i="73" s="1"/>
  <c r="N56" i="73"/>
  <c r="P56" i="73" s="1"/>
  <c r="R56" i="73"/>
  <c r="S56" i="73" s="1"/>
  <c r="O56" i="73"/>
  <c r="O231" i="73"/>
  <c r="N231" i="73"/>
  <c r="P231" i="73" s="1"/>
  <c r="R231" i="73"/>
  <c r="S231" i="73" s="1"/>
  <c r="N133" i="73"/>
  <c r="P133" i="73" s="1"/>
  <c r="R133" i="73"/>
  <c r="S133" i="73" s="1"/>
  <c r="O133" i="73"/>
  <c r="N60" i="73"/>
  <c r="P60" i="73" s="1"/>
  <c r="R60" i="73"/>
  <c r="S60" i="73" s="1"/>
  <c r="O60" i="73"/>
  <c r="O219" i="73"/>
  <c r="N219" i="73"/>
  <c r="P219" i="73" s="1"/>
  <c r="R219" i="73"/>
  <c r="S219" i="73" s="1"/>
  <c r="O229" i="73"/>
  <c r="N229" i="73"/>
  <c r="P229" i="73" s="1"/>
  <c r="R229" i="73"/>
  <c r="S229" i="73" s="1"/>
  <c r="O198" i="73"/>
  <c r="N198" i="73"/>
  <c r="P198" i="73" s="1"/>
  <c r="R198" i="73"/>
  <c r="S198" i="73" s="1"/>
  <c r="O192" i="73"/>
  <c r="N192" i="73"/>
  <c r="P192" i="73" s="1"/>
  <c r="R192" i="73"/>
  <c r="S192" i="73" s="1"/>
  <c r="O200" i="73"/>
  <c r="N200" i="73"/>
  <c r="P200" i="73" s="1"/>
  <c r="R200" i="73"/>
  <c r="S200" i="73" s="1"/>
  <c r="O241" i="73"/>
  <c r="N241" i="73"/>
  <c r="P241" i="73" s="1"/>
  <c r="R241" i="73"/>
  <c r="S241" i="73" s="1"/>
  <c r="O199" i="73"/>
  <c r="N199" i="73"/>
  <c r="P199" i="73" s="1"/>
  <c r="R199" i="73"/>
  <c r="S199" i="73" s="1"/>
  <c r="O114" i="73"/>
  <c r="N114" i="73"/>
  <c r="P114" i="73" s="1"/>
  <c r="R114" i="73"/>
  <c r="S114" i="73" s="1"/>
  <c r="O237" i="73"/>
  <c r="N237" i="73"/>
  <c r="P237" i="73" s="1"/>
  <c r="R237" i="73"/>
  <c r="S237" i="73" s="1"/>
  <c r="N87" i="73"/>
  <c r="P87" i="73" s="1"/>
  <c r="R87" i="73"/>
  <c r="S87" i="73" s="1"/>
  <c r="O87" i="73"/>
  <c r="O202" i="73"/>
  <c r="N202" i="73"/>
  <c r="P202" i="73" s="1"/>
  <c r="R202" i="73"/>
  <c r="S202" i="73" s="1"/>
  <c r="N141" i="73"/>
  <c r="P141" i="73" s="1"/>
  <c r="R141" i="73"/>
  <c r="S141" i="73" s="1"/>
  <c r="O141" i="73"/>
  <c r="O190" i="73"/>
  <c r="N190" i="73"/>
  <c r="P190" i="73" s="1"/>
  <c r="R190" i="73"/>
  <c r="S190" i="73" s="1"/>
  <c r="O101" i="73"/>
  <c r="N101" i="73"/>
  <c r="P101" i="73" s="1"/>
  <c r="R101" i="73"/>
  <c r="S101" i="73" s="1"/>
  <c r="O240" i="73"/>
  <c r="N240" i="73"/>
  <c r="P240" i="73" s="1"/>
  <c r="R240" i="73"/>
  <c r="S240" i="73" s="1"/>
  <c r="N160" i="73"/>
  <c r="P160" i="73" s="1"/>
  <c r="O160" i="73"/>
  <c r="R160" i="73"/>
  <c r="S160" i="73" s="1"/>
  <c r="N181" i="73"/>
  <c r="P181" i="73" s="1"/>
  <c r="R181" i="73"/>
  <c r="S181" i="73" s="1"/>
  <c r="O181" i="73"/>
  <c r="N40" i="73"/>
  <c r="P40" i="73" s="1"/>
  <c r="R40" i="73"/>
  <c r="S40" i="73" s="1"/>
  <c r="O40" i="73"/>
  <c r="O252" i="73"/>
  <c r="N252" i="73"/>
  <c r="P252" i="73" s="1"/>
  <c r="R252" i="73"/>
  <c r="S252" i="73" s="1"/>
  <c r="N130" i="73"/>
  <c r="P130" i="73" s="1"/>
  <c r="O130" i="73"/>
  <c r="R130" i="73"/>
  <c r="S130" i="73" s="1"/>
  <c r="N48" i="73"/>
  <c r="P48" i="73" s="1"/>
  <c r="R48" i="73"/>
  <c r="S48" i="73" s="1"/>
  <c r="O48" i="73"/>
  <c r="O256" i="73"/>
  <c r="N256" i="73"/>
  <c r="P256" i="73" s="1"/>
  <c r="R256" i="73"/>
  <c r="S256" i="73" s="1"/>
  <c r="O249" i="73"/>
  <c r="N249" i="73"/>
  <c r="P249" i="73" s="1"/>
  <c r="R249" i="73"/>
  <c r="S249" i="73" s="1"/>
  <c r="O212" i="73"/>
  <c r="N212" i="73"/>
  <c r="P212" i="73" s="1"/>
  <c r="R212" i="73"/>
  <c r="S212" i="73" s="1"/>
  <c r="O206" i="73"/>
  <c r="N206" i="73"/>
  <c r="P206" i="73" s="1"/>
  <c r="R206" i="73"/>
  <c r="S206" i="73" s="1"/>
  <c r="O211" i="73"/>
  <c r="N211" i="73"/>
  <c r="P211" i="73" s="1"/>
  <c r="R211" i="73"/>
  <c r="S211" i="73" s="1"/>
  <c r="O253" i="73"/>
  <c r="N253" i="73"/>
  <c r="P253" i="73" s="1"/>
  <c r="R253" i="73"/>
  <c r="S253" i="73" s="1"/>
  <c r="O195" i="73"/>
  <c r="N195" i="73"/>
  <c r="P195" i="73" s="1"/>
  <c r="R195" i="73"/>
  <c r="S195" i="73" s="1"/>
  <c r="O108" i="73"/>
  <c r="N108" i="73"/>
  <c r="P108" i="73" s="1"/>
  <c r="R108" i="73"/>
  <c r="S108" i="73" s="1"/>
  <c r="O210" i="73"/>
  <c r="N210" i="73"/>
  <c r="P210" i="73" s="1"/>
  <c r="R210" i="73"/>
  <c r="S210" i="73" s="1"/>
  <c r="N81" i="73"/>
  <c r="P81" i="73" s="1"/>
  <c r="R81" i="73"/>
  <c r="S81" i="73" s="1"/>
  <c r="O81" i="73"/>
  <c r="N75" i="73"/>
  <c r="P75" i="73" s="1"/>
  <c r="R75" i="73"/>
  <c r="S75" i="73" s="1"/>
  <c r="O75" i="73"/>
  <c r="N172" i="73"/>
  <c r="P172" i="73" s="1"/>
  <c r="O172" i="73"/>
  <c r="R172" i="73"/>
  <c r="S172" i="73" s="1"/>
  <c r="N54" i="73"/>
  <c r="P54" i="73" s="1"/>
  <c r="R54" i="73"/>
  <c r="S54" i="73" s="1"/>
  <c r="O54" i="73"/>
  <c r="N136" i="73"/>
  <c r="P136" i="73" s="1"/>
  <c r="O136" i="73"/>
  <c r="R136" i="73"/>
  <c r="S136" i="73" s="1"/>
  <c r="N79" i="73"/>
  <c r="P79" i="73" s="1"/>
  <c r="R79" i="73"/>
  <c r="S79" i="73" s="1"/>
  <c r="O79" i="73"/>
  <c r="N179" i="73"/>
  <c r="P179" i="73" s="1"/>
  <c r="R179" i="73"/>
  <c r="S179" i="73" s="1"/>
  <c r="O179" i="73"/>
  <c r="O95" i="73"/>
  <c r="N95" i="73"/>
  <c r="P95" i="73" s="1"/>
  <c r="R95" i="73"/>
  <c r="S95" i="73" s="1"/>
  <c r="R70" i="72"/>
  <c r="S70" i="72" s="1"/>
  <c r="O37" i="72"/>
  <c r="R37" i="72"/>
  <c r="S37" i="72" s="1"/>
  <c r="R42" i="72"/>
  <c r="S42" i="72" s="1"/>
  <c r="R63" i="72"/>
  <c r="S63" i="72" s="1"/>
  <c r="N76" i="72"/>
  <c r="P76" i="72" s="1"/>
  <c r="O64" i="72"/>
  <c r="N64" i="72"/>
  <c r="P64" i="72" s="1"/>
  <c r="N85" i="72"/>
  <c r="P85" i="72" s="1"/>
  <c r="N44" i="72"/>
  <c r="P44" i="72" s="1"/>
  <c r="R44" i="72"/>
  <c r="S44" i="72" s="1"/>
  <c r="R85" i="72"/>
  <c r="S85" i="72" s="1"/>
  <c r="R64" i="72"/>
  <c r="S64" i="72" s="1"/>
  <c r="R73" i="72"/>
  <c r="S73" i="72" s="1"/>
  <c r="N73" i="72"/>
  <c r="P73" i="72" s="1"/>
  <c r="O73" i="72"/>
  <c r="R68" i="72"/>
  <c r="S68" i="72" s="1"/>
  <c r="N71" i="72"/>
  <c r="P71" i="72" s="1"/>
  <c r="O68" i="72"/>
  <c r="N41" i="72"/>
  <c r="P41" i="72" s="1"/>
  <c r="R71" i="72"/>
  <c r="S71" i="72" s="1"/>
  <c r="R57" i="72"/>
  <c r="S57" i="72" s="1"/>
  <c r="O166" i="72"/>
  <c r="S166" i="72"/>
  <c r="N166" i="72"/>
  <c r="P166" i="72" s="1"/>
  <c r="O214" i="72"/>
  <c r="R214" i="72"/>
  <c r="S214" i="72" s="1"/>
  <c r="N214" i="72"/>
  <c r="P214" i="72" s="1"/>
  <c r="O184" i="72"/>
  <c r="N184" i="72"/>
  <c r="P184" i="72" s="1"/>
  <c r="R184" i="72"/>
  <c r="S184" i="72" s="1"/>
  <c r="R103" i="72"/>
  <c r="S103" i="72" s="1"/>
  <c r="O103" i="72"/>
  <c r="N103" i="72"/>
  <c r="P103" i="72" s="1"/>
  <c r="R163" i="72"/>
  <c r="S163" i="72" s="1"/>
  <c r="N163" i="72"/>
  <c r="P163" i="72" s="1"/>
  <c r="O163" i="72"/>
  <c r="R125" i="72"/>
  <c r="S125" i="72" s="1"/>
  <c r="O125" i="72"/>
  <c r="N125" i="72"/>
  <c r="P125" i="72" s="1"/>
  <c r="R148" i="72"/>
  <c r="S148" i="72" s="1"/>
  <c r="N148" i="72"/>
  <c r="P148" i="72" s="1"/>
  <c r="O148" i="72"/>
  <c r="R162" i="72"/>
  <c r="S162" i="72" s="1"/>
  <c r="N162" i="72"/>
  <c r="P162" i="72" s="1"/>
  <c r="O162" i="72"/>
  <c r="R109" i="72"/>
  <c r="S109" i="72" s="1"/>
  <c r="O109" i="72"/>
  <c r="N109" i="72"/>
  <c r="P109" i="72" s="1"/>
  <c r="R136" i="72"/>
  <c r="S136" i="72" s="1"/>
  <c r="N136" i="72"/>
  <c r="P136" i="72" s="1"/>
  <c r="O136" i="72"/>
  <c r="O95" i="72"/>
  <c r="N95" i="72"/>
  <c r="P95" i="72" s="1"/>
  <c r="R95" i="72"/>
  <c r="S95" i="72" s="1"/>
  <c r="N117" i="72"/>
  <c r="P117" i="72" s="1"/>
  <c r="O117" i="72"/>
  <c r="R117" i="72"/>
  <c r="S117" i="72" s="1"/>
  <c r="R160" i="72"/>
  <c r="S160" i="72" s="1"/>
  <c r="N160" i="72"/>
  <c r="P160" i="72" s="1"/>
  <c r="O160" i="72"/>
  <c r="O217" i="72"/>
  <c r="R217" i="72"/>
  <c r="S217" i="72" s="1"/>
  <c r="N217" i="72"/>
  <c r="P217" i="72" s="1"/>
  <c r="O187" i="72"/>
  <c r="R187" i="72"/>
  <c r="S187" i="72" s="1"/>
  <c r="N187" i="72"/>
  <c r="P187" i="72" s="1"/>
  <c r="O261" i="72"/>
  <c r="N261" i="72"/>
  <c r="P261" i="72" s="1"/>
  <c r="R261" i="72"/>
  <c r="S261" i="72" s="1"/>
  <c r="O262" i="72"/>
  <c r="N262" i="72"/>
  <c r="P262" i="72" s="1"/>
  <c r="R262" i="72"/>
  <c r="S262" i="72" s="1"/>
  <c r="O213" i="72"/>
  <c r="R213" i="72"/>
  <c r="S213" i="72" s="1"/>
  <c r="N213" i="72"/>
  <c r="P213" i="72" s="1"/>
  <c r="R86" i="72"/>
  <c r="S86" i="72" s="1"/>
  <c r="O86" i="72"/>
  <c r="N86" i="72"/>
  <c r="P86" i="72" s="1"/>
  <c r="R130" i="72"/>
  <c r="S130" i="72" s="1"/>
  <c r="O130" i="72"/>
  <c r="N130" i="72"/>
  <c r="P130" i="72" s="1"/>
  <c r="R129" i="72"/>
  <c r="S129" i="72" s="1"/>
  <c r="O129" i="72"/>
  <c r="N129" i="72"/>
  <c r="P129" i="72" s="1"/>
  <c r="R169" i="72"/>
  <c r="S169" i="72" s="1"/>
  <c r="N169" i="72"/>
  <c r="P169" i="72" s="1"/>
  <c r="O169" i="72"/>
  <c r="O226" i="72"/>
  <c r="R226" i="72"/>
  <c r="S226" i="72" s="1"/>
  <c r="N226" i="72"/>
  <c r="P226" i="72" s="1"/>
  <c r="R121" i="72"/>
  <c r="S121" i="72" s="1"/>
  <c r="O121" i="72"/>
  <c r="N121" i="72"/>
  <c r="P121" i="72" s="1"/>
  <c r="R154" i="72"/>
  <c r="S154" i="72" s="1"/>
  <c r="N154" i="72"/>
  <c r="P154" i="72" s="1"/>
  <c r="O154" i="72"/>
  <c r="O107" i="72"/>
  <c r="N107" i="72"/>
  <c r="P107" i="72" s="1"/>
  <c r="R107" i="72"/>
  <c r="S107" i="72" s="1"/>
  <c r="R170" i="72"/>
  <c r="S170" i="72" s="1"/>
  <c r="N170" i="72"/>
  <c r="P170" i="72" s="1"/>
  <c r="O170" i="72"/>
  <c r="O206" i="72"/>
  <c r="R206" i="72"/>
  <c r="S206" i="72" s="1"/>
  <c r="N206" i="72"/>
  <c r="P206" i="72" s="1"/>
  <c r="O220" i="72"/>
  <c r="R220" i="72"/>
  <c r="S220" i="72" s="1"/>
  <c r="N220" i="72"/>
  <c r="P220" i="72" s="1"/>
  <c r="O202" i="72"/>
  <c r="R202" i="72"/>
  <c r="S202" i="72" s="1"/>
  <c r="N202" i="72"/>
  <c r="P202" i="72" s="1"/>
  <c r="O263" i="72"/>
  <c r="N263" i="72"/>
  <c r="P263" i="72" s="1"/>
  <c r="R263" i="72"/>
  <c r="S263" i="72" s="1"/>
  <c r="O265" i="72"/>
  <c r="N265" i="72"/>
  <c r="P265" i="72" s="1"/>
  <c r="R265" i="72"/>
  <c r="S265" i="72" s="1"/>
  <c r="O188" i="72"/>
  <c r="R188" i="72"/>
  <c r="S188" i="72" s="1"/>
  <c r="N188" i="72"/>
  <c r="P188" i="72" s="1"/>
  <c r="R146" i="72"/>
  <c r="S146" i="72" s="1"/>
  <c r="N146" i="72"/>
  <c r="P146" i="72" s="1"/>
  <c r="O146" i="72"/>
  <c r="O221" i="72"/>
  <c r="R221" i="72"/>
  <c r="S221" i="72" s="1"/>
  <c r="N221" i="72"/>
  <c r="P221" i="72" s="1"/>
  <c r="R115" i="72"/>
  <c r="S115" i="72" s="1"/>
  <c r="O115" i="72"/>
  <c r="N115" i="72"/>
  <c r="P115" i="72" s="1"/>
  <c r="R141" i="72"/>
  <c r="S141" i="72" s="1"/>
  <c r="N141" i="72"/>
  <c r="P141" i="72" s="1"/>
  <c r="O141" i="72"/>
  <c r="R172" i="72"/>
  <c r="S172" i="72" s="1"/>
  <c r="N172" i="72"/>
  <c r="P172" i="72" s="1"/>
  <c r="O172" i="72"/>
  <c r="N89" i="72"/>
  <c r="P89" i="72" s="1"/>
  <c r="R89" i="72"/>
  <c r="S89" i="72" s="1"/>
  <c r="O89" i="72"/>
  <c r="R161" i="72"/>
  <c r="S161" i="72" s="1"/>
  <c r="N161" i="72"/>
  <c r="P161" i="72" s="1"/>
  <c r="O161" i="72"/>
  <c r="O118" i="72"/>
  <c r="N118" i="72"/>
  <c r="P118" i="72" s="1"/>
  <c r="R118" i="72"/>
  <c r="S118" i="72" s="1"/>
  <c r="R135" i="72"/>
  <c r="S135" i="72" s="1"/>
  <c r="N135" i="72"/>
  <c r="P135" i="72" s="1"/>
  <c r="O135" i="72"/>
  <c r="R173" i="72"/>
  <c r="S173" i="72" s="1"/>
  <c r="N173" i="72"/>
  <c r="P173" i="72" s="1"/>
  <c r="O173" i="72"/>
  <c r="O209" i="72"/>
  <c r="R209" i="72"/>
  <c r="S209" i="72" s="1"/>
  <c r="N209" i="72"/>
  <c r="P209" i="72" s="1"/>
  <c r="O230" i="72"/>
  <c r="R230" i="72"/>
  <c r="S230" i="72" s="1"/>
  <c r="N230" i="72"/>
  <c r="P230" i="72" s="1"/>
  <c r="O208" i="72"/>
  <c r="R208" i="72"/>
  <c r="S208" i="72" s="1"/>
  <c r="N208" i="72"/>
  <c r="P208" i="72" s="1"/>
  <c r="O266" i="72"/>
  <c r="N266" i="72"/>
  <c r="P266" i="72" s="1"/>
  <c r="R266" i="72"/>
  <c r="S266" i="72" s="1"/>
  <c r="O223" i="72"/>
  <c r="R223" i="72"/>
  <c r="S223" i="72" s="1"/>
  <c r="N223" i="72"/>
  <c r="P223" i="72" s="1"/>
  <c r="O198" i="72"/>
  <c r="R198" i="72"/>
  <c r="S198" i="72" s="1"/>
  <c r="N198" i="72"/>
  <c r="P198" i="72" s="1"/>
  <c r="R134" i="72"/>
  <c r="S134" i="72" s="1"/>
  <c r="N134" i="72"/>
  <c r="P134" i="72" s="1"/>
  <c r="O134" i="72"/>
  <c r="O82" i="72"/>
  <c r="R82" i="72"/>
  <c r="S82" i="72" s="1"/>
  <c r="N82" i="72"/>
  <c r="P82" i="72" s="1"/>
  <c r="R127" i="72"/>
  <c r="S127" i="72" s="1"/>
  <c r="O127" i="72"/>
  <c r="N127" i="72"/>
  <c r="P127" i="72" s="1"/>
  <c r="R145" i="72"/>
  <c r="S145" i="72" s="1"/>
  <c r="N145" i="72"/>
  <c r="P145" i="72" s="1"/>
  <c r="O145" i="72"/>
  <c r="O193" i="72"/>
  <c r="N193" i="72"/>
  <c r="P193" i="72" s="1"/>
  <c r="R193" i="72"/>
  <c r="S193" i="72" s="1"/>
  <c r="R99" i="72"/>
  <c r="S99" i="72" s="1"/>
  <c r="O99" i="72"/>
  <c r="N99" i="72"/>
  <c r="P99" i="72" s="1"/>
  <c r="R133" i="72"/>
  <c r="S133" i="72" s="1"/>
  <c r="N133" i="72"/>
  <c r="P133" i="72" s="1"/>
  <c r="O133" i="72"/>
  <c r="R171" i="72"/>
  <c r="S171" i="72" s="1"/>
  <c r="N171" i="72"/>
  <c r="P171" i="72" s="1"/>
  <c r="O171" i="72"/>
  <c r="R139" i="72"/>
  <c r="S139" i="72" s="1"/>
  <c r="N139" i="72"/>
  <c r="P139" i="72" s="1"/>
  <c r="O139" i="72"/>
  <c r="O212" i="72"/>
  <c r="R212" i="72"/>
  <c r="S212" i="72" s="1"/>
  <c r="N212" i="72"/>
  <c r="P212" i="72" s="1"/>
  <c r="O200" i="72"/>
  <c r="R200" i="72"/>
  <c r="S200" i="72" s="1"/>
  <c r="N200" i="72"/>
  <c r="P200" i="72" s="1"/>
  <c r="O219" i="72"/>
  <c r="R219" i="72"/>
  <c r="S219" i="72" s="1"/>
  <c r="N219" i="72"/>
  <c r="P219" i="72" s="1"/>
  <c r="O191" i="72"/>
  <c r="R191" i="72"/>
  <c r="S191" i="72" s="1"/>
  <c r="N191" i="72"/>
  <c r="P191" i="72" s="1"/>
  <c r="O227" i="72"/>
  <c r="R227" i="72"/>
  <c r="S227" i="72" s="1"/>
  <c r="N227" i="72"/>
  <c r="P227" i="72" s="1"/>
  <c r="O237" i="72"/>
  <c r="R237" i="72"/>
  <c r="S237" i="72" s="1"/>
  <c r="N237" i="72"/>
  <c r="P237" i="72" s="1"/>
  <c r="O241" i="72"/>
  <c r="N241" i="72"/>
  <c r="P241" i="72" s="1"/>
  <c r="R241" i="72"/>
  <c r="S241" i="72" s="1"/>
  <c r="R131" i="72"/>
  <c r="S131" i="72" s="1"/>
  <c r="N131" i="72"/>
  <c r="P131" i="72" s="1"/>
  <c r="O131" i="72"/>
  <c r="R159" i="72"/>
  <c r="S159" i="72" s="1"/>
  <c r="N159" i="72"/>
  <c r="P159" i="72" s="1"/>
  <c r="O159" i="72"/>
  <c r="O224" i="72"/>
  <c r="R224" i="72"/>
  <c r="S224" i="72" s="1"/>
  <c r="N224" i="72"/>
  <c r="P224" i="72" s="1"/>
  <c r="R110" i="72"/>
  <c r="S110" i="72" s="1"/>
  <c r="O110" i="72"/>
  <c r="N110" i="72"/>
  <c r="P110" i="72" s="1"/>
  <c r="R140" i="72"/>
  <c r="S140" i="72" s="1"/>
  <c r="N140" i="72"/>
  <c r="P140" i="72" s="1"/>
  <c r="O140" i="72"/>
  <c r="O204" i="72"/>
  <c r="R204" i="72"/>
  <c r="S204" i="72" s="1"/>
  <c r="N204" i="72"/>
  <c r="P204" i="72" s="1"/>
  <c r="R132" i="72"/>
  <c r="S132" i="72" s="1"/>
  <c r="N132" i="72"/>
  <c r="P132" i="72" s="1"/>
  <c r="O132" i="72"/>
  <c r="R153" i="72"/>
  <c r="S153" i="72" s="1"/>
  <c r="N153" i="72"/>
  <c r="P153" i="72" s="1"/>
  <c r="O153" i="72"/>
  <c r="O238" i="72"/>
  <c r="N238" i="72"/>
  <c r="P238" i="72" s="1"/>
  <c r="R238" i="72"/>
  <c r="S238" i="72" s="1"/>
  <c r="O199" i="72"/>
  <c r="R199" i="72"/>
  <c r="S199" i="72" s="1"/>
  <c r="N199" i="72"/>
  <c r="P199" i="72" s="1"/>
  <c r="O192" i="72"/>
  <c r="N192" i="72"/>
  <c r="P192" i="72" s="1"/>
  <c r="R192" i="72"/>
  <c r="S192" i="72" s="1"/>
  <c r="R138" i="72"/>
  <c r="S138" i="72" s="1"/>
  <c r="N138" i="72"/>
  <c r="P138" i="72" s="1"/>
  <c r="O138" i="72"/>
  <c r="R87" i="72"/>
  <c r="S87" i="72" s="1"/>
  <c r="O87" i="72"/>
  <c r="N87" i="72"/>
  <c r="P87" i="72" s="1"/>
  <c r="R183" i="72"/>
  <c r="S183" i="72" s="1"/>
  <c r="N183" i="72"/>
  <c r="P183" i="72" s="1"/>
  <c r="O183" i="72"/>
  <c r="O267" i="72"/>
  <c r="N267" i="72"/>
  <c r="P267" i="72" s="1"/>
  <c r="R267" i="72"/>
  <c r="S267" i="72" s="1"/>
  <c r="R149" i="72"/>
  <c r="S149" i="72" s="1"/>
  <c r="N149" i="72"/>
  <c r="P149" i="72" s="1"/>
  <c r="O149" i="72"/>
  <c r="R182" i="72"/>
  <c r="S182" i="72" s="1"/>
  <c r="N182" i="72"/>
  <c r="P182" i="72" s="1"/>
  <c r="O182" i="72"/>
  <c r="N90" i="72"/>
  <c r="P90" i="72" s="1"/>
  <c r="O90" i="72"/>
  <c r="R90" i="72"/>
  <c r="S90" i="72" s="1"/>
  <c r="R122" i="72"/>
  <c r="S122" i="72" s="1"/>
  <c r="O122" i="72"/>
  <c r="N122" i="72"/>
  <c r="P122" i="72" s="1"/>
  <c r="R147" i="72"/>
  <c r="S147" i="72" s="1"/>
  <c r="N147" i="72"/>
  <c r="P147" i="72" s="1"/>
  <c r="O147" i="72"/>
  <c r="R96" i="72"/>
  <c r="S96" i="72" s="1"/>
  <c r="O96" i="72"/>
  <c r="N96" i="72"/>
  <c r="P96" i="72" s="1"/>
  <c r="R150" i="72"/>
  <c r="S150" i="72" s="1"/>
  <c r="N150" i="72"/>
  <c r="P150" i="72" s="1"/>
  <c r="O150" i="72"/>
  <c r="R157" i="72"/>
  <c r="S157" i="72" s="1"/>
  <c r="N157" i="72"/>
  <c r="P157" i="72" s="1"/>
  <c r="O157" i="72"/>
  <c r="O210" i="72"/>
  <c r="R210" i="72"/>
  <c r="S210" i="72" s="1"/>
  <c r="N210" i="72"/>
  <c r="P210" i="72" s="1"/>
  <c r="O247" i="72"/>
  <c r="N247" i="72"/>
  <c r="P247" i="72" s="1"/>
  <c r="R247" i="72"/>
  <c r="S247" i="72" s="1"/>
  <c r="O240" i="72"/>
  <c r="N240" i="72"/>
  <c r="P240" i="72" s="1"/>
  <c r="R240" i="72"/>
  <c r="S240" i="72" s="1"/>
  <c r="O242" i="72"/>
  <c r="N242" i="72"/>
  <c r="P242" i="72" s="1"/>
  <c r="R242" i="72"/>
  <c r="S242" i="72" s="1"/>
  <c r="R126" i="72"/>
  <c r="S126" i="72" s="1"/>
  <c r="O126" i="72"/>
  <c r="N126" i="72"/>
  <c r="P126" i="72" s="1"/>
  <c r="O235" i="72"/>
  <c r="R235" i="72"/>
  <c r="S235" i="72" s="1"/>
  <c r="N235" i="72"/>
  <c r="P235" i="72" s="1"/>
  <c r="R114" i="72"/>
  <c r="S114" i="72" s="1"/>
  <c r="O114" i="72"/>
  <c r="N114" i="72"/>
  <c r="P114" i="72" s="1"/>
  <c r="R88" i="72"/>
  <c r="S88" i="72" s="1"/>
  <c r="O88" i="72"/>
  <c r="N88" i="72"/>
  <c r="P88" i="72" s="1"/>
  <c r="R178" i="72"/>
  <c r="S178" i="72" s="1"/>
  <c r="N178" i="72"/>
  <c r="P178" i="72" s="1"/>
  <c r="O178" i="72"/>
  <c r="O207" i="72"/>
  <c r="R207" i="72"/>
  <c r="S207" i="72" s="1"/>
  <c r="N207" i="72"/>
  <c r="P207" i="72" s="1"/>
  <c r="R100" i="72"/>
  <c r="S100" i="72" s="1"/>
  <c r="O100" i="72"/>
  <c r="N100" i="72"/>
  <c r="P100" i="72" s="1"/>
  <c r="R151" i="72"/>
  <c r="S151" i="72" s="1"/>
  <c r="N151" i="72"/>
  <c r="P151" i="72" s="1"/>
  <c r="O151" i="72"/>
  <c r="R164" i="72"/>
  <c r="S164" i="72" s="1"/>
  <c r="N164" i="72"/>
  <c r="P164" i="72" s="1"/>
  <c r="O164" i="72"/>
  <c r="R180" i="72"/>
  <c r="S180" i="72" s="1"/>
  <c r="N180" i="72"/>
  <c r="P180" i="72" s="1"/>
  <c r="O180" i="72"/>
  <c r="O216" i="72"/>
  <c r="R216" i="72"/>
  <c r="S216" i="72" s="1"/>
  <c r="N216" i="72"/>
  <c r="P216" i="72" s="1"/>
  <c r="O256" i="72"/>
  <c r="N256" i="72"/>
  <c r="P256" i="72" s="1"/>
  <c r="R256" i="72"/>
  <c r="S256" i="72" s="1"/>
  <c r="O196" i="72"/>
  <c r="N196" i="72"/>
  <c r="P196" i="72" s="1"/>
  <c r="R196" i="72"/>
  <c r="S196" i="72" s="1"/>
  <c r="O243" i="72"/>
  <c r="N243" i="72"/>
  <c r="P243" i="72" s="1"/>
  <c r="R243" i="72"/>
  <c r="S243" i="72" s="1"/>
  <c r="O245" i="72"/>
  <c r="N245" i="72"/>
  <c r="P245" i="72" s="1"/>
  <c r="R245" i="72"/>
  <c r="S245" i="72" s="1"/>
  <c r="O232" i="72"/>
  <c r="R232" i="72"/>
  <c r="S232" i="72" s="1"/>
  <c r="N232" i="72"/>
  <c r="P232" i="72" s="1"/>
  <c r="O225" i="72"/>
  <c r="R225" i="72"/>
  <c r="S225" i="72" s="1"/>
  <c r="N225" i="72"/>
  <c r="P225" i="72" s="1"/>
  <c r="O81" i="72"/>
  <c r="R81" i="72"/>
  <c r="S81" i="72" s="1"/>
  <c r="N81" i="72"/>
  <c r="P81" i="72" s="1"/>
  <c r="R176" i="72"/>
  <c r="S176" i="72" s="1"/>
  <c r="N176" i="72"/>
  <c r="P176" i="72" s="1"/>
  <c r="O176" i="72"/>
  <c r="O203" i="72"/>
  <c r="R203" i="72"/>
  <c r="S203" i="72" s="1"/>
  <c r="N203" i="72"/>
  <c r="P203" i="72" s="1"/>
  <c r="O91" i="72"/>
  <c r="N91" i="72"/>
  <c r="P91" i="72" s="1"/>
  <c r="R91" i="72"/>
  <c r="S91" i="72" s="1"/>
  <c r="R111" i="72"/>
  <c r="S111" i="72" s="1"/>
  <c r="O111" i="72"/>
  <c r="N111" i="72"/>
  <c r="P111" i="72" s="1"/>
  <c r="R144" i="72"/>
  <c r="S144" i="72" s="1"/>
  <c r="N144" i="72"/>
  <c r="P144" i="72" s="1"/>
  <c r="O144" i="72"/>
  <c r="R168" i="72"/>
  <c r="S168" i="72" s="1"/>
  <c r="N168" i="72"/>
  <c r="P168" i="72" s="1"/>
  <c r="O168" i="72"/>
  <c r="R119" i="72"/>
  <c r="S119" i="72" s="1"/>
  <c r="O119" i="72"/>
  <c r="N119" i="72"/>
  <c r="P119" i="72" s="1"/>
  <c r="R167" i="72"/>
  <c r="S167" i="72" s="1"/>
  <c r="N167" i="72"/>
  <c r="P167" i="72" s="1"/>
  <c r="O167" i="72"/>
  <c r="R93" i="72"/>
  <c r="S93" i="72" s="1"/>
  <c r="O93" i="72"/>
  <c r="N93" i="72"/>
  <c r="P93" i="72" s="1"/>
  <c r="O234" i="72"/>
  <c r="R234" i="72"/>
  <c r="S234" i="72" s="1"/>
  <c r="N234" i="72"/>
  <c r="P234" i="72" s="1"/>
  <c r="O264" i="72"/>
  <c r="N264" i="72"/>
  <c r="P264" i="72" s="1"/>
  <c r="R264" i="72"/>
  <c r="S264" i="72" s="1"/>
  <c r="O211" i="72"/>
  <c r="R211" i="72"/>
  <c r="S211" i="72" s="1"/>
  <c r="N211" i="72"/>
  <c r="P211" i="72" s="1"/>
  <c r="O246" i="72"/>
  <c r="N246" i="72"/>
  <c r="P246" i="72" s="1"/>
  <c r="R246" i="72"/>
  <c r="S246" i="72" s="1"/>
  <c r="O248" i="72"/>
  <c r="N248" i="72"/>
  <c r="P248" i="72" s="1"/>
  <c r="R248" i="72"/>
  <c r="S248" i="72" s="1"/>
  <c r="O231" i="72"/>
  <c r="R231" i="72"/>
  <c r="S231" i="72" s="1"/>
  <c r="N231" i="72"/>
  <c r="P231" i="72" s="1"/>
  <c r="O233" i="72"/>
  <c r="R233" i="72"/>
  <c r="S233" i="72" s="1"/>
  <c r="N233" i="72"/>
  <c r="P233" i="72" s="1"/>
  <c r="R158" i="72"/>
  <c r="S158" i="72" s="1"/>
  <c r="N158" i="72"/>
  <c r="P158" i="72" s="1"/>
  <c r="O158" i="72"/>
  <c r="O83" i="72"/>
  <c r="R83" i="72"/>
  <c r="S83" i="72" s="1"/>
  <c r="N83" i="72"/>
  <c r="P83" i="72" s="1"/>
  <c r="O218" i="72"/>
  <c r="R218" i="72"/>
  <c r="S218" i="72" s="1"/>
  <c r="N218" i="72"/>
  <c r="P218" i="72" s="1"/>
  <c r="R101" i="72"/>
  <c r="S101" i="72" s="1"/>
  <c r="O101" i="72"/>
  <c r="N101" i="72"/>
  <c r="P101" i="72" s="1"/>
  <c r="R123" i="72"/>
  <c r="S123" i="72" s="1"/>
  <c r="O123" i="72"/>
  <c r="N123" i="72"/>
  <c r="P123" i="72" s="1"/>
  <c r="R165" i="72"/>
  <c r="S165" i="72" s="1"/>
  <c r="N165" i="72"/>
  <c r="P165" i="72" s="1"/>
  <c r="O165" i="72"/>
  <c r="R97" i="72"/>
  <c r="S97" i="72" s="1"/>
  <c r="O97" i="72"/>
  <c r="N97" i="72"/>
  <c r="P97" i="72" s="1"/>
  <c r="R177" i="72"/>
  <c r="S177" i="72" s="1"/>
  <c r="N177" i="72"/>
  <c r="P177" i="72" s="1"/>
  <c r="O177" i="72"/>
  <c r="R105" i="72"/>
  <c r="S105" i="72" s="1"/>
  <c r="O105" i="72"/>
  <c r="N105" i="72"/>
  <c r="P105" i="72" s="1"/>
  <c r="O190" i="72"/>
  <c r="R190" i="72"/>
  <c r="S190" i="72" s="1"/>
  <c r="N190" i="72"/>
  <c r="P190" i="72" s="1"/>
  <c r="O189" i="72"/>
  <c r="N189" i="72"/>
  <c r="P189" i="72" s="1"/>
  <c r="R189" i="72"/>
  <c r="S189" i="72" s="1"/>
  <c r="O222" i="72"/>
  <c r="R222" i="72"/>
  <c r="S222" i="72" s="1"/>
  <c r="N222" i="72"/>
  <c r="P222" i="72" s="1"/>
  <c r="O249" i="72"/>
  <c r="N249" i="72"/>
  <c r="P249" i="72" s="1"/>
  <c r="R249" i="72"/>
  <c r="S249" i="72" s="1"/>
  <c r="O251" i="72"/>
  <c r="N251" i="72"/>
  <c r="P251" i="72" s="1"/>
  <c r="R251" i="72"/>
  <c r="S251" i="72" s="1"/>
  <c r="O239" i="72"/>
  <c r="N239" i="72"/>
  <c r="P239" i="72" s="1"/>
  <c r="R239" i="72"/>
  <c r="S239" i="72" s="1"/>
  <c r="O229" i="72"/>
  <c r="R229" i="72"/>
  <c r="S229" i="72" s="1"/>
  <c r="N229" i="72"/>
  <c r="P229" i="72" s="1"/>
  <c r="R156" i="72"/>
  <c r="S156" i="72" s="1"/>
  <c r="N156" i="72"/>
  <c r="P156" i="72" s="1"/>
  <c r="O156" i="72"/>
  <c r="O75" i="72"/>
  <c r="R75" i="72"/>
  <c r="S75" i="72" s="1"/>
  <c r="N75" i="72"/>
  <c r="P75" i="72" s="1"/>
  <c r="R92" i="72"/>
  <c r="S92" i="72" s="1"/>
  <c r="O92" i="72"/>
  <c r="N92" i="72"/>
  <c r="P92" i="72" s="1"/>
  <c r="R112" i="72"/>
  <c r="S112" i="72" s="1"/>
  <c r="O112" i="72"/>
  <c r="N112" i="72"/>
  <c r="P112" i="72" s="1"/>
  <c r="R175" i="72"/>
  <c r="S175" i="72" s="1"/>
  <c r="N175" i="72"/>
  <c r="P175" i="72" s="1"/>
  <c r="O175" i="72"/>
  <c r="R108" i="72"/>
  <c r="S108" i="72" s="1"/>
  <c r="O108" i="72"/>
  <c r="N108" i="72"/>
  <c r="P108" i="72" s="1"/>
  <c r="R143" i="72"/>
  <c r="S143" i="72" s="1"/>
  <c r="N143" i="72"/>
  <c r="P143" i="72" s="1"/>
  <c r="O143" i="72"/>
  <c r="O250" i="72"/>
  <c r="N250" i="72"/>
  <c r="P250" i="72" s="1"/>
  <c r="R250" i="72"/>
  <c r="S250" i="72" s="1"/>
  <c r="R116" i="72"/>
  <c r="S116" i="72" s="1"/>
  <c r="N116" i="72"/>
  <c r="P116" i="72" s="1"/>
  <c r="O116" i="72"/>
  <c r="O194" i="72"/>
  <c r="R194" i="72"/>
  <c r="S194" i="72" s="1"/>
  <c r="N194" i="72"/>
  <c r="P194" i="72" s="1"/>
  <c r="O197" i="72"/>
  <c r="R197" i="72"/>
  <c r="S197" i="72" s="1"/>
  <c r="N197" i="72"/>
  <c r="P197" i="72" s="1"/>
  <c r="O244" i="72"/>
  <c r="N244" i="72"/>
  <c r="P244" i="72" s="1"/>
  <c r="R244" i="72"/>
  <c r="S244" i="72" s="1"/>
  <c r="O252" i="72"/>
  <c r="N252" i="72"/>
  <c r="P252" i="72" s="1"/>
  <c r="R252" i="72"/>
  <c r="S252" i="72" s="1"/>
  <c r="O254" i="72"/>
  <c r="N254" i="72"/>
  <c r="P254" i="72" s="1"/>
  <c r="R254" i="72"/>
  <c r="S254" i="72" s="1"/>
  <c r="R181" i="72"/>
  <c r="S181" i="72" s="1"/>
  <c r="N181" i="72"/>
  <c r="P181" i="72" s="1"/>
  <c r="O181" i="72"/>
  <c r="O195" i="72"/>
  <c r="R195" i="72"/>
  <c r="S195" i="72" s="1"/>
  <c r="N195" i="72"/>
  <c r="P195" i="72" s="1"/>
  <c r="R179" i="72"/>
  <c r="S179" i="72" s="1"/>
  <c r="N179" i="72"/>
  <c r="P179" i="72" s="1"/>
  <c r="O179" i="72"/>
  <c r="O205" i="72"/>
  <c r="R205" i="72"/>
  <c r="S205" i="72" s="1"/>
  <c r="N205" i="72"/>
  <c r="P205" i="72" s="1"/>
  <c r="O185" i="72"/>
  <c r="R185" i="72"/>
  <c r="S185" i="72" s="1"/>
  <c r="N185" i="72"/>
  <c r="P185" i="72" s="1"/>
  <c r="R102" i="72"/>
  <c r="S102" i="72" s="1"/>
  <c r="O102" i="72"/>
  <c r="N102" i="72"/>
  <c r="P102" i="72" s="1"/>
  <c r="R124" i="72"/>
  <c r="S124" i="72" s="1"/>
  <c r="O124" i="72"/>
  <c r="N124" i="72"/>
  <c r="P124" i="72" s="1"/>
  <c r="R137" i="72"/>
  <c r="S137" i="72" s="1"/>
  <c r="N137" i="72"/>
  <c r="P137" i="72" s="1"/>
  <c r="O137" i="72"/>
  <c r="O259" i="72"/>
  <c r="N259" i="72"/>
  <c r="P259" i="72" s="1"/>
  <c r="R259" i="72"/>
  <c r="S259" i="72" s="1"/>
  <c r="R120" i="72"/>
  <c r="S120" i="72" s="1"/>
  <c r="O120" i="72"/>
  <c r="N120" i="72"/>
  <c r="P120" i="72" s="1"/>
  <c r="R174" i="72"/>
  <c r="S174" i="72" s="1"/>
  <c r="N174" i="72"/>
  <c r="P174" i="72" s="1"/>
  <c r="O174" i="72"/>
  <c r="N94" i="72"/>
  <c r="P94" i="72" s="1"/>
  <c r="R94" i="72"/>
  <c r="S94" i="72" s="1"/>
  <c r="O94" i="72"/>
  <c r="O215" i="72"/>
  <c r="R215" i="72"/>
  <c r="S215" i="72" s="1"/>
  <c r="N215" i="72"/>
  <c r="P215" i="72" s="1"/>
  <c r="O228" i="72"/>
  <c r="R228" i="72"/>
  <c r="S228" i="72" s="1"/>
  <c r="N228" i="72"/>
  <c r="P228" i="72" s="1"/>
  <c r="O253" i="72"/>
  <c r="N253" i="72"/>
  <c r="P253" i="72" s="1"/>
  <c r="R253" i="72"/>
  <c r="S253" i="72" s="1"/>
  <c r="O255" i="72"/>
  <c r="N255" i="72"/>
  <c r="P255" i="72" s="1"/>
  <c r="R255" i="72"/>
  <c r="S255" i="72" s="1"/>
  <c r="O257" i="72"/>
  <c r="N257" i="72"/>
  <c r="P257" i="72" s="1"/>
  <c r="R257" i="72"/>
  <c r="S257" i="72" s="1"/>
  <c r="O186" i="72"/>
  <c r="R186" i="72"/>
  <c r="S186" i="72" s="1"/>
  <c r="N186" i="72"/>
  <c r="P186" i="72" s="1"/>
  <c r="R152" i="72"/>
  <c r="S152" i="72" s="1"/>
  <c r="N152" i="72"/>
  <c r="P152" i="72" s="1"/>
  <c r="O152" i="72"/>
  <c r="O201" i="72"/>
  <c r="R201" i="72"/>
  <c r="S201" i="72" s="1"/>
  <c r="N201" i="72"/>
  <c r="P201" i="72" s="1"/>
  <c r="R113" i="72"/>
  <c r="S113" i="72" s="1"/>
  <c r="O113" i="72"/>
  <c r="N113" i="72"/>
  <c r="P113" i="72" s="1"/>
  <c r="R128" i="72"/>
  <c r="S128" i="72" s="1"/>
  <c r="O128" i="72"/>
  <c r="N128" i="72"/>
  <c r="P128" i="72" s="1"/>
  <c r="R155" i="72"/>
  <c r="S155" i="72" s="1"/>
  <c r="N155" i="72"/>
  <c r="P155" i="72" s="1"/>
  <c r="O155" i="72"/>
  <c r="R98" i="72"/>
  <c r="S98" i="72" s="1"/>
  <c r="O98" i="72"/>
  <c r="N98" i="72"/>
  <c r="P98" i="72" s="1"/>
  <c r="N106" i="72"/>
  <c r="P106" i="72" s="1"/>
  <c r="R106" i="72"/>
  <c r="S106" i="72" s="1"/>
  <c r="O106" i="72"/>
  <c r="R142" i="72"/>
  <c r="S142" i="72" s="1"/>
  <c r="N142" i="72"/>
  <c r="P142" i="72" s="1"/>
  <c r="O142" i="72"/>
  <c r="O236" i="72"/>
  <c r="R236" i="72"/>
  <c r="S236" i="72" s="1"/>
  <c r="N236" i="72"/>
  <c r="P236" i="72" s="1"/>
  <c r="O258" i="72"/>
  <c r="N258" i="72"/>
  <c r="P258" i="72" s="1"/>
  <c r="R258" i="72"/>
  <c r="S258" i="72" s="1"/>
  <c r="O260" i="72"/>
  <c r="N260" i="72"/>
  <c r="P260" i="72" s="1"/>
  <c r="R260" i="72"/>
  <c r="S260" i="72" s="1"/>
  <c r="R178" i="71"/>
  <c r="S178" i="71" s="1"/>
  <c r="O178" i="71"/>
  <c r="N178" i="71"/>
  <c r="P178" i="71" s="1"/>
  <c r="N53" i="71"/>
  <c r="P53" i="71" s="1"/>
  <c r="R53" i="71"/>
  <c r="S53" i="71" s="1"/>
  <c r="O53" i="71"/>
  <c r="O204" i="71"/>
  <c r="N204" i="71"/>
  <c r="P204" i="71" s="1"/>
  <c r="R204" i="71"/>
  <c r="S204" i="71" s="1"/>
  <c r="N72" i="71"/>
  <c r="P72" i="71" s="1"/>
  <c r="R72" i="71"/>
  <c r="S72" i="71" s="1"/>
  <c r="O72" i="71"/>
  <c r="R130" i="71"/>
  <c r="S130" i="71" s="1"/>
  <c r="O130" i="71"/>
  <c r="N130" i="71"/>
  <c r="P130" i="71" s="1"/>
  <c r="R154" i="71"/>
  <c r="S154" i="71" s="1"/>
  <c r="O154" i="71"/>
  <c r="N154" i="71"/>
  <c r="P154" i="71" s="1"/>
  <c r="O96" i="71"/>
  <c r="N96" i="71"/>
  <c r="P96" i="71" s="1"/>
  <c r="R96" i="71"/>
  <c r="S96" i="71" s="1"/>
  <c r="N87" i="71"/>
  <c r="P87" i="71" s="1"/>
  <c r="O87" i="71"/>
  <c r="R87" i="71"/>
  <c r="S87" i="71" s="1"/>
  <c r="O41" i="71"/>
  <c r="N41" i="71"/>
  <c r="P41" i="71" s="1"/>
  <c r="R41" i="71"/>
  <c r="S41" i="71" s="1"/>
  <c r="N70" i="71"/>
  <c r="P70" i="71" s="1"/>
  <c r="R70" i="71"/>
  <c r="S70" i="71" s="1"/>
  <c r="O70" i="71"/>
  <c r="R31" i="71"/>
  <c r="S31" i="71" s="1"/>
  <c r="O31" i="71"/>
  <c r="N31" i="71"/>
  <c r="P31" i="71" s="1"/>
  <c r="N60" i="71"/>
  <c r="P60" i="71" s="1"/>
  <c r="R60" i="71"/>
  <c r="S60" i="71" s="1"/>
  <c r="O60" i="71"/>
  <c r="O162" i="71"/>
  <c r="R162" i="71"/>
  <c r="S162" i="71" s="1"/>
  <c r="N162" i="71"/>
  <c r="P162" i="71" s="1"/>
  <c r="O125" i="71"/>
  <c r="R125" i="71"/>
  <c r="S125" i="71" s="1"/>
  <c r="N125" i="71"/>
  <c r="P125" i="71" s="1"/>
  <c r="O239" i="71"/>
  <c r="N239" i="71"/>
  <c r="P239" i="71" s="1"/>
  <c r="R239" i="71"/>
  <c r="S239" i="71" s="1"/>
  <c r="O208" i="71"/>
  <c r="N208" i="71"/>
  <c r="P208" i="71" s="1"/>
  <c r="R208" i="71"/>
  <c r="S208" i="71" s="1"/>
  <c r="O230" i="71"/>
  <c r="N230" i="71"/>
  <c r="P230" i="71" s="1"/>
  <c r="R230" i="71"/>
  <c r="S230" i="71" s="1"/>
  <c r="O216" i="71"/>
  <c r="N216" i="71"/>
  <c r="P216" i="71" s="1"/>
  <c r="R216" i="71"/>
  <c r="S216" i="71" s="1"/>
  <c r="R145" i="71"/>
  <c r="S145" i="71" s="1"/>
  <c r="O145" i="71"/>
  <c r="N145" i="71"/>
  <c r="P145" i="71" s="1"/>
  <c r="O184" i="71"/>
  <c r="N184" i="71"/>
  <c r="P184" i="71" s="1"/>
  <c r="R184" i="71"/>
  <c r="S184" i="71" s="1"/>
  <c r="O262" i="71"/>
  <c r="N262" i="71"/>
  <c r="P262" i="71" s="1"/>
  <c r="R262" i="71"/>
  <c r="S262" i="71" s="1"/>
  <c r="N90" i="71"/>
  <c r="P90" i="71" s="1"/>
  <c r="R90" i="71"/>
  <c r="S90" i="71" s="1"/>
  <c r="O90" i="71"/>
  <c r="O118" i="71"/>
  <c r="R118" i="71"/>
  <c r="S118" i="71" s="1"/>
  <c r="N118" i="71"/>
  <c r="P118" i="71" s="1"/>
  <c r="N48" i="71"/>
  <c r="P48" i="71" s="1"/>
  <c r="R48" i="71"/>
  <c r="S48" i="71" s="1"/>
  <c r="O48" i="71"/>
  <c r="N86" i="71"/>
  <c r="P86" i="71" s="1"/>
  <c r="R86" i="71"/>
  <c r="S86" i="71" s="1"/>
  <c r="O86" i="71"/>
  <c r="N179" i="71"/>
  <c r="P179" i="71" s="1"/>
  <c r="R179" i="71"/>
  <c r="S179" i="71" s="1"/>
  <c r="O179" i="71"/>
  <c r="R44" i="71"/>
  <c r="S44" i="71" s="1"/>
  <c r="O44" i="71"/>
  <c r="N44" i="71"/>
  <c r="P44" i="71" s="1"/>
  <c r="O235" i="71"/>
  <c r="N235" i="71"/>
  <c r="P235" i="71" s="1"/>
  <c r="R235" i="71"/>
  <c r="S235" i="71" s="1"/>
  <c r="R160" i="71"/>
  <c r="S160" i="71" s="1"/>
  <c r="O160" i="71"/>
  <c r="N160" i="71"/>
  <c r="P160" i="71" s="1"/>
  <c r="R51" i="71"/>
  <c r="S51" i="71" s="1"/>
  <c r="O51" i="71"/>
  <c r="N51" i="71"/>
  <c r="P51" i="71" s="1"/>
  <c r="N81" i="71"/>
  <c r="P81" i="71" s="1"/>
  <c r="O81" i="71"/>
  <c r="R81" i="71"/>
  <c r="S81" i="71" s="1"/>
  <c r="O29" i="71"/>
  <c r="N29" i="71"/>
  <c r="P29" i="71" s="1"/>
  <c r="R29" i="71"/>
  <c r="S29" i="71" s="1"/>
  <c r="N65" i="71"/>
  <c r="P65" i="71" s="1"/>
  <c r="R65" i="71"/>
  <c r="S65" i="71" s="1"/>
  <c r="O65" i="71"/>
  <c r="R23" i="71"/>
  <c r="S23" i="71" s="1"/>
  <c r="O23" i="71"/>
  <c r="N23" i="71"/>
  <c r="P23" i="71" s="1"/>
  <c r="N54" i="71"/>
  <c r="P54" i="71" s="1"/>
  <c r="R54" i="71"/>
  <c r="S54" i="71" s="1"/>
  <c r="O54" i="71"/>
  <c r="R45" i="71"/>
  <c r="S45" i="71" s="1"/>
  <c r="O45" i="71"/>
  <c r="N45" i="71"/>
  <c r="P45" i="71" s="1"/>
  <c r="R173" i="71"/>
  <c r="S173" i="71" s="1"/>
  <c r="N173" i="71"/>
  <c r="P173" i="71" s="1"/>
  <c r="O173" i="71"/>
  <c r="O138" i="71"/>
  <c r="R138" i="71"/>
  <c r="S138" i="71" s="1"/>
  <c r="N138" i="71"/>
  <c r="P138" i="71" s="1"/>
  <c r="R171" i="71"/>
  <c r="S171" i="71" s="1"/>
  <c r="O171" i="71"/>
  <c r="N171" i="71"/>
  <c r="P171" i="71" s="1"/>
  <c r="O211" i="71"/>
  <c r="N211" i="71"/>
  <c r="P211" i="71" s="1"/>
  <c r="R211" i="71"/>
  <c r="S211" i="71" s="1"/>
  <c r="O257" i="71"/>
  <c r="N257" i="71"/>
  <c r="P257" i="71" s="1"/>
  <c r="R257" i="71"/>
  <c r="S257" i="71" s="1"/>
  <c r="O219" i="71"/>
  <c r="N219" i="71"/>
  <c r="P219" i="71" s="1"/>
  <c r="R219" i="71"/>
  <c r="S219" i="71" s="1"/>
  <c r="R157" i="71"/>
  <c r="S157" i="71" s="1"/>
  <c r="O157" i="71"/>
  <c r="N157" i="71"/>
  <c r="P157" i="71" s="1"/>
  <c r="O196" i="71"/>
  <c r="N196" i="71"/>
  <c r="P196" i="71" s="1"/>
  <c r="R196" i="71"/>
  <c r="S196" i="71" s="1"/>
  <c r="O205" i="71"/>
  <c r="N205" i="71"/>
  <c r="P205" i="71" s="1"/>
  <c r="R205" i="71"/>
  <c r="S205" i="71" s="1"/>
  <c r="N84" i="71"/>
  <c r="P84" i="71" s="1"/>
  <c r="R84" i="71"/>
  <c r="S84" i="71" s="1"/>
  <c r="O84" i="71"/>
  <c r="N80" i="71"/>
  <c r="P80" i="71" s="1"/>
  <c r="R80" i="71"/>
  <c r="S80" i="71" s="1"/>
  <c r="O80" i="71"/>
  <c r="O188" i="71"/>
  <c r="N188" i="71"/>
  <c r="P188" i="71" s="1"/>
  <c r="R188" i="71"/>
  <c r="S188" i="71" s="1"/>
  <c r="R181" i="71"/>
  <c r="S181" i="71" s="1"/>
  <c r="O181" i="71"/>
  <c r="N181" i="71"/>
  <c r="P181" i="71" s="1"/>
  <c r="R136" i="71"/>
  <c r="S136" i="71" s="1"/>
  <c r="O136" i="71"/>
  <c r="N136" i="71"/>
  <c r="P136" i="71" s="1"/>
  <c r="O197" i="71"/>
  <c r="N197" i="71"/>
  <c r="P197" i="71" s="1"/>
  <c r="R197" i="71"/>
  <c r="S197" i="71" s="1"/>
  <c r="O39" i="71"/>
  <c r="R39" i="71"/>
  <c r="S39" i="71" s="1"/>
  <c r="N39" i="71"/>
  <c r="P39" i="71" s="1"/>
  <c r="N75" i="71"/>
  <c r="P75" i="71" s="1"/>
  <c r="O75" i="71"/>
  <c r="R75" i="71"/>
  <c r="S75" i="71" s="1"/>
  <c r="O22" i="71"/>
  <c r="N22" i="71"/>
  <c r="P22" i="71" s="1"/>
  <c r="R22" i="71"/>
  <c r="S22" i="71" s="1"/>
  <c r="N59" i="71"/>
  <c r="P59" i="71" s="1"/>
  <c r="R59" i="71"/>
  <c r="S59" i="71" s="1"/>
  <c r="O59" i="71"/>
  <c r="O194" i="71"/>
  <c r="N194" i="71"/>
  <c r="P194" i="71" s="1"/>
  <c r="R194" i="71"/>
  <c r="S194" i="71" s="1"/>
  <c r="O191" i="71"/>
  <c r="N191" i="71"/>
  <c r="P191" i="71" s="1"/>
  <c r="R191" i="71"/>
  <c r="S191" i="71" s="1"/>
  <c r="O150" i="71"/>
  <c r="R150" i="71"/>
  <c r="S150" i="71" s="1"/>
  <c r="N150" i="71"/>
  <c r="P150" i="71" s="1"/>
  <c r="O153" i="71"/>
  <c r="R153" i="71"/>
  <c r="S153" i="71" s="1"/>
  <c r="N153" i="71"/>
  <c r="P153" i="71" s="1"/>
  <c r="O177" i="71"/>
  <c r="N177" i="71"/>
  <c r="P177" i="71" s="1"/>
  <c r="R177" i="71"/>
  <c r="S177" i="71" s="1"/>
  <c r="O224" i="71"/>
  <c r="N224" i="71"/>
  <c r="P224" i="71" s="1"/>
  <c r="R224" i="71"/>
  <c r="S224" i="71" s="1"/>
  <c r="O201" i="71"/>
  <c r="N201" i="71"/>
  <c r="P201" i="71" s="1"/>
  <c r="R201" i="71"/>
  <c r="S201" i="71" s="1"/>
  <c r="O232" i="71"/>
  <c r="N232" i="71"/>
  <c r="P232" i="71" s="1"/>
  <c r="R232" i="71"/>
  <c r="S232" i="71" s="1"/>
  <c r="R169" i="71"/>
  <c r="S169" i="71" s="1"/>
  <c r="O169" i="71"/>
  <c r="N169" i="71"/>
  <c r="P169" i="71" s="1"/>
  <c r="O199" i="71"/>
  <c r="N199" i="71"/>
  <c r="P199" i="71" s="1"/>
  <c r="R199" i="71"/>
  <c r="S199" i="71" s="1"/>
  <c r="O221" i="71"/>
  <c r="N221" i="71"/>
  <c r="P221" i="71" s="1"/>
  <c r="R221" i="71"/>
  <c r="S221" i="71" s="1"/>
  <c r="N78" i="71"/>
  <c r="P78" i="71" s="1"/>
  <c r="R78" i="71"/>
  <c r="S78" i="71" s="1"/>
  <c r="O78" i="71"/>
  <c r="O111" i="71"/>
  <c r="N111" i="71"/>
  <c r="P111" i="71" s="1"/>
  <c r="R111" i="71"/>
  <c r="S111" i="71" s="1"/>
  <c r="N36" i="71"/>
  <c r="P36" i="71" s="1"/>
  <c r="R36" i="71"/>
  <c r="S36" i="71" s="1"/>
  <c r="O36" i="71"/>
  <c r="N74" i="71"/>
  <c r="P74" i="71" s="1"/>
  <c r="R74" i="71"/>
  <c r="S74" i="71" s="1"/>
  <c r="O74" i="71"/>
  <c r="O227" i="71"/>
  <c r="N227" i="71"/>
  <c r="P227" i="71" s="1"/>
  <c r="R227" i="71"/>
  <c r="S227" i="71" s="1"/>
  <c r="O189" i="71"/>
  <c r="N189" i="71"/>
  <c r="P189" i="71" s="1"/>
  <c r="R189" i="71"/>
  <c r="S189" i="71" s="1"/>
  <c r="N167" i="71"/>
  <c r="P167" i="71" s="1"/>
  <c r="R167" i="71"/>
  <c r="S167" i="71" s="1"/>
  <c r="O167" i="71"/>
  <c r="N176" i="71"/>
  <c r="P176" i="71" s="1"/>
  <c r="O176" i="71"/>
  <c r="R176" i="71"/>
  <c r="S176" i="71" s="1"/>
  <c r="N64" i="71"/>
  <c r="P64" i="71" s="1"/>
  <c r="O64" i="71"/>
  <c r="R64" i="71"/>
  <c r="S64" i="71" s="1"/>
  <c r="R134" i="71"/>
  <c r="S134" i="71" s="1"/>
  <c r="O134" i="71"/>
  <c r="N134" i="71"/>
  <c r="P134" i="71" s="1"/>
  <c r="O42" i="71"/>
  <c r="N42" i="71"/>
  <c r="P42" i="71" s="1"/>
  <c r="R42" i="71"/>
  <c r="S42" i="71" s="1"/>
  <c r="O147" i="71"/>
  <c r="N147" i="71"/>
  <c r="P147" i="71" s="1"/>
  <c r="R147" i="71"/>
  <c r="S147" i="71" s="1"/>
  <c r="R32" i="71"/>
  <c r="S32" i="71" s="1"/>
  <c r="O32" i="71"/>
  <c r="N32" i="71"/>
  <c r="P32" i="71" s="1"/>
  <c r="R33" i="71"/>
  <c r="S33" i="71" s="1"/>
  <c r="O33" i="71"/>
  <c r="N33" i="71"/>
  <c r="P33" i="71" s="1"/>
  <c r="O116" i="71"/>
  <c r="N116" i="71"/>
  <c r="P116" i="71" s="1"/>
  <c r="R116" i="71"/>
  <c r="S116" i="71" s="1"/>
  <c r="O220" i="71"/>
  <c r="N220" i="71"/>
  <c r="P220" i="71" s="1"/>
  <c r="R220" i="71"/>
  <c r="S220" i="71" s="1"/>
  <c r="O121" i="71"/>
  <c r="R121" i="71"/>
  <c r="S121" i="71" s="1"/>
  <c r="N121" i="71"/>
  <c r="P121" i="71" s="1"/>
  <c r="O236" i="71"/>
  <c r="N236" i="71"/>
  <c r="P236" i="71" s="1"/>
  <c r="R236" i="71"/>
  <c r="S236" i="71" s="1"/>
  <c r="O240" i="71"/>
  <c r="N240" i="71"/>
  <c r="P240" i="71" s="1"/>
  <c r="R240" i="71"/>
  <c r="S240" i="71" s="1"/>
  <c r="O233" i="71"/>
  <c r="N233" i="71"/>
  <c r="P233" i="71" s="1"/>
  <c r="R233" i="71"/>
  <c r="S233" i="71" s="1"/>
  <c r="O256" i="71"/>
  <c r="N256" i="71"/>
  <c r="P256" i="71" s="1"/>
  <c r="R256" i="71"/>
  <c r="S256" i="71" s="1"/>
  <c r="O193" i="71"/>
  <c r="N193" i="71"/>
  <c r="P193" i="71" s="1"/>
  <c r="R193" i="71"/>
  <c r="S193" i="71" s="1"/>
  <c r="O215" i="71"/>
  <c r="N215" i="71"/>
  <c r="P215" i="71" s="1"/>
  <c r="R215" i="71"/>
  <c r="S215" i="71" s="1"/>
  <c r="O266" i="71"/>
  <c r="N266" i="71"/>
  <c r="P266" i="71" s="1"/>
  <c r="R266" i="71"/>
  <c r="S266" i="71" s="1"/>
  <c r="N67" i="71"/>
  <c r="P67" i="71" s="1"/>
  <c r="R67" i="71"/>
  <c r="S67" i="71" s="1"/>
  <c r="O67" i="71"/>
  <c r="N91" i="71"/>
  <c r="P91" i="71" s="1"/>
  <c r="O91" i="71"/>
  <c r="R91" i="71"/>
  <c r="S91" i="71" s="1"/>
  <c r="N25" i="71"/>
  <c r="P25" i="71" s="1"/>
  <c r="R25" i="71"/>
  <c r="S25" i="71" s="1"/>
  <c r="O25" i="71"/>
  <c r="N63" i="71"/>
  <c r="P63" i="71" s="1"/>
  <c r="R63" i="71"/>
  <c r="S63" i="71" s="1"/>
  <c r="O63" i="71"/>
  <c r="O186" i="71"/>
  <c r="N186" i="71"/>
  <c r="P186" i="71" s="1"/>
  <c r="R186" i="71"/>
  <c r="S186" i="71" s="1"/>
  <c r="N146" i="71"/>
  <c r="P146" i="71" s="1"/>
  <c r="R146" i="71"/>
  <c r="S146" i="71" s="1"/>
  <c r="O146" i="71"/>
  <c r="R139" i="71"/>
  <c r="S139" i="71" s="1"/>
  <c r="N139" i="71"/>
  <c r="P139" i="71" s="1"/>
  <c r="O139" i="71"/>
  <c r="N58" i="71"/>
  <c r="P58" i="71" s="1"/>
  <c r="O58" i="71"/>
  <c r="R58" i="71"/>
  <c r="S58" i="71" s="1"/>
  <c r="O113" i="71"/>
  <c r="R113" i="71"/>
  <c r="S113" i="71" s="1"/>
  <c r="N113" i="71"/>
  <c r="P113" i="71" s="1"/>
  <c r="O30" i="71"/>
  <c r="N30" i="71"/>
  <c r="P30" i="71" s="1"/>
  <c r="R30" i="71"/>
  <c r="S30" i="71" s="1"/>
  <c r="O124" i="71"/>
  <c r="R124" i="71"/>
  <c r="S124" i="71" s="1"/>
  <c r="N124" i="71"/>
  <c r="P124" i="71" s="1"/>
  <c r="O251" i="71"/>
  <c r="N251" i="71"/>
  <c r="P251" i="71" s="1"/>
  <c r="R251" i="71"/>
  <c r="S251" i="71" s="1"/>
  <c r="O243" i="71"/>
  <c r="N243" i="71"/>
  <c r="P243" i="71" s="1"/>
  <c r="R243" i="71"/>
  <c r="S243" i="71" s="1"/>
  <c r="O254" i="71"/>
  <c r="N254" i="71"/>
  <c r="P254" i="71" s="1"/>
  <c r="R254" i="71"/>
  <c r="S254" i="71" s="1"/>
  <c r="O206" i="71"/>
  <c r="N206" i="71"/>
  <c r="P206" i="71" s="1"/>
  <c r="R206" i="71"/>
  <c r="S206" i="71" s="1"/>
  <c r="O209" i="71"/>
  <c r="N209" i="71"/>
  <c r="P209" i="71" s="1"/>
  <c r="R209" i="71"/>
  <c r="S209" i="71" s="1"/>
  <c r="O228" i="71"/>
  <c r="N228" i="71"/>
  <c r="P228" i="71" s="1"/>
  <c r="R228" i="71"/>
  <c r="S228" i="71" s="1"/>
  <c r="O263" i="71"/>
  <c r="N263" i="71"/>
  <c r="P263" i="71" s="1"/>
  <c r="R263" i="71"/>
  <c r="S263" i="71" s="1"/>
  <c r="N61" i="71"/>
  <c r="P61" i="71" s="1"/>
  <c r="R61" i="71"/>
  <c r="S61" i="71" s="1"/>
  <c r="O61" i="71"/>
  <c r="N85" i="71"/>
  <c r="P85" i="71" s="1"/>
  <c r="O85" i="71"/>
  <c r="R85" i="71"/>
  <c r="S85" i="71" s="1"/>
  <c r="N57" i="71"/>
  <c r="P57" i="71" s="1"/>
  <c r="O57" i="71"/>
  <c r="R57" i="71"/>
  <c r="S57" i="71" s="1"/>
  <c r="R182" i="71"/>
  <c r="S182" i="71" s="1"/>
  <c r="O182" i="71"/>
  <c r="N182" i="71"/>
  <c r="P182" i="71" s="1"/>
  <c r="O185" i="71"/>
  <c r="N185" i="71"/>
  <c r="P185" i="71" s="1"/>
  <c r="R185" i="71"/>
  <c r="S185" i="71" s="1"/>
  <c r="N52" i="71"/>
  <c r="P52" i="71" s="1"/>
  <c r="O52" i="71"/>
  <c r="R52" i="71"/>
  <c r="S52" i="71" s="1"/>
  <c r="O100" i="71"/>
  <c r="N100" i="71"/>
  <c r="P100" i="71" s="1"/>
  <c r="R100" i="71"/>
  <c r="S100" i="71" s="1"/>
  <c r="N155" i="71"/>
  <c r="P155" i="71" s="1"/>
  <c r="R155" i="71"/>
  <c r="S155" i="71" s="1"/>
  <c r="O155" i="71"/>
  <c r="N93" i="71"/>
  <c r="P93" i="71" s="1"/>
  <c r="R93" i="71"/>
  <c r="S93" i="71" s="1"/>
  <c r="O93" i="71"/>
  <c r="R24" i="71"/>
  <c r="S24" i="71" s="1"/>
  <c r="O24" i="71"/>
  <c r="N24" i="71"/>
  <c r="P24" i="71" s="1"/>
  <c r="R133" i="71"/>
  <c r="S133" i="71" s="1"/>
  <c r="N133" i="71"/>
  <c r="P133" i="71" s="1"/>
  <c r="O133" i="71"/>
  <c r="O190" i="71"/>
  <c r="N190" i="71"/>
  <c r="P190" i="71" s="1"/>
  <c r="R190" i="71"/>
  <c r="S190" i="71" s="1"/>
  <c r="O141" i="71"/>
  <c r="R141" i="71"/>
  <c r="S141" i="71" s="1"/>
  <c r="N141" i="71"/>
  <c r="P141" i="71" s="1"/>
  <c r="O246" i="71"/>
  <c r="N246" i="71"/>
  <c r="P246" i="71" s="1"/>
  <c r="R246" i="71"/>
  <c r="S246" i="71" s="1"/>
  <c r="O261" i="71"/>
  <c r="N261" i="71"/>
  <c r="P261" i="71" s="1"/>
  <c r="R261" i="71"/>
  <c r="S261" i="71" s="1"/>
  <c r="O222" i="71"/>
  <c r="N222" i="71"/>
  <c r="P222" i="71" s="1"/>
  <c r="R222" i="71"/>
  <c r="S222" i="71" s="1"/>
  <c r="O225" i="71"/>
  <c r="N225" i="71"/>
  <c r="P225" i="71" s="1"/>
  <c r="R225" i="71"/>
  <c r="S225" i="71" s="1"/>
  <c r="O231" i="71"/>
  <c r="N231" i="71"/>
  <c r="P231" i="71" s="1"/>
  <c r="R231" i="71"/>
  <c r="S231" i="71" s="1"/>
  <c r="N128" i="71"/>
  <c r="P128" i="71" s="1"/>
  <c r="R128" i="71"/>
  <c r="S128" i="71" s="1"/>
  <c r="O128" i="71"/>
  <c r="N55" i="71"/>
  <c r="P55" i="71" s="1"/>
  <c r="R55" i="71"/>
  <c r="S55" i="71" s="1"/>
  <c r="O55" i="71"/>
  <c r="N79" i="71"/>
  <c r="P79" i="71" s="1"/>
  <c r="O79" i="71"/>
  <c r="R79" i="71"/>
  <c r="S79" i="71" s="1"/>
  <c r="R50" i="71"/>
  <c r="S50" i="71" s="1"/>
  <c r="O50" i="71"/>
  <c r="N50" i="71"/>
  <c r="P50" i="71" s="1"/>
  <c r="R148" i="71"/>
  <c r="S148" i="71" s="1"/>
  <c r="O148" i="71"/>
  <c r="N148" i="71"/>
  <c r="P148" i="71" s="1"/>
  <c r="N164" i="71"/>
  <c r="P164" i="71" s="1"/>
  <c r="R164" i="71"/>
  <c r="S164" i="71" s="1"/>
  <c r="O164" i="71"/>
  <c r="N40" i="71"/>
  <c r="P40" i="71" s="1"/>
  <c r="R40" i="71"/>
  <c r="S40" i="71" s="1"/>
  <c r="O40" i="71"/>
  <c r="O97" i="71"/>
  <c r="N97" i="71"/>
  <c r="P97" i="71" s="1"/>
  <c r="R97" i="71"/>
  <c r="S97" i="71" s="1"/>
  <c r="O132" i="71"/>
  <c r="R132" i="71"/>
  <c r="S132" i="71" s="1"/>
  <c r="N132" i="71"/>
  <c r="P132" i="71" s="1"/>
  <c r="N89" i="71"/>
  <c r="P89" i="71" s="1"/>
  <c r="R89" i="71"/>
  <c r="S89" i="71" s="1"/>
  <c r="O89" i="71"/>
  <c r="O122" i="71"/>
  <c r="R122" i="71"/>
  <c r="S122" i="71" s="1"/>
  <c r="N122" i="71"/>
  <c r="P122" i="71" s="1"/>
  <c r="O106" i="71"/>
  <c r="R106" i="71"/>
  <c r="S106" i="71" s="1"/>
  <c r="N106" i="71"/>
  <c r="P106" i="71" s="1"/>
  <c r="O259" i="71"/>
  <c r="N259" i="71"/>
  <c r="P259" i="71" s="1"/>
  <c r="R259" i="71"/>
  <c r="S259" i="71" s="1"/>
  <c r="O123" i="71"/>
  <c r="N123" i="71"/>
  <c r="P123" i="71" s="1"/>
  <c r="R123" i="71"/>
  <c r="S123" i="71" s="1"/>
  <c r="R149" i="71"/>
  <c r="S149" i="71" s="1"/>
  <c r="N149" i="71"/>
  <c r="P149" i="71" s="1"/>
  <c r="O149" i="71"/>
  <c r="O129" i="71"/>
  <c r="R129" i="71"/>
  <c r="S129" i="71" s="1"/>
  <c r="N129" i="71"/>
  <c r="P129" i="71" s="1"/>
  <c r="O249" i="71"/>
  <c r="N249" i="71"/>
  <c r="P249" i="71" s="1"/>
  <c r="R249" i="71"/>
  <c r="S249" i="71" s="1"/>
  <c r="O213" i="71"/>
  <c r="N213" i="71"/>
  <c r="P213" i="71" s="1"/>
  <c r="R213" i="71"/>
  <c r="S213" i="71" s="1"/>
  <c r="O238" i="71"/>
  <c r="N238" i="71"/>
  <c r="P238" i="71" s="1"/>
  <c r="R238" i="71"/>
  <c r="S238" i="71" s="1"/>
  <c r="O241" i="71"/>
  <c r="N241" i="71"/>
  <c r="P241" i="71" s="1"/>
  <c r="R241" i="71"/>
  <c r="S241" i="71" s="1"/>
  <c r="O244" i="71"/>
  <c r="N244" i="71"/>
  <c r="P244" i="71" s="1"/>
  <c r="R244" i="71"/>
  <c r="S244" i="71" s="1"/>
  <c r="O120" i="71"/>
  <c r="N120" i="71"/>
  <c r="P120" i="71" s="1"/>
  <c r="R120" i="71"/>
  <c r="S120" i="71" s="1"/>
  <c r="N73" i="71"/>
  <c r="P73" i="71" s="1"/>
  <c r="O73" i="71"/>
  <c r="R73" i="71"/>
  <c r="S73" i="71" s="1"/>
  <c r="N38" i="71"/>
  <c r="P38" i="71" s="1"/>
  <c r="R38" i="71"/>
  <c r="S38" i="71" s="1"/>
  <c r="O38" i="71"/>
  <c r="R161" i="71"/>
  <c r="S161" i="71" s="1"/>
  <c r="N161" i="71"/>
  <c r="P161" i="71" s="1"/>
  <c r="O161" i="71"/>
  <c r="O212" i="71"/>
  <c r="N212" i="71"/>
  <c r="P212" i="71" s="1"/>
  <c r="R212" i="71"/>
  <c r="S212" i="71" s="1"/>
  <c r="R166" i="71"/>
  <c r="S166" i="71" s="1"/>
  <c r="O166" i="71"/>
  <c r="N166" i="71"/>
  <c r="P166" i="71" s="1"/>
  <c r="R142" i="71"/>
  <c r="S142" i="71" s="1"/>
  <c r="O142" i="71"/>
  <c r="N142" i="71"/>
  <c r="P142" i="71" s="1"/>
  <c r="R151" i="71"/>
  <c r="S151" i="71" s="1"/>
  <c r="O151" i="71"/>
  <c r="N151" i="71"/>
  <c r="P151" i="71" s="1"/>
  <c r="O112" i="71"/>
  <c r="N112" i="71"/>
  <c r="P112" i="71" s="1"/>
  <c r="R112" i="71"/>
  <c r="S112" i="71" s="1"/>
  <c r="O104" i="71"/>
  <c r="R104" i="71"/>
  <c r="S104" i="71" s="1"/>
  <c r="N104" i="71"/>
  <c r="P104" i="71" s="1"/>
  <c r="N83" i="71"/>
  <c r="P83" i="71" s="1"/>
  <c r="R83" i="71"/>
  <c r="S83" i="71" s="1"/>
  <c r="O83" i="71"/>
  <c r="O114" i="71"/>
  <c r="R114" i="71"/>
  <c r="S114" i="71" s="1"/>
  <c r="N114" i="71"/>
  <c r="P114" i="71" s="1"/>
  <c r="O117" i="71"/>
  <c r="N117" i="71"/>
  <c r="P117" i="71" s="1"/>
  <c r="R117" i="71"/>
  <c r="S117" i="71" s="1"/>
  <c r="O127" i="71"/>
  <c r="R127" i="71"/>
  <c r="S127" i="71" s="1"/>
  <c r="N127" i="71"/>
  <c r="P127" i="71" s="1"/>
  <c r="N131" i="71"/>
  <c r="P131" i="71" s="1"/>
  <c r="R131" i="71"/>
  <c r="S131" i="71" s="1"/>
  <c r="O131" i="71"/>
  <c r="O174" i="71"/>
  <c r="R174" i="71"/>
  <c r="S174" i="71" s="1"/>
  <c r="N174" i="71"/>
  <c r="P174" i="71" s="1"/>
  <c r="O156" i="71"/>
  <c r="R156" i="71"/>
  <c r="S156" i="71" s="1"/>
  <c r="N156" i="71"/>
  <c r="P156" i="71" s="1"/>
  <c r="O252" i="71"/>
  <c r="N252" i="71"/>
  <c r="P252" i="71" s="1"/>
  <c r="R252" i="71"/>
  <c r="S252" i="71" s="1"/>
  <c r="O229" i="71"/>
  <c r="N229" i="71"/>
  <c r="P229" i="71" s="1"/>
  <c r="R229" i="71"/>
  <c r="S229" i="71" s="1"/>
  <c r="O250" i="71"/>
  <c r="N250" i="71"/>
  <c r="P250" i="71" s="1"/>
  <c r="R250" i="71"/>
  <c r="S250" i="71" s="1"/>
  <c r="O247" i="71"/>
  <c r="N247" i="71"/>
  <c r="P247" i="71" s="1"/>
  <c r="R247" i="71"/>
  <c r="S247" i="71" s="1"/>
  <c r="O202" i="71"/>
  <c r="N202" i="71"/>
  <c r="P202" i="71" s="1"/>
  <c r="R202" i="71"/>
  <c r="S202" i="71" s="1"/>
  <c r="R46" i="71"/>
  <c r="S46" i="71" s="1"/>
  <c r="O46" i="71"/>
  <c r="N46" i="71"/>
  <c r="P46" i="71" s="1"/>
  <c r="N68" i="71"/>
  <c r="P68" i="71" s="1"/>
  <c r="R68" i="71"/>
  <c r="S68" i="71" s="1"/>
  <c r="O68" i="71"/>
  <c r="N27" i="71"/>
  <c r="P27" i="71" s="1"/>
  <c r="R27" i="71"/>
  <c r="S27" i="71" s="1"/>
  <c r="O27" i="71"/>
  <c r="O28" i="71"/>
  <c r="R28" i="71"/>
  <c r="S28" i="71" s="1"/>
  <c r="N28" i="71"/>
  <c r="P28" i="71" s="1"/>
  <c r="O223" i="71"/>
  <c r="N223" i="71"/>
  <c r="P223" i="71" s="1"/>
  <c r="R223" i="71"/>
  <c r="S223" i="71" s="1"/>
  <c r="O217" i="71"/>
  <c r="N217" i="71"/>
  <c r="P217" i="71" s="1"/>
  <c r="R217" i="71"/>
  <c r="S217" i="71" s="1"/>
  <c r="R175" i="71"/>
  <c r="S175" i="71" s="1"/>
  <c r="O175" i="71"/>
  <c r="N175" i="71"/>
  <c r="P175" i="71" s="1"/>
  <c r="O109" i="71"/>
  <c r="R109" i="71"/>
  <c r="S109" i="71" s="1"/>
  <c r="N109" i="71"/>
  <c r="P109" i="71" s="1"/>
  <c r="N140" i="71"/>
  <c r="P140" i="71" s="1"/>
  <c r="R140" i="71"/>
  <c r="S140" i="71" s="1"/>
  <c r="O140" i="71"/>
  <c r="N88" i="71"/>
  <c r="P88" i="71" s="1"/>
  <c r="R88" i="71"/>
  <c r="S88" i="71" s="1"/>
  <c r="O88" i="71"/>
  <c r="N77" i="71"/>
  <c r="P77" i="71" s="1"/>
  <c r="R77" i="71"/>
  <c r="S77" i="71" s="1"/>
  <c r="O77" i="71"/>
  <c r="O110" i="71"/>
  <c r="R110" i="71"/>
  <c r="S110" i="71" s="1"/>
  <c r="N110" i="71"/>
  <c r="P110" i="71" s="1"/>
  <c r="O165" i="71"/>
  <c r="N165" i="71"/>
  <c r="P165" i="71" s="1"/>
  <c r="R165" i="71"/>
  <c r="S165" i="71" s="1"/>
  <c r="N137" i="71"/>
  <c r="P137" i="71" s="1"/>
  <c r="R137" i="71"/>
  <c r="S137" i="71" s="1"/>
  <c r="O137" i="71"/>
  <c r="O226" i="71"/>
  <c r="N226" i="71"/>
  <c r="P226" i="71" s="1"/>
  <c r="R226" i="71"/>
  <c r="S226" i="71" s="1"/>
  <c r="O183" i="71"/>
  <c r="N183" i="71"/>
  <c r="P183" i="71" s="1"/>
  <c r="R183" i="71"/>
  <c r="S183" i="71" s="1"/>
  <c r="O260" i="71"/>
  <c r="N260" i="71"/>
  <c r="P260" i="71" s="1"/>
  <c r="R260" i="71"/>
  <c r="S260" i="71" s="1"/>
  <c r="O248" i="71"/>
  <c r="N248" i="71"/>
  <c r="P248" i="71" s="1"/>
  <c r="R248" i="71"/>
  <c r="S248" i="71" s="1"/>
  <c r="O253" i="71"/>
  <c r="N253" i="71"/>
  <c r="P253" i="71" s="1"/>
  <c r="R253" i="71"/>
  <c r="S253" i="71" s="1"/>
  <c r="O258" i="71"/>
  <c r="N258" i="71"/>
  <c r="P258" i="71" s="1"/>
  <c r="R258" i="71"/>
  <c r="S258" i="71" s="1"/>
  <c r="O218" i="71"/>
  <c r="N218" i="71"/>
  <c r="P218" i="71" s="1"/>
  <c r="R218" i="71"/>
  <c r="S218" i="71" s="1"/>
  <c r="O101" i="71"/>
  <c r="R101" i="71"/>
  <c r="S101" i="71" s="1"/>
  <c r="N101" i="71"/>
  <c r="P101" i="71" s="1"/>
  <c r="N62" i="71"/>
  <c r="P62" i="71" s="1"/>
  <c r="O62" i="71"/>
  <c r="R62" i="71"/>
  <c r="S62" i="71" s="1"/>
  <c r="O95" i="71"/>
  <c r="N95" i="71"/>
  <c r="P95" i="71" s="1"/>
  <c r="R95" i="71"/>
  <c r="S95" i="71" s="1"/>
  <c r="O198" i="71"/>
  <c r="N198" i="71"/>
  <c r="P198" i="71" s="1"/>
  <c r="R198" i="71"/>
  <c r="S198" i="71" s="1"/>
  <c r="R172" i="71"/>
  <c r="S172" i="71" s="1"/>
  <c r="O172" i="71"/>
  <c r="N172" i="71"/>
  <c r="P172" i="71" s="1"/>
  <c r="O103" i="71"/>
  <c r="R103" i="71"/>
  <c r="S103" i="71" s="1"/>
  <c r="N103" i="71"/>
  <c r="P103" i="71" s="1"/>
  <c r="O107" i="71"/>
  <c r="R107" i="71"/>
  <c r="S107" i="71" s="1"/>
  <c r="N107" i="71"/>
  <c r="P107" i="71" s="1"/>
  <c r="O126" i="71"/>
  <c r="R126" i="71"/>
  <c r="S126" i="71" s="1"/>
  <c r="N126" i="71"/>
  <c r="P126" i="71" s="1"/>
  <c r="N82" i="71"/>
  <c r="P82" i="71" s="1"/>
  <c r="R82" i="71"/>
  <c r="S82" i="71" s="1"/>
  <c r="O82" i="71"/>
  <c r="R43" i="71"/>
  <c r="S43" i="71" s="1"/>
  <c r="O43" i="71"/>
  <c r="N43" i="71"/>
  <c r="P43" i="71" s="1"/>
  <c r="N71" i="71"/>
  <c r="P71" i="71" s="1"/>
  <c r="R71" i="71"/>
  <c r="S71" i="71" s="1"/>
  <c r="O71" i="71"/>
  <c r="O105" i="71"/>
  <c r="N105" i="71"/>
  <c r="P105" i="71" s="1"/>
  <c r="R105" i="71"/>
  <c r="S105" i="71" s="1"/>
  <c r="O144" i="71"/>
  <c r="R144" i="71"/>
  <c r="S144" i="71" s="1"/>
  <c r="N144" i="71"/>
  <c r="P144" i="71" s="1"/>
  <c r="O210" i="71"/>
  <c r="N210" i="71"/>
  <c r="P210" i="71" s="1"/>
  <c r="R210" i="71"/>
  <c r="S210" i="71" s="1"/>
  <c r="O135" i="71"/>
  <c r="N135" i="71"/>
  <c r="P135" i="71" s="1"/>
  <c r="R135" i="71"/>
  <c r="S135" i="71" s="1"/>
  <c r="O192" i="71"/>
  <c r="N192" i="71"/>
  <c r="P192" i="71" s="1"/>
  <c r="R192" i="71"/>
  <c r="S192" i="71" s="1"/>
  <c r="O264" i="71"/>
  <c r="N264" i="71"/>
  <c r="P264" i="71" s="1"/>
  <c r="R264" i="71"/>
  <c r="S264" i="71" s="1"/>
  <c r="O200" i="71"/>
  <c r="N200" i="71"/>
  <c r="P200" i="71" s="1"/>
  <c r="R200" i="71"/>
  <c r="S200" i="71" s="1"/>
  <c r="O168" i="71"/>
  <c r="N168" i="71"/>
  <c r="P168" i="71" s="1"/>
  <c r="R168" i="71"/>
  <c r="S168" i="71" s="1"/>
  <c r="O234" i="71"/>
  <c r="N234" i="71"/>
  <c r="P234" i="71" s="1"/>
  <c r="R234" i="71"/>
  <c r="S234" i="71" s="1"/>
  <c r="O98" i="71"/>
  <c r="R98" i="71"/>
  <c r="S98" i="71" s="1"/>
  <c r="N98" i="71"/>
  <c r="P98" i="71" s="1"/>
  <c r="R34" i="71"/>
  <c r="S34" i="71" s="1"/>
  <c r="O34" i="71"/>
  <c r="N34" i="71"/>
  <c r="P34" i="71" s="1"/>
  <c r="N56" i="71"/>
  <c r="P56" i="71" s="1"/>
  <c r="O56" i="71"/>
  <c r="R56" i="71"/>
  <c r="S56" i="71" s="1"/>
  <c r="N69" i="71"/>
  <c r="P69" i="71" s="1"/>
  <c r="O69" i="71"/>
  <c r="R69" i="71"/>
  <c r="S69" i="71" s="1"/>
  <c r="O187" i="71"/>
  <c r="N187" i="71"/>
  <c r="P187" i="71" s="1"/>
  <c r="R187" i="71"/>
  <c r="S187" i="71" s="1"/>
  <c r="O237" i="71"/>
  <c r="N237" i="71"/>
  <c r="P237" i="71" s="1"/>
  <c r="R237" i="71"/>
  <c r="S237" i="71" s="1"/>
  <c r="R163" i="71"/>
  <c r="S163" i="71" s="1"/>
  <c r="O163" i="71"/>
  <c r="N163" i="71"/>
  <c r="P163" i="71" s="1"/>
  <c r="R158" i="71"/>
  <c r="S158" i="71" s="1"/>
  <c r="N158" i="71"/>
  <c r="P158" i="71" s="1"/>
  <c r="O158" i="71"/>
  <c r="O99" i="71"/>
  <c r="R99" i="71"/>
  <c r="S99" i="71" s="1"/>
  <c r="N99" i="71"/>
  <c r="P99" i="71" s="1"/>
  <c r="O119" i="71"/>
  <c r="N119" i="71"/>
  <c r="P119" i="71" s="1"/>
  <c r="R119" i="71"/>
  <c r="S119" i="71" s="1"/>
  <c r="N76" i="71"/>
  <c r="P76" i="71" s="1"/>
  <c r="R76" i="71"/>
  <c r="S76" i="71" s="1"/>
  <c r="O76" i="71"/>
  <c r="N66" i="71"/>
  <c r="P66" i="71" s="1"/>
  <c r="R66" i="71"/>
  <c r="S66" i="71" s="1"/>
  <c r="O66" i="71"/>
  <c r="O159" i="71"/>
  <c r="N159" i="71"/>
  <c r="P159" i="71" s="1"/>
  <c r="R159" i="71"/>
  <c r="S159" i="71" s="1"/>
  <c r="O242" i="71"/>
  <c r="N242" i="71"/>
  <c r="P242" i="71" s="1"/>
  <c r="R242" i="71"/>
  <c r="S242" i="71" s="1"/>
  <c r="O207" i="71"/>
  <c r="N207" i="71"/>
  <c r="P207" i="71" s="1"/>
  <c r="R207" i="71"/>
  <c r="S207" i="71" s="1"/>
  <c r="O245" i="71"/>
  <c r="N245" i="71"/>
  <c r="P245" i="71" s="1"/>
  <c r="R245" i="71"/>
  <c r="S245" i="71" s="1"/>
  <c r="O195" i="71"/>
  <c r="N195" i="71"/>
  <c r="P195" i="71" s="1"/>
  <c r="R195" i="71"/>
  <c r="S195" i="71" s="1"/>
  <c r="O214" i="71"/>
  <c r="N214" i="71"/>
  <c r="P214" i="71" s="1"/>
  <c r="R214" i="71"/>
  <c r="S214" i="71" s="1"/>
  <c r="O203" i="71"/>
  <c r="N203" i="71"/>
  <c r="P203" i="71" s="1"/>
  <c r="R203" i="71"/>
  <c r="S203" i="71" s="1"/>
  <c r="O265" i="71"/>
  <c r="N265" i="71"/>
  <c r="P265" i="71" s="1"/>
  <c r="R265" i="71"/>
  <c r="S265" i="71" s="1"/>
  <c r="O180" i="71"/>
  <c r="N180" i="71"/>
  <c r="P180" i="71" s="1"/>
  <c r="R180" i="71"/>
  <c r="S180" i="71" s="1"/>
  <c r="O255" i="71"/>
  <c r="N255" i="71"/>
  <c r="P255" i="71" s="1"/>
  <c r="R255" i="71"/>
  <c r="S255" i="71" s="1"/>
  <c r="N94" i="71"/>
  <c r="P94" i="71" s="1"/>
  <c r="R94" i="71"/>
  <c r="S94" i="71" s="1"/>
  <c r="O94" i="71"/>
  <c r="N92" i="71"/>
  <c r="P92" i="71" s="1"/>
  <c r="O92" i="71"/>
  <c r="R92" i="71"/>
  <c r="S92" i="71" s="1"/>
  <c r="O53" i="70"/>
  <c r="R41" i="70"/>
  <c r="S41" i="70" s="1"/>
  <c r="R57" i="70"/>
  <c r="S57" i="70" s="1"/>
  <c r="O34" i="70"/>
  <c r="N53" i="70"/>
  <c r="P53" i="70" s="1"/>
  <c r="R32" i="70"/>
  <c r="S32" i="70" s="1"/>
  <c r="O32" i="70"/>
  <c r="O66" i="70"/>
  <c r="R116" i="70"/>
  <c r="S116" i="70" s="1"/>
  <c r="O51" i="70"/>
  <c r="R66" i="70"/>
  <c r="S66" i="70" s="1"/>
  <c r="R62" i="70"/>
  <c r="S62" i="70" s="1"/>
  <c r="O116" i="70"/>
  <c r="O62" i="70"/>
  <c r="N45" i="70"/>
  <c r="P45" i="70" s="1"/>
  <c r="O41" i="70"/>
  <c r="O46" i="70"/>
  <c r="R51" i="70"/>
  <c r="S51" i="70" s="1"/>
  <c r="O45" i="70"/>
  <c r="O65" i="70"/>
  <c r="O179" i="70"/>
  <c r="R179" i="70"/>
  <c r="S179" i="70" s="1"/>
  <c r="N179" i="70"/>
  <c r="P179" i="70" s="1"/>
  <c r="N189" i="70"/>
  <c r="P189" i="70" s="1"/>
  <c r="R189" i="70"/>
  <c r="S189" i="70" s="1"/>
  <c r="O189" i="70"/>
  <c r="O141" i="70"/>
  <c r="N141" i="70"/>
  <c r="P141" i="70" s="1"/>
  <c r="R141" i="70"/>
  <c r="S141" i="70" s="1"/>
  <c r="N190" i="70"/>
  <c r="P190" i="70" s="1"/>
  <c r="R190" i="70"/>
  <c r="S190" i="70" s="1"/>
  <c r="O190" i="70"/>
  <c r="O142" i="70"/>
  <c r="N142" i="70"/>
  <c r="P142" i="70" s="1"/>
  <c r="R142" i="70"/>
  <c r="S142" i="70" s="1"/>
  <c r="O76" i="70"/>
  <c r="R76" i="70"/>
  <c r="S76" i="70" s="1"/>
  <c r="N76" i="70"/>
  <c r="P76" i="70" s="1"/>
  <c r="O145" i="70"/>
  <c r="R145" i="70"/>
  <c r="S145" i="70" s="1"/>
  <c r="N145" i="70"/>
  <c r="P145" i="70" s="1"/>
  <c r="R96" i="70"/>
  <c r="S96" i="70" s="1"/>
  <c r="O96" i="70"/>
  <c r="N96" i="70"/>
  <c r="P96" i="70" s="1"/>
  <c r="N217" i="70"/>
  <c r="P217" i="70" s="1"/>
  <c r="R217" i="70"/>
  <c r="S217" i="70" s="1"/>
  <c r="O217" i="70"/>
  <c r="N210" i="70"/>
  <c r="P210" i="70" s="1"/>
  <c r="R210" i="70"/>
  <c r="S210" i="70" s="1"/>
  <c r="O210" i="70"/>
  <c r="N246" i="70"/>
  <c r="P246" i="70" s="1"/>
  <c r="R246" i="70"/>
  <c r="S246" i="70" s="1"/>
  <c r="O246" i="70"/>
  <c r="N212" i="70"/>
  <c r="P212" i="70" s="1"/>
  <c r="R212" i="70"/>
  <c r="S212" i="70" s="1"/>
  <c r="O212" i="70"/>
  <c r="N248" i="70"/>
  <c r="P248" i="70" s="1"/>
  <c r="R248" i="70"/>
  <c r="S248" i="70" s="1"/>
  <c r="O248" i="70"/>
  <c r="N235" i="70"/>
  <c r="P235" i="70" s="1"/>
  <c r="R235" i="70"/>
  <c r="S235" i="70" s="1"/>
  <c r="O235" i="70"/>
  <c r="R90" i="70"/>
  <c r="S90" i="70" s="1"/>
  <c r="O90" i="70"/>
  <c r="N90" i="70"/>
  <c r="P90" i="70" s="1"/>
  <c r="R97" i="70"/>
  <c r="S97" i="70" s="1"/>
  <c r="O97" i="70"/>
  <c r="N97" i="70"/>
  <c r="P97" i="70" s="1"/>
  <c r="O135" i="70"/>
  <c r="R135" i="70"/>
  <c r="S135" i="70" s="1"/>
  <c r="N135" i="70"/>
  <c r="P135" i="70" s="1"/>
  <c r="O117" i="70"/>
  <c r="N117" i="70"/>
  <c r="P117" i="70" s="1"/>
  <c r="R117" i="70"/>
  <c r="S117" i="70" s="1"/>
  <c r="N195" i="70"/>
  <c r="P195" i="70" s="1"/>
  <c r="R195" i="70"/>
  <c r="S195" i="70" s="1"/>
  <c r="O195" i="70"/>
  <c r="N213" i="70"/>
  <c r="P213" i="70" s="1"/>
  <c r="R213" i="70"/>
  <c r="S213" i="70" s="1"/>
  <c r="O213" i="70"/>
  <c r="N249" i="70"/>
  <c r="P249" i="70" s="1"/>
  <c r="R249" i="70"/>
  <c r="S249" i="70" s="1"/>
  <c r="O249" i="70"/>
  <c r="N215" i="70"/>
  <c r="P215" i="70" s="1"/>
  <c r="R215" i="70"/>
  <c r="S215" i="70" s="1"/>
  <c r="O215" i="70"/>
  <c r="N251" i="70"/>
  <c r="P251" i="70" s="1"/>
  <c r="R251" i="70"/>
  <c r="S251" i="70" s="1"/>
  <c r="O251" i="70"/>
  <c r="N238" i="70"/>
  <c r="P238" i="70" s="1"/>
  <c r="R238" i="70"/>
  <c r="S238" i="70" s="1"/>
  <c r="O238" i="70"/>
  <c r="N183" i="70"/>
  <c r="P183" i="70" s="1"/>
  <c r="R183" i="70"/>
  <c r="S183" i="70" s="1"/>
  <c r="O183" i="70"/>
  <c r="O129" i="70"/>
  <c r="R129" i="70"/>
  <c r="S129" i="70" s="1"/>
  <c r="N129" i="70"/>
  <c r="P129" i="70" s="1"/>
  <c r="N184" i="70"/>
  <c r="P184" i="70" s="1"/>
  <c r="R184" i="70"/>
  <c r="S184" i="70" s="1"/>
  <c r="O184" i="70"/>
  <c r="O175" i="70"/>
  <c r="R175" i="70"/>
  <c r="S175" i="70" s="1"/>
  <c r="N175" i="70"/>
  <c r="P175" i="70" s="1"/>
  <c r="N188" i="70"/>
  <c r="P188" i="70" s="1"/>
  <c r="R188" i="70"/>
  <c r="S188" i="70" s="1"/>
  <c r="O188" i="70"/>
  <c r="R74" i="70"/>
  <c r="S74" i="70" s="1"/>
  <c r="O74" i="70"/>
  <c r="N74" i="70"/>
  <c r="P74" i="70" s="1"/>
  <c r="N118" i="70"/>
  <c r="P118" i="70" s="1"/>
  <c r="R118" i="70"/>
  <c r="S118" i="70" s="1"/>
  <c r="O118" i="70"/>
  <c r="R86" i="70"/>
  <c r="S86" i="70" s="1"/>
  <c r="O86" i="70"/>
  <c r="N86" i="70"/>
  <c r="P86" i="70" s="1"/>
  <c r="R83" i="70"/>
  <c r="S83" i="70" s="1"/>
  <c r="O83" i="70"/>
  <c r="N83" i="70"/>
  <c r="P83" i="70" s="1"/>
  <c r="N208" i="70"/>
  <c r="P208" i="70" s="1"/>
  <c r="R208" i="70"/>
  <c r="S208" i="70" s="1"/>
  <c r="O208" i="70"/>
  <c r="N216" i="70"/>
  <c r="P216" i="70" s="1"/>
  <c r="R216" i="70"/>
  <c r="S216" i="70" s="1"/>
  <c r="O216" i="70"/>
  <c r="N252" i="70"/>
  <c r="P252" i="70" s="1"/>
  <c r="R252" i="70"/>
  <c r="S252" i="70" s="1"/>
  <c r="O252" i="70"/>
  <c r="N218" i="70"/>
  <c r="P218" i="70" s="1"/>
  <c r="R218" i="70"/>
  <c r="S218" i="70" s="1"/>
  <c r="O218" i="70"/>
  <c r="N254" i="70"/>
  <c r="P254" i="70" s="1"/>
  <c r="R254" i="70"/>
  <c r="S254" i="70" s="1"/>
  <c r="O254" i="70"/>
  <c r="N241" i="70"/>
  <c r="P241" i="70" s="1"/>
  <c r="R241" i="70"/>
  <c r="S241" i="70" s="1"/>
  <c r="O241" i="70"/>
  <c r="R79" i="70"/>
  <c r="S79" i="70" s="1"/>
  <c r="O79" i="70"/>
  <c r="N79" i="70"/>
  <c r="P79" i="70" s="1"/>
  <c r="N75" i="70"/>
  <c r="P75" i="70" s="1"/>
  <c r="R75" i="70"/>
  <c r="S75" i="70" s="1"/>
  <c r="O75" i="70"/>
  <c r="N60" i="70"/>
  <c r="P60" i="70" s="1"/>
  <c r="O60" i="70"/>
  <c r="R60" i="70"/>
  <c r="S60" i="70" s="1"/>
  <c r="O161" i="70"/>
  <c r="N161" i="70"/>
  <c r="P161" i="70" s="1"/>
  <c r="R161" i="70"/>
  <c r="S161" i="70" s="1"/>
  <c r="O171" i="70"/>
  <c r="R171" i="70"/>
  <c r="S171" i="70" s="1"/>
  <c r="N171" i="70"/>
  <c r="P171" i="70" s="1"/>
  <c r="N185" i="70"/>
  <c r="P185" i="70" s="1"/>
  <c r="R185" i="70"/>
  <c r="S185" i="70" s="1"/>
  <c r="O185" i="70"/>
  <c r="O136" i="70"/>
  <c r="R136" i="70"/>
  <c r="S136" i="70" s="1"/>
  <c r="N136" i="70"/>
  <c r="P136" i="70" s="1"/>
  <c r="O163" i="70"/>
  <c r="R163" i="70"/>
  <c r="S163" i="70" s="1"/>
  <c r="N163" i="70"/>
  <c r="P163" i="70" s="1"/>
  <c r="N77" i="70"/>
  <c r="P77" i="70" s="1"/>
  <c r="R77" i="70"/>
  <c r="S77" i="70" s="1"/>
  <c r="O77" i="70"/>
  <c r="R114" i="70"/>
  <c r="S114" i="70" s="1"/>
  <c r="N114" i="70"/>
  <c r="P114" i="70" s="1"/>
  <c r="O114" i="70"/>
  <c r="R78" i="70"/>
  <c r="S78" i="70" s="1"/>
  <c r="O78" i="70"/>
  <c r="N78" i="70"/>
  <c r="P78" i="70" s="1"/>
  <c r="N197" i="70"/>
  <c r="P197" i="70" s="1"/>
  <c r="R197" i="70"/>
  <c r="S197" i="70" s="1"/>
  <c r="O197" i="70"/>
  <c r="N219" i="70"/>
  <c r="P219" i="70" s="1"/>
  <c r="R219" i="70"/>
  <c r="S219" i="70" s="1"/>
  <c r="O219" i="70"/>
  <c r="N255" i="70"/>
  <c r="P255" i="70" s="1"/>
  <c r="R255" i="70"/>
  <c r="S255" i="70" s="1"/>
  <c r="O255" i="70"/>
  <c r="N221" i="70"/>
  <c r="P221" i="70" s="1"/>
  <c r="R221" i="70"/>
  <c r="S221" i="70" s="1"/>
  <c r="O221" i="70"/>
  <c r="N257" i="70"/>
  <c r="P257" i="70" s="1"/>
  <c r="R257" i="70"/>
  <c r="S257" i="70" s="1"/>
  <c r="O257" i="70"/>
  <c r="N244" i="70"/>
  <c r="P244" i="70" s="1"/>
  <c r="R244" i="70"/>
  <c r="S244" i="70" s="1"/>
  <c r="O244" i="70"/>
  <c r="O134" i="70"/>
  <c r="N134" i="70"/>
  <c r="P134" i="70" s="1"/>
  <c r="R134" i="70"/>
  <c r="S134" i="70" s="1"/>
  <c r="O176" i="70"/>
  <c r="R176" i="70"/>
  <c r="S176" i="70" s="1"/>
  <c r="N176" i="70"/>
  <c r="P176" i="70" s="1"/>
  <c r="R123" i="70"/>
  <c r="S123" i="70" s="1"/>
  <c r="O123" i="70"/>
  <c r="N123" i="70"/>
  <c r="P123" i="70" s="1"/>
  <c r="O155" i="70"/>
  <c r="N155" i="70"/>
  <c r="P155" i="70" s="1"/>
  <c r="R155" i="70"/>
  <c r="S155" i="70" s="1"/>
  <c r="O167" i="70"/>
  <c r="R167" i="70"/>
  <c r="S167" i="70" s="1"/>
  <c r="N167" i="70"/>
  <c r="P167" i="70" s="1"/>
  <c r="O130" i="70"/>
  <c r="N130" i="70"/>
  <c r="P130" i="70" s="1"/>
  <c r="R130" i="70"/>
  <c r="S130" i="70" s="1"/>
  <c r="N120" i="70"/>
  <c r="P120" i="70" s="1"/>
  <c r="O120" i="70"/>
  <c r="R120" i="70"/>
  <c r="S120" i="70" s="1"/>
  <c r="O160" i="70"/>
  <c r="R160" i="70"/>
  <c r="S160" i="70" s="1"/>
  <c r="N160" i="70"/>
  <c r="P160" i="70" s="1"/>
  <c r="N61" i="70"/>
  <c r="P61" i="70" s="1"/>
  <c r="R61" i="70"/>
  <c r="S61" i="70" s="1"/>
  <c r="O61" i="70"/>
  <c r="R108" i="70"/>
  <c r="S108" i="70" s="1"/>
  <c r="N108" i="70"/>
  <c r="P108" i="70" s="1"/>
  <c r="O108" i="70"/>
  <c r="R73" i="70"/>
  <c r="S73" i="70" s="1"/>
  <c r="O73" i="70"/>
  <c r="N73" i="70"/>
  <c r="P73" i="70" s="1"/>
  <c r="N214" i="70"/>
  <c r="P214" i="70" s="1"/>
  <c r="R214" i="70"/>
  <c r="S214" i="70" s="1"/>
  <c r="O214" i="70"/>
  <c r="N222" i="70"/>
  <c r="P222" i="70" s="1"/>
  <c r="R222" i="70"/>
  <c r="S222" i="70" s="1"/>
  <c r="O222" i="70"/>
  <c r="N224" i="70"/>
  <c r="P224" i="70" s="1"/>
  <c r="R224" i="70"/>
  <c r="S224" i="70" s="1"/>
  <c r="O224" i="70"/>
  <c r="N259" i="70"/>
  <c r="P259" i="70" s="1"/>
  <c r="R259" i="70"/>
  <c r="S259" i="70" s="1"/>
  <c r="O259" i="70"/>
  <c r="N247" i="70"/>
  <c r="P247" i="70" s="1"/>
  <c r="R247" i="70"/>
  <c r="S247" i="70" s="1"/>
  <c r="O247" i="70"/>
  <c r="N187" i="70"/>
  <c r="P187" i="70" s="1"/>
  <c r="R187" i="70"/>
  <c r="S187" i="70" s="1"/>
  <c r="O187" i="70"/>
  <c r="R103" i="70"/>
  <c r="S103" i="70" s="1"/>
  <c r="O103" i="70"/>
  <c r="N103" i="70"/>
  <c r="P103" i="70" s="1"/>
  <c r="O172" i="70"/>
  <c r="R172" i="70"/>
  <c r="S172" i="70" s="1"/>
  <c r="N172" i="70"/>
  <c r="P172" i="70" s="1"/>
  <c r="O177" i="70"/>
  <c r="R177" i="70"/>
  <c r="S177" i="70" s="1"/>
  <c r="N177" i="70"/>
  <c r="P177" i="70" s="1"/>
  <c r="N192" i="70"/>
  <c r="P192" i="70" s="1"/>
  <c r="R192" i="70"/>
  <c r="S192" i="70" s="1"/>
  <c r="O192" i="70"/>
  <c r="O149" i="70"/>
  <c r="N149" i="70"/>
  <c r="P149" i="70" s="1"/>
  <c r="R149" i="70"/>
  <c r="S149" i="70" s="1"/>
  <c r="O162" i="70"/>
  <c r="R162" i="70"/>
  <c r="S162" i="70" s="1"/>
  <c r="N162" i="70"/>
  <c r="P162" i="70" s="1"/>
  <c r="R115" i="70"/>
  <c r="S115" i="70" s="1"/>
  <c r="N115" i="70"/>
  <c r="P115" i="70" s="1"/>
  <c r="O115" i="70"/>
  <c r="O139" i="70"/>
  <c r="R139" i="70"/>
  <c r="S139" i="70" s="1"/>
  <c r="N139" i="70"/>
  <c r="P139" i="70" s="1"/>
  <c r="O122" i="70"/>
  <c r="N122" i="70"/>
  <c r="P122" i="70" s="1"/>
  <c r="R122" i="70"/>
  <c r="S122" i="70" s="1"/>
  <c r="O157" i="70"/>
  <c r="R157" i="70"/>
  <c r="S157" i="70" s="1"/>
  <c r="N157" i="70"/>
  <c r="P157" i="70" s="1"/>
  <c r="N49" i="70"/>
  <c r="P49" i="70" s="1"/>
  <c r="R49" i="70"/>
  <c r="S49" i="70" s="1"/>
  <c r="O49" i="70"/>
  <c r="R99" i="70"/>
  <c r="S99" i="70" s="1"/>
  <c r="O99" i="70"/>
  <c r="N99" i="70"/>
  <c r="P99" i="70" s="1"/>
  <c r="R87" i="70"/>
  <c r="S87" i="70" s="1"/>
  <c r="O87" i="70"/>
  <c r="N87" i="70"/>
  <c r="P87" i="70" s="1"/>
  <c r="N199" i="70"/>
  <c r="P199" i="70" s="1"/>
  <c r="R199" i="70"/>
  <c r="S199" i="70" s="1"/>
  <c r="O199" i="70"/>
  <c r="N225" i="70"/>
  <c r="P225" i="70" s="1"/>
  <c r="R225" i="70"/>
  <c r="S225" i="70" s="1"/>
  <c r="O225" i="70"/>
  <c r="N260" i="70"/>
  <c r="P260" i="70" s="1"/>
  <c r="R260" i="70"/>
  <c r="S260" i="70" s="1"/>
  <c r="O260" i="70"/>
  <c r="N227" i="70"/>
  <c r="P227" i="70" s="1"/>
  <c r="R227" i="70"/>
  <c r="S227" i="70" s="1"/>
  <c r="O227" i="70"/>
  <c r="N262" i="70"/>
  <c r="P262" i="70" s="1"/>
  <c r="R262" i="70"/>
  <c r="S262" i="70" s="1"/>
  <c r="O262" i="70"/>
  <c r="N250" i="70"/>
  <c r="P250" i="70" s="1"/>
  <c r="R250" i="70"/>
  <c r="S250" i="70" s="1"/>
  <c r="O250" i="70"/>
  <c r="N55" i="70"/>
  <c r="P55" i="70" s="1"/>
  <c r="R55" i="70"/>
  <c r="S55" i="70" s="1"/>
  <c r="O55" i="70"/>
  <c r="O182" i="70"/>
  <c r="R182" i="70"/>
  <c r="S182" i="70" s="1"/>
  <c r="N182" i="70"/>
  <c r="P182" i="70" s="1"/>
  <c r="O168" i="70"/>
  <c r="R168" i="70"/>
  <c r="S168" i="70" s="1"/>
  <c r="N168" i="70"/>
  <c r="P168" i="70" s="1"/>
  <c r="O173" i="70"/>
  <c r="R173" i="70"/>
  <c r="S173" i="70" s="1"/>
  <c r="N173" i="70"/>
  <c r="P173" i="70" s="1"/>
  <c r="O180" i="70"/>
  <c r="R180" i="70"/>
  <c r="S180" i="70" s="1"/>
  <c r="N180" i="70"/>
  <c r="P180" i="70" s="1"/>
  <c r="O143" i="70"/>
  <c r="N143" i="70"/>
  <c r="P143" i="70" s="1"/>
  <c r="R143" i="70"/>
  <c r="S143" i="70" s="1"/>
  <c r="O156" i="70"/>
  <c r="R156" i="70"/>
  <c r="S156" i="70" s="1"/>
  <c r="N156" i="70"/>
  <c r="P156" i="70" s="1"/>
  <c r="R109" i="70"/>
  <c r="S109" i="70" s="1"/>
  <c r="O109" i="70"/>
  <c r="N109" i="70"/>
  <c r="P109" i="70" s="1"/>
  <c r="O127" i="70"/>
  <c r="R127" i="70"/>
  <c r="S127" i="70" s="1"/>
  <c r="N127" i="70"/>
  <c r="P127" i="70" s="1"/>
  <c r="R112" i="70"/>
  <c r="S112" i="70" s="1"/>
  <c r="O112" i="70"/>
  <c r="N112" i="70"/>
  <c r="P112" i="70" s="1"/>
  <c r="O154" i="70"/>
  <c r="R154" i="70"/>
  <c r="S154" i="70" s="1"/>
  <c r="N154" i="70"/>
  <c r="P154" i="70" s="1"/>
  <c r="N37" i="70"/>
  <c r="P37" i="70" s="1"/>
  <c r="R37" i="70"/>
  <c r="S37" i="70" s="1"/>
  <c r="O37" i="70"/>
  <c r="O72" i="70"/>
  <c r="N72" i="70"/>
  <c r="P72" i="70" s="1"/>
  <c r="R72" i="70"/>
  <c r="S72" i="70" s="1"/>
  <c r="R93" i="70"/>
  <c r="S93" i="70" s="1"/>
  <c r="O93" i="70"/>
  <c r="N93" i="70"/>
  <c r="P93" i="70" s="1"/>
  <c r="N194" i="70"/>
  <c r="P194" i="70" s="1"/>
  <c r="R194" i="70"/>
  <c r="S194" i="70" s="1"/>
  <c r="O194" i="70"/>
  <c r="N228" i="70"/>
  <c r="P228" i="70" s="1"/>
  <c r="R228" i="70"/>
  <c r="S228" i="70" s="1"/>
  <c r="O228" i="70"/>
  <c r="N263" i="70"/>
  <c r="P263" i="70" s="1"/>
  <c r="R263" i="70"/>
  <c r="S263" i="70" s="1"/>
  <c r="O263" i="70"/>
  <c r="N230" i="70"/>
  <c r="P230" i="70" s="1"/>
  <c r="R230" i="70"/>
  <c r="S230" i="70" s="1"/>
  <c r="O230" i="70"/>
  <c r="N265" i="70"/>
  <c r="P265" i="70" s="1"/>
  <c r="R265" i="70"/>
  <c r="S265" i="70" s="1"/>
  <c r="O265" i="70"/>
  <c r="N253" i="70"/>
  <c r="P253" i="70" s="1"/>
  <c r="R253" i="70"/>
  <c r="S253" i="70" s="1"/>
  <c r="O253" i="70"/>
  <c r="N186" i="70"/>
  <c r="P186" i="70" s="1"/>
  <c r="R186" i="70"/>
  <c r="S186" i="70" s="1"/>
  <c r="O186" i="70"/>
  <c r="O128" i="70"/>
  <c r="R128" i="70"/>
  <c r="S128" i="70" s="1"/>
  <c r="N128" i="70"/>
  <c r="P128" i="70" s="1"/>
  <c r="O164" i="70"/>
  <c r="N164" i="70"/>
  <c r="P164" i="70" s="1"/>
  <c r="R164" i="70"/>
  <c r="S164" i="70" s="1"/>
  <c r="O169" i="70"/>
  <c r="R169" i="70"/>
  <c r="S169" i="70" s="1"/>
  <c r="N169" i="70"/>
  <c r="P169" i="70" s="1"/>
  <c r="O137" i="70"/>
  <c r="R137" i="70"/>
  <c r="S137" i="70" s="1"/>
  <c r="N137" i="70"/>
  <c r="P137" i="70" s="1"/>
  <c r="O150" i="70"/>
  <c r="R150" i="70"/>
  <c r="S150" i="70" s="1"/>
  <c r="N150" i="70"/>
  <c r="P150" i="70" s="1"/>
  <c r="R104" i="70"/>
  <c r="S104" i="70" s="1"/>
  <c r="O104" i="70"/>
  <c r="N104" i="70"/>
  <c r="P104" i="70" s="1"/>
  <c r="R121" i="70"/>
  <c r="S121" i="70" s="1"/>
  <c r="N121" i="70"/>
  <c r="P121" i="70" s="1"/>
  <c r="O121" i="70"/>
  <c r="R106" i="70"/>
  <c r="S106" i="70" s="1"/>
  <c r="O106" i="70"/>
  <c r="N106" i="70"/>
  <c r="P106" i="70" s="1"/>
  <c r="O151" i="70"/>
  <c r="R151" i="70"/>
  <c r="S151" i="70" s="1"/>
  <c r="N151" i="70"/>
  <c r="P151" i="70" s="1"/>
  <c r="N205" i="70"/>
  <c r="P205" i="70" s="1"/>
  <c r="R205" i="70"/>
  <c r="S205" i="70" s="1"/>
  <c r="O205" i="70"/>
  <c r="N231" i="70"/>
  <c r="P231" i="70" s="1"/>
  <c r="R231" i="70"/>
  <c r="S231" i="70" s="1"/>
  <c r="O231" i="70"/>
  <c r="N266" i="70"/>
  <c r="P266" i="70" s="1"/>
  <c r="R266" i="70"/>
  <c r="S266" i="70" s="1"/>
  <c r="O266" i="70"/>
  <c r="N233" i="70"/>
  <c r="P233" i="70" s="1"/>
  <c r="R233" i="70"/>
  <c r="S233" i="70" s="1"/>
  <c r="O233" i="70"/>
  <c r="N220" i="70"/>
  <c r="P220" i="70" s="1"/>
  <c r="R220" i="70"/>
  <c r="S220" i="70" s="1"/>
  <c r="O220" i="70"/>
  <c r="N256" i="70"/>
  <c r="P256" i="70" s="1"/>
  <c r="R256" i="70"/>
  <c r="S256" i="70" s="1"/>
  <c r="O256" i="70"/>
  <c r="N43" i="70"/>
  <c r="P43" i="70" s="1"/>
  <c r="R43" i="70"/>
  <c r="S43" i="70" s="1"/>
  <c r="O43" i="70"/>
  <c r="O158" i="70"/>
  <c r="N158" i="70"/>
  <c r="P158" i="70" s="1"/>
  <c r="R158" i="70"/>
  <c r="S158" i="70" s="1"/>
  <c r="O165" i="70"/>
  <c r="R165" i="70"/>
  <c r="S165" i="70" s="1"/>
  <c r="N165" i="70"/>
  <c r="P165" i="70" s="1"/>
  <c r="O178" i="70"/>
  <c r="R178" i="70"/>
  <c r="S178" i="70" s="1"/>
  <c r="N178" i="70"/>
  <c r="P178" i="70" s="1"/>
  <c r="O131" i="70"/>
  <c r="R131" i="70"/>
  <c r="S131" i="70" s="1"/>
  <c r="N131" i="70"/>
  <c r="P131" i="70" s="1"/>
  <c r="O144" i="70"/>
  <c r="R144" i="70"/>
  <c r="S144" i="70" s="1"/>
  <c r="N144" i="70"/>
  <c r="P144" i="70" s="1"/>
  <c r="R98" i="70"/>
  <c r="S98" i="70" s="1"/>
  <c r="N98" i="70"/>
  <c r="P98" i="70" s="1"/>
  <c r="O98" i="70"/>
  <c r="R111" i="70"/>
  <c r="S111" i="70" s="1"/>
  <c r="N111" i="70"/>
  <c r="P111" i="70" s="1"/>
  <c r="O111" i="70"/>
  <c r="R101" i="70"/>
  <c r="S101" i="70" s="1"/>
  <c r="O101" i="70"/>
  <c r="N101" i="70"/>
  <c r="P101" i="70" s="1"/>
  <c r="O148" i="70"/>
  <c r="R148" i="70"/>
  <c r="S148" i="70" s="1"/>
  <c r="N148" i="70"/>
  <c r="P148" i="70" s="1"/>
  <c r="N202" i="70"/>
  <c r="P202" i="70" s="1"/>
  <c r="R202" i="70"/>
  <c r="S202" i="70" s="1"/>
  <c r="O202" i="70"/>
  <c r="N198" i="70"/>
  <c r="P198" i="70" s="1"/>
  <c r="R198" i="70"/>
  <c r="S198" i="70" s="1"/>
  <c r="O198" i="70"/>
  <c r="N234" i="70"/>
  <c r="P234" i="70" s="1"/>
  <c r="R234" i="70"/>
  <c r="S234" i="70" s="1"/>
  <c r="O234" i="70"/>
  <c r="N200" i="70"/>
  <c r="P200" i="70" s="1"/>
  <c r="R200" i="70"/>
  <c r="S200" i="70" s="1"/>
  <c r="O200" i="70"/>
  <c r="N236" i="70"/>
  <c r="P236" i="70" s="1"/>
  <c r="R236" i="70"/>
  <c r="S236" i="70" s="1"/>
  <c r="O236" i="70"/>
  <c r="N223" i="70"/>
  <c r="P223" i="70" s="1"/>
  <c r="R223" i="70"/>
  <c r="S223" i="70" s="1"/>
  <c r="O223" i="70"/>
  <c r="N258" i="70"/>
  <c r="P258" i="70" s="1"/>
  <c r="R258" i="70"/>
  <c r="S258" i="70" s="1"/>
  <c r="O258" i="70"/>
  <c r="O152" i="70"/>
  <c r="N152" i="70"/>
  <c r="P152" i="70" s="1"/>
  <c r="R152" i="70"/>
  <c r="S152" i="70" s="1"/>
  <c r="O159" i="70"/>
  <c r="R159" i="70"/>
  <c r="S159" i="70" s="1"/>
  <c r="N159" i="70"/>
  <c r="P159" i="70" s="1"/>
  <c r="O174" i="70"/>
  <c r="R174" i="70"/>
  <c r="S174" i="70" s="1"/>
  <c r="N174" i="70"/>
  <c r="P174" i="70" s="1"/>
  <c r="O125" i="70"/>
  <c r="R125" i="70"/>
  <c r="S125" i="70" s="1"/>
  <c r="N125" i="70"/>
  <c r="P125" i="70" s="1"/>
  <c r="O138" i="70"/>
  <c r="N138" i="70"/>
  <c r="P138" i="70" s="1"/>
  <c r="R138" i="70"/>
  <c r="S138" i="70" s="1"/>
  <c r="R92" i="70"/>
  <c r="S92" i="70" s="1"/>
  <c r="O92" i="70"/>
  <c r="N92" i="70"/>
  <c r="P92" i="70" s="1"/>
  <c r="R105" i="70"/>
  <c r="S105" i="70" s="1"/>
  <c r="O105" i="70"/>
  <c r="N105" i="70"/>
  <c r="P105" i="70" s="1"/>
  <c r="R95" i="70"/>
  <c r="S95" i="70" s="1"/>
  <c r="O95" i="70"/>
  <c r="N95" i="70"/>
  <c r="P95" i="70" s="1"/>
  <c r="O133" i="70"/>
  <c r="R133" i="70"/>
  <c r="S133" i="70" s="1"/>
  <c r="N133" i="70"/>
  <c r="P133" i="70" s="1"/>
  <c r="N191" i="70"/>
  <c r="P191" i="70" s="1"/>
  <c r="O191" i="70"/>
  <c r="R191" i="70"/>
  <c r="S191" i="70" s="1"/>
  <c r="N201" i="70"/>
  <c r="P201" i="70" s="1"/>
  <c r="R201" i="70"/>
  <c r="S201" i="70" s="1"/>
  <c r="O201" i="70"/>
  <c r="N237" i="70"/>
  <c r="P237" i="70" s="1"/>
  <c r="R237" i="70"/>
  <c r="S237" i="70" s="1"/>
  <c r="O237" i="70"/>
  <c r="N203" i="70"/>
  <c r="P203" i="70" s="1"/>
  <c r="R203" i="70"/>
  <c r="S203" i="70" s="1"/>
  <c r="O203" i="70"/>
  <c r="N239" i="70"/>
  <c r="P239" i="70" s="1"/>
  <c r="R239" i="70"/>
  <c r="S239" i="70" s="1"/>
  <c r="O239" i="70"/>
  <c r="N226" i="70"/>
  <c r="P226" i="70" s="1"/>
  <c r="R226" i="70"/>
  <c r="S226" i="70" s="1"/>
  <c r="O226" i="70"/>
  <c r="N261" i="70"/>
  <c r="P261" i="70" s="1"/>
  <c r="R261" i="70"/>
  <c r="S261" i="70" s="1"/>
  <c r="O261" i="70"/>
  <c r="R113" i="70"/>
  <c r="S113" i="70" s="1"/>
  <c r="O113" i="70"/>
  <c r="N113" i="70"/>
  <c r="P113" i="70" s="1"/>
  <c r="R91" i="70"/>
  <c r="S91" i="70" s="1"/>
  <c r="N91" i="70"/>
  <c r="P91" i="70" s="1"/>
  <c r="O91" i="70"/>
  <c r="O146" i="70"/>
  <c r="R146" i="70"/>
  <c r="S146" i="70" s="1"/>
  <c r="N146" i="70"/>
  <c r="P146" i="70" s="1"/>
  <c r="O153" i="70"/>
  <c r="R153" i="70"/>
  <c r="S153" i="70" s="1"/>
  <c r="N153" i="70"/>
  <c r="P153" i="70" s="1"/>
  <c r="O170" i="70"/>
  <c r="R170" i="70"/>
  <c r="S170" i="70" s="1"/>
  <c r="N170" i="70"/>
  <c r="P170" i="70" s="1"/>
  <c r="O132" i="70"/>
  <c r="R132" i="70"/>
  <c r="S132" i="70" s="1"/>
  <c r="N132" i="70"/>
  <c r="P132" i="70" s="1"/>
  <c r="R88" i="70"/>
  <c r="S88" i="70" s="1"/>
  <c r="O88" i="70"/>
  <c r="N88" i="70"/>
  <c r="P88" i="70" s="1"/>
  <c r="R100" i="70"/>
  <c r="S100" i="70" s="1"/>
  <c r="O100" i="70"/>
  <c r="N100" i="70"/>
  <c r="P100" i="70" s="1"/>
  <c r="N196" i="70"/>
  <c r="P196" i="70" s="1"/>
  <c r="R196" i="70"/>
  <c r="S196" i="70" s="1"/>
  <c r="O196" i="70"/>
  <c r="N204" i="70"/>
  <c r="P204" i="70" s="1"/>
  <c r="R204" i="70"/>
  <c r="S204" i="70" s="1"/>
  <c r="O204" i="70"/>
  <c r="N240" i="70"/>
  <c r="P240" i="70" s="1"/>
  <c r="R240" i="70"/>
  <c r="S240" i="70" s="1"/>
  <c r="O240" i="70"/>
  <c r="N206" i="70"/>
  <c r="P206" i="70" s="1"/>
  <c r="R206" i="70"/>
  <c r="S206" i="70" s="1"/>
  <c r="O206" i="70"/>
  <c r="N242" i="70"/>
  <c r="P242" i="70" s="1"/>
  <c r="R242" i="70"/>
  <c r="S242" i="70" s="1"/>
  <c r="O242" i="70"/>
  <c r="N229" i="70"/>
  <c r="P229" i="70" s="1"/>
  <c r="R229" i="70"/>
  <c r="S229" i="70" s="1"/>
  <c r="O229" i="70"/>
  <c r="N264" i="70"/>
  <c r="P264" i="70" s="1"/>
  <c r="R264" i="70"/>
  <c r="S264" i="70" s="1"/>
  <c r="O264" i="70"/>
  <c r="R110" i="70"/>
  <c r="S110" i="70" s="1"/>
  <c r="O110" i="70"/>
  <c r="N110" i="70"/>
  <c r="P110" i="70" s="1"/>
  <c r="N81" i="70"/>
  <c r="P81" i="70" s="1"/>
  <c r="R81" i="70"/>
  <c r="S81" i="70" s="1"/>
  <c r="O81" i="70"/>
  <c r="R84" i="70"/>
  <c r="S84" i="70" s="1"/>
  <c r="O84" i="70"/>
  <c r="N84" i="70"/>
  <c r="P84" i="70" s="1"/>
  <c r="O140" i="70"/>
  <c r="R140" i="70"/>
  <c r="S140" i="70" s="1"/>
  <c r="N140" i="70"/>
  <c r="P140" i="70" s="1"/>
  <c r="O147" i="70"/>
  <c r="R147" i="70"/>
  <c r="S147" i="70" s="1"/>
  <c r="N147" i="70"/>
  <c r="P147" i="70" s="1"/>
  <c r="O166" i="70"/>
  <c r="R166" i="70"/>
  <c r="S166" i="70" s="1"/>
  <c r="N166" i="70"/>
  <c r="P166" i="70" s="1"/>
  <c r="O181" i="70"/>
  <c r="R181" i="70"/>
  <c r="S181" i="70" s="1"/>
  <c r="N181" i="70"/>
  <c r="P181" i="70" s="1"/>
  <c r="O126" i="70"/>
  <c r="N126" i="70"/>
  <c r="P126" i="70" s="1"/>
  <c r="R126" i="70"/>
  <c r="S126" i="70" s="1"/>
  <c r="R82" i="70"/>
  <c r="S82" i="70" s="1"/>
  <c r="N82" i="70"/>
  <c r="P82" i="70" s="1"/>
  <c r="O82" i="70"/>
  <c r="R94" i="70"/>
  <c r="S94" i="70" s="1"/>
  <c r="O94" i="70"/>
  <c r="N94" i="70"/>
  <c r="P94" i="70" s="1"/>
  <c r="R85" i="70"/>
  <c r="S85" i="70" s="1"/>
  <c r="O85" i="70"/>
  <c r="N85" i="70"/>
  <c r="P85" i="70" s="1"/>
  <c r="N124" i="70"/>
  <c r="P124" i="70" s="1"/>
  <c r="R124" i="70"/>
  <c r="S124" i="70" s="1"/>
  <c r="O124" i="70"/>
  <c r="R119" i="70"/>
  <c r="S119" i="70" s="1"/>
  <c r="O119" i="70"/>
  <c r="N119" i="70"/>
  <c r="P119" i="70" s="1"/>
  <c r="N211" i="70"/>
  <c r="P211" i="70" s="1"/>
  <c r="R211" i="70"/>
  <c r="S211" i="70" s="1"/>
  <c r="O211" i="70"/>
  <c r="N207" i="70"/>
  <c r="P207" i="70" s="1"/>
  <c r="R207" i="70"/>
  <c r="S207" i="70" s="1"/>
  <c r="O207" i="70"/>
  <c r="N243" i="70"/>
  <c r="P243" i="70" s="1"/>
  <c r="R243" i="70"/>
  <c r="S243" i="70" s="1"/>
  <c r="O243" i="70"/>
  <c r="N209" i="70"/>
  <c r="P209" i="70" s="1"/>
  <c r="R209" i="70"/>
  <c r="S209" i="70" s="1"/>
  <c r="O209" i="70"/>
  <c r="N245" i="70"/>
  <c r="P245" i="70" s="1"/>
  <c r="R245" i="70"/>
  <c r="S245" i="70" s="1"/>
  <c r="O245" i="70"/>
  <c r="N232" i="70"/>
  <c r="P232" i="70" s="1"/>
  <c r="R232" i="70"/>
  <c r="S232" i="70" s="1"/>
  <c r="O232" i="70"/>
  <c r="R107" i="70"/>
  <c r="S107" i="70" s="1"/>
  <c r="O107" i="70"/>
  <c r="N107" i="70"/>
  <c r="P107" i="70" s="1"/>
  <c r="N71" i="70"/>
  <c r="P71" i="70" s="1"/>
  <c r="O71" i="70"/>
  <c r="R71" i="70"/>
  <c r="S71" i="70" s="1"/>
  <c r="R25" i="69"/>
  <c r="S25" i="69" s="1"/>
  <c r="R49" i="69"/>
  <c r="S49" i="69" s="1"/>
  <c r="O137" i="69"/>
  <c r="N88" i="69"/>
  <c r="P88" i="69" s="1"/>
  <c r="R159" i="69"/>
  <c r="S159" i="69" s="1"/>
  <c r="R79" i="69"/>
  <c r="S79" i="69" s="1"/>
  <c r="R45" i="69"/>
  <c r="S45" i="69" s="1"/>
  <c r="O84" i="69"/>
  <c r="R61" i="69"/>
  <c r="S61" i="69" s="1"/>
  <c r="R150" i="69"/>
  <c r="S150" i="69" s="1"/>
  <c r="N29" i="69"/>
  <c r="P29" i="69" s="1"/>
  <c r="N81" i="69"/>
  <c r="P81" i="69" s="1"/>
  <c r="R137" i="69"/>
  <c r="S137" i="69" s="1"/>
  <c r="R62" i="69"/>
  <c r="S62" i="69" s="1"/>
  <c r="N72" i="69"/>
  <c r="P72" i="69" s="1"/>
  <c r="O81" i="69"/>
  <c r="O48" i="69"/>
  <c r="O78" i="69"/>
  <c r="O28" i="69"/>
  <c r="O86" i="69"/>
  <c r="O72" i="69"/>
  <c r="N79" i="69"/>
  <c r="P79" i="69" s="1"/>
  <c r="R52" i="69"/>
  <c r="S52" i="69" s="1"/>
  <c r="O52" i="69"/>
  <c r="O61" i="69"/>
  <c r="O32" i="69"/>
  <c r="O173" i="69"/>
  <c r="R37" i="69"/>
  <c r="S37" i="69" s="1"/>
  <c r="N82" i="69"/>
  <c r="P82" i="69" s="1"/>
  <c r="R29" i="69"/>
  <c r="S29" i="69" s="1"/>
  <c r="N32" i="69"/>
  <c r="P32" i="69" s="1"/>
  <c r="R60" i="69"/>
  <c r="S60" i="69" s="1"/>
  <c r="O60" i="69"/>
  <c r="N150" i="69"/>
  <c r="P150" i="69" s="1"/>
  <c r="R88" i="69"/>
  <c r="S88" i="69" s="1"/>
  <c r="O68" i="69"/>
  <c r="N41" i="69"/>
  <c r="P41" i="69" s="1"/>
  <c r="O25" i="69"/>
  <c r="R80" i="69"/>
  <c r="S80" i="69" s="1"/>
  <c r="R22" i="69"/>
  <c r="S22" i="69" s="1"/>
  <c r="O43" i="69"/>
  <c r="N77" i="69"/>
  <c r="P77" i="69" s="1"/>
  <c r="N75" i="69"/>
  <c r="P75" i="69" s="1"/>
  <c r="O91" i="69"/>
  <c r="N34" i="69"/>
  <c r="P34" i="69" s="1"/>
  <c r="N83" i="69"/>
  <c r="P83" i="69" s="1"/>
  <c r="N84" i="69"/>
  <c r="P84" i="69" s="1"/>
  <c r="R43" i="69"/>
  <c r="S43" i="69" s="1"/>
  <c r="S77" i="69"/>
  <c r="O69" i="69"/>
  <c r="R152" i="69"/>
  <c r="S152" i="69" s="1"/>
  <c r="N86" i="69"/>
  <c r="P86" i="69" s="1"/>
  <c r="O23" i="69"/>
  <c r="O34" i="69"/>
  <c r="N91" i="69"/>
  <c r="P91" i="69" s="1"/>
  <c r="N123" i="69"/>
  <c r="P123" i="69" s="1"/>
  <c r="N59" i="69"/>
  <c r="P59" i="69" s="1"/>
  <c r="R257" i="69"/>
  <c r="S257" i="69" s="1"/>
  <c r="O74" i="69"/>
  <c r="R83" i="69"/>
  <c r="S83" i="69" s="1"/>
  <c r="R179" i="69"/>
  <c r="S179" i="69" s="1"/>
  <c r="S24" i="69"/>
  <c r="R50" i="69"/>
  <c r="S50" i="69" s="1"/>
  <c r="O90" i="69"/>
  <c r="R70" i="69"/>
  <c r="S70" i="69" s="1"/>
  <c r="S54" i="69"/>
  <c r="N24" i="69"/>
  <c r="P24" i="69" s="1"/>
  <c r="O33" i="69"/>
  <c r="O31" i="69"/>
  <c r="N27" i="69"/>
  <c r="P27" i="69" s="1"/>
  <c r="O56" i="69"/>
  <c r="N76" i="69"/>
  <c r="P76" i="69" s="1"/>
  <c r="R31" i="69"/>
  <c r="S31" i="69" s="1"/>
  <c r="R27" i="69"/>
  <c r="S27" i="69" s="1"/>
  <c r="S126" i="69"/>
  <c r="N56" i="69"/>
  <c r="P56" i="69" s="1"/>
  <c r="N33" i="69"/>
  <c r="P33" i="69" s="1"/>
  <c r="N152" i="69"/>
  <c r="P152" i="69" s="1"/>
  <c r="R135" i="69"/>
  <c r="S135" i="69" s="1"/>
  <c r="R35" i="69"/>
  <c r="S35" i="69" s="1"/>
  <c r="R76" i="69"/>
  <c r="S76" i="69" s="1"/>
  <c r="R90" i="69"/>
  <c r="S90" i="69" s="1"/>
  <c r="R78" i="69"/>
  <c r="S78" i="69" s="1"/>
  <c r="N135" i="69"/>
  <c r="P135" i="69" s="1"/>
  <c r="N62" i="69"/>
  <c r="P62" i="69" s="1"/>
  <c r="O38" i="69"/>
  <c r="N23" i="69"/>
  <c r="P23" i="69" s="1"/>
  <c r="N55" i="69"/>
  <c r="P55" i="69" s="1"/>
  <c r="R153" i="69"/>
  <c r="S153" i="69" s="1"/>
  <c r="N73" i="69"/>
  <c r="P73" i="69" s="1"/>
  <c r="N74" i="69"/>
  <c r="P74" i="69" s="1"/>
  <c r="R38" i="69"/>
  <c r="S38" i="69" s="1"/>
  <c r="O77" i="69"/>
  <c r="O55" i="69"/>
  <c r="O46" i="69"/>
  <c r="N45" i="69"/>
  <c r="P45" i="69" s="1"/>
  <c r="N70" i="69"/>
  <c r="P70" i="69" s="1"/>
  <c r="N49" i="69"/>
  <c r="P49" i="69" s="1"/>
  <c r="N54" i="69"/>
  <c r="P54" i="69" s="1"/>
  <c r="N131" i="69"/>
  <c r="P131" i="69" s="1"/>
  <c r="O50" i="69"/>
  <c r="O54" i="69"/>
  <c r="R170" i="69"/>
  <c r="S170" i="69" s="1"/>
  <c r="R48" i="69"/>
  <c r="S48" i="69" s="1"/>
  <c r="R129" i="69"/>
  <c r="S129" i="69" s="1"/>
  <c r="O85" i="69"/>
  <c r="N129" i="69"/>
  <c r="P129" i="69" s="1"/>
  <c r="O170" i="69"/>
  <c r="O66" i="69"/>
  <c r="O82" i="69"/>
  <c r="N170" i="69"/>
  <c r="P170" i="69" s="1"/>
  <c r="N257" i="69"/>
  <c r="P257" i="69" s="1"/>
  <c r="R66" i="69"/>
  <c r="S66" i="69" s="1"/>
  <c r="O142" i="69"/>
  <c r="R142" i="69"/>
  <c r="S142" i="69" s="1"/>
  <c r="S68" i="69"/>
  <c r="N173" i="69"/>
  <c r="P173" i="69" s="1"/>
  <c r="N66" i="69"/>
  <c r="P66" i="69" s="1"/>
  <c r="O126" i="69"/>
  <c r="N68" i="69"/>
  <c r="P68" i="69" s="1"/>
  <c r="R87" i="69"/>
  <c r="S87" i="69" s="1"/>
  <c r="N87" i="69"/>
  <c r="P87" i="69" s="1"/>
  <c r="N67" i="69"/>
  <c r="P67" i="69" s="1"/>
  <c r="O67" i="69"/>
  <c r="O166" i="69"/>
  <c r="N65" i="69"/>
  <c r="P65" i="69" s="1"/>
  <c r="N126" i="69"/>
  <c r="P126" i="69" s="1"/>
  <c r="N153" i="69"/>
  <c r="P153" i="69" s="1"/>
  <c r="O131" i="69"/>
  <c r="O26" i="69"/>
  <c r="R65" i="69"/>
  <c r="S65" i="69" s="1"/>
  <c r="N47" i="69"/>
  <c r="P47" i="69" s="1"/>
  <c r="O47" i="69"/>
  <c r="N35" i="69"/>
  <c r="P35" i="69" s="1"/>
  <c r="N89" i="69"/>
  <c r="P89" i="69" s="1"/>
  <c r="N80" i="69"/>
  <c r="P80" i="69" s="1"/>
  <c r="O59" i="69"/>
  <c r="R64" i="69"/>
  <c r="S64" i="69" s="1"/>
  <c r="N64" i="69"/>
  <c r="P64" i="69" s="1"/>
  <c r="O89" i="69"/>
  <c r="O238" i="69"/>
  <c r="N238" i="69"/>
  <c r="P238" i="69" s="1"/>
  <c r="R238" i="69"/>
  <c r="S238" i="69" s="1"/>
  <c r="O195" i="69"/>
  <c r="N195" i="69"/>
  <c r="P195" i="69" s="1"/>
  <c r="R195" i="69"/>
  <c r="S195" i="69" s="1"/>
  <c r="O130" i="69"/>
  <c r="R130" i="69"/>
  <c r="S130" i="69" s="1"/>
  <c r="N130" i="69"/>
  <c r="P130" i="69" s="1"/>
  <c r="R149" i="69"/>
  <c r="S149" i="69" s="1"/>
  <c r="O149" i="69"/>
  <c r="N149" i="69"/>
  <c r="P149" i="69" s="1"/>
  <c r="R119" i="69"/>
  <c r="S119" i="69" s="1"/>
  <c r="O119" i="69"/>
  <c r="N119" i="69"/>
  <c r="P119" i="69" s="1"/>
  <c r="O114" i="69"/>
  <c r="N114" i="69"/>
  <c r="P114" i="69" s="1"/>
  <c r="R114" i="69"/>
  <c r="S114" i="69" s="1"/>
  <c r="O233" i="69"/>
  <c r="N233" i="69"/>
  <c r="P233" i="69" s="1"/>
  <c r="R233" i="69"/>
  <c r="S233" i="69" s="1"/>
  <c r="O246" i="69"/>
  <c r="N246" i="69"/>
  <c r="P246" i="69" s="1"/>
  <c r="R246" i="69"/>
  <c r="S246" i="69" s="1"/>
  <c r="O200" i="69"/>
  <c r="N200" i="69"/>
  <c r="P200" i="69" s="1"/>
  <c r="R200" i="69"/>
  <c r="S200" i="69" s="1"/>
  <c r="O248" i="69"/>
  <c r="N248" i="69"/>
  <c r="P248" i="69" s="1"/>
  <c r="R248" i="69"/>
  <c r="S248" i="69" s="1"/>
  <c r="O196" i="69"/>
  <c r="N196" i="69"/>
  <c r="P196" i="69" s="1"/>
  <c r="R196" i="69"/>
  <c r="S196" i="69" s="1"/>
  <c r="O247" i="69"/>
  <c r="N247" i="69"/>
  <c r="P247" i="69" s="1"/>
  <c r="R247" i="69"/>
  <c r="S247" i="69" s="1"/>
  <c r="O208" i="69"/>
  <c r="N208" i="69"/>
  <c r="P208" i="69" s="1"/>
  <c r="R208" i="69"/>
  <c r="S208" i="69" s="1"/>
  <c r="R109" i="69"/>
  <c r="S109" i="69" s="1"/>
  <c r="O109" i="69"/>
  <c r="N109" i="69"/>
  <c r="P109" i="69" s="1"/>
  <c r="R116" i="69"/>
  <c r="S116" i="69" s="1"/>
  <c r="O116" i="69"/>
  <c r="N116" i="69"/>
  <c r="P116" i="69" s="1"/>
  <c r="R143" i="69"/>
  <c r="S143" i="69" s="1"/>
  <c r="O143" i="69"/>
  <c r="N143" i="69"/>
  <c r="P143" i="69" s="1"/>
  <c r="O147" i="69"/>
  <c r="N147" i="69"/>
  <c r="P147" i="69" s="1"/>
  <c r="R147" i="69"/>
  <c r="S147" i="69" s="1"/>
  <c r="O120" i="69"/>
  <c r="N120" i="69"/>
  <c r="P120" i="69" s="1"/>
  <c r="R120" i="69"/>
  <c r="S120" i="69" s="1"/>
  <c r="O239" i="69"/>
  <c r="N239" i="69"/>
  <c r="P239" i="69" s="1"/>
  <c r="R239" i="69"/>
  <c r="S239" i="69" s="1"/>
  <c r="R113" i="69"/>
  <c r="S113" i="69" s="1"/>
  <c r="O113" i="69"/>
  <c r="N113" i="69"/>
  <c r="P113" i="69" s="1"/>
  <c r="O108" i="69"/>
  <c r="N108" i="69"/>
  <c r="P108" i="69" s="1"/>
  <c r="R108" i="69"/>
  <c r="S108" i="69" s="1"/>
  <c r="O236" i="69"/>
  <c r="N236" i="69"/>
  <c r="P236" i="69" s="1"/>
  <c r="R236" i="69"/>
  <c r="S236" i="69" s="1"/>
  <c r="O254" i="69"/>
  <c r="N254" i="69"/>
  <c r="P254" i="69" s="1"/>
  <c r="R254" i="69"/>
  <c r="S254" i="69" s="1"/>
  <c r="O203" i="69"/>
  <c r="N203" i="69"/>
  <c r="P203" i="69" s="1"/>
  <c r="R203" i="69"/>
  <c r="S203" i="69" s="1"/>
  <c r="O256" i="69"/>
  <c r="N256" i="69"/>
  <c r="P256" i="69" s="1"/>
  <c r="R256" i="69"/>
  <c r="S256" i="69" s="1"/>
  <c r="O199" i="69"/>
  <c r="N199" i="69"/>
  <c r="P199" i="69" s="1"/>
  <c r="R199" i="69"/>
  <c r="S199" i="69" s="1"/>
  <c r="O255" i="69"/>
  <c r="N255" i="69"/>
  <c r="P255" i="69" s="1"/>
  <c r="R255" i="69"/>
  <c r="S255" i="69" s="1"/>
  <c r="O211" i="69"/>
  <c r="N211" i="69"/>
  <c r="P211" i="69" s="1"/>
  <c r="R211" i="69"/>
  <c r="S211" i="69" s="1"/>
  <c r="R104" i="69"/>
  <c r="S104" i="69" s="1"/>
  <c r="O104" i="69"/>
  <c r="N104" i="69"/>
  <c r="P104" i="69" s="1"/>
  <c r="R110" i="69"/>
  <c r="S110" i="69" s="1"/>
  <c r="O110" i="69"/>
  <c r="N110" i="69"/>
  <c r="P110" i="69" s="1"/>
  <c r="R136" i="69"/>
  <c r="S136" i="69" s="1"/>
  <c r="O136" i="69"/>
  <c r="N136" i="69"/>
  <c r="P136" i="69" s="1"/>
  <c r="R140" i="69"/>
  <c r="S140" i="69" s="1"/>
  <c r="N140" i="69"/>
  <c r="P140" i="69" s="1"/>
  <c r="O140" i="69"/>
  <c r="R107" i="69"/>
  <c r="S107" i="69" s="1"/>
  <c r="O107" i="69"/>
  <c r="N107" i="69"/>
  <c r="P107" i="69" s="1"/>
  <c r="O103" i="69"/>
  <c r="N103" i="69"/>
  <c r="P103" i="69" s="1"/>
  <c r="R103" i="69"/>
  <c r="S103" i="69" s="1"/>
  <c r="O244" i="69"/>
  <c r="N244" i="69"/>
  <c r="P244" i="69" s="1"/>
  <c r="R244" i="69"/>
  <c r="S244" i="69" s="1"/>
  <c r="O261" i="69"/>
  <c r="N261" i="69"/>
  <c r="P261" i="69" s="1"/>
  <c r="R261" i="69"/>
  <c r="S261" i="69" s="1"/>
  <c r="O216" i="69"/>
  <c r="N216" i="69"/>
  <c r="P216" i="69" s="1"/>
  <c r="R216" i="69"/>
  <c r="S216" i="69" s="1"/>
  <c r="O193" i="69"/>
  <c r="N193" i="69"/>
  <c r="P193" i="69" s="1"/>
  <c r="R193" i="69"/>
  <c r="S193" i="69" s="1"/>
  <c r="O212" i="69"/>
  <c r="N212" i="69"/>
  <c r="P212" i="69" s="1"/>
  <c r="R212" i="69"/>
  <c r="S212" i="69" s="1"/>
  <c r="O262" i="69"/>
  <c r="N262" i="69"/>
  <c r="P262" i="69" s="1"/>
  <c r="R262" i="69"/>
  <c r="S262" i="69" s="1"/>
  <c r="O224" i="69"/>
  <c r="N224" i="69"/>
  <c r="P224" i="69" s="1"/>
  <c r="R224" i="69"/>
  <c r="S224" i="69" s="1"/>
  <c r="O235" i="69"/>
  <c r="N235" i="69"/>
  <c r="P235" i="69" s="1"/>
  <c r="R235" i="69"/>
  <c r="S235" i="69" s="1"/>
  <c r="R98" i="69"/>
  <c r="S98" i="69" s="1"/>
  <c r="O98" i="69"/>
  <c r="N98" i="69"/>
  <c r="P98" i="69" s="1"/>
  <c r="R124" i="69"/>
  <c r="S124" i="69" s="1"/>
  <c r="O124" i="69"/>
  <c r="N124" i="69"/>
  <c r="P124" i="69" s="1"/>
  <c r="R115" i="69"/>
  <c r="S115" i="69" s="1"/>
  <c r="O115" i="69"/>
  <c r="N115" i="69"/>
  <c r="P115" i="69" s="1"/>
  <c r="R102" i="69"/>
  <c r="S102" i="69" s="1"/>
  <c r="O102" i="69"/>
  <c r="N102" i="69"/>
  <c r="P102" i="69" s="1"/>
  <c r="O97" i="69"/>
  <c r="N97" i="69"/>
  <c r="P97" i="69" s="1"/>
  <c r="R97" i="69"/>
  <c r="S97" i="69" s="1"/>
  <c r="O252" i="69"/>
  <c r="N252" i="69"/>
  <c r="P252" i="69" s="1"/>
  <c r="R252" i="69"/>
  <c r="S252" i="69" s="1"/>
  <c r="O187" i="69"/>
  <c r="R187" i="69"/>
  <c r="S187" i="69" s="1"/>
  <c r="N187" i="69"/>
  <c r="P187" i="69" s="1"/>
  <c r="O219" i="69"/>
  <c r="N219" i="69"/>
  <c r="P219" i="69" s="1"/>
  <c r="R219" i="69"/>
  <c r="S219" i="69" s="1"/>
  <c r="O209" i="69"/>
  <c r="N209" i="69"/>
  <c r="P209" i="69" s="1"/>
  <c r="R209" i="69"/>
  <c r="S209" i="69" s="1"/>
  <c r="O215" i="69"/>
  <c r="N215" i="69"/>
  <c r="P215" i="69" s="1"/>
  <c r="R215" i="69"/>
  <c r="S215" i="69" s="1"/>
  <c r="O205" i="69"/>
  <c r="N205" i="69"/>
  <c r="P205" i="69" s="1"/>
  <c r="R205" i="69"/>
  <c r="S205" i="69" s="1"/>
  <c r="O227" i="69"/>
  <c r="N227" i="69"/>
  <c r="P227" i="69" s="1"/>
  <c r="R227" i="69"/>
  <c r="S227" i="69" s="1"/>
  <c r="O201" i="69"/>
  <c r="N201" i="69"/>
  <c r="P201" i="69" s="1"/>
  <c r="R201" i="69"/>
  <c r="S201" i="69" s="1"/>
  <c r="R99" i="69"/>
  <c r="S99" i="69" s="1"/>
  <c r="O99" i="69"/>
  <c r="N99" i="69"/>
  <c r="P99" i="69" s="1"/>
  <c r="R132" i="69"/>
  <c r="S132" i="69" s="1"/>
  <c r="O132" i="69"/>
  <c r="N132" i="69"/>
  <c r="P132" i="69" s="1"/>
  <c r="R118" i="69"/>
  <c r="S118" i="69" s="1"/>
  <c r="O118" i="69"/>
  <c r="N118" i="69"/>
  <c r="P118" i="69" s="1"/>
  <c r="O251" i="69"/>
  <c r="N251" i="69"/>
  <c r="P251" i="69" s="1"/>
  <c r="R251" i="69"/>
  <c r="S251" i="69" s="1"/>
  <c r="R96" i="69"/>
  <c r="S96" i="69" s="1"/>
  <c r="O96" i="69"/>
  <c r="N96" i="69"/>
  <c r="P96" i="69" s="1"/>
  <c r="R144" i="69"/>
  <c r="S144" i="69" s="1"/>
  <c r="O144" i="69"/>
  <c r="N144" i="69"/>
  <c r="P144" i="69" s="1"/>
  <c r="O260" i="69"/>
  <c r="N260" i="69"/>
  <c r="P260" i="69" s="1"/>
  <c r="R260" i="69"/>
  <c r="S260" i="69" s="1"/>
  <c r="O197" i="69"/>
  <c r="N197" i="69"/>
  <c r="P197" i="69" s="1"/>
  <c r="R197" i="69"/>
  <c r="S197" i="69" s="1"/>
  <c r="O232" i="69"/>
  <c r="N232" i="69"/>
  <c r="P232" i="69" s="1"/>
  <c r="R232" i="69"/>
  <c r="S232" i="69" s="1"/>
  <c r="O225" i="69"/>
  <c r="N225" i="69"/>
  <c r="P225" i="69" s="1"/>
  <c r="R225" i="69"/>
  <c r="S225" i="69" s="1"/>
  <c r="O228" i="69"/>
  <c r="N228" i="69"/>
  <c r="P228" i="69" s="1"/>
  <c r="R228" i="69"/>
  <c r="S228" i="69" s="1"/>
  <c r="O221" i="69"/>
  <c r="N221" i="69"/>
  <c r="P221" i="69" s="1"/>
  <c r="R221" i="69"/>
  <c r="S221" i="69" s="1"/>
  <c r="O266" i="69"/>
  <c r="N266" i="69"/>
  <c r="P266" i="69" s="1"/>
  <c r="R266" i="69"/>
  <c r="S266" i="69" s="1"/>
  <c r="O188" i="69"/>
  <c r="N188" i="69"/>
  <c r="P188" i="69" s="1"/>
  <c r="R188" i="69"/>
  <c r="S188" i="69" s="1"/>
  <c r="R161" i="69"/>
  <c r="S161" i="69" s="1"/>
  <c r="O161" i="69"/>
  <c r="N161" i="69"/>
  <c r="P161" i="69" s="1"/>
  <c r="R93" i="69"/>
  <c r="S93" i="69" s="1"/>
  <c r="O93" i="69"/>
  <c r="N93" i="69"/>
  <c r="P93" i="69" s="1"/>
  <c r="O127" i="69"/>
  <c r="R127" i="69"/>
  <c r="S127" i="69" s="1"/>
  <c r="N127" i="69"/>
  <c r="P127" i="69" s="1"/>
  <c r="R112" i="69"/>
  <c r="S112" i="69" s="1"/>
  <c r="O112" i="69"/>
  <c r="N112" i="69"/>
  <c r="P112" i="69" s="1"/>
  <c r="O183" i="69"/>
  <c r="R183" i="69"/>
  <c r="S183" i="69" s="1"/>
  <c r="N183" i="69"/>
  <c r="P183" i="69" s="1"/>
  <c r="O249" i="69"/>
  <c r="N249" i="69"/>
  <c r="P249" i="69" s="1"/>
  <c r="R249" i="69"/>
  <c r="S249" i="69" s="1"/>
  <c r="O243" i="69"/>
  <c r="N243" i="69"/>
  <c r="P243" i="69" s="1"/>
  <c r="R243" i="69"/>
  <c r="S243" i="69" s="1"/>
  <c r="R156" i="69"/>
  <c r="S156" i="69" s="1"/>
  <c r="O156" i="69"/>
  <c r="N156" i="69"/>
  <c r="P156" i="69" s="1"/>
  <c r="O264" i="69"/>
  <c r="N264" i="69"/>
  <c r="P264" i="69" s="1"/>
  <c r="R264" i="69"/>
  <c r="S264" i="69" s="1"/>
  <c r="O213" i="69"/>
  <c r="N213" i="69"/>
  <c r="P213" i="69" s="1"/>
  <c r="R213" i="69"/>
  <c r="S213" i="69" s="1"/>
  <c r="R162" i="69"/>
  <c r="S162" i="69" s="1"/>
  <c r="N162" i="69"/>
  <c r="P162" i="69" s="1"/>
  <c r="O162" i="69"/>
  <c r="O234" i="69"/>
  <c r="N234" i="69"/>
  <c r="P234" i="69" s="1"/>
  <c r="R234" i="69"/>
  <c r="S234" i="69" s="1"/>
  <c r="O231" i="69"/>
  <c r="N231" i="69"/>
  <c r="P231" i="69" s="1"/>
  <c r="R231" i="69"/>
  <c r="S231" i="69" s="1"/>
  <c r="R133" i="69"/>
  <c r="S133" i="69" s="1"/>
  <c r="O133" i="69"/>
  <c r="N133" i="69"/>
  <c r="P133" i="69" s="1"/>
  <c r="O265" i="69"/>
  <c r="N265" i="69"/>
  <c r="P265" i="69" s="1"/>
  <c r="R265" i="69"/>
  <c r="S265" i="69" s="1"/>
  <c r="O186" i="69"/>
  <c r="R186" i="69"/>
  <c r="S186" i="69" s="1"/>
  <c r="N186" i="69"/>
  <c r="P186" i="69" s="1"/>
  <c r="R155" i="69"/>
  <c r="S155" i="69" s="1"/>
  <c r="O155" i="69"/>
  <c r="N155" i="69"/>
  <c r="P155" i="69" s="1"/>
  <c r="O210" i="69"/>
  <c r="N210" i="69"/>
  <c r="P210" i="69" s="1"/>
  <c r="R210" i="69"/>
  <c r="S210" i="69" s="1"/>
  <c r="O259" i="69"/>
  <c r="N259" i="69"/>
  <c r="P259" i="69" s="1"/>
  <c r="R259" i="69"/>
  <c r="S259" i="69" s="1"/>
  <c r="R106" i="69"/>
  <c r="S106" i="69" s="1"/>
  <c r="N106" i="69"/>
  <c r="P106" i="69" s="1"/>
  <c r="O106" i="69"/>
  <c r="O171" i="69"/>
  <c r="N171" i="69"/>
  <c r="P171" i="69" s="1"/>
  <c r="R171" i="69"/>
  <c r="S171" i="69" s="1"/>
  <c r="O226" i="69"/>
  <c r="N226" i="69"/>
  <c r="P226" i="69" s="1"/>
  <c r="R226" i="69"/>
  <c r="S226" i="69" s="1"/>
  <c r="O168" i="69"/>
  <c r="N168" i="69"/>
  <c r="P168" i="69" s="1"/>
  <c r="R168" i="69"/>
  <c r="S168" i="69" s="1"/>
  <c r="O191" i="69"/>
  <c r="N191" i="69"/>
  <c r="P191" i="69" s="1"/>
  <c r="R191" i="69"/>
  <c r="S191" i="69" s="1"/>
  <c r="O229" i="69"/>
  <c r="N229" i="69"/>
  <c r="P229" i="69" s="1"/>
  <c r="R229" i="69"/>
  <c r="S229" i="69" s="1"/>
  <c r="R174" i="69"/>
  <c r="S174" i="69" s="1"/>
  <c r="O174" i="69"/>
  <c r="N174" i="69"/>
  <c r="P174" i="69" s="1"/>
  <c r="O237" i="69"/>
  <c r="N237" i="69"/>
  <c r="P237" i="69" s="1"/>
  <c r="R237" i="69"/>
  <c r="S237" i="69" s="1"/>
  <c r="O242" i="69"/>
  <c r="N242" i="69"/>
  <c r="P242" i="69" s="1"/>
  <c r="R242" i="69"/>
  <c r="S242" i="69" s="1"/>
  <c r="N145" i="69"/>
  <c r="P145" i="69" s="1"/>
  <c r="R145" i="69"/>
  <c r="S145" i="69" s="1"/>
  <c r="O145" i="69"/>
  <c r="O263" i="69"/>
  <c r="N263" i="69"/>
  <c r="P263" i="69" s="1"/>
  <c r="R263" i="69"/>
  <c r="S263" i="69" s="1"/>
  <c r="R178" i="69"/>
  <c r="S178" i="69" s="1"/>
  <c r="O178" i="69"/>
  <c r="N178" i="69"/>
  <c r="P178" i="69" s="1"/>
  <c r="O217" i="69"/>
  <c r="N217" i="69"/>
  <c r="P217" i="69" s="1"/>
  <c r="R217" i="69"/>
  <c r="S217" i="69" s="1"/>
  <c r="R101" i="69"/>
  <c r="S101" i="69" s="1"/>
  <c r="N101" i="69"/>
  <c r="P101" i="69" s="1"/>
  <c r="O101" i="69"/>
  <c r="O230" i="69"/>
  <c r="N230" i="69"/>
  <c r="P230" i="69" s="1"/>
  <c r="R230" i="69"/>
  <c r="S230" i="69" s="1"/>
  <c r="R164" i="69"/>
  <c r="S164" i="69" s="1"/>
  <c r="O164" i="69"/>
  <c r="N164" i="69"/>
  <c r="P164" i="69" s="1"/>
  <c r="R160" i="69"/>
  <c r="S160" i="69" s="1"/>
  <c r="O160" i="69"/>
  <c r="N160" i="69"/>
  <c r="P160" i="69" s="1"/>
  <c r="O194" i="69"/>
  <c r="N194" i="69"/>
  <c r="P194" i="69" s="1"/>
  <c r="R194" i="69"/>
  <c r="S194" i="69" s="1"/>
  <c r="N138" i="69"/>
  <c r="P138" i="69" s="1"/>
  <c r="R138" i="69"/>
  <c r="S138" i="69" s="1"/>
  <c r="O138" i="69"/>
  <c r="O180" i="69"/>
  <c r="N180" i="69"/>
  <c r="P180" i="69" s="1"/>
  <c r="R180" i="69"/>
  <c r="S180" i="69" s="1"/>
  <c r="O204" i="69"/>
  <c r="N204" i="69"/>
  <c r="P204" i="69" s="1"/>
  <c r="R204" i="69"/>
  <c r="S204" i="69" s="1"/>
  <c r="O139" i="69"/>
  <c r="R139" i="69"/>
  <c r="S139" i="69" s="1"/>
  <c r="N139" i="69"/>
  <c r="P139" i="69" s="1"/>
  <c r="O245" i="69"/>
  <c r="N245" i="69"/>
  <c r="P245" i="69" s="1"/>
  <c r="R245" i="69"/>
  <c r="S245" i="69" s="1"/>
  <c r="O250" i="69"/>
  <c r="N250" i="69"/>
  <c r="P250" i="69" s="1"/>
  <c r="R250" i="69"/>
  <c r="S250" i="69" s="1"/>
  <c r="N157" i="69"/>
  <c r="P157" i="69" s="1"/>
  <c r="O157" i="69"/>
  <c r="R157" i="69"/>
  <c r="S157" i="69" s="1"/>
  <c r="N158" i="69"/>
  <c r="P158" i="69" s="1"/>
  <c r="O158" i="69"/>
  <c r="R158" i="69"/>
  <c r="S158" i="69" s="1"/>
  <c r="O185" i="69"/>
  <c r="N185" i="69"/>
  <c r="P185" i="69" s="1"/>
  <c r="R185" i="69"/>
  <c r="S185" i="69" s="1"/>
  <c r="R95" i="69"/>
  <c r="S95" i="69" s="1"/>
  <c r="N95" i="69"/>
  <c r="P95" i="69" s="1"/>
  <c r="O95" i="69"/>
  <c r="O240" i="69"/>
  <c r="N240" i="69"/>
  <c r="P240" i="69" s="1"/>
  <c r="R240" i="69"/>
  <c r="S240" i="69" s="1"/>
  <c r="O141" i="69"/>
  <c r="N141" i="69"/>
  <c r="P141" i="69" s="1"/>
  <c r="R141" i="69"/>
  <c r="S141" i="69" s="1"/>
  <c r="N134" i="69"/>
  <c r="P134" i="69" s="1"/>
  <c r="R134" i="69"/>
  <c r="S134" i="69" s="1"/>
  <c r="O134" i="69"/>
  <c r="O184" i="69"/>
  <c r="R184" i="69"/>
  <c r="S184" i="69" s="1"/>
  <c r="N184" i="69"/>
  <c r="P184" i="69" s="1"/>
  <c r="O207" i="69"/>
  <c r="N207" i="69"/>
  <c r="P207" i="69" s="1"/>
  <c r="R207" i="69"/>
  <c r="S207" i="69" s="1"/>
  <c r="O151" i="69"/>
  <c r="R151" i="69"/>
  <c r="S151" i="69" s="1"/>
  <c r="N151" i="69"/>
  <c r="P151" i="69" s="1"/>
  <c r="O190" i="69"/>
  <c r="N190" i="69"/>
  <c r="P190" i="69" s="1"/>
  <c r="R190" i="69"/>
  <c r="S190" i="69" s="1"/>
  <c r="O253" i="69"/>
  <c r="N253" i="69"/>
  <c r="P253" i="69" s="1"/>
  <c r="R253" i="69"/>
  <c r="S253" i="69" s="1"/>
  <c r="O258" i="69"/>
  <c r="N258" i="69"/>
  <c r="P258" i="69" s="1"/>
  <c r="R258" i="69"/>
  <c r="S258" i="69" s="1"/>
  <c r="N169" i="69"/>
  <c r="P169" i="69" s="1"/>
  <c r="R169" i="69"/>
  <c r="S169" i="69" s="1"/>
  <c r="O169" i="69"/>
  <c r="R154" i="69"/>
  <c r="S154" i="69" s="1"/>
  <c r="O154" i="69"/>
  <c r="N154" i="69"/>
  <c r="P154" i="69" s="1"/>
  <c r="R125" i="69"/>
  <c r="S125" i="69" s="1"/>
  <c r="O125" i="69"/>
  <c r="N125" i="69"/>
  <c r="P125" i="69" s="1"/>
  <c r="R177" i="69"/>
  <c r="S177" i="69" s="1"/>
  <c r="O177" i="69"/>
  <c r="N177" i="69"/>
  <c r="P177" i="69" s="1"/>
  <c r="R128" i="69"/>
  <c r="S128" i="69" s="1"/>
  <c r="O128" i="69"/>
  <c r="N128" i="69"/>
  <c r="P128" i="69" s="1"/>
  <c r="R165" i="69"/>
  <c r="S165" i="69" s="1"/>
  <c r="O165" i="69"/>
  <c r="N165" i="69"/>
  <c r="P165" i="69" s="1"/>
  <c r="O198" i="69"/>
  <c r="N198" i="69"/>
  <c r="P198" i="69" s="1"/>
  <c r="R198" i="69"/>
  <c r="S198" i="69" s="1"/>
  <c r="O220" i="69"/>
  <c r="N220" i="69"/>
  <c r="P220" i="69" s="1"/>
  <c r="R220" i="69"/>
  <c r="S220" i="69" s="1"/>
  <c r="O163" i="69"/>
  <c r="N163" i="69"/>
  <c r="P163" i="69" s="1"/>
  <c r="R163" i="69"/>
  <c r="S163" i="69" s="1"/>
  <c r="O206" i="69"/>
  <c r="N206" i="69"/>
  <c r="P206" i="69" s="1"/>
  <c r="R206" i="69"/>
  <c r="S206" i="69" s="1"/>
  <c r="O202" i="69"/>
  <c r="N202" i="69"/>
  <c r="P202" i="69" s="1"/>
  <c r="R202" i="69"/>
  <c r="S202" i="69" s="1"/>
  <c r="R181" i="69"/>
  <c r="S181" i="69" s="1"/>
  <c r="N181" i="69"/>
  <c r="P181" i="69" s="1"/>
  <c r="O181" i="69"/>
  <c r="R176" i="69"/>
  <c r="S176" i="69" s="1"/>
  <c r="O176" i="69"/>
  <c r="N176" i="69"/>
  <c r="P176" i="69" s="1"/>
  <c r="O189" i="69"/>
  <c r="N189" i="69"/>
  <c r="P189" i="69" s="1"/>
  <c r="R189" i="69"/>
  <c r="S189" i="69" s="1"/>
  <c r="R167" i="69"/>
  <c r="S167" i="69" s="1"/>
  <c r="O167" i="69"/>
  <c r="N167" i="69"/>
  <c r="P167" i="69" s="1"/>
  <c r="R148" i="69"/>
  <c r="S148" i="69" s="1"/>
  <c r="O148" i="69"/>
  <c r="N148" i="69"/>
  <c r="P148" i="69" s="1"/>
  <c r="O214" i="69"/>
  <c r="N214" i="69"/>
  <c r="P214" i="69" s="1"/>
  <c r="R214" i="69"/>
  <c r="S214" i="69" s="1"/>
  <c r="O223" i="69"/>
  <c r="N223" i="69"/>
  <c r="P223" i="69" s="1"/>
  <c r="R223" i="69"/>
  <c r="S223" i="69" s="1"/>
  <c r="R175" i="69"/>
  <c r="S175" i="69" s="1"/>
  <c r="O175" i="69"/>
  <c r="N175" i="69"/>
  <c r="P175" i="69" s="1"/>
  <c r="O222" i="69"/>
  <c r="N222" i="69"/>
  <c r="P222" i="69" s="1"/>
  <c r="R222" i="69"/>
  <c r="S222" i="69" s="1"/>
  <c r="R172" i="69"/>
  <c r="S172" i="69" s="1"/>
  <c r="O172" i="69"/>
  <c r="N172" i="69"/>
  <c r="P172" i="69" s="1"/>
  <c r="O218" i="69"/>
  <c r="N218" i="69"/>
  <c r="P218" i="69" s="1"/>
  <c r="R218" i="69"/>
  <c r="S218" i="69" s="1"/>
  <c r="O192" i="69"/>
  <c r="N192" i="69"/>
  <c r="P192" i="69" s="1"/>
  <c r="R192" i="69"/>
  <c r="S192" i="69" s="1"/>
  <c r="R121" i="69"/>
  <c r="S121" i="69" s="1"/>
  <c r="O121" i="69"/>
  <c r="N121" i="69"/>
  <c r="P121" i="69" s="1"/>
  <c r="N146" i="69"/>
  <c r="P146" i="69" s="1"/>
  <c r="O146" i="69"/>
  <c r="R146" i="69"/>
  <c r="S146" i="69" s="1"/>
  <c r="R122" i="69"/>
  <c r="S122" i="69" s="1"/>
  <c r="O122" i="69"/>
  <c r="N122" i="69"/>
  <c r="P122" i="69" s="1"/>
  <c r="N182" i="69"/>
  <c r="P182" i="69" s="1"/>
  <c r="O182" i="69"/>
  <c r="R182" i="69"/>
  <c r="S182" i="69" s="1"/>
  <c r="N171" i="67"/>
  <c r="P171" i="67" s="1"/>
  <c r="O253" i="67"/>
  <c r="R189" i="67"/>
  <c r="S189" i="67" s="1"/>
  <c r="N266" i="67"/>
  <c r="P266" i="67" s="1"/>
  <c r="O167" i="67"/>
  <c r="O187" i="67"/>
  <c r="N208" i="67"/>
  <c r="P208" i="67" s="1"/>
  <c r="R246" i="67"/>
  <c r="S246" i="67" s="1"/>
  <c r="R213" i="67"/>
  <c r="S213" i="67" s="1"/>
  <c r="N177" i="67"/>
  <c r="P177" i="67" s="1"/>
  <c r="O174" i="67"/>
  <c r="O168" i="67"/>
  <c r="O195" i="67"/>
  <c r="R248" i="67"/>
  <c r="S248" i="67" s="1"/>
  <c r="N180" i="67"/>
  <c r="P180" i="67" s="1"/>
  <c r="R211" i="67"/>
  <c r="S211" i="67" s="1"/>
  <c r="O166" i="67"/>
  <c r="N168" i="67"/>
  <c r="P168" i="67" s="1"/>
  <c r="O248" i="67"/>
  <c r="O192" i="67"/>
  <c r="O186" i="67"/>
  <c r="O224" i="67"/>
  <c r="O210" i="67"/>
  <c r="O245" i="67"/>
  <c r="O254" i="67"/>
  <c r="O171" i="67"/>
  <c r="N210" i="67"/>
  <c r="P210" i="67" s="1"/>
  <c r="O247" i="67"/>
  <c r="N89" i="68"/>
  <c r="P89" i="68" s="1"/>
  <c r="R89" i="68"/>
  <c r="S89" i="68" s="1"/>
  <c r="N107" i="68"/>
  <c r="P107" i="68" s="1"/>
  <c r="N72" i="68"/>
  <c r="P72" i="68" s="1"/>
  <c r="R87" i="68"/>
  <c r="S87" i="68" s="1"/>
  <c r="R107" i="68"/>
  <c r="S107" i="68" s="1"/>
  <c r="R82" i="68"/>
  <c r="S82" i="68" s="1"/>
  <c r="R94" i="68"/>
  <c r="S94" i="68" s="1"/>
  <c r="N82" i="68"/>
  <c r="P82" i="68" s="1"/>
  <c r="O94" i="68"/>
  <c r="N41" i="68"/>
  <c r="P41" i="68" s="1"/>
  <c r="N52" i="68"/>
  <c r="P52" i="68" s="1"/>
  <c r="R41" i="68"/>
  <c r="S41" i="68" s="1"/>
  <c r="N42" i="68"/>
  <c r="P42" i="68" s="1"/>
  <c r="R72" i="68"/>
  <c r="S72" i="68" s="1"/>
  <c r="N49" i="68"/>
  <c r="P49" i="68" s="1"/>
  <c r="N110" i="68"/>
  <c r="P110" i="68" s="1"/>
  <c r="N104" i="68"/>
  <c r="P104" i="68" s="1"/>
  <c r="R150" i="68"/>
  <c r="S150" i="68" s="1"/>
  <c r="R70" i="68"/>
  <c r="S70" i="68" s="1"/>
  <c r="N70" i="68"/>
  <c r="P70" i="68" s="1"/>
  <c r="R42" i="68"/>
  <c r="S42" i="68" s="1"/>
  <c r="N92" i="68"/>
  <c r="P92" i="68" s="1"/>
  <c r="N22" i="68"/>
  <c r="P22" i="68" s="1"/>
  <c r="R65" i="68"/>
  <c r="S65" i="68" s="1"/>
  <c r="N65" i="68"/>
  <c r="P65" i="68" s="1"/>
  <c r="N105" i="68"/>
  <c r="P105" i="68" s="1"/>
  <c r="R63" i="68"/>
  <c r="S63" i="68" s="1"/>
  <c r="R60" i="68"/>
  <c r="S60" i="68" s="1"/>
  <c r="N60" i="68"/>
  <c r="P60" i="68" s="1"/>
  <c r="N112" i="68"/>
  <c r="P112" i="68" s="1"/>
  <c r="R28" i="68"/>
  <c r="S28" i="68" s="1"/>
  <c r="N182" i="68"/>
  <c r="P182" i="68" s="1"/>
  <c r="R112" i="68"/>
  <c r="S112" i="68" s="1"/>
  <c r="R182" i="68"/>
  <c r="S182" i="68" s="1"/>
  <c r="N122" i="68"/>
  <c r="P122" i="68" s="1"/>
  <c r="R178" i="68"/>
  <c r="S178" i="68" s="1"/>
  <c r="N99" i="68"/>
  <c r="P99" i="68" s="1"/>
  <c r="R122" i="68"/>
  <c r="S122" i="68" s="1"/>
  <c r="N178" i="68"/>
  <c r="P178" i="68" s="1"/>
  <c r="R99" i="68"/>
  <c r="S99" i="68" s="1"/>
  <c r="O36" i="68"/>
  <c r="N30" i="68"/>
  <c r="P30" i="68" s="1"/>
  <c r="N111" i="68"/>
  <c r="P111" i="68" s="1"/>
  <c r="R32" i="68"/>
  <c r="S32" i="68" s="1"/>
  <c r="R129" i="68"/>
  <c r="S129" i="68" s="1"/>
  <c r="R30" i="68"/>
  <c r="S30" i="68" s="1"/>
  <c r="R111" i="68"/>
  <c r="S111" i="68" s="1"/>
  <c r="N32" i="68"/>
  <c r="P32" i="68" s="1"/>
  <c r="R77" i="68"/>
  <c r="S77" i="68" s="1"/>
  <c r="O79" i="68"/>
  <c r="N79" i="68"/>
  <c r="P79" i="68" s="1"/>
  <c r="R79" i="68"/>
  <c r="S79" i="68" s="1"/>
  <c r="R110" i="68"/>
  <c r="S110" i="68" s="1"/>
  <c r="R143" i="68"/>
  <c r="S143" i="68" s="1"/>
  <c r="R130" i="68"/>
  <c r="S130" i="68" s="1"/>
  <c r="S164" i="68"/>
  <c r="N115" i="68"/>
  <c r="P115" i="68" s="1"/>
  <c r="N27" i="68"/>
  <c r="P27" i="68" s="1"/>
  <c r="R101" i="68"/>
  <c r="S101" i="68" s="1"/>
  <c r="O58" i="68"/>
  <c r="R58" i="68"/>
  <c r="S58" i="68" s="1"/>
  <c r="N58" i="68"/>
  <c r="P58" i="68" s="1"/>
  <c r="O73" i="68"/>
  <c r="R73" i="68"/>
  <c r="S73" i="68" s="1"/>
  <c r="N73" i="68"/>
  <c r="P73" i="68" s="1"/>
  <c r="R24" i="68"/>
  <c r="S24" i="68" s="1"/>
  <c r="O24" i="68"/>
  <c r="O74" i="68"/>
  <c r="R74" i="68"/>
  <c r="S74" i="68" s="1"/>
  <c r="N74" i="68"/>
  <c r="P74" i="68" s="1"/>
  <c r="N143" i="68"/>
  <c r="P143" i="68" s="1"/>
  <c r="N39" i="68"/>
  <c r="P39" i="68" s="1"/>
  <c r="R83" i="68"/>
  <c r="S83" i="68" s="1"/>
  <c r="N164" i="68"/>
  <c r="P164" i="68" s="1"/>
  <c r="R27" i="68"/>
  <c r="S27" i="68" s="1"/>
  <c r="O55" i="68"/>
  <c r="R55" i="68"/>
  <c r="S55" i="68" s="1"/>
  <c r="N55" i="68"/>
  <c r="P55" i="68" s="1"/>
  <c r="O68" i="68"/>
  <c r="R68" i="68"/>
  <c r="S68" i="68" s="1"/>
  <c r="N68" i="68"/>
  <c r="P68" i="68" s="1"/>
  <c r="O69" i="68"/>
  <c r="R69" i="68"/>
  <c r="S69" i="68" s="1"/>
  <c r="N69" i="68"/>
  <c r="P69" i="68" s="1"/>
  <c r="O164" i="68"/>
  <c r="O57" i="68"/>
  <c r="N57" i="68"/>
  <c r="P57" i="68" s="1"/>
  <c r="R57" i="68"/>
  <c r="S57" i="68" s="1"/>
  <c r="O47" i="68"/>
  <c r="R47" i="68"/>
  <c r="S47" i="68" s="1"/>
  <c r="N47" i="68"/>
  <c r="P47" i="68" s="1"/>
  <c r="O59" i="68"/>
  <c r="R59" i="68"/>
  <c r="S59" i="68" s="1"/>
  <c r="N59" i="68"/>
  <c r="P59" i="68" s="1"/>
  <c r="O64" i="68"/>
  <c r="R64" i="68"/>
  <c r="S64" i="68" s="1"/>
  <c r="N64" i="68"/>
  <c r="P64" i="68" s="1"/>
  <c r="O66" i="68"/>
  <c r="N66" i="68"/>
  <c r="P66" i="68" s="1"/>
  <c r="R66" i="68"/>
  <c r="S66" i="68" s="1"/>
  <c r="O92" i="68"/>
  <c r="R119" i="68"/>
  <c r="S119" i="68" s="1"/>
  <c r="S125" i="68"/>
  <c r="N117" i="68"/>
  <c r="P117" i="68" s="1"/>
  <c r="R39" i="68"/>
  <c r="S39" i="68" s="1"/>
  <c r="S138" i="68"/>
  <c r="O80" i="68"/>
  <c r="R80" i="68"/>
  <c r="S80" i="68" s="1"/>
  <c r="N80" i="68"/>
  <c r="P80" i="68" s="1"/>
  <c r="O44" i="68"/>
  <c r="R44" i="68"/>
  <c r="S44" i="68" s="1"/>
  <c r="N44" i="68"/>
  <c r="P44" i="68" s="1"/>
  <c r="O56" i="68"/>
  <c r="R56" i="68"/>
  <c r="S56" i="68" s="1"/>
  <c r="N56" i="68"/>
  <c r="P56" i="68" s="1"/>
  <c r="O61" i="68"/>
  <c r="R61" i="68"/>
  <c r="S61" i="68" s="1"/>
  <c r="N61" i="68"/>
  <c r="P61" i="68" s="1"/>
  <c r="O138" i="68"/>
  <c r="N86" i="68"/>
  <c r="P86" i="68" s="1"/>
  <c r="N71" i="68"/>
  <c r="P71" i="68" s="1"/>
  <c r="O33" i="68"/>
  <c r="R33" i="68"/>
  <c r="S33" i="68" s="1"/>
  <c r="O53" i="68"/>
  <c r="R53" i="68"/>
  <c r="S53" i="68" s="1"/>
  <c r="N53" i="68"/>
  <c r="P53" i="68" s="1"/>
  <c r="O62" i="68"/>
  <c r="R62" i="68"/>
  <c r="S62" i="68" s="1"/>
  <c r="N62" i="68"/>
  <c r="P62" i="68" s="1"/>
  <c r="R141" i="68"/>
  <c r="S141" i="68" s="1"/>
  <c r="N38" i="68"/>
  <c r="P38" i="68" s="1"/>
  <c r="O46" i="68"/>
  <c r="N46" i="68"/>
  <c r="P46" i="68" s="1"/>
  <c r="R46" i="68"/>
  <c r="S46" i="68" s="1"/>
  <c r="O50" i="68"/>
  <c r="R50" i="68"/>
  <c r="S50" i="68" s="1"/>
  <c r="N50" i="68"/>
  <c r="P50" i="68" s="1"/>
  <c r="O78" i="68"/>
  <c r="R78" i="68"/>
  <c r="S78" i="68" s="1"/>
  <c r="N78" i="68"/>
  <c r="P78" i="68" s="1"/>
  <c r="N24" i="68"/>
  <c r="P24" i="68" s="1"/>
  <c r="R96" i="68"/>
  <c r="S96" i="68" s="1"/>
  <c r="O43" i="68"/>
  <c r="N43" i="68"/>
  <c r="P43" i="68" s="1"/>
  <c r="R43" i="68"/>
  <c r="S43" i="68" s="1"/>
  <c r="O51" i="68"/>
  <c r="N51" i="68"/>
  <c r="P51" i="68" s="1"/>
  <c r="R51" i="68"/>
  <c r="S51" i="68" s="1"/>
  <c r="N141" i="68"/>
  <c r="P141" i="68" s="1"/>
  <c r="O86" i="68"/>
  <c r="R104" i="68"/>
  <c r="S104" i="68" s="1"/>
  <c r="N29" i="68"/>
  <c r="P29" i="68" s="1"/>
  <c r="R29" i="68"/>
  <c r="S29" i="68" s="1"/>
  <c r="N36" i="68"/>
  <c r="P36" i="68" s="1"/>
  <c r="O81" i="68"/>
  <c r="R81" i="68"/>
  <c r="S81" i="68" s="1"/>
  <c r="O45" i="68"/>
  <c r="R45" i="68"/>
  <c r="S45" i="68" s="1"/>
  <c r="N45" i="68"/>
  <c r="P45" i="68" s="1"/>
  <c r="O216" i="68"/>
  <c r="N216" i="68"/>
  <c r="P216" i="68" s="1"/>
  <c r="R216" i="68"/>
  <c r="S216" i="68" s="1"/>
  <c r="O258" i="68"/>
  <c r="N258" i="68"/>
  <c r="P258" i="68" s="1"/>
  <c r="R258" i="68"/>
  <c r="S258" i="68" s="1"/>
  <c r="O140" i="68"/>
  <c r="R140" i="68"/>
  <c r="S140" i="68" s="1"/>
  <c r="N140" i="68"/>
  <c r="P140" i="68" s="1"/>
  <c r="O161" i="68"/>
  <c r="R161" i="68"/>
  <c r="S161" i="68" s="1"/>
  <c r="N161" i="68"/>
  <c r="P161" i="68" s="1"/>
  <c r="O207" i="68"/>
  <c r="N207" i="68"/>
  <c r="P207" i="68" s="1"/>
  <c r="R207" i="68"/>
  <c r="S207" i="68" s="1"/>
  <c r="O254" i="68"/>
  <c r="N254" i="68"/>
  <c r="P254" i="68" s="1"/>
  <c r="R254" i="68"/>
  <c r="S254" i="68" s="1"/>
  <c r="O135" i="68"/>
  <c r="R135" i="68"/>
  <c r="S135" i="68" s="1"/>
  <c r="N135" i="68"/>
  <c r="P135" i="68" s="1"/>
  <c r="O166" i="68"/>
  <c r="R166" i="68"/>
  <c r="S166" i="68" s="1"/>
  <c r="N166" i="68"/>
  <c r="P166" i="68" s="1"/>
  <c r="O189" i="68"/>
  <c r="N189" i="68"/>
  <c r="P189" i="68" s="1"/>
  <c r="R189" i="68"/>
  <c r="S189" i="68" s="1"/>
  <c r="O265" i="68"/>
  <c r="N265" i="68"/>
  <c r="P265" i="68" s="1"/>
  <c r="R265" i="68"/>
  <c r="S265" i="68" s="1"/>
  <c r="O134" i="68"/>
  <c r="R134" i="68"/>
  <c r="S134" i="68" s="1"/>
  <c r="N134" i="68"/>
  <c r="P134" i="68" s="1"/>
  <c r="O133" i="68"/>
  <c r="N133" i="68"/>
  <c r="P133" i="68" s="1"/>
  <c r="R133" i="68"/>
  <c r="S133" i="68" s="1"/>
  <c r="O228" i="68"/>
  <c r="N228" i="68"/>
  <c r="P228" i="68" s="1"/>
  <c r="R228" i="68"/>
  <c r="S228" i="68" s="1"/>
  <c r="O204" i="68"/>
  <c r="N204" i="68"/>
  <c r="P204" i="68" s="1"/>
  <c r="R204" i="68"/>
  <c r="S204" i="68" s="1"/>
  <c r="O218" i="68"/>
  <c r="N218" i="68"/>
  <c r="P218" i="68" s="1"/>
  <c r="R218" i="68"/>
  <c r="S218" i="68" s="1"/>
  <c r="O206" i="68"/>
  <c r="N206" i="68"/>
  <c r="P206" i="68" s="1"/>
  <c r="R206" i="68"/>
  <c r="S206" i="68" s="1"/>
  <c r="O233" i="68"/>
  <c r="N233" i="68"/>
  <c r="P233" i="68" s="1"/>
  <c r="R233" i="68"/>
  <c r="S233" i="68" s="1"/>
  <c r="O220" i="68"/>
  <c r="N220" i="68"/>
  <c r="P220" i="68" s="1"/>
  <c r="R220" i="68"/>
  <c r="S220" i="68" s="1"/>
  <c r="O251" i="68"/>
  <c r="N251" i="68"/>
  <c r="P251" i="68" s="1"/>
  <c r="R251" i="68"/>
  <c r="S251" i="68" s="1"/>
  <c r="O121" i="68"/>
  <c r="R121" i="68"/>
  <c r="S121" i="68" s="1"/>
  <c r="N121" i="68"/>
  <c r="P121" i="68" s="1"/>
  <c r="O247" i="68"/>
  <c r="N247" i="68"/>
  <c r="P247" i="68" s="1"/>
  <c r="R247" i="68"/>
  <c r="S247" i="68" s="1"/>
  <c r="O152" i="68"/>
  <c r="R152" i="68"/>
  <c r="S152" i="68" s="1"/>
  <c r="N152" i="68"/>
  <c r="P152" i="68" s="1"/>
  <c r="O154" i="68"/>
  <c r="R154" i="68"/>
  <c r="S154" i="68" s="1"/>
  <c r="N154" i="68"/>
  <c r="P154" i="68" s="1"/>
  <c r="O248" i="68"/>
  <c r="N248" i="68"/>
  <c r="P248" i="68" s="1"/>
  <c r="R248" i="68"/>
  <c r="S248" i="68" s="1"/>
  <c r="O227" i="68"/>
  <c r="N227" i="68"/>
  <c r="P227" i="68" s="1"/>
  <c r="R227" i="68"/>
  <c r="S227" i="68" s="1"/>
  <c r="O139" i="68"/>
  <c r="R139" i="68"/>
  <c r="S139" i="68" s="1"/>
  <c r="N139" i="68"/>
  <c r="P139" i="68" s="1"/>
  <c r="O151" i="68"/>
  <c r="N151" i="68"/>
  <c r="P151" i="68" s="1"/>
  <c r="R151" i="68"/>
  <c r="S151" i="68" s="1"/>
  <c r="O210" i="68"/>
  <c r="N210" i="68"/>
  <c r="P210" i="68" s="1"/>
  <c r="R210" i="68"/>
  <c r="S210" i="68" s="1"/>
  <c r="O256" i="68"/>
  <c r="N256" i="68"/>
  <c r="P256" i="68" s="1"/>
  <c r="R256" i="68"/>
  <c r="S256" i="68" s="1"/>
  <c r="O127" i="68"/>
  <c r="N127" i="68"/>
  <c r="P127" i="68" s="1"/>
  <c r="R127" i="68"/>
  <c r="S127" i="68" s="1"/>
  <c r="O237" i="68"/>
  <c r="N237" i="68"/>
  <c r="P237" i="68" s="1"/>
  <c r="R237" i="68"/>
  <c r="S237" i="68" s="1"/>
  <c r="O183" i="68"/>
  <c r="R183" i="68"/>
  <c r="S183" i="68" s="1"/>
  <c r="N183" i="68"/>
  <c r="P183" i="68" s="1"/>
  <c r="O163" i="68"/>
  <c r="N163" i="68"/>
  <c r="P163" i="68" s="1"/>
  <c r="R163" i="68"/>
  <c r="S163" i="68" s="1"/>
  <c r="O222" i="68"/>
  <c r="N222" i="68"/>
  <c r="P222" i="68" s="1"/>
  <c r="R222" i="68"/>
  <c r="S222" i="68" s="1"/>
  <c r="O236" i="68"/>
  <c r="N236" i="68"/>
  <c r="P236" i="68" s="1"/>
  <c r="R236" i="68"/>
  <c r="S236" i="68" s="1"/>
  <c r="O223" i="68"/>
  <c r="N223" i="68"/>
  <c r="P223" i="68" s="1"/>
  <c r="R223" i="68"/>
  <c r="S223" i="68" s="1"/>
  <c r="O262" i="68"/>
  <c r="N262" i="68"/>
  <c r="P262" i="68" s="1"/>
  <c r="R262" i="68"/>
  <c r="S262" i="68" s="1"/>
  <c r="O149" i="68"/>
  <c r="R149" i="68"/>
  <c r="S149" i="68" s="1"/>
  <c r="N149" i="68"/>
  <c r="P149" i="68" s="1"/>
  <c r="O109" i="68"/>
  <c r="R109" i="68"/>
  <c r="S109" i="68" s="1"/>
  <c r="N109" i="68"/>
  <c r="P109" i="68" s="1"/>
  <c r="O205" i="68"/>
  <c r="N205" i="68"/>
  <c r="P205" i="68" s="1"/>
  <c r="R205" i="68"/>
  <c r="S205" i="68" s="1"/>
  <c r="O224" i="68"/>
  <c r="N224" i="68"/>
  <c r="P224" i="68" s="1"/>
  <c r="R224" i="68"/>
  <c r="S224" i="68" s="1"/>
  <c r="O146" i="68"/>
  <c r="N146" i="68"/>
  <c r="P146" i="68" s="1"/>
  <c r="R146" i="68"/>
  <c r="S146" i="68" s="1"/>
  <c r="O260" i="68"/>
  <c r="N260" i="68"/>
  <c r="P260" i="68" s="1"/>
  <c r="R260" i="68"/>
  <c r="S260" i="68" s="1"/>
  <c r="O131" i="68"/>
  <c r="R131" i="68"/>
  <c r="S131" i="68" s="1"/>
  <c r="N131" i="68"/>
  <c r="P131" i="68" s="1"/>
  <c r="O219" i="68"/>
  <c r="N219" i="68"/>
  <c r="P219" i="68" s="1"/>
  <c r="R219" i="68"/>
  <c r="S219" i="68" s="1"/>
  <c r="O230" i="68"/>
  <c r="N230" i="68"/>
  <c r="P230" i="68" s="1"/>
  <c r="R230" i="68"/>
  <c r="S230" i="68" s="1"/>
  <c r="O195" i="68"/>
  <c r="N195" i="68"/>
  <c r="P195" i="68" s="1"/>
  <c r="R195" i="68"/>
  <c r="S195" i="68" s="1"/>
  <c r="O246" i="68"/>
  <c r="N246" i="68"/>
  <c r="P246" i="68" s="1"/>
  <c r="R246" i="68"/>
  <c r="S246" i="68" s="1"/>
  <c r="O190" i="68"/>
  <c r="N190" i="68"/>
  <c r="P190" i="68" s="1"/>
  <c r="R190" i="68"/>
  <c r="S190" i="68" s="1"/>
  <c r="O175" i="68"/>
  <c r="N175" i="68"/>
  <c r="P175" i="68" s="1"/>
  <c r="R175" i="68"/>
  <c r="S175" i="68" s="1"/>
  <c r="O231" i="68"/>
  <c r="N231" i="68"/>
  <c r="P231" i="68" s="1"/>
  <c r="R231" i="68"/>
  <c r="S231" i="68" s="1"/>
  <c r="O239" i="68"/>
  <c r="N239" i="68"/>
  <c r="P239" i="68" s="1"/>
  <c r="R239" i="68"/>
  <c r="S239" i="68" s="1"/>
  <c r="O226" i="68"/>
  <c r="N226" i="68"/>
  <c r="P226" i="68" s="1"/>
  <c r="R226" i="68"/>
  <c r="S226" i="68" s="1"/>
  <c r="O98" i="68"/>
  <c r="N98" i="68"/>
  <c r="P98" i="68" s="1"/>
  <c r="R98" i="68"/>
  <c r="S98" i="68" s="1"/>
  <c r="O200" i="68"/>
  <c r="N200" i="68"/>
  <c r="P200" i="68" s="1"/>
  <c r="R200" i="68"/>
  <c r="S200" i="68" s="1"/>
  <c r="O249" i="68"/>
  <c r="N249" i="68"/>
  <c r="P249" i="68" s="1"/>
  <c r="R249" i="68"/>
  <c r="S249" i="68" s="1"/>
  <c r="O214" i="68"/>
  <c r="N214" i="68"/>
  <c r="P214" i="68" s="1"/>
  <c r="R214" i="68"/>
  <c r="S214" i="68" s="1"/>
  <c r="O264" i="68"/>
  <c r="N264" i="68"/>
  <c r="P264" i="68" s="1"/>
  <c r="R264" i="68"/>
  <c r="S264" i="68" s="1"/>
  <c r="O155" i="68"/>
  <c r="R155" i="68"/>
  <c r="S155" i="68" s="1"/>
  <c r="N155" i="68"/>
  <c r="P155" i="68" s="1"/>
  <c r="O197" i="68"/>
  <c r="N197" i="68"/>
  <c r="P197" i="68" s="1"/>
  <c r="R197" i="68"/>
  <c r="S197" i="68" s="1"/>
  <c r="O181" i="68"/>
  <c r="N181" i="68"/>
  <c r="P181" i="68" s="1"/>
  <c r="R181" i="68"/>
  <c r="S181" i="68" s="1"/>
  <c r="O240" i="68"/>
  <c r="N240" i="68"/>
  <c r="P240" i="68" s="1"/>
  <c r="R240" i="68"/>
  <c r="S240" i="68" s="1"/>
  <c r="O242" i="68"/>
  <c r="N242" i="68"/>
  <c r="P242" i="68" s="1"/>
  <c r="R242" i="68"/>
  <c r="S242" i="68" s="1"/>
  <c r="O229" i="68"/>
  <c r="N229" i="68"/>
  <c r="P229" i="68" s="1"/>
  <c r="R229" i="68"/>
  <c r="S229" i="68" s="1"/>
  <c r="O176" i="68"/>
  <c r="N176" i="68"/>
  <c r="P176" i="68" s="1"/>
  <c r="R176" i="68"/>
  <c r="S176" i="68" s="1"/>
  <c r="O173" i="68"/>
  <c r="R173" i="68"/>
  <c r="S173" i="68" s="1"/>
  <c r="N173" i="68"/>
  <c r="P173" i="68" s="1"/>
  <c r="O120" i="68"/>
  <c r="R120" i="68"/>
  <c r="S120" i="68" s="1"/>
  <c r="N120" i="68"/>
  <c r="P120" i="68" s="1"/>
  <c r="O88" i="68"/>
  <c r="N88" i="68"/>
  <c r="P88" i="68" s="1"/>
  <c r="R88" i="68"/>
  <c r="S88" i="68" s="1"/>
  <c r="O158" i="68"/>
  <c r="R158" i="68"/>
  <c r="S158" i="68" s="1"/>
  <c r="N158" i="68"/>
  <c r="P158" i="68" s="1"/>
  <c r="O114" i="68"/>
  <c r="R114" i="68"/>
  <c r="S114" i="68" s="1"/>
  <c r="N114" i="68"/>
  <c r="P114" i="68" s="1"/>
  <c r="O145" i="68"/>
  <c r="N145" i="68"/>
  <c r="P145" i="68" s="1"/>
  <c r="R145" i="68"/>
  <c r="S145" i="68" s="1"/>
  <c r="O167" i="68"/>
  <c r="R167" i="68"/>
  <c r="S167" i="68" s="1"/>
  <c r="N167" i="68"/>
  <c r="P167" i="68" s="1"/>
  <c r="O213" i="68"/>
  <c r="N213" i="68"/>
  <c r="P213" i="68" s="1"/>
  <c r="R213" i="68"/>
  <c r="S213" i="68" s="1"/>
  <c r="O186" i="68"/>
  <c r="N186" i="68"/>
  <c r="P186" i="68" s="1"/>
  <c r="R186" i="68"/>
  <c r="S186" i="68" s="1"/>
  <c r="O255" i="68"/>
  <c r="N255" i="68"/>
  <c r="P255" i="68" s="1"/>
  <c r="R255" i="68"/>
  <c r="S255" i="68" s="1"/>
  <c r="O245" i="68"/>
  <c r="N245" i="68"/>
  <c r="P245" i="68" s="1"/>
  <c r="R245" i="68"/>
  <c r="S245" i="68" s="1"/>
  <c r="O232" i="68"/>
  <c r="N232" i="68"/>
  <c r="P232" i="68" s="1"/>
  <c r="R232" i="68"/>
  <c r="S232" i="68" s="1"/>
  <c r="O170" i="68"/>
  <c r="R170" i="68"/>
  <c r="S170" i="68" s="1"/>
  <c r="N170" i="68"/>
  <c r="P170" i="68" s="1"/>
  <c r="O168" i="68"/>
  <c r="N168" i="68"/>
  <c r="P168" i="68" s="1"/>
  <c r="R168" i="68"/>
  <c r="S168" i="68" s="1"/>
  <c r="O108" i="68"/>
  <c r="R108" i="68"/>
  <c r="S108" i="68" s="1"/>
  <c r="N108" i="68"/>
  <c r="P108" i="68" s="1"/>
  <c r="O253" i="68"/>
  <c r="N253" i="68"/>
  <c r="P253" i="68" s="1"/>
  <c r="R253" i="68"/>
  <c r="S253" i="68" s="1"/>
  <c r="O179" i="68"/>
  <c r="R179" i="68"/>
  <c r="S179" i="68" s="1"/>
  <c r="N179" i="68"/>
  <c r="P179" i="68" s="1"/>
  <c r="O97" i="68"/>
  <c r="R97" i="68"/>
  <c r="S97" i="68" s="1"/>
  <c r="N97" i="68"/>
  <c r="P97" i="68" s="1"/>
  <c r="O172" i="68"/>
  <c r="R172" i="68"/>
  <c r="S172" i="68" s="1"/>
  <c r="N172" i="68"/>
  <c r="P172" i="68" s="1"/>
  <c r="O144" i="68"/>
  <c r="N144" i="68"/>
  <c r="P144" i="68" s="1"/>
  <c r="R144" i="68"/>
  <c r="S144" i="68" s="1"/>
  <c r="O137" i="68"/>
  <c r="R137" i="68"/>
  <c r="S137" i="68" s="1"/>
  <c r="N137" i="68"/>
  <c r="P137" i="68" s="1"/>
  <c r="O157" i="68"/>
  <c r="N157" i="68"/>
  <c r="P157" i="68" s="1"/>
  <c r="R157" i="68"/>
  <c r="S157" i="68" s="1"/>
  <c r="O225" i="68"/>
  <c r="N225" i="68"/>
  <c r="P225" i="68" s="1"/>
  <c r="R225" i="68"/>
  <c r="S225" i="68" s="1"/>
  <c r="O193" i="68"/>
  <c r="N193" i="68"/>
  <c r="P193" i="68" s="1"/>
  <c r="R193" i="68"/>
  <c r="S193" i="68" s="1"/>
  <c r="O266" i="68"/>
  <c r="N266" i="68"/>
  <c r="P266" i="68" s="1"/>
  <c r="R266" i="68"/>
  <c r="S266" i="68" s="1"/>
  <c r="O257" i="68"/>
  <c r="N257" i="68"/>
  <c r="P257" i="68" s="1"/>
  <c r="R257" i="68"/>
  <c r="S257" i="68" s="1"/>
  <c r="O235" i="68"/>
  <c r="N235" i="68"/>
  <c r="P235" i="68" s="1"/>
  <c r="R235" i="68"/>
  <c r="S235" i="68" s="1"/>
  <c r="O128" i="68"/>
  <c r="R128" i="68"/>
  <c r="S128" i="68" s="1"/>
  <c r="N128" i="68"/>
  <c r="P128" i="68" s="1"/>
  <c r="O162" i="68"/>
  <c r="R162" i="68"/>
  <c r="S162" i="68" s="1"/>
  <c r="N162" i="68"/>
  <c r="P162" i="68" s="1"/>
  <c r="O199" i="68"/>
  <c r="N199" i="68"/>
  <c r="P199" i="68" s="1"/>
  <c r="R199" i="68"/>
  <c r="S199" i="68" s="1"/>
  <c r="O217" i="68"/>
  <c r="N217" i="68"/>
  <c r="P217" i="68" s="1"/>
  <c r="R217" i="68"/>
  <c r="S217" i="68" s="1"/>
  <c r="O187" i="68"/>
  <c r="N187" i="68"/>
  <c r="P187" i="68" s="1"/>
  <c r="R187" i="68"/>
  <c r="S187" i="68" s="1"/>
  <c r="O169" i="68"/>
  <c r="R169" i="68"/>
  <c r="S169" i="68" s="1"/>
  <c r="N169" i="68"/>
  <c r="P169" i="68" s="1"/>
  <c r="O194" i="68"/>
  <c r="N194" i="68"/>
  <c r="P194" i="68" s="1"/>
  <c r="R194" i="68"/>
  <c r="S194" i="68" s="1"/>
  <c r="O234" i="68"/>
  <c r="N234" i="68"/>
  <c r="P234" i="68" s="1"/>
  <c r="R234" i="68"/>
  <c r="S234" i="68" s="1"/>
  <c r="O196" i="68"/>
  <c r="N196" i="68"/>
  <c r="P196" i="68" s="1"/>
  <c r="R196" i="68"/>
  <c r="S196" i="68" s="1"/>
  <c r="O250" i="68"/>
  <c r="N250" i="68"/>
  <c r="P250" i="68" s="1"/>
  <c r="R250" i="68"/>
  <c r="S250" i="68" s="1"/>
  <c r="O208" i="68"/>
  <c r="N208" i="68"/>
  <c r="P208" i="68" s="1"/>
  <c r="R208" i="68"/>
  <c r="S208" i="68" s="1"/>
  <c r="O238" i="68"/>
  <c r="N238" i="68"/>
  <c r="P238" i="68" s="1"/>
  <c r="R238" i="68"/>
  <c r="S238" i="68" s="1"/>
  <c r="O116" i="68"/>
  <c r="N116" i="68"/>
  <c r="P116" i="68" s="1"/>
  <c r="R116" i="68"/>
  <c r="S116" i="68" s="1"/>
  <c r="O212" i="68"/>
  <c r="N212" i="68"/>
  <c r="P212" i="68" s="1"/>
  <c r="R212" i="68"/>
  <c r="S212" i="68" s="1"/>
  <c r="O184" i="68"/>
  <c r="N184" i="68"/>
  <c r="P184" i="68" s="1"/>
  <c r="R184" i="68"/>
  <c r="S184" i="68" s="1"/>
  <c r="O202" i="68"/>
  <c r="N202" i="68"/>
  <c r="P202" i="68" s="1"/>
  <c r="R202" i="68"/>
  <c r="S202" i="68" s="1"/>
  <c r="O180" i="68"/>
  <c r="N180" i="68"/>
  <c r="P180" i="68" s="1"/>
  <c r="R180" i="68"/>
  <c r="S180" i="68" s="1"/>
  <c r="O201" i="68"/>
  <c r="N201" i="68"/>
  <c r="P201" i="68" s="1"/>
  <c r="R201" i="68"/>
  <c r="S201" i="68" s="1"/>
  <c r="O243" i="68"/>
  <c r="N243" i="68"/>
  <c r="P243" i="68" s="1"/>
  <c r="R243" i="68"/>
  <c r="S243" i="68" s="1"/>
  <c r="O203" i="68"/>
  <c r="N203" i="68"/>
  <c r="P203" i="68" s="1"/>
  <c r="R203" i="68"/>
  <c r="S203" i="68" s="1"/>
  <c r="O261" i="68"/>
  <c r="N261" i="68"/>
  <c r="P261" i="68" s="1"/>
  <c r="R261" i="68"/>
  <c r="S261" i="68" s="1"/>
  <c r="O252" i="68"/>
  <c r="N252" i="68"/>
  <c r="P252" i="68" s="1"/>
  <c r="R252" i="68"/>
  <c r="S252" i="68" s="1"/>
  <c r="O241" i="68"/>
  <c r="N241" i="68"/>
  <c r="P241" i="68" s="1"/>
  <c r="R241" i="68"/>
  <c r="S241" i="68" s="1"/>
  <c r="O209" i="68"/>
  <c r="N209" i="68"/>
  <c r="P209" i="68" s="1"/>
  <c r="R209" i="68"/>
  <c r="S209" i="68" s="1"/>
  <c r="O192" i="68"/>
  <c r="N192" i="68"/>
  <c r="P192" i="68" s="1"/>
  <c r="R192" i="68"/>
  <c r="S192" i="68" s="1"/>
  <c r="O188" i="68"/>
  <c r="N188" i="68"/>
  <c r="P188" i="68" s="1"/>
  <c r="R188" i="68"/>
  <c r="S188" i="68" s="1"/>
  <c r="O191" i="68"/>
  <c r="N191" i="68"/>
  <c r="P191" i="68" s="1"/>
  <c r="R191" i="68"/>
  <c r="S191" i="68" s="1"/>
  <c r="O165" i="68"/>
  <c r="R165" i="68"/>
  <c r="S165" i="68" s="1"/>
  <c r="N165" i="68"/>
  <c r="P165" i="68" s="1"/>
  <c r="O198" i="68"/>
  <c r="N198" i="68"/>
  <c r="P198" i="68" s="1"/>
  <c r="R198" i="68"/>
  <c r="S198" i="68" s="1"/>
  <c r="O211" i="68"/>
  <c r="N211" i="68"/>
  <c r="P211" i="68" s="1"/>
  <c r="R211" i="68"/>
  <c r="S211" i="68" s="1"/>
  <c r="O259" i="68"/>
  <c r="N259" i="68"/>
  <c r="P259" i="68" s="1"/>
  <c r="R259" i="68"/>
  <c r="S259" i="68" s="1"/>
  <c r="O215" i="68"/>
  <c r="N215" i="68"/>
  <c r="P215" i="68" s="1"/>
  <c r="R215" i="68"/>
  <c r="S215" i="68" s="1"/>
  <c r="O221" i="68"/>
  <c r="N221" i="68"/>
  <c r="P221" i="68" s="1"/>
  <c r="R221" i="68"/>
  <c r="S221" i="68" s="1"/>
  <c r="O263" i="68"/>
  <c r="N263" i="68"/>
  <c r="P263" i="68" s="1"/>
  <c r="R263" i="68"/>
  <c r="S263" i="68" s="1"/>
  <c r="O244" i="68"/>
  <c r="N244" i="68"/>
  <c r="P244" i="68" s="1"/>
  <c r="R244" i="68"/>
  <c r="S244" i="68" s="1"/>
  <c r="O156" i="68"/>
  <c r="N156" i="68"/>
  <c r="P156" i="68" s="1"/>
  <c r="R156" i="68"/>
  <c r="S156" i="68" s="1"/>
  <c r="O177" i="68"/>
  <c r="R177" i="68"/>
  <c r="S177" i="68" s="1"/>
  <c r="N177" i="68"/>
  <c r="P177" i="68" s="1"/>
  <c r="O171" i="68"/>
  <c r="R171" i="68"/>
  <c r="S171" i="68" s="1"/>
  <c r="N171" i="68"/>
  <c r="P171" i="68" s="1"/>
  <c r="O174" i="68"/>
  <c r="R174" i="68"/>
  <c r="S174" i="68" s="1"/>
  <c r="N174" i="68"/>
  <c r="P174" i="68" s="1"/>
  <c r="N223" i="67"/>
  <c r="P223" i="67" s="1"/>
  <c r="R259" i="67"/>
  <c r="S259" i="67" s="1"/>
  <c r="N259" i="67"/>
  <c r="P259" i="67" s="1"/>
  <c r="O258" i="67"/>
  <c r="N78" i="67"/>
  <c r="P78" i="67" s="1"/>
  <c r="R179" i="67"/>
  <c r="S179" i="67" s="1"/>
  <c r="R198" i="67"/>
  <c r="S198" i="67" s="1"/>
  <c r="N179" i="67"/>
  <c r="P179" i="67" s="1"/>
  <c r="N198" i="67"/>
  <c r="P198" i="67" s="1"/>
  <c r="N119" i="67"/>
  <c r="P119" i="67" s="1"/>
  <c r="O204" i="67"/>
  <c r="O173" i="67"/>
  <c r="N202" i="67"/>
  <c r="P202" i="67" s="1"/>
  <c r="N226" i="67"/>
  <c r="P226" i="67" s="1"/>
  <c r="N203" i="67"/>
  <c r="P203" i="67" s="1"/>
  <c r="N247" i="67"/>
  <c r="P247" i="67" s="1"/>
  <c r="O57" i="67"/>
  <c r="N192" i="67"/>
  <c r="P192" i="67" s="1"/>
  <c r="O215" i="67"/>
  <c r="N195" i="67"/>
  <c r="P195" i="67" s="1"/>
  <c r="O249" i="67"/>
  <c r="O74" i="67"/>
  <c r="R196" i="67"/>
  <c r="S196" i="67" s="1"/>
  <c r="R257" i="67"/>
  <c r="S257" i="67" s="1"/>
  <c r="O265" i="67"/>
  <c r="N53" i="67"/>
  <c r="P53" i="67" s="1"/>
  <c r="O53" i="67"/>
  <c r="R177" i="67"/>
  <c r="S177" i="67" s="1"/>
  <c r="N228" i="67"/>
  <c r="P228" i="67" s="1"/>
  <c r="N33" i="67"/>
  <c r="P33" i="67" s="1"/>
  <c r="R216" i="67"/>
  <c r="S216" i="67" s="1"/>
  <c r="R174" i="67"/>
  <c r="S174" i="67" s="1"/>
  <c r="N234" i="67"/>
  <c r="P234" i="67" s="1"/>
  <c r="O260" i="67"/>
  <c r="R254" i="67"/>
  <c r="S254" i="67" s="1"/>
  <c r="R74" i="67"/>
  <c r="S74" i="67" s="1"/>
  <c r="R178" i="67"/>
  <c r="S178" i="67" s="1"/>
  <c r="R183" i="67"/>
  <c r="S183" i="67" s="1"/>
  <c r="N227" i="67"/>
  <c r="P227" i="67" s="1"/>
  <c r="R266" i="67"/>
  <c r="S266" i="67" s="1"/>
  <c r="R57" i="67"/>
  <c r="S57" i="67" s="1"/>
  <c r="N191" i="67"/>
  <c r="P191" i="67" s="1"/>
  <c r="O244" i="67"/>
  <c r="R78" i="67"/>
  <c r="S78" i="67" s="1"/>
  <c r="O137" i="67"/>
  <c r="N194" i="67"/>
  <c r="P194" i="67" s="1"/>
  <c r="O203" i="67"/>
  <c r="R193" i="67"/>
  <c r="S193" i="67" s="1"/>
  <c r="O200" i="67"/>
  <c r="R207" i="67"/>
  <c r="S207" i="67" s="1"/>
  <c r="O227" i="67"/>
  <c r="O252" i="67"/>
  <c r="R212" i="67"/>
  <c r="S212" i="67" s="1"/>
  <c r="R173" i="67"/>
  <c r="S173" i="67" s="1"/>
  <c r="R215" i="67"/>
  <c r="S215" i="67" s="1"/>
  <c r="O212" i="67"/>
  <c r="S203" i="67"/>
  <c r="R170" i="67"/>
  <c r="S170" i="67" s="1"/>
  <c r="O170" i="67"/>
  <c r="R37" i="67"/>
  <c r="S37" i="67" s="1"/>
  <c r="R180" i="67"/>
  <c r="S180" i="67" s="1"/>
  <c r="S218" i="67"/>
  <c r="R256" i="67"/>
  <c r="S256" i="67" s="1"/>
  <c r="O172" i="67"/>
  <c r="N222" i="67"/>
  <c r="P222" i="67" s="1"/>
  <c r="R249" i="67"/>
  <c r="S249" i="67" s="1"/>
  <c r="R260" i="67"/>
  <c r="S260" i="67" s="1"/>
  <c r="R113" i="67"/>
  <c r="S113" i="67" s="1"/>
  <c r="R202" i="67"/>
  <c r="S202" i="67" s="1"/>
  <c r="R197" i="67"/>
  <c r="S197" i="67" s="1"/>
  <c r="R176" i="67"/>
  <c r="S176" i="67" s="1"/>
  <c r="R175" i="67"/>
  <c r="S175" i="67" s="1"/>
  <c r="R188" i="67"/>
  <c r="S188" i="67" s="1"/>
  <c r="R204" i="67"/>
  <c r="S204" i="67" s="1"/>
  <c r="O251" i="67"/>
  <c r="O262" i="67"/>
  <c r="R250" i="67"/>
  <c r="S250" i="67" s="1"/>
  <c r="R261" i="67"/>
  <c r="S261" i="67" s="1"/>
  <c r="N176" i="67"/>
  <c r="P176" i="67" s="1"/>
  <c r="O188" i="67"/>
  <c r="O250" i="67"/>
  <c r="O214" i="67"/>
  <c r="R194" i="67"/>
  <c r="S194" i="67" s="1"/>
  <c r="N218" i="67"/>
  <c r="P218" i="67" s="1"/>
  <c r="R186" i="67"/>
  <c r="S186" i="67" s="1"/>
  <c r="O181" i="67"/>
  <c r="N253" i="67"/>
  <c r="P253" i="67" s="1"/>
  <c r="O264" i="67"/>
  <c r="N261" i="67"/>
  <c r="P261" i="67" s="1"/>
  <c r="O240" i="67"/>
  <c r="R240" i="67"/>
  <c r="S240" i="67" s="1"/>
  <c r="N163" i="67"/>
  <c r="P163" i="67" s="1"/>
  <c r="O163" i="67"/>
  <c r="R163" i="67"/>
  <c r="S163" i="67" s="1"/>
  <c r="R172" i="67"/>
  <c r="S172" i="67" s="1"/>
  <c r="R214" i="67"/>
  <c r="S214" i="67" s="1"/>
  <c r="N167" i="67"/>
  <c r="P167" i="67" s="1"/>
  <c r="N209" i="67"/>
  <c r="P209" i="67" s="1"/>
  <c r="N206" i="67"/>
  <c r="P206" i="67" s="1"/>
  <c r="R201" i="67"/>
  <c r="S201" i="67" s="1"/>
  <c r="R181" i="67"/>
  <c r="S181" i="67" s="1"/>
  <c r="N258" i="67"/>
  <c r="P258" i="67" s="1"/>
  <c r="N164" i="67"/>
  <c r="P164" i="67" s="1"/>
  <c r="O164" i="67"/>
  <c r="R164" i="67"/>
  <c r="S164" i="67" s="1"/>
  <c r="O141" i="67"/>
  <c r="R141" i="67"/>
  <c r="S141" i="67" s="1"/>
  <c r="N141" i="67"/>
  <c r="P141" i="67" s="1"/>
  <c r="O231" i="67"/>
  <c r="N231" i="67"/>
  <c r="P231" i="67" s="1"/>
  <c r="R220" i="67"/>
  <c r="S220" i="67" s="1"/>
  <c r="O142" i="67"/>
  <c r="R142" i="67"/>
  <c r="S142" i="67" s="1"/>
  <c r="N142" i="67"/>
  <c r="P142" i="67" s="1"/>
  <c r="O236" i="67"/>
  <c r="R236" i="67"/>
  <c r="S236" i="67" s="1"/>
  <c r="R234" i="67"/>
  <c r="S234" i="67" s="1"/>
  <c r="N201" i="67"/>
  <c r="P201" i="67" s="1"/>
  <c r="O220" i="67"/>
  <c r="R255" i="67"/>
  <c r="S255" i="67" s="1"/>
  <c r="R263" i="67"/>
  <c r="S263" i="67" s="1"/>
  <c r="O230" i="67"/>
  <c r="R230" i="67"/>
  <c r="S230" i="67" s="1"/>
  <c r="O239" i="67"/>
  <c r="R239" i="67"/>
  <c r="S239" i="67" s="1"/>
  <c r="O143" i="67"/>
  <c r="R143" i="67"/>
  <c r="S143" i="67" s="1"/>
  <c r="N143" i="67"/>
  <c r="P143" i="67" s="1"/>
  <c r="O241" i="67"/>
  <c r="R241" i="67"/>
  <c r="S241" i="67" s="1"/>
  <c r="N241" i="67"/>
  <c r="P241" i="67" s="1"/>
  <c r="N155" i="67"/>
  <c r="P155" i="67" s="1"/>
  <c r="O155" i="67"/>
  <c r="R155" i="67"/>
  <c r="S155" i="67" s="1"/>
  <c r="N114" i="67"/>
  <c r="P114" i="67" s="1"/>
  <c r="R185" i="67"/>
  <c r="S185" i="67" s="1"/>
  <c r="R182" i="67"/>
  <c r="S182" i="67" s="1"/>
  <c r="S222" i="67"/>
  <c r="O193" i="67"/>
  <c r="N255" i="67"/>
  <c r="P255" i="67" s="1"/>
  <c r="O256" i="67"/>
  <c r="N156" i="67"/>
  <c r="P156" i="67" s="1"/>
  <c r="O156" i="67"/>
  <c r="R156" i="67"/>
  <c r="S156" i="67" s="1"/>
  <c r="N154" i="67"/>
  <c r="P154" i="67" s="1"/>
  <c r="O154" i="67"/>
  <c r="R154" i="67"/>
  <c r="S154" i="67" s="1"/>
  <c r="O145" i="67"/>
  <c r="R145" i="67"/>
  <c r="S145" i="67" s="1"/>
  <c r="N145" i="67"/>
  <c r="P145" i="67" s="1"/>
  <c r="O243" i="67"/>
  <c r="N243" i="67"/>
  <c r="P243" i="67" s="1"/>
  <c r="O242" i="67"/>
  <c r="N242" i="67"/>
  <c r="P242" i="67" s="1"/>
  <c r="R242" i="67"/>
  <c r="S242" i="67" s="1"/>
  <c r="O185" i="67"/>
  <c r="O182" i="67"/>
  <c r="O225" i="67"/>
  <c r="N157" i="67"/>
  <c r="P157" i="67" s="1"/>
  <c r="O157" i="67"/>
  <c r="R157" i="67"/>
  <c r="S157" i="67" s="1"/>
  <c r="O229" i="67"/>
  <c r="N229" i="67"/>
  <c r="P229" i="67" s="1"/>
  <c r="O146" i="67"/>
  <c r="R146" i="67"/>
  <c r="S146" i="67" s="1"/>
  <c r="N146" i="67"/>
  <c r="P146" i="67" s="1"/>
  <c r="O144" i="67"/>
  <c r="R144" i="67"/>
  <c r="S144" i="67" s="1"/>
  <c r="N144" i="67"/>
  <c r="P144" i="67" s="1"/>
  <c r="N36" i="67"/>
  <c r="P36" i="67" s="1"/>
  <c r="R190" i="67"/>
  <c r="S190" i="67" s="1"/>
  <c r="O218" i="67"/>
  <c r="N230" i="67"/>
  <c r="P230" i="67" s="1"/>
  <c r="R205" i="67"/>
  <c r="S205" i="67" s="1"/>
  <c r="R245" i="67"/>
  <c r="S245" i="67" s="1"/>
  <c r="R251" i="67"/>
  <c r="S251" i="67" s="1"/>
  <c r="R262" i="67"/>
  <c r="S262" i="67" s="1"/>
  <c r="R265" i="67"/>
  <c r="S265" i="67" s="1"/>
  <c r="R228" i="67"/>
  <c r="S228" i="67" s="1"/>
  <c r="N158" i="67"/>
  <c r="P158" i="67" s="1"/>
  <c r="O158" i="67"/>
  <c r="R158" i="67"/>
  <c r="S158" i="67" s="1"/>
  <c r="R153" i="67"/>
  <c r="S153" i="67" s="1"/>
  <c r="N153" i="67"/>
  <c r="P153" i="67" s="1"/>
  <c r="O153" i="67"/>
  <c r="O147" i="67"/>
  <c r="R147" i="67"/>
  <c r="S147" i="67" s="1"/>
  <c r="N147" i="67"/>
  <c r="P147" i="67" s="1"/>
  <c r="O233" i="67"/>
  <c r="R233" i="67"/>
  <c r="S233" i="67" s="1"/>
  <c r="N159" i="67"/>
  <c r="P159" i="67" s="1"/>
  <c r="O159" i="67"/>
  <c r="R159" i="67"/>
  <c r="S159" i="67" s="1"/>
  <c r="O148" i="67"/>
  <c r="R148" i="67"/>
  <c r="S148" i="67" s="1"/>
  <c r="N148" i="67"/>
  <c r="P148" i="67" s="1"/>
  <c r="R217" i="67"/>
  <c r="S217" i="67" s="1"/>
  <c r="N37" i="67"/>
  <c r="P37" i="67" s="1"/>
  <c r="O223" i="67"/>
  <c r="O226" i="67"/>
  <c r="N236" i="67"/>
  <c r="P236" i="67" s="1"/>
  <c r="R243" i="67"/>
  <c r="S243" i="67" s="1"/>
  <c r="R200" i="67"/>
  <c r="S200" i="67" s="1"/>
  <c r="R229" i="67"/>
  <c r="S229" i="67" s="1"/>
  <c r="R244" i="67"/>
  <c r="S244" i="67" s="1"/>
  <c r="R252" i="67"/>
  <c r="S252" i="67" s="1"/>
  <c r="O238" i="67"/>
  <c r="R238" i="67"/>
  <c r="S238" i="67" s="1"/>
  <c r="N160" i="67"/>
  <c r="P160" i="67" s="1"/>
  <c r="O160" i="67"/>
  <c r="R160" i="67"/>
  <c r="S160" i="67" s="1"/>
  <c r="R224" i="67"/>
  <c r="S224" i="67" s="1"/>
  <c r="O149" i="67"/>
  <c r="R149" i="67"/>
  <c r="S149" i="67" s="1"/>
  <c r="N149" i="67"/>
  <c r="P149" i="67" s="1"/>
  <c r="O235" i="67"/>
  <c r="N235" i="67"/>
  <c r="P235" i="67" s="1"/>
  <c r="R235" i="67"/>
  <c r="S235" i="67" s="1"/>
  <c r="R225" i="67"/>
  <c r="S225" i="67" s="1"/>
  <c r="N161" i="67"/>
  <c r="P161" i="67" s="1"/>
  <c r="O161" i="67"/>
  <c r="R161" i="67"/>
  <c r="S161" i="67" s="1"/>
  <c r="O138" i="67"/>
  <c r="R138" i="67"/>
  <c r="S138" i="67" s="1"/>
  <c r="N138" i="67"/>
  <c r="P138" i="67" s="1"/>
  <c r="O150" i="67"/>
  <c r="R150" i="67"/>
  <c r="S150" i="67" s="1"/>
  <c r="N150" i="67"/>
  <c r="P150" i="67" s="1"/>
  <c r="N22" i="67"/>
  <c r="P22" i="67" s="1"/>
  <c r="N35" i="67"/>
  <c r="P35" i="67" s="1"/>
  <c r="O222" i="67"/>
  <c r="N217" i="67"/>
  <c r="P217" i="67" s="1"/>
  <c r="N240" i="67"/>
  <c r="P240" i="67" s="1"/>
  <c r="R221" i="67"/>
  <c r="S221" i="67" s="1"/>
  <c r="O232" i="67"/>
  <c r="R232" i="67"/>
  <c r="S232" i="67" s="1"/>
  <c r="N162" i="67"/>
  <c r="P162" i="67" s="1"/>
  <c r="O162" i="67"/>
  <c r="R162" i="67"/>
  <c r="S162" i="67" s="1"/>
  <c r="O139" i="67"/>
  <c r="R139" i="67"/>
  <c r="S139" i="67" s="1"/>
  <c r="N139" i="67"/>
  <c r="P139" i="67" s="1"/>
  <c r="O151" i="67"/>
  <c r="R151" i="67"/>
  <c r="S151" i="67" s="1"/>
  <c r="N151" i="67"/>
  <c r="P151" i="67" s="1"/>
  <c r="O237" i="67"/>
  <c r="N237" i="67"/>
  <c r="P237" i="67" s="1"/>
  <c r="O140" i="67"/>
  <c r="R140" i="67"/>
  <c r="S140" i="67" s="1"/>
  <c r="N140" i="67"/>
  <c r="P140" i="67" s="1"/>
  <c r="O152" i="67"/>
  <c r="R152" i="67"/>
  <c r="S152" i="67" s="1"/>
  <c r="N152" i="67"/>
  <c r="P152" i="67" s="1"/>
  <c r="N66" i="67"/>
  <c r="P66" i="67" s="1"/>
  <c r="O36" i="67"/>
  <c r="O96" i="67"/>
  <c r="O86" i="67"/>
  <c r="N96" i="67"/>
  <c r="P96" i="67" s="1"/>
  <c r="R85" i="67"/>
  <c r="S85" i="67" s="1"/>
  <c r="N113" i="67"/>
  <c r="P113" i="67" s="1"/>
  <c r="N86" i="67"/>
  <c r="P86" i="67" s="1"/>
  <c r="O81" i="67"/>
  <c r="R39" i="67"/>
  <c r="S39" i="67" s="1"/>
  <c r="N54" i="67"/>
  <c r="P54" i="67" s="1"/>
  <c r="R83" i="67"/>
  <c r="S83" i="67" s="1"/>
  <c r="R81" i="67"/>
  <c r="S81" i="67" s="1"/>
  <c r="O79" i="67"/>
  <c r="O112" i="67"/>
  <c r="R23" i="67"/>
  <c r="S23" i="67" s="1"/>
  <c r="R91" i="67"/>
  <c r="S91" i="67" s="1"/>
  <c r="O41" i="67"/>
  <c r="R32" i="67"/>
  <c r="S32" i="67" s="1"/>
  <c r="O100" i="67"/>
  <c r="N65" i="67"/>
  <c r="P65" i="67" s="1"/>
  <c r="O114" i="67"/>
  <c r="N71" i="67"/>
  <c r="P71" i="67" s="1"/>
  <c r="N100" i="67"/>
  <c r="P100" i="67" s="1"/>
  <c r="N50" i="67"/>
  <c r="P50" i="67" s="1"/>
  <c r="O63" i="67"/>
  <c r="S114" i="67"/>
  <c r="O71" i="67"/>
  <c r="O51" i="67"/>
  <c r="N51" i="67"/>
  <c r="P51" i="67" s="1"/>
  <c r="R22" i="67"/>
  <c r="S22" i="67" s="1"/>
  <c r="N101" i="67"/>
  <c r="P101" i="67" s="1"/>
  <c r="R41" i="67"/>
  <c r="S41" i="67" s="1"/>
  <c r="R31" i="67"/>
  <c r="S31" i="67" s="1"/>
  <c r="O73" i="67"/>
  <c r="R63" i="67"/>
  <c r="S63" i="67" s="1"/>
  <c r="R98" i="67"/>
  <c r="S98" i="67" s="1"/>
  <c r="O31" i="67"/>
  <c r="O101" i="67"/>
  <c r="N39" i="67"/>
  <c r="P39" i="67" s="1"/>
  <c r="N28" i="67"/>
  <c r="P28" i="67" s="1"/>
  <c r="N30" i="67"/>
  <c r="P30" i="67" s="1"/>
  <c r="O66" i="67"/>
  <c r="O28" i="67"/>
  <c r="O30" i="67"/>
  <c r="N78" i="66"/>
  <c r="P78" i="66" s="1"/>
  <c r="S57" i="66"/>
  <c r="N57" i="66"/>
  <c r="P57" i="66" s="1"/>
  <c r="N55" i="66"/>
  <c r="P55" i="66" s="1"/>
  <c r="O55" i="66"/>
  <c r="S78" i="66"/>
  <c r="N45" i="66"/>
  <c r="P45" i="66" s="1"/>
  <c r="S55" i="66"/>
  <c r="N42" i="66"/>
  <c r="P42" i="66" s="1"/>
  <c r="N22" i="66"/>
  <c r="P22" i="66" s="1"/>
  <c r="N43" i="66"/>
  <c r="P43" i="66" s="1"/>
  <c r="O45" i="66"/>
  <c r="S43" i="66"/>
  <c r="S45" i="66"/>
  <c r="O22" i="66"/>
  <c r="O43" i="66"/>
  <c r="S22" i="66"/>
  <c r="O78" i="66"/>
  <c r="R68" i="66"/>
  <c r="S68" i="66" s="1"/>
  <c r="O52" i="65"/>
  <c r="O204" i="65"/>
  <c r="N253" i="65"/>
  <c r="P253" i="65" s="1"/>
  <c r="R187" i="65"/>
  <c r="S187" i="65" s="1"/>
  <c r="R101" i="65"/>
  <c r="S101" i="65" s="1"/>
  <c r="O89" i="65"/>
  <c r="O102" i="65"/>
  <c r="O61" i="65"/>
  <c r="R113" i="65"/>
  <c r="S113" i="65" s="1"/>
  <c r="N64" i="65"/>
  <c r="P64" i="65" s="1"/>
  <c r="O265" i="65"/>
  <c r="R246" i="65"/>
  <c r="S246" i="65" s="1"/>
  <c r="O216" i="65"/>
  <c r="O46" i="65"/>
  <c r="O68" i="65"/>
  <c r="N246" i="65"/>
  <c r="P246" i="65" s="1"/>
  <c r="N216" i="65"/>
  <c r="P216" i="65" s="1"/>
  <c r="O208" i="65"/>
  <c r="R142" i="65"/>
  <c r="S142" i="65" s="1"/>
  <c r="R63" i="65"/>
  <c r="S63" i="65" s="1"/>
  <c r="N145" i="65"/>
  <c r="P145" i="65" s="1"/>
  <c r="O72" i="65"/>
  <c r="R168" i="65"/>
  <c r="S168" i="65" s="1"/>
  <c r="N263" i="65"/>
  <c r="P263" i="65" s="1"/>
  <c r="O113" i="65"/>
  <c r="N68" i="65"/>
  <c r="P68" i="65" s="1"/>
  <c r="R171" i="65"/>
  <c r="S171" i="65" s="1"/>
  <c r="O168" i="65"/>
  <c r="R210" i="65"/>
  <c r="S210" i="65" s="1"/>
  <c r="R244" i="65"/>
  <c r="S244" i="65" s="1"/>
  <c r="N171" i="65"/>
  <c r="P171" i="65" s="1"/>
  <c r="R218" i="65"/>
  <c r="S218" i="65" s="1"/>
  <c r="O218" i="65"/>
  <c r="N50" i="65"/>
  <c r="P50" i="65" s="1"/>
  <c r="N256" i="65"/>
  <c r="P256" i="65" s="1"/>
  <c r="N46" i="65"/>
  <c r="P46" i="65" s="1"/>
  <c r="N44" i="65"/>
  <c r="P44" i="65" s="1"/>
  <c r="N181" i="65"/>
  <c r="P181" i="65" s="1"/>
  <c r="S74" i="65"/>
  <c r="R30" i="65"/>
  <c r="S30" i="65" s="1"/>
  <c r="R99" i="65"/>
  <c r="S99" i="65" s="1"/>
  <c r="N177" i="65"/>
  <c r="P177" i="65" s="1"/>
  <c r="N122" i="65"/>
  <c r="P122" i="65" s="1"/>
  <c r="R219" i="65"/>
  <c r="S219" i="65" s="1"/>
  <c r="N252" i="65"/>
  <c r="P252" i="65" s="1"/>
  <c r="R255" i="65"/>
  <c r="S255" i="65" s="1"/>
  <c r="R229" i="65"/>
  <c r="S229" i="65" s="1"/>
  <c r="R241" i="65"/>
  <c r="S241" i="65" s="1"/>
  <c r="N255" i="65"/>
  <c r="P255" i="65" s="1"/>
  <c r="O181" i="65"/>
  <c r="N65" i="65"/>
  <c r="P65" i="65" s="1"/>
  <c r="O128" i="65"/>
  <c r="R97" i="65"/>
  <c r="S97" i="65" s="1"/>
  <c r="O241" i="65"/>
  <c r="O244" i="65"/>
  <c r="N229" i="65"/>
  <c r="P229" i="65" s="1"/>
  <c r="N97" i="65"/>
  <c r="P97" i="65" s="1"/>
  <c r="O145" i="65"/>
  <c r="O74" i="65"/>
  <c r="N63" i="65"/>
  <c r="P63" i="65" s="1"/>
  <c r="O65" i="65"/>
  <c r="R263" i="65"/>
  <c r="S263" i="65" s="1"/>
  <c r="R256" i="65"/>
  <c r="S256" i="65" s="1"/>
  <c r="O243" i="65"/>
  <c r="O177" i="65"/>
  <c r="N219" i="65"/>
  <c r="P219" i="65" s="1"/>
  <c r="N240" i="65"/>
  <c r="P240" i="65" s="1"/>
  <c r="O65" i="67"/>
  <c r="R79" i="67"/>
  <c r="S79" i="67" s="1"/>
  <c r="N29" i="67"/>
  <c r="P29" i="67" s="1"/>
  <c r="N76" i="67"/>
  <c r="P76" i="67" s="1"/>
  <c r="R119" i="67"/>
  <c r="S119" i="67" s="1"/>
  <c r="O29" i="67"/>
  <c r="N98" i="67"/>
  <c r="P98" i="67" s="1"/>
  <c r="R76" i="67"/>
  <c r="S76" i="67" s="1"/>
  <c r="O85" i="67"/>
  <c r="N73" i="67"/>
  <c r="P73" i="67" s="1"/>
  <c r="O23" i="67"/>
  <c r="N83" i="67"/>
  <c r="P83" i="67" s="1"/>
  <c r="O35" i="67"/>
  <c r="R34" i="67"/>
  <c r="S34" i="67" s="1"/>
  <c r="S101" i="67"/>
  <c r="N46" i="67"/>
  <c r="P46" i="67" s="1"/>
  <c r="N38" i="67"/>
  <c r="P38" i="67" s="1"/>
  <c r="N60" i="67"/>
  <c r="P60" i="67" s="1"/>
  <c r="N43" i="67"/>
  <c r="P43" i="67" s="1"/>
  <c r="O38" i="67"/>
  <c r="O60" i="67"/>
  <c r="O43" i="67"/>
  <c r="N91" i="67"/>
  <c r="P91" i="67" s="1"/>
  <c r="N32" i="67"/>
  <c r="P32" i="67" s="1"/>
  <c r="O34" i="67"/>
  <c r="O46" i="67"/>
  <c r="R93" i="67"/>
  <c r="S93" i="67" s="1"/>
  <c r="R25" i="67"/>
  <c r="S25" i="67" s="1"/>
  <c r="R56" i="67"/>
  <c r="S56" i="67" s="1"/>
  <c r="O67" i="67"/>
  <c r="N56" i="67"/>
  <c r="P56" i="67" s="1"/>
  <c r="N62" i="67"/>
  <c r="P62" i="67" s="1"/>
  <c r="R67" i="67"/>
  <c r="S67" i="67" s="1"/>
  <c r="N48" i="67"/>
  <c r="P48" i="67" s="1"/>
  <c r="R50" i="67"/>
  <c r="S50" i="67" s="1"/>
  <c r="O62" i="67"/>
  <c r="O48" i="67"/>
  <c r="N95" i="67"/>
  <c r="P95" i="67" s="1"/>
  <c r="N47" i="67"/>
  <c r="P47" i="67" s="1"/>
  <c r="R48" i="67"/>
  <c r="S48" i="67" s="1"/>
  <c r="N44" i="67"/>
  <c r="P44" i="67" s="1"/>
  <c r="R54" i="67"/>
  <c r="S54" i="67" s="1"/>
  <c r="O95" i="67"/>
  <c r="O47" i="67"/>
  <c r="O44" i="67"/>
  <c r="N27" i="67"/>
  <c r="P27" i="67" s="1"/>
  <c r="S112" i="67"/>
  <c r="R95" i="67"/>
  <c r="S95" i="67" s="1"/>
  <c r="N26" i="67"/>
  <c r="P26" i="67" s="1"/>
  <c r="N40" i="67"/>
  <c r="P40" i="67" s="1"/>
  <c r="O27" i="67"/>
  <c r="N112" i="67"/>
  <c r="P112" i="67" s="1"/>
  <c r="N45" i="67"/>
  <c r="P45" i="67" s="1"/>
  <c r="O26" i="67"/>
  <c r="O40" i="67"/>
  <c r="N88" i="67"/>
  <c r="P88" i="67" s="1"/>
  <c r="N42" i="67"/>
  <c r="P42" i="67" s="1"/>
  <c r="N93" i="67"/>
  <c r="P93" i="67" s="1"/>
  <c r="O45" i="67"/>
  <c r="R26" i="67"/>
  <c r="S26" i="67" s="1"/>
  <c r="R88" i="67"/>
  <c r="S88" i="67" s="1"/>
  <c r="N25" i="67"/>
  <c r="P25" i="67" s="1"/>
  <c r="O42" i="67"/>
  <c r="R106" i="67"/>
  <c r="S106" i="67" s="1"/>
  <c r="O106" i="67"/>
  <c r="N106" i="67"/>
  <c r="P106" i="67" s="1"/>
  <c r="R102" i="67"/>
  <c r="S102" i="67" s="1"/>
  <c r="O102" i="67"/>
  <c r="N102" i="67"/>
  <c r="P102" i="67" s="1"/>
  <c r="N75" i="67"/>
  <c r="P75" i="67" s="1"/>
  <c r="R75" i="67"/>
  <c r="S75" i="67" s="1"/>
  <c r="O75" i="67"/>
  <c r="R77" i="67"/>
  <c r="S77" i="67" s="1"/>
  <c r="O77" i="67"/>
  <c r="N77" i="67"/>
  <c r="P77" i="67" s="1"/>
  <c r="O90" i="67"/>
  <c r="N90" i="67"/>
  <c r="P90" i="67" s="1"/>
  <c r="R90" i="67"/>
  <c r="S90" i="67" s="1"/>
  <c r="R122" i="67"/>
  <c r="S122" i="67" s="1"/>
  <c r="N122" i="67"/>
  <c r="P122" i="67" s="1"/>
  <c r="O122" i="67"/>
  <c r="R92" i="67"/>
  <c r="S92" i="67" s="1"/>
  <c r="O92" i="67"/>
  <c r="N92" i="67"/>
  <c r="P92" i="67" s="1"/>
  <c r="R49" i="67"/>
  <c r="S49" i="67" s="1"/>
  <c r="O49" i="67"/>
  <c r="N49" i="67"/>
  <c r="P49" i="67" s="1"/>
  <c r="N64" i="67"/>
  <c r="P64" i="67" s="1"/>
  <c r="R64" i="67"/>
  <c r="S64" i="67" s="1"/>
  <c r="O64" i="67"/>
  <c r="O133" i="67"/>
  <c r="R133" i="67"/>
  <c r="S133" i="67" s="1"/>
  <c r="N133" i="67"/>
  <c r="P133" i="67" s="1"/>
  <c r="N136" i="67"/>
  <c r="P136" i="67" s="1"/>
  <c r="R136" i="67"/>
  <c r="S136" i="67" s="1"/>
  <c r="O136" i="67"/>
  <c r="N134" i="67"/>
  <c r="P134" i="67" s="1"/>
  <c r="R134" i="67"/>
  <c r="S134" i="67" s="1"/>
  <c r="O134" i="67"/>
  <c r="N132" i="67"/>
  <c r="P132" i="67" s="1"/>
  <c r="R132" i="67"/>
  <c r="S132" i="67" s="1"/>
  <c r="O132" i="67"/>
  <c r="O80" i="67"/>
  <c r="N80" i="67"/>
  <c r="P80" i="67" s="1"/>
  <c r="R80" i="67"/>
  <c r="S80" i="67" s="1"/>
  <c r="R82" i="67"/>
  <c r="S82" i="67" s="1"/>
  <c r="O82" i="67"/>
  <c r="N82" i="67"/>
  <c r="P82" i="67" s="1"/>
  <c r="R124" i="67"/>
  <c r="S124" i="67" s="1"/>
  <c r="O124" i="67"/>
  <c r="N124" i="67"/>
  <c r="P124" i="67" s="1"/>
  <c r="R117" i="67"/>
  <c r="S117" i="67" s="1"/>
  <c r="O117" i="67"/>
  <c r="N117" i="67"/>
  <c r="P117" i="67" s="1"/>
  <c r="R59" i="67"/>
  <c r="S59" i="67" s="1"/>
  <c r="O59" i="67"/>
  <c r="N59" i="67"/>
  <c r="P59" i="67" s="1"/>
  <c r="R55" i="67"/>
  <c r="S55" i="67" s="1"/>
  <c r="O55" i="67"/>
  <c r="N55" i="67"/>
  <c r="P55" i="67" s="1"/>
  <c r="R126" i="67"/>
  <c r="S126" i="67" s="1"/>
  <c r="O126" i="67"/>
  <c r="N126" i="67"/>
  <c r="P126" i="67" s="1"/>
  <c r="R94" i="67"/>
  <c r="S94" i="67" s="1"/>
  <c r="O94" i="67"/>
  <c r="N94" i="67"/>
  <c r="P94" i="67" s="1"/>
  <c r="R125" i="67"/>
  <c r="S125" i="67" s="1"/>
  <c r="O125" i="67"/>
  <c r="N125" i="67"/>
  <c r="P125" i="67" s="1"/>
  <c r="R116" i="67"/>
  <c r="S116" i="67" s="1"/>
  <c r="N116" i="67"/>
  <c r="P116" i="67" s="1"/>
  <c r="O116" i="67"/>
  <c r="R70" i="67"/>
  <c r="S70" i="67" s="1"/>
  <c r="O70" i="67"/>
  <c r="N70" i="67"/>
  <c r="P70" i="67" s="1"/>
  <c r="R121" i="67"/>
  <c r="S121" i="67" s="1"/>
  <c r="O121" i="67"/>
  <c r="N121" i="67"/>
  <c r="P121" i="67" s="1"/>
  <c r="O68" i="67"/>
  <c r="N68" i="67"/>
  <c r="P68" i="67" s="1"/>
  <c r="R68" i="67"/>
  <c r="S68" i="67" s="1"/>
  <c r="R52" i="67"/>
  <c r="S52" i="67" s="1"/>
  <c r="O52" i="67"/>
  <c r="N52" i="67"/>
  <c r="P52" i="67" s="1"/>
  <c r="R135" i="67"/>
  <c r="S135" i="67" s="1"/>
  <c r="O135" i="67"/>
  <c r="N135" i="67"/>
  <c r="P135" i="67" s="1"/>
  <c r="R127" i="67"/>
  <c r="S127" i="67" s="1"/>
  <c r="O127" i="67"/>
  <c r="N127" i="67"/>
  <c r="P127" i="67" s="1"/>
  <c r="R109" i="67"/>
  <c r="S109" i="67" s="1"/>
  <c r="O109" i="67"/>
  <c r="N109" i="67"/>
  <c r="P109" i="67" s="1"/>
  <c r="R110" i="67"/>
  <c r="S110" i="67" s="1"/>
  <c r="N110" i="67"/>
  <c r="P110" i="67" s="1"/>
  <c r="O110" i="67"/>
  <c r="R103" i="67"/>
  <c r="S103" i="67" s="1"/>
  <c r="O103" i="67"/>
  <c r="N103" i="67"/>
  <c r="P103" i="67" s="1"/>
  <c r="R84" i="67"/>
  <c r="S84" i="67" s="1"/>
  <c r="O84" i="67"/>
  <c r="N84" i="67"/>
  <c r="P84" i="67" s="1"/>
  <c r="R115" i="67"/>
  <c r="S115" i="67" s="1"/>
  <c r="O115" i="67"/>
  <c r="N115" i="67"/>
  <c r="P115" i="67" s="1"/>
  <c r="N130" i="67"/>
  <c r="P130" i="67" s="1"/>
  <c r="R130" i="67"/>
  <c r="S130" i="67" s="1"/>
  <c r="O130" i="67"/>
  <c r="R69" i="67"/>
  <c r="S69" i="67" s="1"/>
  <c r="O69" i="67"/>
  <c r="N69" i="67"/>
  <c r="P69" i="67" s="1"/>
  <c r="R111" i="67"/>
  <c r="S111" i="67" s="1"/>
  <c r="O111" i="67"/>
  <c r="N111" i="67"/>
  <c r="P111" i="67" s="1"/>
  <c r="R108" i="67"/>
  <c r="S108" i="67" s="1"/>
  <c r="N108" i="67"/>
  <c r="P108" i="67" s="1"/>
  <c r="O108" i="67"/>
  <c r="R120" i="67"/>
  <c r="S120" i="67" s="1"/>
  <c r="O120" i="67"/>
  <c r="N120" i="67"/>
  <c r="P120" i="67" s="1"/>
  <c r="O131" i="67"/>
  <c r="R131" i="67"/>
  <c r="S131" i="67" s="1"/>
  <c r="N131" i="67"/>
  <c r="P131" i="67" s="1"/>
  <c r="R58" i="67"/>
  <c r="S58" i="67" s="1"/>
  <c r="O58" i="67"/>
  <c r="N58" i="67"/>
  <c r="P58" i="67" s="1"/>
  <c r="R118" i="67"/>
  <c r="S118" i="67" s="1"/>
  <c r="O118" i="67"/>
  <c r="N118" i="67"/>
  <c r="P118" i="67" s="1"/>
  <c r="R72" i="67"/>
  <c r="S72" i="67" s="1"/>
  <c r="O72" i="67"/>
  <c r="N72" i="67"/>
  <c r="P72" i="67" s="1"/>
  <c r="R104" i="67"/>
  <c r="S104" i="67" s="1"/>
  <c r="O104" i="67"/>
  <c r="N104" i="67"/>
  <c r="P104" i="67" s="1"/>
  <c r="R105" i="67"/>
  <c r="S105" i="67" s="1"/>
  <c r="O105" i="67"/>
  <c r="N105" i="67"/>
  <c r="P105" i="67" s="1"/>
  <c r="R99" i="67"/>
  <c r="S99" i="67" s="1"/>
  <c r="O99" i="67"/>
  <c r="N99" i="67"/>
  <c r="P99" i="67" s="1"/>
  <c r="R107" i="67"/>
  <c r="S107" i="67" s="1"/>
  <c r="O107" i="67"/>
  <c r="N107" i="67"/>
  <c r="P107" i="67" s="1"/>
  <c r="O24" i="67"/>
  <c r="N24" i="67"/>
  <c r="P24" i="67" s="1"/>
  <c r="R24" i="67"/>
  <c r="S24" i="67" s="1"/>
  <c r="N97" i="67"/>
  <c r="P97" i="67" s="1"/>
  <c r="R97" i="67"/>
  <c r="S97" i="67" s="1"/>
  <c r="O97" i="67"/>
  <c r="R129" i="67"/>
  <c r="S129" i="67" s="1"/>
  <c r="O129" i="67"/>
  <c r="N129" i="67"/>
  <c r="P129" i="67" s="1"/>
  <c r="R128" i="67"/>
  <c r="S128" i="67" s="1"/>
  <c r="O128" i="67"/>
  <c r="N128" i="67"/>
  <c r="P128" i="67" s="1"/>
  <c r="R123" i="67"/>
  <c r="S123" i="67" s="1"/>
  <c r="O123" i="67"/>
  <c r="N123" i="67"/>
  <c r="P123" i="67" s="1"/>
  <c r="R61" i="67"/>
  <c r="S61" i="67" s="1"/>
  <c r="O61" i="67"/>
  <c r="N61" i="67"/>
  <c r="P61" i="67" s="1"/>
  <c r="N87" i="67"/>
  <c r="P87" i="67" s="1"/>
  <c r="R87" i="67"/>
  <c r="S87" i="67" s="1"/>
  <c r="O87" i="67"/>
  <c r="R89" i="67"/>
  <c r="S89" i="67" s="1"/>
  <c r="O89" i="67"/>
  <c r="N89" i="67"/>
  <c r="P89" i="67" s="1"/>
  <c r="N32" i="65"/>
  <c r="P32" i="65" s="1"/>
  <c r="R102" i="65"/>
  <c r="S102" i="65" s="1"/>
  <c r="O64" i="65"/>
  <c r="N90" i="65"/>
  <c r="P90" i="65" s="1"/>
  <c r="R89" i="65"/>
  <c r="S89" i="65" s="1"/>
  <c r="R206" i="65"/>
  <c r="S206" i="65" s="1"/>
  <c r="R81" i="65"/>
  <c r="S81" i="65" s="1"/>
  <c r="N61" i="65"/>
  <c r="P61" i="65" s="1"/>
  <c r="N76" i="65"/>
  <c r="P76" i="65" s="1"/>
  <c r="O239" i="65"/>
  <c r="O206" i="65"/>
  <c r="R242" i="65"/>
  <c r="S242" i="65" s="1"/>
  <c r="R257" i="65"/>
  <c r="S257" i="65" s="1"/>
  <c r="S116" i="65"/>
  <c r="N99" i="65"/>
  <c r="P99" i="65" s="1"/>
  <c r="R76" i="65"/>
  <c r="S76" i="65" s="1"/>
  <c r="O242" i="65"/>
  <c r="O257" i="65"/>
  <c r="O116" i="65"/>
  <c r="N52" i="65"/>
  <c r="P52" i="65" s="1"/>
  <c r="N116" i="65"/>
  <c r="P116" i="65" s="1"/>
  <c r="O196" i="65"/>
  <c r="O114" i="65"/>
  <c r="O50" i="65"/>
  <c r="R196" i="65"/>
  <c r="S196" i="65" s="1"/>
  <c r="N231" i="65"/>
  <c r="P231" i="65" s="1"/>
  <c r="R253" i="65"/>
  <c r="S253" i="65" s="1"/>
  <c r="O152" i="65"/>
  <c r="R231" i="65"/>
  <c r="S231" i="65" s="1"/>
  <c r="R90" i="65"/>
  <c r="S90" i="65" s="1"/>
  <c r="N152" i="65"/>
  <c r="P152" i="65" s="1"/>
  <c r="R158" i="65"/>
  <c r="S158" i="65" s="1"/>
  <c r="O207" i="65"/>
  <c r="O210" i="65"/>
  <c r="N81" i="65"/>
  <c r="P81" i="65" s="1"/>
  <c r="N41" i="65"/>
  <c r="P41" i="65" s="1"/>
  <c r="R239" i="65"/>
  <c r="S239" i="65" s="1"/>
  <c r="R220" i="65"/>
  <c r="S220" i="65" s="1"/>
  <c r="R80" i="65"/>
  <c r="S80" i="65" s="1"/>
  <c r="N101" i="65"/>
  <c r="P101" i="65" s="1"/>
  <c r="O41" i="65"/>
  <c r="O57" i="66"/>
  <c r="N23" i="66"/>
  <c r="P23" i="66" s="1"/>
  <c r="R23" i="66"/>
  <c r="S23" i="66" s="1"/>
  <c r="R87" i="66"/>
  <c r="S87" i="66" s="1"/>
  <c r="O87" i="66"/>
  <c r="O42" i="66"/>
  <c r="N25" i="66"/>
  <c r="P25" i="66" s="1"/>
  <c r="O58" i="65"/>
  <c r="O34" i="65"/>
  <c r="O155" i="65"/>
  <c r="R137" i="65"/>
  <c r="S137" i="65" s="1"/>
  <c r="O132" i="65"/>
  <c r="O138" i="65"/>
  <c r="N82" i="65"/>
  <c r="P82" i="65" s="1"/>
  <c r="N71" i="65"/>
  <c r="P71" i="65" s="1"/>
  <c r="N207" i="65"/>
  <c r="P207" i="65" s="1"/>
  <c r="R114" i="65"/>
  <c r="S114" i="65" s="1"/>
  <c r="R226" i="65"/>
  <c r="S226" i="65" s="1"/>
  <c r="N226" i="65"/>
  <c r="P226" i="65" s="1"/>
  <c r="R138" i="65"/>
  <c r="S138" i="65" s="1"/>
  <c r="N78" i="65"/>
  <c r="P78" i="65" s="1"/>
  <c r="O78" i="65"/>
  <c r="O71" i="65"/>
  <c r="S207" i="65"/>
  <c r="N236" i="65"/>
  <c r="P236" i="65" s="1"/>
  <c r="O236" i="65"/>
  <c r="O137" i="65"/>
  <c r="R132" i="65"/>
  <c r="S132" i="65" s="1"/>
  <c r="R155" i="65"/>
  <c r="S155" i="65" s="1"/>
  <c r="N73" i="65"/>
  <c r="P73" i="65" s="1"/>
  <c r="O226" i="65"/>
  <c r="R261" i="65"/>
  <c r="S261" i="65" s="1"/>
  <c r="N261" i="65"/>
  <c r="P261" i="65" s="1"/>
  <c r="N74" i="65"/>
  <c r="P74" i="65" s="1"/>
  <c r="N142" i="65"/>
  <c r="P142" i="65" s="1"/>
  <c r="N43" i="65"/>
  <c r="P43" i="65" s="1"/>
  <c r="O26" i="65"/>
  <c r="R252" i="65"/>
  <c r="S252" i="65" s="1"/>
  <c r="R222" i="65"/>
  <c r="S222" i="65" s="1"/>
  <c r="O43" i="65"/>
  <c r="N70" i="65"/>
  <c r="P70" i="65" s="1"/>
  <c r="R112" i="65"/>
  <c r="S112" i="65" s="1"/>
  <c r="O222" i="65"/>
  <c r="R228" i="65"/>
  <c r="S228" i="65" s="1"/>
  <c r="S39" i="65"/>
  <c r="O32" i="65"/>
  <c r="N91" i="65"/>
  <c r="P91" i="65" s="1"/>
  <c r="R128" i="65"/>
  <c r="S128" i="65" s="1"/>
  <c r="R232" i="65"/>
  <c r="S232" i="65" s="1"/>
  <c r="R234" i="65"/>
  <c r="S234" i="65" s="1"/>
  <c r="O228" i="65"/>
  <c r="R174" i="65"/>
  <c r="S174" i="65" s="1"/>
  <c r="O39" i="65"/>
  <c r="R57" i="65"/>
  <c r="S57" i="65" s="1"/>
  <c r="N67" i="65"/>
  <c r="P67" i="65" s="1"/>
  <c r="O232" i="65"/>
  <c r="N234" i="65"/>
  <c r="P234" i="65" s="1"/>
  <c r="S254" i="65"/>
  <c r="R240" i="65"/>
  <c r="S240" i="65" s="1"/>
  <c r="N80" i="65"/>
  <c r="P80" i="65" s="1"/>
  <c r="N174" i="65"/>
  <c r="P174" i="65" s="1"/>
  <c r="N58" i="65"/>
  <c r="P58" i="65" s="1"/>
  <c r="N34" i="65"/>
  <c r="P34" i="65" s="1"/>
  <c r="R238" i="65"/>
  <c r="S238" i="65" s="1"/>
  <c r="N238" i="65"/>
  <c r="P238" i="65" s="1"/>
  <c r="O137" i="66"/>
  <c r="R137" i="66"/>
  <c r="S137" i="66" s="1"/>
  <c r="N137" i="66"/>
  <c r="P137" i="66" s="1"/>
  <c r="R140" i="66"/>
  <c r="S140" i="66" s="1"/>
  <c r="O140" i="66"/>
  <c r="N140" i="66"/>
  <c r="P140" i="66" s="1"/>
  <c r="R71" i="66"/>
  <c r="S71" i="66" s="1"/>
  <c r="N71" i="66"/>
  <c r="P71" i="66" s="1"/>
  <c r="O71" i="66"/>
  <c r="O24" i="66"/>
  <c r="N24" i="66"/>
  <c r="P24" i="66" s="1"/>
  <c r="R24" i="66"/>
  <c r="S24" i="66" s="1"/>
  <c r="R33" i="66"/>
  <c r="S33" i="66" s="1"/>
  <c r="O33" i="66"/>
  <c r="N33" i="66"/>
  <c r="P33" i="66" s="1"/>
  <c r="N118" i="66"/>
  <c r="P118" i="66" s="1"/>
  <c r="O118" i="66"/>
  <c r="R118" i="66"/>
  <c r="S118" i="66" s="1"/>
  <c r="R64" i="66"/>
  <c r="S64" i="66" s="1"/>
  <c r="O64" i="66"/>
  <c r="N64" i="66"/>
  <c r="P64" i="66" s="1"/>
  <c r="O200" i="66"/>
  <c r="N200" i="66"/>
  <c r="P200" i="66" s="1"/>
  <c r="R200" i="66"/>
  <c r="S200" i="66" s="1"/>
  <c r="O215" i="66"/>
  <c r="R215" i="66"/>
  <c r="S215" i="66" s="1"/>
  <c r="N215" i="66"/>
  <c r="P215" i="66" s="1"/>
  <c r="O244" i="66"/>
  <c r="N244" i="66"/>
  <c r="P244" i="66" s="1"/>
  <c r="R244" i="66"/>
  <c r="S244" i="66" s="1"/>
  <c r="R171" i="66"/>
  <c r="S171" i="66" s="1"/>
  <c r="O171" i="66"/>
  <c r="N171" i="66"/>
  <c r="P171" i="66" s="1"/>
  <c r="O133" i="66"/>
  <c r="N133" i="66"/>
  <c r="P133" i="66" s="1"/>
  <c r="R133" i="66"/>
  <c r="S133" i="66" s="1"/>
  <c r="R60" i="66"/>
  <c r="S60" i="66" s="1"/>
  <c r="N60" i="66"/>
  <c r="P60" i="66" s="1"/>
  <c r="O60" i="66"/>
  <c r="O196" i="66"/>
  <c r="N196" i="66"/>
  <c r="P196" i="66" s="1"/>
  <c r="R196" i="66"/>
  <c r="S196" i="66" s="1"/>
  <c r="R32" i="66"/>
  <c r="S32" i="66" s="1"/>
  <c r="O32" i="66"/>
  <c r="N32" i="66"/>
  <c r="P32" i="66" s="1"/>
  <c r="N109" i="66"/>
  <c r="P109" i="66" s="1"/>
  <c r="O109" i="66"/>
  <c r="R109" i="66"/>
  <c r="S109" i="66" s="1"/>
  <c r="N119" i="66"/>
  <c r="P119" i="66" s="1"/>
  <c r="R119" i="66"/>
  <c r="S119" i="66" s="1"/>
  <c r="O119" i="66"/>
  <c r="R79" i="66"/>
  <c r="S79" i="66" s="1"/>
  <c r="O79" i="66"/>
  <c r="N79" i="66"/>
  <c r="P79" i="66" s="1"/>
  <c r="N89" i="66"/>
  <c r="P89" i="66" s="1"/>
  <c r="R89" i="66"/>
  <c r="S89" i="66" s="1"/>
  <c r="O89" i="66"/>
  <c r="O192" i="66"/>
  <c r="N192" i="66"/>
  <c r="P192" i="66" s="1"/>
  <c r="R192" i="66"/>
  <c r="S192" i="66" s="1"/>
  <c r="O261" i="66"/>
  <c r="N261" i="66"/>
  <c r="P261" i="66" s="1"/>
  <c r="R261" i="66"/>
  <c r="S261" i="66" s="1"/>
  <c r="O236" i="66"/>
  <c r="N236" i="66"/>
  <c r="P236" i="66" s="1"/>
  <c r="R236" i="66"/>
  <c r="S236" i="66" s="1"/>
  <c r="O191" i="66"/>
  <c r="R191" i="66"/>
  <c r="S191" i="66" s="1"/>
  <c r="N191" i="66"/>
  <c r="P191" i="66" s="1"/>
  <c r="O218" i="66"/>
  <c r="N218" i="66"/>
  <c r="P218" i="66" s="1"/>
  <c r="R218" i="66"/>
  <c r="S218" i="66" s="1"/>
  <c r="O256" i="66"/>
  <c r="N256" i="66"/>
  <c r="P256" i="66" s="1"/>
  <c r="R256" i="66"/>
  <c r="S256" i="66" s="1"/>
  <c r="R127" i="66"/>
  <c r="S127" i="66" s="1"/>
  <c r="N127" i="66"/>
  <c r="P127" i="66" s="1"/>
  <c r="O127" i="66"/>
  <c r="N106" i="66"/>
  <c r="P106" i="66" s="1"/>
  <c r="O106" i="66"/>
  <c r="R106" i="66"/>
  <c r="S106" i="66" s="1"/>
  <c r="O248" i="66"/>
  <c r="N248" i="66"/>
  <c r="P248" i="66" s="1"/>
  <c r="R248" i="66"/>
  <c r="S248" i="66" s="1"/>
  <c r="R163" i="66"/>
  <c r="S163" i="66" s="1"/>
  <c r="O163" i="66"/>
  <c r="N163" i="66"/>
  <c r="P163" i="66" s="1"/>
  <c r="R182" i="66"/>
  <c r="S182" i="66" s="1"/>
  <c r="N182" i="66"/>
  <c r="P182" i="66" s="1"/>
  <c r="O182" i="66"/>
  <c r="R173" i="66"/>
  <c r="S173" i="66" s="1"/>
  <c r="O173" i="66"/>
  <c r="N173" i="66"/>
  <c r="P173" i="66" s="1"/>
  <c r="O125" i="66"/>
  <c r="R125" i="66"/>
  <c r="S125" i="66" s="1"/>
  <c r="N125" i="66"/>
  <c r="P125" i="66" s="1"/>
  <c r="R134" i="66"/>
  <c r="S134" i="66" s="1"/>
  <c r="O134" i="66"/>
  <c r="N134" i="66"/>
  <c r="P134" i="66" s="1"/>
  <c r="R158" i="66"/>
  <c r="S158" i="66" s="1"/>
  <c r="O158" i="66"/>
  <c r="N158" i="66"/>
  <c r="P158" i="66" s="1"/>
  <c r="N91" i="66"/>
  <c r="P91" i="66" s="1"/>
  <c r="R91" i="66"/>
  <c r="S91" i="66" s="1"/>
  <c r="O91" i="66"/>
  <c r="R30" i="66"/>
  <c r="S30" i="66" s="1"/>
  <c r="O30" i="66"/>
  <c r="N30" i="66"/>
  <c r="P30" i="66" s="1"/>
  <c r="N103" i="66"/>
  <c r="P103" i="66" s="1"/>
  <c r="R103" i="66"/>
  <c r="S103" i="66" s="1"/>
  <c r="O103" i="66"/>
  <c r="N104" i="66"/>
  <c r="P104" i="66" s="1"/>
  <c r="R104" i="66"/>
  <c r="S104" i="66" s="1"/>
  <c r="O104" i="66"/>
  <c r="R67" i="66"/>
  <c r="S67" i="66" s="1"/>
  <c r="O67" i="66"/>
  <c r="N67" i="66"/>
  <c r="P67" i="66" s="1"/>
  <c r="R142" i="66"/>
  <c r="S142" i="66" s="1"/>
  <c r="O142" i="66"/>
  <c r="N142" i="66"/>
  <c r="P142" i="66" s="1"/>
  <c r="N110" i="66"/>
  <c r="P110" i="66" s="1"/>
  <c r="R110" i="66"/>
  <c r="S110" i="66" s="1"/>
  <c r="O110" i="66"/>
  <c r="O187" i="66"/>
  <c r="R187" i="66"/>
  <c r="S187" i="66" s="1"/>
  <c r="N187" i="66"/>
  <c r="P187" i="66" s="1"/>
  <c r="O202" i="66"/>
  <c r="R202" i="66"/>
  <c r="S202" i="66" s="1"/>
  <c r="N202" i="66"/>
  <c r="P202" i="66" s="1"/>
  <c r="O259" i="66"/>
  <c r="N259" i="66"/>
  <c r="P259" i="66" s="1"/>
  <c r="R259" i="66"/>
  <c r="S259" i="66" s="1"/>
  <c r="O199" i="66"/>
  <c r="R199" i="66"/>
  <c r="S199" i="66" s="1"/>
  <c r="N199" i="66"/>
  <c r="P199" i="66" s="1"/>
  <c r="O242" i="66"/>
  <c r="N242" i="66"/>
  <c r="P242" i="66" s="1"/>
  <c r="R242" i="66"/>
  <c r="S242" i="66" s="1"/>
  <c r="O262" i="66"/>
  <c r="N262" i="66"/>
  <c r="P262" i="66" s="1"/>
  <c r="R262" i="66"/>
  <c r="S262" i="66" s="1"/>
  <c r="O190" i="66"/>
  <c r="R190" i="66"/>
  <c r="S190" i="66" s="1"/>
  <c r="N190" i="66"/>
  <c r="P190" i="66" s="1"/>
  <c r="O129" i="66"/>
  <c r="N129" i="66"/>
  <c r="P129" i="66" s="1"/>
  <c r="R129" i="66"/>
  <c r="S129" i="66" s="1"/>
  <c r="R48" i="66"/>
  <c r="S48" i="66" s="1"/>
  <c r="N48" i="66"/>
  <c r="P48" i="66" s="1"/>
  <c r="O48" i="66"/>
  <c r="N99" i="66"/>
  <c r="P99" i="66" s="1"/>
  <c r="R99" i="66"/>
  <c r="S99" i="66" s="1"/>
  <c r="O99" i="66"/>
  <c r="O195" i="66"/>
  <c r="R195" i="66"/>
  <c r="S195" i="66" s="1"/>
  <c r="N195" i="66"/>
  <c r="P195" i="66" s="1"/>
  <c r="R159" i="66"/>
  <c r="S159" i="66" s="1"/>
  <c r="O159" i="66"/>
  <c r="N159" i="66"/>
  <c r="P159" i="66" s="1"/>
  <c r="R169" i="66"/>
  <c r="S169" i="66" s="1"/>
  <c r="O169" i="66"/>
  <c r="N169" i="66"/>
  <c r="P169" i="66" s="1"/>
  <c r="R152" i="66"/>
  <c r="S152" i="66" s="1"/>
  <c r="O152" i="66"/>
  <c r="N152" i="66"/>
  <c r="P152" i="66" s="1"/>
  <c r="R82" i="66"/>
  <c r="S82" i="66" s="1"/>
  <c r="O82" i="66"/>
  <c r="N82" i="66"/>
  <c r="P82" i="66" s="1"/>
  <c r="N117" i="66"/>
  <c r="P117" i="66" s="1"/>
  <c r="R117" i="66"/>
  <c r="S117" i="66" s="1"/>
  <c r="O117" i="66"/>
  <c r="R41" i="66"/>
  <c r="S41" i="66" s="1"/>
  <c r="O41" i="66"/>
  <c r="N41" i="66"/>
  <c r="P41" i="66" s="1"/>
  <c r="R29" i="66"/>
  <c r="S29" i="66" s="1"/>
  <c r="O29" i="66"/>
  <c r="N29" i="66"/>
  <c r="P29" i="66" s="1"/>
  <c r="N100" i="66"/>
  <c r="P100" i="66" s="1"/>
  <c r="O100" i="66"/>
  <c r="R100" i="66"/>
  <c r="S100" i="66" s="1"/>
  <c r="R53" i="66"/>
  <c r="S53" i="66" s="1"/>
  <c r="O53" i="66"/>
  <c r="N53" i="66"/>
  <c r="P53" i="66" s="1"/>
  <c r="N101" i="66"/>
  <c r="P101" i="66" s="1"/>
  <c r="O101" i="66"/>
  <c r="R101" i="66"/>
  <c r="S101" i="66" s="1"/>
  <c r="N120" i="66"/>
  <c r="P120" i="66" s="1"/>
  <c r="R120" i="66"/>
  <c r="S120" i="66" s="1"/>
  <c r="O120" i="66"/>
  <c r="N122" i="66"/>
  <c r="P122" i="66" s="1"/>
  <c r="R122" i="66"/>
  <c r="S122" i="66" s="1"/>
  <c r="O122" i="66"/>
  <c r="O227" i="66"/>
  <c r="N227" i="66"/>
  <c r="P227" i="66" s="1"/>
  <c r="R227" i="66"/>
  <c r="S227" i="66" s="1"/>
  <c r="O226" i="66"/>
  <c r="N226" i="66"/>
  <c r="P226" i="66" s="1"/>
  <c r="R226" i="66"/>
  <c r="S226" i="66" s="1"/>
  <c r="O219" i="66"/>
  <c r="N219" i="66"/>
  <c r="P219" i="66" s="1"/>
  <c r="R219" i="66"/>
  <c r="S219" i="66" s="1"/>
  <c r="O203" i="66"/>
  <c r="R203" i="66"/>
  <c r="S203" i="66" s="1"/>
  <c r="N203" i="66"/>
  <c r="P203" i="66" s="1"/>
  <c r="O254" i="66"/>
  <c r="N254" i="66"/>
  <c r="P254" i="66" s="1"/>
  <c r="R254" i="66"/>
  <c r="S254" i="66" s="1"/>
  <c r="O205" i="66"/>
  <c r="R205" i="66"/>
  <c r="S205" i="66" s="1"/>
  <c r="N205" i="66"/>
  <c r="P205" i="66" s="1"/>
  <c r="R175" i="66"/>
  <c r="S175" i="66" s="1"/>
  <c r="O175" i="66"/>
  <c r="N175" i="66"/>
  <c r="P175" i="66" s="1"/>
  <c r="R77" i="66"/>
  <c r="S77" i="66" s="1"/>
  <c r="N77" i="66"/>
  <c r="P77" i="66" s="1"/>
  <c r="O77" i="66"/>
  <c r="O186" i="66"/>
  <c r="N186" i="66"/>
  <c r="P186" i="66" s="1"/>
  <c r="R186" i="66"/>
  <c r="S186" i="66" s="1"/>
  <c r="O194" i="66"/>
  <c r="R194" i="66"/>
  <c r="S194" i="66" s="1"/>
  <c r="N194" i="66"/>
  <c r="P194" i="66" s="1"/>
  <c r="R155" i="66"/>
  <c r="S155" i="66" s="1"/>
  <c r="O155" i="66"/>
  <c r="N155" i="66"/>
  <c r="P155" i="66" s="1"/>
  <c r="R165" i="66"/>
  <c r="S165" i="66" s="1"/>
  <c r="O165" i="66"/>
  <c r="N165" i="66"/>
  <c r="P165" i="66" s="1"/>
  <c r="R136" i="66"/>
  <c r="S136" i="66" s="1"/>
  <c r="O136" i="66"/>
  <c r="N136" i="66"/>
  <c r="P136" i="66" s="1"/>
  <c r="R144" i="66"/>
  <c r="S144" i="66" s="1"/>
  <c r="O144" i="66"/>
  <c r="N144" i="66"/>
  <c r="P144" i="66" s="1"/>
  <c r="R70" i="66"/>
  <c r="S70" i="66" s="1"/>
  <c r="O70" i="66"/>
  <c r="N70" i="66"/>
  <c r="P70" i="66" s="1"/>
  <c r="N114" i="66"/>
  <c r="P114" i="66" s="1"/>
  <c r="R114" i="66"/>
  <c r="S114" i="66" s="1"/>
  <c r="O114" i="66"/>
  <c r="N85" i="66"/>
  <c r="P85" i="66" s="1"/>
  <c r="R85" i="66"/>
  <c r="S85" i="66" s="1"/>
  <c r="O85" i="66"/>
  <c r="R40" i="66"/>
  <c r="S40" i="66" s="1"/>
  <c r="O40" i="66"/>
  <c r="N40" i="66"/>
  <c r="P40" i="66" s="1"/>
  <c r="N95" i="66"/>
  <c r="P95" i="66" s="1"/>
  <c r="R95" i="66"/>
  <c r="S95" i="66" s="1"/>
  <c r="O95" i="66"/>
  <c r="R56" i="66"/>
  <c r="S56" i="66" s="1"/>
  <c r="O56" i="66"/>
  <c r="N56" i="66"/>
  <c r="P56" i="66" s="1"/>
  <c r="N102" i="66"/>
  <c r="P102" i="66" s="1"/>
  <c r="R102" i="66"/>
  <c r="S102" i="66" s="1"/>
  <c r="O102" i="66"/>
  <c r="O193" i="66"/>
  <c r="R193" i="66"/>
  <c r="S193" i="66" s="1"/>
  <c r="N193" i="66"/>
  <c r="P193" i="66" s="1"/>
  <c r="O264" i="66"/>
  <c r="N264" i="66"/>
  <c r="P264" i="66" s="1"/>
  <c r="R264" i="66"/>
  <c r="S264" i="66" s="1"/>
  <c r="O263" i="66"/>
  <c r="N263" i="66"/>
  <c r="P263" i="66" s="1"/>
  <c r="R263" i="66"/>
  <c r="S263" i="66" s="1"/>
  <c r="O231" i="66"/>
  <c r="N231" i="66"/>
  <c r="P231" i="66" s="1"/>
  <c r="R231" i="66"/>
  <c r="S231" i="66" s="1"/>
  <c r="O223" i="66"/>
  <c r="N223" i="66"/>
  <c r="P223" i="66" s="1"/>
  <c r="R223" i="66"/>
  <c r="S223" i="66" s="1"/>
  <c r="O265" i="66"/>
  <c r="N265" i="66"/>
  <c r="P265" i="66" s="1"/>
  <c r="R265" i="66"/>
  <c r="S265" i="66" s="1"/>
  <c r="O208" i="66"/>
  <c r="R208" i="66"/>
  <c r="S208" i="66" s="1"/>
  <c r="N208" i="66"/>
  <c r="P208" i="66" s="1"/>
  <c r="O257" i="66"/>
  <c r="N257" i="66"/>
  <c r="P257" i="66" s="1"/>
  <c r="R257" i="66"/>
  <c r="S257" i="66" s="1"/>
  <c r="R150" i="66"/>
  <c r="S150" i="66" s="1"/>
  <c r="O150" i="66"/>
  <c r="N150" i="66"/>
  <c r="P150" i="66" s="1"/>
  <c r="N105" i="66"/>
  <c r="P105" i="66" s="1"/>
  <c r="R105" i="66"/>
  <c r="S105" i="66" s="1"/>
  <c r="O105" i="66"/>
  <c r="R151" i="66"/>
  <c r="S151" i="66" s="1"/>
  <c r="O151" i="66"/>
  <c r="N151" i="66"/>
  <c r="P151" i="66" s="1"/>
  <c r="R176" i="66"/>
  <c r="S176" i="66" s="1"/>
  <c r="N176" i="66"/>
  <c r="P176" i="66" s="1"/>
  <c r="O176" i="66"/>
  <c r="R161" i="66"/>
  <c r="S161" i="66" s="1"/>
  <c r="O161" i="66"/>
  <c r="N161" i="66"/>
  <c r="P161" i="66" s="1"/>
  <c r="R146" i="66"/>
  <c r="S146" i="66" s="1"/>
  <c r="O146" i="66"/>
  <c r="N146" i="66"/>
  <c r="P146" i="66" s="1"/>
  <c r="R128" i="66"/>
  <c r="S128" i="66" s="1"/>
  <c r="O128" i="66"/>
  <c r="N128" i="66"/>
  <c r="P128" i="66" s="1"/>
  <c r="R59" i="66"/>
  <c r="S59" i="66" s="1"/>
  <c r="O59" i="66"/>
  <c r="N59" i="66"/>
  <c r="P59" i="66" s="1"/>
  <c r="N94" i="66"/>
  <c r="P94" i="66" s="1"/>
  <c r="R94" i="66"/>
  <c r="S94" i="66" s="1"/>
  <c r="O94" i="66"/>
  <c r="R73" i="66"/>
  <c r="S73" i="66" s="1"/>
  <c r="O73" i="66"/>
  <c r="N73" i="66"/>
  <c r="P73" i="66" s="1"/>
  <c r="R39" i="66"/>
  <c r="S39" i="66" s="1"/>
  <c r="O39" i="66"/>
  <c r="N39" i="66"/>
  <c r="P39" i="66" s="1"/>
  <c r="R28" i="66"/>
  <c r="S28" i="66" s="1"/>
  <c r="O28" i="66"/>
  <c r="N28" i="66"/>
  <c r="P28" i="66" s="1"/>
  <c r="R65" i="66"/>
  <c r="S65" i="66" s="1"/>
  <c r="O65" i="66"/>
  <c r="N65" i="66"/>
  <c r="P65" i="66" s="1"/>
  <c r="N86" i="66"/>
  <c r="P86" i="66" s="1"/>
  <c r="R86" i="66"/>
  <c r="S86" i="66" s="1"/>
  <c r="O86" i="66"/>
  <c r="N124" i="66"/>
  <c r="P124" i="66" s="1"/>
  <c r="R124" i="66"/>
  <c r="S124" i="66" s="1"/>
  <c r="O124" i="66"/>
  <c r="N97" i="66"/>
  <c r="P97" i="66" s="1"/>
  <c r="O97" i="66"/>
  <c r="R97" i="66"/>
  <c r="S97" i="66" s="1"/>
  <c r="N93" i="66"/>
  <c r="P93" i="66" s="1"/>
  <c r="R93" i="66"/>
  <c r="S93" i="66" s="1"/>
  <c r="O93" i="66"/>
  <c r="O210" i="66"/>
  <c r="R210" i="66"/>
  <c r="S210" i="66" s="1"/>
  <c r="N210" i="66"/>
  <c r="P210" i="66" s="1"/>
  <c r="O229" i="66"/>
  <c r="N229" i="66"/>
  <c r="P229" i="66" s="1"/>
  <c r="R229" i="66"/>
  <c r="S229" i="66" s="1"/>
  <c r="O241" i="66"/>
  <c r="N241" i="66"/>
  <c r="P241" i="66" s="1"/>
  <c r="R241" i="66"/>
  <c r="S241" i="66" s="1"/>
  <c r="O243" i="66"/>
  <c r="N243" i="66"/>
  <c r="P243" i="66" s="1"/>
  <c r="R243" i="66"/>
  <c r="S243" i="66" s="1"/>
  <c r="O235" i="66"/>
  <c r="N235" i="66"/>
  <c r="P235" i="66" s="1"/>
  <c r="R235" i="66"/>
  <c r="S235" i="66" s="1"/>
  <c r="O225" i="66"/>
  <c r="N225" i="66"/>
  <c r="P225" i="66" s="1"/>
  <c r="R225" i="66"/>
  <c r="S225" i="66" s="1"/>
  <c r="O211" i="66"/>
  <c r="R211" i="66"/>
  <c r="S211" i="66" s="1"/>
  <c r="N211" i="66"/>
  <c r="P211" i="66" s="1"/>
  <c r="O239" i="66"/>
  <c r="N239" i="66"/>
  <c r="P239" i="66" s="1"/>
  <c r="R239" i="66"/>
  <c r="S239" i="66" s="1"/>
  <c r="R177" i="66"/>
  <c r="S177" i="66" s="1"/>
  <c r="O177" i="66"/>
  <c r="N177" i="66"/>
  <c r="P177" i="66" s="1"/>
  <c r="R52" i="66"/>
  <c r="S52" i="66" s="1"/>
  <c r="O52" i="66"/>
  <c r="N52" i="66"/>
  <c r="P52" i="66" s="1"/>
  <c r="O251" i="66"/>
  <c r="N251" i="66"/>
  <c r="P251" i="66" s="1"/>
  <c r="R251" i="66"/>
  <c r="S251" i="66" s="1"/>
  <c r="R147" i="66"/>
  <c r="S147" i="66" s="1"/>
  <c r="O147" i="66"/>
  <c r="N147" i="66"/>
  <c r="P147" i="66" s="1"/>
  <c r="R172" i="66"/>
  <c r="S172" i="66" s="1"/>
  <c r="O172" i="66"/>
  <c r="N172" i="66"/>
  <c r="P172" i="66" s="1"/>
  <c r="O157" i="66"/>
  <c r="R157" i="66"/>
  <c r="S157" i="66" s="1"/>
  <c r="N157" i="66"/>
  <c r="P157" i="66" s="1"/>
  <c r="R130" i="66"/>
  <c r="S130" i="66" s="1"/>
  <c r="O130" i="66"/>
  <c r="N130" i="66"/>
  <c r="P130" i="66" s="1"/>
  <c r="R178" i="66"/>
  <c r="S178" i="66" s="1"/>
  <c r="O178" i="66"/>
  <c r="N178" i="66"/>
  <c r="P178" i="66" s="1"/>
  <c r="R47" i="66"/>
  <c r="S47" i="66" s="1"/>
  <c r="O47" i="66"/>
  <c r="N47" i="66"/>
  <c r="P47" i="66" s="1"/>
  <c r="R84" i="66"/>
  <c r="S84" i="66" s="1"/>
  <c r="O84" i="66"/>
  <c r="N84" i="66"/>
  <c r="P84" i="66" s="1"/>
  <c r="R38" i="66"/>
  <c r="S38" i="66" s="1"/>
  <c r="O38" i="66"/>
  <c r="N38" i="66"/>
  <c r="P38" i="66" s="1"/>
  <c r="R27" i="66"/>
  <c r="S27" i="66" s="1"/>
  <c r="O27" i="66"/>
  <c r="N27" i="66"/>
  <c r="P27" i="66" s="1"/>
  <c r="R74" i="66"/>
  <c r="S74" i="66" s="1"/>
  <c r="O74" i="66"/>
  <c r="N74" i="66"/>
  <c r="P74" i="66" s="1"/>
  <c r="N113" i="66"/>
  <c r="P113" i="66" s="1"/>
  <c r="R113" i="66"/>
  <c r="S113" i="66" s="1"/>
  <c r="O113" i="66"/>
  <c r="R44" i="66"/>
  <c r="S44" i="66" s="1"/>
  <c r="N44" i="66"/>
  <c r="P44" i="66" s="1"/>
  <c r="O44" i="66"/>
  <c r="R81" i="66"/>
  <c r="S81" i="66" s="1"/>
  <c r="O81" i="66"/>
  <c r="N81" i="66"/>
  <c r="P81" i="66" s="1"/>
  <c r="N121" i="66"/>
  <c r="P121" i="66" s="1"/>
  <c r="O121" i="66"/>
  <c r="R121" i="66"/>
  <c r="S121" i="66" s="1"/>
  <c r="O252" i="66"/>
  <c r="N252" i="66"/>
  <c r="P252" i="66" s="1"/>
  <c r="R252" i="66"/>
  <c r="S252" i="66" s="1"/>
  <c r="O204" i="66"/>
  <c r="R204" i="66"/>
  <c r="S204" i="66" s="1"/>
  <c r="N204" i="66"/>
  <c r="P204" i="66" s="1"/>
  <c r="O255" i="66"/>
  <c r="N255" i="66"/>
  <c r="P255" i="66" s="1"/>
  <c r="R255" i="66"/>
  <c r="S255" i="66" s="1"/>
  <c r="O247" i="66"/>
  <c r="N247" i="66"/>
  <c r="P247" i="66" s="1"/>
  <c r="R247" i="66"/>
  <c r="S247" i="66" s="1"/>
  <c r="O237" i="66"/>
  <c r="N237" i="66"/>
  <c r="P237" i="66" s="1"/>
  <c r="R237" i="66"/>
  <c r="S237" i="66" s="1"/>
  <c r="O214" i="66"/>
  <c r="R214" i="66"/>
  <c r="S214" i="66" s="1"/>
  <c r="N214" i="66"/>
  <c r="P214" i="66" s="1"/>
  <c r="O224" i="66"/>
  <c r="N224" i="66"/>
  <c r="P224" i="66" s="1"/>
  <c r="R224" i="66"/>
  <c r="S224" i="66" s="1"/>
  <c r="O167" i="66"/>
  <c r="R167" i="66"/>
  <c r="S167" i="66" s="1"/>
  <c r="N167" i="66"/>
  <c r="P167" i="66" s="1"/>
  <c r="N111" i="66"/>
  <c r="P111" i="66" s="1"/>
  <c r="R111" i="66"/>
  <c r="S111" i="66" s="1"/>
  <c r="O111" i="66"/>
  <c r="R31" i="66"/>
  <c r="S31" i="66" s="1"/>
  <c r="O31" i="66"/>
  <c r="N31" i="66"/>
  <c r="P31" i="66" s="1"/>
  <c r="O201" i="66"/>
  <c r="R201" i="66"/>
  <c r="S201" i="66" s="1"/>
  <c r="N201" i="66"/>
  <c r="P201" i="66" s="1"/>
  <c r="O230" i="66"/>
  <c r="N230" i="66"/>
  <c r="P230" i="66" s="1"/>
  <c r="R230" i="66"/>
  <c r="S230" i="66" s="1"/>
  <c r="R143" i="66"/>
  <c r="S143" i="66" s="1"/>
  <c r="O143" i="66"/>
  <c r="N143" i="66"/>
  <c r="P143" i="66" s="1"/>
  <c r="R168" i="66"/>
  <c r="S168" i="66" s="1"/>
  <c r="O168" i="66"/>
  <c r="N168" i="66"/>
  <c r="P168" i="66" s="1"/>
  <c r="O153" i="66"/>
  <c r="R153" i="66"/>
  <c r="S153" i="66" s="1"/>
  <c r="N153" i="66"/>
  <c r="P153" i="66" s="1"/>
  <c r="R180" i="66"/>
  <c r="S180" i="66" s="1"/>
  <c r="N180" i="66"/>
  <c r="P180" i="66" s="1"/>
  <c r="O180" i="66"/>
  <c r="R166" i="66"/>
  <c r="S166" i="66" s="1"/>
  <c r="O166" i="66"/>
  <c r="N166" i="66"/>
  <c r="P166" i="66" s="1"/>
  <c r="R138" i="66"/>
  <c r="S138" i="66" s="1"/>
  <c r="O138" i="66"/>
  <c r="N138" i="66"/>
  <c r="P138" i="66" s="1"/>
  <c r="R72" i="66"/>
  <c r="S72" i="66" s="1"/>
  <c r="O72" i="66"/>
  <c r="N72" i="66"/>
  <c r="P72" i="66" s="1"/>
  <c r="R62" i="66"/>
  <c r="S62" i="66" s="1"/>
  <c r="O62" i="66"/>
  <c r="N62" i="66"/>
  <c r="P62" i="66" s="1"/>
  <c r="R37" i="66"/>
  <c r="S37" i="66" s="1"/>
  <c r="O37" i="66"/>
  <c r="N37" i="66"/>
  <c r="P37" i="66" s="1"/>
  <c r="R26" i="66"/>
  <c r="S26" i="66" s="1"/>
  <c r="O26" i="66"/>
  <c r="N26" i="66"/>
  <c r="P26" i="66" s="1"/>
  <c r="R170" i="66"/>
  <c r="S170" i="66" s="1"/>
  <c r="O170" i="66"/>
  <c r="N170" i="66"/>
  <c r="P170" i="66" s="1"/>
  <c r="R69" i="66"/>
  <c r="S69" i="66" s="1"/>
  <c r="O69" i="66"/>
  <c r="N69" i="66"/>
  <c r="P69" i="66" s="1"/>
  <c r="O240" i="66"/>
  <c r="N240" i="66"/>
  <c r="P240" i="66" s="1"/>
  <c r="R240" i="66"/>
  <c r="S240" i="66" s="1"/>
  <c r="O189" i="66"/>
  <c r="R189" i="66"/>
  <c r="S189" i="66" s="1"/>
  <c r="N189" i="66"/>
  <c r="P189" i="66" s="1"/>
  <c r="O213" i="66"/>
  <c r="R213" i="66"/>
  <c r="S213" i="66" s="1"/>
  <c r="N213" i="66"/>
  <c r="P213" i="66" s="1"/>
  <c r="O266" i="66"/>
  <c r="N266" i="66"/>
  <c r="P266" i="66" s="1"/>
  <c r="R266" i="66"/>
  <c r="S266" i="66" s="1"/>
  <c r="O258" i="66"/>
  <c r="N258" i="66"/>
  <c r="P258" i="66" s="1"/>
  <c r="R258" i="66"/>
  <c r="S258" i="66" s="1"/>
  <c r="O249" i="66"/>
  <c r="N249" i="66"/>
  <c r="P249" i="66" s="1"/>
  <c r="R249" i="66"/>
  <c r="S249" i="66" s="1"/>
  <c r="O217" i="66"/>
  <c r="R217" i="66"/>
  <c r="S217" i="66" s="1"/>
  <c r="N217" i="66"/>
  <c r="P217" i="66" s="1"/>
  <c r="R181" i="66"/>
  <c r="S181" i="66" s="1"/>
  <c r="O181" i="66"/>
  <c r="N181" i="66"/>
  <c r="P181" i="66" s="1"/>
  <c r="O149" i="66"/>
  <c r="N149" i="66"/>
  <c r="P149" i="66" s="1"/>
  <c r="R149" i="66"/>
  <c r="S149" i="66" s="1"/>
  <c r="N184" i="66"/>
  <c r="P184" i="66" s="1"/>
  <c r="R184" i="66"/>
  <c r="S184" i="66" s="1"/>
  <c r="O184" i="66"/>
  <c r="R61" i="66"/>
  <c r="S61" i="66" s="1"/>
  <c r="O61" i="66"/>
  <c r="N61" i="66"/>
  <c r="P61" i="66" s="1"/>
  <c r="N112" i="66"/>
  <c r="P112" i="66" s="1"/>
  <c r="O112" i="66"/>
  <c r="R112" i="66"/>
  <c r="S112" i="66" s="1"/>
  <c r="N96" i="66"/>
  <c r="P96" i="66" s="1"/>
  <c r="R96" i="66"/>
  <c r="S96" i="66" s="1"/>
  <c r="O96" i="66"/>
  <c r="R126" i="66"/>
  <c r="S126" i="66" s="1"/>
  <c r="O126" i="66"/>
  <c r="N126" i="66"/>
  <c r="P126" i="66" s="1"/>
  <c r="O188" i="66"/>
  <c r="N188" i="66"/>
  <c r="P188" i="66" s="1"/>
  <c r="R188" i="66"/>
  <c r="S188" i="66" s="1"/>
  <c r="O228" i="66"/>
  <c r="N228" i="66"/>
  <c r="P228" i="66" s="1"/>
  <c r="R228" i="66"/>
  <c r="S228" i="66" s="1"/>
  <c r="O206" i="66"/>
  <c r="R206" i="66"/>
  <c r="S206" i="66" s="1"/>
  <c r="N206" i="66"/>
  <c r="P206" i="66" s="1"/>
  <c r="O260" i="66"/>
  <c r="N260" i="66"/>
  <c r="P260" i="66" s="1"/>
  <c r="R260" i="66"/>
  <c r="S260" i="66" s="1"/>
  <c r="O222" i="66"/>
  <c r="N222" i="66"/>
  <c r="P222" i="66" s="1"/>
  <c r="R222" i="66"/>
  <c r="S222" i="66" s="1"/>
  <c r="R135" i="66"/>
  <c r="S135" i="66" s="1"/>
  <c r="O135" i="66"/>
  <c r="N135" i="66"/>
  <c r="P135" i="66" s="1"/>
  <c r="R160" i="66"/>
  <c r="S160" i="66" s="1"/>
  <c r="O160" i="66"/>
  <c r="N160" i="66"/>
  <c r="P160" i="66" s="1"/>
  <c r="O145" i="66"/>
  <c r="N145" i="66"/>
  <c r="P145" i="66" s="1"/>
  <c r="R145" i="66"/>
  <c r="S145" i="66" s="1"/>
  <c r="R162" i="66"/>
  <c r="S162" i="66" s="1"/>
  <c r="O162" i="66"/>
  <c r="N162" i="66"/>
  <c r="P162" i="66" s="1"/>
  <c r="R148" i="66"/>
  <c r="S148" i="66" s="1"/>
  <c r="O148" i="66"/>
  <c r="N148" i="66"/>
  <c r="P148" i="66" s="1"/>
  <c r="N108" i="66"/>
  <c r="P108" i="66" s="1"/>
  <c r="R108" i="66"/>
  <c r="S108" i="66" s="1"/>
  <c r="O108" i="66"/>
  <c r="R49" i="66"/>
  <c r="S49" i="66" s="1"/>
  <c r="O49" i="66"/>
  <c r="N49" i="66"/>
  <c r="P49" i="66" s="1"/>
  <c r="R50" i="66"/>
  <c r="S50" i="66" s="1"/>
  <c r="O50" i="66"/>
  <c r="N50" i="66"/>
  <c r="P50" i="66" s="1"/>
  <c r="R35" i="66"/>
  <c r="S35" i="66" s="1"/>
  <c r="O35" i="66"/>
  <c r="N35" i="66"/>
  <c r="P35" i="66" s="1"/>
  <c r="R75" i="66"/>
  <c r="S75" i="66" s="1"/>
  <c r="O75" i="66"/>
  <c r="N75" i="66"/>
  <c r="P75" i="66" s="1"/>
  <c r="R46" i="66"/>
  <c r="S46" i="66" s="1"/>
  <c r="N46" i="66"/>
  <c r="P46" i="66" s="1"/>
  <c r="O46" i="66"/>
  <c r="O250" i="66"/>
  <c r="N250" i="66"/>
  <c r="P250" i="66" s="1"/>
  <c r="R250" i="66"/>
  <c r="S250" i="66" s="1"/>
  <c r="O207" i="66"/>
  <c r="R207" i="66"/>
  <c r="S207" i="66" s="1"/>
  <c r="N207" i="66"/>
  <c r="P207" i="66" s="1"/>
  <c r="O238" i="66"/>
  <c r="N238" i="66"/>
  <c r="P238" i="66" s="1"/>
  <c r="R238" i="66"/>
  <c r="S238" i="66" s="1"/>
  <c r="O233" i="66"/>
  <c r="N233" i="66"/>
  <c r="P233" i="66" s="1"/>
  <c r="R233" i="66"/>
  <c r="S233" i="66" s="1"/>
  <c r="O209" i="66"/>
  <c r="R209" i="66"/>
  <c r="S209" i="66" s="1"/>
  <c r="N209" i="66"/>
  <c r="P209" i="66" s="1"/>
  <c r="O220" i="66"/>
  <c r="N220" i="66"/>
  <c r="P220" i="66" s="1"/>
  <c r="R220" i="66"/>
  <c r="S220" i="66" s="1"/>
  <c r="O234" i="66"/>
  <c r="N234" i="66"/>
  <c r="P234" i="66" s="1"/>
  <c r="R234" i="66"/>
  <c r="S234" i="66" s="1"/>
  <c r="R139" i="66"/>
  <c r="S139" i="66" s="1"/>
  <c r="O139" i="66"/>
  <c r="N139" i="66"/>
  <c r="P139" i="66" s="1"/>
  <c r="R164" i="66"/>
  <c r="S164" i="66" s="1"/>
  <c r="N164" i="66"/>
  <c r="P164" i="66" s="1"/>
  <c r="O164" i="66"/>
  <c r="R174" i="66"/>
  <c r="S174" i="66" s="1"/>
  <c r="O174" i="66"/>
  <c r="N174" i="66"/>
  <c r="P174" i="66" s="1"/>
  <c r="N123" i="66"/>
  <c r="P123" i="66" s="1"/>
  <c r="R123" i="66"/>
  <c r="S123" i="66" s="1"/>
  <c r="O123" i="66"/>
  <c r="R36" i="66"/>
  <c r="S36" i="66" s="1"/>
  <c r="O36" i="66"/>
  <c r="N36" i="66"/>
  <c r="P36" i="66" s="1"/>
  <c r="R63" i="66"/>
  <c r="S63" i="66" s="1"/>
  <c r="O63" i="66"/>
  <c r="N63" i="66"/>
  <c r="P63" i="66" s="1"/>
  <c r="R76" i="66"/>
  <c r="S76" i="66" s="1"/>
  <c r="O76" i="66"/>
  <c r="N76" i="66"/>
  <c r="P76" i="66" s="1"/>
  <c r="R58" i="66"/>
  <c r="S58" i="66" s="1"/>
  <c r="O58" i="66"/>
  <c r="N58" i="66"/>
  <c r="P58" i="66" s="1"/>
  <c r="O197" i="66"/>
  <c r="R197" i="66"/>
  <c r="S197" i="66" s="1"/>
  <c r="N197" i="66"/>
  <c r="P197" i="66" s="1"/>
  <c r="O221" i="66"/>
  <c r="N221" i="66"/>
  <c r="P221" i="66" s="1"/>
  <c r="R221" i="66"/>
  <c r="S221" i="66" s="1"/>
  <c r="R179" i="66"/>
  <c r="S179" i="66" s="1"/>
  <c r="O179" i="66"/>
  <c r="N179" i="66"/>
  <c r="P179" i="66" s="1"/>
  <c r="R131" i="66"/>
  <c r="S131" i="66" s="1"/>
  <c r="O131" i="66"/>
  <c r="N131" i="66"/>
  <c r="P131" i="66" s="1"/>
  <c r="R183" i="66"/>
  <c r="S183" i="66" s="1"/>
  <c r="O183" i="66"/>
  <c r="N183" i="66"/>
  <c r="P183" i="66" s="1"/>
  <c r="O141" i="66"/>
  <c r="R141" i="66"/>
  <c r="S141" i="66" s="1"/>
  <c r="N141" i="66"/>
  <c r="P141" i="66" s="1"/>
  <c r="R156" i="66"/>
  <c r="S156" i="66" s="1"/>
  <c r="O156" i="66"/>
  <c r="N156" i="66"/>
  <c r="P156" i="66" s="1"/>
  <c r="R132" i="66"/>
  <c r="S132" i="66" s="1"/>
  <c r="O132" i="66"/>
  <c r="N132" i="66"/>
  <c r="P132" i="66" s="1"/>
  <c r="R83" i="66"/>
  <c r="S83" i="66" s="1"/>
  <c r="N83" i="66"/>
  <c r="P83" i="66" s="1"/>
  <c r="O83" i="66"/>
  <c r="R34" i="66"/>
  <c r="S34" i="66" s="1"/>
  <c r="O34" i="66"/>
  <c r="N34" i="66"/>
  <c r="P34" i="66" s="1"/>
  <c r="R154" i="66"/>
  <c r="S154" i="66" s="1"/>
  <c r="O154" i="66"/>
  <c r="N154" i="66"/>
  <c r="P154" i="66" s="1"/>
  <c r="R51" i="66"/>
  <c r="S51" i="66" s="1"/>
  <c r="O51" i="66"/>
  <c r="N51" i="66"/>
  <c r="P51" i="66" s="1"/>
  <c r="N115" i="66"/>
  <c r="P115" i="66" s="1"/>
  <c r="R115" i="66"/>
  <c r="S115" i="66" s="1"/>
  <c r="O115" i="66"/>
  <c r="N88" i="66"/>
  <c r="P88" i="66" s="1"/>
  <c r="R88" i="66"/>
  <c r="S88" i="66" s="1"/>
  <c r="O88" i="66"/>
  <c r="N116" i="66"/>
  <c r="P116" i="66" s="1"/>
  <c r="R116" i="66"/>
  <c r="S116" i="66" s="1"/>
  <c r="O116" i="66"/>
  <c r="O198" i="66"/>
  <c r="R198" i="66"/>
  <c r="S198" i="66" s="1"/>
  <c r="N198" i="66"/>
  <c r="P198" i="66" s="1"/>
  <c r="O185" i="66"/>
  <c r="R185" i="66"/>
  <c r="S185" i="66" s="1"/>
  <c r="N185" i="66"/>
  <c r="P185" i="66" s="1"/>
  <c r="O216" i="66"/>
  <c r="R216" i="66"/>
  <c r="S216" i="66" s="1"/>
  <c r="N216" i="66"/>
  <c r="P216" i="66" s="1"/>
  <c r="O253" i="66"/>
  <c r="N253" i="66"/>
  <c r="P253" i="66" s="1"/>
  <c r="R253" i="66"/>
  <c r="S253" i="66" s="1"/>
  <c r="O245" i="66"/>
  <c r="N245" i="66"/>
  <c r="P245" i="66" s="1"/>
  <c r="R245" i="66"/>
  <c r="S245" i="66" s="1"/>
  <c r="O212" i="66"/>
  <c r="R212" i="66"/>
  <c r="S212" i="66" s="1"/>
  <c r="N212" i="66"/>
  <c r="P212" i="66" s="1"/>
  <c r="O232" i="66"/>
  <c r="N232" i="66"/>
  <c r="P232" i="66" s="1"/>
  <c r="R232" i="66"/>
  <c r="S232" i="66" s="1"/>
  <c r="O246" i="66"/>
  <c r="N246" i="66"/>
  <c r="P246" i="66" s="1"/>
  <c r="R246" i="66"/>
  <c r="S246" i="66" s="1"/>
  <c r="N53" i="65"/>
  <c r="P53" i="65" s="1"/>
  <c r="R161" i="65"/>
  <c r="S161" i="65" s="1"/>
  <c r="S48" i="65"/>
  <c r="S45" i="65"/>
  <c r="N161" i="65"/>
  <c r="P161" i="65" s="1"/>
  <c r="R60" i="65"/>
  <c r="S60" i="65" s="1"/>
  <c r="O83" i="65"/>
  <c r="S54" i="65"/>
  <c r="O53" i="65"/>
  <c r="N54" i="65"/>
  <c r="P54" i="65" s="1"/>
  <c r="N48" i="65"/>
  <c r="P48" i="65" s="1"/>
  <c r="O54" i="65"/>
  <c r="N55" i="65"/>
  <c r="P55" i="65" s="1"/>
  <c r="O48" i="65"/>
  <c r="N110" i="65"/>
  <c r="P110" i="65" s="1"/>
  <c r="O55" i="65"/>
  <c r="N60" i="65"/>
  <c r="P60" i="65" s="1"/>
  <c r="N57" i="65"/>
  <c r="P57" i="65" s="1"/>
  <c r="O110" i="65"/>
  <c r="N69" i="65"/>
  <c r="P69" i="65" s="1"/>
  <c r="R91" i="65"/>
  <c r="S91" i="65" s="1"/>
  <c r="O69" i="65"/>
  <c r="N45" i="65"/>
  <c r="P45" i="65" s="1"/>
  <c r="N30" i="65"/>
  <c r="P30" i="65" s="1"/>
  <c r="O112" i="65"/>
  <c r="N66" i="65"/>
  <c r="P66" i="65" s="1"/>
  <c r="O45" i="65"/>
  <c r="S83" i="65"/>
  <c r="N62" i="65"/>
  <c r="P62" i="65" s="1"/>
  <c r="N112" i="65"/>
  <c r="P112" i="65" s="1"/>
  <c r="N126" i="65"/>
  <c r="P126" i="65" s="1"/>
  <c r="O66" i="65"/>
  <c r="N39" i="65"/>
  <c r="P39" i="65" s="1"/>
  <c r="N83" i="65"/>
  <c r="P83" i="65" s="1"/>
  <c r="S36" i="65"/>
  <c r="O33" i="65"/>
  <c r="R77" i="65"/>
  <c r="S77" i="65" s="1"/>
  <c r="O42" i="65"/>
  <c r="O35" i="65"/>
  <c r="R104" i="65"/>
  <c r="S104" i="65" s="1"/>
  <c r="R184" i="65"/>
  <c r="S184" i="65" s="1"/>
  <c r="O47" i="65"/>
  <c r="R92" i="65"/>
  <c r="S92" i="65" s="1"/>
  <c r="O92" i="65"/>
  <c r="N92" i="65"/>
  <c r="P92" i="65" s="1"/>
  <c r="N47" i="65"/>
  <c r="P47" i="65" s="1"/>
  <c r="O36" i="65"/>
  <c r="R98" i="65"/>
  <c r="S98" i="65" s="1"/>
  <c r="N98" i="65"/>
  <c r="P98" i="65" s="1"/>
  <c r="N75" i="65"/>
  <c r="P75" i="65" s="1"/>
  <c r="N184" i="65"/>
  <c r="P184" i="65" s="1"/>
  <c r="N27" i="65"/>
  <c r="P27" i="65" s="1"/>
  <c r="S33" i="65"/>
  <c r="O103" i="65"/>
  <c r="N103" i="65"/>
  <c r="P103" i="65" s="1"/>
  <c r="O75" i="65"/>
  <c r="N104" i="65"/>
  <c r="P104" i="65" s="1"/>
  <c r="O27" i="65"/>
  <c r="R28" i="65"/>
  <c r="S28" i="65" s="1"/>
  <c r="O108" i="65"/>
  <c r="N37" i="65"/>
  <c r="P37" i="65" s="1"/>
  <c r="N59" i="65"/>
  <c r="P59" i="65" s="1"/>
  <c r="O122" i="65"/>
  <c r="O37" i="65"/>
  <c r="R42" i="65"/>
  <c r="S42" i="65" s="1"/>
  <c r="O59" i="65"/>
  <c r="R67" i="65"/>
  <c r="S67" i="65" s="1"/>
  <c r="O88" i="65"/>
  <c r="R88" i="65"/>
  <c r="S88" i="65" s="1"/>
  <c r="R82" i="65"/>
  <c r="S82" i="65" s="1"/>
  <c r="N36" i="65"/>
  <c r="P36" i="65" s="1"/>
  <c r="N28" i="65"/>
  <c r="P28" i="65" s="1"/>
  <c r="N51" i="65"/>
  <c r="P51" i="65" s="1"/>
  <c r="N56" i="65"/>
  <c r="P56" i="65" s="1"/>
  <c r="N38" i="65"/>
  <c r="P38" i="65" s="1"/>
  <c r="R93" i="65"/>
  <c r="S93" i="65" s="1"/>
  <c r="O93" i="65"/>
  <c r="R70" i="65"/>
  <c r="S70" i="65" s="1"/>
  <c r="R73" i="65"/>
  <c r="S73" i="65" s="1"/>
  <c r="R108" i="65"/>
  <c r="S108" i="65" s="1"/>
  <c r="N77" i="65"/>
  <c r="P77" i="65" s="1"/>
  <c r="O51" i="65"/>
  <c r="O56" i="65"/>
  <c r="O38" i="65"/>
  <c r="R26" i="65"/>
  <c r="S26" i="65" s="1"/>
  <c r="O84" i="65"/>
  <c r="N84" i="65"/>
  <c r="P84" i="65" s="1"/>
  <c r="R62" i="65"/>
  <c r="S62" i="65" s="1"/>
  <c r="O98" i="65"/>
  <c r="N33" i="65"/>
  <c r="P33" i="65" s="1"/>
  <c r="N35" i="65"/>
  <c r="P35" i="65" s="1"/>
  <c r="N158" i="65"/>
  <c r="P158" i="65" s="1"/>
  <c r="N165" i="65"/>
  <c r="P165" i="65" s="1"/>
  <c r="R165" i="65"/>
  <c r="S165" i="65" s="1"/>
  <c r="O165" i="65"/>
  <c r="N198" i="65"/>
  <c r="P198" i="65" s="1"/>
  <c r="O198" i="65"/>
  <c r="R198" i="65"/>
  <c r="S198" i="65" s="1"/>
  <c r="N129" i="65"/>
  <c r="P129" i="65" s="1"/>
  <c r="O129" i="65"/>
  <c r="R129" i="65"/>
  <c r="S129" i="65" s="1"/>
  <c r="N166" i="65"/>
  <c r="P166" i="65" s="1"/>
  <c r="R166" i="65"/>
  <c r="S166" i="65" s="1"/>
  <c r="O166" i="65"/>
  <c r="R111" i="65"/>
  <c r="S111" i="65" s="1"/>
  <c r="O111" i="65"/>
  <c r="N111" i="65"/>
  <c r="P111" i="65" s="1"/>
  <c r="N134" i="65"/>
  <c r="P134" i="65" s="1"/>
  <c r="R134" i="65"/>
  <c r="S134" i="65" s="1"/>
  <c r="O134" i="65"/>
  <c r="N194" i="65"/>
  <c r="P194" i="65" s="1"/>
  <c r="O194" i="65"/>
  <c r="R194" i="65"/>
  <c r="S194" i="65" s="1"/>
  <c r="N199" i="65"/>
  <c r="P199" i="65" s="1"/>
  <c r="R199" i="65"/>
  <c r="S199" i="65" s="1"/>
  <c r="O199" i="65"/>
  <c r="N135" i="65"/>
  <c r="P135" i="65" s="1"/>
  <c r="R135" i="65"/>
  <c r="S135" i="65" s="1"/>
  <c r="O135" i="65"/>
  <c r="N163" i="65"/>
  <c r="P163" i="65" s="1"/>
  <c r="R163" i="65"/>
  <c r="S163" i="65" s="1"/>
  <c r="O163" i="65"/>
  <c r="N192" i="65"/>
  <c r="P192" i="65" s="1"/>
  <c r="R192" i="65"/>
  <c r="S192" i="65" s="1"/>
  <c r="O192" i="65"/>
  <c r="R100" i="65"/>
  <c r="S100" i="65" s="1"/>
  <c r="O100" i="65"/>
  <c r="N100" i="65"/>
  <c r="P100" i="65" s="1"/>
  <c r="R124" i="65"/>
  <c r="S124" i="65" s="1"/>
  <c r="O124" i="65"/>
  <c r="N124" i="65"/>
  <c r="P124" i="65" s="1"/>
  <c r="N195" i="65"/>
  <c r="P195" i="65" s="1"/>
  <c r="R195" i="65"/>
  <c r="S195" i="65" s="1"/>
  <c r="O195" i="65"/>
  <c r="N182" i="65"/>
  <c r="P182" i="65" s="1"/>
  <c r="O182" i="65"/>
  <c r="R182" i="65"/>
  <c r="S182" i="65" s="1"/>
  <c r="O87" i="65"/>
  <c r="N87" i="65"/>
  <c r="P87" i="65" s="1"/>
  <c r="R87" i="65"/>
  <c r="S87" i="65" s="1"/>
  <c r="N170" i="65"/>
  <c r="P170" i="65" s="1"/>
  <c r="R170" i="65"/>
  <c r="S170" i="65" s="1"/>
  <c r="O170" i="65"/>
  <c r="R115" i="65"/>
  <c r="S115" i="65" s="1"/>
  <c r="O115" i="65"/>
  <c r="N115" i="65"/>
  <c r="P115" i="65" s="1"/>
  <c r="N172" i="65"/>
  <c r="P172" i="65" s="1"/>
  <c r="O172" i="65"/>
  <c r="R172" i="65"/>
  <c r="S172" i="65" s="1"/>
  <c r="N140" i="65"/>
  <c r="P140" i="65" s="1"/>
  <c r="R140" i="65"/>
  <c r="S140" i="65" s="1"/>
  <c r="O140" i="65"/>
  <c r="N147" i="65"/>
  <c r="P147" i="65" s="1"/>
  <c r="R147" i="65"/>
  <c r="S147" i="65" s="1"/>
  <c r="O147" i="65"/>
  <c r="N186" i="65"/>
  <c r="P186" i="65" s="1"/>
  <c r="O186" i="65"/>
  <c r="R186" i="65"/>
  <c r="S186" i="65" s="1"/>
  <c r="N173" i="65"/>
  <c r="P173" i="65" s="1"/>
  <c r="R173" i="65"/>
  <c r="S173" i="65" s="1"/>
  <c r="O173" i="65"/>
  <c r="N167" i="65"/>
  <c r="P167" i="65" s="1"/>
  <c r="R167" i="65"/>
  <c r="S167" i="65" s="1"/>
  <c r="O167" i="65"/>
  <c r="R79" i="65"/>
  <c r="S79" i="65" s="1"/>
  <c r="O79" i="65"/>
  <c r="N79" i="65"/>
  <c r="P79" i="65" s="1"/>
  <c r="N143" i="65"/>
  <c r="P143" i="65" s="1"/>
  <c r="R143" i="65"/>
  <c r="S143" i="65" s="1"/>
  <c r="O143" i="65"/>
  <c r="N153" i="65"/>
  <c r="P153" i="65" s="1"/>
  <c r="R153" i="65"/>
  <c r="S153" i="65" s="1"/>
  <c r="O153" i="65"/>
  <c r="N150" i="65"/>
  <c r="P150" i="65" s="1"/>
  <c r="R150" i="65"/>
  <c r="S150" i="65" s="1"/>
  <c r="O150" i="65"/>
  <c r="N183" i="65"/>
  <c r="P183" i="65" s="1"/>
  <c r="R183" i="65"/>
  <c r="S183" i="65" s="1"/>
  <c r="O183" i="65"/>
  <c r="N188" i="65"/>
  <c r="P188" i="65" s="1"/>
  <c r="O188" i="65"/>
  <c r="R188" i="65"/>
  <c r="S188" i="65" s="1"/>
  <c r="N156" i="65"/>
  <c r="P156" i="65" s="1"/>
  <c r="O156" i="65"/>
  <c r="R156" i="65"/>
  <c r="S156" i="65" s="1"/>
  <c r="N133" i="65"/>
  <c r="P133" i="65" s="1"/>
  <c r="R133" i="65"/>
  <c r="S133" i="65" s="1"/>
  <c r="O133" i="65"/>
  <c r="N118" i="65"/>
  <c r="P118" i="65" s="1"/>
  <c r="R118" i="65"/>
  <c r="S118" i="65" s="1"/>
  <c r="O118" i="65"/>
  <c r="N176" i="65"/>
  <c r="P176" i="65" s="1"/>
  <c r="O176" i="65"/>
  <c r="R176" i="65"/>
  <c r="S176" i="65" s="1"/>
  <c r="N157" i="65"/>
  <c r="P157" i="65" s="1"/>
  <c r="R157" i="65"/>
  <c r="S157" i="65" s="1"/>
  <c r="O157" i="65"/>
  <c r="N154" i="65"/>
  <c r="P154" i="65" s="1"/>
  <c r="R154" i="65"/>
  <c r="S154" i="65" s="1"/>
  <c r="O154" i="65"/>
  <c r="O120" i="65"/>
  <c r="N120" i="65"/>
  <c r="P120" i="65" s="1"/>
  <c r="R120" i="65"/>
  <c r="S120" i="65" s="1"/>
  <c r="N203" i="65"/>
  <c r="P203" i="65" s="1"/>
  <c r="R203" i="65"/>
  <c r="S203" i="65" s="1"/>
  <c r="O203" i="65"/>
  <c r="N139" i="65"/>
  <c r="P139" i="65" s="1"/>
  <c r="R139" i="65"/>
  <c r="S139" i="65" s="1"/>
  <c r="O139" i="65"/>
  <c r="N151" i="65"/>
  <c r="P151" i="65" s="1"/>
  <c r="R151" i="65"/>
  <c r="S151" i="65" s="1"/>
  <c r="O151" i="65"/>
  <c r="N178" i="65"/>
  <c r="P178" i="65" s="1"/>
  <c r="O178" i="65"/>
  <c r="R178" i="65"/>
  <c r="S178" i="65" s="1"/>
  <c r="O117" i="65"/>
  <c r="R117" i="65"/>
  <c r="S117" i="65" s="1"/>
  <c r="N117" i="65"/>
  <c r="P117" i="65" s="1"/>
  <c r="N189" i="65"/>
  <c r="P189" i="65" s="1"/>
  <c r="R189" i="65"/>
  <c r="S189" i="65" s="1"/>
  <c r="O189" i="65"/>
  <c r="N106" i="65"/>
  <c r="P106" i="65" s="1"/>
  <c r="R106" i="65"/>
  <c r="S106" i="65" s="1"/>
  <c r="O106" i="65"/>
  <c r="N144" i="65"/>
  <c r="P144" i="65" s="1"/>
  <c r="O144" i="65"/>
  <c r="R144" i="65"/>
  <c r="S144" i="65" s="1"/>
  <c r="N191" i="65"/>
  <c r="P191" i="65" s="1"/>
  <c r="R191" i="65"/>
  <c r="S191" i="65" s="1"/>
  <c r="O191" i="65"/>
  <c r="N180" i="65"/>
  <c r="P180" i="65" s="1"/>
  <c r="R180" i="65"/>
  <c r="S180" i="65" s="1"/>
  <c r="O180" i="65"/>
  <c r="N160" i="65"/>
  <c r="P160" i="65" s="1"/>
  <c r="O160" i="65"/>
  <c r="R160" i="65"/>
  <c r="S160" i="65" s="1"/>
  <c r="N175" i="65"/>
  <c r="P175" i="65" s="1"/>
  <c r="R175" i="65"/>
  <c r="S175" i="65" s="1"/>
  <c r="O175" i="65"/>
  <c r="O105" i="65"/>
  <c r="N105" i="65"/>
  <c r="P105" i="65" s="1"/>
  <c r="R105" i="65"/>
  <c r="S105" i="65" s="1"/>
  <c r="N193" i="65"/>
  <c r="P193" i="65" s="1"/>
  <c r="R193" i="65"/>
  <c r="S193" i="65" s="1"/>
  <c r="O193" i="65"/>
  <c r="N95" i="65"/>
  <c r="P95" i="65" s="1"/>
  <c r="R95" i="65"/>
  <c r="S95" i="65" s="1"/>
  <c r="O95" i="65"/>
  <c r="R119" i="65"/>
  <c r="S119" i="65" s="1"/>
  <c r="O119" i="65"/>
  <c r="N119" i="65"/>
  <c r="P119" i="65" s="1"/>
  <c r="N164" i="65"/>
  <c r="P164" i="65" s="1"/>
  <c r="O164" i="65"/>
  <c r="R164" i="65"/>
  <c r="S164" i="65" s="1"/>
  <c r="N169" i="65"/>
  <c r="P169" i="65" s="1"/>
  <c r="R169" i="65"/>
  <c r="S169" i="65" s="1"/>
  <c r="O169" i="65"/>
  <c r="R123" i="65"/>
  <c r="S123" i="65" s="1"/>
  <c r="O123" i="65"/>
  <c r="N123" i="65"/>
  <c r="P123" i="65" s="1"/>
  <c r="N149" i="65"/>
  <c r="P149" i="65" s="1"/>
  <c r="R149" i="65"/>
  <c r="S149" i="65" s="1"/>
  <c r="O149" i="65"/>
  <c r="R96" i="65"/>
  <c r="S96" i="65" s="1"/>
  <c r="O96" i="65"/>
  <c r="N96" i="65"/>
  <c r="P96" i="65" s="1"/>
  <c r="N130" i="65"/>
  <c r="P130" i="65" s="1"/>
  <c r="R130" i="65"/>
  <c r="S130" i="65" s="1"/>
  <c r="O130" i="65"/>
  <c r="N185" i="65"/>
  <c r="P185" i="65" s="1"/>
  <c r="R185" i="65"/>
  <c r="S185" i="65" s="1"/>
  <c r="O185" i="65"/>
  <c r="N141" i="65"/>
  <c r="P141" i="65" s="1"/>
  <c r="R141" i="65"/>
  <c r="S141" i="65" s="1"/>
  <c r="O141" i="65"/>
  <c r="N162" i="65"/>
  <c r="P162" i="65" s="1"/>
  <c r="O162" i="65"/>
  <c r="R162" i="65"/>
  <c r="S162" i="65" s="1"/>
  <c r="O94" i="65"/>
  <c r="R94" i="65"/>
  <c r="S94" i="65" s="1"/>
  <c r="N94" i="65"/>
  <c r="P94" i="65" s="1"/>
  <c r="N197" i="65"/>
  <c r="P197" i="65" s="1"/>
  <c r="R197" i="65"/>
  <c r="S197" i="65" s="1"/>
  <c r="O197" i="65"/>
  <c r="N86" i="65"/>
  <c r="P86" i="65" s="1"/>
  <c r="O86" i="65"/>
  <c r="R86" i="65"/>
  <c r="S86" i="65" s="1"/>
  <c r="N136" i="65"/>
  <c r="P136" i="65" s="1"/>
  <c r="R136" i="65"/>
  <c r="S136" i="65" s="1"/>
  <c r="O136" i="65"/>
  <c r="R125" i="65"/>
  <c r="S125" i="65" s="1"/>
  <c r="O125" i="65"/>
  <c r="N125" i="65"/>
  <c r="P125" i="65" s="1"/>
  <c r="N148" i="65"/>
  <c r="P148" i="65" s="1"/>
  <c r="O148" i="65"/>
  <c r="R148" i="65"/>
  <c r="S148" i="65" s="1"/>
  <c r="N202" i="65"/>
  <c r="P202" i="65" s="1"/>
  <c r="O202" i="65"/>
  <c r="R202" i="65"/>
  <c r="S202" i="65" s="1"/>
  <c r="N159" i="65"/>
  <c r="P159" i="65" s="1"/>
  <c r="R159" i="65"/>
  <c r="S159" i="65" s="1"/>
  <c r="O159" i="65"/>
  <c r="N85" i="65"/>
  <c r="P85" i="65" s="1"/>
  <c r="R85" i="65"/>
  <c r="S85" i="65" s="1"/>
  <c r="O85" i="65"/>
  <c r="N201" i="65"/>
  <c r="P201" i="65" s="1"/>
  <c r="R201" i="65"/>
  <c r="S201" i="65" s="1"/>
  <c r="O201" i="65"/>
  <c r="N200" i="65"/>
  <c r="P200" i="65" s="1"/>
  <c r="R200" i="65"/>
  <c r="S200" i="65" s="1"/>
  <c r="O200" i="65"/>
  <c r="R107" i="65"/>
  <c r="S107" i="65" s="1"/>
  <c r="O107" i="65"/>
  <c r="N107" i="65"/>
  <c r="P107" i="65" s="1"/>
  <c r="R121" i="65"/>
  <c r="S121" i="65" s="1"/>
  <c r="O121" i="65"/>
  <c r="N121" i="65"/>
  <c r="P121" i="65" s="1"/>
  <c r="N127" i="65"/>
  <c r="P127" i="65" s="1"/>
  <c r="R127" i="65"/>
  <c r="S127" i="65" s="1"/>
  <c r="O127" i="65"/>
  <c r="N146" i="65"/>
  <c r="P146" i="65" s="1"/>
  <c r="O146" i="65"/>
  <c r="R146" i="65"/>
  <c r="S146" i="65" s="1"/>
  <c r="N24" i="65"/>
  <c r="P24" i="65" s="1"/>
  <c r="O24" i="65"/>
  <c r="R24" i="65"/>
  <c r="S24" i="65" s="1"/>
  <c r="N205" i="65"/>
  <c r="P205" i="65" s="1"/>
  <c r="R205" i="65"/>
  <c r="S205" i="65" s="1"/>
  <c r="O205" i="65"/>
  <c r="N131" i="65"/>
  <c r="P131" i="65" s="1"/>
  <c r="R131" i="65"/>
  <c r="S131" i="65" s="1"/>
  <c r="O131" i="65"/>
  <c r="R109" i="65"/>
  <c r="S109" i="65" s="1"/>
  <c r="O109" i="65"/>
  <c r="N109" i="65"/>
  <c r="P109" i="65" s="1"/>
  <c r="H16" i="50"/>
  <c r="M512" i="50" l="1"/>
  <c r="M509" i="50"/>
  <c r="M517" i="50"/>
  <c r="U507" i="50"/>
  <c r="M43" i="50"/>
  <c r="M62" i="50"/>
  <c r="M363" i="50"/>
  <c r="M44" i="50"/>
  <c r="M63" i="50"/>
  <c r="M123" i="50"/>
  <c r="M159" i="50"/>
  <c r="M193" i="50"/>
  <c r="M244" i="50"/>
  <c r="M347" i="50"/>
  <c r="M364" i="50"/>
  <c r="M398" i="50"/>
  <c r="M415" i="50"/>
  <c r="M500" i="50"/>
  <c r="M331" i="50"/>
  <c r="M27" i="50"/>
  <c r="M46" i="50"/>
  <c r="M315" i="50"/>
  <c r="M283" i="50"/>
  <c r="M30" i="50"/>
  <c r="M49" i="50"/>
  <c r="M68" i="50"/>
  <c r="M109" i="50"/>
  <c r="M164" i="50"/>
  <c r="M267" i="50"/>
  <c r="M284" i="50"/>
  <c r="M301" i="50"/>
  <c r="M318" i="50"/>
  <c r="M335" i="50"/>
  <c r="M369" i="50"/>
  <c r="M403" i="50"/>
  <c r="M420" i="50"/>
  <c r="M91" i="50"/>
  <c r="M110" i="50"/>
  <c r="M251" i="50"/>
  <c r="M302" i="50"/>
  <c r="M235" i="50"/>
  <c r="M491" i="50"/>
  <c r="M47" i="50"/>
  <c r="M94" i="50"/>
  <c r="M173" i="50"/>
  <c r="M219" i="50"/>
  <c r="M255" i="50"/>
  <c r="M291" i="50"/>
  <c r="M333" i="50"/>
  <c r="M446" i="50"/>
  <c r="M492" i="50"/>
  <c r="M107" i="50"/>
  <c r="M52" i="50"/>
  <c r="M95" i="50"/>
  <c r="M179" i="50"/>
  <c r="M220" i="50"/>
  <c r="M292" i="50"/>
  <c r="M338" i="50"/>
  <c r="M411" i="50"/>
  <c r="M452" i="50"/>
  <c r="M493" i="50"/>
  <c r="M188" i="50"/>
  <c r="M384" i="50"/>
  <c r="M221" i="50"/>
  <c r="M257" i="50"/>
  <c r="M299" i="50"/>
  <c r="M339" i="50"/>
  <c r="M412" i="50"/>
  <c r="M494" i="50"/>
  <c r="M306" i="50"/>
  <c r="M97" i="50"/>
  <c r="M222" i="50"/>
  <c r="M258" i="50"/>
  <c r="M340" i="50"/>
  <c r="M418" i="50"/>
  <c r="M459" i="50"/>
  <c r="M495" i="50"/>
  <c r="M224" i="50"/>
  <c r="M497" i="50"/>
  <c r="M98" i="50"/>
  <c r="M187" i="50"/>
  <c r="M223" i="50"/>
  <c r="M305" i="50"/>
  <c r="M460" i="50"/>
  <c r="M59" i="50"/>
  <c r="M270" i="50"/>
  <c r="M461" i="50"/>
  <c r="M60" i="50"/>
  <c r="M112" i="50"/>
  <c r="M189" i="50"/>
  <c r="M271" i="50"/>
  <c r="M307" i="50"/>
  <c r="M462" i="50"/>
  <c r="M66" i="50"/>
  <c r="M113" i="50"/>
  <c r="M190" i="50"/>
  <c r="M236" i="50"/>
  <c r="M272" i="50"/>
  <c r="M308" i="50"/>
  <c r="M350" i="50"/>
  <c r="M427" i="50"/>
  <c r="M463" i="50"/>
  <c r="M77" i="50"/>
  <c r="M322" i="50"/>
  <c r="M114" i="50"/>
  <c r="M155" i="50"/>
  <c r="M196" i="50"/>
  <c r="M237" i="50"/>
  <c r="M273" i="50"/>
  <c r="M355" i="50"/>
  <c r="M428" i="50"/>
  <c r="M117" i="50"/>
  <c r="M240" i="50"/>
  <c r="M28" i="50"/>
  <c r="M75" i="50"/>
  <c r="M115" i="50"/>
  <c r="M156" i="50"/>
  <c r="M238" i="50"/>
  <c r="M274" i="50"/>
  <c r="M316" i="50"/>
  <c r="M356" i="50"/>
  <c r="M429" i="50"/>
  <c r="M475" i="50"/>
  <c r="M168" i="50"/>
  <c r="M395" i="50"/>
  <c r="M477" i="50"/>
  <c r="M33" i="50"/>
  <c r="M76" i="50"/>
  <c r="M116" i="50"/>
  <c r="M162" i="50"/>
  <c r="M203" i="50"/>
  <c r="M239" i="50"/>
  <c r="M275" i="50"/>
  <c r="M321" i="50"/>
  <c r="M435" i="50"/>
  <c r="M476" i="50"/>
  <c r="M520" i="50"/>
  <c r="M34" i="50"/>
  <c r="M204" i="50"/>
  <c r="M35" i="50"/>
  <c r="M78" i="50"/>
  <c r="M126" i="50"/>
  <c r="M205" i="50"/>
  <c r="M241" i="50"/>
  <c r="M287" i="50"/>
  <c r="M323" i="50"/>
  <c r="M401" i="50"/>
  <c r="M478" i="50"/>
  <c r="M206" i="50"/>
  <c r="M248" i="50"/>
  <c r="M288" i="50"/>
  <c r="M324" i="50"/>
  <c r="M407" i="50"/>
  <c r="M40" i="50"/>
  <c r="M325" i="50"/>
  <c r="M133" i="50"/>
  <c r="M79" i="50"/>
  <c r="M327" i="50"/>
  <c r="M170" i="50"/>
  <c r="M85" i="50"/>
  <c r="M367" i="50"/>
  <c r="M93" i="50"/>
  <c r="M372" i="50"/>
  <c r="M444" i="50"/>
  <c r="M131" i="50"/>
  <c r="M408" i="50"/>
  <c r="M132" i="50"/>
  <c r="M443" i="50"/>
  <c r="M213" i="50"/>
  <c r="M171" i="50"/>
  <c r="M445" i="50"/>
  <c r="M172" i="50"/>
  <c r="M479" i="50"/>
  <c r="M207" i="50"/>
  <c r="M480" i="50"/>
  <c r="M487" i="50"/>
  <c r="M253" i="50"/>
  <c r="M36" i="50"/>
  <c r="M37" i="50"/>
  <c r="M290" i="50"/>
  <c r="M254" i="50"/>
  <c r="M289" i="50"/>
  <c r="M409" i="50"/>
  <c r="M139" i="50"/>
  <c r="M266" i="50"/>
  <c r="M473" i="50"/>
  <c r="M169" i="50"/>
  <c r="M344" i="50"/>
  <c r="M456" i="50"/>
  <c r="M295" i="50"/>
  <c r="M294" i="50"/>
  <c r="M38" i="50"/>
  <c r="M69" i="50"/>
  <c r="M260" i="50"/>
  <c r="M371" i="50"/>
  <c r="M466" i="50"/>
  <c r="M417" i="50"/>
  <c r="M48" i="50"/>
  <c r="M303" i="50"/>
  <c r="M334" i="50"/>
  <c r="M317" i="50"/>
  <c r="M140" i="50"/>
  <c r="M309" i="50"/>
  <c r="M118" i="50"/>
  <c r="M467" i="50"/>
  <c r="M165" i="50"/>
  <c r="M469" i="50"/>
  <c r="M506" i="50"/>
  <c r="M250" i="50"/>
  <c r="M457" i="50"/>
  <c r="M153" i="50"/>
  <c r="M152" i="50"/>
  <c r="M440" i="50"/>
  <c r="M183" i="50"/>
  <c r="M278" i="50"/>
  <c r="M471" i="50"/>
  <c r="M455" i="50"/>
  <c r="M228" i="50"/>
  <c r="M259" i="50"/>
  <c r="M450" i="50"/>
  <c r="M337" i="50"/>
  <c r="M32" i="50"/>
  <c r="M191" i="50"/>
  <c r="M286" i="50"/>
  <c r="M285" i="50"/>
  <c r="M124" i="50"/>
  <c r="M345" i="50"/>
  <c r="M453" i="50"/>
  <c r="M177" i="50"/>
  <c r="M74" i="50"/>
  <c r="M176" i="50"/>
  <c r="M217" i="50"/>
  <c r="M130" i="50"/>
  <c r="M26" i="50"/>
  <c r="M351" i="50"/>
  <c r="M379" i="50"/>
  <c r="M252" i="50"/>
  <c r="M389" i="50"/>
  <c r="M490" i="50"/>
  <c r="M234" i="50"/>
  <c r="M441" i="50"/>
  <c r="M137" i="50"/>
  <c r="M136" i="50"/>
  <c r="M328" i="50"/>
  <c r="M71" i="50"/>
  <c r="M262" i="50"/>
  <c r="M247" i="50"/>
  <c r="M311" i="50"/>
  <c r="M212" i="50"/>
  <c r="M243" i="50"/>
  <c r="M434" i="50"/>
  <c r="M65" i="50"/>
  <c r="M279" i="50"/>
  <c r="M175" i="50"/>
  <c r="M174" i="50"/>
  <c r="M269" i="50"/>
  <c r="M108" i="50"/>
  <c r="M375" i="50"/>
  <c r="M454" i="50"/>
  <c r="M501" i="50"/>
  <c r="M354" i="50"/>
  <c r="M61" i="50"/>
  <c r="M256" i="50"/>
  <c r="M348" i="50"/>
  <c r="M88" i="50"/>
  <c r="M414" i="50"/>
  <c r="M298" i="50"/>
  <c r="M365" i="50"/>
  <c r="M472" i="50"/>
  <c r="M482" i="50"/>
  <c r="M373" i="50"/>
  <c r="M474" i="50"/>
  <c r="M218" i="50"/>
  <c r="M425" i="50"/>
  <c r="M121" i="50"/>
  <c r="M56" i="50"/>
  <c r="M312" i="50"/>
  <c r="M502" i="50"/>
  <c r="M246" i="50"/>
  <c r="M103" i="50"/>
  <c r="M199" i="50"/>
  <c r="M180" i="50"/>
  <c r="M227" i="50"/>
  <c r="M402" i="50"/>
  <c r="M464" i="50"/>
  <c r="M449" i="50"/>
  <c r="M143" i="50"/>
  <c r="M158" i="50"/>
  <c r="M157" i="50"/>
  <c r="M92" i="50"/>
  <c r="M426" i="50"/>
  <c r="M468" i="50"/>
  <c r="M86" i="50"/>
  <c r="M80" i="50"/>
  <c r="M50" i="50"/>
  <c r="M357" i="50"/>
  <c r="M458" i="50"/>
  <c r="M202" i="50"/>
  <c r="M393" i="50"/>
  <c r="M105" i="50"/>
  <c r="M361" i="50"/>
  <c r="M296" i="50"/>
  <c r="M486" i="50"/>
  <c r="M230" i="50"/>
  <c r="M55" i="50"/>
  <c r="M119" i="50"/>
  <c r="M148" i="50"/>
  <c r="M211" i="50"/>
  <c r="M386" i="50"/>
  <c r="M448" i="50"/>
  <c r="M385" i="50"/>
  <c r="M127" i="50"/>
  <c r="M142" i="50"/>
  <c r="M141" i="50"/>
  <c r="M518" i="50"/>
  <c r="M73" i="50"/>
  <c r="M198" i="50"/>
  <c r="M163" i="50"/>
  <c r="M352" i="50"/>
  <c r="M508" i="50"/>
  <c r="M346" i="50"/>
  <c r="M413" i="50"/>
  <c r="M511" i="50"/>
  <c r="M381" i="50"/>
  <c r="M519" i="50"/>
  <c r="M268" i="50"/>
  <c r="M360" i="50"/>
  <c r="M349" i="50"/>
  <c r="M341" i="50"/>
  <c r="M442" i="50"/>
  <c r="M186" i="50"/>
  <c r="M377" i="50"/>
  <c r="M89" i="50"/>
  <c r="M391" i="50"/>
  <c r="M280" i="50"/>
  <c r="M470" i="50"/>
  <c r="M214" i="50"/>
  <c r="M485" i="50"/>
  <c r="M39" i="50"/>
  <c r="M100" i="50"/>
  <c r="M195" i="50"/>
  <c r="M370" i="50"/>
  <c r="M416" i="50"/>
  <c r="M225" i="50"/>
  <c r="M111" i="50"/>
  <c r="M167" i="50"/>
  <c r="M125" i="50"/>
  <c r="M507" i="50"/>
  <c r="M154" i="50"/>
  <c r="M84" i="50"/>
  <c r="M31" i="50"/>
  <c r="M249" i="50"/>
  <c r="M178" i="50"/>
  <c r="M392" i="50"/>
  <c r="M387" i="50"/>
  <c r="M300" i="50"/>
  <c r="M201" i="50"/>
  <c r="M388" i="50"/>
  <c r="M282" i="50"/>
  <c r="M64" i="50"/>
  <c r="M264" i="50"/>
  <c r="M465" i="50"/>
  <c r="M374" i="50"/>
  <c r="M342" i="50"/>
  <c r="M72" i="50"/>
  <c r="M310" i="50"/>
  <c r="M149" i="50"/>
  <c r="M410" i="50"/>
  <c r="M138" i="50"/>
  <c r="M329" i="50"/>
  <c r="M57" i="50"/>
  <c r="M359" i="50"/>
  <c r="M232" i="50"/>
  <c r="M438" i="50"/>
  <c r="M182" i="50"/>
  <c r="M421" i="50"/>
  <c r="M437" i="50"/>
  <c r="M503" i="50"/>
  <c r="M147" i="50"/>
  <c r="M242" i="50"/>
  <c r="M336" i="50"/>
  <c r="M145" i="50"/>
  <c r="M215" i="50"/>
  <c r="M353" i="50"/>
  <c r="M45" i="50"/>
  <c r="M521" i="50"/>
  <c r="M245" i="50"/>
  <c r="M181" i="50"/>
  <c r="M451" i="50"/>
  <c r="M53" i="50"/>
  <c r="M394" i="50"/>
  <c r="M122" i="50"/>
  <c r="M313" i="50"/>
  <c r="M25" i="50"/>
  <c r="M343" i="50"/>
  <c r="M216" i="50"/>
  <c r="M422" i="50"/>
  <c r="M166" i="50"/>
  <c r="M293" i="50"/>
  <c r="M405" i="50"/>
  <c r="M423" i="50"/>
  <c r="M99" i="50"/>
  <c r="M226" i="50"/>
  <c r="M320" i="50"/>
  <c r="M81" i="50"/>
  <c r="M481" i="50"/>
  <c r="M209" i="50"/>
  <c r="M29" i="50"/>
  <c r="M514" i="50"/>
  <c r="M120" i="50"/>
  <c r="M499" i="50"/>
  <c r="M431" i="50"/>
  <c r="M515" i="50"/>
  <c r="M314" i="50"/>
  <c r="M383" i="50"/>
  <c r="M488" i="50"/>
  <c r="M82" i="50"/>
  <c r="M185" i="50"/>
  <c r="M276" i="50"/>
  <c r="M319" i="50"/>
  <c r="M496" i="50"/>
  <c r="M378" i="50"/>
  <c r="M106" i="50"/>
  <c r="M281" i="50"/>
  <c r="M505" i="50"/>
  <c r="M231" i="50"/>
  <c r="M200" i="50"/>
  <c r="M406" i="50"/>
  <c r="M150" i="50"/>
  <c r="M277" i="50"/>
  <c r="M197" i="50"/>
  <c r="M263" i="50"/>
  <c r="M83" i="50"/>
  <c r="M210" i="50"/>
  <c r="M208" i="50"/>
  <c r="M432" i="50"/>
  <c r="M433" i="50"/>
  <c r="M129" i="50"/>
  <c r="M396" i="50"/>
  <c r="M510" i="50"/>
  <c r="M504" i="50"/>
  <c r="M404" i="50"/>
  <c r="M70" i="50"/>
  <c r="M101" i="50"/>
  <c r="M304" i="50"/>
  <c r="M362" i="50"/>
  <c r="M90" i="50"/>
  <c r="M265" i="50"/>
  <c r="M297" i="50"/>
  <c r="M151" i="50"/>
  <c r="M184" i="50"/>
  <c r="M390" i="50"/>
  <c r="M134" i="50"/>
  <c r="M261" i="50"/>
  <c r="M484" i="50"/>
  <c r="M87" i="50"/>
  <c r="M67" i="50"/>
  <c r="M194" i="50"/>
  <c r="M192" i="50"/>
  <c r="M447" i="50"/>
  <c r="M161" i="50"/>
  <c r="M368" i="50"/>
  <c r="M380" i="50"/>
  <c r="M513" i="50"/>
  <c r="M135" i="50"/>
  <c r="M51" i="50"/>
  <c r="M400" i="50"/>
  <c r="M42" i="50"/>
  <c r="M128" i="50"/>
  <c r="M376" i="50"/>
  <c r="M498" i="50"/>
  <c r="M489" i="50"/>
  <c r="M419" i="50"/>
  <c r="M366" i="50"/>
  <c r="M144" i="50"/>
  <c r="M330" i="50"/>
  <c r="M58" i="50"/>
  <c r="M233" i="50"/>
  <c r="M424" i="50"/>
  <c r="M41" i="50"/>
  <c r="M104" i="50"/>
  <c r="M358" i="50"/>
  <c r="M102" i="50"/>
  <c r="M229" i="50"/>
  <c r="M436" i="50"/>
  <c r="M483" i="50"/>
  <c r="M439" i="50"/>
  <c r="M146" i="50"/>
  <c r="M160" i="50"/>
  <c r="M399" i="50"/>
  <c r="M430" i="50"/>
  <c r="M397" i="50"/>
  <c r="M332" i="50"/>
  <c r="M516" i="50"/>
  <c r="M96" i="50"/>
  <c r="M326" i="50"/>
  <c r="M522" i="50"/>
  <c r="M382" i="50"/>
  <c r="M54" i="50"/>
  <c r="M22" i="50"/>
  <c r="R22" i="50" s="1"/>
  <c r="S22" i="50" s="1"/>
  <c r="M24" i="50"/>
  <c r="M23" i="50"/>
  <c r="R265" i="50" l="1"/>
  <c r="O265" i="50"/>
  <c r="N265" i="50"/>
  <c r="P265" i="50" s="1"/>
  <c r="S265" i="50"/>
  <c r="O230" i="50"/>
  <c r="R230" i="50"/>
  <c r="S230" i="50" s="1"/>
  <c r="N230" i="50"/>
  <c r="P230" i="50" s="1"/>
  <c r="N474" i="50"/>
  <c r="P474" i="50" s="1"/>
  <c r="R474" i="50"/>
  <c r="S474" i="50" s="1"/>
  <c r="O474" i="50"/>
  <c r="O234" i="50"/>
  <c r="N234" i="50"/>
  <c r="P234" i="50" s="1"/>
  <c r="R234" i="50"/>
  <c r="S234" i="50" s="1"/>
  <c r="O286" i="50"/>
  <c r="R286" i="50"/>
  <c r="S286" i="50"/>
  <c r="N286" i="50"/>
  <c r="P286" i="50" s="1"/>
  <c r="R506" i="50"/>
  <c r="N506" i="50"/>
  <c r="P506" i="50" s="1"/>
  <c r="O506" i="50"/>
  <c r="S506" i="50"/>
  <c r="R38" i="50"/>
  <c r="S38" i="50" s="1"/>
  <c r="O38" i="50"/>
  <c r="N38" i="50"/>
  <c r="P38" i="50" s="1"/>
  <c r="R487" i="50"/>
  <c r="S487" i="50"/>
  <c r="O487" i="50"/>
  <c r="N487" i="50"/>
  <c r="P487" i="50" s="1"/>
  <c r="R85" i="50"/>
  <c r="S85" i="50" s="1"/>
  <c r="O85" i="50"/>
  <c r="N85" i="50"/>
  <c r="P85" i="50" s="1"/>
  <c r="R241" i="50"/>
  <c r="N241" i="50"/>
  <c r="P241" i="50" s="1"/>
  <c r="S241" i="50"/>
  <c r="O241" i="50"/>
  <c r="R76" i="50"/>
  <c r="S76" i="50"/>
  <c r="O76" i="50"/>
  <c r="N76" i="50"/>
  <c r="P76" i="50" s="1"/>
  <c r="R117" i="50"/>
  <c r="S117" i="50" s="1"/>
  <c r="O117" i="50"/>
  <c r="N117" i="50"/>
  <c r="P117" i="50" s="1"/>
  <c r="O190" i="50"/>
  <c r="R190" i="50"/>
  <c r="S190" i="50"/>
  <c r="N190" i="50"/>
  <c r="P190" i="50" s="1"/>
  <c r="S98" i="50"/>
  <c r="R98" i="50"/>
  <c r="O98" i="50"/>
  <c r="N98" i="50"/>
  <c r="P98" i="50" s="1"/>
  <c r="R221" i="50"/>
  <c r="O221" i="50"/>
  <c r="N221" i="50"/>
  <c r="P221" i="50" s="1"/>
  <c r="S221" i="50"/>
  <c r="R291" i="50"/>
  <c r="S291" i="50" s="1"/>
  <c r="N291" i="50"/>
  <c r="P291" i="50" s="1"/>
  <c r="O291" i="50"/>
  <c r="R318" i="50"/>
  <c r="S318" i="50"/>
  <c r="O318" i="50"/>
  <c r="N318" i="50"/>
  <c r="P318" i="50" s="1"/>
  <c r="R398" i="50"/>
  <c r="S398" i="50" s="1"/>
  <c r="O398" i="50"/>
  <c r="N398" i="50"/>
  <c r="P398" i="50" s="1"/>
  <c r="O174" i="50"/>
  <c r="R174" i="50"/>
  <c r="N174" i="50"/>
  <c r="P174" i="50" s="1"/>
  <c r="S174" i="50"/>
  <c r="R170" i="50"/>
  <c r="S170" i="50"/>
  <c r="N170" i="50"/>
  <c r="P170" i="50" s="1"/>
  <c r="O170" i="50"/>
  <c r="R205" i="50"/>
  <c r="S205" i="50" s="1"/>
  <c r="N205" i="50"/>
  <c r="P205" i="50" s="1"/>
  <c r="O205" i="50"/>
  <c r="R33" i="50"/>
  <c r="O33" i="50"/>
  <c r="N33" i="50"/>
  <c r="P33" i="50" s="1"/>
  <c r="S33" i="50"/>
  <c r="O428" i="50"/>
  <c r="R428" i="50"/>
  <c r="S428" i="50" s="1"/>
  <c r="N428" i="50"/>
  <c r="P428" i="50" s="1"/>
  <c r="R113" i="50"/>
  <c r="S113" i="50"/>
  <c r="O113" i="50"/>
  <c r="N113" i="50"/>
  <c r="P113" i="50" s="1"/>
  <c r="R497" i="50"/>
  <c r="S497" i="50"/>
  <c r="O497" i="50"/>
  <c r="N497" i="50"/>
  <c r="P497" i="50" s="1"/>
  <c r="R384" i="50"/>
  <c r="N384" i="50"/>
  <c r="P384" i="50" s="1"/>
  <c r="O384" i="50"/>
  <c r="S384" i="50"/>
  <c r="R255" i="50"/>
  <c r="S255" i="50" s="1"/>
  <c r="O255" i="50"/>
  <c r="N255" i="50"/>
  <c r="P255" i="50" s="1"/>
  <c r="O301" i="50"/>
  <c r="R301" i="50"/>
  <c r="S301" i="50" s="1"/>
  <c r="N301" i="50"/>
  <c r="P301" i="50" s="1"/>
  <c r="O364" i="50"/>
  <c r="R364" i="50"/>
  <c r="S364" i="50"/>
  <c r="N364" i="50"/>
  <c r="P364" i="50" s="1"/>
  <c r="N513" i="50"/>
  <c r="P513" i="50" s="1"/>
  <c r="O513" i="50"/>
  <c r="R513" i="50"/>
  <c r="S513" i="50" s="1"/>
  <c r="R269" i="50"/>
  <c r="S269" i="50" s="1"/>
  <c r="O269" i="50"/>
  <c r="N269" i="50"/>
  <c r="P269" i="50" s="1"/>
  <c r="R96" i="50"/>
  <c r="O96" i="50"/>
  <c r="N96" i="50"/>
  <c r="P96" i="50" s="1"/>
  <c r="S96" i="50"/>
  <c r="N166" i="50"/>
  <c r="P166" i="50" s="1"/>
  <c r="O166" i="50"/>
  <c r="R166" i="50"/>
  <c r="S166" i="50" s="1"/>
  <c r="O389" i="50"/>
  <c r="R389" i="50"/>
  <c r="S389" i="50" s="1"/>
  <c r="N389" i="50"/>
  <c r="P389" i="50" s="1"/>
  <c r="R32" i="50"/>
  <c r="O32" i="50"/>
  <c r="S32" i="50"/>
  <c r="N32" i="50"/>
  <c r="P32" i="50" s="1"/>
  <c r="N165" i="50"/>
  <c r="P165" i="50" s="1"/>
  <c r="O165" i="50"/>
  <c r="R165" i="50"/>
  <c r="S165" i="50" s="1"/>
  <c r="R295" i="50"/>
  <c r="N295" i="50"/>
  <c r="P295" i="50" s="1"/>
  <c r="S295" i="50"/>
  <c r="O295" i="50"/>
  <c r="O207" i="50"/>
  <c r="R207" i="50"/>
  <c r="S207" i="50" s="1"/>
  <c r="N207" i="50"/>
  <c r="P207" i="50" s="1"/>
  <c r="R327" i="50"/>
  <c r="S327" i="50" s="1"/>
  <c r="O327" i="50"/>
  <c r="N327" i="50"/>
  <c r="P327" i="50" s="1"/>
  <c r="O126" i="50"/>
  <c r="N126" i="50"/>
  <c r="P126" i="50" s="1"/>
  <c r="R126" i="50"/>
  <c r="S126" i="50" s="1"/>
  <c r="R477" i="50"/>
  <c r="S477" i="50" s="1"/>
  <c r="O477" i="50"/>
  <c r="N477" i="50"/>
  <c r="P477" i="50" s="1"/>
  <c r="R355" i="50"/>
  <c r="S355" i="50" s="1"/>
  <c r="N355" i="50"/>
  <c r="P355" i="50" s="1"/>
  <c r="O355" i="50"/>
  <c r="R66" i="50"/>
  <c r="S66" i="50" s="1"/>
  <c r="N66" i="50"/>
  <c r="P66" i="50" s="1"/>
  <c r="O66" i="50"/>
  <c r="R224" i="50"/>
  <c r="O224" i="50"/>
  <c r="S224" i="50"/>
  <c r="N224" i="50"/>
  <c r="P224" i="50" s="1"/>
  <c r="O188" i="50"/>
  <c r="R188" i="50"/>
  <c r="S188" i="50" s="1"/>
  <c r="N188" i="50"/>
  <c r="P188" i="50" s="1"/>
  <c r="R219" i="50"/>
  <c r="S219" i="50" s="1"/>
  <c r="O219" i="50"/>
  <c r="N219" i="50"/>
  <c r="P219" i="50" s="1"/>
  <c r="R284" i="50"/>
  <c r="O284" i="50"/>
  <c r="N284" i="50"/>
  <c r="P284" i="50" s="1"/>
  <c r="S284" i="50"/>
  <c r="N347" i="50"/>
  <c r="P347" i="50" s="1"/>
  <c r="R347" i="50"/>
  <c r="S347" i="50" s="1"/>
  <c r="O347" i="50"/>
  <c r="R488" i="50"/>
  <c r="S488" i="50" s="1"/>
  <c r="N488" i="50"/>
  <c r="P488" i="50" s="1"/>
  <c r="O488" i="50"/>
  <c r="R424" i="50"/>
  <c r="S424" i="50" s="1"/>
  <c r="N424" i="50"/>
  <c r="P424" i="50" s="1"/>
  <c r="O424" i="50"/>
  <c r="R490" i="50"/>
  <c r="S490" i="50" s="1"/>
  <c r="N490" i="50"/>
  <c r="P490" i="50" s="1"/>
  <c r="O490" i="50"/>
  <c r="R368" i="50"/>
  <c r="S368" i="50"/>
  <c r="O368" i="50"/>
  <c r="N368" i="50"/>
  <c r="P368" i="50" s="1"/>
  <c r="R84" i="50"/>
  <c r="S84" i="50" s="1"/>
  <c r="O84" i="50"/>
  <c r="N84" i="50"/>
  <c r="P84" i="50" s="1"/>
  <c r="R150" i="50"/>
  <c r="S150" i="50" s="1"/>
  <c r="O150" i="50"/>
  <c r="N150" i="50"/>
  <c r="P150" i="50" s="1"/>
  <c r="O72" i="50"/>
  <c r="R72" i="50"/>
  <c r="S72" i="50" s="1"/>
  <c r="N72" i="50"/>
  <c r="P72" i="50" s="1"/>
  <c r="N154" i="50"/>
  <c r="P154" i="50" s="1"/>
  <c r="R154" i="50"/>
  <c r="S154" i="50"/>
  <c r="O154" i="50"/>
  <c r="O89" i="50"/>
  <c r="N89" i="50"/>
  <c r="P89" i="50" s="1"/>
  <c r="R89" i="50"/>
  <c r="S89" i="50"/>
  <c r="R198" i="50"/>
  <c r="S198" i="50" s="1"/>
  <c r="N198" i="50"/>
  <c r="P198" i="50" s="1"/>
  <c r="O198" i="50"/>
  <c r="R361" i="50"/>
  <c r="S361" i="50"/>
  <c r="N361" i="50"/>
  <c r="P361" i="50" s="1"/>
  <c r="O361" i="50"/>
  <c r="R464" i="50"/>
  <c r="S464" i="50"/>
  <c r="O464" i="50"/>
  <c r="N464" i="50"/>
  <c r="P464" i="50" s="1"/>
  <c r="N472" i="50"/>
  <c r="P472" i="50" s="1"/>
  <c r="R472" i="50"/>
  <c r="S472" i="50" s="1"/>
  <c r="O472" i="50"/>
  <c r="O279" i="50"/>
  <c r="R279" i="50"/>
  <c r="S279" i="50" s="1"/>
  <c r="N279" i="50"/>
  <c r="P279" i="50" s="1"/>
  <c r="O252" i="50"/>
  <c r="R252" i="50"/>
  <c r="S252" i="50" s="1"/>
  <c r="N252" i="50"/>
  <c r="P252" i="50" s="1"/>
  <c r="R337" i="50"/>
  <c r="S337" i="50"/>
  <c r="O337" i="50"/>
  <c r="N337" i="50"/>
  <c r="P337" i="50" s="1"/>
  <c r="R467" i="50"/>
  <c r="S467" i="50" s="1"/>
  <c r="O467" i="50"/>
  <c r="N467" i="50"/>
  <c r="P467" i="50" s="1"/>
  <c r="R456" i="50"/>
  <c r="N456" i="50"/>
  <c r="P456" i="50" s="1"/>
  <c r="S456" i="50"/>
  <c r="O456" i="50"/>
  <c r="O479" i="50"/>
  <c r="N479" i="50"/>
  <c r="P479" i="50" s="1"/>
  <c r="R479" i="50"/>
  <c r="S479" i="50" s="1"/>
  <c r="O79" i="50"/>
  <c r="R79" i="50"/>
  <c r="S79" i="50"/>
  <c r="N79" i="50"/>
  <c r="P79" i="50" s="1"/>
  <c r="O78" i="50"/>
  <c r="R78" i="50"/>
  <c r="S78" i="50"/>
  <c r="N78" i="50"/>
  <c r="P78" i="50" s="1"/>
  <c r="R395" i="50"/>
  <c r="S395" i="50" s="1"/>
  <c r="O395" i="50"/>
  <c r="N395" i="50"/>
  <c r="P395" i="50" s="1"/>
  <c r="R273" i="50"/>
  <c r="S273" i="50"/>
  <c r="O273" i="50"/>
  <c r="N273" i="50"/>
  <c r="P273" i="50" s="1"/>
  <c r="R462" i="50"/>
  <c r="S462" i="50" s="1"/>
  <c r="N462" i="50"/>
  <c r="P462" i="50" s="1"/>
  <c r="O462" i="50"/>
  <c r="O495" i="50"/>
  <c r="R495" i="50"/>
  <c r="S495" i="50"/>
  <c r="N495" i="50"/>
  <c r="P495" i="50" s="1"/>
  <c r="R493" i="50"/>
  <c r="S493" i="50"/>
  <c r="O493" i="50"/>
  <c r="N493" i="50"/>
  <c r="P493" i="50" s="1"/>
  <c r="O173" i="50"/>
  <c r="R173" i="50"/>
  <c r="N173" i="50"/>
  <c r="P173" i="50" s="1"/>
  <c r="S173" i="50"/>
  <c r="O267" i="50"/>
  <c r="R267" i="50"/>
  <c r="S267" i="50" s="1"/>
  <c r="N267" i="50"/>
  <c r="P267" i="50" s="1"/>
  <c r="R244" i="50"/>
  <c r="S244" i="50" s="1"/>
  <c r="N244" i="50"/>
  <c r="P244" i="50" s="1"/>
  <c r="O244" i="50"/>
  <c r="N508" i="50"/>
  <c r="P508" i="50" s="1"/>
  <c r="O508" i="50"/>
  <c r="R508" i="50"/>
  <c r="S508" i="50" s="1"/>
  <c r="S149" i="50"/>
  <c r="R149" i="50"/>
  <c r="N149" i="50"/>
  <c r="P149" i="50" s="1"/>
  <c r="O149" i="50"/>
  <c r="R352" i="50"/>
  <c r="S352" i="50" s="1"/>
  <c r="N352" i="50"/>
  <c r="P352" i="50" s="1"/>
  <c r="O352" i="50"/>
  <c r="S482" i="50"/>
  <c r="R482" i="50"/>
  <c r="N482" i="50"/>
  <c r="P482" i="50" s="1"/>
  <c r="O482" i="50"/>
  <c r="S397" i="50"/>
  <c r="R397" i="50"/>
  <c r="O397" i="50"/>
  <c r="N397" i="50"/>
  <c r="P397" i="50" s="1"/>
  <c r="S105" i="50"/>
  <c r="O105" i="50"/>
  <c r="R105" i="50"/>
  <c r="N105" i="50"/>
  <c r="P105" i="50" s="1"/>
  <c r="R168" i="50"/>
  <c r="S168" i="50" s="1"/>
  <c r="N168" i="50"/>
  <c r="P168" i="50" s="1"/>
  <c r="O168" i="50"/>
  <c r="R192" i="50"/>
  <c r="S192" i="50" s="1"/>
  <c r="O192" i="50"/>
  <c r="N192" i="50"/>
  <c r="P192" i="50" s="1"/>
  <c r="N518" i="50"/>
  <c r="P518" i="50" s="1"/>
  <c r="R518" i="50"/>
  <c r="S518" i="50"/>
  <c r="O518" i="50"/>
  <c r="S167" i="50"/>
  <c r="N167" i="50"/>
  <c r="P167" i="50" s="1"/>
  <c r="O167" i="50"/>
  <c r="R167" i="50"/>
  <c r="S140" i="50"/>
  <c r="R140" i="50"/>
  <c r="O140" i="50"/>
  <c r="N140" i="50"/>
  <c r="P140" i="50" s="1"/>
  <c r="S34" i="50"/>
  <c r="R34" i="50"/>
  <c r="O34" i="50"/>
  <c r="N34" i="50"/>
  <c r="P34" i="50" s="1"/>
  <c r="R429" i="50"/>
  <c r="N429" i="50"/>
  <c r="P429" i="50" s="1"/>
  <c r="O429" i="50"/>
  <c r="S429" i="50"/>
  <c r="R155" i="50"/>
  <c r="S155" i="50" s="1"/>
  <c r="O155" i="50"/>
  <c r="N155" i="50"/>
  <c r="P155" i="50" s="1"/>
  <c r="R189" i="50"/>
  <c r="S189" i="50" s="1"/>
  <c r="O189" i="50"/>
  <c r="N189" i="50"/>
  <c r="P189" i="50" s="1"/>
  <c r="S340" i="50"/>
  <c r="R340" i="50"/>
  <c r="O340" i="50"/>
  <c r="N340" i="50"/>
  <c r="P340" i="50" s="1"/>
  <c r="R338" i="50"/>
  <c r="S338" i="50" s="1"/>
  <c r="N338" i="50"/>
  <c r="P338" i="50" s="1"/>
  <c r="O338" i="50"/>
  <c r="S491" i="50"/>
  <c r="R491" i="50"/>
  <c r="N491" i="50"/>
  <c r="P491" i="50" s="1"/>
  <c r="O491" i="50"/>
  <c r="S68" i="50"/>
  <c r="R68" i="50"/>
  <c r="N68" i="50"/>
  <c r="P68" i="50" s="1"/>
  <c r="O68" i="50"/>
  <c r="R123" i="50"/>
  <c r="S123" i="50" s="1"/>
  <c r="N123" i="50"/>
  <c r="P123" i="50" s="1"/>
  <c r="O123" i="50"/>
  <c r="O158" i="50"/>
  <c r="R158" i="50"/>
  <c r="N158" i="50"/>
  <c r="P158" i="50" s="1"/>
  <c r="S158" i="50"/>
  <c r="O31" i="50"/>
  <c r="R31" i="50"/>
  <c r="S31" i="50" s="1"/>
  <c r="N31" i="50"/>
  <c r="P31" i="50" s="1"/>
  <c r="S486" i="50"/>
  <c r="R486" i="50"/>
  <c r="O486" i="50"/>
  <c r="N486" i="50"/>
  <c r="P486" i="50" s="1"/>
  <c r="O175" i="50"/>
  <c r="R175" i="50"/>
  <c r="S175" i="50" s="1"/>
  <c r="N175" i="50"/>
  <c r="P175" i="50" s="1"/>
  <c r="N58" i="50"/>
  <c r="P58" i="50" s="1"/>
  <c r="O58" i="50"/>
  <c r="R58" i="50"/>
  <c r="S58" i="50" s="1"/>
  <c r="O507" i="50"/>
  <c r="N507" i="50"/>
  <c r="P507" i="50" s="1"/>
  <c r="R507" i="50"/>
  <c r="S507" i="50" s="1"/>
  <c r="R118" i="50"/>
  <c r="S118" i="50" s="1"/>
  <c r="O118" i="50"/>
  <c r="N118" i="50"/>
  <c r="P118" i="50" s="1"/>
  <c r="R164" i="50"/>
  <c r="S164" i="50" s="1"/>
  <c r="N164" i="50"/>
  <c r="P164" i="50" s="1"/>
  <c r="O164" i="50"/>
  <c r="O343" i="50"/>
  <c r="N343" i="50"/>
  <c r="P343" i="50" s="1"/>
  <c r="R343" i="50"/>
  <c r="S343" i="50" s="1"/>
  <c r="R351" i="50"/>
  <c r="S351" i="50" s="1"/>
  <c r="O351" i="50"/>
  <c r="N351" i="50"/>
  <c r="P351" i="50" s="1"/>
  <c r="O159" i="50"/>
  <c r="R159" i="50"/>
  <c r="S159" i="50" s="1"/>
  <c r="N159" i="50"/>
  <c r="P159" i="50" s="1"/>
  <c r="O231" i="50"/>
  <c r="S231" i="50"/>
  <c r="R231" i="50"/>
  <c r="N231" i="50"/>
  <c r="P231" i="50" s="1"/>
  <c r="R465" i="50"/>
  <c r="S465" i="50"/>
  <c r="O465" i="50"/>
  <c r="N465" i="50"/>
  <c r="P465" i="50" s="1"/>
  <c r="R141" i="50"/>
  <c r="S141" i="50" s="1"/>
  <c r="N141" i="50"/>
  <c r="P141" i="50" s="1"/>
  <c r="O141" i="50"/>
  <c r="R414" i="50"/>
  <c r="O414" i="50"/>
  <c r="S414" i="50"/>
  <c r="N414" i="50"/>
  <c r="P414" i="50" s="1"/>
  <c r="R160" i="50"/>
  <c r="S160" i="50"/>
  <c r="O160" i="50"/>
  <c r="N160" i="50"/>
  <c r="P160" i="50" s="1"/>
  <c r="N514" i="50"/>
  <c r="P514" i="50" s="1"/>
  <c r="R514" i="50"/>
  <c r="S514" i="50" s="1"/>
  <c r="O514" i="50"/>
  <c r="S313" i="50"/>
  <c r="N313" i="50"/>
  <c r="P313" i="50" s="1"/>
  <c r="R313" i="50"/>
  <c r="O313" i="50"/>
  <c r="R437" i="50"/>
  <c r="S437" i="50" s="1"/>
  <c r="N437" i="50"/>
  <c r="P437" i="50" s="1"/>
  <c r="O437" i="50"/>
  <c r="R264" i="50"/>
  <c r="S264" i="50"/>
  <c r="N264" i="50"/>
  <c r="P264" i="50" s="1"/>
  <c r="O264" i="50"/>
  <c r="O111" i="50"/>
  <c r="R111" i="50"/>
  <c r="S111" i="50" s="1"/>
  <c r="N111" i="50"/>
  <c r="P111" i="50" s="1"/>
  <c r="R341" i="50"/>
  <c r="S341" i="50" s="1"/>
  <c r="O341" i="50"/>
  <c r="N341" i="50"/>
  <c r="P341" i="50" s="1"/>
  <c r="R142" i="50"/>
  <c r="O142" i="50"/>
  <c r="S142" i="50"/>
  <c r="N142" i="50"/>
  <c r="P142" i="50" s="1"/>
  <c r="R458" i="50"/>
  <c r="S458" i="50" s="1"/>
  <c r="N458" i="50"/>
  <c r="P458" i="50" s="1"/>
  <c r="O458" i="50"/>
  <c r="R199" i="50"/>
  <c r="S199" i="50" s="1"/>
  <c r="N199" i="50"/>
  <c r="P199" i="50" s="1"/>
  <c r="O199" i="50"/>
  <c r="R88" i="50"/>
  <c r="S88" i="50" s="1"/>
  <c r="O88" i="50"/>
  <c r="N88" i="50"/>
  <c r="P88" i="50" s="1"/>
  <c r="R212" i="50"/>
  <c r="S212" i="50" s="1"/>
  <c r="O212" i="50"/>
  <c r="N212" i="50"/>
  <c r="P212" i="50" s="1"/>
  <c r="R130" i="50"/>
  <c r="S130" i="50" s="1"/>
  <c r="N130" i="50"/>
  <c r="P130" i="50" s="1"/>
  <c r="O130" i="50"/>
  <c r="R455" i="50"/>
  <c r="S455" i="50" s="1"/>
  <c r="O455" i="50"/>
  <c r="N455" i="50"/>
  <c r="P455" i="50" s="1"/>
  <c r="S317" i="50"/>
  <c r="N317" i="50"/>
  <c r="P317" i="50" s="1"/>
  <c r="O317" i="50"/>
  <c r="R317" i="50"/>
  <c r="R266" i="50"/>
  <c r="S266" i="50"/>
  <c r="O266" i="50"/>
  <c r="N266" i="50"/>
  <c r="P266" i="50" s="1"/>
  <c r="S213" i="50"/>
  <c r="O213" i="50"/>
  <c r="N213" i="50"/>
  <c r="P213" i="50" s="1"/>
  <c r="R213" i="50"/>
  <c r="R407" i="50"/>
  <c r="S407" i="50" s="1"/>
  <c r="N407" i="50"/>
  <c r="P407" i="50" s="1"/>
  <c r="O407" i="50"/>
  <c r="N520" i="50"/>
  <c r="P520" i="50" s="1"/>
  <c r="O520" i="50"/>
  <c r="R520" i="50"/>
  <c r="S520" i="50" s="1"/>
  <c r="R356" i="50"/>
  <c r="S356" i="50" s="1"/>
  <c r="O356" i="50"/>
  <c r="N356" i="50"/>
  <c r="P356" i="50" s="1"/>
  <c r="R114" i="50"/>
  <c r="S114" i="50" s="1"/>
  <c r="O114" i="50"/>
  <c r="N114" i="50"/>
  <c r="P114" i="50" s="1"/>
  <c r="R112" i="50"/>
  <c r="S112" i="50"/>
  <c r="O112" i="50"/>
  <c r="N112" i="50"/>
  <c r="P112" i="50" s="1"/>
  <c r="R258" i="50"/>
  <c r="S258" i="50" s="1"/>
  <c r="O258" i="50"/>
  <c r="N258" i="50"/>
  <c r="P258" i="50" s="1"/>
  <c r="R292" i="50"/>
  <c r="S292" i="50" s="1"/>
  <c r="O292" i="50"/>
  <c r="N292" i="50"/>
  <c r="P292" i="50" s="1"/>
  <c r="S235" i="50"/>
  <c r="N235" i="50"/>
  <c r="P235" i="50" s="1"/>
  <c r="O235" i="50"/>
  <c r="R235" i="50"/>
  <c r="R49" i="50"/>
  <c r="O49" i="50"/>
  <c r="S49" i="50"/>
  <c r="N49" i="50"/>
  <c r="P49" i="50" s="1"/>
  <c r="O63" i="50"/>
  <c r="S63" i="50"/>
  <c r="R63" i="50"/>
  <c r="N63" i="50"/>
  <c r="P63" i="50" s="1"/>
  <c r="R405" i="50"/>
  <c r="S405" i="50" s="1"/>
  <c r="N405" i="50"/>
  <c r="P405" i="50" s="1"/>
  <c r="O405" i="50"/>
  <c r="O90" i="50"/>
  <c r="N90" i="50"/>
  <c r="P90" i="50" s="1"/>
  <c r="R90" i="50"/>
  <c r="S90" i="50" s="1"/>
  <c r="O191" i="50"/>
  <c r="R191" i="50"/>
  <c r="S191" i="50" s="1"/>
  <c r="N191" i="50"/>
  <c r="P191" i="50" s="1"/>
  <c r="R449" i="50"/>
  <c r="S449" i="50" s="1"/>
  <c r="O449" i="50"/>
  <c r="N449" i="50"/>
  <c r="P449" i="50" s="1"/>
  <c r="R161" i="50"/>
  <c r="S161" i="50"/>
  <c r="O161" i="50"/>
  <c r="N161" i="50"/>
  <c r="P161" i="50" s="1"/>
  <c r="R101" i="50"/>
  <c r="S101" i="50" s="1"/>
  <c r="N101" i="50"/>
  <c r="P101" i="50" s="1"/>
  <c r="O101" i="50"/>
  <c r="R402" i="50"/>
  <c r="S402" i="50" s="1"/>
  <c r="O402" i="50"/>
  <c r="N402" i="50"/>
  <c r="P402" i="50" s="1"/>
  <c r="R172" i="50"/>
  <c r="S172" i="50" s="1"/>
  <c r="O172" i="50"/>
  <c r="N172" i="50"/>
  <c r="P172" i="50" s="1"/>
  <c r="R459" i="50"/>
  <c r="N459" i="50"/>
  <c r="P459" i="50" s="1"/>
  <c r="O459" i="50"/>
  <c r="S459" i="50"/>
  <c r="R144" i="50"/>
  <c r="S144" i="50" s="1"/>
  <c r="O144" i="50"/>
  <c r="N144" i="50"/>
  <c r="P144" i="50" s="1"/>
  <c r="R125" i="50"/>
  <c r="S125" i="50"/>
  <c r="N125" i="50"/>
  <c r="P125" i="50" s="1"/>
  <c r="O125" i="50"/>
  <c r="R309" i="50"/>
  <c r="S309" i="50" s="1"/>
  <c r="N309" i="50"/>
  <c r="P309" i="50" s="1"/>
  <c r="O309" i="50"/>
  <c r="O47" i="50"/>
  <c r="R47" i="50"/>
  <c r="S47" i="50" s="1"/>
  <c r="N47" i="50"/>
  <c r="P47" i="50" s="1"/>
  <c r="O503" i="50"/>
  <c r="N503" i="50"/>
  <c r="P503" i="50" s="1"/>
  <c r="S503" i="50"/>
  <c r="R503" i="50"/>
  <c r="R228" i="50"/>
  <c r="S228" i="50" s="1"/>
  <c r="O228" i="50"/>
  <c r="N228" i="50"/>
  <c r="P228" i="50" s="1"/>
  <c r="N505" i="50"/>
  <c r="P505" i="50" s="1"/>
  <c r="O505" i="50"/>
  <c r="R505" i="50"/>
  <c r="S505" i="50" s="1"/>
  <c r="R146" i="50"/>
  <c r="S146" i="50" s="1"/>
  <c r="O146" i="50"/>
  <c r="N146" i="50"/>
  <c r="P146" i="50" s="1"/>
  <c r="R87" i="50"/>
  <c r="S87" i="50"/>
  <c r="O87" i="50"/>
  <c r="N87" i="50"/>
  <c r="P87" i="50" s="1"/>
  <c r="N510" i="50"/>
  <c r="P510" i="50" s="1"/>
  <c r="O510" i="50"/>
  <c r="R510" i="50"/>
  <c r="S510" i="50" s="1"/>
  <c r="R29" i="50"/>
  <c r="S29" i="50"/>
  <c r="N29" i="50"/>
  <c r="P29" i="50" s="1"/>
  <c r="O29" i="50"/>
  <c r="R122" i="50"/>
  <c r="N122" i="50"/>
  <c r="P122" i="50" s="1"/>
  <c r="S122" i="50"/>
  <c r="O122" i="50"/>
  <c r="R64" i="50"/>
  <c r="O64" i="50"/>
  <c r="S64" i="50"/>
  <c r="N64" i="50"/>
  <c r="P64" i="50" s="1"/>
  <c r="R225" i="50"/>
  <c r="S225" i="50"/>
  <c r="O225" i="50"/>
  <c r="N225" i="50"/>
  <c r="P225" i="50" s="1"/>
  <c r="R349" i="50"/>
  <c r="S349" i="50" s="1"/>
  <c r="N349" i="50"/>
  <c r="P349" i="50" s="1"/>
  <c r="O349" i="50"/>
  <c r="S357" i="50"/>
  <c r="R357" i="50"/>
  <c r="O357" i="50"/>
  <c r="N357" i="50"/>
  <c r="P357" i="50" s="1"/>
  <c r="R103" i="50"/>
  <c r="S103" i="50"/>
  <c r="O103" i="50"/>
  <c r="N103" i="50"/>
  <c r="P103" i="50" s="1"/>
  <c r="O348" i="50"/>
  <c r="R348" i="50"/>
  <c r="S348" i="50" s="1"/>
  <c r="N348" i="50"/>
  <c r="P348" i="50" s="1"/>
  <c r="R311" i="50"/>
  <c r="S311" i="50"/>
  <c r="N311" i="50"/>
  <c r="P311" i="50" s="1"/>
  <c r="O311" i="50"/>
  <c r="R217" i="50"/>
  <c r="S217" i="50" s="1"/>
  <c r="N217" i="50"/>
  <c r="P217" i="50" s="1"/>
  <c r="O217" i="50"/>
  <c r="R471" i="50"/>
  <c r="S471" i="50" s="1"/>
  <c r="O471" i="50"/>
  <c r="N471" i="50"/>
  <c r="P471" i="50" s="1"/>
  <c r="R334" i="50"/>
  <c r="S334" i="50" s="1"/>
  <c r="N334" i="50"/>
  <c r="P334" i="50" s="1"/>
  <c r="O334" i="50"/>
  <c r="O139" i="50"/>
  <c r="R139" i="50"/>
  <c r="S139" i="50" s="1"/>
  <c r="N139" i="50"/>
  <c r="P139" i="50" s="1"/>
  <c r="R443" i="50"/>
  <c r="S443" i="50" s="1"/>
  <c r="N443" i="50"/>
  <c r="P443" i="50" s="1"/>
  <c r="O443" i="50"/>
  <c r="R324" i="50"/>
  <c r="S324" i="50" s="1"/>
  <c r="O324" i="50"/>
  <c r="N324" i="50"/>
  <c r="P324" i="50" s="1"/>
  <c r="O476" i="50"/>
  <c r="R476" i="50"/>
  <c r="S476" i="50" s="1"/>
  <c r="N476" i="50"/>
  <c r="P476" i="50" s="1"/>
  <c r="O316" i="50"/>
  <c r="R316" i="50"/>
  <c r="S316" i="50" s="1"/>
  <c r="N316" i="50"/>
  <c r="P316" i="50" s="1"/>
  <c r="S322" i="50"/>
  <c r="R322" i="50"/>
  <c r="O322" i="50"/>
  <c r="N322" i="50"/>
  <c r="P322" i="50" s="1"/>
  <c r="N60" i="50"/>
  <c r="P60" i="50" s="1"/>
  <c r="R60" i="50"/>
  <c r="S60" i="50" s="1"/>
  <c r="O60" i="50"/>
  <c r="O222" i="50"/>
  <c r="R222" i="50"/>
  <c r="S222" i="50" s="1"/>
  <c r="N222" i="50"/>
  <c r="P222" i="50" s="1"/>
  <c r="R220" i="50"/>
  <c r="O220" i="50"/>
  <c r="N220" i="50"/>
  <c r="P220" i="50" s="1"/>
  <c r="S220" i="50"/>
  <c r="O302" i="50"/>
  <c r="R302" i="50"/>
  <c r="S302" i="50" s="1"/>
  <c r="N302" i="50"/>
  <c r="P302" i="50" s="1"/>
  <c r="O30" i="50"/>
  <c r="R30" i="50"/>
  <c r="S30" i="50"/>
  <c r="N30" i="50"/>
  <c r="P30" i="50" s="1"/>
  <c r="N44" i="50"/>
  <c r="P44" i="50" s="1"/>
  <c r="O44" i="50"/>
  <c r="R44" i="50"/>
  <c r="S44" i="50" s="1"/>
  <c r="R326" i="50"/>
  <c r="S326" i="50" s="1"/>
  <c r="O326" i="50"/>
  <c r="N326" i="50"/>
  <c r="P326" i="50" s="1"/>
  <c r="N410" i="50"/>
  <c r="P410" i="50" s="1"/>
  <c r="O410" i="50"/>
  <c r="R410" i="50"/>
  <c r="S410" i="50" s="1"/>
  <c r="N293" i="50"/>
  <c r="P293" i="50" s="1"/>
  <c r="R293" i="50"/>
  <c r="S293" i="50" s="1"/>
  <c r="O293" i="50"/>
  <c r="R373" i="50"/>
  <c r="S373" i="50" s="1"/>
  <c r="N373" i="50"/>
  <c r="P373" i="50" s="1"/>
  <c r="O373" i="50"/>
  <c r="R163" i="50"/>
  <c r="S163" i="50" s="1"/>
  <c r="O163" i="50"/>
  <c r="N163" i="50"/>
  <c r="P163" i="50" s="1"/>
  <c r="S422" i="50"/>
  <c r="R422" i="50"/>
  <c r="O422" i="50"/>
  <c r="N422" i="50"/>
  <c r="P422" i="50" s="1"/>
  <c r="R216" i="50"/>
  <c r="N216" i="50"/>
  <c r="P216" i="50" s="1"/>
  <c r="S216" i="50"/>
  <c r="O216" i="50"/>
  <c r="R365" i="50"/>
  <c r="S365" i="50"/>
  <c r="O365" i="50"/>
  <c r="N365" i="50"/>
  <c r="P365" i="50" s="1"/>
  <c r="O452" i="50"/>
  <c r="N452" i="50"/>
  <c r="P452" i="50" s="1"/>
  <c r="R452" i="50"/>
  <c r="S452" i="50" s="1"/>
  <c r="S243" i="50"/>
  <c r="R243" i="50"/>
  <c r="N243" i="50"/>
  <c r="P243" i="50" s="1"/>
  <c r="O243" i="50"/>
  <c r="R67" i="50"/>
  <c r="S67" i="50" s="1"/>
  <c r="N67" i="50"/>
  <c r="P67" i="50" s="1"/>
  <c r="O67" i="50"/>
  <c r="R489" i="50"/>
  <c r="S489" i="50" s="1"/>
  <c r="N489" i="50"/>
  <c r="P489" i="50" s="1"/>
  <c r="O489" i="50"/>
  <c r="N281" i="50"/>
  <c r="P281" i="50" s="1"/>
  <c r="R281" i="50"/>
  <c r="S281" i="50" s="1"/>
  <c r="O281" i="50"/>
  <c r="N421" i="50"/>
  <c r="P421" i="50" s="1"/>
  <c r="O421" i="50"/>
  <c r="R421" i="50"/>
  <c r="S421" i="50" s="1"/>
  <c r="O127" i="50"/>
  <c r="R127" i="50"/>
  <c r="S127" i="50"/>
  <c r="N127" i="50"/>
  <c r="P127" i="50" s="1"/>
  <c r="R439" i="50"/>
  <c r="S439" i="50" s="1"/>
  <c r="O439" i="50"/>
  <c r="N439" i="50"/>
  <c r="P439" i="50" s="1"/>
  <c r="R498" i="50"/>
  <c r="S498" i="50" s="1"/>
  <c r="O498" i="50"/>
  <c r="N498" i="50"/>
  <c r="P498" i="50" s="1"/>
  <c r="N484" i="50"/>
  <c r="P484" i="50" s="1"/>
  <c r="O484" i="50"/>
  <c r="R484" i="50"/>
  <c r="S484" i="50" s="1"/>
  <c r="O396" i="50"/>
  <c r="R396" i="50"/>
  <c r="S396" i="50" s="1"/>
  <c r="N396" i="50"/>
  <c r="P396" i="50" s="1"/>
  <c r="R106" i="50"/>
  <c r="N106" i="50"/>
  <c r="P106" i="50" s="1"/>
  <c r="S106" i="50"/>
  <c r="O106" i="50"/>
  <c r="R209" i="50"/>
  <c r="S209" i="50"/>
  <c r="O209" i="50"/>
  <c r="N209" i="50"/>
  <c r="P209" i="50" s="1"/>
  <c r="S394" i="50"/>
  <c r="R394" i="50"/>
  <c r="O394" i="50"/>
  <c r="N394" i="50"/>
  <c r="P394" i="50" s="1"/>
  <c r="R182" i="50"/>
  <c r="S182" i="50" s="1"/>
  <c r="N182" i="50"/>
  <c r="P182" i="50" s="1"/>
  <c r="O182" i="50"/>
  <c r="N282" i="50"/>
  <c r="P282" i="50" s="1"/>
  <c r="R282" i="50"/>
  <c r="S282" i="50" s="1"/>
  <c r="O282" i="50"/>
  <c r="R416" i="50"/>
  <c r="S416" i="50"/>
  <c r="O416" i="50"/>
  <c r="N416" i="50"/>
  <c r="P416" i="50" s="1"/>
  <c r="N360" i="50"/>
  <c r="P360" i="50" s="1"/>
  <c r="R360" i="50"/>
  <c r="S360" i="50" s="1"/>
  <c r="O360" i="50"/>
  <c r="R385" i="50"/>
  <c r="S385" i="50"/>
  <c r="N385" i="50"/>
  <c r="P385" i="50" s="1"/>
  <c r="O385" i="50"/>
  <c r="R50" i="50"/>
  <c r="S50" i="50" s="1"/>
  <c r="O50" i="50"/>
  <c r="N50" i="50"/>
  <c r="P50" i="50" s="1"/>
  <c r="O246" i="50"/>
  <c r="N246" i="50"/>
  <c r="P246" i="50" s="1"/>
  <c r="R246" i="50"/>
  <c r="S246" i="50" s="1"/>
  <c r="R256" i="50"/>
  <c r="O256" i="50"/>
  <c r="S256" i="50"/>
  <c r="N256" i="50"/>
  <c r="P256" i="50" s="1"/>
  <c r="R247" i="50"/>
  <c r="O247" i="50"/>
  <c r="S247" i="50"/>
  <c r="N247" i="50"/>
  <c r="P247" i="50" s="1"/>
  <c r="R176" i="50"/>
  <c r="O176" i="50"/>
  <c r="S176" i="50"/>
  <c r="N176" i="50"/>
  <c r="P176" i="50" s="1"/>
  <c r="O278" i="50"/>
  <c r="R278" i="50"/>
  <c r="S278" i="50" s="1"/>
  <c r="N278" i="50"/>
  <c r="P278" i="50" s="1"/>
  <c r="O303" i="50"/>
  <c r="R303" i="50"/>
  <c r="S303" i="50" s="1"/>
  <c r="N303" i="50"/>
  <c r="P303" i="50" s="1"/>
  <c r="R409" i="50"/>
  <c r="S409" i="50"/>
  <c r="N409" i="50"/>
  <c r="P409" i="50" s="1"/>
  <c r="O409" i="50"/>
  <c r="R132" i="50"/>
  <c r="S132" i="50" s="1"/>
  <c r="O132" i="50"/>
  <c r="N132" i="50"/>
  <c r="P132" i="50" s="1"/>
  <c r="R288" i="50"/>
  <c r="S288" i="50"/>
  <c r="N288" i="50"/>
  <c r="P288" i="50" s="1"/>
  <c r="O288" i="50"/>
  <c r="S435" i="50"/>
  <c r="R435" i="50"/>
  <c r="O435" i="50"/>
  <c r="N435" i="50"/>
  <c r="P435" i="50" s="1"/>
  <c r="R274" i="50"/>
  <c r="S274" i="50" s="1"/>
  <c r="O274" i="50"/>
  <c r="N274" i="50"/>
  <c r="P274" i="50" s="1"/>
  <c r="R77" i="50"/>
  <c r="N77" i="50"/>
  <c r="P77" i="50" s="1"/>
  <c r="O77" i="50"/>
  <c r="S77" i="50"/>
  <c r="R461" i="50"/>
  <c r="N461" i="50"/>
  <c r="P461" i="50" s="1"/>
  <c r="S461" i="50"/>
  <c r="O461" i="50"/>
  <c r="R97" i="50"/>
  <c r="S97" i="50" s="1"/>
  <c r="N97" i="50"/>
  <c r="P97" i="50" s="1"/>
  <c r="O97" i="50"/>
  <c r="R179" i="50"/>
  <c r="S179" i="50" s="1"/>
  <c r="N179" i="50"/>
  <c r="P179" i="50" s="1"/>
  <c r="O179" i="50"/>
  <c r="O251" i="50"/>
  <c r="R251" i="50"/>
  <c r="S251" i="50" s="1"/>
  <c r="N251" i="50"/>
  <c r="P251" i="50" s="1"/>
  <c r="R283" i="50"/>
  <c r="S283" i="50"/>
  <c r="O283" i="50"/>
  <c r="N283" i="50"/>
  <c r="P283" i="50" s="1"/>
  <c r="R363" i="50"/>
  <c r="N363" i="50"/>
  <c r="P363" i="50" s="1"/>
  <c r="S363" i="50"/>
  <c r="O363" i="50"/>
  <c r="R263" i="50"/>
  <c r="S263" i="50"/>
  <c r="O263" i="50"/>
  <c r="N263" i="50"/>
  <c r="P263" i="50" s="1"/>
  <c r="R480" i="50"/>
  <c r="S480" i="50"/>
  <c r="O480" i="50"/>
  <c r="N480" i="50"/>
  <c r="P480" i="50" s="1"/>
  <c r="O277" i="50"/>
  <c r="R277" i="50"/>
  <c r="S277" i="50" s="1"/>
  <c r="N277" i="50"/>
  <c r="P277" i="50" s="1"/>
  <c r="N314" i="50"/>
  <c r="P314" i="50" s="1"/>
  <c r="R314" i="50"/>
  <c r="S314" i="50" s="1"/>
  <c r="O314" i="50"/>
  <c r="R406" i="50"/>
  <c r="S406" i="50" s="1"/>
  <c r="N406" i="50"/>
  <c r="P406" i="50" s="1"/>
  <c r="O406" i="50"/>
  <c r="O133" i="50"/>
  <c r="R133" i="50"/>
  <c r="S133" i="50" s="1"/>
  <c r="N133" i="50"/>
  <c r="P133" i="50" s="1"/>
  <c r="R200" i="50"/>
  <c r="S200" i="50"/>
  <c r="N200" i="50"/>
  <c r="P200" i="50" s="1"/>
  <c r="O200" i="50"/>
  <c r="O271" i="50"/>
  <c r="R271" i="50"/>
  <c r="S271" i="50" s="1"/>
  <c r="N271" i="50"/>
  <c r="P271" i="50" s="1"/>
  <c r="R366" i="50"/>
  <c r="O366" i="50"/>
  <c r="S366" i="50"/>
  <c r="N366" i="50"/>
  <c r="P366" i="50" s="1"/>
  <c r="R180" i="50"/>
  <c r="S180" i="50" s="1"/>
  <c r="N180" i="50"/>
  <c r="P180" i="50" s="1"/>
  <c r="O180" i="50"/>
  <c r="R481" i="50"/>
  <c r="S481" i="50"/>
  <c r="N481" i="50"/>
  <c r="P481" i="50" s="1"/>
  <c r="O481" i="50"/>
  <c r="S370" i="50"/>
  <c r="R370" i="50"/>
  <c r="O370" i="50"/>
  <c r="N370" i="50"/>
  <c r="P370" i="50" s="1"/>
  <c r="R448" i="50"/>
  <c r="S448" i="50"/>
  <c r="O448" i="50"/>
  <c r="N448" i="50"/>
  <c r="P448" i="50" s="1"/>
  <c r="R80" i="50"/>
  <c r="O80" i="50"/>
  <c r="N80" i="50"/>
  <c r="P80" i="50" s="1"/>
  <c r="S80" i="50"/>
  <c r="N502" i="50"/>
  <c r="P502" i="50" s="1"/>
  <c r="O502" i="50"/>
  <c r="R502" i="50"/>
  <c r="S502" i="50" s="1"/>
  <c r="N61" i="50"/>
  <c r="P61" i="50" s="1"/>
  <c r="R61" i="50"/>
  <c r="S61" i="50" s="1"/>
  <c r="O61" i="50"/>
  <c r="R262" i="50"/>
  <c r="S262" i="50" s="1"/>
  <c r="N262" i="50"/>
  <c r="P262" i="50" s="1"/>
  <c r="O262" i="50"/>
  <c r="R74" i="50"/>
  <c r="S74" i="50"/>
  <c r="N74" i="50"/>
  <c r="P74" i="50" s="1"/>
  <c r="O74" i="50"/>
  <c r="R183" i="50"/>
  <c r="S183" i="50"/>
  <c r="N183" i="50"/>
  <c r="P183" i="50" s="1"/>
  <c r="O183" i="50"/>
  <c r="R48" i="50"/>
  <c r="O48" i="50"/>
  <c r="S48" i="50"/>
  <c r="N48" i="50"/>
  <c r="P48" i="50" s="1"/>
  <c r="R289" i="50"/>
  <c r="S289" i="50" s="1"/>
  <c r="O289" i="50"/>
  <c r="N289" i="50"/>
  <c r="P289" i="50" s="1"/>
  <c r="N408" i="50"/>
  <c r="P408" i="50" s="1"/>
  <c r="O408" i="50"/>
  <c r="R408" i="50"/>
  <c r="S408" i="50"/>
  <c r="O248" i="50"/>
  <c r="R248" i="50"/>
  <c r="S248" i="50" s="1"/>
  <c r="N248" i="50"/>
  <c r="P248" i="50" s="1"/>
  <c r="R321" i="50"/>
  <c r="S321" i="50" s="1"/>
  <c r="O321" i="50"/>
  <c r="N321" i="50"/>
  <c r="P321" i="50" s="1"/>
  <c r="O238" i="50"/>
  <c r="R238" i="50"/>
  <c r="S238" i="50"/>
  <c r="N238" i="50"/>
  <c r="P238" i="50" s="1"/>
  <c r="R463" i="50"/>
  <c r="S463" i="50"/>
  <c r="O463" i="50"/>
  <c r="N463" i="50"/>
  <c r="P463" i="50" s="1"/>
  <c r="O270" i="50"/>
  <c r="S270" i="50"/>
  <c r="R270" i="50"/>
  <c r="N270" i="50"/>
  <c r="P270" i="50" s="1"/>
  <c r="R306" i="50"/>
  <c r="S306" i="50" s="1"/>
  <c r="O306" i="50"/>
  <c r="N306" i="50"/>
  <c r="P306" i="50" s="1"/>
  <c r="R95" i="50"/>
  <c r="O95" i="50"/>
  <c r="S95" i="50"/>
  <c r="N95" i="50"/>
  <c r="P95" i="50" s="1"/>
  <c r="O110" i="50"/>
  <c r="R110" i="50"/>
  <c r="S110" i="50"/>
  <c r="N110" i="50"/>
  <c r="P110" i="50" s="1"/>
  <c r="R315" i="50"/>
  <c r="S315" i="50"/>
  <c r="N315" i="50"/>
  <c r="P315" i="50" s="1"/>
  <c r="O315" i="50"/>
  <c r="O62" i="50"/>
  <c r="R62" i="50"/>
  <c r="S62" i="50" s="1"/>
  <c r="N62" i="50"/>
  <c r="P62" i="50" s="1"/>
  <c r="R380" i="50"/>
  <c r="S380" i="50" s="1"/>
  <c r="O380" i="50"/>
  <c r="N380" i="50"/>
  <c r="P380" i="50" s="1"/>
  <c r="R294" i="50"/>
  <c r="S294" i="50" s="1"/>
  <c r="N294" i="50"/>
  <c r="P294" i="50" s="1"/>
  <c r="O294" i="50"/>
  <c r="R145" i="50"/>
  <c r="S145" i="50"/>
  <c r="O145" i="50"/>
  <c r="N145" i="50"/>
  <c r="P145" i="50" s="1"/>
  <c r="O447" i="50"/>
  <c r="R447" i="50"/>
  <c r="S447" i="50" s="1"/>
  <c r="N447" i="50"/>
  <c r="P447" i="50" s="1"/>
  <c r="R35" i="50"/>
  <c r="S35" i="50" s="1"/>
  <c r="O35" i="50"/>
  <c r="N35" i="50"/>
  <c r="P35" i="50" s="1"/>
  <c r="R70" i="50"/>
  <c r="S70" i="50" s="1"/>
  <c r="N70" i="50"/>
  <c r="P70" i="50" s="1"/>
  <c r="O70" i="50"/>
  <c r="R418" i="50"/>
  <c r="S418" i="50" s="1"/>
  <c r="N418" i="50"/>
  <c r="P418" i="50" s="1"/>
  <c r="O418" i="50"/>
  <c r="R404" i="50"/>
  <c r="S404" i="50" s="1"/>
  <c r="N404" i="50"/>
  <c r="P404" i="50" s="1"/>
  <c r="O404" i="50"/>
  <c r="N202" i="50"/>
  <c r="P202" i="50" s="1"/>
  <c r="R202" i="50"/>
  <c r="S202" i="50" s="1"/>
  <c r="O202" i="50"/>
  <c r="N519" i="50"/>
  <c r="P519" i="50" s="1"/>
  <c r="R519" i="50"/>
  <c r="S519" i="50"/>
  <c r="O519" i="50"/>
  <c r="R354" i="50"/>
  <c r="S354" i="50" s="1"/>
  <c r="N354" i="50"/>
  <c r="P354" i="50" s="1"/>
  <c r="O354" i="50"/>
  <c r="R417" i="50"/>
  <c r="S417" i="50" s="1"/>
  <c r="O417" i="50"/>
  <c r="N417" i="50"/>
  <c r="P417" i="50" s="1"/>
  <c r="O254" i="50"/>
  <c r="R254" i="50"/>
  <c r="S254" i="50" s="1"/>
  <c r="N254" i="50"/>
  <c r="P254" i="50" s="1"/>
  <c r="R131" i="50"/>
  <c r="S131" i="50" s="1"/>
  <c r="O131" i="50"/>
  <c r="N131" i="50"/>
  <c r="P131" i="50" s="1"/>
  <c r="O206" i="50"/>
  <c r="R206" i="50"/>
  <c r="S206" i="50" s="1"/>
  <c r="N206" i="50"/>
  <c r="P206" i="50" s="1"/>
  <c r="R275" i="50"/>
  <c r="S275" i="50" s="1"/>
  <c r="O275" i="50"/>
  <c r="N275" i="50"/>
  <c r="P275" i="50" s="1"/>
  <c r="R156" i="50"/>
  <c r="S156" i="50" s="1"/>
  <c r="O156" i="50"/>
  <c r="N156" i="50"/>
  <c r="P156" i="50" s="1"/>
  <c r="R427" i="50"/>
  <c r="N427" i="50"/>
  <c r="P427" i="50" s="1"/>
  <c r="S427" i="50"/>
  <c r="O427" i="50"/>
  <c r="R59" i="50"/>
  <c r="S59" i="50"/>
  <c r="N59" i="50"/>
  <c r="P59" i="50" s="1"/>
  <c r="O59" i="50"/>
  <c r="R494" i="50"/>
  <c r="S494" i="50" s="1"/>
  <c r="O494" i="50"/>
  <c r="N494" i="50"/>
  <c r="P494" i="50" s="1"/>
  <c r="R52" i="50"/>
  <c r="S52" i="50" s="1"/>
  <c r="O52" i="50"/>
  <c r="N52" i="50"/>
  <c r="P52" i="50" s="1"/>
  <c r="O91" i="50"/>
  <c r="N91" i="50"/>
  <c r="P91" i="50" s="1"/>
  <c r="R91" i="50"/>
  <c r="S91" i="50" s="1"/>
  <c r="O46" i="50"/>
  <c r="R46" i="50"/>
  <c r="S46" i="50" s="1"/>
  <c r="N46" i="50"/>
  <c r="P46" i="50" s="1"/>
  <c r="R43" i="50"/>
  <c r="S43" i="50"/>
  <c r="N43" i="50"/>
  <c r="P43" i="50" s="1"/>
  <c r="O43" i="50"/>
  <c r="O94" i="50"/>
  <c r="S94" i="50"/>
  <c r="N94" i="50"/>
  <c r="P94" i="50" s="1"/>
  <c r="R94" i="50"/>
  <c r="N186" i="50"/>
  <c r="P186" i="50" s="1"/>
  <c r="R186" i="50"/>
  <c r="S186" i="50" s="1"/>
  <c r="O186" i="50"/>
  <c r="R169" i="50"/>
  <c r="O169" i="50"/>
  <c r="N169" i="50"/>
  <c r="P169" i="50" s="1"/>
  <c r="S169" i="50"/>
  <c r="O109" i="50"/>
  <c r="R109" i="50"/>
  <c r="N109" i="50"/>
  <c r="P109" i="50" s="1"/>
  <c r="S109" i="50"/>
  <c r="N120" i="50"/>
  <c r="P120" i="50" s="1"/>
  <c r="R120" i="50"/>
  <c r="S120" i="50" s="1"/>
  <c r="O120" i="50"/>
  <c r="N442" i="50"/>
  <c r="P442" i="50" s="1"/>
  <c r="R442" i="50"/>
  <c r="S442" i="50" s="1"/>
  <c r="O442" i="50"/>
  <c r="R26" i="50"/>
  <c r="S26" i="50" s="1"/>
  <c r="N26" i="50"/>
  <c r="P26" i="50" s="1"/>
  <c r="O26" i="50"/>
  <c r="R419" i="50"/>
  <c r="S419" i="50" s="1"/>
  <c r="N419" i="50"/>
  <c r="P419" i="50" s="1"/>
  <c r="O419" i="50"/>
  <c r="R483" i="50"/>
  <c r="S483" i="50" s="1"/>
  <c r="N483" i="50"/>
  <c r="P483" i="50" s="1"/>
  <c r="O483" i="50"/>
  <c r="R129" i="50"/>
  <c r="S129" i="50"/>
  <c r="O129" i="50"/>
  <c r="N129" i="50"/>
  <c r="P129" i="50" s="1"/>
  <c r="N438" i="50"/>
  <c r="P438" i="50" s="1"/>
  <c r="O438" i="50"/>
  <c r="R438" i="50"/>
  <c r="S438" i="50" s="1"/>
  <c r="R433" i="50"/>
  <c r="S433" i="50" s="1"/>
  <c r="O433" i="50"/>
  <c r="N433" i="50"/>
  <c r="P433" i="50" s="1"/>
  <c r="R86" i="50"/>
  <c r="S86" i="50" s="1"/>
  <c r="O86" i="50"/>
  <c r="N86" i="50"/>
  <c r="P86" i="50" s="1"/>
  <c r="R432" i="50"/>
  <c r="S432" i="50"/>
  <c r="O432" i="50"/>
  <c r="N432" i="50"/>
  <c r="P432" i="50" s="1"/>
  <c r="O319" i="50"/>
  <c r="S319" i="50"/>
  <c r="N319" i="50"/>
  <c r="P319" i="50" s="1"/>
  <c r="R319" i="50"/>
  <c r="R320" i="50"/>
  <c r="S320" i="50" s="1"/>
  <c r="O320" i="50"/>
  <c r="N320" i="50"/>
  <c r="P320" i="50" s="1"/>
  <c r="S181" i="50"/>
  <c r="N181" i="50"/>
  <c r="P181" i="50" s="1"/>
  <c r="O181" i="50"/>
  <c r="R181" i="50"/>
  <c r="R359" i="50"/>
  <c r="S359" i="50"/>
  <c r="O359" i="50"/>
  <c r="N359" i="50"/>
  <c r="P359" i="50" s="1"/>
  <c r="O300" i="50"/>
  <c r="R300" i="50"/>
  <c r="S300" i="50" s="1"/>
  <c r="N300" i="50"/>
  <c r="P300" i="50" s="1"/>
  <c r="R100" i="50"/>
  <c r="S100" i="50" s="1"/>
  <c r="O100" i="50"/>
  <c r="N100" i="50"/>
  <c r="P100" i="50" s="1"/>
  <c r="N381" i="50"/>
  <c r="P381" i="50" s="1"/>
  <c r="R381" i="50"/>
  <c r="S381" i="50" s="1"/>
  <c r="O381" i="50"/>
  <c r="R211" i="50"/>
  <c r="S211" i="50" s="1"/>
  <c r="O211" i="50"/>
  <c r="N211" i="50"/>
  <c r="P211" i="50" s="1"/>
  <c r="R468" i="50"/>
  <c r="S468" i="50" s="1"/>
  <c r="O468" i="50"/>
  <c r="N468" i="50"/>
  <c r="P468" i="50" s="1"/>
  <c r="R56" i="50"/>
  <c r="O56" i="50"/>
  <c r="N56" i="50"/>
  <c r="P56" i="50" s="1"/>
  <c r="S56" i="50"/>
  <c r="S501" i="50"/>
  <c r="N501" i="50"/>
  <c r="P501" i="50" s="1"/>
  <c r="O501" i="50"/>
  <c r="R501" i="50"/>
  <c r="R328" i="50"/>
  <c r="S328" i="50" s="1"/>
  <c r="N328" i="50"/>
  <c r="P328" i="50" s="1"/>
  <c r="O328" i="50"/>
  <c r="R453" i="50"/>
  <c r="S453" i="50" s="1"/>
  <c r="O453" i="50"/>
  <c r="N453" i="50"/>
  <c r="P453" i="50" s="1"/>
  <c r="R152" i="50"/>
  <c r="O152" i="50"/>
  <c r="S152" i="50"/>
  <c r="N152" i="50"/>
  <c r="P152" i="50" s="1"/>
  <c r="R466" i="50"/>
  <c r="S466" i="50" s="1"/>
  <c r="O466" i="50"/>
  <c r="N466" i="50"/>
  <c r="P466" i="50" s="1"/>
  <c r="R290" i="50"/>
  <c r="S290" i="50" s="1"/>
  <c r="N290" i="50"/>
  <c r="P290" i="50" s="1"/>
  <c r="O290" i="50"/>
  <c r="R444" i="50"/>
  <c r="S444" i="50"/>
  <c r="O444" i="50"/>
  <c r="N444" i="50"/>
  <c r="P444" i="50" s="1"/>
  <c r="O478" i="50"/>
  <c r="R478" i="50"/>
  <c r="S478" i="50" s="1"/>
  <c r="N478" i="50"/>
  <c r="P478" i="50" s="1"/>
  <c r="R239" i="50"/>
  <c r="S239" i="50"/>
  <c r="N239" i="50"/>
  <c r="P239" i="50" s="1"/>
  <c r="O239" i="50"/>
  <c r="R115" i="50"/>
  <c r="S115" i="50" s="1"/>
  <c r="O115" i="50"/>
  <c r="N115" i="50"/>
  <c r="P115" i="50" s="1"/>
  <c r="R350" i="50"/>
  <c r="S350" i="50" s="1"/>
  <c r="N350" i="50"/>
  <c r="P350" i="50" s="1"/>
  <c r="O350" i="50"/>
  <c r="O460" i="50"/>
  <c r="R460" i="50"/>
  <c r="S460" i="50"/>
  <c r="N460" i="50"/>
  <c r="P460" i="50" s="1"/>
  <c r="O412" i="50"/>
  <c r="R412" i="50"/>
  <c r="S412" i="50"/>
  <c r="N412" i="50"/>
  <c r="P412" i="50" s="1"/>
  <c r="O107" i="50"/>
  <c r="R107" i="50"/>
  <c r="S107" i="50" s="1"/>
  <c r="N107" i="50"/>
  <c r="P107" i="50" s="1"/>
  <c r="R420" i="50"/>
  <c r="S420" i="50" s="1"/>
  <c r="N420" i="50"/>
  <c r="P420" i="50" s="1"/>
  <c r="O420" i="50"/>
  <c r="R27" i="50"/>
  <c r="S27" i="50" s="1"/>
  <c r="O27" i="50"/>
  <c r="N27" i="50"/>
  <c r="P27" i="50" s="1"/>
  <c r="O249" i="50"/>
  <c r="R249" i="50"/>
  <c r="S249" i="50" s="1"/>
  <c r="N249" i="50"/>
  <c r="P249" i="50" s="1"/>
  <c r="R383" i="50"/>
  <c r="O383" i="50"/>
  <c r="N383" i="50"/>
  <c r="P383" i="50" s="1"/>
  <c r="S383" i="50"/>
  <c r="R469" i="50"/>
  <c r="S469" i="50" s="1"/>
  <c r="O469" i="50"/>
  <c r="N469" i="50"/>
  <c r="P469" i="50" s="1"/>
  <c r="N233" i="50"/>
  <c r="P233" i="50" s="1"/>
  <c r="O233" i="50"/>
  <c r="R233" i="50"/>
  <c r="S233" i="50" s="1"/>
  <c r="R310" i="50"/>
  <c r="S310" i="50" s="1"/>
  <c r="N310" i="50"/>
  <c r="P310" i="50" s="1"/>
  <c r="O310" i="50"/>
  <c r="N515" i="50"/>
  <c r="P515" i="50" s="1"/>
  <c r="O515" i="50"/>
  <c r="R515" i="50"/>
  <c r="S515" i="50" s="1"/>
  <c r="R330" i="50"/>
  <c r="S330" i="50"/>
  <c r="N330" i="50"/>
  <c r="P330" i="50" s="1"/>
  <c r="O330" i="50"/>
  <c r="R377" i="50"/>
  <c r="S377" i="50"/>
  <c r="N377" i="50"/>
  <c r="P377" i="50" s="1"/>
  <c r="O377" i="50"/>
  <c r="R450" i="50"/>
  <c r="S450" i="50" s="1"/>
  <c r="O450" i="50"/>
  <c r="N450" i="50"/>
  <c r="P450" i="50" s="1"/>
  <c r="R307" i="50"/>
  <c r="S307" i="50" s="1"/>
  <c r="O307" i="50"/>
  <c r="N307" i="50"/>
  <c r="P307" i="50" s="1"/>
  <c r="R430" i="50"/>
  <c r="S430" i="50" s="1"/>
  <c r="O430" i="50"/>
  <c r="N430" i="50"/>
  <c r="P430" i="50" s="1"/>
  <c r="R147" i="50"/>
  <c r="S147" i="50" s="1"/>
  <c r="N147" i="50"/>
  <c r="P147" i="50" s="1"/>
  <c r="O147" i="50"/>
  <c r="R393" i="50"/>
  <c r="S393" i="50"/>
  <c r="O393" i="50"/>
  <c r="N393" i="50"/>
  <c r="P393" i="50" s="1"/>
  <c r="R434" i="50"/>
  <c r="S434" i="50" s="1"/>
  <c r="O434" i="50"/>
  <c r="N434" i="50"/>
  <c r="P434" i="50" s="1"/>
  <c r="R445" i="50"/>
  <c r="S445" i="50"/>
  <c r="N445" i="50"/>
  <c r="P445" i="50" s="1"/>
  <c r="O445" i="50"/>
  <c r="R196" i="50"/>
  <c r="S196" i="50" s="1"/>
  <c r="O196" i="50"/>
  <c r="N196" i="50"/>
  <c r="P196" i="50" s="1"/>
  <c r="R194" i="50"/>
  <c r="S194" i="50" s="1"/>
  <c r="O194" i="50"/>
  <c r="N194" i="50"/>
  <c r="P194" i="50" s="1"/>
  <c r="R40" i="50"/>
  <c r="S40" i="50"/>
  <c r="N40" i="50"/>
  <c r="P40" i="50" s="1"/>
  <c r="O40" i="50"/>
  <c r="N376" i="50"/>
  <c r="P376" i="50" s="1"/>
  <c r="O376" i="50"/>
  <c r="R376" i="50"/>
  <c r="S376" i="50" s="1"/>
  <c r="R388" i="50"/>
  <c r="S388" i="50" s="1"/>
  <c r="O388" i="50"/>
  <c r="N388" i="50"/>
  <c r="P388" i="50" s="1"/>
  <c r="R81" i="50"/>
  <c r="S81" i="50" s="1"/>
  <c r="O81" i="50"/>
  <c r="N81" i="50"/>
  <c r="P81" i="50" s="1"/>
  <c r="R201" i="50"/>
  <c r="S201" i="50"/>
  <c r="N201" i="50"/>
  <c r="P201" i="50" s="1"/>
  <c r="O201" i="50"/>
  <c r="R312" i="50"/>
  <c r="S312" i="50"/>
  <c r="N312" i="50"/>
  <c r="P312" i="50" s="1"/>
  <c r="O312" i="50"/>
  <c r="R177" i="50"/>
  <c r="S177" i="50" s="1"/>
  <c r="O177" i="50"/>
  <c r="N177" i="50"/>
  <c r="P177" i="50" s="1"/>
  <c r="N42" i="50"/>
  <c r="P42" i="50" s="1"/>
  <c r="R42" i="50"/>
  <c r="S42" i="50"/>
  <c r="O42" i="50"/>
  <c r="R102" i="50"/>
  <c r="S102" i="50" s="1"/>
  <c r="O102" i="50"/>
  <c r="N102" i="50"/>
  <c r="P102" i="50" s="1"/>
  <c r="R400" i="50"/>
  <c r="S400" i="50"/>
  <c r="N400" i="50"/>
  <c r="P400" i="50" s="1"/>
  <c r="O400" i="50"/>
  <c r="R184" i="50"/>
  <c r="S184" i="50" s="1"/>
  <c r="N184" i="50"/>
  <c r="P184" i="50" s="1"/>
  <c r="O184" i="50"/>
  <c r="R208" i="50"/>
  <c r="S208" i="50"/>
  <c r="O208" i="50"/>
  <c r="N208" i="50"/>
  <c r="P208" i="50" s="1"/>
  <c r="R276" i="50"/>
  <c r="S276" i="50" s="1"/>
  <c r="O276" i="50"/>
  <c r="N276" i="50"/>
  <c r="P276" i="50" s="1"/>
  <c r="R226" i="50"/>
  <c r="S226" i="50" s="1"/>
  <c r="O226" i="50"/>
  <c r="N226" i="50"/>
  <c r="P226" i="50" s="1"/>
  <c r="R245" i="50"/>
  <c r="S245" i="50" s="1"/>
  <c r="O245" i="50"/>
  <c r="N245" i="50"/>
  <c r="P245" i="50" s="1"/>
  <c r="R57" i="50"/>
  <c r="S57" i="50"/>
  <c r="O57" i="50"/>
  <c r="N57" i="50"/>
  <c r="P57" i="50" s="1"/>
  <c r="R387" i="50"/>
  <c r="S387" i="50" s="1"/>
  <c r="O387" i="50"/>
  <c r="N387" i="50"/>
  <c r="P387" i="50" s="1"/>
  <c r="R39" i="50"/>
  <c r="S39" i="50"/>
  <c r="N39" i="50"/>
  <c r="P39" i="50" s="1"/>
  <c r="O39" i="50"/>
  <c r="R511" i="50"/>
  <c r="S511" i="50" s="1"/>
  <c r="N511" i="50"/>
  <c r="P511" i="50" s="1"/>
  <c r="O511" i="50"/>
  <c r="R148" i="50"/>
  <c r="S148" i="50" s="1"/>
  <c r="N148" i="50"/>
  <c r="P148" i="50" s="1"/>
  <c r="O148" i="50"/>
  <c r="R426" i="50"/>
  <c r="S426" i="50"/>
  <c r="N426" i="50"/>
  <c r="P426" i="50" s="1"/>
  <c r="O426" i="50"/>
  <c r="R121" i="50"/>
  <c r="S121" i="50"/>
  <c r="N121" i="50"/>
  <c r="P121" i="50" s="1"/>
  <c r="O121" i="50"/>
  <c r="R454" i="50"/>
  <c r="S454" i="50" s="1"/>
  <c r="O454" i="50"/>
  <c r="N454" i="50"/>
  <c r="P454" i="50" s="1"/>
  <c r="O136" i="50"/>
  <c r="R136" i="50"/>
  <c r="S136" i="50"/>
  <c r="N136" i="50"/>
  <c r="P136" i="50" s="1"/>
  <c r="N345" i="50"/>
  <c r="P345" i="50" s="1"/>
  <c r="R345" i="50"/>
  <c r="S345" i="50" s="1"/>
  <c r="O345" i="50"/>
  <c r="R153" i="50"/>
  <c r="O153" i="50"/>
  <c r="S153" i="50"/>
  <c r="N153" i="50"/>
  <c r="P153" i="50" s="1"/>
  <c r="R371" i="50"/>
  <c r="S371" i="50" s="1"/>
  <c r="O371" i="50"/>
  <c r="N371" i="50"/>
  <c r="P371" i="50" s="1"/>
  <c r="R37" i="50"/>
  <c r="S37" i="50" s="1"/>
  <c r="N37" i="50"/>
  <c r="P37" i="50" s="1"/>
  <c r="O37" i="50"/>
  <c r="R372" i="50"/>
  <c r="S372" i="50" s="1"/>
  <c r="O372" i="50"/>
  <c r="N372" i="50"/>
  <c r="P372" i="50" s="1"/>
  <c r="R401" i="50"/>
  <c r="S401" i="50"/>
  <c r="N401" i="50"/>
  <c r="P401" i="50" s="1"/>
  <c r="O401" i="50"/>
  <c r="R203" i="50"/>
  <c r="S203" i="50" s="1"/>
  <c r="N203" i="50"/>
  <c r="P203" i="50" s="1"/>
  <c r="O203" i="50"/>
  <c r="R75" i="50"/>
  <c r="N75" i="50"/>
  <c r="P75" i="50" s="1"/>
  <c r="S75" i="50"/>
  <c r="O75" i="50"/>
  <c r="R308" i="50"/>
  <c r="S308" i="50" s="1"/>
  <c r="N308" i="50"/>
  <c r="P308" i="50" s="1"/>
  <c r="O308" i="50"/>
  <c r="R305" i="50"/>
  <c r="S305" i="50"/>
  <c r="O305" i="50"/>
  <c r="N305" i="50"/>
  <c r="P305" i="50" s="1"/>
  <c r="R339" i="50"/>
  <c r="S339" i="50" s="1"/>
  <c r="O339" i="50"/>
  <c r="N339" i="50"/>
  <c r="P339" i="50" s="1"/>
  <c r="O492" i="50"/>
  <c r="R492" i="50"/>
  <c r="S492" i="50" s="1"/>
  <c r="N492" i="50"/>
  <c r="P492" i="50" s="1"/>
  <c r="R403" i="50"/>
  <c r="S403" i="50" s="1"/>
  <c r="N403" i="50"/>
  <c r="P403" i="50" s="1"/>
  <c r="O403" i="50"/>
  <c r="R331" i="50"/>
  <c r="N331" i="50"/>
  <c r="P331" i="50" s="1"/>
  <c r="O331" i="50"/>
  <c r="S331" i="50"/>
  <c r="O517" i="50"/>
  <c r="N517" i="50"/>
  <c r="P517" i="50" s="1"/>
  <c r="R517" i="50"/>
  <c r="S517" i="50" s="1"/>
  <c r="R41" i="50"/>
  <c r="S41" i="50"/>
  <c r="N41" i="50"/>
  <c r="P41" i="50" s="1"/>
  <c r="O41" i="50"/>
  <c r="S470" i="50"/>
  <c r="R470" i="50"/>
  <c r="O470" i="50"/>
  <c r="N470" i="50"/>
  <c r="P470" i="50" s="1"/>
  <c r="R215" i="50"/>
  <c r="S215" i="50" s="1"/>
  <c r="O215" i="50"/>
  <c r="N215" i="50"/>
  <c r="P215" i="50" s="1"/>
  <c r="R143" i="50"/>
  <c r="S143" i="50" s="1"/>
  <c r="O143" i="50"/>
  <c r="N143" i="50"/>
  <c r="P143" i="50" s="1"/>
  <c r="R362" i="50"/>
  <c r="S362" i="50"/>
  <c r="N362" i="50"/>
  <c r="P362" i="50" s="1"/>
  <c r="O362" i="50"/>
  <c r="S391" i="50"/>
  <c r="R391" i="50"/>
  <c r="N391" i="50"/>
  <c r="P391" i="50" s="1"/>
  <c r="O391" i="50"/>
  <c r="R336" i="50"/>
  <c r="S336" i="50" s="1"/>
  <c r="O336" i="50"/>
  <c r="N336" i="50"/>
  <c r="P336" i="50" s="1"/>
  <c r="S431" i="50"/>
  <c r="R431" i="50"/>
  <c r="O431" i="50"/>
  <c r="N431" i="50"/>
  <c r="P431" i="50" s="1"/>
  <c r="O342" i="50"/>
  <c r="N342" i="50"/>
  <c r="P342" i="50" s="1"/>
  <c r="R342" i="50"/>
  <c r="S342" i="50" s="1"/>
  <c r="O73" i="50"/>
  <c r="R73" i="50"/>
  <c r="S73" i="50" s="1"/>
  <c r="N73" i="50"/>
  <c r="P73" i="50" s="1"/>
  <c r="R65" i="50"/>
  <c r="S65" i="50" s="1"/>
  <c r="N65" i="50"/>
  <c r="P65" i="50" s="1"/>
  <c r="O65" i="50"/>
  <c r="N344" i="50"/>
  <c r="P344" i="50" s="1"/>
  <c r="O344" i="50"/>
  <c r="R344" i="50"/>
  <c r="S344" i="50" s="1"/>
  <c r="R237" i="50"/>
  <c r="S237" i="50"/>
  <c r="O237" i="50"/>
  <c r="N237" i="50"/>
  <c r="P237" i="50" s="1"/>
  <c r="S499" i="50"/>
  <c r="R499" i="50"/>
  <c r="O499" i="50"/>
  <c r="N499" i="50"/>
  <c r="P499" i="50" s="1"/>
  <c r="S227" i="50"/>
  <c r="R227" i="50"/>
  <c r="O227" i="50"/>
  <c r="N227" i="50"/>
  <c r="P227" i="50" s="1"/>
  <c r="S259" i="50"/>
  <c r="R259" i="50"/>
  <c r="O259" i="50"/>
  <c r="N259" i="50"/>
  <c r="P259" i="50" s="1"/>
  <c r="O325" i="50"/>
  <c r="R325" i="50"/>
  <c r="S325" i="50" s="1"/>
  <c r="N325" i="50"/>
  <c r="P325" i="50" s="1"/>
  <c r="N475" i="50"/>
  <c r="P475" i="50" s="1"/>
  <c r="R475" i="50"/>
  <c r="S475" i="50" s="1"/>
  <c r="O475" i="50"/>
  <c r="R399" i="50"/>
  <c r="O399" i="50"/>
  <c r="S399" i="50"/>
  <c r="N399" i="50"/>
  <c r="P399" i="50" s="1"/>
  <c r="R171" i="50"/>
  <c r="O171" i="50"/>
  <c r="N171" i="50"/>
  <c r="P171" i="50" s="1"/>
  <c r="S171" i="50"/>
  <c r="R378" i="50"/>
  <c r="N378" i="50"/>
  <c r="P378" i="50" s="1"/>
  <c r="O378" i="50"/>
  <c r="S378" i="50"/>
  <c r="R268" i="50"/>
  <c r="S268" i="50" s="1"/>
  <c r="O268" i="50"/>
  <c r="N268" i="50"/>
  <c r="P268" i="50" s="1"/>
  <c r="S436" i="50"/>
  <c r="R436" i="50"/>
  <c r="N436" i="50"/>
  <c r="P436" i="50" s="1"/>
  <c r="O436" i="50"/>
  <c r="S134" i="50"/>
  <c r="O134" i="50"/>
  <c r="R134" i="50"/>
  <c r="N134" i="50"/>
  <c r="P134" i="50" s="1"/>
  <c r="R496" i="50"/>
  <c r="S496" i="50"/>
  <c r="O496" i="50"/>
  <c r="N496" i="50"/>
  <c r="P496" i="50" s="1"/>
  <c r="S451" i="50"/>
  <c r="R451" i="50"/>
  <c r="O451" i="50"/>
  <c r="N451" i="50"/>
  <c r="P451" i="50" s="1"/>
  <c r="O232" i="50"/>
  <c r="N232" i="50"/>
  <c r="P232" i="50" s="1"/>
  <c r="R232" i="50"/>
  <c r="S232" i="50" s="1"/>
  <c r="S386" i="50"/>
  <c r="R386" i="50"/>
  <c r="O386" i="50"/>
  <c r="N386" i="50"/>
  <c r="P386" i="50" s="1"/>
  <c r="O71" i="50"/>
  <c r="R71" i="50"/>
  <c r="S71" i="50" s="1"/>
  <c r="N71" i="50"/>
  <c r="P71" i="50" s="1"/>
  <c r="O390" i="50"/>
  <c r="R390" i="50"/>
  <c r="S390" i="50" s="1"/>
  <c r="N390" i="50"/>
  <c r="P390" i="50" s="1"/>
  <c r="S54" i="50"/>
  <c r="R54" i="50"/>
  <c r="O54" i="50"/>
  <c r="N54" i="50"/>
  <c r="P54" i="50" s="1"/>
  <c r="R382" i="50"/>
  <c r="S382" i="50" s="1"/>
  <c r="O382" i="50"/>
  <c r="N382" i="50"/>
  <c r="P382" i="50" s="1"/>
  <c r="R358" i="50"/>
  <c r="S358" i="50" s="1"/>
  <c r="O358" i="50"/>
  <c r="N358" i="50"/>
  <c r="P358" i="50" s="1"/>
  <c r="S51" i="50"/>
  <c r="R51" i="50"/>
  <c r="O51" i="50"/>
  <c r="N51" i="50"/>
  <c r="P51" i="50" s="1"/>
  <c r="R151" i="50"/>
  <c r="S151" i="50" s="1"/>
  <c r="O151" i="50"/>
  <c r="N151" i="50"/>
  <c r="P151" i="50" s="1"/>
  <c r="S210" i="50"/>
  <c r="R210" i="50"/>
  <c r="O210" i="50"/>
  <c r="N210" i="50"/>
  <c r="P210" i="50" s="1"/>
  <c r="R185" i="50"/>
  <c r="S185" i="50" s="1"/>
  <c r="N185" i="50"/>
  <c r="P185" i="50" s="1"/>
  <c r="O185" i="50"/>
  <c r="S99" i="50"/>
  <c r="R99" i="50"/>
  <c r="N99" i="50"/>
  <c r="P99" i="50" s="1"/>
  <c r="O99" i="50"/>
  <c r="N521" i="50"/>
  <c r="P521" i="50" s="1"/>
  <c r="O521" i="50"/>
  <c r="R521" i="50"/>
  <c r="S521" i="50" s="1"/>
  <c r="S329" i="50"/>
  <c r="R329" i="50"/>
  <c r="N329" i="50"/>
  <c r="P329" i="50" s="1"/>
  <c r="O329" i="50"/>
  <c r="N392" i="50"/>
  <c r="P392" i="50" s="1"/>
  <c r="O392" i="50"/>
  <c r="R392" i="50"/>
  <c r="S392" i="50" s="1"/>
  <c r="S485" i="50"/>
  <c r="O485" i="50"/>
  <c r="N485" i="50"/>
  <c r="P485" i="50" s="1"/>
  <c r="R485" i="50"/>
  <c r="R413" i="50"/>
  <c r="S413" i="50" s="1"/>
  <c r="O413" i="50"/>
  <c r="N413" i="50"/>
  <c r="P413" i="50" s="1"/>
  <c r="S119" i="50"/>
  <c r="N119" i="50"/>
  <c r="P119" i="50" s="1"/>
  <c r="R119" i="50"/>
  <c r="O119" i="50"/>
  <c r="O92" i="50"/>
  <c r="N92" i="50"/>
  <c r="P92" i="50" s="1"/>
  <c r="R92" i="50"/>
  <c r="S92" i="50" s="1"/>
  <c r="R425" i="50"/>
  <c r="S425" i="50" s="1"/>
  <c r="N425" i="50"/>
  <c r="P425" i="50" s="1"/>
  <c r="O425" i="50"/>
  <c r="O375" i="50"/>
  <c r="N375" i="50"/>
  <c r="P375" i="50" s="1"/>
  <c r="R375" i="50"/>
  <c r="S375" i="50" s="1"/>
  <c r="S137" i="50"/>
  <c r="O137" i="50"/>
  <c r="R137" i="50"/>
  <c r="N137" i="50"/>
  <c r="P137" i="50" s="1"/>
  <c r="R124" i="50"/>
  <c r="S124" i="50"/>
  <c r="N124" i="50"/>
  <c r="P124" i="50" s="1"/>
  <c r="O124" i="50"/>
  <c r="R457" i="50"/>
  <c r="S457" i="50" s="1"/>
  <c r="N457" i="50"/>
  <c r="P457" i="50" s="1"/>
  <c r="O457" i="50"/>
  <c r="S260" i="50"/>
  <c r="R260" i="50"/>
  <c r="O260" i="50"/>
  <c r="N260" i="50"/>
  <c r="P260" i="50" s="1"/>
  <c r="S36" i="50"/>
  <c r="R36" i="50"/>
  <c r="O36" i="50"/>
  <c r="N36" i="50"/>
  <c r="P36" i="50" s="1"/>
  <c r="O93" i="50"/>
  <c r="N93" i="50"/>
  <c r="P93" i="50" s="1"/>
  <c r="R93" i="50"/>
  <c r="S93" i="50" s="1"/>
  <c r="S323" i="50"/>
  <c r="R323" i="50"/>
  <c r="O323" i="50"/>
  <c r="N323" i="50"/>
  <c r="P323" i="50" s="1"/>
  <c r="S162" i="50"/>
  <c r="R162" i="50"/>
  <c r="O162" i="50"/>
  <c r="N162" i="50"/>
  <c r="P162" i="50" s="1"/>
  <c r="R28" i="50"/>
  <c r="S28" i="50" s="1"/>
  <c r="O28" i="50"/>
  <c r="N28" i="50"/>
  <c r="P28" i="50" s="1"/>
  <c r="R272" i="50"/>
  <c r="O272" i="50"/>
  <c r="S272" i="50"/>
  <c r="N272" i="50"/>
  <c r="P272" i="50" s="1"/>
  <c r="O223" i="50"/>
  <c r="S223" i="50"/>
  <c r="R223" i="50"/>
  <c r="N223" i="50"/>
  <c r="P223" i="50" s="1"/>
  <c r="R299" i="50"/>
  <c r="O299" i="50"/>
  <c r="N299" i="50"/>
  <c r="P299" i="50" s="1"/>
  <c r="S299" i="50"/>
  <c r="R446" i="50"/>
  <c r="S446" i="50" s="1"/>
  <c r="O446" i="50"/>
  <c r="N446" i="50"/>
  <c r="P446" i="50" s="1"/>
  <c r="R369" i="50"/>
  <c r="S369" i="50"/>
  <c r="O369" i="50"/>
  <c r="N369" i="50"/>
  <c r="P369" i="50" s="1"/>
  <c r="S500" i="50"/>
  <c r="R500" i="50"/>
  <c r="O500" i="50"/>
  <c r="N500" i="50"/>
  <c r="P500" i="50" s="1"/>
  <c r="N509" i="50"/>
  <c r="P509" i="50" s="1"/>
  <c r="O509" i="50"/>
  <c r="R509" i="50"/>
  <c r="S509" i="50" s="1"/>
  <c r="R353" i="50"/>
  <c r="S353" i="50"/>
  <c r="N353" i="50"/>
  <c r="P353" i="50" s="1"/>
  <c r="O353" i="50"/>
  <c r="R197" i="50"/>
  <c r="S197" i="50" s="1"/>
  <c r="O197" i="50"/>
  <c r="N197" i="50"/>
  <c r="P197" i="50" s="1"/>
  <c r="S280" i="50"/>
  <c r="N280" i="50"/>
  <c r="P280" i="50" s="1"/>
  <c r="R280" i="50"/>
  <c r="O280" i="50"/>
  <c r="O516" i="50"/>
  <c r="N516" i="50"/>
  <c r="P516" i="50" s="1"/>
  <c r="R516" i="50"/>
  <c r="S516" i="50" s="1"/>
  <c r="R296" i="50"/>
  <c r="S296" i="50" s="1"/>
  <c r="N296" i="50"/>
  <c r="P296" i="50" s="1"/>
  <c r="O296" i="50"/>
  <c r="R332" i="50"/>
  <c r="S332" i="50"/>
  <c r="O332" i="50"/>
  <c r="N332" i="50"/>
  <c r="P332" i="50" s="1"/>
  <c r="R304" i="50"/>
  <c r="S304" i="50"/>
  <c r="O304" i="50"/>
  <c r="N304" i="50"/>
  <c r="P304" i="50" s="1"/>
  <c r="S242" i="50"/>
  <c r="R242" i="50"/>
  <c r="N242" i="50"/>
  <c r="P242" i="50" s="1"/>
  <c r="O242" i="50"/>
  <c r="R379" i="50"/>
  <c r="S379" i="50"/>
  <c r="N379" i="50"/>
  <c r="P379" i="50" s="1"/>
  <c r="O379" i="50"/>
  <c r="R193" i="50"/>
  <c r="S193" i="50"/>
  <c r="O193" i="50"/>
  <c r="N193" i="50"/>
  <c r="P193" i="50" s="1"/>
  <c r="R374" i="50"/>
  <c r="S374" i="50" s="1"/>
  <c r="N374" i="50"/>
  <c r="P374" i="50" s="1"/>
  <c r="O374" i="50"/>
  <c r="R298" i="50"/>
  <c r="S298" i="50" s="1"/>
  <c r="O298" i="50"/>
  <c r="N298" i="50"/>
  <c r="P298" i="50" s="1"/>
  <c r="R204" i="50"/>
  <c r="S204" i="50" s="1"/>
  <c r="N204" i="50"/>
  <c r="P204" i="50" s="1"/>
  <c r="O204" i="50"/>
  <c r="O411" i="50"/>
  <c r="N411" i="50"/>
  <c r="P411" i="50" s="1"/>
  <c r="R411" i="50"/>
  <c r="S411" i="50" s="1"/>
  <c r="S25" i="50"/>
  <c r="O25" i="50"/>
  <c r="N25" i="50"/>
  <c r="P25" i="50" s="1"/>
  <c r="R25" i="50"/>
  <c r="R473" i="50"/>
  <c r="S473" i="50" s="1"/>
  <c r="N473" i="50"/>
  <c r="P473" i="50" s="1"/>
  <c r="O473" i="50"/>
  <c r="N504" i="50"/>
  <c r="P504" i="50" s="1"/>
  <c r="O504" i="50"/>
  <c r="S504" i="50"/>
  <c r="R504" i="50"/>
  <c r="R261" i="50"/>
  <c r="S261" i="50" s="1"/>
  <c r="N261" i="50"/>
  <c r="P261" i="50" s="1"/>
  <c r="O261" i="50"/>
  <c r="R53" i="50"/>
  <c r="S53" i="50" s="1"/>
  <c r="O53" i="50"/>
  <c r="N53" i="50"/>
  <c r="P53" i="50" s="1"/>
  <c r="R128" i="50"/>
  <c r="O128" i="50"/>
  <c r="S128" i="50"/>
  <c r="N128" i="50"/>
  <c r="P128" i="50" s="1"/>
  <c r="R195" i="50"/>
  <c r="S195" i="50" s="1"/>
  <c r="O195" i="50"/>
  <c r="N195" i="50"/>
  <c r="P195" i="50" s="1"/>
  <c r="N440" i="50"/>
  <c r="P440" i="50" s="1"/>
  <c r="R440" i="50"/>
  <c r="S440" i="50" s="1"/>
  <c r="O440" i="50"/>
  <c r="S229" i="50"/>
  <c r="O229" i="50"/>
  <c r="R229" i="50"/>
  <c r="N229" i="50"/>
  <c r="P229" i="50" s="1"/>
  <c r="O522" i="50"/>
  <c r="N522" i="50"/>
  <c r="P522" i="50" s="1"/>
  <c r="R522" i="50"/>
  <c r="S522" i="50" s="1"/>
  <c r="R104" i="50"/>
  <c r="S104" i="50"/>
  <c r="O104" i="50"/>
  <c r="N104" i="50"/>
  <c r="P104" i="50" s="1"/>
  <c r="O135" i="50"/>
  <c r="R135" i="50"/>
  <c r="S135" i="50"/>
  <c r="N135" i="50"/>
  <c r="P135" i="50" s="1"/>
  <c r="R297" i="50"/>
  <c r="S297" i="50" s="1"/>
  <c r="O297" i="50"/>
  <c r="N297" i="50"/>
  <c r="P297" i="50" s="1"/>
  <c r="R83" i="50"/>
  <c r="S83" i="50" s="1"/>
  <c r="O83" i="50"/>
  <c r="N83" i="50"/>
  <c r="P83" i="50" s="1"/>
  <c r="R82" i="50"/>
  <c r="S82" i="50" s="1"/>
  <c r="O82" i="50"/>
  <c r="N82" i="50"/>
  <c r="P82" i="50" s="1"/>
  <c r="R423" i="50"/>
  <c r="S423" i="50"/>
  <c r="N423" i="50"/>
  <c r="P423" i="50" s="1"/>
  <c r="O423" i="50"/>
  <c r="S45" i="50"/>
  <c r="N45" i="50"/>
  <c r="P45" i="50" s="1"/>
  <c r="O45" i="50"/>
  <c r="R45" i="50"/>
  <c r="N138" i="50"/>
  <c r="P138" i="50" s="1"/>
  <c r="O138" i="50"/>
  <c r="R138" i="50"/>
  <c r="S138" i="50" s="1"/>
  <c r="R178" i="50"/>
  <c r="S178" i="50" s="1"/>
  <c r="N178" i="50"/>
  <c r="P178" i="50" s="1"/>
  <c r="O178" i="50"/>
  <c r="N214" i="50"/>
  <c r="P214" i="50" s="1"/>
  <c r="O214" i="50"/>
  <c r="R214" i="50"/>
  <c r="S214" i="50" s="1"/>
  <c r="N346" i="50"/>
  <c r="P346" i="50" s="1"/>
  <c r="R346" i="50"/>
  <c r="S346" i="50" s="1"/>
  <c r="O346" i="50"/>
  <c r="R55" i="50"/>
  <c r="S55" i="50"/>
  <c r="O55" i="50"/>
  <c r="N55" i="50"/>
  <c r="P55" i="50" s="1"/>
  <c r="O157" i="50"/>
  <c r="R157" i="50"/>
  <c r="S157" i="50" s="1"/>
  <c r="N157" i="50"/>
  <c r="P157" i="50" s="1"/>
  <c r="R218" i="50"/>
  <c r="N218" i="50"/>
  <c r="P218" i="50" s="1"/>
  <c r="S218" i="50"/>
  <c r="O218" i="50"/>
  <c r="R108" i="50"/>
  <c r="S108" i="50"/>
  <c r="O108" i="50"/>
  <c r="N108" i="50"/>
  <c r="P108" i="50" s="1"/>
  <c r="N441" i="50"/>
  <c r="P441" i="50" s="1"/>
  <c r="R441" i="50"/>
  <c r="S441" i="50" s="1"/>
  <c r="O441" i="50"/>
  <c r="R285" i="50"/>
  <c r="S285" i="50"/>
  <c r="O285" i="50"/>
  <c r="N285" i="50"/>
  <c r="P285" i="50" s="1"/>
  <c r="O250" i="50"/>
  <c r="R250" i="50"/>
  <c r="N250" i="50"/>
  <c r="P250" i="50" s="1"/>
  <c r="S250" i="50"/>
  <c r="R69" i="50"/>
  <c r="S69" i="50" s="1"/>
  <c r="N69" i="50"/>
  <c r="P69" i="50" s="1"/>
  <c r="O69" i="50"/>
  <c r="R253" i="50"/>
  <c r="S253" i="50" s="1"/>
  <c r="O253" i="50"/>
  <c r="N253" i="50"/>
  <c r="P253" i="50" s="1"/>
  <c r="O367" i="50"/>
  <c r="R367" i="50"/>
  <c r="S367" i="50"/>
  <c r="N367" i="50"/>
  <c r="P367" i="50" s="1"/>
  <c r="O287" i="50"/>
  <c r="N287" i="50"/>
  <c r="P287" i="50" s="1"/>
  <c r="R287" i="50"/>
  <c r="S287" i="50" s="1"/>
  <c r="R116" i="50"/>
  <c r="S116" i="50" s="1"/>
  <c r="N116" i="50"/>
  <c r="P116" i="50" s="1"/>
  <c r="O116" i="50"/>
  <c r="R240" i="50"/>
  <c r="O240" i="50"/>
  <c r="S240" i="50"/>
  <c r="N240" i="50"/>
  <c r="P240" i="50" s="1"/>
  <c r="R236" i="50"/>
  <c r="S236" i="50"/>
  <c r="N236" i="50"/>
  <c r="P236" i="50" s="1"/>
  <c r="O236" i="50"/>
  <c r="R187" i="50"/>
  <c r="S187" i="50" s="1"/>
  <c r="O187" i="50"/>
  <c r="N187" i="50"/>
  <c r="P187" i="50" s="1"/>
  <c r="R257" i="50"/>
  <c r="S257" i="50"/>
  <c r="O257" i="50"/>
  <c r="N257" i="50"/>
  <c r="P257" i="50" s="1"/>
  <c r="R333" i="50"/>
  <c r="S333" i="50"/>
  <c r="N333" i="50"/>
  <c r="P333" i="50" s="1"/>
  <c r="O333" i="50"/>
  <c r="O335" i="50"/>
  <c r="R335" i="50"/>
  <c r="S335" i="50"/>
  <c r="N335" i="50"/>
  <c r="P335" i="50" s="1"/>
  <c r="O415" i="50"/>
  <c r="R415" i="50"/>
  <c r="S415" i="50" s="1"/>
  <c r="N415" i="50"/>
  <c r="P415" i="50" s="1"/>
  <c r="N512" i="50"/>
  <c r="P512" i="50" s="1"/>
  <c r="R512" i="50"/>
  <c r="S512" i="50" s="1"/>
  <c r="O512" i="50"/>
  <c r="O22" i="50"/>
  <c r="R23" i="50"/>
  <c r="S23" i="50" s="1"/>
  <c r="N24" i="50"/>
  <c r="P24" i="50" s="1"/>
  <c r="R24" i="50"/>
  <c r="S24" i="50" s="1"/>
  <c r="O24" i="50"/>
  <c r="N22" i="50"/>
  <c r="P22" i="50" s="1"/>
  <c r="O23" i="50"/>
  <c r="N23" i="50"/>
  <c r="P23" i="5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I532" authorId="0" shapeId="0" xr:uid="{2B724D02-15E4-477A-AB34-0EE5B844E26D}">
      <text>
        <r>
          <rPr>
            <b/>
            <sz val="9"/>
            <color indexed="81"/>
            <rFont val="Tahoma"/>
            <family val="2"/>
          </rPr>
          <t>Verificar lectura en la próxima semana.</t>
        </r>
      </text>
    </comment>
  </commentList>
</comments>
</file>

<file path=xl/sharedStrings.xml><?xml version="1.0" encoding="utf-8"?>
<sst xmlns="http://schemas.openxmlformats.org/spreadsheetml/2006/main" count="2949" uniqueCount="83">
  <si>
    <t>Sondaje</t>
  </si>
  <si>
    <t>Fecha</t>
  </si>
  <si>
    <t>Registro N°</t>
  </si>
  <si>
    <t>CORDENADAS</t>
  </si>
  <si>
    <t>N</t>
  </si>
  <si>
    <t>E</t>
  </si>
  <si>
    <t>SECTOR:</t>
  </si>
  <si>
    <t>Pila de Lixiviacion</t>
  </si>
  <si>
    <t>COMPONENTE:</t>
  </si>
  <si>
    <t>Codigo</t>
  </si>
  <si>
    <t>Lectura</t>
  </si>
  <si>
    <t>Profundidad</t>
  </si>
  <si>
    <t>Z Collar</t>
  </si>
  <si>
    <t>Z Profundidad</t>
  </si>
  <si>
    <t>Altura PVC</t>
  </si>
  <si>
    <t>metros</t>
  </si>
  <si>
    <t>m.s.n.m.</t>
  </si>
  <si>
    <t>mH2O</t>
  </si>
  <si>
    <t>kPa</t>
  </si>
  <si>
    <t>PSI</t>
  </si>
  <si>
    <t>Kg/cm2</t>
  </si>
  <si>
    <t>Presión</t>
  </si>
  <si>
    <t>Litología</t>
  </si>
  <si>
    <t>γ</t>
  </si>
  <si>
    <t>Tn/m3</t>
  </si>
  <si>
    <t>σv</t>
  </si>
  <si>
    <t>Ru</t>
  </si>
  <si>
    <t>m</t>
  </si>
  <si>
    <t>Produndidad del Piezometro</t>
  </si>
  <si>
    <t>Nivel Piezometrico</t>
  </si>
  <si>
    <t>1A</t>
  </si>
  <si>
    <t>PTD-01</t>
  </si>
  <si>
    <t>ROM</t>
  </si>
  <si>
    <t>PTD-02</t>
  </si>
  <si>
    <t>PTD-03</t>
  </si>
  <si>
    <t>PTD-04</t>
  </si>
  <si>
    <t>Comentarios</t>
  </si>
  <si>
    <t>PTD-05</t>
  </si>
  <si>
    <t>PAD1-SH-MW-01</t>
  </si>
  <si>
    <t>MW-01</t>
  </si>
  <si>
    <t>PAD1-SH-MW-02</t>
  </si>
  <si>
    <t>MW-02</t>
  </si>
  <si>
    <t>PAD1-SH-MW-03</t>
  </si>
  <si>
    <t>MW-03</t>
  </si>
  <si>
    <t>PAD1-SH-MW-04</t>
  </si>
  <si>
    <t>MW-04</t>
  </si>
  <si>
    <t>MW-05</t>
  </si>
  <si>
    <t>PAD1-SH-MW-06</t>
  </si>
  <si>
    <t>MW-06</t>
  </si>
  <si>
    <t>PAD1-SH-MW-07</t>
  </si>
  <si>
    <t>MW-07</t>
  </si>
  <si>
    <t>MW-08</t>
  </si>
  <si>
    <t>PAD1-SH-MW-09</t>
  </si>
  <si>
    <t>MW-09</t>
  </si>
  <si>
    <t>Hora</t>
  </si>
  <si>
    <t>Cota del Grading</t>
  </si>
  <si>
    <t>Cota de la Superficie del Terreno</t>
  </si>
  <si>
    <t>UNIDAD MINERA SHAHUINDO
PILA DE LIXIVIACION 1A
DATA PIEZOMETRO DE TUBO ABIERTO MW-04</t>
  </si>
  <si>
    <t>UNIDAD MINERA SHAHUINDO
PILA DE LIXIVIACION 1A
DATA PIEZOMETRO DE TUBO ABIERTO MW-05</t>
  </si>
  <si>
    <t>UNIDAD MINERA SHAHUINDO
PILA DE LIXIVIACION 1A
DATA PIEZOMETRO DE TUBO ABIERTO MW-06</t>
  </si>
  <si>
    <t>UNIDAD MINERA SHAHUINDO
PILA DE LIXIVIACION 1A
DATA PIEZOMETRO DE TUBO ABIERTO MW-09</t>
  </si>
  <si>
    <t>PAD1-SH-MW-08</t>
  </si>
  <si>
    <t>UNIDAD MINERA SHAHUINDO
PILA DE LIXIVIACION 1A
DATA PIEZOMETRO DE TUBO ABIERTO MW-08</t>
  </si>
  <si>
    <t>UNIDAD MINERA SHAHUINDO
PILA DE LIXIVIACION 1A
DATA PIEZOMETRO DE TUBO ABIERTO MW-07</t>
  </si>
  <si>
    <t>UNIDAD MINERA SHAHUINDO
PILA DE LIXIVIACION 1A
PIEZOMETRO DE TUBO ABIERTO MW-02</t>
  </si>
  <si>
    <t>UNIDAD MINERA SHAHUINDO
PILA DE LIXIVIACION 1A
PIEZOMETRO DE TUBO ABIERTO MW-01</t>
  </si>
  <si>
    <t>UNIDAD MINERA SHAHUINDO
PILA DE LIXIVIACION 1A
PIEZOMETRO DE TUBO ABIERTO MW-03</t>
  </si>
  <si>
    <t>UNIDAD MINERA SHAHUINDO
PILA DE LIXIVIACION 1A
PIEZOMETRO DE TUBO ABIERTO PTA-SH21-01</t>
  </si>
  <si>
    <t>UNIDAD MINERA SHAHUINDO
PILA DE LIXIVIACION 1A
PIEZOMETRO DE TUBO ABIERTO PTA-SHPTA-SH21-02</t>
  </si>
  <si>
    <t>UNIDAD MINERA SHAHUINDO
PILA DE LIXIVIACION 1A
PIEZOMETRO DE TUBO ABIERTO PTA-SH21-03</t>
  </si>
  <si>
    <t>UNIDAD MINERA SHAHUINDO
PILA DE LIXIVIACION 1A
PIEZOMETRO DE TUBO ABIERTO PTA-SH21-04</t>
  </si>
  <si>
    <t>UNIDAD MINERA SHAHUINDO
PILA DE LIXIVIACION 1A
PIEZOMETRO DE TUBO ABIERTO PTA-SH21-05</t>
  </si>
  <si>
    <t>PTA-SH21-01</t>
  </si>
  <si>
    <t>PTA-SH21-05</t>
  </si>
  <si>
    <t>PTA-SH21-04</t>
  </si>
  <si>
    <t>PTA-SH21-03</t>
  </si>
  <si>
    <t>PTA-SH21-02</t>
  </si>
  <si>
    <t>PAD1-SH-MW-05</t>
  </si>
  <si>
    <t>14_:25</t>
  </si>
  <si>
    <t>seco</t>
  </si>
  <si>
    <t>SECO</t>
  </si>
  <si>
    <t>9_:13</t>
  </si>
  <si>
    <t>10_:19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</si>
</sst>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 * #,##0.00_ ;_ * \-#,##0.00_ ;_ * &quot;-&quot;??_ ;_ @_ "/>
    <numFmt numFmtId="165" formatCode="0.000"/>
    <numFmt numFmtId="166" formatCode="[$-F400]h:mm:ss\ AM/PM"/>
    <numFmt numFmtId="167" formatCode="dd/mm/yyyy;@"/>
    <numFmt numFmtId="168" formatCode="h:mm:ss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0"/>
      <name val="Arial"/>
      <family val="2"/>
    </font>
    <font>
      <b/>
      <sz val="12"/>
      <color indexed="8"/>
      <name val="Calibri"/>
      <family val="2"/>
      <scheme val="minor"/>
    </font>
    <font>
      <b/>
      <sz val="20"/>
      <color theme="1"/>
      <name val="Arial"/>
      <family val="2"/>
    </font>
    <font>
      <b/>
      <sz val="12"/>
      <color theme="0"/>
      <name val="Calibri"/>
      <family val="2"/>
      <scheme val="minor"/>
    </font>
    <font>
      <sz val="11"/>
      <color theme="1"/>
      <name val="Arial"/>
      <family val="2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12" fillId="0" borderId="0"/>
    <xf numFmtId="164" fontId="1" fillId="0" borderId="0" applyFont="0" applyFill="0" applyBorder="0" applyAlignment="0" applyProtection="0"/>
  </cellStyleXfs>
  <cellXfs count="245">
    <xf numFmtId="0" fontId="0" fillId="0" borderId="0" xfId="0"/>
    <xf numFmtId="0" fontId="0" fillId="0" borderId="1" xfId="0" applyBorder="1"/>
    <xf numFmtId="0" fontId="2" fillId="0" borderId="0" xfId="0" applyFont="1"/>
    <xf numFmtId="0" fontId="8" fillId="0" borderId="0" xfId="0" applyFont="1" applyAlignment="1">
      <alignment vertical="center" wrapText="1"/>
    </xf>
    <xf numFmtId="0" fontId="0" fillId="3" borderId="12" xfId="0" applyFill="1" applyBorder="1"/>
    <xf numFmtId="165" fontId="2" fillId="3" borderId="1" xfId="0" applyNumberFormat="1" applyFont="1" applyFill="1" applyBorder="1" applyAlignment="1">
      <alignment horizontal="center"/>
    </xf>
    <xf numFmtId="165" fontId="2" fillId="3" borderId="1" xfId="0" applyNumberFormat="1" applyFont="1" applyFill="1" applyBorder="1" applyAlignment="1">
      <alignment horizontal="center" vertical="center"/>
    </xf>
    <xf numFmtId="0" fontId="2" fillId="3" borderId="15" xfId="0" applyFont="1" applyFill="1" applyBorder="1"/>
    <xf numFmtId="0" fontId="2" fillId="3" borderId="20" xfId="0" applyFont="1" applyFill="1" applyBorder="1" applyAlignment="1">
      <alignment vertical="center"/>
    </xf>
    <xf numFmtId="0" fontId="2" fillId="3" borderId="20" xfId="0" applyFont="1" applyFill="1" applyBorder="1"/>
    <xf numFmtId="0" fontId="2" fillId="3" borderId="18" xfId="0" applyFont="1" applyFill="1" applyBorder="1"/>
    <xf numFmtId="14" fontId="2" fillId="0" borderId="0" xfId="0" applyNumberFormat="1" applyFont="1"/>
    <xf numFmtId="21" fontId="2" fillId="0" borderId="0" xfId="0" applyNumberFormat="1" applyFont="1"/>
    <xf numFmtId="0" fontId="2" fillId="3" borderId="0" xfId="0" applyFont="1" applyFill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0" fillId="0" borderId="0" xfId="0" applyNumberFormat="1"/>
    <xf numFmtId="167" fontId="2" fillId="0" borderId="0" xfId="0" applyNumberFormat="1" applyFont="1"/>
    <xf numFmtId="168" fontId="0" fillId="0" borderId="0" xfId="0" applyNumberFormat="1"/>
    <xf numFmtId="168" fontId="2" fillId="0" borderId="0" xfId="0" applyNumberFormat="1" applyFont="1"/>
    <xf numFmtId="0" fontId="7" fillId="0" borderId="13" xfId="0" applyFont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3" fillId="0" borderId="0" xfId="0" applyFont="1"/>
    <xf numFmtId="0" fontId="2" fillId="3" borderId="0" xfId="0" applyFont="1" applyFill="1"/>
    <xf numFmtId="0" fontId="2" fillId="3" borderId="13" xfId="0" applyFont="1" applyFill="1" applyBorder="1"/>
    <xf numFmtId="0" fontId="2" fillId="3" borderId="19" xfId="0" applyFont="1" applyFill="1" applyBorder="1"/>
    <xf numFmtId="0" fontId="6" fillId="0" borderId="28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167" fontId="4" fillId="0" borderId="0" xfId="0" applyNumberFormat="1" applyFont="1"/>
    <xf numFmtId="168" fontId="4" fillId="0" borderId="0" xfId="0" applyNumberFormat="1" applyFont="1"/>
    <xf numFmtId="166" fontId="4" fillId="0" borderId="0" xfId="0" applyNumberFormat="1" applyFont="1"/>
    <xf numFmtId="0" fontId="4" fillId="0" borderId="0" xfId="0" applyFont="1"/>
    <xf numFmtId="0" fontId="0" fillId="0" borderId="0" xfId="0" applyAlignment="1">
      <alignment horizontal="left" vertical="center"/>
    </xf>
    <xf numFmtId="0" fontId="6" fillId="3" borderId="0" xfId="0" applyFont="1" applyFill="1"/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9" fillId="3" borderId="0" xfId="0" applyFont="1" applyFill="1"/>
    <xf numFmtId="0" fontId="6" fillId="0" borderId="3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2" fillId="0" borderId="10" xfId="0" applyNumberFormat="1" applyFont="1" applyBorder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2" fontId="2" fillId="0" borderId="32" xfId="0" applyNumberFormat="1" applyFont="1" applyBorder="1" applyAlignment="1">
      <alignment horizontal="center" vertical="center"/>
    </xf>
    <xf numFmtId="2" fontId="2" fillId="0" borderId="31" xfId="0" applyNumberFormat="1" applyFont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right" vertical="center"/>
    </xf>
    <xf numFmtId="165" fontId="7" fillId="2" borderId="1" xfId="0" applyNumberFormat="1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10" fillId="3" borderId="14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0" fillId="0" borderId="0" xfId="0" applyAlignment="1">
      <alignment horizontal="center" wrapText="1"/>
    </xf>
    <xf numFmtId="0" fontId="0" fillId="3" borderId="0" xfId="0" applyFill="1"/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right" vertical="center"/>
    </xf>
    <xf numFmtId="165" fontId="3" fillId="0" borderId="27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2" fontId="2" fillId="0" borderId="6" xfId="0" applyNumberFormat="1" applyFont="1" applyBorder="1" applyAlignment="1">
      <alignment horizontal="center"/>
    </xf>
    <xf numFmtId="2" fontId="2" fillId="2" borderId="5" xfId="0" applyNumberFormat="1" applyFont="1" applyFill="1" applyBorder="1" applyAlignment="1">
      <alignment horizontal="center" vertical="center"/>
    </xf>
    <xf numFmtId="165" fontId="2" fillId="3" borderId="0" xfId="0" applyNumberFormat="1" applyFont="1" applyFill="1" applyAlignment="1">
      <alignment horizontal="center"/>
    </xf>
    <xf numFmtId="165" fontId="2" fillId="0" borderId="30" xfId="0" applyNumberFormat="1" applyFont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165" fontId="2" fillId="0" borderId="25" xfId="0" applyNumberFormat="1" applyFont="1" applyBorder="1" applyAlignment="1">
      <alignment horizontal="center" vertical="center"/>
    </xf>
    <xf numFmtId="0" fontId="0" fillId="0" borderId="4" xfId="0" applyBorder="1"/>
    <xf numFmtId="0" fontId="13" fillId="0" borderId="0" xfId="0" applyFont="1"/>
    <xf numFmtId="0" fontId="3" fillId="3" borderId="20" xfId="0" applyFont="1" applyFill="1" applyBorder="1" applyAlignment="1">
      <alignment vertical="center"/>
    </xf>
    <xf numFmtId="0" fontId="7" fillId="3" borderId="0" xfId="0" applyFont="1" applyFill="1" applyAlignment="1">
      <alignment vertical="center"/>
    </xf>
    <xf numFmtId="165" fontId="3" fillId="3" borderId="1" xfId="0" applyNumberFormat="1" applyFont="1" applyFill="1" applyBorder="1" applyAlignment="1">
      <alignment horizontal="center"/>
    </xf>
    <xf numFmtId="0" fontId="3" fillId="3" borderId="19" xfId="0" applyFont="1" applyFill="1" applyBorder="1"/>
    <xf numFmtId="165" fontId="3" fillId="2" borderId="27" xfId="0" applyNumberFormat="1" applyFont="1" applyFill="1" applyBorder="1" applyAlignment="1">
      <alignment horizontal="center" vertical="center"/>
    </xf>
    <xf numFmtId="165" fontId="0" fillId="0" borderId="0" xfId="0" applyNumberFormat="1"/>
    <xf numFmtId="165" fontId="2" fillId="2" borderId="30" xfId="0" applyNumberFormat="1" applyFont="1" applyFill="1" applyBorder="1" applyAlignment="1">
      <alignment horizontal="center" vertical="center"/>
    </xf>
    <xf numFmtId="0" fontId="0" fillId="0" borderId="6" xfId="0" applyBorder="1"/>
    <xf numFmtId="165" fontId="7" fillId="0" borderId="0" xfId="0" applyNumberFormat="1" applyFont="1" applyAlignment="1">
      <alignment horizontal="center"/>
    </xf>
    <xf numFmtId="0" fontId="0" fillId="0" borderId="18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1" xfId="0" applyBorder="1" applyAlignment="1">
      <alignment vertical="center"/>
    </xf>
    <xf numFmtId="165" fontId="7" fillId="3" borderId="0" xfId="0" applyNumberFormat="1" applyFont="1" applyFill="1" applyAlignment="1">
      <alignment horizontal="center"/>
    </xf>
    <xf numFmtId="0" fontId="13" fillId="3" borderId="0" xfId="0" applyFont="1" applyFill="1"/>
    <xf numFmtId="0" fontId="14" fillId="0" borderId="15" xfId="0" applyFont="1" applyBorder="1" applyAlignment="1">
      <alignment vertical="center"/>
    </xf>
    <xf numFmtId="2" fontId="7" fillId="3" borderId="0" xfId="0" applyNumberFormat="1" applyFont="1" applyFill="1" applyAlignment="1">
      <alignment horizontal="right" vertical="center"/>
    </xf>
    <xf numFmtId="0" fontId="0" fillId="0" borderId="1" xfId="0" applyBorder="1" applyAlignment="1">
      <alignment horizontal="center"/>
    </xf>
    <xf numFmtId="2" fontId="2" fillId="3" borderId="5" xfId="0" applyNumberFormat="1" applyFont="1" applyFill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165" fontId="3" fillId="0" borderId="6" xfId="0" applyNumberFormat="1" applyFont="1" applyBorder="1" applyAlignment="1">
      <alignment horizontal="center" vertical="center"/>
    </xf>
    <xf numFmtId="165" fontId="3" fillId="0" borderId="9" xfId="0" applyNumberFormat="1" applyFont="1" applyBorder="1" applyAlignment="1">
      <alignment horizontal="center" vertical="center"/>
    </xf>
    <xf numFmtId="14" fontId="2" fillId="0" borderId="38" xfId="0" applyNumberFormat="1" applyFont="1" applyBorder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20" fontId="2" fillId="0" borderId="6" xfId="0" applyNumberFormat="1" applyFont="1" applyBorder="1" applyAlignment="1">
      <alignment horizontal="center" vertical="center"/>
    </xf>
    <xf numFmtId="20" fontId="2" fillId="0" borderId="4" xfId="0" applyNumberFormat="1" applyFont="1" applyBorder="1" applyAlignment="1">
      <alignment horizontal="center" vertical="center"/>
    </xf>
    <xf numFmtId="14" fontId="2" fillId="3" borderId="38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20" fontId="2" fillId="3" borderId="4" xfId="0" applyNumberFormat="1" applyFont="1" applyFill="1" applyBorder="1" applyAlignment="1">
      <alignment horizontal="center" vertical="center"/>
    </xf>
    <xf numFmtId="14" fontId="2" fillId="0" borderId="26" xfId="0" applyNumberFormat="1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 vertical="center"/>
    </xf>
    <xf numFmtId="20" fontId="2" fillId="0" borderId="9" xfId="0" applyNumberFormat="1" applyFont="1" applyBorder="1" applyAlignment="1">
      <alignment horizontal="center" vertical="center"/>
    </xf>
    <xf numFmtId="14" fontId="2" fillId="0" borderId="39" xfId="0" applyNumberFormat="1" applyFont="1" applyBorder="1" applyAlignment="1">
      <alignment horizontal="center" vertical="center"/>
    </xf>
    <xf numFmtId="20" fontId="2" fillId="0" borderId="31" xfId="0" applyNumberFormat="1" applyFont="1" applyBorder="1" applyAlignment="1">
      <alignment horizontal="center" vertical="center"/>
    </xf>
    <xf numFmtId="167" fontId="0" fillId="3" borderId="0" xfId="0" applyNumberFormat="1" applyFill="1"/>
    <xf numFmtId="168" fontId="0" fillId="3" borderId="0" xfId="0" applyNumberFormat="1" applyFill="1"/>
    <xf numFmtId="20" fontId="2" fillId="0" borderId="1" xfId="0" applyNumberFormat="1" applyFont="1" applyBorder="1" applyAlignment="1">
      <alignment horizontal="center" vertical="center"/>
    </xf>
    <xf numFmtId="165" fontId="3" fillId="3" borderId="5" xfId="0" applyNumberFormat="1" applyFont="1" applyFill="1" applyBorder="1" applyAlignment="1">
      <alignment horizontal="center" vertical="center"/>
    </xf>
    <xf numFmtId="165" fontId="3" fillId="3" borderId="9" xfId="0" applyNumberFormat="1" applyFont="1" applyFill="1" applyBorder="1" applyAlignment="1">
      <alignment horizontal="center" vertical="center"/>
    </xf>
    <xf numFmtId="165" fontId="3" fillId="3" borderId="27" xfId="0" applyNumberFormat="1" applyFont="1" applyFill="1" applyBorder="1" applyAlignment="1">
      <alignment horizontal="center" vertical="center"/>
    </xf>
    <xf numFmtId="165" fontId="2" fillId="3" borderId="30" xfId="0" applyNumberFormat="1" applyFont="1" applyFill="1" applyBorder="1" applyAlignment="1">
      <alignment horizontal="center" vertical="center"/>
    </xf>
    <xf numFmtId="0" fontId="0" fillId="3" borderId="4" xfId="0" applyFill="1" applyBorder="1"/>
    <xf numFmtId="2" fontId="2" fillId="3" borderId="31" xfId="0" applyNumberFormat="1" applyFont="1" applyFill="1" applyBorder="1" applyAlignment="1">
      <alignment horizontal="center" vertical="center"/>
    </xf>
    <xf numFmtId="2" fontId="2" fillId="3" borderId="32" xfId="0" applyNumberFormat="1" applyFont="1" applyFill="1" applyBorder="1" applyAlignment="1">
      <alignment horizontal="center" vertical="center"/>
    </xf>
    <xf numFmtId="2" fontId="2" fillId="3" borderId="4" xfId="0" applyNumberFormat="1" applyFont="1" applyFill="1" applyBorder="1" applyAlignment="1">
      <alignment horizontal="center" vertical="center"/>
    </xf>
    <xf numFmtId="20" fontId="2" fillId="3" borderId="1" xfId="0" applyNumberFormat="1" applyFont="1" applyFill="1" applyBorder="1" applyAlignment="1">
      <alignment horizontal="center" vertical="center"/>
    </xf>
    <xf numFmtId="2" fontId="2" fillId="3" borderId="4" xfId="0" applyNumberFormat="1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0" fillId="3" borderId="14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8" fillId="0" borderId="34" xfId="0" applyFon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3" borderId="10" xfId="0" applyFill="1" applyBorder="1"/>
    <xf numFmtId="14" fontId="2" fillId="3" borderId="4" xfId="0" applyNumberFormat="1" applyFont="1" applyFill="1" applyBorder="1" applyAlignment="1">
      <alignment horizontal="center" vertical="center"/>
    </xf>
    <xf numFmtId="165" fontId="3" fillId="3" borderId="4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10" fillId="3" borderId="14" xfId="0" applyFont="1" applyFill="1" applyBorder="1" applyAlignment="1">
      <alignment horizontal="center" vertical="top"/>
    </xf>
    <xf numFmtId="0" fontId="0" fillId="3" borderId="12" xfId="0" applyFill="1" applyBorder="1" applyAlignment="1">
      <alignment horizontal="center" vertical="top"/>
    </xf>
    <xf numFmtId="0" fontId="8" fillId="0" borderId="0" xfId="0" applyFont="1" applyAlignment="1">
      <alignment horizontal="center" vertical="top" wrapText="1"/>
    </xf>
    <xf numFmtId="0" fontId="0" fillId="0" borderId="35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17" fillId="0" borderId="4" xfId="0" applyFont="1" applyBorder="1"/>
    <xf numFmtId="0" fontId="17" fillId="3" borderId="4" xfId="0" applyFont="1" applyFill="1" applyBorder="1"/>
    <xf numFmtId="0" fontId="0" fillId="0" borderId="6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4" fontId="2" fillId="0" borderId="4" xfId="0" applyNumberFormat="1" applyFon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65" fontId="3" fillId="0" borderId="1" xfId="0" applyNumberFormat="1" applyFont="1" applyBorder="1" applyAlignment="1">
      <alignment horizontal="center" vertical="center"/>
    </xf>
    <xf numFmtId="165" fontId="3" fillId="0" borderId="35" xfId="0" applyNumberFormat="1" applyFon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/>
    </xf>
    <xf numFmtId="165" fontId="2" fillId="0" borderId="9" xfId="0" applyNumberFormat="1" applyFont="1" applyBorder="1" applyAlignment="1">
      <alignment horizontal="center" vertical="center"/>
    </xf>
    <xf numFmtId="0" fontId="0" fillId="0" borderId="0" xfId="0" quotePrefix="1"/>
    <xf numFmtId="2" fontId="0" fillId="0" borderId="0" xfId="0" applyNumberFormat="1"/>
    <xf numFmtId="2" fontId="2" fillId="2" borderId="4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2" fillId="0" borderId="29" xfId="0" applyNumberFormat="1" applyFont="1" applyBorder="1" applyAlignment="1">
      <alignment horizontal="center" vertical="center"/>
    </xf>
    <xf numFmtId="2" fontId="2" fillId="0" borderId="29" xfId="0" applyNumberFormat="1" applyFont="1" applyBorder="1" applyAlignment="1">
      <alignment horizontal="center"/>
    </xf>
    <xf numFmtId="165" fontId="2" fillId="0" borderId="29" xfId="0" applyNumberFormat="1" applyFont="1" applyBorder="1" applyAlignment="1">
      <alignment horizontal="center" vertical="center"/>
    </xf>
    <xf numFmtId="0" fontId="0" fillId="0" borderId="10" xfId="0" applyBorder="1"/>
    <xf numFmtId="2" fontId="2" fillId="3" borderId="0" xfId="0" applyNumberFormat="1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7" fillId="0" borderId="18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 wrapText="1"/>
    </xf>
    <xf numFmtId="0" fontId="14" fillId="3" borderId="18" xfId="0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14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0" fontId="14" fillId="3" borderId="20" xfId="0" applyFont="1" applyFill="1" applyBorder="1" applyAlignment="1">
      <alignment horizontal="center" vertical="center" wrapText="1"/>
    </xf>
    <xf numFmtId="0" fontId="14" fillId="3" borderId="17" xfId="0" applyFont="1" applyFill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14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4" fillId="3" borderId="19" xfId="0" applyFont="1" applyFill="1" applyBorder="1" applyAlignment="1">
      <alignment horizontal="center" vertical="center" wrapText="1"/>
    </xf>
    <xf numFmtId="0" fontId="14" fillId="3" borderId="12" xfId="0" applyFont="1" applyFill="1" applyBorder="1" applyAlignment="1">
      <alignment horizontal="center" vertical="center" wrapText="1"/>
    </xf>
    <xf numFmtId="0" fontId="15" fillId="3" borderId="18" xfId="0" applyFont="1" applyFill="1" applyBorder="1" applyAlignment="1">
      <alignment horizontal="center" vertical="center" wrapText="1"/>
    </xf>
    <xf numFmtId="0" fontId="15" fillId="3" borderId="20" xfId="0" applyFont="1" applyFill="1" applyBorder="1" applyAlignment="1">
      <alignment horizontal="center" vertical="center" wrapText="1"/>
    </xf>
    <xf numFmtId="0" fontId="15" fillId="3" borderId="17" xfId="0" applyFont="1" applyFill="1" applyBorder="1" applyAlignment="1">
      <alignment horizontal="center" vertical="center" wrapText="1"/>
    </xf>
    <xf numFmtId="0" fontId="15" fillId="3" borderId="15" xfId="0" applyFont="1" applyFill="1" applyBorder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15" fillId="3" borderId="14" xfId="0" applyFont="1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horizontal="center" vertical="center" wrapText="1"/>
    </xf>
    <xf numFmtId="0" fontId="15" fillId="3" borderId="19" xfId="0" applyFont="1" applyFill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</cellXfs>
  <cellStyles count="4">
    <cellStyle name="Millares 2" xfId="3" xr:uid="{00000000-0005-0000-0000-000000000000}"/>
    <cellStyle name="Normal" xfId="0" builtinId="0"/>
    <cellStyle name="Normal 2" xfId="2" xr:uid="{00000000-0005-0000-0000-000002000000}"/>
    <cellStyle name="Normal 6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D0D3F17C-9D77-4637-9FD6-B183345D3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3" y="160449"/>
          <a:ext cx="1911969" cy="9095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216620BC-BB38-4ECE-9D94-D1848348A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7F4295DD-7A1D-4EA6-9FFD-01A7BE237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3A7F9613-9577-431F-8DC5-4C46785382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8F6D4FD1-2CF9-4398-BD00-87C5A34F0B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8CBF2970-FEA7-4CB7-BE6F-D272A95C2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29FE9F11-E46E-4A1E-A980-34B918665B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6821B5AB-45BA-4835-A94C-6FB28A734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834E5072-7E52-406B-9718-C2DD8C2864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90508F80-DAB3-4CDE-8F1E-41B36F225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84EDAD21-3C8B-43FD-BB5D-EB91E616D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79944182-EFB6-4DE7-B1FF-314A427338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7EE5134F-A78A-40C3-AAAB-F4C9F29BF9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89011</xdr:rowOff>
    </xdr:from>
    <xdr:ext cx="1911969" cy="909525"/>
    <xdr:pic>
      <xdr:nvPicPr>
        <xdr:cNvPr id="2" name="Imagen 1">
          <a:extLst>
            <a:ext uri="{FF2B5EF4-FFF2-40B4-BE49-F238E27FC236}">
              <a16:creationId xmlns:a16="http://schemas.microsoft.com/office/drawing/2014/main" id="{08C7868B-8077-4CAF-8D8B-203F264014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65211"/>
          <a:ext cx="1911969" cy="9095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B1:BP531"/>
  <sheetViews>
    <sheetView tabSelected="1" zoomScale="70" zoomScaleNormal="70" workbookViewId="0">
      <pane ySplit="21" topLeftCell="A508" activePane="bottomLeft" state="frozen"/>
      <selection pane="bottomLeft" activeCell="J531" sqref="J531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style="126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80"/>
      <c r="C2" s="81"/>
      <c r="D2" s="82"/>
      <c r="E2" s="196" t="s">
        <v>67</v>
      </c>
      <c r="F2" s="197"/>
      <c r="G2" s="197"/>
      <c r="H2" s="197"/>
      <c r="I2" s="197"/>
      <c r="J2" s="197"/>
      <c r="K2" s="198"/>
    </row>
    <row r="3" spans="2:16" ht="21" customHeight="1" x14ac:dyDescent="0.25">
      <c r="B3" s="83"/>
      <c r="C3" s="84"/>
      <c r="D3" s="85"/>
      <c r="E3" s="199"/>
      <c r="F3" s="200"/>
      <c r="G3" s="200"/>
      <c r="H3" s="200"/>
      <c r="I3" s="200"/>
      <c r="J3" s="200"/>
      <c r="K3" s="201"/>
    </row>
    <row r="4" spans="2:16" ht="21" customHeight="1" x14ac:dyDescent="0.25">
      <c r="B4" s="83"/>
      <c r="C4" s="84"/>
      <c r="D4" s="85"/>
      <c r="E4" s="199"/>
      <c r="F4" s="200"/>
      <c r="G4" s="200"/>
      <c r="H4" s="200"/>
      <c r="I4" s="200"/>
      <c r="J4" s="200"/>
      <c r="K4" s="201"/>
    </row>
    <row r="5" spans="2:16" ht="21" customHeight="1" thickBot="1" x14ac:dyDescent="0.3">
      <c r="B5" s="86"/>
      <c r="C5" s="87"/>
      <c r="D5" s="88"/>
      <c r="E5" s="202"/>
      <c r="F5" s="203"/>
      <c r="G5" s="203"/>
      <c r="H5" s="203"/>
      <c r="I5" s="203"/>
      <c r="J5" s="203"/>
      <c r="K5" s="20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127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127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127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127"/>
    </row>
    <row r="10" spans="2:16" ht="15" customHeight="1" x14ac:dyDescent="0.25">
      <c r="B10" s="7"/>
      <c r="C10" s="33" t="s">
        <v>9</v>
      </c>
      <c r="D10" s="23"/>
      <c r="E10" s="58" t="s">
        <v>72</v>
      </c>
      <c r="F10" s="13"/>
      <c r="G10" s="13"/>
      <c r="H10" s="57"/>
      <c r="I10" s="23"/>
      <c r="J10" s="23"/>
      <c r="K10" s="127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31</v>
      </c>
      <c r="F11" s="13"/>
      <c r="G11" s="13"/>
      <c r="H11" s="57"/>
      <c r="I11" s="23"/>
      <c r="J11" s="23"/>
      <c r="K11" s="127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59">
        <v>16.190000000000001</v>
      </c>
      <c r="F12" s="48" t="s">
        <v>27</v>
      </c>
      <c r="G12" s="48"/>
      <c r="H12" s="48"/>
      <c r="I12" s="23"/>
      <c r="J12" s="23"/>
      <c r="K12" s="127"/>
      <c r="O12" s="55"/>
    </row>
    <row r="13" spans="2:16" ht="15" customHeight="1" x14ac:dyDescent="0.25">
      <c r="B13" s="7"/>
      <c r="C13" s="33" t="s">
        <v>14</v>
      </c>
      <c r="D13" s="23"/>
      <c r="E13" s="49">
        <v>0.76</v>
      </c>
      <c r="F13" s="48" t="s">
        <v>27</v>
      </c>
      <c r="G13" s="48"/>
      <c r="H13" s="48"/>
      <c r="I13" s="23"/>
      <c r="J13" s="23"/>
      <c r="K13" s="127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127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5" t="s">
        <v>12</v>
      </c>
      <c r="H15" s="73" t="s">
        <v>13</v>
      </c>
      <c r="I15" s="56"/>
      <c r="J15" s="65"/>
      <c r="K15" s="127"/>
    </row>
    <row r="16" spans="2:16" ht="15" customHeight="1" x14ac:dyDescent="0.25">
      <c r="B16" s="7"/>
      <c r="C16" s="36" t="s">
        <v>3</v>
      </c>
      <c r="D16" s="2"/>
      <c r="E16" s="51">
        <v>809401.15899999999</v>
      </c>
      <c r="F16" s="51">
        <v>9158467.8000000007</v>
      </c>
      <c r="G16" s="52">
        <v>2848.92</v>
      </c>
      <c r="H16" s="50">
        <f>G16-E12</f>
        <v>2832.73</v>
      </c>
      <c r="I16" s="56"/>
      <c r="J16" s="79"/>
      <c r="K16" s="127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128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129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166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167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168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169">
        <v>1</v>
      </c>
      <c r="C22" s="170"/>
      <c r="D22" s="98">
        <v>44529</v>
      </c>
      <c r="E22" s="101">
        <v>0.59027777777777779</v>
      </c>
      <c r="F22" s="99">
        <f t="shared" ref="F22:F83" si="0">G$16</f>
        <v>2848.92</v>
      </c>
      <c r="G22" s="96">
        <v>2828</v>
      </c>
      <c r="H22" s="60">
        <f>G$16-E$12</f>
        <v>2832.73</v>
      </c>
      <c r="I22" s="44">
        <v>-16.02</v>
      </c>
      <c r="J22" s="68">
        <f t="shared" ref="J22:J85" si="1">(G$16+E$13)+I22</f>
        <v>2833.6600000000003</v>
      </c>
      <c r="K22" s="130"/>
      <c r="L22" s="22"/>
      <c r="M22" s="40">
        <f t="shared" ref="M22:M85" si="2">+J22-$H$16</f>
        <v>0.93000000000029104</v>
      </c>
      <c r="N22" s="44">
        <f t="shared" ref="N22:N85" si="3">M22*0.10197/1</f>
        <v>9.4832100000029687E-2</v>
      </c>
      <c r="O22" s="40">
        <f t="shared" ref="O22:O85" si="4">M22*0.701432/1</f>
        <v>0.65233176000020421</v>
      </c>
      <c r="P22" s="40">
        <f t="shared" ref="P22:P85" si="5">+N22*0.01019716/1</f>
        <v>9.670180968363028E-4</v>
      </c>
      <c r="R22" s="63">
        <f t="shared" ref="R22:R85" si="6">+$O$11*(M22-I22)</f>
        <v>33.900000000000581</v>
      </c>
      <c r="S22" s="42">
        <f t="shared" ref="S22:S85" si="7">M22/R22</f>
        <v>2.7433628318592185E-2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164">
        <v>2</v>
      </c>
      <c r="C23" s="165"/>
      <c r="D23" s="98">
        <v>44530</v>
      </c>
      <c r="E23" s="102">
        <v>0.4597222222222222</v>
      </c>
      <c r="F23" s="100">
        <f t="shared" si="0"/>
        <v>2848.92</v>
      </c>
      <c r="G23" s="97">
        <v>2828</v>
      </c>
      <c r="H23" s="60">
        <f t="shared" ref="H23:H83" si="8">G$16-E$12</f>
        <v>2832.73</v>
      </c>
      <c r="I23" s="45">
        <v>-16.02</v>
      </c>
      <c r="J23" s="66">
        <f t="shared" si="1"/>
        <v>2833.6600000000003</v>
      </c>
      <c r="K23" s="130"/>
      <c r="L23" s="22"/>
      <c r="M23" s="41">
        <f t="shared" si="2"/>
        <v>0.93000000000029104</v>
      </c>
      <c r="N23" s="45">
        <f t="shared" si="3"/>
        <v>9.4832100000029687E-2</v>
      </c>
      <c r="O23" s="41">
        <f t="shared" si="4"/>
        <v>0.65233176000020421</v>
      </c>
      <c r="P23" s="41">
        <f t="shared" si="5"/>
        <v>9.670180968363028E-4</v>
      </c>
      <c r="R23" s="43">
        <f t="shared" si="6"/>
        <v>33.900000000000581</v>
      </c>
      <c r="S23" s="43">
        <f t="shared" si="7"/>
        <v>2.7433628318592185E-2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169">
        <v>3</v>
      </c>
      <c r="C24" s="170"/>
      <c r="D24" s="98">
        <v>44530</v>
      </c>
      <c r="E24" s="102">
        <v>0.71875</v>
      </c>
      <c r="F24" s="100">
        <f t="shared" si="0"/>
        <v>2848.92</v>
      </c>
      <c r="G24" s="97">
        <v>2828</v>
      </c>
      <c r="H24" s="60">
        <f t="shared" si="8"/>
        <v>2832.73</v>
      </c>
      <c r="I24" s="45">
        <v>-16.010000000000002</v>
      </c>
      <c r="J24" s="66">
        <f t="shared" si="1"/>
        <v>2833.67</v>
      </c>
      <c r="K24" s="130"/>
      <c r="L24" s="22"/>
      <c r="M24" s="41">
        <f t="shared" si="2"/>
        <v>0.94000000000005457</v>
      </c>
      <c r="N24" s="45">
        <f t="shared" si="3"/>
        <v>9.5851800000005566E-2</v>
      </c>
      <c r="O24" s="41">
        <f t="shared" si="4"/>
        <v>0.65934608000003836</v>
      </c>
      <c r="P24" s="41">
        <f t="shared" si="5"/>
        <v>9.774161408880567E-4</v>
      </c>
      <c r="Q24" s="2"/>
      <c r="R24" s="43">
        <f t="shared" si="6"/>
        <v>33.900000000000112</v>
      </c>
      <c r="S24" s="43">
        <f t="shared" si="7"/>
        <v>2.7728613569323053E-2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164">
        <v>4</v>
      </c>
      <c r="C25" s="165"/>
      <c r="D25" s="98">
        <v>44531</v>
      </c>
      <c r="E25" s="102">
        <v>0.4777777777777778</v>
      </c>
      <c r="F25" s="100">
        <f t="shared" si="0"/>
        <v>2848.92</v>
      </c>
      <c r="G25" s="97">
        <v>2828</v>
      </c>
      <c r="H25" s="60">
        <f t="shared" si="8"/>
        <v>2832.73</v>
      </c>
      <c r="I25" s="45">
        <v>-16.010000000000002</v>
      </c>
      <c r="J25" s="66">
        <f t="shared" si="1"/>
        <v>2833.67</v>
      </c>
      <c r="K25" s="130"/>
      <c r="L25" s="22"/>
      <c r="M25" s="41">
        <f t="shared" si="2"/>
        <v>0.94000000000005457</v>
      </c>
      <c r="N25" s="45">
        <f t="shared" si="3"/>
        <v>9.5851800000005566E-2</v>
      </c>
      <c r="O25" s="41">
        <f t="shared" si="4"/>
        <v>0.65934608000003836</v>
      </c>
      <c r="P25" s="41">
        <f t="shared" si="5"/>
        <v>9.774161408880567E-4</v>
      </c>
      <c r="Q25" s="2"/>
      <c r="R25" s="43">
        <f t="shared" si="6"/>
        <v>33.900000000000112</v>
      </c>
      <c r="S25" s="43">
        <f t="shared" si="7"/>
        <v>2.7728613569323053E-2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164">
        <v>5</v>
      </c>
      <c r="C26" s="165"/>
      <c r="D26" s="98">
        <v>44531</v>
      </c>
      <c r="E26" s="102">
        <v>0.58402777777777781</v>
      </c>
      <c r="F26" s="100">
        <f t="shared" si="0"/>
        <v>2848.92</v>
      </c>
      <c r="G26" s="97">
        <v>2828</v>
      </c>
      <c r="H26" s="60">
        <f t="shared" si="8"/>
        <v>2832.73</v>
      </c>
      <c r="I26" s="45">
        <v>-16.010000000000002</v>
      </c>
      <c r="J26" s="66">
        <f t="shared" si="1"/>
        <v>2833.67</v>
      </c>
      <c r="K26" s="130"/>
      <c r="L26" s="22"/>
      <c r="M26" s="41">
        <f t="shared" si="2"/>
        <v>0.94000000000005457</v>
      </c>
      <c r="N26" s="45">
        <f t="shared" si="3"/>
        <v>9.5851800000005566E-2</v>
      </c>
      <c r="O26" s="41">
        <f t="shared" si="4"/>
        <v>0.65934608000003836</v>
      </c>
      <c r="P26" s="41">
        <f t="shared" si="5"/>
        <v>9.774161408880567E-4</v>
      </c>
      <c r="Q26" s="2"/>
      <c r="R26" s="43">
        <f t="shared" si="6"/>
        <v>33.900000000000112</v>
      </c>
      <c r="S26" s="43">
        <f t="shared" si="7"/>
        <v>2.7728613569323053E-2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169">
        <v>6</v>
      </c>
      <c r="C27" s="170"/>
      <c r="D27" s="98">
        <v>44532</v>
      </c>
      <c r="E27" s="102">
        <v>0.37916666666666665</v>
      </c>
      <c r="F27" s="100">
        <f t="shared" si="0"/>
        <v>2848.92</v>
      </c>
      <c r="G27" s="97">
        <v>2828</v>
      </c>
      <c r="H27" s="60">
        <f t="shared" si="8"/>
        <v>2832.73</v>
      </c>
      <c r="I27" s="45">
        <v>-16.010000000000002</v>
      </c>
      <c r="J27" s="66">
        <f t="shared" si="1"/>
        <v>2833.67</v>
      </c>
      <c r="K27" s="130"/>
      <c r="L27" s="22"/>
      <c r="M27" s="41">
        <f t="shared" si="2"/>
        <v>0.94000000000005457</v>
      </c>
      <c r="N27" s="45">
        <f t="shared" si="3"/>
        <v>9.5851800000005566E-2</v>
      </c>
      <c r="O27" s="41">
        <f t="shared" si="4"/>
        <v>0.65934608000003836</v>
      </c>
      <c r="P27" s="41">
        <f t="shared" si="5"/>
        <v>9.774161408880567E-4</v>
      </c>
      <c r="Q27" s="2"/>
      <c r="R27" s="43">
        <f t="shared" si="6"/>
        <v>33.900000000000112</v>
      </c>
      <c r="S27" s="43">
        <f t="shared" si="7"/>
        <v>2.7728613569323053E-2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164">
        <v>7</v>
      </c>
      <c r="C28" s="165"/>
      <c r="D28" s="98">
        <v>44532</v>
      </c>
      <c r="E28" s="102">
        <v>0.69930555555555562</v>
      </c>
      <c r="F28" s="100">
        <f t="shared" si="0"/>
        <v>2848.92</v>
      </c>
      <c r="G28" s="97">
        <v>2828</v>
      </c>
      <c r="H28" s="60">
        <f t="shared" si="8"/>
        <v>2832.73</v>
      </c>
      <c r="I28" s="45">
        <v>-16.02</v>
      </c>
      <c r="J28" s="66">
        <f t="shared" si="1"/>
        <v>2833.6600000000003</v>
      </c>
      <c r="K28" s="130"/>
      <c r="L28" s="22"/>
      <c r="M28" s="41">
        <f t="shared" si="2"/>
        <v>0.93000000000029104</v>
      </c>
      <c r="N28" s="45">
        <f t="shared" si="3"/>
        <v>9.4832100000029687E-2</v>
      </c>
      <c r="O28" s="41">
        <f t="shared" si="4"/>
        <v>0.65233176000020421</v>
      </c>
      <c r="P28" s="41">
        <f t="shared" si="5"/>
        <v>9.670180968363028E-4</v>
      </c>
      <c r="Q28" s="2"/>
      <c r="R28" s="43">
        <f t="shared" si="6"/>
        <v>33.900000000000581</v>
      </c>
      <c r="S28" s="43">
        <f t="shared" si="7"/>
        <v>2.7433628318592185E-2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164">
        <v>8</v>
      </c>
      <c r="C29" s="165"/>
      <c r="D29" s="98">
        <v>44534</v>
      </c>
      <c r="E29" s="102">
        <v>0.3125</v>
      </c>
      <c r="F29" s="100">
        <f t="shared" si="0"/>
        <v>2848.92</v>
      </c>
      <c r="G29" s="97">
        <v>2828</v>
      </c>
      <c r="H29" s="60">
        <f t="shared" si="8"/>
        <v>2832.73</v>
      </c>
      <c r="I29" s="45">
        <v>-16.02</v>
      </c>
      <c r="J29" s="66">
        <f t="shared" si="1"/>
        <v>2833.6600000000003</v>
      </c>
      <c r="K29" s="130"/>
      <c r="L29" s="22"/>
      <c r="M29" s="41">
        <f t="shared" si="2"/>
        <v>0.93000000000029104</v>
      </c>
      <c r="N29" s="45">
        <f t="shared" si="3"/>
        <v>9.4832100000029687E-2</v>
      </c>
      <c r="O29" s="41">
        <f t="shared" si="4"/>
        <v>0.65233176000020421</v>
      </c>
      <c r="P29" s="41">
        <f t="shared" si="5"/>
        <v>9.670180968363028E-4</v>
      </c>
      <c r="Q29" s="2"/>
      <c r="R29" s="43">
        <f t="shared" si="6"/>
        <v>33.900000000000581</v>
      </c>
      <c r="S29" s="43">
        <f t="shared" si="7"/>
        <v>2.7433628318592185E-2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169">
        <v>9</v>
      </c>
      <c r="C30" s="170"/>
      <c r="D30" s="98">
        <v>44534</v>
      </c>
      <c r="E30" s="102">
        <v>0.67013888888888884</v>
      </c>
      <c r="F30" s="100">
        <f t="shared" si="0"/>
        <v>2848.92</v>
      </c>
      <c r="G30" s="97">
        <v>2828</v>
      </c>
      <c r="H30" s="60">
        <f t="shared" si="8"/>
        <v>2832.73</v>
      </c>
      <c r="I30" s="45">
        <v>-16.02</v>
      </c>
      <c r="J30" s="66">
        <f t="shared" si="1"/>
        <v>2833.6600000000003</v>
      </c>
      <c r="K30" s="130"/>
      <c r="L30" s="2"/>
      <c r="M30" s="41">
        <f t="shared" si="2"/>
        <v>0.93000000000029104</v>
      </c>
      <c r="N30" s="45">
        <f t="shared" si="3"/>
        <v>9.4832100000029687E-2</v>
      </c>
      <c r="O30" s="41">
        <f t="shared" si="4"/>
        <v>0.65233176000020421</v>
      </c>
      <c r="P30" s="41">
        <f t="shared" si="5"/>
        <v>9.670180968363028E-4</v>
      </c>
      <c r="Q30" s="2"/>
      <c r="R30" s="43">
        <f t="shared" si="6"/>
        <v>33.900000000000581</v>
      </c>
      <c r="S30" s="43">
        <f t="shared" si="7"/>
        <v>2.7433628318592185E-2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164">
        <v>10</v>
      </c>
      <c r="C31" s="165"/>
      <c r="D31" s="98">
        <v>44535</v>
      </c>
      <c r="E31" s="102">
        <v>0.31666666666666665</v>
      </c>
      <c r="F31" s="100">
        <f t="shared" si="0"/>
        <v>2848.92</v>
      </c>
      <c r="G31" s="97">
        <v>2828</v>
      </c>
      <c r="H31" s="60">
        <f t="shared" si="8"/>
        <v>2832.73</v>
      </c>
      <c r="I31" s="45">
        <v>-16.02</v>
      </c>
      <c r="J31" s="66">
        <f t="shared" si="1"/>
        <v>2833.6600000000003</v>
      </c>
      <c r="K31" s="130"/>
      <c r="L31" s="2"/>
      <c r="M31" s="41">
        <f t="shared" si="2"/>
        <v>0.93000000000029104</v>
      </c>
      <c r="N31" s="45">
        <f t="shared" si="3"/>
        <v>9.4832100000029687E-2</v>
      </c>
      <c r="O31" s="41">
        <f t="shared" si="4"/>
        <v>0.65233176000020421</v>
      </c>
      <c r="P31" s="41">
        <f t="shared" si="5"/>
        <v>9.670180968363028E-4</v>
      </c>
      <c r="Q31" s="2"/>
      <c r="R31" s="43">
        <f t="shared" si="6"/>
        <v>33.900000000000581</v>
      </c>
      <c r="S31" s="43">
        <f t="shared" si="7"/>
        <v>2.7433628318592185E-2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164">
        <v>11</v>
      </c>
      <c r="C32" s="165"/>
      <c r="D32" s="98">
        <v>44535</v>
      </c>
      <c r="E32" s="102">
        <v>0.6333333333333333</v>
      </c>
      <c r="F32" s="100">
        <f t="shared" si="0"/>
        <v>2848.92</v>
      </c>
      <c r="G32" s="97">
        <v>2828</v>
      </c>
      <c r="H32" s="60">
        <f t="shared" si="8"/>
        <v>2832.73</v>
      </c>
      <c r="I32" s="45">
        <v>-16.02</v>
      </c>
      <c r="J32" s="66">
        <f t="shared" si="1"/>
        <v>2833.6600000000003</v>
      </c>
      <c r="K32" s="130"/>
      <c r="L32" s="2"/>
      <c r="M32" s="41">
        <f t="shared" si="2"/>
        <v>0.93000000000029104</v>
      </c>
      <c r="N32" s="45">
        <f t="shared" si="3"/>
        <v>9.4832100000029687E-2</v>
      </c>
      <c r="O32" s="41">
        <f t="shared" si="4"/>
        <v>0.65233176000020421</v>
      </c>
      <c r="P32" s="41">
        <f t="shared" si="5"/>
        <v>9.670180968363028E-4</v>
      </c>
      <c r="Q32" s="2"/>
      <c r="R32" s="43">
        <f t="shared" si="6"/>
        <v>33.900000000000581</v>
      </c>
      <c r="S32" s="43">
        <f t="shared" si="7"/>
        <v>2.7433628318592185E-2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164">
        <v>12</v>
      </c>
      <c r="C33" s="165"/>
      <c r="D33" s="98">
        <v>44536</v>
      </c>
      <c r="E33" s="102">
        <v>0.67500000000000004</v>
      </c>
      <c r="F33" s="100">
        <f t="shared" si="0"/>
        <v>2848.92</v>
      </c>
      <c r="G33" s="97">
        <v>2828</v>
      </c>
      <c r="H33" s="60">
        <f t="shared" si="8"/>
        <v>2832.73</v>
      </c>
      <c r="I33" s="45">
        <v>-16.02</v>
      </c>
      <c r="J33" s="66">
        <f t="shared" si="1"/>
        <v>2833.6600000000003</v>
      </c>
      <c r="K33" s="130"/>
      <c r="L33" s="2"/>
      <c r="M33" s="41">
        <f t="shared" si="2"/>
        <v>0.93000000000029104</v>
      </c>
      <c r="N33" s="45">
        <f t="shared" si="3"/>
        <v>9.4832100000029687E-2</v>
      </c>
      <c r="O33" s="41">
        <f t="shared" si="4"/>
        <v>0.65233176000020421</v>
      </c>
      <c r="P33" s="41">
        <f t="shared" si="5"/>
        <v>9.670180968363028E-4</v>
      </c>
      <c r="Q33" s="2"/>
      <c r="R33" s="43">
        <f t="shared" si="6"/>
        <v>33.900000000000581</v>
      </c>
      <c r="S33" s="43">
        <f t="shared" si="7"/>
        <v>2.7433628318592185E-2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164">
        <v>13</v>
      </c>
      <c r="C34" s="165"/>
      <c r="D34" s="98">
        <v>44544</v>
      </c>
      <c r="E34" s="102">
        <v>0.59861111111111109</v>
      </c>
      <c r="F34" s="100">
        <f t="shared" si="0"/>
        <v>2848.92</v>
      </c>
      <c r="G34" s="97">
        <v>2828</v>
      </c>
      <c r="H34" s="60">
        <f t="shared" si="8"/>
        <v>2832.73</v>
      </c>
      <c r="I34" s="45">
        <v>-16.05</v>
      </c>
      <c r="J34" s="66">
        <f t="shared" si="1"/>
        <v>2833.63</v>
      </c>
      <c r="K34" s="130"/>
      <c r="L34" s="2"/>
      <c r="M34" s="41">
        <f t="shared" si="2"/>
        <v>0.90000000000009095</v>
      </c>
      <c r="N34" s="45">
        <f t="shared" si="3"/>
        <v>9.1773000000009278E-2</v>
      </c>
      <c r="O34" s="41">
        <f t="shared" si="4"/>
        <v>0.63128880000006382</v>
      </c>
      <c r="P34" s="41">
        <f t="shared" si="5"/>
        <v>9.3582396468009461E-4</v>
      </c>
      <c r="Q34" s="2"/>
      <c r="R34" s="43">
        <f t="shared" si="6"/>
        <v>33.900000000000183</v>
      </c>
      <c r="S34" s="43">
        <f t="shared" si="7"/>
        <v>2.6548672566374221E-2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164">
        <v>14</v>
      </c>
      <c r="C35" s="165"/>
      <c r="D35" s="98">
        <v>44545</v>
      </c>
      <c r="E35" s="102">
        <v>0.54861111111111105</v>
      </c>
      <c r="F35" s="100">
        <f t="shared" si="0"/>
        <v>2848.92</v>
      </c>
      <c r="G35" s="97">
        <v>2828</v>
      </c>
      <c r="H35" s="60">
        <f t="shared" si="8"/>
        <v>2832.73</v>
      </c>
      <c r="I35" s="45">
        <v>-16.09</v>
      </c>
      <c r="J35" s="66">
        <f t="shared" si="1"/>
        <v>2833.59</v>
      </c>
      <c r="K35" s="130"/>
      <c r="L35" s="2"/>
      <c r="M35" s="41">
        <f t="shared" si="2"/>
        <v>0.86000000000012733</v>
      </c>
      <c r="N35" s="45">
        <f t="shared" si="3"/>
        <v>8.769420000001299E-2</v>
      </c>
      <c r="O35" s="41">
        <f t="shared" si="4"/>
        <v>0.60323152000008939</v>
      </c>
      <c r="P35" s="41">
        <f t="shared" si="5"/>
        <v>8.9423178847213253E-4</v>
      </c>
      <c r="Q35" s="2"/>
      <c r="R35" s="43">
        <f t="shared" si="6"/>
        <v>33.900000000000254</v>
      </c>
      <c r="S35" s="43">
        <f t="shared" si="7"/>
        <v>2.5368731563425395E-2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164">
        <v>15</v>
      </c>
      <c r="C36" s="165"/>
      <c r="D36" s="98">
        <v>44546</v>
      </c>
      <c r="E36" s="102">
        <v>0.38750000000000001</v>
      </c>
      <c r="F36" s="100">
        <f t="shared" si="0"/>
        <v>2848.92</v>
      </c>
      <c r="G36" s="97">
        <v>2828</v>
      </c>
      <c r="H36" s="60">
        <f t="shared" si="8"/>
        <v>2832.73</v>
      </c>
      <c r="I36" s="45">
        <v>-16.079999999999998</v>
      </c>
      <c r="J36" s="66">
        <f t="shared" si="1"/>
        <v>2833.6000000000004</v>
      </c>
      <c r="K36" s="130"/>
      <c r="L36" s="2"/>
      <c r="M36" s="41">
        <f t="shared" si="2"/>
        <v>0.87000000000034561</v>
      </c>
      <c r="N36" s="45">
        <f t="shared" si="3"/>
        <v>8.8713900000035248E-2</v>
      </c>
      <c r="O36" s="41">
        <f t="shared" si="4"/>
        <v>0.61024584000024251</v>
      </c>
      <c r="P36" s="41">
        <f t="shared" si="5"/>
        <v>9.0462983252435946E-4</v>
      </c>
      <c r="Q36" s="2"/>
      <c r="R36" s="43">
        <f t="shared" si="6"/>
        <v>33.900000000000688</v>
      </c>
      <c r="S36" s="43">
        <f t="shared" si="7"/>
        <v>2.5663716814168968E-2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164">
        <v>16</v>
      </c>
      <c r="C37" s="165"/>
      <c r="D37" s="98">
        <v>44552</v>
      </c>
      <c r="E37" s="102">
        <v>0.4694444444444445</v>
      </c>
      <c r="F37" s="100">
        <f t="shared" si="0"/>
        <v>2848.92</v>
      </c>
      <c r="G37" s="97">
        <v>2828</v>
      </c>
      <c r="H37" s="60">
        <f t="shared" si="8"/>
        <v>2832.73</v>
      </c>
      <c r="I37" s="45">
        <v>-16.12</v>
      </c>
      <c r="J37" s="66">
        <f t="shared" si="1"/>
        <v>2833.5600000000004</v>
      </c>
      <c r="K37" s="130"/>
      <c r="L37" s="2"/>
      <c r="M37" s="41">
        <f t="shared" si="2"/>
        <v>0.83000000000038199</v>
      </c>
      <c r="N37" s="45">
        <f t="shared" si="3"/>
        <v>8.463510000003896E-2</v>
      </c>
      <c r="O37" s="41">
        <f t="shared" si="4"/>
        <v>0.58218856000026797</v>
      </c>
      <c r="P37" s="41">
        <f t="shared" si="5"/>
        <v>8.6303765631639726E-4</v>
      </c>
      <c r="Q37" s="2"/>
      <c r="R37" s="43">
        <f t="shared" si="6"/>
        <v>33.900000000000766</v>
      </c>
      <c r="S37" s="43">
        <f t="shared" si="7"/>
        <v>2.4483775811220153E-2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164">
        <v>17</v>
      </c>
      <c r="C38" s="165"/>
      <c r="D38" s="98">
        <v>44553</v>
      </c>
      <c r="E38" s="102">
        <v>0.34375</v>
      </c>
      <c r="F38" s="100">
        <f t="shared" si="0"/>
        <v>2848.92</v>
      </c>
      <c r="G38" s="97">
        <v>2828</v>
      </c>
      <c r="H38" s="60">
        <f t="shared" si="8"/>
        <v>2832.73</v>
      </c>
      <c r="I38" s="45">
        <v>-16.12</v>
      </c>
      <c r="J38" s="66">
        <f t="shared" si="1"/>
        <v>2833.5600000000004</v>
      </c>
      <c r="K38" s="130"/>
      <c r="L38" s="2"/>
      <c r="M38" s="41">
        <f t="shared" si="2"/>
        <v>0.83000000000038199</v>
      </c>
      <c r="N38" s="45">
        <f t="shared" si="3"/>
        <v>8.463510000003896E-2</v>
      </c>
      <c r="O38" s="41">
        <f t="shared" si="4"/>
        <v>0.58218856000026797</v>
      </c>
      <c r="P38" s="41">
        <f t="shared" si="5"/>
        <v>8.6303765631639726E-4</v>
      </c>
      <c r="Q38" s="2"/>
      <c r="R38" s="43">
        <f t="shared" si="6"/>
        <v>33.900000000000766</v>
      </c>
      <c r="S38" s="43">
        <f t="shared" si="7"/>
        <v>2.4483775811220153E-2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164">
        <v>18</v>
      </c>
      <c r="C39" s="165"/>
      <c r="D39" s="98">
        <v>44554</v>
      </c>
      <c r="E39" s="102">
        <v>0.41736111111111113</v>
      </c>
      <c r="F39" s="100">
        <f t="shared" si="0"/>
        <v>2848.92</v>
      </c>
      <c r="G39" s="97">
        <v>2828</v>
      </c>
      <c r="H39" s="60">
        <f t="shared" si="8"/>
        <v>2832.73</v>
      </c>
      <c r="I39" s="45">
        <v>-16.12</v>
      </c>
      <c r="J39" s="66">
        <f t="shared" si="1"/>
        <v>2833.5600000000004</v>
      </c>
      <c r="K39" s="130"/>
      <c r="L39" s="2"/>
      <c r="M39" s="41">
        <f t="shared" si="2"/>
        <v>0.83000000000038199</v>
      </c>
      <c r="N39" s="45">
        <f t="shared" si="3"/>
        <v>8.463510000003896E-2</v>
      </c>
      <c r="O39" s="41">
        <f t="shared" si="4"/>
        <v>0.58218856000026797</v>
      </c>
      <c r="P39" s="41">
        <f t="shared" si="5"/>
        <v>8.6303765631639726E-4</v>
      </c>
      <c r="Q39" s="2"/>
      <c r="R39" s="43">
        <f t="shared" si="6"/>
        <v>33.900000000000766</v>
      </c>
      <c r="S39" s="43">
        <f t="shared" si="7"/>
        <v>2.4483775811220153E-2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164">
        <v>19</v>
      </c>
      <c r="C40" s="165"/>
      <c r="D40" s="98">
        <v>44555</v>
      </c>
      <c r="E40" s="102">
        <v>0.41736111111111113</v>
      </c>
      <c r="F40" s="100">
        <f t="shared" si="0"/>
        <v>2848.92</v>
      </c>
      <c r="G40" s="97">
        <v>2828</v>
      </c>
      <c r="H40" s="60">
        <f t="shared" si="8"/>
        <v>2832.73</v>
      </c>
      <c r="I40" s="45">
        <v>-16.13</v>
      </c>
      <c r="J40" s="66">
        <f t="shared" si="1"/>
        <v>2833.55</v>
      </c>
      <c r="K40" s="130"/>
      <c r="L40" s="2"/>
      <c r="M40" s="41">
        <f t="shared" si="2"/>
        <v>0.82000000000016371</v>
      </c>
      <c r="N40" s="45">
        <f t="shared" si="3"/>
        <v>8.3615400000016701E-2</v>
      </c>
      <c r="O40" s="41">
        <f t="shared" si="4"/>
        <v>0.57517424000011486</v>
      </c>
      <c r="P40" s="41">
        <f t="shared" si="5"/>
        <v>8.5263961226417033E-4</v>
      </c>
      <c r="Q40" s="2"/>
      <c r="R40" s="43">
        <f t="shared" si="6"/>
        <v>33.900000000000325</v>
      </c>
      <c r="S40" s="43">
        <f t="shared" si="7"/>
        <v>2.4188790560476573E-2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164">
        <v>20</v>
      </c>
      <c r="C41" s="165"/>
      <c r="D41" s="98">
        <v>44556</v>
      </c>
      <c r="E41" s="102">
        <v>0.40763888888888888</v>
      </c>
      <c r="F41" s="100">
        <f t="shared" si="0"/>
        <v>2848.92</v>
      </c>
      <c r="G41" s="97">
        <v>2828</v>
      </c>
      <c r="H41" s="60">
        <f t="shared" si="8"/>
        <v>2832.73</v>
      </c>
      <c r="I41" s="45">
        <v>-16.13</v>
      </c>
      <c r="J41" s="66">
        <f t="shared" si="1"/>
        <v>2833.55</v>
      </c>
      <c r="K41" s="130"/>
      <c r="L41" s="2"/>
      <c r="M41" s="41">
        <f t="shared" si="2"/>
        <v>0.82000000000016371</v>
      </c>
      <c r="N41" s="45">
        <f t="shared" si="3"/>
        <v>8.3615400000016701E-2</v>
      </c>
      <c r="O41" s="41">
        <f t="shared" si="4"/>
        <v>0.57517424000011486</v>
      </c>
      <c r="P41" s="41">
        <f t="shared" si="5"/>
        <v>8.5263961226417033E-4</v>
      </c>
      <c r="Q41" s="2"/>
      <c r="R41" s="43">
        <f t="shared" si="6"/>
        <v>33.900000000000325</v>
      </c>
      <c r="S41" s="43">
        <f t="shared" si="7"/>
        <v>2.4188790560476573E-2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164">
        <v>21</v>
      </c>
      <c r="C42" s="165"/>
      <c r="D42" s="98">
        <v>44557</v>
      </c>
      <c r="E42" s="102">
        <v>0.4236111111111111</v>
      </c>
      <c r="F42" s="100">
        <f t="shared" si="0"/>
        <v>2848.92</v>
      </c>
      <c r="G42" s="97">
        <v>2828</v>
      </c>
      <c r="H42" s="60">
        <f t="shared" si="8"/>
        <v>2832.73</v>
      </c>
      <c r="I42" s="45">
        <v>-16.13</v>
      </c>
      <c r="J42" s="66">
        <f t="shared" si="1"/>
        <v>2833.55</v>
      </c>
      <c r="K42" s="130"/>
      <c r="L42" s="2"/>
      <c r="M42" s="41">
        <f t="shared" si="2"/>
        <v>0.82000000000016371</v>
      </c>
      <c r="N42" s="45">
        <f t="shared" si="3"/>
        <v>8.3615400000016701E-2</v>
      </c>
      <c r="O42" s="41">
        <f t="shared" si="4"/>
        <v>0.57517424000011486</v>
      </c>
      <c r="P42" s="41">
        <f t="shared" si="5"/>
        <v>8.5263961226417033E-4</v>
      </c>
      <c r="Q42" s="2"/>
      <c r="R42" s="43">
        <f t="shared" si="6"/>
        <v>33.900000000000325</v>
      </c>
      <c r="S42" s="43">
        <f t="shared" si="7"/>
        <v>2.4188790560476573E-2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164">
        <v>22</v>
      </c>
      <c r="C43" s="165"/>
      <c r="D43" s="98">
        <v>44558</v>
      </c>
      <c r="E43" s="102">
        <v>0.4236111111111111</v>
      </c>
      <c r="F43" s="100">
        <f t="shared" si="0"/>
        <v>2848.92</v>
      </c>
      <c r="G43" s="97">
        <v>2828</v>
      </c>
      <c r="H43" s="60">
        <f t="shared" si="8"/>
        <v>2832.73</v>
      </c>
      <c r="I43" s="45">
        <v>-16.14</v>
      </c>
      <c r="J43" s="66">
        <f t="shared" si="1"/>
        <v>2833.5400000000004</v>
      </c>
      <c r="K43" s="130"/>
      <c r="L43" s="2"/>
      <c r="M43" s="41">
        <f t="shared" si="2"/>
        <v>0.81000000000040018</v>
      </c>
      <c r="N43" s="45">
        <f t="shared" si="3"/>
        <v>8.2595700000040809E-2</v>
      </c>
      <c r="O43" s="41">
        <f t="shared" si="4"/>
        <v>0.5681599200002807</v>
      </c>
      <c r="P43" s="41">
        <f t="shared" si="5"/>
        <v>8.4224156821241611E-4</v>
      </c>
      <c r="Q43" s="2"/>
      <c r="R43" s="43">
        <f t="shared" si="6"/>
        <v>33.900000000000801</v>
      </c>
      <c r="S43" s="43">
        <f t="shared" si="7"/>
        <v>2.3893805309745754E-2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164">
        <v>23</v>
      </c>
      <c r="C44" s="165"/>
      <c r="D44" s="98">
        <v>44559</v>
      </c>
      <c r="E44" s="102">
        <v>0.41319444444444442</v>
      </c>
      <c r="F44" s="100">
        <f t="shared" si="0"/>
        <v>2848.92</v>
      </c>
      <c r="G44" s="97">
        <v>2828</v>
      </c>
      <c r="H44" s="60">
        <f t="shared" si="8"/>
        <v>2832.73</v>
      </c>
      <c r="I44" s="45">
        <v>-16.14</v>
      </c>
      <c r="J44" s="66">
        <f t="shared" si="1"/>
        <v>2833.5400000000004</v>
      </c>
      <c r="K44" s="130"/>
      <c r="L44" s="2"/>
      <c r="M44" s="41">
        <f t="shared" si="2"/>
        <v>0.81000000000040018</v>
      </c>
      <c r="N44" s="45">
        <f t="shared" si="3"/>
        <v>8.2595700000040809E-2</v>
      </c>
      <c r="O44" s="41">
        <f t="shared" si="4"/>
        <v>0.5681599200002807</v>
      </c>
      <c r="P44" s="41">
        <f t="shared" si="5"/>
        <v>8.4224156821241611E-4</v>
      </c>
      <c r="Q44" s="2"/>
      <c r="R44" s="43">
        <f t="shared" si="6"/>
        <v>33.900000000000801</v>
      </c>
      <c r="S44" s="43">
        <f t="shared" si="7"/>
        <v>2.3893805309745754E-2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164">
        <v>24</v>
      </c>
      <c r="C45" s="165"/>
      <c r="D45" s="98">
        <v>44560</v>
      </c>
      <c r="E45" s="102">
        <v>0.4236111111111111</v>
      </c>
      <c r="F45" s="100">
        <f t="shared" si="0"/>
        <v>2848.92</v>
      </c>
      <c r="G45" s="97">
        <v>2828</v>
      </c>
      <c r="H45" s="60">
        <f t="shared" si="8"/>
        <v>2832.73</v>
      </c>
      <c r="I45" s="45">
        <v>-16.14</v>
      </c>
      <c r="J45" s="66">
        <f t="shared" si="1"/>
        <v>2833.5400000000004</v>
      </c>
      <c r="K45" s="130"/>
      <c r="L45" s="2"/>
      <c r="M45" s="41">
        <f t="shared" si="2"/>
        <v>0.81000000000040018</v>
      </c>
      <c r="N45" s="45">
        <f t="shared" si="3"/>
        <v>8.2595700000040809E-2</v>
      </c>
      <c r="O45" s="41">
        <f t="shared" si="4"/>
        <v>0.5681599200002807</v>
      </c>
      <c r="P45" s="41">
        <f t="shared" si="5"/>
        <v>8.4224156821241611E-4</v>
      </c>
      <c r="Q45" s="2"/>
      <c r="R45" s="43">
        <f t="shared" si="6"/>
        <v>33.900000000000801</v>
      </c>
      <c r="S45" s="43">
        <f t="shared" si="7"/>
        <v>2.3893805309745754E-2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164">
        <v>25</v>
      </c>
      <c r="C46" s="165"/>
      <c r="D46" s="98">
        <v>44561</v>
      </c>
      <c r="E46" s="102">
        <v>0.71180555555555547</v>
      </c>
      <c r="F46" s="100">
        <f t="shared" si="0"/>
        <v>2848.92</v>
      </c>
      <c r="G46" s="97">
        <v>2828</v>
      </c>
      <c r="H46" s="60">
        <f t="shared" si="8"/>
        <v>2832.73</v>
      </c>
      <c r="I46" s="45">
        <v>-16.149999999999999</v>
      </c>
      <c r="J46" s="66">
        <f t="shared" si="1"/>
        <v>2833.53</v>
      </c>
      <c r="K46" s="130"/>
      <c r="L46" s="2"/>
      <c r="M46" s="41">
        <f t="shared" si="2"/>
        <v>0.8000000000001819</v>
      </c>
      <c r="N46" s="45">
        <f t="shared" si="3"/>
        <v>8.157600000001855E-2</v>
      </c>
      <c r="O46" s="41">
        <f t="shared" si="4"/>
        <v>0.56114560000012759</v>
      </c>
      <c r="P46" s="41">
        <f t="shared" si="5"/>
        <v>8.3184352416018918E-4</v>
      </c>
      <c r="Q46" s="2"/>
      <c r="R46" s="43">
        <f t="shared" si="6"/>
        <v>33.900000000000361</v>
      </c>
      <c r="S46" s="43">
        <f t="shared" si="7"/>
        <v>2.3598820059002164E-2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164">
        <v>26</v>
      </c>
      <c r="C47" s="165"/>
      <c r="D47" s="98">
        <v>44562</v>
      </c>
      <c r="E47" s="102">
        <v>0.31388888888888888</v>
      </c>
      <c r="F47" s="100">
        <f t="shared" si="0"/>
        <v>2848.92</v>
      </c>
      <c r="G47" s="97">
        <v>2828</v>
      </c>
      <c r="H47" s="60">
        <f t="shared" si="8"/>
        <v>2832.73</v>
      </c>
      <c r="I47" s="45">
        <v>-16.14</v>
      </c>
      <c r="J47" s="66">
        <f t="shared" si="1"/>
        <v>2833.5400000000004</v>
      </c>
      <c r="K47" s="130"/>
      <c r="L47" s="2"/>
      <c r="M47" s="41">
        <f t="shared" si="2"/>
        <v>0.81000000000040018</v>
      </c>
      <c r="N47" s="45">
        <f t="shared" si="3"/>
        <v>8.2595700000040809E-2</v>
      </c>
      <c r="O47" s="41">
        <f t="shared" si="4"/>
        <v>0.5681599200002807</v>
      </c>
      <c r="P47" s="41">
        <f t="shared" si="5"/>
        <v>8.4224156821241611E-4</v>
      </c>
      <c r="Q47" s="2"/>
      <c r="R47" s="43">
        <f t="shared" si="6"/>
        <v>33.900000000000801</v>
      </c>
      <c r="S47" s="43">
        <f t="shared" si="7"/>
        <v>2.3893805309745754E-2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164">
        <v>27</v>
      </c>
      <c r="C48" s="165"/>
      <c r="D48" s="98">
        <v>44563</v>
      </c>
      <c r="E48" s="102">
        <v>0.60972222222222217</v>
      </c>
      <c r="F48" s="100">
        <f t="shared" si="0"/>
        <v>2848.92</v>
      </c>
      <c r="G48" s="97">
        <v>2828</v>
      </c>
      <c r="H48" s="60">
        <f t="shared" si="8"/>
        <v>2832.73</v>
      </c>
      <c r="I48" s="45">
        <v>-16.149999999999999</v>
      </c>
      <c r="J48" s="66">
        <f t="shared" si="1"/>
        <v>2833.53</v>
      </c>
      <c r="K48" s="130"/>
      <c r="L48" s="2"/>
      <c r="M48" s="41">
        <f t="shared" si="2"/>
        <v>0.8000000000001819</v>
      </c>
      <c r="N48" s="45">
        <f t="shared" si="3"/>
        <v>8.157600000001855E-2</v>
      </c>
      <c r="O48" s="41">
        <f t="shared" si="4"/>
        <v>0.56114560000012759</v>
      </c>
      <c r="P48" s="41">
        <f t="shared" si="5"/>
        <v>8.3184352416018918E-4</v>
      </c>
      <c r="Q48" s="2"/>
      <c r="R48" s="43">
        <f t="shared" si="6"/>
        <v>33.900000000000361</v>
      </c>
      <c r="S48" s="43">
        <f t="shared" si="7"/>
        <v>2.3598820059002164E-2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164">
        <v>28</v>
      </c>
      <c r="C49" s="165"/>
      <c r="D49" s="98">
        <v>44564</v>
      </c>
      <c r="E49" s="102">
        <v>0.48194444444444445</v>
      </c>
      <c r="F49" s="100">
        <f t="shared" si="0"/>
        <v>2848.92</v>
      </c>
      <c r="G49" s="97">
        <v>2828</v>
      </c>
      <c r="H49" s="60">
        <f t="shared" si="8"/>
        <v>2832.73</v>
      </c>
      <c r="I49" s="45">
        <v>-16.16</v>
      </c>
      <c r="J49" s="66">
        <f t="shared" si="1"/>
        <v>2833.5200000000004</v>
      </c>
      <c r="K49" s="130"/>
      <c r="L49" s="2"/>
      <c r="M49" s="41">
        <f t="shared" si="2"/>
        <v>0.79000000000041837</v>
      </c>
      <c r="N49" s="45">
        <f t="shared" si="3"/>
        <v>8.0556300000042672E-2</v>
      </c>
      <c r="O49" s="41">
        <f t="shared" si="4"/>
        <v>0.55413128000029355</v>
      </c>
      <c r="P49" s="41">
        <f t="shared" si="5"/>
        <v>8.2144548010843518E-4</v>
      </c>
      <c r="Q49" s="2"/>
      <c r="R49" s="43">
        <f t="shared" si="6"/>
        <v>33.900000000000837</v>
      </c>
      <c r="S49" s="43">
        <f t="shared" si="7"/>
        <v>2.3303834808271352E-2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164">
        <v>29</v>
      </c>
      <c r="C50" s="165"/>
      <c r="D50" s="98">
        <v>44565</v>
      </c>
      <c r="E50" s="102">
        <v>0.35694444444444445</v>
      </c>
      <c r="F50" s="100">
        <f t="shared" si="0"/>
        <v>2848.92</v>
      </c>
      <c r="G50" s="97">
        <v>2828</v>
      </c>
      <c r="H50" s="60">
        <f t="shared" si="8"/>
        <v>2832.73</v>
      </c>
      <c r="I50" s="45">
        <v>-16.149999999999999</v>
      </c>
      <c r="J50" s="66">
        <f t="shared" si="1"/>
        <v>2833.53</v>
      </c>
      <c r="K50" s="130"/>
      <c r="L50" s="2"/>
      <c r="M50" s="41">
        <f t="shared" si="2"/>
        <v>0.8000000000001819</v>
      </c>
      <c r="N50" s="45">
        <f t="shared" si="3"/>
        <v>8.157600000001855E-2</v>
      </c>
      <c r="O50" s="41">
        <f t="shared" si="4"/>
        <v>0.56114560000012759</v>
      </c>
      <c r="P50" s="41">
        <f t="shared" si="5"/>
        <v>8.3184352416018918E-4</v>
      </c>
      <c r="Q50" s="2"/>
      <c r="R50" s="43">
        <f t="shared" si="6"/>
        <v>33.900000000000361</v>
      </c>
      <c r="S50" s="43">
        <f t="shared" si="7"/>
        <v>2.3598820059002164E-2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164">
        <v>30</v>
      </c>
      <c r="C51" s="165"/>
      <c r="D51" s="98">
        <v>44566</v>
      </c>
      <c r="E51" s="102">
        <v>0.34375</v>
      </c>
      <c r="F51" s="100">
        <f t="shared" si="0"/>
        <v>2848.92</v>
      </c>
      <c r="G51" s="97">
        <v>2828</v>
      </c>
      <c r="H51" s="60">
        <f t="shared" si="8"/>
        <v>2832.73</v>
      </c>
      <c r="I51" s="45">
        <v>-16.149999999999999</v>
      </c>
      <c r="J51" s="66">
        <f t="shared" si="1"/>
        <v>2833.53</v>
      </c>
      <c r="K51" s="130"/>
      <c r="L51" s="2"/>
      <c r="M51" s="41">
        <f t="shared" si="2"/>
        <v>0.8000000000001819</v>
      </c>
      <c r="N51" s="45">
        <f t="shared" si="3"/>
        <v>8.157600000001855E-2</v>
      </c>
      <c r="O51" s="41">
        <f t="shared" si="4"/>
        <v>0.56114560000012759</v>
      </c>
      <c r="P51" s="41">
        <f t="shared" si="5"/>
        <v>8.3184352416018918E-4</v>
      </c>
      <c r="Q51" s="2"/>
      <c r="R51" s="43">
        <f t="shared" si="6"/>
        <v>33.900000000000361</v>
      </c>
      <c r="S51" s="43">
        <f t="shared" si="7"/>
        <v>2.3598820059002164E-2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164">
        <v>31</v>
      </c>
      <c r="C52" s="165"/>
      <c r="D52" s="98">
        <v>44567</v>
      </c>
      <c r="E52" s="102">
        <v>0.3979166666666667</v>
      </c>
      <c r="F52" s="100">
        <f t="shared" si="0"/>
        <v>2848.92</v>
      </c>
      <c r="G52" s="97">
        <v>2828</v>
      </c>
      <c r="H52" s="60">
        <f t="shared" si="8"/>
        <v>2832.73</v>
      </c>
      <c r="I52" s="45">
        <v>-16.16</v>
      </c>
      <c r="J52" s="66">
        <f t="shared" si="1"/>
        <v>2833.5200000000004</v>
      </c>
      <c r="K52" s="130"/>
      <c r="L52" s="2"/>
      <c r="M52" s="41">
        <f t="shared" si="2"/>
        <v>0.79000000000041837</v>
      </c>
      <c r="N52" s="45">
        <f t="shared" si="3"/>
        <v>8.0556300000042672E-2</v>
      </c>
      <c r="O52" s="41">
        <f t="shared" si="4"/>
        <v>0.55413128000029355</v>
      </c>
      <c r="P52" s="41">
        <f t="shared" si="5"/>
        <v>8.2144548010843518E-4</v>
      </c>
      <c r="Q52" s="2"/>
      <c r="R52" s="43">
        <f t="shared" si="6"/>
        <v>33.900000000000837</v>
      </c>
      <c r="S52" s="43">
        <f t="shared" si="7"/>
        <v>2.3303834808271352E-2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164">
        <v>32</v>
      </c>
      <c r="C53" s="165"/>
      <c r="D53" s="98">
        <v>44568</v>
      </c>
      <c r="E53" s="102">
        <v>0.59583333333333333</v>
      </c>
      <c r="F53" s="100">
        <f t="shared" si="0"/>
        <v>2848.92</v>
      </c>
      <c r="G53" s="97">
        <v>2828</v>
      </c>
      <c r="H53" s="60">
        <f t="shared" si="8"/>
        <v>2832.73</v>
      </c>
      <c r="I53" s="45">
        <v>-16.16</v>
      </c>
      <c r="J53" s="66">
        <f t="shared" si="1"/>
        <v>2833.5200000000004</v>
      </c>
      <c r="K53" s="130"/>
      <c r="L53" s="2"/>
      <c r="M53" s="41">
        <f t="shared" si="2"/>
        <v>0.79000000000041837</v>
      </c>
      <c r="N53" s="45">
        <f t="shared" si="3"/>
        <v>8.0556300000042672E-2</v>
      </c>
      <c r="O53" s="41">
        <f t="shared" si="4"/>
        <v>0.55413128000029355</v>
      </c>
      <c r="P53" s="41">
        <f t="shared" si="5"/>
        <v>8.2144548010843518E-4</v>
      </c>
      <c r="Q53" s="2"/>
      <c r="R53" s="43">
        <f t="shared" si="6"/>
        <v>33.900000000000837</v>
      </c>
      <c r="S53" s="43">
        <f t="shared" si="7"/>
        <v>2.3303834808271352E-2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164">
        <v>33</v>
      </c>
      <c r="C54" s="165"/>
      <c r="D54" s="98">
        <v>44569</v>
      </c>
      <c r="E54" s="102">
        <v>0.33680555555555558</v>
      </c>
      <c r="F54" s="100">
        <f t="shared" si="0"/>
        <v>2848.92</v>
      </c>
      <c r="G54" s="97">
        <v>2828</v>
      </c>
      <c r="H54" s="60">
        <f t="shared" si="8"/>
        <v>2832.73</v>
      </c>
      <c r="I54" s="45">
        <v>-16.149999999999999</v>
      </c>
      <c r="J54" s="66">
        <f t="shared" si="1"/>
        <v>2833.53</v>
      </c>
      <c r="K54" s="130"/>
      <c r="L54" s="2"/>
      <c r="M54" s="41">
        <f t="shared" si="2"/>
        <v>0.8000000000001819</v>
      </c>
      <c r="N54" s="45">
        <f t="shared" si="3"/>
        <v>8.157600000001855E-2</v>
      </c>
      <c r="O54" s="41">
        <f t="shared" si="4"/>
        <v>0.56114560000012759</v>
      </c>
      <c r="P54" s="41">
        <f t="shared" si="5"/>
        <v>8.3184352416018918E-4</v>
      </c>
      <c r="Q54" s="2"/>
      <c r="R54" s="43">
        <f t="shared" si="6"/>
        <v>33.900000000000361</v>
      </c>
      <c r="S54" s="43">
        <f t="shared" si="7"/>
        <v>2.3598820059002164E-2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164">
        <v>34</v>
      </c>
      <c r="C55" s="165"/>
      <c r="D55" s="98">
        <v>44570</v>
      </c>
      <c r="E55" s="102">
        <v>0.47222222222222227</v>
      </c>
      <c r="F55" s="100">
        <f t="shared" si="0"/>
        <v>2848.92</v>
      </c>
      <c r="G55" s="97">
        <v>2828</v>
      </c>
      <c r="H55" s="60">
        <f t="shared" si="8"/>
        <v>2832.73</v>
      </c>
      <c r="I55" s="45">
        <v>-16.16</v>
      </c>
      <c r="J55" s="66">
        <f t="shared" si="1"/>
        <v>2833.5200000000004</v>
      </c>
      <c r="K55" s="130"/>
      <c r="L55" s="2"/>
      <c r="M55" s="41">
        <f t="shared" si="2"/>
        <v>0.79000000000041837</v>
      </c>
      <c r="N55" s="45">
        <f t="shared" si="3"/>
        <v>8.0556300000042672E-2</v>
      </c>
      <c r="O55" s="41">
        <f t="shared" si="4"/>
        <v>0.55413128000029355</v>
      </c>
      <c r="P55" s="41">
        <f t="shared" si="5"/>
        <v>8.2144548010843518E-4</v>
      </c>
      <c r="Q55" s="2"/>
      <c r="R55" s="43">
        <f t="shared" si="6"/>
        <v>33.900000000000837</v>
      </c>
      <c r="S55" s="43">
        <f t="shared" si="7"/>
        <v>2.3303834808271352E-2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164">
        <v>35</v>
      </c>
      <c r="C56" s="165"/>
      <c r="D56" s="98">
        <v>44571</v>
      </c>
      <c r="E56" s="102">
        <v>0.4152777777777778</v>
      </c>
      <c r="F56" s="100">
        <f t="shared" si="0"/>
        <v>2848.92</v>
      </c>
      <c r="G56" s="97">
        <v>2828</v>
      </c>
      <c r="H56" s="60">
        <f t="shared" si="8"/>
        <v>2832.73</v>
      </c>
      <c r="I56" s="45">
        <v>-16.16</v>
      </c>
      <c r="J56" s="66">
        <f t="shared" si="1"/>
        <v>2833.5200000000004</v>
      </c>
      <c r="K56" s="130"/>
      <c r="L56" s="2"/>
      <c r="M56" s="41">
        <f t="shared" si="2"/>
        <v>0.79000000000041837</v>
      </c>
      <c r="N56" s="45">
        <f t="shared" si="3"/>
        <v>8.0556300000042672E-2</v>
      </c>
      <c r="O56" s="41">
        <f t="shared" si="4"/>
        <v>0.55413128000029355</v>
      </c>
      <c r="P56" s="41">
        <f t="shared" si="5"/>
        <v>8.2144548010843518E-4</v>
      </c>
      <c r="Q56" s="2"/>
      <c r="R56" s="43">
        <f t="shared" si="6"/>
        <v>33.900000000000837</v>
      </c>
      <c r="S56" s="43">
        <f t="shared" si="7"/>
        <v>2.3303834808271352E-2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164">
        <v>36</v>
      </c>
      <c r="C57" s="165"/>
      <c r="D57" s="98">
        <v>44572</v>
      </c>
      <c r="E57" s="102">
        <v>0.34652777777777777</v>
      </c>
      <c r="F57" s="100">
        <f t="shared" si="0"/>
        <v>2848.92</v>
      </c>
      <c r="G57" s="97">
        <v>2828</v>
      </c>
      <c r="H57" s="60">
        <f t="shared" si="8"/>
        <v>2832.73</v>
      </c>
      <c r="I57" s="45">
        <v>-16.16</v>
      </c>
      <c r="J57" s="66">
        <f t="shared" si="1"/>
        <v>2833.5200000000004</v>
      </c>
      <c r="K57" s="130"/>
      <c r="L57" s="2"/>
      <c r="M57" s="41">
        <f t="shared" si="2"/>
        <v>0.79000000000041837</v>
      </c>
      <c r="N57" s="45">
        <f t="shared" si="3"/>
        <v>8.0556300000042672E-2</v>
      </c>
      <c r="O57" s="41">
        <f t="shared" si="4"/>
        <v>0.55413128000029355</v>
      </c>
      <c r="P57" s="41">
        <f t="shared" si="5"/>
        <v>8.2144548010843518E-4</v>
      </c>
      <c r="Q57" s="2"/>
      <c r="R57" s="43">
        <f t="shared" si="6"/>
        <v>33.900000000000837</v>
      </c>
      <c r="S57" s="43">
        <f t="shared" si="7"/>
        <v>2.3303834808271352E-2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164">
        <v>37</v>
      </c>
      <c r="C58" s="165"/>
      <c r="D58" s="98">
        <v>44573</v>
      </c>
      <c r="E58" s="102">
        <v>0.35694444444444445</v>
      </c>
      <c r="F58" s="100">
        <f t="shared" si="0"/>
        <v>2848.92</v>
      </c>
      <c r="G58" s="97">
        <v>2828</v>
      </c>
      <c r="H58" s="60">
        <f t="shared" si="8"/>
        <v>2832.73</v>
      </c>
      <c r="I58" s="45">
        <v>-16.149999999999999</v>
      </c>
      <c r="J58" s="66">
        <f t="shared" si="1"/>
        <v>2833.53</v>
      </c>
      <c r="K58" s="130"/>
      <c r="L58" s="2"/>
      <c r="M58" s="41">
        <f t="shared" si="2"/>
        <v>0.8000000000001819</v>
      </c>
      <c r="N58" s="45">
        <f t="shared" si="3"/>
        <v>8.157600000001855E-2</v>
      </c>
      <c r="O58" s="41">
        <f t="shared" si="4"/>
        <v>0.56114560000012759</v>
      </c>
      <c r="P58" s="41">
        <f t="shared" si="5"/>
        <v>8.3184352416018918E-4</v>
      </c>
      <c r="Q58" s="2"/>
      <c r="R58" s="43">
        <f t="shared" si="6"/>
        <v>33.900000000000361</v>
      </c>
      <c r="S58" s="43">
        <f t="shared" si="7"/>
        <v>2.3598820059002164E-2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164">
        <v>38</v>
      </c>
      <c r="C59" s="165"/>
      <c r="D59" s="98">
        <v>44574</v>
      </c>
      <c r="E59" s="102">
        <v>0.59166666666666667</v>
      </c>
      <c r="F59" s="100">
        <f t="shared" si="0"/>
        <v>2848.92</v>
      </c>
      <c r="G59" s="97">
        <v>2828</v>
      </c>
      <c r="H59" s="60">
        <f t="shared" si="8"/>
        <v>2832.73</v>
      </c>
      <c r="I59" s="45">
        <v>-16.16</v>
      </c>
      <c r="J59" s="66">
        <f t="shared" si="1"/>
        <v>2833.5200000000004</v>
      </c>
      <c r="K59" s="130"/>
      <c r="L59" s="2"/>
      <c r="M59" s="41">
        <f t="shared" si="2"/>
        <v>0.79000000000041837</v>
      </c>
      <c r="N59" s="45">
        <f t="shared" si="3"/>
        <v>8.0556300000042672E-2</v>
      </c>
      <c r="O59" s="41">
        <f t="shared" si="4"/>
        <v>0.55413128000029355</v>
      </c>
      <c r="P59" s="41">
        <f t="shared" si="5"/>
        <v>8.2144548010843518E-4</v>
      </c>
      <c r="Q59" s="2"/>
      <c r="R59" s="43">
        <f t="shared" si="6"/>
        <v>33.900000000000837</v>
      </c>
      <c r="S59" s="43">
        <f t="shared" si="7"/>
        <v>2.3303834808271352E-2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164">
        <v>39</v>
      </c>
      <c r="C60" s="165"/>
      <c r="D60" s="98">
        <v>44575</v>
      </c>
      <c r="E60" s="102">
        <v>0.61388888888888882</v>
      </c>
      <c r="F60" s="100">
        <f t="shared" si="0"/>
        <v>2848.92</v>
      </c>
      <c r="G60" s="97">
        <v>2828</v>
      </c>
      <c r="H60" s="60">
        <f t="shared" si="8"/>
        <v>2832.73</v>
      </c>
      <c r="I60" s="45">
        <v>-16.16</v>
      </c>
      <c r="J60" s="66">
        <f t="shared" si="1"/>
        <v>2833.5200000000004</v>
      </c>
      <c r="K60" s="130"/>
      <c r="L60" s="2"/>
      <c r="M60" s="41">
        <f t="shared" si="2"/>
        <v>0.79000000000041837</v>
      </c>
      <c r="N60" s="45">
        <f t="shared" si="3"/>
        <v>8.0556300000042672E-2</v>
      </c>
      <c r="O60" s="41">
        <f t="shared" si="4"/>
        <v>0.55413128000029355</v>
      </c>
      <c r="P60" s="41">
        <f t="shared" si="5"/>
        <v>8.2144548010843518E-4</v>
      </c>
      <c r="Q60" s="2"/>
      <c r="R60" s="43">
        <f t="shared" si="6"/>
        <v>33.900000000000837</v>
      </c>
      <c r="S60" s="43">
        <f t="shared" si="7"/>
        <v>2.3303834808271352E-2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164">
        <v>40</v>
      </c>
      <c r="C61" s="165"/>
      <c r="D61" s="98">
        <v>44576</v>
      </c>
      <c r="E61" s="102">
        <v>0.60972222222222217</v>
      </c>
      <c r="F61" s="100">
        <f t="shared" si="0"/>
        <v>2848.92</v>
      </c>
      <c r="G61" s="97">
        <v>2828</v>
      </c>
      <c r="H61" s="60">
        <f t="shared" si="8"/>
        <v>2832.73</v>
      </c>
      <c r="I61" s="45">
        <v>-16.16</v>
      </c>
      <c r="J61" s="66">
        <f t="shared" si="1"/>
        <v>2833.5200000000004</v>
      </c>
      <c r="K61" s="130"/>
      <c r="L61" s="2"/>
      <c r="M61" s="41">
        <f t="shared" si="2"/>
        <v>0.79000000000041837</v>
      </c>
      <c r="N61" s="45">
        <f t="shared" si="3"/>
        <v>8.0556300000042672E-2</v>
      </c>
      <c r="O61" s="41">
        <f t="shared" si="4"/>
        <v>0.55413128000029355</v>
      </c>
      <c r="P61" s="41">
        <f t="shared" si="5"/>
        <v>8.2144548010843518E-4</v>
      </c>
      <c r="Q61" s="2"/>
      <c r="R61" s="43">
        <f t="shared" si="6"/>
        <v>33.900000000000837</v>
      </c>
      <c r="S61" s="43">
        <f t="shared" si="7"/>
        <v>2.3303834808271352E-2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164">
        <v>41</v>
      </c>
      <c r="C62" s="165"/>
      <c r="D62" s="98">
        <v>44577</v>
      </c>
      <c r="E62" s="102">
        <v>0.63888888888888895</v>
      </c>
      <c r="F62" s="100">
        <f t="shared" si="0"/>
        <v>2848.92</v>
      </c>
      <c r="G62" s="97">
        <v>2828</v>
      </c>
      <c r="H62" s="60">
        <f t="shared" si="8"/>
        <v>2832.73</v>
      </c>
      <c r="I62" s="45">
        <v>-16.170000000000002</v>
      </c>
      <c r="J62" s="66">
        <f t="shared" si="1"/>
        <v>2833.51</v>
      </c>
      <c r="K62" s="130"/>
      <c r="L62" s="2"/>
      <c r="M62" s="41">
        <f t="shared" si="2"/>
        <v>0.78000000000020009</v>
      </c>
      <c r="N62" s="45">
        <f t="shared" si="3"/>
        <v>7.9536600000020413E-2</v>
      </c>
      <c r="O62" s="41">
        <f t="shared" si="4"/>
        <v>0.54711696000014043</v>
      </c>
      <c r="P62" s="41">
        <f t="shared" si="5"/>
        <v>8.1104743605620814E-4</v>
      </c>
      <c r="Q62" s="2"/>
      <c r="R62" s="43">
        <f t="shared" si="6"/>
        <v>33.900000000000404</v>
      </c>
      <c r="S62" s="43">
        <f t="shared" si="7"/>
        <v>2.3008849557527751E-2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164">
        <v>42</v>
      </c>
      <c r="C63" s="165"/>
      <c r="D63" s="98">
        <v>44578</v>
      </c>
      <c r="E63" s="102">
        <v>0.62847222222222221</v>
      </c>
      <c r="F63" s="100">
        <f t="shared" si="0"/>
        <v>2848.92</v>
      </c>
      <c r="G63" s="97">
        <v>2828</v>
      </c>
      <c r="H63" s="60">
        <f t="shared" si="8"/>
        <v>2832.73</v>
      </c>
      <c r="I63" s="45">
        <v>-16.16</v>
      </c>
      <c r="J63" s="66">
        <f t="shared" si="1"/>
        <v>2833.5200000000004</v>
      </c>
      <c r="K63" s="130"/>
      <c r="L63" s="2"/>
      <c r="M63" s="41">
        <f t="shared" si="2"/>
        <v>0.79000000000041837</v>
      </c>
      <c r="N63" s="45">
        <f t="shared" si="3"/>
        <v>8.0556300000042672E-2</v>
      </c>
      <c r="O63" s="41">
        <f t="shared" si="4"/>
        <v>0.55413128000029355</v>
      </c>
      <c r="P63" s="41">
        <f t="shared" si="5"/>
        <v>8.2144548010843518E-4</v>
      </c>
      <c r="Q63" s="2"/>
      <c r="R63" s="43">
        <f t="shared" si="6"/>
        <v>33.900000000000837</v>
      </c>
      <c r="S63" s="43">
        <f t="shared" si="7"/>
        <v>2.3303834808271352E-2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164">
        <v>43</v>
      </c>
      <c r="C64" s="165"/>
      <c r="D64" s="98">
        <v>44579</v>
      </c>
      <c r="E64" s="102">
        <v>0.68472222222222223</v>
      </c>
      <c r="F64" s="100">
        <f t="shared" si="0"/>
        <v>2848.92</v>
      </c>
      <c r="G64" s="97">
        <v>2828</v>
      </c>
      <c r="H64" s="60">
        <f t="shared" si="8"/>
        <v>2832.73</v>
      </c>
      <c r="I64" s="45">
        <v>-16.16</v>
      </c>
      <c r="J64" s="66">
        <f t="shared" si="1"/>
        <v>2833.5200000000004</v>
      </c>
      <c r="K64" s="130"/>
      <c r="L64" s="2"/>
      <c r="M64" s="41">
        <f t="shared" si="2"/>
        <v>0.79000000000041837</v>
      </c>
      <c r="N64" s="45">
        <f t="shared" si="3"/>
        <v>8.0556300000042672E-2</v>
      </c>
      <c r="O64" s="41">
        <f t="shared" si="4"/>
        <v>0.55413128000029355</v>
      </c>
      <c r="P64" s="41">
        <f t="shared" si="5"/>
        <v>8.2144548010843518E-4</v>
      </c>
      <c r="Q64" s="2"/>
      <c r="R64" s="43">
        <f t="shared" si="6"/>
        <v>33.900000000000837</v>
      </c>
      <c r="S64" s="43">
        <f t="shared" si="7"/>
        <v>2.3303834808271352E-2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164">
        <v>44</v>
      </c>
      <c r="C65" s="165"/>
      <c r="D65" s="98">
        <v>44580</v>
      </c>
      <c r="E65" s="102">
        <v>0.66111111111111109</v>
      </c>
      <c r="F65" s="100">
        <f t="shared" si="0"/>
        <v>2848.92</v>
      </c>
      <c r="G65" s="97">
        <v>2828</v>
      </c>
      <c r="H65" s="60">
        <f t="shared" si="8"/>
        <v>2832.73</v>
      </c>
      <c r="I65" s="45">
        <v>-16.16</v>
      </c>
      <c r="J65" s="66">
        <f t="shared" si="1"/>
        <v>2833.5200000000004</v>
      </c>
      <c r="K65" s="130"/>
      <c r="L65" s="2"/>
      <c r="M65" s="41">
        <f t="shared" si="2"/>
        <v>0.79000000000041837</v>
      </c>
      <c r="N65" s="45">
        <f t="shared" si="3"/>
        <v>8.0556300000042672E-2</v>
      </c>
      <c r="O65" s="41">
        <f t="shared" si="4"/>
        <v>0.55413128000029355</v>
      </c>
      <c r="P65" s="41">
        <f t="shared" si="5"/>
        <v>8.2144548010843518E-4</v>
      </c>
      <c r="Q65" s="2"/>
      <c r="R65" s="43">
        <f t="shared" si="6"/>
        <v>33.900000000000837</v>
      </c>
      <c r="S65" s="43">
        <f t="shared" si="7"/>
        <v>2.3303834808271352E-2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164">
        <v>45</v>
      </c>
      <c r="C66" s="165"/>
      <c r="D66" s="98">
        <v>44581</v>
      </c>
      <c r="E66" s="102">
        <v>0.63888888888888895</v>
      </c>
      <c r="F66" s="100">
        <f t="shared" si="0"/>
        <v>2848.92</v>
      </c>
      <c r="G66" s="97">
        <v>2828</v>
      </c>
      <c r="H66" s="60">
        <f t="shared" si="8"/>
        <v>2832.73</v>
      </c>
      <c r="I66" s="45">
        <v>-16.16</v>
      </c>
      <c r="J66" s="66">
        <f t="shared" si="1"/>
        <v>2833.5200000000004</v>
      </c>
      <c r="K66" s="130"/>
      <c r="L66" s="2"/>
      <c r="M66" s="41">
        <f t="shared" si="2"/>
        <v>0.79000000000041837</v>
      </c>
      <c r="N66" s="45">
        <f t="shared" si="3"/>
        <v>8.0556300000042672E-2</v>
      </c>
      <c r="O66" s="41">
        <f t="shared" si="4"/>
        <v>0.55413128000029355</v>
      </c>
      <c r="P66" s="41">
        <f t="shared" si="5"/>
        <v>8.2144548010843518E-4</v>
      </c>
      <c r="Q66" s="2"/>
      <c r="R66" s="43">
        <f t="shared" si="6"/>
        <v>33.900000000000837</v>
      </c>
      <c r="S66" s="43">
        <f t="shared" si="7"/>
        <v>2.3303834808271352E-2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164">
        <v>46</v>
      </c>
      <c r="C67" s="165"/>
      <c r="D67" s="98">
        <v>44583</v>
      </c>
      <c r="E67" s="102">
        <v>0.58888888888888891</v>
      </c>
      <c r="F67" s="100">
        <f t="shared" si="0"/>
        <v>2848.92</v>
      </c>
      <c r="G67" s="97">
        <v>2828</v>
      </c>
      <c r="H67" s="60">
        <f t="shared" si="8"/>
        <v>2832.73</v>
      </c>
      <c r="I67" s="45">
        <v>-16.149999999999999</v>
      </c>
      <c r="J67" s="66">
        <f t="shared" si="1"/>
        <v>2833.53</v>
      </c>
      <c r="K67" s="130"/>
      <c r="L67" s="2"/>
      <c r="M67" s="41">
        <f t="shared" si="2"/>
        <v>0.8000000000001819</v>
      </c>
      <c r="N67" s="45">
        <f t="shared" si="3"/>
        <v>8.157600000001855E-2</v>
      </c>
      <c r="O67" s="41">
        <f t="shared" si="4"/>
        <v>0.56114560000012759</v>
      </c>
      <c r="P67" s="41">
        <f t="shared" si="5"/>
        <v>8.3184352416018918E-4</v>
      </c>
      <c r="Q67" s="2"/>
      <c r="R67" s="43">
        <f t="shared" si="6"/>
        <v>33.900000000000361</v>
      </c>
      <c r="S67" s="43">
        <f t="shared" si="7"/>
        <v>2.3598820059002164E-2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164">
        <v>47</v>
      </c>
      <c r="C68" s="165"/>
      <c r="D68" s="98">
        <v>44584</v>
      </c>
      <c r="E68" s="102">
        <v>0.68125000000000002</v>
      </c>
      <c r="F68" s="100">
        <f t="shared" si="0"/>
        <v>2848.92</v>
      </c>
      <c r="G68" s="97">
        <v>2828</v>
      </c>
      <c r="H68" s="60">
        <f t="shared" si="8"/>
        <v>2832.73</v>
      </c>
      <c r="I68" s="45">
        <v>-16.149999999999999</v>
      </c>
      <c r="J68" s="66">
        <f t="shared" si="1"/>
        <v>2833.53</v>
      </c>
      <c r="K68" s="130"/>
      <c r="L68" s="2"/>
      <c r="M68" s="41">
        <f t="shared" si="2"/>
        <v>0.8000000000001819</v>
      </c>
      <c r="N68" s="45">
        <f t="shared" si="3"/>
        <v>8.157600000001855E-2</v>
      </c>
      <c r="O68" s="41">
        <f t="shared" si="4"/>
        <v>0.56114560000012759</v>
      </c>
      <c r="P68" s="41">
        <f t="shared" si="5"/>
        <v>8.3184352416018918E-4</v>
      </c>
      <c r="Q68" s="2"/>
      <c r="R68" s="43">
        <f t="shared" si="6"/>
        <v>33.900000000000361</v>
      </c>
      <c r="S68" s="43">
        <f t="shared" si="7"/>
        <v>2.3598820059002164E-2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164">
        <v>48</v>
      </c>
      <c r="C69" s="165"/>
      <c r="D69" s="98">
        <v>44585</v>
      </c>
      <c r="E69" s="102">
        <v>0.3576388888888889</v>
      </c>
      <c r="F69" s="100">
        <f t="shared" si="0"/>
        <v>2848.92</v>
      </c>
      <c r="G69" s="97">
        <v>2828</v>
      </c>
      <c r="H69" s="60">
        <f t="shared" si="8"/>
        <v>2832.73</v>
      </c>
      <c r="I69" s="45">
        <v>-16.18</v>
      </c>
      <c r="J69" s="66">
        <f t="shared" si="1"/>
        <v>2833.5000000000005</v>
      </c>
      <c r="K69" s="130"/>
      <c r="L69" s="2"/>
      <c r="M69" s="41">
        <f t="shared" si="2"/>
        <v>0.77000000000043656</v>
      </c>
      <c r="N69" s="45">
        <f t="shared" si="3"/>
        <v>7.8516900000044521E-2</v>
      </c>
      <c r="O69" s="41">
        <f t="shared" si="4"/>
        <v>0.54010264000030628</v>
      </c>
      <c r="P69" s="41">
        <f t="shared" si="5"/>
        <v>8.0064939200445403E-4</v>
      </c>
      <c r="Q69" s="2"/>
      <c r="R69" s="43">
        <f t="shared" si="6"/>
        <v>33.900000000000873</v>
      </c>
      <c r="S69" s="43">
        <f t="shared" si="7"/>
        <v>2.2713864306796953E-2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164">
        <v>49</v>
      </c>
      <c r="C70" s="165"/>
      <c r="D70" s="98">
        <v>44586</v>
      </c>
      <c r="E70" s="102">
        <v>0.4069444444444445</v>
      </c>
      <c r="F70" s="100">
        <f t="shared" si="0"/>
        <v>2848.92</v>
      </c>
      <c r="G70" s="97">
        <v>2828</v>
      </c>
      <c r="H70" s="60">
        <f t="shared" si="8"/>
        <v>2832.73</v>
      </c>
      <c r="I70" s="45">
        <v>-16.18</v>
      </c>
      <c r="J70" s="66">
        <f t="shared" si="1"/>
        <v>2833.5000000000005</v>
      </c>
      <c r="K70" s="130"/>
      <c r="L70" s="2"/>
      <c r="M70" s="41">
        <f t="shared" si="2"/>
        <v>0.77000000000043656</v>
      </c>
      <c r="N70" s="45">
        <f t="shared" si="3"/>
        <v>7.8516900000044521E-2</v>
      </c>
      <c r="O70" s="41">
        <f t="shared" si="4"/>
        <v>0.54010264000030628</v>
      </c>
      <c r="P70" s="41">
        <f t="shared" si="5"/>
        <v>8.0064939200445403E-4</v>
      </c>
      <c r="Q70" s="2"/>
      <c r="R70" s="43">
        <f t="shared" si="6"/>
        <v>33.900000000000873</v>
      </c>
      <c r="S70" s="43">
        <f t="shared" si="7"/>
        <v>2.2713864306796953E-2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164">
        <v>50</v>
      </c>
      <c r="C71" s="165"/>
      <c r="D71" s="98">
        <v>44587</v>
      </c>
      <c r="E71" s="102">
        <v>0.34027777777777773</v>
      </c>
      <c r="F71" s="100">
        <f t="shared" si="0"/>
        <v>2848.92</v>
      </c>
      <c r="G71" s="97">
        <v>2828</v>
      </c>
      <c r="H71" s="60">
        <f t="shared" si="8"/>
        <v>2832.73</v>
      </c>
      <c r="I71" s="45">
        <v>-16.190000000000001</v>
      </c>
      <c r="J71" s="66">
        <f t="shared" si="1"/>
        <v>2833.4900000000002</v>
      </c>
      <c r="K71" s="130"/>
      <c r="L71" s="2"/>
      <c r="M71" s="41">
        <f t="shared" si="2"/>
        <v>0.76000000000021828</v>
      </c>
      <c r="N71" s="45">
        <f t="shared" si="3"/>
        <v>7.7497200000022262E-2</v>
      </c>
      <c r="O71" s="41">
        <f t="shared" si="4"/>
        <v>0.53308832000015316</v>
      </c>
      <c r="P71" s="41">
        <f t="shared" si="5"/>
        <v>7.9025134795222699E-4</v>
      </c>
      <c r="Q71" s="2"/>
      <c r="R71" s="43">
        <f t="shared" si="6"/>
        <v>33.900000000000439</v>
      </c>
      <c r="S71" s="43">
        <f t="shared" si="7"/>
        <v>2.2418879056053345E-2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164">
        <v>51</v>
      </c>
      <c r="C72" s="165"/>
      <c r="D72" s="98">
        <v>44588</v>
      </c>
      <c r="E72" s="102">
        <v>0.42638888888888887</v>
      </c>
      <c r="F72" s="100">
        <f t="shared" si="0"/>
        <v>2848.92</v>
      </c>
      <c r="G72" s="97">
        <v>2828</v>
      </c>
      <c r="H72" s="60">
        <f t="shared" si="8"/>
        <v>2832.73</v>
      </c>
      <c r="I72" s="45">
        <v>-16.190000000000001</v>
      </c>
      <c r="J72" s="66">
        <f t="shared" si="1"/>
        <v>2833.4900000000002</v>
      </c>
      <c r="K72" s="130"/>
      <c r="L72" s="2"/>
      <c r="M72" s="41">
        <f t="shared" si="2"/>
        <v>0.76000000000021828</v>
      </c>
      <c r="N72" s="45">
        <f t="shared" si="3"/>
        <v>7.7497200000022262E-2</v>
      </c>
      <c r="O72" s="41">
        <f t="shared" si="4"/>
        <v>0.53308832000015316</v>
      </c>
      <c r="P72" s="41">
        <f t="shared" si="5"/>
        <v>7.9025134795222699E-4</v>
      </c>
      <c r="Q72" s="2"/>
      <c r="R72" s="43">
        <f t="shared" si="6"/>
        <v>33.900000000000439</v>
      </c>
      <c r="S72" s="43">
        <f t="shared" si="7"/>
        <v>2.2418879056053345E-2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164">
        <v>52</v>
      </c>
      <c r="C73" s="165"/>
      <c r="D73" s="98">
        <v>44589</v>
      </c>
      <c r="E73" s="102">
        <v>0.60972222222222217</v>
      </c>
      <c r="F73" s="100">
        <f t="shared" si="0"/>
        <v>2848.92</v>
      </c>
      <c r="G73" s="97">
        <v>2828</v>
      </c>
      <c r="H73" s="60">
        <f t="shared" si="8"/>
        <v>2832.73</v>
      </c>
      <c r="I73" s="45">
        <v>-16.18</v>
      </c>
      <c r="J73" s="66">
        <f t="shared" si="1"/>
        <v>2833.5000000000005</v>
      </c>
      <c r="K73" s="130"/>
      <c r="L73" s="2"/>
      <c r="M73" s="41">
        <f t="shared" si="2"/>
        <v>0.77000000000043656</v>
      </c>
      <c r="N73" s="45">
        <f t="shared" si="3"/>
        <v>7.8516900000044521E-2</v>
      </c>
      <c r="O73" s="41">
        <f t="shared" si="4"/>
        <v>0.54010264000030628</v>
      </c>
      <c r="P73" s="41">
        <f t="shared" si="5"/>
        <v>8.0064939200445403E-4</v>
      </c>
      <c r="Q73" s="2"/>
      <c r="R73" s="43">
        <f t="shared" si="6"/>
        <v>33.900000000000873</v>
      </c>
      <c r="S73" s="43">
        <f t="shared" si="7"/>
        <v>2.2713864306796953E-2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164">
        <v>53</v>
      </c>
      <c r="C74" s="165"/>
      <c r="D74" s="98">
        <v>44590</v>
      </c>
      <c r="E74" s="102">
        <v>0.37847222222222227</v>
      </c>
      <c r="F74" s="100">
        <f t="shared" si="0"/>
        <v>2848.92</v>
      </c>
      <c r="G74" s="97">
        <v>2828</v>
      </c>
      <c r="H74" s="60">
        <f t="shared" si="8"/>
        <v>2832.73</v>
      </c>
      <c r="I74" s="45">
        <v>-16.18</v>
      </c>
      <c r="J74" s="66">
        <f t="shared" si="1"/>
        <v>2833.5000000000005</v>
      </c>
      <c r="K74" s="130"/>
      <c r="L74" s="2"/>
      <c r="M74" s="41">
        <f t="shared" si="2"/>
        <v>0.77000000000043656</v>
      </c>
      <c r="N74" s="45">
        <f t="shared" si="3"/>
        <v>7.8516900000044521E-2</v>
      </c>
      <c r="O74" s="41">
        <f t="shared" si="4"/>
        <v>0.54010264000030628</v>
      </c>
      <c r="P74" s="41">
        <f t="shared" si="5"/>
        <v>8.0064939200445403E-4</v>
      </c>
      <c r="Q74" s="2"/>
      <c r="R74" s="43">
        <f t="shared" si="6"/>
        <v>33.900000000000873</v>
      </c>
      <c r="S74" s="43">
        <f t="shared" si="7"/>
        <v>2.2713864306796953E-2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164">
        <v>54</v>
      </c>
      <c r="C75" s="165"/>
      <c r="D75" s="98">
        <v>44591</v>
      </c>
      <c r="E75" s="102">
        <v>0.63055555555555554</v>
      </c>
      <c r="F75" s="100">
        <f t="shared" si="0"/>
        <v>2848.92</v>
      </c>
      <c r="G75" s="97">
        <v>2828</v>
      </c>
      <c r="H75" s="60">
        <f t="shared" si="8"/>
        <v>2832.73</v>
      </c>
      <c r="I75" s="45">
        <v>-16.170000000000002</v>
      </c>
      <c r="J75" s="66">
        <f t="shared" si="1"/>
        <v>2833.51</v>
      </c>
      <c r="K75" s="130"/>
      <c r="L75" s="2"/>
      <c r="M75" s="41">
        <f t="shared" si="2"/>
        <v>0.78000000000020009</v>
      </c>
      <c r="N75" s="45">
        <f t="shared" si="3"/>
        <v>7.9536600000020413E-2</v>
      </c>
      <c r="O75" s="41">
        <f t="shared" si="4"/>
        <v>0.54711696000014043</v>
      </c>
      <c r="P75" s="41">
        <f t="shared" si="5"/>
        <v>8.1104743605620814E-4</v>
      </c>
      <c r="Q75" s="2"/>
      <c r="R75" s="43">
        <f t="shared" si="6"/>
        <v>33.900000000000404</v>
      </c>
      <c r="S75" s="43">
        <f t="shared" si="7"/>
        <v>2.3008849557527751E-2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164">
        <v>55</v>
      </c>
      <c r="C76" s="165"/>
      <c r="D76" s="98">
        <v>44592</v>
      </c>
      <c r="E76" s="102">
        <v>0.39305555555555555</v>
      </c>
      <c r="F76" s="100">
        <f t="shared" si="0"/>
        <v>2848.92</v>
      </c>
      <c r="G76" s="97">
        <v>2828</v>
      </c>
      <c r="H76" s="60">
        <f t="shared" si="8"/>
        <v>2832.73</v>
      </c>
      <c r="I76" s="45">
        <v>-16.170000000000002</v>
      </c>
      <c r="J76" s="66">
        <f t="shared" si="1"/>
        <v>2833.51</v>
      </c>
      <c r="K76" s="130"/>
      <c r="L76" s="2"/>
      <c r="M76" s="41">
        <f t="shared" si="2"/>
        <v>0.78000000000020009</v>
      </c>
      <c r="N76" s="45">
        <f t="shared" si="3"/>
        <v>7.9536600000020413E-2</v>
      </c>
      <c r="O76" s="41">
        <f t="shared" si="4"/>
        <v>0.54711696000014043</v>
      </c>
      <c r="P76" s="41">
        <f t="shared" si="5"/>
        <v>8.1104743605620814E-4</v>
      </c>
      <c r="Q76" s="2"/>
      <c r="R76" s="43">
        <f t="shared" si="6"/>
        <v>33.900000000000404</v>
      </c>
      <c r="S76" s="43">
        <f t="shared" si="7"/>
        <v>2.3008849557527751E-2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164">
        <v>56</v>
      </c>
      <c r="C77" s="165"/>
      <c r="D77" s="98">
        <v>44593</v>
      </c>
      <c r="E77" s="102">
        <v>0.41111111111111115</v>
      </c>
      <c r="F77" s="100">
        <f t="shared" si="0"/>
        <v>2848.92</v>
      </c>
      <c r="G77" s="97">
        <v>2828</v>
      </c>
      <c r="H77" s="60">
        <f t="shared" si="8"/>
        <v>2832.73</v>
      </c>
      <c r="I77" s="45">
        <v>-16.16</v>
      </c>
      <c r="J77" s="66">
        <f t="shared" si="1"/>
        <v>2833.5200000000004</v>
      </c>
      <c r="K77" s="130"/>
      <c r="L77" s="2"/>
      <c r="M77" s="41">
        <f t="shared" si="2"/>
        <v>0.79000000000041837</v>
      </c>
      <c r="N77" s="45">
        <f t="shared" si="3"/>
        <v>8.0556300000042672E-2</v>
      </c>
      <c r="O77" s="41">
        <f t="shared" si="4"/>
        <v>0.55413128000029355</v>
      </c>
      <c r="P77" s="41">
        <f t="shared" si="5"/>
        <v>8.2144548010843518E-4</v>
      </c>
      <c r="Q77" s="2"/>
      <c r="R77" s="43">
        <f t="shared" si="6"/>
        <v>33.900000000000837</v>
      </c>
      <c r="S77" s="43">
        <f t="shared" si="7"/>
        <v>2.3303834808271352E-2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164">
        <v>57</v>
      </c>
      <c r="C78" s="165"/>
      <c r="D78" s="98">
        <v>44594</v>
      </c>
      <c r="E78" s="102">
        <v>0.7319444444444444</v>
      </c>
      <c r="F78" s="100">
        <f t="shared" si="0"/>
        <v>2848.92</v>
      </c>
      <c r="G78" s="97">
        <v>2828</v>
      </c>
      <c r="H78" s="60">
        <f t="shared" si="8"/>
        <v>2832.73</v>
      </c>
      <c r="I78" s="45">
        <v>-16.170000000000002</v>
      </c>
      <c r="J78" s="66">
        <f t="shared" si="1"/>
        <v>2833.51</v>
      </c>
      <c r="K78" s="130"/>
      <c r="L78" s="2"/>
      <c r="M78" s="41">
        <f t="shared" si="2"/>
        <v>0.78000000000020009</v>
      </c>
      <c r="N78" s="45">
        <f t="shared" si="3"/>
        <v>7.9536600000020413E-2</v>
      </c>
      <c r="O78" s="41">
        <f t="shared" si="4"/>
        <v>0.54711696000014043</v>
      </c>
      <c r="P78" s="41">
        <f t="shared" si="5"/>
        <v>8.1104743605620814E-4</v>
      </c>
      <c r="Q78" s="2"/>
      <c r="R78" s="43">
        <f t="shared" si="6"/>
        <v>33.900000000000404</v>
      </c>
      <c r="S78" s="43">
        <f t="shared" si="7"/>
        <v>2.3008849557527751E-2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164">
        <v>58</v>
      </c>
      <c r="C79" s="165"/>
      <c r="D79" s="98">
        <v>44595</v>
      </c>
      <c r="E79" s="102">
        <v>0.39999999999999997</v>
      </c>
      <c r="F79" s="100">
        <f t="shared" si="0"/>
        <v>2848.92</v>
      </c>
      <c r="G79" s="97">
        <v>2828</v>
      </c>
      <c r="H79" s="60">
        <f t="shared" si="8"/>
        <v>2832.73</v>
      </c>
      <c r="I79" s="45">
        <v>-16.16</v>
      </c>
      <c r="J79" s="66">
        <f t="shared" si="1"/>
        <v>2833.5200000000004</v>
      </c>
      <c r="K79" s="130"/>
      <c r="L79" s="2"/>
      <c r="M79" s="41">
        <f t="shared" si="2"/>
        <v>0.79000000000041837</v>
      </c>
      <c r="N79" s="45">
        <f t="shared" si="3"/>
        <v>8.0556300000042672E-2</v>
      </c>
      <c r="O79" s="41">
        <f t="shared" si="4"/>
        <v>0.55413128000029355</v>
      </c>
      <c r="P79" s="41">
        <f t="shared" si="5"/>
        <v>8.2144548010843518E-4</v>
      </c>
      <c r="Q79" s="2"/>
      <c r="R79" s="43">
        <f t="shared" si="6"/>
        <v>33.900000000000837</v>
      </c>
      <c r="S79" s="43">
        <f t="shared" si="7"/>
        <v>2.3303834808271352E-2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164">
        <v>59</v>
      </c>
      <c r="C80" s="165"/>
      <c r="D80" s="98">
        <v>44596</v>
      </c>
      <c r="E80" s="102">
        <v>0.63194444444444442</v>
      </c>
      <c r="F80" s="100">
        <f t="shared" si="0"/>
        <v>2848.92</v>
      </c>
      <c r="G80" s="97">
        <v>2828</v>
      </c>
      <c r="H80" s="60">
        <f t="shared" si="8"/>
        <v>2832.73</v>
      </c>
      <c r="I80" s="45">
        <v>-16.18</v>
      </c>
      <c r="J80" s="66">
        <f t="shared" si="1"/>
        <v>2833.5000000000005</v>
      </c>
      <c r="K80" s="130"/>
      <c r="L80" s="2"/>
      <c r="M80" s="41">
        <f t="shared" si="2"/>
        <v>0.77000000000043656</v>
      </c>
      <c r="N80" s="45">
        <f t="shared" si="3"/>
        <v>7.8516900000044521E-2</v>
      </c>
      <c r="O80" s="41">
        <f t="shared" si="4"/>
        <v>0.54010264000030628</v>
      </c>
      <c r="P80" s="41">
        <f t="shared" si="5"/>
        <v>8.0064939200445403E-4</v>
      </c>
      <c r="Q80" s="2"/>
      <c r="R80" s="43">
        <f t="shared" si="6"/>
        <v>33.900000000000873</v>
      </c>
      <c r="S80" s="43">
        <f t="shared" si="7"/>
        <v>2.2713864306796953E-2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164">
        <v>60</v>
      </c>
      <c r="C81" s="165"/>
      <c r="D81" s="98">
        <v>44597</v>
      </c>
      <c r="E81" s="102">
        <v>0.6333333333333333</v>
      </c>
      <c r="F81" s="100">
        <f t="shared" si="0"/>
        <v>2848.92</v>
      </c>
      <c r="G81" s="97">
        <v>2828</v>
      </c>
      <c r="H81" s="60">
        <f t="shared" si="8"/>
        <v>2832.73</v>
      </c>
      <c r="I81" s="45">
        <v>-16.170000000000002</v>
      </c>
      <c r="J81" s="66">
        <f t="shared" si="1"/>
        <v>2833.51</v>
      </c>
      <c r="K81" s="130"/>
      <c r="M81" s="41">
        <f t="shared" si="2"/>
        <v>0.78000000000020009</v>
      </c>
      <c r="N81" s="45">
        <f t="shared" si="3"/>
        <v>7.9536600000020413E-2</v>
      </c>
      <c r="O81" s="41">
        <f t="shared" si="4"/>
        <v>0.54711696000014043</v>
      </c>
      <c r="P81" s="41">
        <f t="shared" si="5"/>
        <v>8.1104743605620814E-4</v>
      </c>
      <c r="R81" s="43">
        <f t="shared" si="6"/>
        <v>33.900000000000404</v>
      </c>
      <c r="S81" s="43">
        <f t="shared" si="7"/>
        <v>2.3008849557527751E-2</v>
      </c>
      <c r="U81"/>
      <c r="V81" s="16"/>
      <c r="W81" s="18"/>
      <c r="Z81" s="31"/>
      <c r="AF81" s="2"/>
    </row>
    <row r="82" spans="2:32" ht="15.75" x14ac:dyDescent="0.25">
      <c r="B82" s="164">
        <v>61</v>
      </c>
      <c r="C82" s="165"/>
      <c r="D82" s="98">
        <v>44598</v>
      </c>
      <c r="E82" s="102">
        <v>0.59166666666666667</v>
      </c>
      <c r="F82" s="100">
        <f t="shared" si="0"/>
        <v>2848.92</v>
      </c>
      <c r="G82" s="97">
        <v>2828</v>
      </c>
      <c r="H82" s="60">
        <f t="shared" si="8"/>
        <v>2832.73</v>
      </c>
      <c r="I82" s="45">
        <v>-16.170000000000002</v>
      </c>
      <c r="J82" s="66">
        <f t="shared" si="1"/>
        <v>2833.51</v>
      </c>
      <c r="K82" s="130"/>
      <c r="M82" s="41">
        <f t="shared" si="2"/>
        <v>0.78000000000020009</v>
      </c>
      <c r="N82" s="45">
        <f t="shared" si="3"/>
        <v>7.9536600000020413E-2</v>
      </c>
      <c r="O82" s="41">
        <f t="shared" si="4"/>
        <v>0.54711696000014043</v>
      </c>
      <c r="P82" s="41">
        <f t="shared" si="5"/>
        <v>8.1104743605620814E-4</v>
      </c>
      <c r="R82" s="43">
        <f t="shared" si="6"/>
        <v>33.900000000000404</v>
      </c>
      <c r="S82" s="43">
        <f t="shared" si="7"/>
        <v>2.3008849557527751E-2</v>
      </c>
      <c r="U82"/>
      <c r="V82" s="16"/>
      <c r="W82" s="18"/>
      <c r="Z82" s="31"/>
      <c r="AF82" s="2"/>
    </row>
    <row r="83" spans="2:32" ht="15.75" x14ac:dyDescent="0.25">
      <c r="B83" s="164">
        <v>62</v>
      </c>
      <c r="C83" s="165"/>
      <c r="D83" s="98">
        <v>44599</v>
      </c>
      <c r="E83" s="102">
        <v>0.60763888888888895</v>
      </c>
      <c r="F83" s="100">
        <f t="shared" si="0"/>
        <v>2848.92</v>
      </c>
      <c r="G83" s="97">
        <v>2828</v>
      </c>
      <c r="H83" s="60">
        <f t="shared" si="8"/>
        <v>2832.73</v>
      </c>
      <c r="I83" s="45">
        <v>-17.170000000000002</v>
      </c>
      <c r="J83" s="66">
        <f t="shared" si="1"/>
        <v>2832.51</v>
      </c>
      <c r="K83" s="130"/>
      <c r="M83" s="41">
        <f t="shared" si="2"/>
        <v>-0.21999999999979991</v>
      </c>
      <c r="N83" s="45">
        <f t="shared" si="3"/>
        <v>-2.2433399999979599E-2</v>
      </c>
      <c r="O83" s="41">
        <f t="shared" si="4"/>
        <v>-0.15431503999985965</v>
      </c>
      <c r="P83" s="41">
        <f t="shared" si="5"/>
        <v>-2.2875696914379198E-4</v>
      </c>
      <c r="R83" s="43">
        <f t="shared" si="6"/>
        <v>33.900000000000404</v>
      </c>
      <c r="S83" s="43">
        <f t="shared" si="7"/>
        <v>-6.4896755162182091E-3</v>
      </c>
      <c r="U83"/>
      <c r="V83" s="16"/>
      <c r="W83" s="18"/>
      <c r="Z83" s="31"/>
      <c r="AF83" s="2"/>
    </row>
    <row r="84" spans="2:32" ht="15.75" x14ac:dyDescent="0.25">
      <c r="B84" s="164">
        <v>63</v>
      </c>
      <c r="C84" s="165"/>
      <c r="D84" s="98">
        <v>44600</v>
      </c>
      <c r="E84" s="102">
        <v>0.6166666666666667</v>
      </c>
      <c r="F84" s="100">
        <f t="shared" ref="F84:F136" si="9">G$16</f>
        <v>2848.92</v>
      </c>
      <c r="G84" s="97">
        <v>2828</v>
      </c>
      <c r="H84" s="60">
        <f t="shared" ref="H84:H136" si="10">G$16-E$12</f>
        <v>2832.73</v>
      </c>
      <c r="I84" s="45">
        <v>-16.16</v>
      </c>
      <c r="J84" s="66">
        <f t="shared" si="1"/>
        <v>2833.5200000000004</v>
      </c>
      <c r="K84" s="130"/>
      <c r="M84" s="41">
        <f t="shared" si="2"/>
        <v>0.79000000000041837</v>
      </c>
      <c r="N84" s="45">
        <f t="shared" si="3"/>
        <v>8.0556300000042672E-2</v>
      </c>
      <c r="O84" s="41">
        <f t="shared" si="4"/>
        <v>0.55413128000029355</v>
      </c>
      <c r="P84" s="41">
        <f t="shared" si="5"/>
        <v>8.2144548010843518E-4</v>
      </c>
      <c r="R84" s="43">
        <f t="shared" si="6"/>
        <v>33.900000000000837</v>
      </c>
      <c r="S84" s="43">
        <f t="shared" si="7"/>
        <v>2.3303834808271352E-2</v>
      </c>
      <c r="U84"/>
      <c r="V84" s="16"/>
      <c r="W84" s="18"/>
      <c r="Z84" s="31"/>
      <c r="AF84" s="2"/>
    </row>
    <row r="85" spans="2:32" ht="15.75" x14ac:dyDescent="0.25">
      <c r="B85" s="164">
        <v>64</v>
      </c>
      <c r="C85" s="165"/>
      <c r="D85" s="98">
        <v>44601</v>
      </c>
      <c r="E85" s="102">
        <v>0.58402777777777781</v>
      </c>
      <c r="F85" s="100">
        <f t="shared" si="9"/>
        <v>2848.92</v>
      </c>
      <c r="G85" s="97">
        <v>2828</v>
      </c>
      <c r="H85" s="60">
        <f t="shared" si="10"/>
        <v>2832.73</v>
      </c>
      <c r="I85" s="45">
        <v>-16.170000000000002</v>
      </c>
      <c r="J85" s="66">
        <f t="shared" si="1"/>
        <v>2833.51</v>
      </c>
      <c r="K85" s="130"/>
      <c r="M85" s="41">
        <f t="shared" si="2"/>
        <v>0.78000000000020009</v>
      </c>
      <c r="N85" s="45">
        <f t="shared" si="3"/>
        <v>7.9536600000020413E-2</v>
      </c>
      <c r="O85" s="41">
        <f t="shared" si="4"/>
        <v>0.54711696000014043</v>
      </c>
      <c r="P85" s="41">
        <f t="shared" si="5"/>
        <v>8.1104743605620814E-4</v>
      </c>
      <c r="R85" s="43">
        <f t="shared" si="6"/>
        <v>33.900000000000404</v>
      </c>
      <c r="S85" s="43">
        <f t="shared" si="7"/>
        <v>2.3008849557527751E-2</v>
      </c>
      <c r="U85"/>
      <c r="V85" s="16"/>
      <c r="W85" s="18"/>
      <c r="Z85" s="31"/>
      <c r="AF85" s="2"/>
    </row>
    <row r="86" spans="2:32" ht="15.75" x14ac:dyDescent="0.25">
      <c r="B86" s="164">
        <v>65</v>
      </c>
      <c r="C86" s="165"/>
      <c r="D86" s="98">
        <v>44602</v>
      </c>
      <c r="E86" s="102">
        <v>0.55555555555555558</v>
      </c>
      <c r="F86" s="100">
        <f t="shared" si="9"/>
        <v>2848.92</v>
      </c>
      <c r="G86" s="97">
        <v>2828</v>
      </c>
      <c r="H86" s="60">
        <f t="shared" si="10"/>
        <v>2832.73</v>
      </c>
      <c r="I86" s="45">
        <v>-16.170000000000002</v>
      </c>
      <c r="J86" s="66">
        <f t="shared" ref="J86:J149" si="11">(G$16+E$13)+I86</f>
        <v>2833.51</v>
      </c>
      <c r="K86" s="130"/>
      <c r="M86" s="41">
        <f t="shared" ref="M86:M149" si="12">+J86-$H$16</f>
        <v>0.78000000000020009</v>
      </c>
      <c r="N86" s="45">
        <f t="shared" ref="N86:N149" si="13">M86*0.10197/1</f>
        <v>7.9536600000020413E-2</v>
      </c>
      <c r="O86" s="41">
        <f t="shared" ref="O86:O149" si="14">M86*0.701432/1</f>
        <v>0.54711696000014043</v>
      </c>
      <c r="P86" s="41">
        <f t="shared" ref="P86:P149" si="15">+N86*0.01019716/1</f>
        <v>8.1104743605620814E-4</v>
      </c>
      <c r="R86" s="43">
        <f t="shared" ref="R86:R149" si="16">+$O$11*(M86-I86)</f>
        <v>33.900000000000404</v>
      </c>
      <c r="S86" s="43">
        <f t="shared" ref="S86:S149" si="17">M86/R86</f>
        <v>2.3008849557527751E-2</v>
      </c>
      <c r="U86"/>
      <c r="V86" s="16"/>
      <c r="W86" s="18"/>
      <c r="Z86" s="31"/>
      <c r="AF86" s="2"/>
    </row>
    <row r="87" spans="2:32" ht="15.75" x14ac:dyDescent="0.25">
      <c r="B87" s="164">
        <v>66</v>
      </c>
      <c r="C87" s="165"/>
      <c r="D87" s="98">
        <v>44603</v>
      </c>
      <c r="E87" s="102">
        <v>0.71180555555555547</v>
      </c>
      <c r="F87" s="100">
        <f t="shared" si="9"/>
        <v>2848.92</v>
      </c>
      <c r="G87" s="97">
        <v>2828</v>
      </c>
      <c r="H87" s="60">
        <f t="shared" si="10"/>
        <v>2832.73</v>
      </c>
      <c r="I87" s="45">
        <v>-16.170000000000002</v>
      </c>
      <c r="J87" s="66">
        <f t="shared" si="11"/>
        <v>2833.51</v>
      </c>
      <c r="K87" s="130"/>
      <c r="M87" s="41">
        <f t="shared" si="12"/>
        <v>0.78000000000020009</v>
      </c>
      <c r="N87" s="45">
        <f t="shared" si="13"/>
        <v>7.9536600000020413E-2</v>
      </c>
      <c r="O87" s="41">
        <f t="shared" si="14"/>
        <v>0.54711696000014043</v>
      </c>
      <c r="P87" s="41">
        <f t="shared" si="15"/>
        <v>8.1104743605620814E-4</v>
      </c>
      <c r="R87" s="43">
        <f t="shared" si="16"/>
        <v>33.900000000000404</v>
      </c>
      <c r="S87" s="43">
        <f t="shared" si="17"/>
        <v>2.3008849557527751E-2</v>
      </c>
      <c r="U87"/>
      <c r="V87" s="16"/>
      <c r="W87" s="18"/>
      <c r="Z87" s="31"/>
      <c r="AF87" s="2"/>
    </row>
    <row r="88" spans="2:32" ht="15.75" x14ac:dyDescent="0.25">
      <c r="B88" s="164">
        <v>67</v>
      </c>
      <c r="C88" s="165"/>
      <c r="D88" s="98">
        <v>44604</v>
      </c>
      <c r="E88" s="102">
        <v>0.41875000000000001</v>
      </c>
      <c r="F88" s="100">
        <f t="shared" si="9"/>
        <v>2848.92</v>
      </c>
      <c r="G88" s="97">
        <v>2828</v>
      </c>
      <c r="H88" s="60">
        <f t="shared" si="10"/>
        <v>2832.73</v>
      </c>
      <c r="I88" s="45">
        <v>-16.16</v>
      </c>
      <c r="J88" s="66">
        <f t="shared" si="11"/>
        <v>2833.5200000000004</v>
      </c>
      <c r="K88" s="130"/>
      <c r="M88" s="41">
        <f t="shared" si="12"/>
        <v>0.79000000000041837</v>
      </c>
      <c r="N88" s="45">
        <f t="shared" si="13"/>
        <v>8.0556300000042672E-2</v>
      </c>
      <c r="O88" s="41">
        <f t="shared" si="14"/>
        <v>0.55413128000029355</v>
      </c>
      <c r="P88" s="41">
        <f t="shared" si="15"/>
        <v>8.2144548010843518E-4</v>
      </c>
      <c r="R88" s="43">
        <f t="shared" si="16"/>
        <v>33.900000000000837</v>
      </c>
      <c r="S88" s="43">
        <f t="shared" si="17"/>
        <v>2.3303834808271352E-2</v>
      </c>
      <c r="U88"/>
      <c r="V88" s="16"/>
      <c r="W88" s="18"/>
      <c r="Z88" s="31"/>
      <c r="AF88" s="2"/>
    </row>
    <row r="89" spans="2:32" ht="15.75" x14ac:dyDescent="0.25">
      <c r="B89" s="164">
        <v>68</v>
      </c>
      <c r="C89" s="165"/>
      <c r="D89" s="98">
        <v>44605</v>
      </c>
      <c r="E89" s="102">
        <v>0.62569444444444444</v>
      </c>
      <c r="F89" s="100">
        <f t="shared" si="9"/>
        <v>2848.92</v>
      </c>
      <c r="G89" s="97">
        <v>2828</v>
      </c>
      <c r="H89" s="60">
        <f t="shared" si="10"/>
        <v>2832.73</v>
      </c>
      <c r="I89" s="45">
        <v>-16.170000000000002</v>
      </c>
      <c r="J89" s="66">
        <f t="shared" si="11"/>
        <v>2833.51</v>
      </c>
      <c r="K89" s="130"/>
      <c r="M89" s="41">
        <f t="shared" si="12"/>
        <v>0.78000000000020009</v>
      </c>
      <c r="N89" s="45">
        <f t="shared" si="13"/>
        <v>7.9536600000020413E-2</v>
      </c>
      <c r="O89" s="41">
        <f t="shared" si="14"/>
        <v>0.54711696000014043</v>
      </c>
      <c r="P89" s="41">
        <f t="shared" si="15"/>
        <v>8.1104743605620814E-4</v>
      </c>
      <c r="R89" s="43">
        <f t="shared" si="16"/>
        <v>33.900000000000404</v>
      </c>
      <c r="S89" s="43">
        <f t="shared" si="17"/>
        <v>2.3008849557527751E-2</v>
      </c>
      <c r="U89"/>
      <c r="V89" s="16"/>
      <c r="W89" s="18"/>
      <c r="Z89" s="31"/>
      <c r="AF89" s="2"/>
    </row>
    <row r="90" spans="2:32" ht="15.75" x14ac:dyDescent="0.25">
      <c r="B90" s="164">
        <v>69</v>
      </c>
      <c r="C90" s="165"/>
      <c r="D90" s="98">
        <v>44606</v>
      </c>
      <c r="E90" s="102">
        <v>0.75069444444444444</v>
      </c>
      <c r="F90" s="100">
        <f t="shared" si="9"/>
        <v>2848.92</v>
      </c>
      <c r="G90" s="97">
        <v>2828</v>
      </c>
      <c r="H90" s="60">
        <f t="shared" si="10"/>
        <v>2832.73</v>
      </c>
      <c r="I90" s="45">
        <v>-16.18</v>
      </c>
      <c r="J90" s="66">
        <f t="shared" si="11"/>
        <v>2833.5000000000005</v>
      </c>
      <c r="K90" s="130"/>
      <c r="M90" s="41">
        <f t="shared" si="12"/>
        <v>0.77000000000043656</v>
      </c>
      <c r="N90" s="45">
        <f t="shared" si="13"/>
        <v>7.8516900000044521E-2</v>
      </c>
      <c r="O90" s="41">
        <f t="shared" si="14"/>
        <v>0.54010264000030628</v>
      </c>
      <c r="P90" s="41">
        <f t="shared" si="15"/>
        <v>8.0064939200445403E-4</v>
      </c>
      <c r="R90" s="43">
        <f t="shared" si="16"/>
        <v>33.900000000000873</v>
      </c>
      <c r="S90" s="43">
        <f t="shared" si="17"/>
        <v>2.2713864306796953E-2</v>
      </c>
      <c r="U90"/>
      <c r="V90" s="16"/>
      <c r="W90" s="18"/>
      <c r="Z90" s="31"/>
      <c r="AF90" s="2"/>
    </row>
    <row r="91" spans="2:32" ht="15.75" x14ac:dyDescent="0.25">
      <c r="B91" s="164">
        <v>70</v>
      </c>
      <c r="C91" s="165"/>
      <c r="D91" s="98">
        <v>44609</v>
      </c>
      <c r="E91" s="102">
        <v>0.3659722222222222</v>
      </c>
      <c r="F91" s="100">
        <f t="shared" si="9"/>
        <v>2848.92</v>
      </c>
      <c r="G91" s="97">
        <v>2828</v>
      </c>
      <c r="H91" s="60">
        <f t="shared" si="10"/>
        <v>2832.73</v>
      </c>
      <c r="I91" s="45">
        <v>-16.170000000000002</v>
      </c>
      <c r="J91" s="66">
        <f t="shared" si="11"/>
        <v>2833.51</v>
      </c>
      <c r="K91" s="130"/>
      <c r="M91" s="41">
        <f t="shared" si="12"/>
        <v>0.78000000000020009</v>
      </c>
      <c r="N91" s="45">
        <f t="shared" si="13"/>
        <v>7.9536600000020413E-2</v>
      </c>
      <c r="O91" s="41">
        <f t="shared" si="14"/>
        <v>0.54711696000014043</v>
      </c>
      <c r="P91" s="41">
        <f t="shared" si="15"/>
        <v>8.1104743605620814E-4</v>
      </c>
      <c r="R91" s="43">
        <f t="shared" si="16"/>
        <v>33.900000000000404</v>
      </c>
      <c r="S91" s="43">
        <f t="shared" si="17"/>
        <v>2.3008849557527751E-2</v>
      </c>
      <c r="U91"/>
      <c r="V91" s="16"/>
      <c r="W91" s="18"/>
      <c r="Z91" s="31"/>
      <c r="AF91" s="2"/>
    </row>
    <row r="92" spans="2:32" ht="15.75" x14ac:dyDescent="0.25">
      <c r="B92" s="164">
        <v>71</v>
      </c>
      <c r="C92" s="165"/>
      <c r="D92" s="98">
        <v>44610</v>
      </c>
      <c r="E92" s="102">
        <v>0.64027777777777783</v>
      </c>
      <c r="F92" s="100">
        <f t="shared" si="9"/>
        <v>2848.92</v>
      </c>
      <c r="G92" s="97">
        <v>2828</v>
      </c>
      <c r="H92" s="60">
        <f t="shared" si="10"/>
        <v>2832.73</v>
      </c>
      <c r="I92" s="45">
        <v>-16.170000000000002</v>
      </c>
      <c r="J92" s="66">
        <f t="shared" si="11"/>
        <v>2833.51</v>
      </c>
      <c r="K92" s="130"/>
      <c r="M92" s="41">
        <f t="shared" si="12"/>
        <v>0.78000000000020009</v>
      </c>
      <c r="N92" s="45">
        <f t="shared" si="13"/>
        <v>7.9536600000020413E-2</v>
      </c>
      <c r="O92" s="41">
        <f t="shared" si="14"/>
        <v>0.54711696000014043</v>
      </c>
      <c r="P92" s="41">
        <f t="shared" si="15"/>
        <v>8.1104743605620814E-4</v>
      </c>
      <c r="R92" s="43">
        <f t="shared" si="16"/>
        <v>33.900000000000404</v>
      </c>
      <c r="S92" s="43">
        <f t="shared" si="17"/>
        <v>2.3008849557527751E-2</v>
      </c>
      <c r="U92"/>
      <c r="V92" s="16"/>
      <c r="W92" s="18"/>
      <c r="Z92" s="31"/>
      <c r="AF92" s="2"/>
    </row>
    <row r="93" spans="2:32" ht="15.75" x14ac:dyDescent="0.25">
      <c r="B93" s="164">
        <v>72</v>
      </c>
      <c r="C93" s="165"/>
      <c r="D93" s="98">
        <v>44611</v>
      </c>
      <c r="E93" s="102">
        <v>0.34513888888888888</v>
      </c>
      <c r="F93" s="100">
        <f t="shared" si="9"/>
        <v>2848.92</v>
      </c>
      <c r="G93" s="97">
        <v>2828</v>
      </c>
      <c r="H93" s="60">
        <f t="shared" si="10"/>
        <v>2832.73</v>
      </c>
      <c r="I93" s="45">
        <v>-16.170000000000002</v>
      </c>
      <c r="J93" s="66">
        <f t="shared" si="11"/>
        <v>2833.51</v>
      </c>
      <c r="K93" s="130"/>
      <c r="M93" s="41">
        <f t="shared" si="12"/>
        <v>0.78000000000020009</v>
      </c>
      <c r="N93" s="45">
        <f t="shared" si="13"/>
        <v>7.9536600000020413E-2</v>
      </c>
      <c r="O93" s="41">
        <f t="shared" si="14"/>
        <v>0.54711696000014043</v>
      </c>
      <c r="P93" s="41">
        <f t="shared" si="15"/>
        <v>8.1104743605620814E-4</v>
      </c>
      <c r="R93" s="43">
        <f t="shared" si="16"/>
        <v>33.900000000000404</v>
      </c>
      <c r="S93" s="43">
        <f t="shared" si="17"/>
        <v>2.3008849557527751E-2</v>
      </c>
      <c r="U93"/>
      <c r="V93" s="16"/>
      <c r="W93" s="18"/>
      <c r="Z93" s="31"/>
      <c r="AF93" s="2"/>
    </row>
    <row r="94" spans="2:32" ht="15.75" x14ac:dyDescent="0.25">
      <c r="B94" s="164">
        <v>73</v>
      </c>
      <c r="C94" s="165"/>
      <c r="D94" s="98">
        <v>44612</v>
      </c>
      <c r="E94" s="102">
        <v>0.56597222222222221</v>
      </c>
      <c r="F94" s="100">
        <f t="shared" si="9"/>
        <v>2848.92</v>
      </c>
      <c r="G94" s="97">
        <v>2828</v>
      </c>
      <c r="H94" s="60">
        <f t="shared" si="10"/>
        <v>2832.73</v>
      </c>
      <c r="I94" s="45">
        <v>-16.170000000000002</v>
      </c>
      <c r="J94" s="66">
        <f t="shared" si="11"/>
        <v>2833.51</v>
      </c>
      <c r="K94" s="130"/>
      <c r="M94" s="41">
        <f t="shared" si="12"/>
        <v>0.78000000000020009</v>
      </c>
      <c r="N94" s="45">
        <f t="shared" si="13"/>
        <v>7.9536600000020413E-2</v>
      </c>
      <c r="O94" s="41">
        <f t="shared" si="14"/>
        <v>0.54711696000014043</v>
      </c>
      <c r="P94" s="41">
        <f t="shared" si="15"/>
        <v>8.1104743605620814E-4</v>
      </c>
      <c r="R94" s="43">
        <f t="shared" si="16"/>
        <v>33.900000000000404</v>
      </c>
      <c r="S94" s="43">
        <f t="shared" si="17"/>
        <v>2.3008849557527751E-2</v>
      </c>
      <c r="U94"/>
      <c r="V94" s="16"/>
      <c r="W94" s="18"/>
      <c r="Z94" s="31"/>
      <c r="AF94" s="2"/>
    </row>
    <row r="95" spans="2:32" ht="15.75" x14ac:dyDescent="0.25">
      <c r="B95" s="164">
        <v>74</v>
      </c>
      <c r="C95" s="165"/>
      <c r="D95" s="98">
        <v>44613</v>
      </c>
      <c r="E95" s="102">
        <v>0.59305555555555556</v>
      </c>
      <c r="F95" s="100">
        <f t="shared" si="9"/>
        <v>2848.92</v>
      </c>
      <c r="G95" s="97">
        <v>2828</v>
      </c>
      <c r="H95" s="60">
        <f t="shared" si="10"/>
        <v>2832.73</v>
      </c>
      <c r="I95" s="45">
        <v>-16.18</v>
      </c>
      <c r="J95" s="66">
        <f t="shared" si="11"/>
        <v>2833.5000000000005</v>
      </c>
      <c r="K95" s="130"/>
      <c r="M95" s="41">
        <f t="shared" si="12"/>
        <v>0.77000000000043656</v>
      </c>
      <c r="N95" s="45">
        <f t="shared" si="13"/>
        <v>7.8516900000044521E-2</v>
      </c>
      <c r="O95" s="41">
        <f t="shared" si="14"/>
        <v>0.54010264000030628</v>
      </c>
      <c r="P95" s="41">
        <f t="shared" si="15"/>
        <v>8.0064939200445403E-4</v>
      </c>
      <c r="R95" s="43">
        <f t="shared" si="16"/>
        <v>33.900000000000873</v>
      </c>
      <c r="S95" s="43">
        <f t="shared" si="17"/>
        <v>2.2713864306796953E-2</v>
      </c>
      <c r="U95"/>
      <c r="V95" s="16"/>
      <c r="W95" s="18"/>
      <c r="Z95" s="31"/>
      <c r="AF95" s="2"/>
    </row>
    <row r="96" spans="2:32" ht="15.75" x14ac:dyDescent="0.25">
      <c r="B96" s="164">
        <v>75</v>
      </c>
      <c r="C96" s="165"/>
      <c r="D96" s="98">
        <v>44614</v>
      </c>
      <c r="E96" s="102">
        <v>0.6069444444444444</v>
      </c>
      <c r="F96" s="100">
        <f t="shared" si="9"/>
        <v>2848.92</v>
      </c>
      <c r="G96" s="97">
        <v>2828</v>
      </c>
      <c r="H96" s="60">
        <f t="shared" si="10"/>
        <v>2832.73</v>
      </c>
      <c r="I96" s="45">
        <v>-16.18</v>
      </c>
      <c r="J96" s="66">
        <f t="shared" si="11"/>
        <v>2833.5000000000005</v>
      </c>
      <c r="K96" s="130"/>
      <c r="M96" s="41">
        <f t="shared" si="12"/>
        <v>0.77000000000043656</v>
      </c>
      <c r="N96" s="45">
        <f t="shared" si="13"/>
        <v>7.8516900000044521E-2</v>
      </c>
      <c r="O96" s="41">
        <f t="shared" si="14"/>
        <v>0.54010264000030628</v>
      </c>
      <c r="P96" s="41">
        <f t="shared" si="15"/>
        <v>8.0064939200445403E-4</v>
      </c>
      <c r="R96" s="43">
        <f t="shared" si="16"/>
        <v>33.900000000000873</v>
      </c>
      <c r="S96" s="43">
        <f t="shared" si="17"/>
        <v>2.2713864306796953E-2</v>
      </c>
      <c r="U96"/>
      <c r="V96" s="16"/>
      <c r="W96" s="18"/>
      <c r="Z96" s="31"/>
      <c r="AF96" s="2"/>
    </row>
    <row r="97" spans="2:32" ht="15.75" x14ac:dyDescent="0.25">
      <c r="B97" s="164">
        <v>76</v>
      </c>
      <c r="C97" s="165"/>
      <c r="D97" s="98">
        <v>44615</v>
      </c>
      <c r="E97" s="102">
        <v>0.63194444444444442</v>
      </c>
      <c r="F97" s="100">
        <f t="shared" si="9"/>
        <v>2848.92</v>
      </c>
      <c r="G97" s="97">
        <v>2828</v>
      </c>
      <c r="H97" s="60">
        <f t="shared" si="10"/>
        <v>2832.73</v>
      </c>
      <c r="I97" s="45">
        <v>-16.170000000000002</v>
      </c>
      <c r="J97" s="66">
        <f t="shared" si="11"/>
        <v>2833.51</v>
      </c>
      <c r="K97" s="130"/>
      <c r="M97" s="41">
        <f t="shared" si="12"/>
        <v>0.78000000000020009</v>
      </c>
      <c r="N97" s="45">
        <f t="shared" si="13"/>
        <v>7.9536600000020413E-2</v>
      </c>
      <c r="O97" s="41">
        <f t="shared" si="14"/>
        <v>0.54711696000014043</v>
      </c>
      <c r="P97" s="41">
        <f t="shared" si="15"/>
        <v>8.1104743605620814E-4</v>
      </c>
      <c r="R97" s="43">
        <f t="shared" si="16"/>
        <v>33.900000000000404</v>
      </c>
      <c r="S97" s="43">
        <f t="shared" si="17"/>
        <v>2.3008849557527751E-2</v>
      </c>
      <c r="U97"/>
      <c r="V97" s="16"/>
      <c r="W97" s="18"/>
      <c r="Z97" s="31"/>
      <c r="AF97" s="2"/>
    </row>
    <row r="98" spans="2:32" ht="15.75" x14ac:dyDescent="0.25">
      <c r="B98" s="164">
        <v>77</v>
      </c>
      <c r="C98" s="165"/>
      <c r="D98" s="98">
        <v>44616</v>
      </c>
      <c r="E98" s="102">
        <v>0.66805555555555562</v>
      </c>
      <c r="F98" s="100">
        <f t="shared" si="9"/>
        <v>2848.92</v>
      </c>
      <c r="G98" s="97">
        <v>2828</v>
      </c>
      <c r="H98" s="60">
        <f t="shared" si="10"/>
        <v>2832.73</v>
      </c>
      <c r="I98" s="45">
        <v>-16.170000000000002</v>
      </c>
      <c r="J98" s="66">
        <f t="shared" si="11"/>
        <v>2833.51</v>
      </c>
      <c r="K98" s="130"/>
      <c r="M98" s="41">
        <f t="shared" si="12"/>
        <v>0.78000000000020009</v>
      </c>
      <c r="N98" s="45">
        <f t="shared" si="13"/>
        <v>7.9536600000020413E-2</v>
      </c>
      <c r="O98" s="41">
        <f t="shared" si="14"/>
        <v>0.54711696000014043</v>
      </c>
      <c r="P98" s="41">
        <f t="shared" si="15"/>
        <v>8.1104743605620814E-4</v>
      </c>
      <c r="R98" s="43">
        <f t="shared" si="16"/>
        <v>33.900000000000404</v>
      </c>
      <c r="S98" s="43">
        <f t="shared" si="17"/>
        <v>2.3008849557527751E-2</v>
      </c>
      <c r="U98"/>
      <c r="V98" s="16"/>
      <c r="W98" s="18"/>
      <c r="Z98" s="31"/>
      <c r="AF98" s="2"/>
    </row>
    <row r="99" spans="2:32" ht="15.75" x14ac:dyDescent="0.25">
      <c r="B99" s="164">
        <v>78</v>
      </c>
      <c r="C99" s="165"/>
      <c r="D99" s="98">
        <v>44617</v>
      </c>
      <c r="E99" s="102">
        <v>0.63611111111111118</v>
      </c>
      <c r="F99" s="100">
        <f t="shared" si="9"/>
        <v>2848.92</v>
      </c>
      <c r="G99" s="97">
        <v>2828</v>
      </c>
      <c r="H99" s="60">
        <f t="shared" si="10"/>
        <v>2832.73</v>
      </c>
      <c r="I99" s="45">
        <v>-16.170000000000002</v>
      </c>
      <c r="J99" s="66">
        <f t="shared" si="11"/>
        <v>2833.51</v>
      </c>
      <c r="K99" s="130"/>
      <c r="M99" s="41">
        <f t="shared" si="12"/>
        <v>0.78000000000020009</v>
      </c>
      <c r="N99" s="45">
        <f t="shared" si="13"/>
        <v>7.9536600000020413E-2</v>
      </c>
      <c r="O99" s="41">
        <f t="shared" si="14"/>
        <v>0.54711696000014043</v>
      </c>
      <c r="P99" s="41">
        <f t="shared" si="15"/>
        <v>8.1104743605620814E-4</v>
      </c>
      <c r="R99" s="43">
        <f t="shared" si="16"/>
        <v>33.900000000000404</v>
      </c>
      <c r="S99" s="43">
        <f t="shared" si="17"/>
        <v>2.3008849557527751E-2</v>
      </c>
      <c r="U99"/>
      <c r="V99" s="16"/>
      <c r="W99" s="18"/>
      <c r="Z99" s="31"/>
      <c r="AF99" s="2"/>
    </row>
    <row r="100" spans="2:32" ht="15.75" x14ac:dyDescent="0.25">
      <c r="B100" s="164">
        <v>79</v>
      </c>
      <c r="C100" s="165"/>
      <c r="D100" s="98">
        <v>44618</v>
      </c>
      <c r="E100" s="102">
        <v>0.67499999999999993</v>
      </c>
      <c r="F100" s="100">
        <f t="shared" si="9"/>
        <v>2848.92</v>
      </c>
      <c r="G100" s="97">
        <v>2828</v>
      </c>
      <c r="H100" s="60">
        <f t="shared" si="10"/>
        <v>2832.73</v>
      </c>
      <c r="I100" s="45">
        <v>-16.170000000000002</v>
      </c>
      <c r="J100" s="66">
        <f t="shared" si="11"/>
        <v>2833.51</v>
      </c>
      <c r="K100" s="130"/>
      <c r="M100" s="41">
        <f t="shared" si="12"/>
        <v>0.78000000000020009</v>
      </c>
      <c r="N100" s="45">
        <f t="shared" si="13"/>
        <v>7.9536600000020413E-2</v>
      </c>
      <c r="O100" s="41">
        <f t="shared" si="14"/>
        <v>0.54711696000014043</v>
      </c>
      <c r="P100" s="41">
        <f t="shared" si="15"/>
        <v>8.1104743605620814E-4</v>
      </c>
      <c r="R100" s="43">
        <f t="shared" si="16"/>
        <v>33.900000000000404</v>
      </c>
      <c r="S100" s="43">
        <f t="shared" si="17"/>
        <v>2.3008849557527751E-2</v>
      </c>
      <c r="U100"/>
      <c r="V100" s="16"/>
      <c r="W100" s="18"/>
      <c r="Z100" s="31"/>
      <c r="AF100" s="2"/>
    </row>
    <row r="101" spans="2:32" ht="15.75" x14ac:dyDescent="0.25">
      <c r="B101" s="164">
        <v>80</v>
      </c>
      <c r="C101" s="165"/>
      <c r="D101" s="98">
        <v>44619</v>
      </c>
      <c r="E101" s="102">
        <v>0.63263888888888886</v>
      </c>
      <c r="F101" s="100">
        <f t="shared" si="9"/>
        <v>2848.92</v>
      </c>
      <c r="G101" s="97">
        <v>2828</v>
      </c>
      <c r="H101" s="60">
        <f t="shared" si="10"/>
        <v>2832.73</v>
      </c>
      <c r="I101" s="45">
        <v>-16.170000000000002</v>
      </c>
      <c r="J101" s="66">
        <f t="shared" si="11"/>
        <v>2833.51</v>
      </c>
      <c r="K101" s="130"/>
      <c r="M101" s="41">
        <f t="shared" si="12"/>
        <v>0.78000000000020009</v>
      </c>
      <c r="N101" s="45">
        <f t="shared" si="13"/>
        <v>7.9536600000020413E-2</v>
      </c>
      <c r="O101" s="41">
        <f t="shared" si="14"/>
        <v>0.54711696000014043</v>
      </c>
      <c r="P101" s="41">
        <f t="shared" si="15"/>
        <v>8.1104743605620814E-4</v>
      </c>
      <c r="R101" s="43">
        <f t="shared" si="16"/>
        <v>33.900000000000404</v>
      </c>
      <c r="S101" s="43">
        <f t="shared" si="17"/>
        <v>2.3008849557527751E-2</v>
      </c>
      <c r="U101"/>
      <c r="V101" s="16"/>
      <c r="W101" s="18"/>
      <c r="Z101" s="31"/>
      <c r="AF101" s="2"/>
    </row>
    <row r="102" spans="2:32" ht="15.75" x14ac:dyDescent="0.25">
      <c r="B102" s="164">
        <v>81</v>
      </c>
      <c r="C102" s="165"/>
      <c r="D102" s="98">
        <v>44620</v>
      </c>
      <c r="E102" s="102">
        <v>0.62708333333333333</v>
      </c>
      <c r="F102" s="100">
        <f t="shared" si="9"/>
        <v>2848.92</v>
      </c>
      <c r="G102" s="97">
        <v>2828</v>
      </c>
      <c r="H102" s="60">
        <f t="shared" si="10"/>
        <v>2832.73</v>
      </c>
      <c r="I102" s="45">
        <v>-16.170000000000002</v>
      </c>
      <c r="J102" s="66">
        <f t="shared" si="11"/>
        <v>2833.51</v>
      </c>
      <c r="K102" s="130"/>
      <c r="M102" s="41">
        <f t="shared" si="12"/>
        <v>0.78000000000020009</v>
      </c>
      <c r="N102" s="45">
        <f t="shared" si="13"/>
        <v>7.9536600000020413E-2</v>
      </c>
      <c r="O102" s="41">
        <f t="shared" si="14"/>
        <v>0.54711696000014043</v>
      </c>
      <c r="P102" s="41">
        <f t="shared" si="15"/>
        <v>8.1104743605620814E-4</v>
      </c>
      <c r="R102" s="43">
        <f t="shared" si="16"/>
        <v>33.900000000000404</v>
      </c>
      <c r="S102" s="43">
        <f t="shared" si="17"/>
        <v>2.3008849557527751E-2</v>
      </c>
      <c r="U102"/>
      <c r="V102" s="16"/>
      <c r="W102" s="18"/>
      <c r="Z102" s="31"/>
      <c r="AF102" s="2"/>
    </row>
    <row r="103" spans="2:32" ht="15.75" x14ac:dyDescent="0.25">
      <c r="B103" s="164">
        <v>82</v>
      </c>
      <c r="C103" s="165"/>
      <c r="D103" s="98">
        <v>44621</v>
      </c>
      <c r="E103" s="102">
        <v>0.64027777777777783</v>
      </c>
      <c r="F103" s="100">
        <f t="shared" si="9"/>
        <v>2848.92</v>
      </c>
      <c r="G103" s="97">
        <v>2828</v>
      </c>
      <c r="H103" s="60">
        <f t="shared" si="10"/>
        <v>2832.73</v>
      </c>
      <c r="I103" s="45">
        <v>-16.170000000000002</v>
      </c>
      <c r="J103" s="66">
        <f t="shared" si="11"/>
        <v>2833.51</v>
      </c>
      <c r="K103" s="130"/>
      <c r="M103" s="41">
        <f t="shared" si="12"/>
        <v>0.78000000000020009</v>
      </c>
      <c r="N103" s="45">
        <f t="shared" si="13"/>
        <v>7.9536600000020413E-2</v>
      </c>
      <c r="O103" s="41">
        <f t="shared" si="14"/>
        <v>0.54711696000014043</v>
      </c>
      <c r="P103" s="41">
        <f t="shared" si="15"/>
        <v>8.1104743605620814E-4</v>
      </c>
      <c r="R103" s="43">
        <f t="shared" si="16"/>
        <v>33.900000000000404</v>
      </c>
      <c r="S103" s="43">
        <f t="shared" si="17"/>
        <v>2.3008849557527751E-2</v>
      </c>
      <c r="U103"/>
      <c r="V103" s="16"/>
      <c r="W103" s="18"/>
      <c r="Z103" s="31"/>
      <c r="AF103" s="2"/>
    </row>
    <row r="104" spans="2:32" ht="15.75" x14ac:dyDescent="0.25">
      <c r="B104" s="164">
        <v>83</v>
      </c>
      <c r="C104" s="165"/>
      <c r="D104" s="98">
        <v>44622</v>
      </c>
      <c r="E104" s="102">
        <v>0.6118055555555556</v>
      </c>
      <c r="F104" s="100">
        <f t="shared" si="9"/>
        <v>2848.92</v>
      </c>
      <c r="G104" s="97">
        <v>2828</v>
      </c>
      <c r="H104" s="60">
        <f t="shared" si="10"/>
        <v>2832.73</v>
      </c>
      <c r="I104" s="45">
        <v>-16.170000000000002</v>
      </c>
      <c r="J104" s="66">
        <f t="shared" si="11"/>
        <v>2833.51</v>
      </c>
      <c r="K104" s="130"/>
      <c r="M104" s="41">
        <f t="shared" si="12"/>
        <v>0.78000000000020009</v>
      </c>
      <c r="N104" s="45">
        <f t="shared" si="13"/>
        <v>7.9536600000020413E-2</v>
      </c>
      <c r="O104" s="41">
        <f t="shared" si="14"/>
        <v>0.54711696000014043</v>
      </c>
      <c r="P104" s="41">
        <f t="shared" si="15"/>
        <v>8.1104743605620814E-4</v>
      </c>
      <c r="R104" s="43">
        <f t="shared" si="16"/>
        <v>33.900000000000404</v>
      </c>
      <c r="S104" s="43">
        <f t="shared" si="17"/>
        <v>2.3008849557527751E-2</v>
      </c>
      <c r="U104"/>
      <c r="V104" s="16"/>
      <c r="W104" s="18"/>
      <c r="Z104" s="31"/>
      <c r="AF104" s="2"/>
    </row>
    <row r="105" spans="2:32" ht="15.75" x14ac:dyDescent="0.25">
      <c r="B105" s="164">
        <v>84</v>
      </c>
      <c r="C105" s="165"/>
      <c r="D105" s="98">
        <v>44623</v>
      </c>
      <c r="E105" s="102">
        <v>0.58402777777777781</v>
      </c>
      <c r="F105" s="100">
        <f t="shared" si="9"/>
        <v>2848.92</v>
      </c>
      <c r="G105" s="97">
        <v>2828</v>
      </c>
      <c r="H105" s="60">
        <f t="shared" si="10"/>
        <v>2832.73</v>
      </c>
      <c r="I105" s="45">
        <v>-16.170000000000002</v>
      </c>
      <c r="J105" s="66">
        <f t="shared" si="11"/>
        <v>2833.51</v>
      </c>
      <c r="K105" s="130"/>
      <c r="M105" s="41">
        <f t="shared" si="12"/>
        <v>0.78000000000020009</v>
      </c>
      <c r="N105" s="45">
        <f t="shared" si="13"/>
        <v>7.9536600000020413E-2</v>
      </c>
      <c r="O105" s="41">
        <f t="shared" si="14"/>
        <v>0.54711696000014043</v>
      </c>
      <c r="P105" s="41">
        <f t="shared" si="15"/>
        <v>8.1104743605620814E-4</v>
      </c>
      <c r="R105" s="43">
        <f t="shared" si="16"/>
        <v>33.900000000000404</v>
      </c>
      <c r="S105" s="43">
        <f t="shared" si="17"/>
        <v>2.3008849557527751E-2</v>
      </c>
      <c r="U105"/>
      <c r="V105" s="16"/>
      <c r="W105" s="18"/>
      <c r="Z105" s="31"/>
      <c r="AF105" s="2"/>
    </row>
    <row r="106" spans="2:32" ht="15.75" x14ac:dyDescent="0.25">
      <c r="B106" s="164">
        <v>85</v>
      </c>
      <c r="C106" s="165"/>
      <c r="D106" s="98">
        <v>44625</v>
      </c>
      <c r="E106" s="102">
        <v>0.61111111111111105</v>
      </c>
      <c r="F106" s="100">
        <f t="shared" si="9"/>
        <v>2848.92</v>
      </c>
      <c r="G106" s="97">
        <v>2828</v>
      </c>
      <c r="H106" s="60">
        <f t="shared" si="10"/>
        <v>2832.73</v>
      </c>
      <c r="I106" s="45">
        <v>-16.170000000000002</v>
      </c>
      <c r="J106" s="66">
        <f t="shared" si="11"/>
        <v>2833.51</v>
      </c>
      <c r="K106" s="130"/>
      <c r="M106" s="41">
        <f t="shared" si="12"/>
        <v>0.78000000000020009</v>
      </c>
      <c r="N106" s="45">
        <f t="shared" si="13"/>
        <v>7.9536600000020413E-2</v>
      </c>
      <c r="O106" s="41">
        <f t="shared" si="14"/>
        <v>0.54711696000014043</v>
      </c>
      <c r="P106" s="41">
        <f t="shared" si="15"/>
        <v>8.1104743605620814E-4</v>
      </c>
      <c r="R106" s="43">
        <f t="shared" si="16"/>
        <v>33.900000000000404</v>
      </c>
      <c r="S106" s="43">
        <f t="shared" si="17"/>
        <v>2.3008849557527751E-2</v>
      </c>
      <c r="U106"/>
      <c r="V106" s="16"/>
      <c r="W106" s="18"/>
      <c r="Z106" s="31"/>
      <c r="AF106" s="2"/>
    </row>
    <row r="107" spans="2:32" ht="15.75" x14ac:dyDescent="0.25">
      <c r="B107" s="164">
        <v>86</v>
      </c>
      <c r="C107" s="165"/>
      <c r="D107" s="98">
        <v>44626</v>
      </c>
      <c r="E107" s="102">
        <v>0.34791666666666665</v>
      </c>
      <c r="F107" s="100">
        <f t="shared" si="9"/>
        <v>2848.92</v>
      </c>
      <c r="G107" s="97">
        <v>2828</v>
      </c>
      <c r="H107" s="60">
        <f t="shared" si="10"/>
        <v>2832.73</v>
      </c>
      <c r="I107" s="45">
        <v>-16.16</v>
      </c>
      <c r="J107" s="66">
        <f t="shared" si="11"/>
        <v>2833.5200000000004</v>
      </c>
      <c r="K107" s="130"/>
      <c r="M107" s="41">
        <f t="shared" si="12"/>
        <v>0.79000000000041837</v>
      </c>
      <c r="N107" s="45">
        <f t="shared" si="13"/>
        <v>8.0556300000042672E-2</v>
      </c>
      <c r="O107" s="41">
        <f t="shared" si="14"/>
        <v>0.55413128000029355</v>
      </c>
      <c r="P107" s="41">
        <f t="shared" si="15"/>
        <v>8.2144548010843518E-4</v>
      </c>
      <c r="R107" s="43">
        <f t="shared" si="16"/>
        <v>33.900000000000837</v>
      </c>
      <c r="S107" s="43">
        <f t="shared" si="17"/>
        <v>2.3303834808271352E-2</v>
      </c>
      <c r="U107"/>
      <c r="V107" s="16"/>
      <c r="W107" s="18"/>
      <c r="Z107" s="31"/>
      <c r="AF107" s="2"/>
    </row>
    <row r="108" spans="2:32" ht="15.75" x14ac:dyDescent="0.25">
      <c r="B108" s="164">
        <v>87</v>
      </c>
      <c r="C108" s="165"/>
      <c r="D108" s="98">
        <v>44627</v>
      </c>
      <c r="E108" s="102">
        <v>0.39166666666666666</v>
      </c>
      <c r="F108" s="100">
        <f t="shared" si="9"/>
        <v>2848.92</v>
      </c>
      <c r="G108" s="97">
        <v>2828</v>
      </c>
      <c r="H108" s="60">
        <f t="shared" si="10"/>
        <v>2832.73</v>
      </c>
      <c r="I108" s="45">
        <v>-16.170000000000002</v>
      </c>
      <c r="J108" s="66">
        <f t="shared" si="11"/>
        <v>2833.51</v>
      </c>
      <c r="K108" s="130"/>
      <c r="M108" s="41">
        <f t="shared" si="12"/>
        <v>0.78000000000020009</v>
      </c>
      <c r="N108" s="45">
        <f t="shared" si="13"/>
        <v>7.9536600000020413E-2</v>
      </c>
      <c r="O108" s="41">
        <f t="shared" si="14"/>
        <v>0.54711696000014043</v>
      </c>
      <c r="P108" s="41">
        <f t="shared" si="15"/>
        <v>8.1104743605620814E-4</v>
      </c>
      <c r="R108" s="43">
        <f t="shared" si="16"/>
        <v>33.900000000000404</v>
      </c>
      <c r="S108" s="43">
        <f t="shared" si="17"/>
        <v>2.3008849557527751E-2</v>
      </c>
      <c r="U108"/>
      <c r="V108" s="16"/>
      <c r="W108" s="18"/>
      <c r="Z108" s="31"/>
      <c r="AF108" s="2"/>
    </row>
    <row r="109" spans="2:32" ht="15.75" x14ac:dyDescent="0.25">
      <c r="B109" s="164">
        <v>88</v>
      </c>
      <c r="C109" s="165"/>
      <c r="D109" s="98">
        <v>44628</v>
      </c>
      <c r="E109" s="102">
        <v>0.72569444444444453</v>
      </c>
      <c r="F109" s="100">
        <f t="shared" si="9"/>
        <v>2848.92</v>
      </c>
      <c r="G109" s="97">
        <v>2828</v>
      </c>
      <c r="H109" s="60">
        <f t="shared" si="10"/>
        <v>2832.73</v>
      </c>
      <c r="I109" s="45">
        <v>-16.170000000000002</v>
      </c>
      <c r="J109" s="66">
        <f t="shared" si="11"/>
        <v>2833.51</v>
      </c>
      <c r="K109" s="130"/>
      <c r="M109" s="41">
        <f t="shared" si="12"/>
        <v>0.78000000000020009</v>
      </c>
      <c r="N109" s="45">
        <f t="shared" si="13"/>
        <v>7.9536600000020413E-2</v>
      </c>
      <c r="O109" s="41">
        <f t="shared" si="14"/>
        <v>0.54711696000014043</v>
      </c>
      <c r="P109" s="41">
        <f t="shared" si="15"/>
        <v>8.1104743605620814E-4</v>
      </c>
      <c r="R109" s="43">
        <f t="shared" si="16"/>
        <v>33.900000000000404</v>
      </c>
      <c r="S109" s="43">
        <f t="shared" si="17"/>
        <v>2.3008849557527751E-2</v>
      </c>
      <c r="U109"/>
      <c r="V109" s="16"/>
      <c r="W109" s="18"/>
      <c r="Z109" s="31"/>
      <c r="AF109" s="2"/>
    </row>
    <row r="110" spans="2:32" ht="15.75" x14ac:dyDescent="0.25">
      <c r="B110" s="164">
        <v>89</v>
      </c>
      <c r="C110" s="165"/>
      <c r="D110" s="98">
        <v>44629</v>
      </c>
      <c r="E110" s="102">
        <v>0.67361111111111116</v>
      </c>
      <c r="F110" s="100">
        <f t="shared" si="9"/>
        <v>2848.92</v>
      </c>
      <c r="G110" s="97">
        <v>2828</v>
      </c>
      <c r="H110" s="60">
        <f t="shared" si="10"/>
        <v>2832.73</v>
      </c>
      <c r="I110" s="45">
        <v>-16.170000000000002</v>
      </c>
      <c r="J110" s="66">
        <f t="shared" si="11"/>
        <v>2833.51</v>
      </c>
      <c r="K110" s="130"/>
      <c r="M110" s="41">
        <f t="shared" si="12"/>
        <v>0.78000000000020009</v>
      </c>
      <c r="N110" s="45">
        <f t="shared" si="13"/>
        <v>7.9536600000020413E-2</v>
      </c>
      <c r="O110" s="41">
        <f t="shared" si="14"/>
        <v>0.54711696000014043</v>
      </c>
      <c r="P110" s="41">
        <f t="shared" si="15"/>
        <v>8.1104743605620814E-4</v>
      </c>
      <c r="R110" s="43">
        <f t="shared" si="16"/>
        <v>33.900000000000404</v>
      </c>
      <c r="S110" s="43">
        <f t="shared" si="17"/>
        <v>2.3008849557527751E-2</v>
      </c>
      <c r="U110"/>
      <c r="V110" s="16"/>
      <c r="W110" s="18"/>
      <c r="Z110" s="31"/>
      <c r="AF110" s="2"/>
    </row>
    <row r="111" spans="2:32" ht="15.75" x14ac:dyDescent="0.25">
      <c r="B111" s="164">
        <v>90</v>
      </c>
      <c r="C111" s="165"/>
      <c r="D111" s="98">
        <v>44630</v>
      </c>
      <c r="E111" s="102">
        <v>0.71180555555555547</v>
      </c>
      <c r="F111" s="100">
        <f t="shared" si="9"/>
        <v>2848.92</v>
      </c>
      <c r="G111" s="97">
        <v>2828</v>
      </c>
      <c r="H111" s="60">
        <f t="shared" si="10"/>
        <v>2832.73</v>
      </c>
      <c r="I111" s="45">
        <v>-16.170000000000002</v>
      </c>
      <c r="J111" s="66">
        <f t="shared" si="11"/>
        <v>2833.51</v>
      </c>
      <c r="K111" s="130"/>
      <c r="M111" s="41">
        <f t="shared" si="12"/>
        <v>0.78000000000020009</v>
      </c>
      <c r="N111" s="45">
        <f t="shared" si="13"/>
        <v>7.9536600000020413E-2</v>
      </c>
      <c r="O111" s="41">
        <f t="shared" si="14"/>
        <v>0.54711696000014043</v>
      </c>
      <c r="P111" s="41">
        <f t="shared" si="15"/>
        <v>8.1104743605620814E-4</v>
      </c>
      <c r="R111" s="43">
        <f t="shared" si="16"/>
        <v>33.900000000000404</v>
      </c>
      <c r="S111" s="43">
        <f t="shared" si="17"/>
        <v>2.3008849557527751E-2</v>
      </c>
      <c r="U111"/>
      <c r="V111" s="16"/>
      <c r="W111" s="18"/>
      <c r="Z111" s="31"/>
      <c r="AF111" s="2"/>
    </row>
    <row r="112" spans="2:32" ht="15.75" x14ac:dyDescent="0.25">
      <c r="B112" s="164">
        <v>91</v>
      </c>
      <c r="C112" s="165"/>
      <c r="D112" s="98">
        <v>44631</v>
      </c>
      <c r="E112" s="102">
        <v>0.4152777777777778</v>
      </c>
      <c r="F112" s="100">
        <f t="shared" si="9"/>
        <v>2848.92</v>
      </c>
      <c r="G112" s="97">
        <v>2828</v>
      </c>
      <c r="H112" s="60">
        <f t="shared" si="10"/>
        <v>2832.73</v>
      </c>
      <c r="I112" s="45">
        <v>-16.149999999999999</v>
      </c>
      <c r="J112" s="66">
        <f t="shared" si="11"/>
        <v>2833.53</v>
      </c>
      <c r="K112" s="130"/>
      <c r="M112" s="41">
        <f t="shared" si="12"/>
        <v>0.8000000000001819</v>
      </c>
      <c r="N112" s="45">
        <f t="shared" si="13"/>
        <v>8.157600000001855E-2</v>
      </c>
      <c r="O112" s="41">
        <f t="shared" si="14"/>
        <v>0.56114560000012759</v>
      </c>
      <c r="P112" s="41">
        <f t="shared" si="15"/>
        <v>8.3184352416018918E-4</v>
      </c>
      <c r="R112" s="43">
        <f t="shared" si="16"/>
        <v>33.900000000000361</v>
      </c>
      <c r="S112" s="43">
        <f t="shared" si="17"/>
        <v>2.3598820059002164E-2</v>
      </c>
      <c r="U112"/>
      <c r="V112" s="16"/>
      <c r="W112" s="18"/>
      <c r="Z112" s="31"/>
      <c r="AF112" s="2"/>
    </row>
    <row r="113" spans="2:32" ht="15.75" x14ac:dyDescent="0.25">
      <c r="B113" s="164">
        <v>92</v>
      </c>
      <c r="C113" s="165"/>
      <c r="D113" s="98">
        <v>44632</v>
      </c>
      <c r="E113" s="102">
        <v>0.40208333333333335</v>
      </c>
      <c r="F113" s="100">
        <f t="shared" si="9"/>
        <v>2848.92</v>
      </c>
      <c r="G113" s="97">
        <v>2828</v>
      </c>
      <c r="H113" s="60">
        <f t="shared" si="10"/>
        <v>2832.73</v>
      </c>
      <c r="I113" s="45">
        <v>-16.170000000000002</v>
      </c>
      <c r="J113" s="66">
        <f t="shared" si="11"/>
        <v>2833.51</v>
      </c>
      <c r="K113" s="130"/>
      <c r="M113" s="41">
        <f t="shared" si="12"/>
        <v>0.78000000000020009</v>
      </c>
      <c r="N113" s="45">
        <f t="shared" si="13"/>
        <v>7.9536600000020413E-2</v>
      </c>
      <c r="O113" s="41">
        <f t="shared" si="14"/>
        <v>0.54711696000014043</v>
      </c>
      <c r="P113" s="41">
        <f t="shared" si="15"/>
        <v>8.1104743605620814E-4</v>
      </c>
      <c r="R113" s="43">
        <f t="shared" si="16"/>
        <v>33.900000000000404</v>
      </c>
      <c r="S113" s="43">
        <f t="shared" si="17"/>
        <v>2.3008849557527751E-2</v>
      </c>
      <c r="U113"/>
      <c r="V113" s="16"/>
      <c r="W113" s="18"/>
      <c r="Z113" s="31"/>
      <c r="AF113" s="2"/>
    </row>
    <row r="114" spans="2:32" ht="15.75" x14ac:dyDescent="0.25">
      <c r="B114" s="164">
        <v>93</v>
      </c>
      <c r="C114" s="165"/>
      <c r="D114" s="98">
        <v>44633</v>
      </c>
      <c r="E114" s="102">
        <v>0.54791666666666672</v>
      </c>
      <c r="F114" s="100">
        <f t="shared" si="9"/>
        <v>2848.92</v>
      </c>
      <c r="G114" s="97">
        <v>2828</v>
      </c>
      <c r="H114" s="60">
        <f t="shared" si="10"/>
        <v>2832.73</v>
      </c>
      <c r="I114" s="45">
        <v>-16.170000000000002</v>
      </c>
      <c r="J114" s="66">
        <f t="shared" si="11"/>
        <v>2833.51</v>
      </c>
      <c r="K114" s="130"/>
      <c r="M114" s="41">
        <f t="shared" si="12"/>
        <v>0.78000000000020009</v>
      </c>
      <c r="N114" s="45">
        <f t="shared" si="13"/>
        <v>7.9536600000020413E-2</v>
      </c>
      <c r="O114" s="41">
        <f t="shared" si="14"/>
        <v>0.54711696000014043</v>
      </c>
      <c r="P114" s="41">
        <f t="shared" si="15"/>
        <v>8.1104743605620814E-4</v>
      </c>
      <c r="R114" s="43">
        <f t="shared" si="16"/>
        <v>33.900000000000404</v>
      </c>
      <c r="S114" s="43">
        <f t="shared" si="17"/>
        <v>2.3008849557527751E-2</v>
      </c>
      <c r="U114"/>
      <c r="V114" s="16"/>
      <c r="W114" s="18"/>
      <c r="Z114" s="31"/>
      <c r="AF114" s="2"/>
    </row>
    <row r="115" spans="2:32" ht="15.75" x14ac:dyDescent="0.25">
      <c r="B115" s="164">
        <v>94</v>
      </c>
      <c r="C115" s="165"/>
      <c r="D115" s="98">
        <v>44634</v>
      </c>
      <c r="E115" s="102">
        <v>0.60555555555555551</v>
      </c>
      <c r="F115" s="100">
        <f t="shared" si="9"/>
        <v>2848.92</v>
      </c>
      <c r="G115" s="97">
        <v>2828</v>
      </c>
      <c r="H115" s="60">
        <f t="shared" si="10"/>
        <v>2832.73</v>
      </c>
      <c r="I115" s="45">
        <v>-16.149999999999999</v>
      </c>
      <c r="J115" s="66">
        <f t="shared" si="11"/>
        <v>2833.53</v>
      </c>
      <c r="K115" s="130"/>
      <c r="M115" s="41">
        <f t="shared" si="12"/>
        <v>0.8000000000001819</v>
      </c>
      <c r="N115" s="45">
        <f t="shared" si="13"/>
        <v>8.157600000001855E-2</v>
      </c>
      <c r="O115" s="41">
        <f t="shared" si="14"/>
        <v>0.56114560000012759</v>
      </c>
      <c r="P115" s="41">
        <f t="shared" si="15"/>
        <v>8.3184352416018918E-4</v>
      </c>
      <c r="R115" s="43">
        <f t="shared" si="16"/>
        <v>33.900000000000361</v>
      </c>
      <c r="S115" s="43">
        <f t="shared" si="17"/>
        <v>2.3598820059002164E-2</v>
      </c>
      <c r="U115"/>
      <c r="V115" s="16"/>
      <c r="W115" s="18"/>
      <c r="Z115" s="31"/>
      <c r="AF115" s="2"/>
    </row>
    <row r="116" spans="2:32" ht="15.75" x14ac:dyDescent="0.25">
      <c r="B116" s="164">
        <v>95</v>
      </c>
      <c r="C116" s="165"/>
      <c r="D116" s="98">
        <v>44635</v>
      </c>
      <c r="E116" s="102">
        <v>0.35416666666666669</v>
      </c>
      <c r="F116" s="100">
        <f t="shared" si="9"/>
        <v>2848.92</v>
      </c>
      <c r="G116" s="97">
        <v>2828</v>
      </c>
      <c r="H116" s="60">
        <f t="shared" si="10"/>
        <v>2832.73</v>
      </c>
      <c r="I116" s="45">
        <v>-16.149999999999999</v>
      </c>
      <c r="J116" s="66">
        <f t="shared" si="11"/>
        <v>2833.53</v>
      </c>
      <c r="K116" s="130"/>
      <c r="M116" s="41">
        <f t="shared" si="12"/>
        <v>0.8000000000001819</v>
      </c>
      <c r="N116" s="45">
        <f t="shared" si="13"/>
        <v>8.157600000001855E-2</v>
      </c>
      <c r="O116" s="41">
        <f t="shared" si="14"/>
        <v>0.56114560000012759</v>
      </c>
      <c r="P116" s="41">
        <f t="shared" si="15"/>
        <v>8.3184352416018918E-4</v>
      </c>
      <c r="R116" s="43">
        <f t="shared" si="16"/>
        <v>33.900000000000361</v>
      </c>
      <c r="S116" s="43">
        <f t="shared" si="17"/>
        <v>2.3598820059002164E-2</v>
      </c>
      <c r="U116"/>
      <c r="V116" s="16"/>
      <c r="W116" s="18"/>
      <c r="Z116" s="31"/>
      <c r="AF116" s="2"/>
    </row>
    <row r="117" spans="2:32" ht="15.75" x14ac:dyDescent="0.25">
      <c r="B117" s="164">
        <v>96</v>
      </c>
      <c r="C117" s="165"/>
      <c r="D117" s="98">
        <v>44636</v>
      </c>
      <c r="E117" s="102">
        <v>0.58680555555555558</v>
      </c>
      <c r="F117" s="100">
        <f t="shared" si="9"/>
        <v>2848.92</v>
      </c>
      <c r="G117" s="97">
        <v>2828</v>
      </c>
      <c r="H117" s="60">
        <f t="shared" si="10"/>
        <v>2832.73</v>
      </c>
      <c r="I117" s="45">
        <v>-16.149999999999999</v>
      </c>
      <c r="J117" s="66">
        <f t="shared" si="11"/>
        <v>2833.53</v>
      </c>
      <c r="K117" s="130"/>
      <c r="M117" s="41">
        <f t="shared" si="12"/>
        <v>0.8000000000001819</v>
      </c>
      <c r="N117" s="45">
        <f t="shared" si="13"/>
        <v>8.157600000001855E-2</v>
      </c>
      <c r="O117" s="41">
        <f t="shared" si="14"/>
        <v>0.56114560000012759</v>
      </c>
      <c r="P117" s="41">
        <f t="shared" si="15"/>
        <v>8.3184352416018918E-4</v>
      </c>
      <c r="R117" s="43">
        <f t="shared" si="16"/>
        <v>33.900000000000361</v>
      </c>
      <c r="S117" s="43">
        <f t="shared" si="17"/>
        <v>2.3598820059002164E-2</v>
      </c>
      <c r="U117"/>
      <c r="V117" s="16"/>
      <c r="W117" s="18"/>
      <c r="Z117" s="31"/>
      <c r="AF117" s="2"/>
    </row>
    <row r="118" spans="2:32" ht="15.75" x14ac:dyDescent="0.25">
      <c r="B118" s="164">
        <v>97</v>
      </c>
      <c r="C118" s="165"/>
      <c r="D118" s="98">
        <v>44637</v>
      </c>
      <c r="E118" s="102">
        <v>0.3611111111111111</v>
      </c>
      <c r="F118" s="100">
        <f t="shared" si="9"/>
        <v>2848.92</v>
      </c>
      <c r="G118" s="97">
        <v>2828</v>
      </c>
      <c r="H118" s="60">
        <f t="shared" si="10"/>
        <v>2832.73</v>
      </c>
      <c r="I118" s="45">
        <v>-16.170000000000002</v>
      </c>
      <c r="J118" s="66">
        <f t="shared" si="11"/>
        <v>2833.51</v>
      </c>
      <c r="K118" s="130"/>
      <c r="M118" s="41">
        <f t="shared" si="12"/>
        <v>0.78000000000020009</v>
      </c>
      <c r="N118" s="45">
        <f t="shared" si="13"/>
        <v>7.9536600000020413E-2</v>
      </c>
      <c r="O118" s="41">
        <f t="shared" si="14"/>
        <v>0.54711696000014043</v>
      </c>
      <c r="P118" s="41">
        <f t="shared" si="15"/>
        <v>8.1104743605620814E-4</v>
      </c>
      <c r="R118" s="43">
        <f t="shared" si="16"/>
        <v>33.900000000000404</v>
      </c>
      <c r="S118" s="43">
        <f t="shared" si="17"/>
        <v>2.3008849557527751E-2</v>
      </c>
      <c r="U118"/>
      <c r="V118" s="16"/>
      <c r="W118" s="18"/>
      <c r="Z118" s="31"/>
      <c r="AF118" s="2"/>
    </row>
    <row r="119" spans="2:32" ht="15.75" x14ac:dyDescent="0.25">
      <c r="B119" s="164">
        <v>98</v>
      </c>
      <c r="C119" s="165"/>
      <c r="D119" s="98">
        <v>44638</v>
      </c>
      <c r="E119" s="102">
        <v>0.4458333333333333</v>
      </c>
      <c r="F119" s="100">
        <f t="shared" si="9"/>
        <v>2848.92</v>
      </c>
      <c r="G119" s="97">
        <v>2828</v>
      </c>
      <c r="H119" s="60">
        <f t="shared" si="10"/>
        <v>2832.73</v>
      </c>
      <c r="I119" s="45">
        <v>-16.16</v>
      </c>
      <c r="J119" s="66">
        <f t="shared" si="11"/>
        <v>2833.5200000000004</v>
      </c>
      <c r="K119" s="130"/>
      <c r="M119" s="41">
        <f t="shared" si="12"/>
        <v>0.79000000000041837</v>
      </c>
      <c r="N119" s="45">
        <f t="shared" si="13"/>
        <v>8.0556300000042672E-2</v>
      </c>
      <c r="O119" s="41">
        <f t="shared" si="14"/>
        <v>0.55413128000029355</v>
      </c>
      <c r="P119" s="41">
        <f t="shared" si="15"/>
        <v>8.2144548010843518E-4</v>
      </c>
      <c r="R119" s="43">
        <f t="shared" si="16"/>
        <v>33.900000000000837</v>
      </c>
      <c r="S119" s="43">
        <f t="shared" si="17"/>
        <v>2.3303834808271352E-2</v>
      </c>
      <c r="U119"/>
      <c r="V119" s="16"/>
      <c r="W119" s="18"/>
      <c r="Z119" s="31"/>
      <c r="AF119" s="2"/>
    </row>
    <row r="120" spans="2:32" ht="15.75" x14ac:dyDescent="0.25">
      <c r="B120" s="164">
        <v>99</v>
      </c>
      <c r="C120" s="165"/>
      <c r="D120" s="98">
        <v>44639</v>
      </c>
      <c r="E120" s="102">
        <v>0.58611111111111114</v>
      </c>
      <c r="F120" s="100">
        <f t="shared" si="9"/>
        <v>2848.92</v>
      </c>
      <c r="G120" s="97">
        <v>2828</v>
      </c>
      <c r="H120" s="60">
        <f t="shared" si="10"/>
        <v>2832.73</v>
      </c>
      <c r="I120" s="45">
        <v>-16.16</v>
      </c>
      <c r="J120" s="66">
        <f t="shared" si="11"/>
        <v>2833.5200000000004</v>
      </c>
      <c r="K120" s="130"/>
      <c r="M120" s="41">
        <f t="shared" si="12"/>
        <v>0.79000000000041837</v>
      </c>
      <c r="N120" s="45">
        <f t="shared" si="13"/>
        <v>8.0556300000042672E-2</v>
      </c>
      <c r="O120" s="41">
        <f t="shared" si="14"/>
        <v>0.55413128000029355</v>
      </c>
      <c r="P120" s="41">
        <f t="shared" si="15"/>
        <v>8.2144548010843518E-4</v>
      </c>
      <c r="R120" s="43">
        <f t="shared" si="16"/>
        <v>33.900000000000837</v>
      </c>
      <c r="S120" s="43">
        <f t="shared" si="17"/>
        <v>2.3303834808271352E-2</v>
      </c>
      <c r="U120"/>
      <c r="V120" s="16"/>
      <c r="W120" s="18"/>
      <c r="Z120" s="31"/>
      <c r="AF120" s="2"/>
    </row>
    <row r="121" spans="2:32" ht="15.75" x14ac:dyDescent="0.25">
      <c r="B121" s="164">
        <v>100</v>
      </c>
      <c r="C121" s="165"/>
      <c r="D121" s="98">
        <v>44640</v>
      </c>
      <c r="E121" s="102">
        <v>0.58680555555555558</v>
      </c>
      <c r="F121" s="100">
        <f t="shared" si="9"/>
        <v>2848.92</v>
      </c>
      <c r="G121" s="97">
        <v>2828</v>
      </c>
      <c r="H121" s="60">
        <f t="shared" si="10"/>
        <v>2832.73</v>
      </c>
      <c r="I121" s="45">
        <v>-16.16</v>
      </c>
      <c r="J121" s="66">
        <f t="shared" si="11"/>
        <v>2833.5200000000004</v>
      </c>
      <c r="K121" s="130"/>
      <c r="M121" s="41">
        <f t="shared" si="12"/>
        <v>0.79000000000041837</v>
      </c>
      <c r="N121" s="45">
        <f t="shared" si="13"/>
        <v>8.0556300000042672E-2</v>
      </c>
      <c r="O121" s="41">
        <f t="shared" si="14"/>
        <v>0.55413128000029355</v>
      </c>
      <c r="P121" s="41">
        <f t="shared" si="15"/>
        <v>8.2144548010843518E-4</v>
      </c>
      <c r="R121" s="43">
        <f t="shared" si="16"/>
        <v>33.900000000000837</v>
      </c>
      <c r="S121" s="43">
        <f t="shared" si="17"/>
        <v>2.3303834808271352E-2</v>
      </c>
      <c r="U121"/>
      <c r="V121" s="16"/>
      <c r="W121" s="18"/>
      <c r="Z121" s="31"/>
      <c r="AF121" s="2"/>
    </row>
    <row r="122" spans="2:32" ht="15.75" x14ac:dyDescent="0.25">
      <c r="B122" s="164">
        <v>101</v>
      </c>
      <c r="C122" s="165"/>
      <c r="D122" s="98">
        <v>44641</v>
      </c>
      <c r="E122" s="102">
        <v>0.59444444444444444</v>
      </c>
      <c r="F122" s="100">
        <f t="shared" si="9"/>
        <v>2848.92</v>
      </c>
      <c r="G122" s="97">
        <v>2828</v>
      </c>
      <c r="H122" s="60">
        <f t="shared" si="10"/>
        <v>2832.73</v>
      </c>
      <c r="I122" s="45">
        <v>-16.16</v>
      </c>
      <c r="J122" s="66">
        <f t="shared" si="11"/>
        <v>2833.5200000000004</v>
      </c>
      <c r="K122" s="130"/>
      <c r="M122" s="41">
        <f t="shared" si="12"/>
        <v>0.79000000000041837</v>
      </c>
      <c r="N122" s="45">
        <f t="shared" si="13"/>
        <v>8.0556300000042672E-2</v>
      </c>
      <c r="O122" s="41">
        <f t="shared" si="14"/>
        <v>0.55413128000029355</v>
      </c>
      <c r="P122" s="41">
        <f t="shared" si="15"/>
        <v>8.2144548010843518E-4</v>
      </c>
      <c r="R122" s="43">
        <f t="shared" si="16"/>
        <v>33.900000000000837</v>
      </c>
      <c r="S122" s="43">
        <f t="shared" si="17"/>
        <v>2.3303834808271352E-2</v>
      </c>
      <c r="U122"/>
      <c r="V122" s="16"/>
      <c r="W122" s="18"/>
      <c r="Z122" s="31"/>
      <c r="AF122" s="2"/>
    </row>
    <row r="123" spans="2:32" ht="15.75" x14ac:dyDescent="0.25">
      <c r="B123" s="164">
        <v>102</v>
      </c>
      <c r="C123" s="165"/>
      <c r="D123" s="98">
        <v>44642</v>
      </c>
      <c r="E123" s="102">
        <v>0.62847222222222221</v>
      </c>
      <c r="F123" s="100">
        <f t="shared" si="9"/>
        <v>2848.92</v>
      </c>
      <c r="G123" s="97">
        <v>2828</v>
      </c>
      <c r="H123" s="60">
        <f t="shared" si="10"/>
        <v>2832.73</v>
      </c>
      <c r="I123" s="45">
        <v>-16.16</v>
      </c>
      <c r="J123" s="66">
        <f t="shared" si="11"/>
        <v>2833.5200000000004</v>
      </c>
      <c r="K123" s="130"/>
      <c r="M123" s="41">
        <f t="shared" si="12"/>
        <v>0.79000000000041837</v>
      </c>
      <c r="N123" s="45">
        <f t="shared" si="13"/>
        <v>8.0556300000042672E-2</v>
      </c>
      <c r="O123" s="41">
        <f t="shared" si="14"/>
        <v>0.55413128000029355</v>
      </c>
      <c r="P123" s="41">
        <f t="shared" si="15"/>
        <v>8.2144548010843518E-4</v>
      </c>
      <c r="R123" s="43">
        <f t="shared" si="16"/>
        <v>33.900000000000837</v>
      </c>
      <c r="S123" s="43">
        <f t="shared" si="17"/>
        <v>2.3303834808271352E-2</v>
      </c>
      <c r="U123"/>
      <c r="V123" s="16"/>
      <c r="W123" s="18"/>
      <c r="Z123" s="31"/>
      <c r="AF123" s="2"/>
    </row>
    <row r="124" spans="2:32" ht="15.75" x14ac:dyDescent="0.25">
      <c r="B124" s="164">
        <v>103</v>
      </c>
      <c r="C124" s="165"/>
      <c r="D124" s="98">
        <v>44643</v>
      </c>
      <c r="E124" s="102">
        <v>0.65138888888888891</v>
      </c>
      <c r="F124" s="100">
        <f t="shared" si="9"/>
        <v>2848.92</v>
      </c>
      <c r="G124" s="97">
        <v>2828</v>
      </c>
      <c r="H124" s="60">
        <f t="shared" si="10"/>
        <v>2832.73</v>
      </c>
      <c r="I124" s="45">
        <v>-16.16</v>
      </c>
      <c r="J124" s="66">
        <f t="shared" si="11"/>
        <v>2833.5200000000004</v>
      </c>
      <c r="K124" s="130"/>
      <c r="M124" s="41">
        <f t="shared" si="12"/>
        <v>0.79000000000041837</v>
      </c>
      <c r="N124" s="45">
        <f t="shared" si="13"/>
        <v>8.0556300000042672E-2</v>
      </c>
      <c r="O124" s="41">
        <f t="shared" si="14"/>
        <v>0.55413128000029355</v>
      </c>
      <c r="P124" s="41">
        <f t="shared" si="15"/>
        <v>8.2144548010843518E-4</v>
      </c>
      <c r="R124" s="43">
        <f t="shared" si="16"/>
        <v>33.900000000000837</v>
      </c>
      <c r="S124" s="43">
        <f t="shared" si="17"/>
        <v>2.3303834808271352E-2</v>
      </c>
      <c r="U124"/>
      <c r="V124" s="16"/>
      <c r="W124" s="18"/>
      <c r="Z124" s="31"/>
      <c r="AF124" s="2"/>
    </row>
    <row r="125" spans="2:32" ht="15.75" x14ac:dyDescent="0.25">
      <c r="B125" s="164">
        <v>104</v>
      </c>
      <c r="C125" s="165"/>
      <c r="D125" s="98">
        <v>44644</v>
      </c>
      <c r="E125" s="102">
        <v>0.59236111111111112</v>
      </c>
      <c r="F125" s="100">
        <f t="shared" si="9"/>
        <v>2848.92</v>
      </c>
      <c r="G125" s="97">
        <v>2828</v>
      </c>
      <c r="H125" s="60">
        <f t="shared" si="10"/>
        <v>2832.73</v>
      </c>
      <c r="I125" s="45">
        <v>-16.149999999999999</v>
      </c>
      <c r="J125" s="66">
        <f t="shared" si="11"/>
        <v>2833.53</v>
      </c>
      <c r="K125" s="130"/>
      <c r="M125" s="41">
        <f t="shared" si="12"/>
        <v>0.8000000000001819</v>
      </c>
      <c r="N125" s="45">
        <f t="shared" si="13"/>
        <v>8.157600000001855E-2</v>
      </c>
      <c r="O125" s="41">
        <f t="shared" si="14"/>
        <v>0.56114560000012759</v>
      </c>
      <c r="P125" s="41">
        <f t="shared" si="15"/>
        <v>8.3184352416018918E-4</v>
      </c>
      <c r="R125" s="43">
        <f t="shared" si="16"/>
        <v>33.900000000000361</v>
      </c>
      <c r="S125" s="43">
        <f t="shared" si="17"/>
        <v>2.3598820059002164E-2</v>
      </c>
      <c r="U125"/>
      <c r="V125" s="16"/>
      <c r="W125" s="18"/>
      <c r="Z125" s="31"/>
      <c r="AF125" s="2"/>
    </row>
    <row r="126" spans="2:32" ht="15.75" x14ac:dyDescent="0.25">
      <c r="B126" s="164">
        <v>105</v>
      </c>
      <c r="C126" s="165"/>
      <c r="D126" s="98">
        <v>44653</v>
      </c>
      <c r="E126" s="102">
        <v>0.40277777777777773</v>
      </c>
      <c r="F126" s="100">
        <f t="shared" si="9"/>
        <v>2848.92</v>
      </c>
      <c r="G126" s="97">
        <v>2828</v>
      </c>
      <c r="H126" s="60">
        <f t="shared" si="10"/>
        <v>2832.73</v>
      </c>
      <c r="I126" s="45">
        <v>-16.16</v>
      </c>
      <c r="J126" s="66">
        <f t="shared" si="11"/>
        <v>2833.5200000000004</v>
      </c>
      <c r="K126" s="130"/>
      <c r="M126" s="41">
        <f t="shared" si="12"/>
        <v>0.79000000000041837</v>
      </c>
      <c r="N126" s="45">
        <f t="shared" si="13"/>
        <v>8.0556300000042672E-2</v>
      </c>
      <c r="O126" s="41">
        <f t="shared" si="14"/>
        <v>0.55413128000029355</v>
      </c>
      <c r="P126" s="41">
        <f t="shared" si="15"/>
        <v>8.2144548010843518E-4</v>
      </c>
      <c r="R126" s="43">
        <f t="shared" si="16"/>
        <v>33.900000000000837</v>
      </c>
      <c r="S126" s="43">
        <f t="shared" si="17"/>
        <v>2.3303834808271352E-2</v>
      </c>
      <c r="U126"/>
      <c r="V126" s="16"/>
      <c r="W126" s="18"/>
      <c r="Z126" s="31"/>
      <c r="AF126" s="2"/>
    </row>
    <row r="127" spans="2:32" ht="15.75" x14ac:dyDescent="0.25">
      <c r="B127" s="164">
        <v>106</v>
      </c>
      <c r="C127" s="165"/>
      <c r="D127" s="98">
        <v>44654</v>
      </c>
      <c r="E127" s="102">
        <v>0.48472222222222222</v>
      </c>
      <c r="F127" s="100">
        <f t="shared" si="9"/>
        <v>2848.92</v>
      </c>
      <c r="G127" s="97">
        <v>2828</v>
      </c>
      <c r="H127" s="60">
        <f t="shared" si="10"/>
        <v>2832.73</v>
      </c>
      <c r="I127" s="45">
        <v>-16.16</v>
      </c>
      <c r="J127" s="66">
        <f t="shared" si="11"/>
        <v>2833.5200000000004</v>
      </c>
      <c r="K127" s="130"/>
      <c r="M127" s="41">
        <f t="shared" si="12"/>
        <v>0.79000000000041837</v>
      </c>
      <c r="N127" s="45">
        <f t="shared" si="13"/>
        <v>8.0556300000042672E-2</v>
      </c>
      <c r="O127" s="41">
        <f t="shared" si="14"/>
        <v>0.55413128000029355</v>
      </c>
      <c r="P127" s="41">
        <f t="shared" si="15"/>
        <v>8.2144548010843518E-4</v>
      </c>
      <c r="R127" s="43">
        <f t="shared" si="16"/>
        <v>33.900000000000837</v>
      </c>
      <c r="S127" s="43">
        <f t="shared" si="17"/>
        <v>2.3303834808271352E-2</v>
      </c>
      <c r="U127"/>
      <c r="V127" s="16"/>
      <c r="W127" s="18"/>
      <c r="Z127" s="31"/>
      <c r="AF127" s="2"/>
    </row>
    <row r="128" spans="2:32" ht="15.75" x14ac:dyDescent="0.25">
      <c r="B128" s="164">
        <v>107</v>
      </c>
      <c r="C128" s="165"/>
      <c r="D128" s="98">
        <v>44655</v>
      </c>
      <c r="E128" s="102">
        <v>0.46666666666666662</v>
      </c>
      <c r="F128" s="100">
        <f t="shared" si="9"/>
        <v>2848.92</v>
      </c>
      <c r="G128" s="97">
        <v>2828</v>
      </c>
      <c r="H128" s="60">
        <f t="shared" si="10"/>
        <v>2832.73</v>
      </c>
      <c r="I128" s="45">
        <v>-16.149999999999999</v>
      </c>
      <c r="J128" s="66">
        <f t="shared" si="11"/>
        <v>2833.53</v>
      </c>
      <c r="K128" s="130"/>
      <c r="M128" s="41">
        <f t="shared" si="12"/>
        <v>0.8000000000001819</v>
      </c>
      <c r="N128" s="45">
        <f t="shared" si="13"/>
        <v>8.157600000001855E-2</v>
      </c>
      <c r="O128" s="41">
        <f t="shared" si="14"/>
        <v>0.56114560000012759</v>
      </c>
      <c r="P128" s="41">
        <f t="shared" si="15"/>
        <v>8.3184352416018918E-4</v>
      </c>
      <c r="R128" s="43">
        <f t="shared" si="16"/>
        <v>33.900000000000361</v>
      </c>
      <c r="S128" s="43">
        <f t="shared" si="17"/>
        <v>2.3598820059002164E-2</v>
      </c>
      <c r="U128"/>
      <c r="V128" s="16"/>
      <c r="W128" s="18"/>
      <c r="Z128" s="31"/>
      <c r="AF128" s="2"/>
    </row>
    <row r="129" spans="2:32" ht="15.75" x14ac:dyDescent="0.25">
      <c r="B129" s="164">
        <v>108</v>
      </c>
      <c r="C129" s="165"/>
      <c r="D129" s="98">
        <v>44656</v>
      </c>
      <c r="E129" s="102">
        <v>0.4458333333333333</v>
      </c>
      <c r="F129" s="100">
        <f t="shared" si="9"/>
        <v>2848.92</v>
      </c>
      <c r="G129" s="97">
        <v>2828</v>
      </c>
      <c r="H129" s="60">
        <f t="shared" si="10"/>
        <v>2832.73</v>
      </c>
      <c r="I129" s="45">
        <v>-16.16</v>
      </c>
      <c r="J129" s="66">
        <f t="shared" si="11"/>
        <v>2833.5200000000004</v>
      </c>
      <c r="K129" s="130"/>
      <c r="M129" s="41">
        <f t="shared" si="12"/>
        <v>0.79000000000041837</v>
      </c>
      <c r="N129" s="45">
        <f t="shared" si="13"/>
        <v>8.0556300000042672E-2</v>
      </c>
      <c r="O129" s="41">
        <f t="shared" si="14"/>
        <v>0.55413128000029355</v>
      </c>
      <c r="P129" s="41">
        <f t="shared" si="15"/>
        <v>8.2144548010843518E-4</v>
      </c>
      <c r="R129" s="43">
        <f t="shared" si="16"/>
        <v>33.900000000000837</v>
      </c>
      <c r="S129" s="43">
        <f t="shared" si="17"/>
        <v>2.3303834808271352E-2</v>
      </c>
      <c r="U129"/>
      <c r="V129" s="16"/>
      <c r="W129" s="18"/>
      <c r="Z129" s="31"/>
      <c r="AF129" s="2"/>
    </row>
    <row r="130" spans="2:32" ht="15.75" x14ac:dyDescent="0.25">
      <c r="B130" s="164">
        <v>109</v>
      </c>
      <c r="C130" s="165"/>
      <c r="D130" s="98">
        <v>44657</v>
      </c>
      <c r="E130" s="102">
        <v>0.40833333333333338</v>
      </c>
      <c r="F130" s="100">
        <f t="shared" si="9"/>
        <v>2848.92</v>
      </c>
      <c r="G130" s="97">
        <v>2828</v>
      </c>
      <c r="H130" s="60">
        <f t="shared" si="10"/>
        <v>2832.73</v>
      </c>
      <c r="I130" s="45">
        <v>-16.16</v>
      </c>
      <c r="J130" s="66">
        <f t="shared" si="11"/>
        <v>2833.5200000000004</v>
      </c>
      <c r="K130" s="130"/>
      <c r="M130" s="41">
        <f t="shared" si="12"/>
        <v>0.79000000000041837</v>
      </c>
      <c r="N130" s="45">
        <f t="shared" si="13"/>
        <v>8.0556300000042672E-2</v>
      </c>
      <c r="O130" s="41">
        <f t="shared" si="14"/>
        <v>0.55413128000029355</v>
      </c>
      <c r="P130" s="41">
        <f t="shared" si="15"/>
        <v>8.2144548010843518E-4</v>
      </c>
      <c r="R130" s="43">
        <f t="shared" si="16"/>
        <v>33.900000000000837</v>
      </c>
      <c r="S130" s="43">
        <f t="shared" si="17"/>
        <v>2.3303834808271352E-2</v>
      </c>
      <c r="U130"/>
      <c r="V130" s="16"/>
      <c r="W130" s="18"/>
      <c r="Z130" s="31"/>
      <c r="AF130" s="2"/>
    </row>
    <row r="131" spans="2:32" ht="15.75" x14ac:dyDescent="0.25">
      <c r="B131" s="164">
        <v>110</v>
      </c>
      <c r="C131" s="165"/>
      <c r="D131" s="98">
        <v>44658</v>
      </c>
      <c r="E131" s="102">
        <v>0.6333333333333333</v>
      </c>
      <c r="F131" s="100">
        <f t="shared" si="9"/>
        <v>2848.92</v>
      </c>
      <c r="G131" s="97">
        <v>2828</v>
      </c>
      <c r="H131" s="60">
        <f t="shared" si="10"/>
        <v>2832.73</v>
      </c>
      <c r="I131" s="45">
        <v>-16.149999999999999</v>
      </c>
      <c r="J131" s="66">
        <f t="shared" si="11"/>
        <v>2833.53</v>
      </c>
      <c r="K131" s="130"/>
      <c r="M131" s="41">
        <f t="shared" si="12"/>
        <v>0.8000000000001819</v>
      </c>
      <c r="N131" s="45">
        <f t="shared" si="13"/>
        <v>8.157600000001855E-2</v>
      </c>
      <c r="O131" s="41">
        <f t="shared" si="14"/>
        <v>0.56114560000012759</v>
      </c>
      <c r="P131" s="41">
        <f t="shared" si="15"/>
        <v>8.3184352416018918E-4</v>
      </c>
      <c r="R131" s="43">
        <f t="shared" si="16"/>
        <v>33.900000000000361</v>
      </c>
      <c r="S131" s="43">
        <f t="shared" si="17"/>
        <v>2.3598820059002164E-2</v>
      </c>
      <c r="U131"/>
      <c r="V131" s="16"/>
      <c r="W131" s="18"/>
      <c r="Z131" s="31"/>
      <c r="AF131" s="2"/>
    </row>
    <row r="132" spans="2:32" ht="15.75" x14ac:dyDescent="0.25">
      <c r="B132" s="164">
        <v>111</v>
      </c>
      <c r="C132" s="165"/>
      <c r="D132" s="98">
        <v>44659</v>
      </c>
      <c r="E132" s="102">
        <v>0.62569444444444444</v>
      </c>
      <c r="F132" s="100">
        <f t="shared" si="9"/>
        <v>2848.92</v>
      </c>
      <c r="G132" s="97">
        <v>2828</v>
      </c>
      <c r="H132" s="60">
        <f t="shared" si="10"/>
        <v>2832.73</v>
      </c>
      <c r="I132" s="45">
        <v>-16.149999999999999</v>
      </c>
      <c r="J132" s="66">
        <f t="shared" si="11"/>
        <v>2833.53</v>
      </c>
      <c r="K132" s="130"/>
      <c r="M132" s="41">
        <f t="shared" si="12"/>
        <v>0.8000000000001819</v>
      </c>
      <c r="N132" s="45">
        <f t="shared" si="13"/>
        <v>8.157600000001855E-2</v>
      </c>
      <c r="O132" s="41">
        <f t="shared" si="14"/>
        <v>0.56114560000012759</v>
      </c>
      <c r="P132" s="41">
        <f t="shared" si="15"/>
        <v>8.3184352416018918E-4</v>
      </c>
      <c r="R132" s="43">
        <f t="shared" si="16"/>
        <v>33.900000000000361</v>
      </c>
      <c r="S132" s="43">
        <f t="shared" si="17"/>
        <v>2.3598820059002164E-2</v>
      </c>
      <c r="U132"/>
      <c r="V132" s="16"/>
      <c r="W132" s="18"/>
      <c r="Z132" s="31"/>
      <c r="AF132" s="2"/>
    </row>
    <row r="133" spans="2:32" ht="15.75" x14ac:dyDescent="0.25">
      <c r="B133" s="164">
        <v>112</v>
      </c>
      <c r="C133" s="165"/>
      <c r="D133" s="98">
        <v>44660</v>
      </c>
      <c r="E133" s="102">
        <v>0.40625</v>
      </c>
      <c r="F133" s="100">
        <f t="shared" si="9"/>
        <v>2848.92</v>
      </c>
      <c r="G133" s="97">
        <v>2828</v>
      </c>
      <c r="H133" s="60">
        <f t="shared" si="10"/>
        <v>2832.73</v>
      </c>
      <c r="I133" s="45">
        <v>-16.16</v>
      </c>
      <c r="J133" s="66">
        <f t="shared" si="11"/>
        <v>2833.5200000000004</v>
      </c>
      <c r="K133" s="130"/>
      <c r="M133" s="41">
        <f t="shared" si="12"/>
        <v>0.79000000000041837</v>
      </c>
      <c r="N133" s="45">
        <f t="shared" si="13"/>
        <v>8.0556300000042672E-2</v>
      </c>
      <c r="O133" s="41">
        <f t="shared" si="14"/>
        <v>0.55413128000029355</v>
      </c>
      <c r="P133" s="41">
        <f t="shared" si="15"/>
        <v>8.2144548010843518E-4</v>
      </c>
      <c r="R133" s="43">
        <f t="shared" si="16"/>
        <v>33.900000000000837</v>
      </c>
      <c r="S133" s="43">
        <f t="shared" si="17"/>
        <v>2.3303834808271352E-2</v>
      </c>
      <c r="U133"/>
      <c r="V133" s="16"/>
      <c r="W133" s="18"/>
      <c r="Z133" s="31"/>
      <c r="AF133" s="2"/>
    </row>
    <row r="134" spans="2:32" ht="15.75" x14ac:dyDescent="0.25">
      <c r="B134" s="164">
        <v>113</v>
      </c>
      <c r="C134" s="165"/>
      <c r="D134" s="98">
        <v>44661</v>
      </c>
      <c r="E134" s="102">
        <v>0.60972222222222217</v>
      </c>
      <c r="F134" s="100">
        <f t="shared" si="9"/>
        <v>2848.92</v>
      </c>
      <c r="G134" s="97">
        <v>2828</v>
      </c>
      <c r="H134" s="60">
        <f t="shared" si="10"/>
        <v>2832.73</v>
      </c>
      <c r="I134" s="45">
        <v>-16.16</v>
      </c>
      <c r="J134" s="66">
        <f t="shared" si="11"/>
        <v>2833.5200000000004</v>
      </c>
      <c r="K134" s="130"/>
      <c r="M134" s="41">
        <f t="shared" si="12"/>
        <v>0.79000000000041837</v>
      </c>
      <c r="N134" s="45">
        <f t="shared" si="13"/>
        <v>8.0556300000042672E-2</v>
      </c>
      <c r="O134" s="41">
        <f t="shared" si="14"/>
        <v>0.55413128000029355</v>
      </c>
      <c r="P134" s="41">
        <f t="shared" si="15"/>
        <v>8.2144548010843518E-4</v>
      </c>
      <c r="R134" s="43">
        <f t="shared" si="16"/>
        <v>33.900000000000837</v>
      </c>
      <c r="S134" s="43">
        <f t="shared" si="17"/>
        <v>2.3303834808271352E-2</v>
      </c>
      <c r="U134"/>
      <c r="V134" s="16"/>
      <c r="W134" s="18"/>
      <c r="Z134" s="31"/>
      <c r="AF134" s="2"/>
    </row>
    <row r="135" spans="2:32" ht="15.75" x14ac:dyDescent="0.25">
      <c r="B135" s="164">
        <v>114</v>
      </c>
      <c r="C135" s="165"/>
      <c r="D135" s="98">
        <v>44662</v>
      </c>
      <c r="E135" s="102">
        <v>0.62708333333333333</v>
      </c>
      <c r="F135" s="100">
        <f t="shared" si="9"/>
        <v>2848.92</v>
      </c>
      <c r="G135" s="97">
        <v>2828</v>
      </c>
      <c r="H135" s="60">
        <f t="shared" si="10"/>
        <v>2832.73</v>
      </c>
      <c r="I135" s="45">
        <v>-16.149999999999999</v>
      </c>
      <c r="J135" s="66">
        <f t="shared" si="11"/>
        <v>2833.53</v>
      </c>
      <c r="K135" s="130"/>
      <c r="M135" s="41">
        <f t="shared" si="12"/>
        <v>0.8000000000001819</v>
      </c>
      <c r="N135" s="45">
        <f t="shared" si="13"/>
        <v>8.157600000001855E-2</v>
      </c>
      <c r="O135" s="41">
        <f t="shared" si="14"/>
        <v>0.56114560000012759</v>
      </c>
      <c r="P135" s="41">
        <f t="shared" si="15"/>
        <v>8.3184352416018918E-4</v>
      </c>
      <c r="R135" s="43">
        <f t="shared" si="16"/>
        <v>33.900000000000361</v>
      </c>
      <c r="S135" s="43">
        <f t="shared" si="17"/>
        <v>2.3598820059002164E-2</v>
      </c>
      <c r="U135"/>
      <c r="V135" s="16"/>
      <c r="W135" s="18"/>
      <c r="Z135" s="31"/>
      <c r="AF135" s="2"/>
    </row>
    <row r="136" spans="2:32" ht="15.75" x14ac:dyDescent="0.25">
      <c r="B136" s="164">
        <v>115</v>
      </c>
      <c r="C136" s="165"/>
      <c r="D136" s="98">
        <v>44663</v>
      </c>
      <c r="E136" s="102">
        <v>0.63194444444444442</v>
      </c>
      <c r="F136" s="100">
        <f t="shared" si="9"/>
        <v>2848.92</v>
      </c>
      <c r="G136" s="97">
        <v>2828</v>
      </c>
      <c r="H136" s="60">
        <f t="shared" si="10"/>
        <v>2832.73</v>
      </c>
      <c r="I136" s="45">
        <v>-16.149999999999999</v>
      </c>
      <c r="J136" s="66">
        <f t="shared" si="11"/>
        <v>2833.53</v>
      </c>
      <c r="K136" s="130"/>
      <c r="M136" s="41">
        <f t="shared" si="12"/>
        <v>0.8000000000001819</v>
      </c>
      <c r="N136" s="45">
        <f t="shared" si="13"/>
        <v>8.157600000001855E-2</v>
      </c>
      <c r="O136" s="41">
        <f t="shared" si="14"/>
        <v>0.56114560000012759</v>
      </c>
      <c r="P136" s="41">
        <f t="shared" si="15"/>
        <v>8.3184352416018918E-4</v>
      </c>
      <c r="R136" s="43">
        <f t="shared" si="16"/>
        <v>33.900000000000361</v>
      </c>
      <c r="S136" s="43">
        <f t="shared" si="17"/>
        <v>2.3598820059002164E-2</v>
      </c>
      <c r="U136"/>
      <c r="V136" s="16"/>
      <c r="W136" s="18"/>
      <c r="Z136" s="31"/>
      <c r="AF136" s="2"/>
    </row>
    <row r="137" spans="2:32" ht="15.75" x14ac:dyDescent="0.25">
      <c r="B137" s="164">
        <v>116</v>
      </c>
      <c r="C137" s="165"/>
      <c r="D137" s="98">
        <v>44664</v>
      </c>
      <c r="E137" s="102">
        <v>0.63680555555555551</v>
      </c>
      <c r="F137" s="100">
        <f t="shared" ref="F137:F194" si="18">G$16</f>
        <v>2848.92</v>
      </c>
      <c r="G137" s="97">
        <v>2828</v>
      </c>
      <c r="H137" s="60">
        <f t="shared" ref="H137:H194" si="19">G$16-E$12</f>
        <v>2832.73</v>
      </c>
      <c r="I137" s="45">
        <v>-16.149999999999999</v>
      </c>
      <c r="J137" s="66">
        <f t="shared" si="11"/>
        <v>2833.53</v>
      </c>
      <c r="K137" s="130"/>
      <c r="M137" s="41">
        <f t="shared" si="12"/>
        <v>0.8000000000001819</v>
      </c>
      <c r="N137" s="45">
        <f t="shared" si="13"/>
        <v>8.157600000001855E-2</v>
      </c>
      <c r="O137" s="41">
        <f t="shared" si="14"/>
        <v>0.56114560000012759</v>
      </c>
      <c r="P137" s="41">
        <f t="shared" si="15"/>
        <v>8.3184352416018918E-4</v>
      </c>
      <c r="R137" s="43">
        <f t="shared" si="16"/>
        <v>33.900000000000361</v>
      </c>
      <c r="S137" s="43">
        <f t="shared" si="17"/>
        <v>2.3598820059002164E-2</v>
      </c>
      <c r="U137"/>
      <c r="V137" s="16"/>
      <c r="W137" s="18"/>
      <c r="Z137" s="31"/>
      <c r="AF137" s="2"/>
    </row>
    <row r="138" spans="2:32" ht="15.75" x14ac:dyDescent="0.25">
      <c r="B138" s="164">
        <v>117</v>
      </c>
      <c r="C138" s="165"/>
      <c r="D138" s="98">
        <v>44665</v>
      </c>
      <c r="E138" s="102">
        <v>0.59375</v>
      </c>
      <c r="F138" s="100">
        <f t="shared" si="18"/>
        <v>2848.92</v>
      </c>
      <c r="G138" s="97">
        <v>2828</v>
      </c>
      <c r="H138" s="60">
        <f t="shared" si="19"/>
        <v>2832.73</v>
      </c>
      <c r="I138" s="45">
        <v>-16.149999999999999</v>
      </c>
      <c r="J138" s="66">
        <f t="shared" si="11"/>
        <v>2833.53</v>
      </c>
      <c r="K138" s="130"/>
      <c r="M138" s="41">
        <f t="shared" si="12"/>
        <v>0.8000000000001819</v>
      </c>
      <c r="N138" s="45">
        <f t="shared" si="13"/>
        <v>8.157600000001855E-2</v>
      </c>
      <c r="O138" s="41">
        <f t="shared" si="14"/>
        <v>0.56114560000012759</v>
      </c>
      <c r="P138" s="41">
        <f t="shared" si="15"/>
        <v>8.3184352416018918E-4</v>
      </c>
      <c r="R138" s="43">
        <f t="shared" si="16"/>
        <v>33.900000000000361</v>
      </c>
      <c r="S138" s="43">
        <f t="shared" si="17"/>
        <v>2.3598820059002164E-2</v>
      </c>
      <c r="U138"/>
      <c r="V138" s="16"/>
      <c r="W138" s="18"/>
      <c r="Z138" s="31"/>
      <c r="AF138" s="2"/>
    </row>
    <row r="139" spans="2:32" ht="15.75" x14ac:dyDescent="0.25">
      <c r="B139" s="164">
        <v>118</v>
      </c>
      <c r="C139" s="165"/>
      <c r="D139" s="98">
        <v>44666</v>
      </c>
      <c r="E139" s="102">
        <v>0.59791666666666665</v>
      </c>
      <c r="F139" s="100">
        <f t="shared" si="18"/>
        <v>2848.92</v>
      </c>
      <c r="G139" s="97">
        <v>2828</v>
      </c>
      <c r="H139" s="60">
        <f t="shared" si="19"/>
        <v>2832.73</v>
      </c>
      <c r="I139" s="45">
        <v>-16.16</v>
      </c>
      <c r="J139" s="66">
        <f t="shared" si="11"/>
        <v>2833.5200000000004</v>
      </c>
      <c r="K139" s="130"/>
      <c r="M139" s="41">
        <f t="shared" si="12"/>
        <v>0.79000000000041837</v>
      </c>
      <c r="N139" s="45">
        <f t="shared" si="13"/>
        <v>8.0556300000042672E-2</v>
      </c>
      <c r="O139" s="41">
        <f t="shared" si="14"/>
        <v>0.55413128000029355</v>
      </c>
      <c r="P139" s="41">
        <f t="shared" si="15"/>
        <v>8.2144548010843518E-4</v>
      </c>
      <c r="R139" s="43">
        <f t="shared" si="16"/>
        <v>33.900000000000837</v>
      </c>
      <c r="S139" s="43">
        <f t="shared" si="17"/>
        <v>2.3303834808271352E-2</v>
      </c>
      <c r="U139"/>
      <c r="V139" s="16"/>
      <c r="W139" s="18"/>
      <c r="Z139" s="31"/>
      <c r="AF139" s="2"/>
    </row>
    <row r="140" spans="2:32" ht="15.75" x14ac:dyDescent="0.25">
      <c r="B140" s="164">
        <v>119</v>
      </c>
      <c r="C140" s="165"/>
      <c r="D140" s="98">
        <v>44667</v>
      </c>
      <c r="E140" s="102">
        <v>0.41388888888888892</v>
      </c>
      <c r="F140" s="100">
        <f t="shared" si="18"/>
        <v>2848.92</v>
      </c>
      <c r="G140" s="97">
        <v>2828</v>
      </c>
      <c r="H140" s="60">
        <f t="shared" si="19"/>
        <v>2832.73</v>
      </c>
      <c r="I140" s="45">
        <v>-16.149999999999999</v>
      </c>
      <c r="J140" s="66">
        <f t="shared" si="11"/>
        <v>2833.53</v>
      </c>
      <c r="K140" s="130"/>
      <c r="M140" s="41">
        <f t="shared" si="12"/>
        <v>0.8000000000001819</v>
      </c>
      <c r="N140" s="45">
        <f t="shared" si="13"/>
        <v>8.157600000001855E-2</v>
      </c>
      <c r="O140" s="41">
        <f t="shared" si="14"/>
        <v>0.56114560000012759</v>
      </c>
      <c r="P140" s="41">
        <f t="shared" si="15"/>
        <v>8.3184352416018918E-4</v>
      </c>
      <c r="R140" s="43">
        <f t="shared" si="16"/>
        <v>33.900000000000361</v>
      </c>
      <c r="S140" s="43">
        <f t="shared" si="17"/>
        <v>2.3598820059002164E-2</v>
      </c>
      <c r="U140"/>
      <c r="V140" s="16"/>
      <c r="W140" s="18"/>
      <c r="Z140" s="31"/>
      <c r="AF140" s="2"/>
    </row>
    <row r="141" spans="2:32" ht="15.75" x14ac:dyDescent="0.25">
      <c r="B141" s="164">
        <v>120</v>
      </c>
      <c r="C141" s="165"/>
      <c r="D141" s="98">
        <v>44668</v>
      </c>
      <c r="E141" s="102">
        <v>0.35972222222222222</v>
      </c>
      <c r="F141" s="100">
        <f t="shared" si="18"/>
        <v>2848.92</v>
      </c>
      <c r="G141" s="97">
        <v>2828</v>
      </c>
      <c r="H141" s="60">
        <f t="shared" si="19"/>
        <v>2832.73</v>
      </c>
      <c r="I141" s="45">
        <v>-16.149999999999999</v>
      </c>
      <c r="J141" s="66">
        <f t="shared" si="11"/>
        <v>2833.53</v>
      </c>
      <c r="K141" s="130"/>
      <c r="M141" s="41">
        <f t="shared" si="12"/>
        <v>0.8000000000001819</v>
      </c>
      <c r="N141" s="45">
        <f t="shared" si="13"/>
        <v>8.157600000001855E-2</v>
      </c>
      <c r="O141" s="41">
        <f t="shared" si="14"/>
        <v>0.56114560000012759</v>
      </c>
      <c r="P141" s="41">
        <f t="shared" si="15"/>
        <v>8.3184352416018918E-4</v>
      </c>
      <c r="R141" s="43">
        <f t="shared" si="16"/>
        <v>33.900000000000361</v>
      </c>
      <c r="S141" s="43">
        <f t="shared" si="17"/>
        <v>2.3598820059002164E-2</v>
      </c>
      <c r="U141"/>
      <c r="V141" s="16"/>
      <c r="W141" s="18"/>
      <c r="Z141" s="31"/>
      <c r="AF141" s="2"/>
    </row>
    <row r="142" spans="2:32" ht="15.75" x14ac:dyDescent="0.25">
      <c r="B142" s="164">
        <v>121</v>
      </c>
      <c r="C142" s="165"/>
      <c r="D142" s="98">
        <v>44669</v>
      </c>
      <c r="E142" s="102">
        <v>0.40625</v>
      </c>
      <c r="F142" s="100">
        <f t="shared" si="18"/>
        <v>2848.92</v>
      </c>
      <c r="G142" s="97">
        <v>2828</v>
      </c>
      <c r="H142" s="60">
        <f t="shared" si="19"/>
        <v>2832.73</v>
      </c>
      <c r="I142" s="45">
        <v>-16.16</v>
      </c>
      <c r="J142" s="66">
        <f t="shared" si="11"/>
        <v>2833.5200000000004</v>
      </c>
      <c r="K142" s="130"/>
      <c r="M142" s="41">
        <f t="shared" si="12"/>
        <v>0.79000000000041837</v>
      </c>
      <c r="N142" s="45">
        <f t="shared" si="13"/>
        <v>8.0556300000042672E-2</v>
      </c>
      <c r="O142" s="41">
        <f t="shared" si="14"/>
        <v>0.55413128000029355</v>
      </c>
      <c r="P142" s="41">
        <f t="shared" si="15"/>
        <v>8.2144548010843518E-4</v>
      </c>
      <c r="R142" s="43">
        <f t="shared" si="16"/>
        <v>33.900000000000837</v>
      </c>
      <c r="S142" s="43">
        <f t="shared" si="17"/>
        <v>2.3303834808271352E-2</v>
      </c>
      <c r="U142"/>
      <c r="V142" s="16"/>
      <c r="W142" s="18"/>
      <c r="Z142" s="31"/>
      <c r="AF142" s="2"/>
    </row>
    <row r="143" spans="2:32" ht="15.75" x14ac:dyDescent="0.25">
      <c r="B143" s="164">
        <v>122</v>
      </c>
      <c r="C143" s="165"/>
      <c r="D143" s="98">
        <v>44670</v>
      </c>
      <c r="E143" s="102">
        <v>0.59791666666666665</v>
      </c>
      <c r="F143" s="100">
        <f t="shared" si="18"/>
        <v>2848.92</v>
      </c>
      <c r="G143" s="97">
        <v>2828</v>
      </c>
      <c r="H143" s="60">
        <f t="shared" si="19"/>
        <v>2832.73</v>
      </c>
      <c r="I143" s="45">
        <v>-16.16</v>
      </c>
      <c r="J143" s="66">
        <f t="shared" si="11"/>
        <v>2833.5200000000004</v>
      </c>
      <c r="K143" s="130"/>
      <c r="M143" s="41">
        <f t="shared" si="12"/>
        <v>0.79000000000041837</v>
      </c>
      <c r="N143" s="45">
        <f t="shared" si="13"/>
        <v>8.0556300000042672E-2</v>
      </c>
      <c r="O143" s="41">
        <f t="shared" si="14"/>
        <v>0.55413128000029355</v>
      </c>
      <c r="P143" s="41">
        <f t="shared" si="15"/>
        <v>8.2144548010843518E-4</v>
      </c>
      <c r="R143" s="43">
        <f t="shared" si="16"/>
        <v>33.900000000000837</v>
      </c>
      <c r="S143" s="43">
        <f t="shared" si="17"/>
        <v>2.3303834808271352E-2</v>
      </c>
      <c r="U143"/>
      <c r="V143" s="16"/>
      <c r="W143" s="18"/>
      <c r="Z143" s="31"/>
      <c r="AF143" s="2"/>
    </row>
    <row r="144" spans="2:32" ht="15.75" x14ac:dyDescent="0.25">
      <c r="B144" s="164">
        <v>123</v>
      </c>
      <c r="C144" s="165"/>
      <c r="D144" s="98">
        <v>44671</v>
      </c>
      <c r="E144" s="102">
        <v>0.37083333333333335</v>
      </c>
      <c r="F144" s="100">
        <f t="shared" si="18"/>
        <v>2848.92</v>
      </c>
      <c r="G144" s="97">
        <v>2828</v>
      </c>
      <c r="H144" s="60">
        <f t="shared" si="19"/>
        <v>2832.73</v>
      </c>
      <c r="I144" s="45">
        <v>-16.149999999999999</v>
      </c>
      <c r="J144" s="66">
        <f t="shared" si="11"/>
        <v>2833.53</v>
      </c>
      <c r="K144" s="130"/>
      <c r="M144" s="41">
        <f t="shared" si="12"/>
        <v>0.8000000000001819</v>
      </c>
      <c r="N144" s="45">
        <f t="shared" si="13"/>
        <v>8.157600000001855E-2</v>
      </c>
      <c r="O144" s="41">
        <f t="shared" si="14"/>
        <v>0.56114560000012759</v>
      </c>
      <c r="P144" s="41">
        <f t="shared" si="15"/>
        <v>8.3184352416018918E-4</v>
      </c>
      <c r="R144" s="43">
        <f t="shared" si="16"/>
        <v>33.900000000000361</v>
      </c>
      <c r="S144" s="43">
        <f t="shared" si="17"/>
        <v>2.3598820059002164E-2</v>
      </c>
      <c r="U144"/>
      <c r="V144" s="16"/>
      <c r="W144" s="18"/>
      <c r="Z144" s="31"/>
      <c r="AF144" s="2"/>
    </row>
    <row r="145" spans="2:32" ht="15.75" x14ac:dyDescent="0.25">
      <c r="B145" s="164">
        <v>124</v>
      </c>
      <c r="C145" s="165"/>
      <c r="D145" s="98">
        <v>44672</v>
      </c>
      <c r="E145" s="102">
        <v>0.59583333333333333</v>
      </c>
      <c r="F145" s="100">
        <f t="shared" si="18"/>
        <v>2848.92</v>
      </c>
      <c r="G145" s="97">
        <v>2828</v>
      </c>
      <c r="H145" s="60">
        <f t="shared" si="19"/>
        <v>2832.73</v>
      </c>
      <c r="I145" s="45">
        <v>-16.149999999999999</v>
      </c>
      <c r="J145" s="66">
        <f t="shared" si="11"/>
        <v>2833.53</v>
      </c>
      <c r="K145" s="130"/>
      <c r="M145" s="41">
        <f t="shared" si="12"/>
        <v>0.8000000000001819</v>
      </c>
      <c r="N145" s="45">
        <f t="shared" si="13"/>
        <v>8.157600000001855E-2</v>
      </c>
      <c r="O145" s="41">
        <f t="shared" si="14"/>
        <v>0.56114560000012759</v>
      </c>
      <c r="P145" s="41">
        <f t="shared" si="15"/>
        <v>8.3184352416018918E-4</v>
      </c>
      <c r="R145" s="43">
        <f t="shared" si="16"/>
        <v>33.900000000000361</v>
      </c>
      <c r="S145" s="43">
        <f t="shared" si="17"/>
        <v>2.3598820059002164E-2</v>
      </c>
      <c r="U145"/>
      <c r="V145" s="16"/>
      <c r="W145" s="18"/>
      <c r="Z145" s="31"/>
      <c r="AF145" s="2"/>
    </row>
    <row r="146" spans="2:32" ht="15.75" x14ac:dyDescent="0.25">
      <c r="B146" s="164">
        <v>125</v>
      </c>
      <c r="C146" s="165"/>
      <c r="D146" s="98">
        <v>44673</v>
      </c>
      <c r="E146" s="102">
        <v>0.40763888888888888</v>
      </c>
      <c r="F146" s="100">
        <f t="shared" si="18"/>
        <v>2848.92</v>
      </c>
      <c r="G146" s="97">
        <v>2828</v>
      </c>
      <c r="H146" s="60">
        <f t="shared" si="19"/>
        <v>2832.73</v>
      </c>
      <c r="I146" s="45">
        <v>-16.16</v>
      </c>
      <c r="J146" s="66">
        <f t="shared" si="11"/>
        <v>2833.5200000000004</v>
      </c>
      <c r="K146" s="130"/>
      <c r="M146" s="41">
        <f t="shared" si="12"/>
        <v>0.79000000000041837</v>
      </c>
      <c r="N146" s="45">
        <f t="shared" si="13"/>
        <v>8.0556300000042672E-2</v>
      </c>
      <c r="O146" s="41">
        <f t="shared" si="14"/>
        <v>0.55413128000029355</v>
      </c>
      <c r="P146" s="41">
        <f t="shared" si="15"/>
        <v>8.2144548010843518E-4</v>
      </c>
      <c r="R146" s="43">
        <f t="shared" si="16"/>
        <v>33.900000000000837</v>
      </c>
      <c r="S146" s="43">
        <f t="shared" si="17"/>
        <v>2.3303834808271352E-2</v>
      </c>
      <c r="U146"/>
      <c r="V146" s="16"/>
      <c r="W146" s="18"/>
      <c r="Z146" s="31"/>
      <c r="AF146" s="2"/>
    </row>
    <row r="147" spans="2:32" ht="15.75" x14ac:dyDescent="0.25">
      <c r="B147" s="164">
        <v>126</v>
      </c>
      <c r="C147" s="165"/>
      <c r="D147" s="98">
        <v>44674</v>
      </c>
      <c r="E147" s="102">
        <v>0.35972222222222222</v>
      </c>
      <c r="F147" s="100">
        <f t="shared" si="18"/>
        <v>2848.92</v>
      </c>
      <c r="G147" s="97">
        <v>2828</v>
      </c>
      <c r="H147" s="60">
        <f t="shared" si="19"/>
        <v>2832.73</v>
      </c>
      <c r="I147" s="45">
        <v>-16.149999999999999</v>
      </c>
      <c r="J147" s="66">
        <f t="shared" si="11"/>
        <v>2833.53</v>
      </c>
      <c r="K147" s="130"/>
      <c r="M147" s="41">
        <f t="shared" si="12"/>
        <v>0.8000000000001819</v>
      </c>
      <c r="N147" s="45">
        <f t="shared" si="13"/>
        <v>8.157600000001855E-2</v>
      </c>
      <c r="O147" s="41">
        <f t="shared" si="14"/>
        <v>0.56114560000012759</v>
      </c>
      <c r="P147" s="41">
        <f t="shared" si="15"/>
        <v>8.3184352416018918E-4</v>
      </c>
      <c r="R147" s="43">
        <f t="shared" si="16"/>
        <v>33.900000000000361</v>
      </c>
      <c r="S147" s="43">
        <f t="shared" si="17"/>
        <v>2.3598820059002164E-2</v>
      </c>
      <c r="U147"/>
      <c r="V147" s="16"/>
      <c r="W147" s="18"/>
      <c r="Z147" s="31"/>
      <c r="AF147" s="2"/>
    </row>
    <row r="148" spans="2:32" ht="15.75" x14ac:dyDescent="0.25">
      <c r="B148" s="164">
        <v>127</v>
      </c>
      <c r="C148" s="165"/>
      <c r="D148" s="98">
        <v>44675</v>
      </c>
      <c r="E148" s="102">
        <v>0.59444444444444444</v>
      </c>
      <c r="F148" s="100">
        <f t="shared" si="18"/>
        <v>2848.92</v>
      </c>
      <c r="G148" s="97">
        <v>2828</v>
      </c>
      <c r="H148" s="60">
        <f t="shared" si="19"/>
        <v>2832.73</v>
      </c>
      <c r="I148" s="45">
        <v>-16.16</v>
      </c>
      <c r="J148" s="66">
        <f t="shared" si="11"/>
        <v>2833.5200000000004</v>
      </c>
      <c r="K148" s="130"/>
      <c r="M148" s="41">
        <f t="shared" si="12"/>
        <v>0.79000000000041837</v>
      </c>
      <c r="N148" s="45">
        <f t="shared" si="13"/>
        <v>8.0556300000042672E-2</v>
      </c>
      <c r="O148" s="41">
        <f t="shared" si="14"/>
        <v>0.55413128000029355</v>
      </c>
      <c r="P148" s="41">
        <f t="shared" si="15"/>
        <v>8.2144548010843518E-4</v>
      </c>
      <c r="R148" s="43">
        <f t="shared" si="16"/>
        <v>33.900000000000837</v>
      </c>
      <c r="S148" s="43">
        <f t="shared" si="17"/>
        <v>2.3303834808271352E-2</v>
      </c>
      <c r="U148"/>
      <c r="V148" s="16"/>
      <c r="W148" s="18"/>
      <c r="Z148" s="31"/>
      <c r="AF148" s="2"/>
    </row>
    <row r="149" spans="2:32" ht="15.75" x14ac:dyDescent="0.25">
      <c r="B149" s="164">
        <v>128</v>
      </c>
      <c r="C149" s="165"/>
      <c r="D149" s="98">
        <v>44676</v>
      </c>
      <c r="E149" s="102">
        <v>0.34513888888888888</v>
      </c>
      <c r="F149" s="100">
        <f t="shared" si="18"/>
        <v>2848.92</v>
      </c>
      <c r="G149" s="97">
        <v>2828</v>
      </c>
      <c r="H149" s="60">
        <f t="shared" si="19"/>
        <v>2832.73</v>
      </c>
      <c r="I149" s="45">
        <v>-16.149999999999999</v>
      </c>
      <c r="J149" s="66">
        <f t="shared" si="11"/>
        <v>2833.53</v>
      </c>
      <c r="K149" s="130"/>
      <c r="M149" s="41">
        <f t="shared" si="12"/>
        <v>0.8000000000001819</v>
      </c>
      <c r="N149" s="45">
        <f t="shared" si="13"/>
        <v>8.157600000001855E-2</v>
      </c>
      <c r="O149" s="41">
        <f t="shared" si="14"/>
        <v>0.56114560000012759</v>
      </c>
      <c r="P149" s="41">
        <f t="shared" si="15"/>
        <v>8.3184352416018918E-4</v>
      </c>
      <c r="R149" s="43">
        <f t="shared" si="16"/>
        <v>33.900000000000361</v>
      </c>
      <c r="S149" s="43">
        <f t="shared" si="17"/>
        <v>2.3598820059002164E-2</v>
      </c>
      <c r="U149"/>
      <c r="V149" s="16"/>
      <c r="W149" s="18"/>
      <c r="Z149" s="31"/>
      <c r="AF149" s="2"/>
    </row>
    <row r="150" spans="2:32" ht="15.75" x14ac:dyDescent="0.25">
      <c r="B150" s="164">
        <v>129</v>
      </c>
      <c r="C150" s="165"/>
      <c r="D150" s="98">
        <v>44677</v>
      </c>
      <c r="E150" s="102">
        <v>0.64027777777777783</v>
      </c>
      <c r="F150" s="100">
        <f t="shared" si="18"/>
        <v>2848.92</v>
      </c>
      <c r="G150" s="97">
        <v>2828</v>
      </c>
      <c r="H150" s="60">
        <f t="shared" si="19"/>
        <v>2832.73</v>
      </c>
      <c r="I150" s="45">
        <v>-16.16</v>
      </c>
      <c r="J150" s="66">
        <f t="shared" ref="J150:J213" si="20">(G$16+E$13)+I150</f>
        <v>2833.5200000000004</v>
      </c>
      <c r="K150" s="130"/>
      <c r="M150" s="41">
        <f t="shared" ref="M150:M213" si="21">+J150-$H$16</f>
        <v>0.79000000000041837</v>
      </c>
      <c r="N150" s="45">
        <f t="shared" ref="N150:N213" si="22">M150*0.10197/1</f>
        <v>8.0556300000042672E-2</v>
      </c>
      <c r="O150" s="41">
        <f t="shared" ref="O150:O213" si="23">M150*0.701432/1</f>
        <v>0.55413128000029355</v>
      </c>
      <c r="P150" s="41">
        <f t="shared" ref="P150:P213" si="24">+N150*0.01019716/1</f>
        <v>8.2144548010843518E-4</v>
      </c>
      <c r="R150" s="43">
        <f t="shared" ref="R150:R213" si="25">+$O$11*(M150-I150)</f>
        <v>33.900000000000837</v>
      </c>
      <c r="S150" s="43">
        <f t="shared" ref="S150:S213" si="26">M150/R150</f>
        <v>2.3303834808271352E-2</v>
      </c>
      <c r="U150"/>
      <c r="V150" s="16"/>
      <c r="W150" s="18"/>
      <c r="Z150" s="31"/>
      <c r="AF150" s="2"/>
    </row>
    <row r="151" spans="2:32" ht="15.75" x14ac:dyDescent="0.25">
      <c r="B151" s="164">
        <v>130</v>
      </c>
      <c r="C151" s="165"/>
      <c r="D151" s="98">
        <v>44678</v>
      </c>
      <c r="E151" s="102">
        <v>0.6333333333333333</v>
      </c>
      <c r="F151" s="100">
        <f t="shared" si="18"/>
        <v>2848.92</v>
      </c>
      <c r="G151" s="97">
        <v>2828</v>
      </c>
      <c r="H151" s="60">
        <f t="shared" si="19"/>
        <v>2832.73</v>
      </c>
      <c r="I151" s="45">
        <v>-16.16</v>
      </c>
      <c r="J151" s="66">
        <f t="shared" si="20"/>
        <v>2833.5200000000004</v>
      </c>
      <c r="K151" s="130"/>
      <c r="M151" s="41">
        <f t="shared" si="21"/>
        <v>0.79000000000041837</v>
      </c>
      <c r="N151" s="45">
        <f t="shared" si="22"/>
        <v>8.0556300000042672E-2</v>
      </c>
      <c r="O151" s="41">
        <f t="shared" si="23"/>
        <v>0.55413128000029355</v>
      </c>
      <c r="P151" s="41">
        <f t="shared" si="24"/>
        <v>8.2144548010843518E-4</v>
      </c>
      <c r="R151" s="43">
        <f t="shared" si="25"/>
        <v>33.900000000000837</v>
      </c>
      <c r="S151" s="43">
        <f t="shared" si="26"/>
        <v>2.3303834808271352E-2</v>
      </c>
      <c r="U151"/>
      <c r="V151" s="16"/>
      <c r="W151" s="18"/>
      <c r="Z151" s="31"/>
      <c r="AF151" s="2"/>
    </row>
    <row r="152" spans="2:32" ht="15.75" x14ac:dyDescent="0.25">
      <c r="B152" s="164">
        <v>131</v>
      </c>
      <c r="C152" s="165"/>
      <c r="D152" s="98">
        <v>44679</v>
      </c>
      <c r="E152" s="102">
        <v>0.62083333333333335</v>
      </c>
      <c r="F152" s="100">
        <f t="shared" si="18"/>
        <v>2848.92</v>
      </c>
      <c r="G152" s="97">
        <v>2828</v>
      </c>
      <c r="H152" s="60">
        <f t="shared" si="19"/>
        <v>2832.73</v>
      </c>
      <c r="I152" s="45">
        <v>-16.16</v>
      </c>
      <c r="J152" s="66">
        <f t="shared" si="20"/>
        <v>2833.5200000000004</v>
      </c>
      <c r="K152" s="130"/>
      <c r="M152" s="41">
        <f t="shared" si="21"/>
        <v>0.79000000000041837</v>
      </c>
      <c r="N152" s="45">
        <f t="shared" si="22"/>
        <v>8.0556300000042672E-2</v>
      </c>
      <c r="O152" s="41">
        <f t="shared" si="23"/>
        <v>0.55413128000029355</v>
      </c>
      <c r="P152" s="41">
        <f t="shared" si="24"/>
        <v>8.2144548010843518E-4</v>
      </c>
      <c r="R152" s="43">
        <f t="shared" si="25"/>
        <v>33.900000000000837</v>
      </c>
      <c r="S152" s="43">
        <f t="shared" si="26"/>
        <v>2.3303834808271352E-2</v>
      </c>
      <c r="U152"/>
      <c r="V152" s="16"/>
      <c r="W152" s="18"/>
      <c r="Z152" s="31"/>
      <c r="AF152" s="2"/>
    </row>
    <row r="153" spans="2:32" ht="15.75" x14ac:dyDescent="0.25">
      <c r="B153" s="164">
        <v>132</v>
      </c>
      <c r="C153" s="165"/>
      <c r="D153" s="98">
        <v>44680</v>
      </c>
      <c r="E153" s="102">
        <v>0.65555555555555556</v>
      </c>
      <c r="F153" s="100">
        <f t="shared" si="18"/>
        <v>2848.92</v>
      </c>
      <c r="G153" s="97">
        <v>2828</v>
      </c>
      <c r="H153" s="60">
        <f t="shared" si="19"/>
        <v>2832.73</v>
      </c>
      <c r="I153" s="45">
        <v>-16.16</v>
      </c>
      <c r="J153" s="66">
        <f t="shared" si="20"/>
        <v>2833.5200000000004</v>
      </c>
      <c r="K153" s="130"/>
      <c r="M153" s="41">
        <f t="shared" si="21"/>
        <v>0.79000000000041837</v>
      </c>
      <c r="N153" s="45">
        <f t="shared" si="22"/>
        <v>8.0556300000042672E-2</v>
      </c>
      <c r="O153" s="41">
        <f t="shared" si="23"/>
        <v>0.55413128000029355</v>
      </c>
      <c r="P153" s="41">
        <f t="shared" si="24"/>
        <v>8.2144548010843518E-4</v>
      </c>
      <c r="R153" s="43">
        <f t="shared" si="25"/>
        <v>33.900000000000837</v>
      </c>
      <c r="S153" s="43">
        <f t="shared" si="26"/>
        <v>2.3303834808271352E-2</v>
      </c>
      <c r="U153"/>
      <c r="V153" s="16"/>
      <c r="W153" s="18"/>
      <c r="Z153" s="31"/>
      <c r="AF153" s="2"/>
    </row>
    <row r="154" spans="2:32" ht="15.75" x14ac:dyDescent="0.25">
      <c r="B154" s="164">
        <v>133</v>
      </c>
      <c r="C154" s="165"/>
      <c r="D154" s="98">
        <v>44681</v>
      </c>
      <c r="E154" s="102">
        <v>0.6694444444444444</v>
      </c>
      <c r="F154" s="100">
        <f t="shared" si="18"/>
        <v>2848.92</v>
      </c>
      <c r="G154" s="97">
        <v>2828</v>
      </c>
      <c r="H154" s="60">
        <f t="shared" si="19"/>
        <v>2832.73</v>
      </c>
      <c r="I154" s="45">
        <v>-16.16</v>
      </c>
      <c r="J154" s="66">
        <f t="shared" si="20"/>
        <v>2833.5200000000004</v>
      </c>
      <c r="K154" s="130"/>
      <c r="M154" s="41">
        <f t="shared" si="21"/>
        <v>0.79000000000041837</v>
      </c>
      <c r="N154" s="45">
        <f t="shared" si="22"/>
        <v>8.0556300000042672E-2</v>
      </c>
      <c r="O154" s="41">
        <f t="shared" si="23"/>
        <v>0.55413128000029355</v>
      </c>
      <c r="P154" s="41">
        <f t="shared" si="24"/>
        <v>8.2144548010843518E-4</v>
      </c>
      <c r="R154" s="43">
        <f t="shared" si="25"/>
        <v>33.900000000000837</v>
      </c>
      <c r="S154" s="43">
        <f t="shared" si="26"/>
        <v>2.3303834808271352E-2</v>
      </c>
      <c r="U154"/>
      <c r="V154" s="16"/>
      <c r="W154" s="18"/>
      <c r="Z154" s="31"/>
      <c r="AF154" s="2"/>
    </row>
    <row r="155" spans="2:32" ht="15.75" x14ac:dyDescent="0.25">
      <c r="B155" s="164">
        <v>134</v>
      </c>
      <c r="C155" s="165"/>
      <c r="D155" s="98">
        <v>44682</v>
      </c>
      <c r="E155" s="102">
        <v>0.66249999999999998</v>
      </c>
      <c r="F155" s="100">
        <f t="shared" si="18"/>
        <v>2848.92</v>
      </c>
      <c r="G155" s="97">
        <v>2828</v>
      </c>
      <c r="H155" s="60">
        <f t="shared" si="19"/>
        <v>2832.73</v>
      </c>
      <c r="I155" s="45">
        <v>-16.16</v>
      </c>
      <c r="J155" s="66">
        <f t="shared" si="20"/>
        <v>2833.5200000000004</v>
      </c>
      <c r="K155" s="130"/>
      <c r="M155" s="41">
        <f t="shared" si="21"/>
        <v>0.79000000000041837</v>
      </c>
      <c r="N155" s="45">
        <f t="shared" si="22"/>
        <v>8.0556300000042672E-2</v>
      </c>
      <c r="O155" s="41">
        <f t="shared" si="23"/>
        <v>0.55413128000029355</v>
      </c>
      <c r="P155" s="41">
        <f t="shared" si="24"/>
        <v>8.2144548010843518E-4</v>
      </c>
      <c r="R155" s="43">
        <f t="shared" si="25"/>
        <v>33.900000000000837</v>
      </c>
      <c r="S155" s="43">
        <f t="shared" si="26"/>
        <v>2.3303834808271352E-2</v>
      </c>
      <c r="U155"/>
      <c r="V155" s="16"/>
      <c r="W155" s="18"/>
      <c r="Z155" s="31"/>
      <c r="AF155" s="2"/>
    </row>
    <row r="156" spans="2:32" ht="15.75" x14ac:dyDescent="0.25">
      <c r="B156" s="164">
        <v>135</v>
      </c>
      <c r="C156" s="165"/>
      <c r="D156" s="98">
        <v>44683</v>
      </c>
      <c r="E156" s="102">
        <v>0.63055555555555554</v>
      </c>
      <c r="F156" s="100">
        <f t="shared" si="18"/>
        <v>2848.92</v>
      </c>
      <c r="G156" s="97">
        <v>2828</v>
      </c>
      <c r="H156" s="60">
        <f t="shared" si="19"/>
        <v>2832.73</v>
      </c>
      <c r="I156" s="45">
        <v>-16.149999999999999</v>
      </c>
      <c r="J156" s="66">
        <f t="shared" si="20"/>
        <v>2833.53</v>
      </c>
      <c r="K156" s="130"/>
      <c r="M156" s="41">
        <f t="shared" si="21"/>
        <v>0.8000000000001819</v>
      </c>
      <c r="N156" s="45">
        <f t="shared" si="22"/>
        <v>8.157600000001855E-2</v>
      </c>
      <c r="O156" s="41">
        <f t="shared" si="23"/>
        <v>0.56114560000012759</v>
      </c>
      <c r="P156" s="41">
        <f t="shared" si="24"/>
        <v>8.3184352416018918E-4</v>
      </c>
      <c r="R156" s="43">
        <f t="shared" si="25"/>
        <v>33.900000000000361</v>
      </c>
      <c r="S156" s="43">
        <f t="shared" si="26"/>
        <v>2.3598820059002164E-2</v>
      </c>
      <c r="U156"/>
      <c r="V156" s="16"/>
      <c r="W156" s="18"/>
      <c r="Z156" s="31"/>
      <c r="AF156" s="2"/>
    </row>
    <row r="157" spans="2:32" ht="15.75" x14ac:dyDescent="0.25">
      <c r="B157" s="164">
        <v>136</v>
      </c>
      <c r="C157" s="165"/>
      <c r="D157" s="98">
        <v>44684</v>
      </c>
      <c r="E157" s="102">
        <v>0.62847222222222221</v>
      </c>
      <c r="F157" s="100">
        <f t="shared" si="18"/>
        <v>2848.92</v>
      </c>
      <c r="G157" s="97">
        <v>2828</v>
      </c>
      <c r="H157" s="60">
        <f t="shared" si="19"/>
        <v>2832.73</v>
      </c>
      <c r="I157" s="45">
        <v>-16.16</v>
      </c>
      <c r="J157" s="66">
        <f t="shared" si="20"/>
        <v>2833.5200000000004</v>
      </c>
      <c r="K157" s="130"/>
      <c r="M157" s="41">
        <f t="shared" si="21"/>
        <v>0.79000000000041837</v>
      </c>
      <c r="N157" s="45">
        <f t="shared" si="22"/>
        <v>8.0556300000042672E-2</v>
      </c>
      <c r="O157" s="41">
        <f t="shared" si="23"/>
        <v>0.55413128000029355</v>
      </c>
      <c r="P157" s="41">
        <f t="shared" si="24"/>
        <v>8.2144548010843518E-4</v>
      </c>
      <c r="R157" s="43">
        <f t="shared" si="25"/>
        <v>33.900000000000837</v>
      </c>
      <c r="S157" s="43">
        <f t="shared" si="26"/>
        <v>2.3303834808271352E-2</v>
      </c>
      <c r="U157"/>
      <c r="V157" s="16"/>
      <c r="W157" s="18"/>
      <c r="Z157" s="31"/>
      <c r="AF157" s="2"/>
    </row>
    <row r="158" spans="2:32" ht="15.75" x14ac:dyDescent="0.25">
      <c r="B158" s="164">
        <v>137</v>
      </c>
      <c r="C158" s="165"/>
      <c r="D158" s="98">
        <v>44685</v>
      </c>
      <c r="E158" s="102">
        <v>0.62708333333333333</v>
      </c>
      <c r="F158" s="100">
        <f t="shared" si="18"/>
        <v>2848.92</v>
      </c>
      <c r="G158" s="97">
        <v>2828</v>
      </c>
      <c r="H158" s="60">
        <f t="shared" si="19"/>
        <v>2832.73</v>
      </c>
      <c r="I158" s="45">
        <v>-16.16</v>
      </c>
      <c r="J158" s="66">
        <f t="shared" si="20"/>
        <v>2833.5200000000004</v>
      </c>
      <c r="K158" s="130"/>
      <c r="M158" s="41">
        <f t="shared" si="21"/>
        <v>0.79000000000041837</v>
      </c>
      <c r="N158" s="45">
        <f t="shared" si="22"/>
        <v>8.0556300000042672E-2</v>
      </c>
      <c r="O158" s="41">
        <f t="shared" si="23"/>
        <v>0.55413128000029355</v>
      </c>
      <c r="P158" s="41">
        <f t="shared" si="24"/>
        <v>8.2144548010843518E-4</v>
      </c>
      <c r="R158" s="43">
        <f t="shared" si="25"/>
        <v>33.900000000000837</v>
      </c>
      <c r="S158" s="43">
        <f t="shared" si="26"/>
        <v>2.3303834808271352E-2</v>
      </c>
      <c r="U158"/>
      <c r="V158" s="16"/>
      <c r="W158" s="18"/>
      <c r="Z158" s="31"/>
      <c r="AF158" s="2"/>
    </row>
    <row r="159" spans="2:32" ht="15.75" x14ac:dyDescent="0.25">
      <c r="B159" s="164">
        <v>138</v>
      </c>
      <c r="C159" s="165"/>
      <c r="D159" s="98">
        <v>44686</v>
      </c>
      <c r="E159" s="102">
        <v>0.6069444444444444</v>
      </c>
      <c r="F159" s="100">
        <f t="shared" si="18"/>
        <v>2848.92</v>
      </c>
      <c r="G159" s="97">
        <v>2828</v>
      </c>
      <c r="H159" s="60">
        <f t="shared" si="19"/>
        <v>2832.73</v>
      </c>
      <c r="I159" s="45">
        <v>-16.16</v>
      </c>
      <c r="J159" s="66">
        <f t="shared" si="20"/>
        <v>2833.5200000000004</v>
      </c>
      <c r="K159" s="130"/>
      <c r="M159" s="41">
        <f t="shared" si="21"/>
        <v>0.79000000000041837</v>
      </c>
      <c r="N159" s="45">
        <f t="shared" si="22"/>
        <v>8.0556300000042672E-2</v>
      </c>
      <c r="O159" s="41">
        <f t="shared" si="23"/>
        <v>0.55413128000029355</v>
      </c>
      <c r="P159" s="41">
        <f t="shared" si="24"/>
        <v>8.2144548010843518E-4</v>
      </c>
      <c r="R159" s="43">
        <f t="shared" si="25"/>
        <v>33.900000000000837</v>
      </c>
      <c r="S159" s="43">
        <f t="shared" si="26"/>
        <v>2.3303834808271352E-2</v>
      </c>
      <c r="U159"/>
      <c r="V159" s="16"/>
      <c r="W159" s="18"/>
      <c r="Z159" s="31"/>
      <c r="AF159" s="2"/>
    </row>
    <row r="160" spans="2:32" ht="15.75" x14ac:dyDescent="0.25">
      <c r="B160" s="164">
        <v>139</v>
      </c>
      <c r="C160" s="165"/>
      <c r="D160" s="98">
        <v>44687</v>
      </c>
      <c r="E160" s="102">
        <v>0.69166666666666676</v>
      </c>
      <c r="F160" s="100">
        <f t="shared" si="18"/>
        <v>2848.92</v>
      </c>
      <c r="G160" s="97">
        <v>2828</v>
      </c>
      <c r="H160" s="60">
        <f t="shared" si="19"/>
        <v>2832.73</v>
      </c>
      <c r="I160" s="45">
        <v>-16.16</v>
      </c>
      <c r="J160" s="66">
        <f t="shared" si="20"/>
        <v>2833.5200000000004</v>
      </c>
      <c r="K160" s="130"/>
      <c r="M160" s="41">
        <f t="shared" si="21"/>
        <v>0.79000000000041837</v>
      </c>
      <c r="N160" s="45">
        <f t="shared" si="22"/>
        <v>8.0556300000042672E-2</v>
      </c>
      <c r="O160" s="41">
        <f t="shared" si="23"/>
        <v>0.55413128000029355</v>
      </c>
      <c r="P160" s="41">
        <f t="shared" si="24"/>
        <v>8.2144548010843518E-4</v>
      </c>
      <c r="R160" s="43">
        <f t="shared" si="25"/>
        <v>33.900000000000837</v>
      </c>
      <c r="S160" s="43">
        <f t="shared" si="26"/>
        <v>2.3303834808271352E-2</v>
      </c>
      <c r="U160"/>
      <c r="V160" s="16"/>
      <c r="W160" s="18"/>
      <c r="Z160" s="31"/>
      <c r="AF160" s="2"/>
    </row>
    <row r="161" spans="2:32" ht="15.75" x14ac:dyDescent="0.25">
      <c r="B161" s="164">
        <v>140</v>
      </c>
      <c r="C161" s="165"/>
      <c r="D161" s="98">
        <v>44688</v>
      </c>
      <c r="E161" s="102">
        <v>0.56111111111111112</v>
      </c>
      <c r="F161" s="100">
        <f t="shared" si="18"/>
        <v>2848.92</v>
      </c>
      <c r="G161" s="97">
        <v>2828</v>
      </c>
      <c r="H161" s="60">
        <f t="shared" si="19"/>
        <v>2832.73</v>
      </c>
      <c r="I161" s="45">
        <v>-16.16</v>
      </c>
      <c r="J161" s="66">
        <f t="shared" si="20"/>
        <v>2833.5200000000004</v>
      </c>
      <c r="K161" s="130"/>
      <c r="M161" s="41">
        <f t="shared" si="21"/>
        <v>0.79000000000041837</v>
      </c>
      <c r="N161" s="45">
        <f t="shared" si="22"/>
        <v>8.0556300000042672E-2</v>
      </c>
      <c r="O161" s="41">
        <f t="shared" si="23"/>
        <v>0.55413128000029355</v>
      </c>
      <c r="P161" s="41">
        <f t="shared" si="24"/>
        <v>8.2144548010843518E-4</v>
      </c>
      <c r="R161" s="43">
        <f t="shared" si="25"/>
        <v>33.900000000000837</v>
      </c>
      <c r="S161" s="43">
        <f t="shared" si="26"/>
        <v>2.3303834808271352E-2</v>
      </c>
      <c r="U161"/>
      <c r="V161" s="16"/>
      <c r="W161" s="18"/>
      <c r="Z161" s="31"/>
      <c r="AF161" s="2"/>
    </row>
    <row r="162" spans="2:32" ht="15.75" x14ac:dyDescent="0.25">
      <c r="B162" s="164">
        <v>141</v>
      </c>
      <c r="C162" s="165"/>
      <c r="D162" s="98">
        <v>44689</v>
      </c>
      <c r="E162" s="102">
        <v>0.58472222222222225</v>
      </c>
      <c r="F162" s="100">
        <f t="shared" si="18"/>
        <v>2848.92</v>
      </c>
      <c r="G162" s="97">
        <v>2828</v>
      </c>
      <c r="H162" s="60">
        <f t="shared" si="19"/>
        <v>2832.73</v>
      </c>
      <c r="I162" s="45">
        <v>-16.16</v>
      </c>
      <c r="J162" s="66">
        <f t="shared" si="20"/>
        <v>2833.5200000000004</v>
      </c>
      <c r="K162" s="130"/>
      <c r="M162" s="41">
        <f t="shared" si="21"/>
        <v>0.79000000000041837</v>
      </c>
      <c r="N162" s="45">
        <f t="shared" si="22"/>
        <v>8.0556300000042672E-2</v>
      </c>
      <c r="O162" s="41">
        <f t="shared" si="23"/>
        <v>0.55413128000029355</v>
      </c>
      <c r="P162" s="41">
        <f t="shared" si="24"/>
        <v>8.2144548010843518E-4</v>
      </c>
      <c r="R162" s="43">
        <f t="shared" si="25"/>
        <v>33.900000000000837</v>
      </c>
      <c r="S162" s="43">
        <f t="shared" si="26"/>
        <v>2.3303834808271352E-2</v>
      </c>
      <c r="U162"/>
      <c r="V162" s="16"/>
      <c r="W162" s="18"/>
      <c r="Z162" s="31"/>
      <c r="AF162" s="2"/>
    </row>
    <row r="163" spans="2:32" ht="15.75" x14ac:dyDescent="0.25">
      <c r="B163" s="164">
        <v>142</v>
      </c>
      <c r="C163" s="165"/>
      <c r="D163" s="98">
        <v>44690</v>
      </c>
      <c r="E163" s="102">
        <v>0.55555555555555558</v>
      </c>
      <c r="F163" s="100">
        <f t="shared" si="18"/>
        <v>2848.92</v>
      </c>
      <c r="G163" s="97">
        <v>2828</v>
      </c>
      <c r="H163" s="60">
        <f t="shared" si="19"/>
        <v>2832.73</v>
      </c>
      <c r="I163" s="45">
        <v>-16.16</v>
      </c>
      <c r="J163" s="66">
        <f t="shared" si="20"/>
        <v>2833.5200000000004</v>
      </c>
      <c r="K163" s="130"/>
      <c r="M163" s="41">
        <f t="shared" si="21"/>
        <v>0.79000000000041837</v>
      </c>
      <c r="N163" s="45">
        <f t="shared" si="22"/>
        <v>8.0556300000042672E-2</v>
      </c>
      <c r="O163" s="41">
        <f t="shared" si="23"/>
        <v>0.55413128000029355</v>
      </c>
      <c r="P163" s="41">
        <f t="shared" si="24"/>
        <v>8.2144548010843518E-4</v>
      </c>
      <c r="R163" s="43">
        <f t="shared" si="25"/>
        <v>33.900000000000837</v>
      </c>
      <c r="S163" s="43">
        <f t="shared" si="26"/>
        <v>2.3303834808271352E-2</v>
      </c>
      <c r="U163"/>
      <c r="V163" s="16"/>
      <c r="W163" s="18"/>
      <c r="Z163" s="31"/>
      <c r="AF163" s="2"/>
    </row>
    <row r="164" spans="2:32" ht="15.75" x14ac:dyDescent="0.25">
      <c r="B164" s="164">
        <v>143</v>
      </c>
      <c r="C164" s="165"/>
      <c r="D164" s="98">
        <v>44691</v>
      </c>
      <c r="E164" s="102">
        <v>0.40347222222222223</v>
      </c>
      <c r="F164" s="100">
        <f t="shared" si="18"/>
        <v>2848.92</v>
      </c>
      <c r="G164" s="97">
        <v>2828</v>
      </c>
      <c r="H164" s="60">
        <f t="shared" si="19"/>
        <v>2832.73</v>
      </c>
      <c r="I164" s="45">
        <v>-16.16</v>
      </c>
      <c r="J164" s="66">
        <f t="shared" si="20"/>
        <v>2833.5200000000004</v>
      </c>
      <c r="K164" s="130"/>
      <c r="M164" s="41">
        <f t="shared" si="21"/>
        <v>0.79000000000041837</v>
      </c>
      <c r="N164" s="45">
        <f t="shared" si="22"/>
        <v>8.0556300000042672E-2</v>
      </c>
      <c r="O164" s="41">
        <f t="shared" si="23"/>
        <v>0.55413128000029355</v>
      </c>
      <c r="P164" s="41">
        <f t="shared" si="24"/>
        <v>8.2144548010843518E-4</v>
      </c>
      <c r="R164" s="43">
        <f t="shared" si="25"/>
        <v>33.900000000000837</v>
      </c>
      <c r="S164" s="43">
        <f t="shared" si="26"/>
        <v>2.3303834808271352E-2</v>
      </c>
      <c r="U164"/>
      <c r="V164" s="16"/>
      <c r="W164" s="18"/>
      <c r="Z164" s="31"/>
      <c r="AF164" s="2"/>
    </row>
    <row r="165" spans="2:32" ht="15.75" x14ac:dyDescent="0.25">
      <c r="B165" s="164">
        <v>144</v>
      </c>
      <c r="C165" s="165"/>
      <c r="D165" s="98">
        <v>44692</v>
      </c>
      <c r="E165" s="102">
        <v>0.33680555555555558</v>
      </c>
      <c r="F165" s="100">
        <f t="shared" si="18"/>
        <v>2848.92</v>
      </c>
      <c r="G165" s="97">
        <v>2828</v>
      </c>
      <c r="H165" s="60">
        <f t="shared" si="19"/>
        <v>2832.73</v>
      </c>
      <c r="I165" s="45">
        <v>-16.149999999999999</v>
      </c>
      <c r="J165" s="66">
        <f t="shared" si="20"/>
        <v>2833.53</v>
      </c>
      <c r="K165" s="130"/>
      <c r="M165" s="41">
        <f t="shared" si="21"/>
        <v>0.8000000000001819</v>
      </c>
      <c r="N165" s="45">
        <f t="shared" si="22"/>
        <v>8.157600000001855E-2</v>
      </c>
      <c r="O165" s="41">
        <f t="shared" si="23"/>
        <v>0.56114560000012759</v>
      </c>
      <c r="P165" s="41">
        <f t="shared" si="24"/>
        <v>8.3184352416018918E-4</v>
      </c>
      <c r="R165" s="43">
        <f t="shared" si="25"/>
        <v>33.900000000000361</v>
      </c>
      <c r="S165" s="43">
        <f t="shared" si="26"/>
        <v>2.3598820059002164E-2</v>
      </c>
      <c r="U165"/>
      <c r="V165" s="16"/>
      <c r="W165" s="18"/>
      <c r="Z165" s="31"/>
      <c r="AF165" s="2"/>
    </row>
    <row r="166" spans="2:32" ht="15.75" x14ac:dyDescent="0.25">
      <c r="B166" s="164">
        <v>145</v>
      </c>
      <c r="C166" s="165"/>
      <c r="D166" s="98">
        <v>44693</v>
      </c>
      <c r="E166" s="102">
        <v>0.64861111111111114</v>
      </c>
      <c r="F166" s="100">
        <f t="shared" si="18"/>
        <v>2848.92</v>
      </c>
      <c r="G166" s="97">
        <v>2828</v>
      </c>
      <c r="H166" s="60">
        <f t="shared" si="19"/>
        <v>2832.73</v>
      </c>
      <c r="I166" s="45">
        <v>-16.149999999999999</v>
      </c>
      <c r="J166" s="66">
        <f t="shared" si="20"/>
        <v>2833.53</v>
      </c>
      <c r="K166" s="130"/>
      <c r="M166" s="41">
        <f t="shared" si="21"/>
        <v>0.8000000000001819</v>
      </c>
      <c r="N166" s="45">
        <f t="shared" si="22"/>
        <v>8.157600000001855E-2</v>
      </c>
      <c r="O166" s="41">
        <f t="shared" si="23"/>
        <v>0.56114560000012759</v>
      </c>
      <c r="P166" s="41">
        <f t="shared" si="24"/>
        <v>8.3184352416018918E-4</v>
      </c>
      <c r="R166" s="43">
        <f t="shared" si="25"/>
        <v>33.900000000000361</v>
      </c>
      <c r="S166" s="43">
        <f t="shared" si="26"/>
        <v>2.3598820059002164E-2</v>
      </c>
      <c r="U166"/>
      <c r="V166" s="16"/>
      <c r="W166" s="18"/>
      <c r="Z166" s="31"/>
      <c r="AF166" s="2"/>
    </row>
    <row r="167" spans="2:32" ht="15.75" x14ac:dyDescent="0.25">
      <c r="B167" s="164">
        <v>146</v>
      </c>
      <c r="C167" s="165"/>
      <c r="D167" s="98">
        <v>44694</v>
      </c>
      <c r="E167" s="102">
        <v>0.41111111111111115</v>
      </c>
      <c r="F167" s="100">
        <f t="shared" si="18"/>
        <v>2848.92</v>
      </c>
      <c r="G167" s="97">
        <v>2828</v>
      </c>
      <c r="H167" s="60">
        <f t="shared" si="19"/>
        <v>2832.73</v>
      </c>
      <c r="I167" s="45">
        <v>-16.16</v>
      </c>
      <c r="J167" s="66">
        <f t="shared" si="20"/>
        <v>2833.5200000000004</v>
      </c>
      <c r="K167" s="130"/>
      <c r="M167" s="41">
        <f t="shared" si="21"/>
        <v>0.79000000000041837</v>
      </c>
      <c r="N167" s="45">
        <f t="shared" si="22"/>
        <v>8.0556300000042672E-2</v>
      </c>
      <c r="O167" s="41">
        <f t="shared" si="23"/>
        <v>0.55413128000029355</v>
      </c>
      <c r="P167" s="41">
        <f t="shared" si="24"/>
        <v>8.2144548010843518E-4</v>
      </c>
      <c r="R167" s="43">
        <f t="shared" si="25"/>
        <v>33.900000000000837</v>
      </c>
      <c r="S167" s="43">
        <f t="shared" si="26"/>
        <v>2.3303834808271352E-2</v>
      </c>
      <c r="U167"/>
      <c r="V167" s="16"/>
      <c r="W167" s="18"/>
      <c r="Z167" s="31"/>
      <c r="AF167" s="2"/>
    </row>
    <row r="168" spans="2:32" ht="15.75" x14ac:dyDescent="0.25">
      <c r="B168" s="164">
        <v>147</v>
      </c>
      <c r="C168" s="165"/>
      <c r="D168" s="98">
        <v>44695</v>
      </c>
      <c r="E168" s="102">
        <v>0.34027777777777773</v>
      </c>
      <c r="F168" s="100">
        <f t="shared" si="18"/>
        <v>2848.92</v>
      </c>
      <c r="G168" s="97">
        <v>2828</v>
      </c>
      <c r="H168" s="60">
        <f t="shared" si="19"/>
        <v>2832.73</v>
      </c>
      <c r="I168" s="45">
        <v>-16.16</v>
      </c>
      <c r="J168" s="66">
        <f t="shared" si="20"/>
        <v>2833.5200000000004</v>
      </c>
      <c r="K168" s="130"/>
      <c r="M168" s="41">
        <f t="shared" si="21"/>
        <v>0.79000000000041837</v>
      </c>
      <c r="N168" s="45">
        <f t="shared" si="22"/>
        <v>8.0556300000042672E-2</v>
      </c>
      <c r="O168" s="41">
        <f t="shared" si="23"/>
        <v>0.55413128000029355</v>
      </c>
      <c r="P168" s="41">
        <f t="shared" si="24"/>
        <v>8.2144548010843518E-4</v>
      </c>
      <c r="R168" s="43">
        <f t="shared" si="25"/>
        <v>33.900000000000837</v>
      </c>
      <c r="S168" s="43">
        <f t="shared" si="26"/>
        <v>2.3303834808271352E-2</v>
      </c>
      <c r="U168"/>
      <c r="V168" s="16"/>
      <c r="W168" s="18"/>
      <c r="Z168" s="31"/>
      <c r="AF168" s="2"/>
    </row>
    <row r="169" spans="2:32" ht="15.75" x14ac:dyDescent="0.25">
      <c r="B169" s="164">
        <v>148</v>
      </c>
      <c r="C169" s="165"/>
      <c r="D169" s="98">
        <v>44696</v>
      </c>
      <c r="E169" s="102">
        <v>0.65</v>
      </c>
      <c r="F169" s="100">
        <f t="shared" si="18"/>
        <v>2848.92</v>
      </c>
      <c r="G169" s="97">
        <v>2828</v>
      </c>
      <c r="H169" s="60">
        <f t="shared" si="19"/>
        <v>2832.73</v>
      </c>
      <c r="I169" s="45">
        <v>-16.16</v>
      </c>
      <c r="J169" s="66">
        <f t="shared" si="20"/>
        <v>2833.5200000000004</v>
      </c>
      <c r="K169" s="130"/>
      <c r="M169" s="41">
        <f t="shared" si="21"/>
        <v>0.79000000000041837</v>
      </c>
      <c r="N169" s="45">
        <f t="shared" si="22"/>
        <v>8.0556300000042672E-2</v>
      </c>
      <c r="O169" s="41">
        <f t="shared" si="23"/>
        <v>0.55413128000029355</v>
      </c>
      <c r="P169" s="41">
        <f t="shared" si="24"/>
        <v>8.2144548010843518E-4</v>
      </c>
      <c r="R169" s="43">
        <f t="shared" si="25"/>
        <v>33.900000000000837</v>
      </c>
      <c r="S169" s="43">
        <f t="shared" si="26"/>
        <v>2.3303834808271352E-2</v>
      </c>
      <c r="U169"/>
      <c r="V169" s="16"/>
      <c r="W169" s="18"/>
      <c r="Z169" s="31"/>
      <c r="AF169" s="2"/>
    </row>
    <row r="170" spans="2:32" ht="15.75" x14ac:dyDescent="0.25">
      <c r="B170" s="164">
        <v>149</v>
      </c>
      <c r="C170" s="165"/>
      <c r="D170" s="98">
        <v>44697</v>
      </c>
      <c r="E170" s="102">
        <v>0.40138888888888885</v>
      </c>
      <c r="F170" s="100">
        <f t="shared" si="18"/>
        <v>2848.92</v>
      </c>
      <c r="G170" s="97">
        <v>2828</v>
      </c>
      <c r="H170" s="60">
        <f t="shared" si="19"/>
        <v>2832.73</v>
      </c>
      <c r="I170" s="45">
        <v>-16.16</v>
      </c>
      <c r="J170" s="66">
        <f t="shared" si="20"/>
        <v>2833.5200000000004</v>
      </c>
      <c r="K170" s="130"/>
      <c r="M170" s="41">
        <f t="shared" si="21"/>
        <v>0.79000000000041837</v>
      </c>
      <c r="N170" s="45">
        <f t="shared" si="22"/>
        <v>8.0556300000042672E-2</v>
      </c>
      <c r="O170" s="41">
        <f t="shared" si="23"/>
        <v>0.55413128000029355</v>
      </c>
      <c r="P170" s="41">
        <f t="shared" si="24"/>
        <v>8.2144548010843518E-4</v>
      </c>
      <c r="R170" s="43">
        <f t="shared" si="25"/>
        <v>33.900000000000837</v>
      </c>
      <c r="S170" s="43">
        <f t="shared" si="26"/>
        <v>2.3303834808271352E-2</v>
      </c>
      <c r="U170"/>
      <c r="V170" s="16"/>
      <c r="W170" s="18"/>
      <c r="Z170" s="31"/>
      <c r="AF170" s="2"/>
    </row>
    <row r="171" spans="2:32" ht="15.75" x14ac:dyDescent="0.25">
      <c r="B171" s="164">
        <v>150</v>
      </c>
      <c r="C171" s="165"/>
      <c r="D171" s="98">
        <v>44698</v>
      </c>
      <c r="E171" s="102">
        <v>0.65555555555555556</v>
      </c>
      <c r="F171" s="100">
        <f t="shared" si="18"/>
        <v>2848.92</v>
      </c>
      <c r="G171" s="97">
        <v>2828</v>
      </c>
      <c r="H171" s="60">
        <f t="shared" si="19"/>
        <v>2832.73</v>
      </c>
      <c r="I171" s="45">
        <v>-16.16</v>
      </c>
      <c r="J171" s="66">
        <f t="shared" si="20"/>
        <v>2833.5200000000004</v>
      </c>
      <c r="K171" s="130"/>
      <c r="M171" s="41">
        <f t="shared" si="21"/>
        <v>0.79000000000041837</v>
      </c>
      <c r="N171" s="45">
        <f t="shared" si="22"/>
        <v>8.0556300000042672E-2</v>
      </c>
      <c r="O171" s="41">
        <f t="shared" si="23"/>
        <v>0.55413128000029355</v>
      </c>
      <c r="P171" s="41">
        <f t="shared" si="24"/>
        <v>8.2144548010843518E-4</v>
      </c>
      <c r="R171" s="43">
        <f t="shared" si="25"/>
        <v>33.900000000000837</v>
      </c>
      <c r="S171" s="43">
        <f t="shared" si="26"/>
        <v>2.3303834808271352E-2</v>
      </c>
      <c r="U171"/>
      <c r="V171" s="16"/>
      <c r="W171" s="18"/>
      <c r="Z171" s="31"/>
      <c r="AF171" s="2"/>
    </row>
    <row r="172" spans="2:32" ht="15.75" x14ac:dyDescent="0.25">
      <c r="B172" s="164">
        <v>151</v>
      </c>
      <c r="C172" s="165"/>
      <c r="D172" s="98">
        <v>44699</v>
      </c>
      <c r="E172" s="102">
        <v>0.63194444444444442</v>
      </c>
      <c r="F172" s="100">
        <f t="shared" si="18"/>
        <v>2848.92</v>
      </c>
      <c r="G172" s="97">
        <v>2828</v>
      </c>
      <c r="H172" s="60">
        <f t="shared" si="19"/>
        <v>2832.73</v>
      </c>
      <c r="I172" s="45">
        <v>-16.16</v>
      </c>
      <c r="J172" s="66">
        <f t="shared" si="20"/>
        <v>2833.5200000000004</v>
      </c>
      <c r="K172" s="130"/>
      <c r="M172" s="41">
        <f t="shared" si="21"/>
        <v>0.79000000000041837</v>
      </c>
      <c r="N172" s="45">
        <f t="shared" si="22"/>
        <v>8.0556300000042672E-2</v>
      </c>
      <c r="O172" s="41">
        <f t="shared" si="23"/>
        <v>0.55413128000029355</v>
      </c>
      <c r="P172" s="41">
        <f t="shared" si="24"/>
        <v>8.2144548010843518E-4</v>
      </c>
      <c r="R172" s="43">
        <f t="shared" si="25"/>
        <v>33.900000000000837</v>
      </c>
      <c r="S172" s="43">
        <f t="shared" si="26"/>
        <v>2.3303834808271352E-2</v>
      </c>
      <c r="U172"/>
      <c r="V172" s="16"/>
      <c r="W172" s="18"/>
      <c r="Z172" s="31"/>
      <c r="AF172" s="2"/>
    </row>
    <row r="173" spans="2:32" ht="15.75" x14ac:dyDescent="0.25">
      <c r="B173" s="164">
        <v>152</v>
      </c>
      <c r="C173" s="165"/>
      <c r="D173" s="98">
        <v>44700</v>
      </c>
      <c r="E173" s="102">
        <v>0.6430555555555556</v>
      </c>
      <c r="F173" s="100">
        <f t="shared" si="18"/>
        <v>2848.92</v>
      </c>
      <c r="G173" s="97">
        <v>2828</v>
      </c>
      <c r="H173" s="60">
        <f t="shared" si="19"/>
        <v>2832.73</v>
      </c>
      <c r="I173" s="45">
        <v>-16.16</v>
      </c>
      <c r="J173" s="66">
        <f t="shared" si="20"/>
        <v>2833.5200000000004</v>
      </c>
      <c r="K173" s="130"/>
      <c r="M173" s="41">
        <f t="shared" si="21"/>
        <v>0.79000000000041837</v>
      </c>
      <c r="N173" s="45">
        <f t="shared" si="22"/>
        <v>8.0556300000042672E-2</v>
      </c>
      <c r="O173" s="41">
        <f t="shared" si="23"/>
        <v>0.55413128000029355</v>
      </c>
      <c r="P173" s="41">
        <f t="shared" si="24"/>
        <v>8.2144548010843518E-4</v>
      </c>
      <c r="R173" s="43">
        <f t="shared" si="25"/>
        <v>33.900000000000837</v>
      </c>
      <c r="S173" s="43">
        <f t="shared" si="26"/>
        <v>2.3303834808271352E-2</v>
      </c>
      <c r="U173"/>
      <c r="V173" s="16"/>
      <c r="W173" s="18"/>
      <c r="Z173" s="31"/>
      <c r="AF173" s="2"/>
    </row>
    <row r="174" spans="2:32" ht="15.75" x14ac:dyDescent="0.25">
      <c r="B174" s="164">
        <v>153</v>
      </c>
      <c r="C174" s="165"/>
      <c r="D174" s="98">
        <v>44701</v>
      </c>
      <c r="E174" s="102">
        <v>0.62361111111111112</v>
      </c>
      <c r="F174" s="100">
        <f t="shared" si="18"/>
        <v>2848.92</v>
      </c>
      <c r="G174" s="97">
        <v>2828</v>
      </c>
      <c r="H174" s="60">
        <f t="shared" si="19"/>
        <v>2832.73</v>
      </c>
      <c r="I174" s="45">
        <v>-16.16</v>
      </c>
      <c r="J174" s="66">
        <f t="shared" si="20"/>
        <v>2833.5200000000004</v>
      </c>
      <c r="K174" s="130"/>
      <c r="M174" s="41">
        <f t="shared" si="21"/>
        <v>0.79000000000041837</v>
      </c>
      <c r="N174" s="45">
        <f t="shared" si="22"/>
        <v>8.0556300000042672E-2</v>
      </c>
      <c r="O174" s="41">
        <f t="shared" si="23"/>
        <v>0.55413128000029355</v>
      </c>
      <c r="P174" s="41">
        <f t="shared" si="24"/>
        <v>8.2144548010843518E-4</v>
      </c>
      <c r="R174" s="43">
        <f t="shared" si="25"/>
        <v>33.900000000000837</v>
      </c>
      <c r="S174" s="43">
        <f t="shared" si="26"/>
        <v>2.3303834808271352E-2</v>
      </c>
      <c r="U174"/>
      <c r="V174" s="16"/>
      <c r="W174" s="18"/>
      <c r="Z174" s="31"/>
      <c r="AF174" s="2"/>
    </row>
    <row r="175" spans="2:32" ht="15.75" x14ac:dyDescent="0.25">
      <c r="B175" s="164">
        <v>154</v>
      </c>
      <c r="C175" s="165"/>
      <c r="D175" s="98">
        <v>44702</v>
      </c>
      <c r="E175" s="102">
        <v>0.63888888888888895</v>
      </c>
      <c r="F175" s="100">
        <f t="shared" si="18"/>
        <v>2848.92</v>
      </c>
      <c r="G175" s="97">
        <v>2828</v>
      </c>
      <c r="H175" s="60">
        <f t="shared" si="19"/>
        <v>2832.73</v>
      </c>
      <c r="I175" s="45">
        <v>-16.16</v>
      </c>
      <c r="J175" s="66">
        <f t="shared" si="20"/>
        <v>2833.5200000000004</v>
      </c>
      <c r="K175" s="130"/>
      <c r="M175" s="41">
        <f t="shared" si="21"/>
        <v>0.79000000000041837</v>
      </c>
      <c r="N175" s="45">
        <f t="shared" si="22"/>
        <v>8.0556300000042672E-2</v>
      </c>
      <c r="O175" s="41">
        <f t="shared" si="23"/>
        <v>0.55413128000029355</v>
      </c>
      <c r="P175" s="41">
        <f t="shared" si="24"/>
        <v>8.2144548010843518E-4</v>
      </c>
      <c r="R175" s="43">
        <f t="shared" si="25"/>
        <v>33.900000000000837</v>
      </c>
      <c r="S175" s="43">
        <f t="shared" si="26"/>
        <v>2.3303834808271352E-2</v>
      </c>
      <c r="U175"/>
      <c r="V175" s="16"/>
      <c r="W175" s="18"/>
      <c r="Z175" s="31"/>
      <c r="AF175" s="2"/>
    </row>
    <row r="176" spans="2:32" ht="15.75" x14ac:dyDescent="0.25">
      <c r="B176" s="164">
        <v>155</v>
      </c>
      <c r="C176" s="165"/>
      <c r="D176" s="98">
        <v>44703</v>
      </c>
      <c r="E176" s="102">
        <v>0.62847222222222221</v>
      </c>
      <c r="F176" s="100">
        <f t="shared" si="18"/>
        <v>2848.92</v>
      </c>
      <c r="G176" s="97">
        <v>2828</v>
      </c>
      <c r="H176" s="60">
        <f t="shared" si="19"/>
        <v>2832.73</v>
      </c>
      <c r="I176" s="45">
        <v>-16.149999999999999</v>
      </c>
      <c r="J176" s="66">
        <f t="shared" si="20"/>
        <v>2833.53</v>
      </c>
      <c r="K176" s="130"/>
      <c r="M176" s="41">
        <f t="shared" si="21"/>
        <v>0.8000000000001819</v>
      </c>
      <c r="N176" s="45">
        <f t="shared" si="22"/>
        <v>8.157600000001855E-2</v>
      </c>
      <c r="O176" s="41">
        <f t="shared" si="23"/>
        <v>0.56114560000012759</v>
      </c>
      <c r="P176" s="41">
        <f t="shared" si="24"/>
        <v>8.3184352416018918E-4</v>
      </c>
      <c r="R176" s="43">
        <f t="shared" si="25"/>
        <v>33.900000000000361</v>
      </c>
      <c r="S176" s="43">
        <f t="shared" si="26"/>
        <v>2.3598820059002164E-2</v>
      </c>
      <c r="U176"/>
      <c r="V176" s="16"/>
      <c r="W176" s="18"/>
      <c r="Z176" s="31"/>
      <c r="AF176" s="2"/>
    </row>
    <row r="177" spans="2:32" ht="15.75" x14ac:dyDescent="0.25">
      <c r="B177" s="164">
        <v>156</v>
      </c>
      <c r="C177" s="165"/>
      <c r="D177" s="98">
        <v>44704</v>
      </c>
      <c r="E177" s="102">
        <v>0.63055555555555554</v>
      </c>
      <c r="F177" s="100">
        <f t="shared" si="18"/>
        <v>2848.92</v>
      </c>
      <c r="G177" s="97">
        <v>2828</v>
      </c>
      <c r="H177" s="60">
        <f t="shared" si="19"/>
        <v>2832.73</v>
      </c>
      <c r="I177" s="45">
        <v>-16.149999999999999</v>
      </c>
      <c r="J177" s="66">
        <f t="shared" si="20"/>
        <v>2833.53</v>
      </c>
      <c r="K177" s="130"/>
      <c r="M177" s="41">
        <f t="shared" si="21"/>
        <v>0.8000000000001819</v>
      </c>
      <c r="N177" s="45">
        <f t="shared" si="22"/>
        <v>8.157600000001855E-2</v>
      </c>
      <c r="O177" s="41">
        <f t="shared" si="23"/>
        <v>0.56114560000012759</v>
      </c>
      <c r="P177" s="41">
        <f t="shared" si="24"/>
        <v>8.3184352416018918E-4</v>
      </c>
      <c r="R177" s="43">
        <f t="shared" si="25"/>
        <v>33.900000000000361</v>
      </c>
      <c r="S177" s="43">
        <f t="shared" si="26"/>
        <v>2.3598820059002164E-2</v>
      </c>
      <c r="U177"/>
      <c r="V177" s="16"/>
      <c r="W177" s="18"/>
      <c r="Z177" s="31"/>
      <c r="AF177" s="2"/>
    </row>
    <row r="178" spans="2:32" ht="15.75" x14ac:dyDescent="0.25">
      <c r="B178" s="164">
        <v>157</v>
      </c>
      <c r="C178" s="165"/>
      <c r="D178" s="98">
        <v>44705</v>
      </c>
      <c r="E178" s="102">
        <v>0.62847222222222221</v>
      </c>
      <c r="F178" s="100">
        <f t="shared" si="18"/>
        <v>2848.92</v>
      </c>
      <c r="G178" s="97">
        <v>2828</v>
      </c>
      <c r="H178" s="60">
        <f t="shared" si="19"/>
        <v>2832.73</v>
      </c>
      <c r="I178" s="45">
        <v>-16.149999999999999</v>
      </c>
      <c r="J178" s="66">
        <f t="shared" si="20"/>
        <v>2833.53</v>
      </c>
      <c r="K178" s="130"/>
      <c r="M178" s="41">
        <f t="shared" si="21"/>
        <v>0.8000000000001819</v>
      </c>
      <c r="N178" s="45">
        <f t="shared" si="22"/>
        <v>8.157600000001855E-2</v>
      </c>
      <c r="O178" s="41">
        <f t="shared" si="23"/>
        <v>0.56114560000012759</v>
      </c>
      <c r="P178" s="41">
        <f t="shared" si="24"/>
        <v>8.3184352416018918E-4</v>
      </c>
      <c r="R178" s="43">
        <f t="shared" si="25"/>
        <v>33.900000000000361</v>
      </c>
      <c r="S178" s="43">
        <f t="shared" si="26"/>
        <v>2.3598820059002164E-2</v>
      </c>
      <c r="U178"/>
      <c r="V178" s="16"/>
      <c r="W178" s="18"/>
      <c r="Z178" s="31"/>
      <c r="AF178" s="2"/>
    </row>
    <row r="179" spans="2:32" ht="15.75" x14ac:dyDescent="0.25">
      <c r="B179" s="164">
        <v>158</v>
      </c>
      <c r="C179" s="165"/>
      <c r="D179" s="98">
        <v>44706</v>
      </c>
      <c r="E179" s="102">
        <v>0.3666666666666667</v>
      </c>
      <c r="F179" s="100">
        <f t="shared" si="18"/>
        <v>2848.92</v>
      </c>
      <c r="G179" s="97">
        <v>2828</v>
      </c>
      <c r="H179" s="60">
        <f t="shared" si="19"/>
        <v>2832.73</v>
      </c>
      <c r="I179" s="45">
        <v>-16.149999999999999</v>
      </c>
      <c r="J179" s="66">
        <f t="shared" si="20"/>
        <v>2833.53</v>
      </c>
      <c r="K179" s="130"/>
      <c r="M179" s="41">
        <f t="shared" si="21"/>
        <v>0.8000000000001819</v>
      </c>
      <c r="N179" s="45">
        <f t="shared" si="22"/>
        <v>8.157600000001855E-2</v>
      </c>
      <c r="O179" s="41">
        <f t="shared" si="23"/>
        <v>0.56114560000012759</v>
      </c>
      <c r="P179" s="41">
        <f t="shared" si="24"/>
        <v>8.3184352416018918E-4</v>
      </c>
      <c r="R179" s="43">
        <f t="shared" si="25"/>
        <v>33.900000000000361</v>
      </c>
      <c r="S179" s="43">
        <f t="shared" si="26"/>
        <v>2.3598820059002164E-2</v>
      </c>
      <c r="U179"/>
      <c r="V179" s="16"/>
      <c r="W179" s="18"/>
      <c r="Z179" s="31"/>
      <c r="AF179" s="2"/>
    </row>
    <row r="180" spans="2:32" ht="15.75" x14ac:dyDescent="0.25">
      <c r="B180" s="164">
        <v>159</v>
      </c>
      <c r="C180" s="165"/>
      <c r="D180" s="98">
        <v>44707</v>
      </c>
      <c r="E180" s="102">
        <v>0.37847222222222227</v>
      </c>
      <c r="F180" s="100">
        <f t="shared" si="18"/>
        <v>2848.92</v>
      </c>
      <c r="G180" s="97">
        <v>2828</v>
      </c>
      <c r="H180" s="60">
        <f t="shared" si="19"/>
        <v>2832.73</v>
      </c>
      <c r="I180" s="45">
        <v>-16.149999999999999</v>
      </c>
      <c r="J180" s="66">
        <f t="shared" si="20"/>
        <v>2833.53</v>
      </c>
      <c r="K180" s="130"/>
      <c r="M180" s="41">
        <f t="shared" si="21"/>
        <v>0.8000000000001819</v>
      </c>
      <c r="N180" s="45">
        <f t="shared" si="22"/>
        <v>8.157600000001855E-2</v>
      </c>
      <c r="O180" s="41">
        <f t="shared" si="23"/>
        <v>0.56114560000012759</v>
      </c>
      <c r="P180" s="41">
        <f t="shared" si="24"/>
        <v>8.3184352416018918E-4</v>
      </c>
      <c r="R180" s="43">
        <f t="shared" si="25"/>
        <v>33.900000000000361</v>
      </c>
      <c r="S180" s="43">
        <f t="shared" si="26"/>
        <v>2.3598820059002164E-2</v>
      </c>
      <c r="U180"/>
      <c r="V180" s="16"/>
      <c r="W180" s="18"/>
      <c r="Z180" s="31"/>
      <c r="AF180" s="2"/>
    </row>
    <row r="181" spans="2:32" ht="15.75" x14ac:dyDescent="0.25">
      <c r="B181" s="164">
        <v>160</v>
      </c>
      <c r="C181" s="165"/>
      <c r="D181" s="98">
        <v>44714</v>
      </c>
      <c r="E181" s="102">
        <v>0.40972222222222227</v>
      </c>
      <c r="F181" s="100">
        <f t="shared" si="18"/>
        <v>2848.92</v>
      </c>
      <c r="G181" s="97">
        <v>2828</v>
      </c>
      <c r="H181" s="60">
        <f t="shared" si="19"/>
        <v>2832.73</v>
      </c>
      <c r="I181" s="45">
        <v>-16.149999999999999</v>
      </c>
      <c r="J181" s="66">
        <f t="shared" si="20"/>
        <v>2833.53</v>
      </c>
      <c r="K181" s="130"/>
      <c r="M181" s="41">
        <f t="shared" si="21"/>
        <v>0.8000000000001819</v>
      </c>
      <c r="N181" s="45">
        <f t="shared" si="22"/>
        <v>8.157600000001855E-2</v>
      </c>
      <c r="O181" s="41">
        <f t="shared" si="23"/>
        <v>0.56114560000012759</v>
      </c>
      <c r="P181" s="41">
        <f t="shared" si="24"/>
        <v>8.3184352416018918E-4</v>
      </c>
      <c r="R181" s="43">
        <f t="shared" si="25"/>
        <v>33.900000000000361</v>
      </c>
      <c r="S181" s="43">
        <f t="shared" si="26"/>
        <v>2.3598820059002164E-2</v>
      </c>
      <c r="U181"/>
      <c r="V181" s="16"/>
      <c r="W181" s="18"/>
      <c r="Z181" s="31"/>
      <c r="AF181" s="2"/>
    </row>
    <row r="182" spans="2:32" ht="15.75" x14ac:dyDescent="0.25">
      <c r="B182" s="164">
        <v>161</v>
      </c>
      <c r="C182" s="165"/>
      <c r="D182" s="98">
        <v>44715</v>
      </c>
      <c r="E182" s="102">
        <v>0.65138888888888891</v>
      </c>
      <c r="F182" s="100">
        <f t="shared" si="18"/>
        <v>2848.92</v>
      </c>
      <c r="G182" s="97">
        <v>2828</v>
      </c>
      <c r="H182" s="60">
        <f t="shared" si="19"/>
        <v>2832.73</v>
      </c>
      <c r="I182" s="45">
        <v>-16.16</v>
      </c>
      <c r="J182" s="66">
        <f t="shared" si="20"/>
        <v>2833.5200000000004</v>
      </c>
      <c r="K182" s="130"/>
      <c r="M182" s="41">
        <f t="shared" si="21"/>
        <v>0.79000000000041837</v>
      </c>
      <c r="N182" s="45">
        <f t="shared" si="22"/>
        <v>8.0556300000042672E-2</v>
      </c>
      <c r="O182" s="41">
        <f t="shared" si="23"/>
        <v>0.55413128000029355</v>
      </c>
      <c r="P182" s="41">
        <f t="shared" si="24"/>
        <v>8.2144548010843518E-4</v>
      </c>
      <c r="R182" s="43">
        <f t="shared" si="25"/>
        <v>33.900000000000837</v>
      </c>
      <c r="S182" s="43">
        <f t="shared" si="26"/>
        <v>2.3303834808271352E-2</v>
      </c>
      <c r="U182"/>
      <c r="V182" s="16"/>
      <c r="W182" s="18"/>
      <c r="Z182" s="31"/>
      <c r="AF182" s="2"/>
    </row>
    <row r="183" spans="2:32" ht="15.75" x14ac:dyDescent="0.25">
      <c r="B183" s="164">
        <v>162</v>
      </c>
      <c r="C183" s="165"/>
      <c r="D183" s="98">
        <v>44716</v>
      </c>
      <c r="E183" s="102">
        <v>0.34027777777777773</v>
      </c>
      <c r="F183" s="100">
        <f t="shared" si="18"/>
        <v>2848.92</v>
      </c>
      <c r="G183" s="97">
        <v>2828</v>
      </c>
      <c r="H183" s="60">
        <f t="shared" si="19"/>
        <v>2832.73</v>
      </c>
      <c r="I183" s="45">
        <v>-16.170000000000002</v>
      </c>
      <c r="J183" s="66">
        <f t="shared" si="20"/>
        <v>2833.51</v>
      </c>
      <c r="K183" s="130"/>
      <c r="M183" s="41">
        <f t="shared" si="21"/>
        <v>0.78000000000020009</v>
      </c>
      <c r="N183" s="45">
        <f t="shared" si="22"/>
        <v>7.9536600000020413E-2</v>
      </c>
      <c r="O183" s="41">
        <f t="shared" si="23"/>
        <v>0.54711696000014043</v>
      </c>
      <c r="P183" s="41">
        <f t="shared" si="24"/>
        <v>8.1104743605620814E-4</v>
      </c>
      <c r="R183" s="43">
        <f t="shared" si="25"/>
        <v>33.900000000000404</v>
      </c>
      <c r="S183" s="43">
        <f t="shared" si="26"/>
        <v>2.3008849557527751E-2</v>
      </c>
      <c r="U183"/>
      <c r="V183" s="16"/>
      <c r="W183" s="18"/>
      <c r="Z183" s="31"/>
      <c r="AF183" s="2"/>
    </row>
    <row r="184" spans="2:32" ht="15.75" x14ac:dyDescent="0.25">
      <c r="B184" s="164">
        <v>163</v>
      </c>
      <c r="C184" s="165"/>
      <c r="D184" s="98">
        <v>44717</v>
      </c>
      <c r="E184" s="102">
        <v>0.46666666666666662</v>
      </c>
      <c r="F184" s="100">
        <f t="shared" si="18"/>
        <v>2848.92</v>
      </c>
      <c r="G184" s="97">
        <v>2828</v>
      </c>
      <c r="H184" s="60">
        <f t="shared" si="19"/>
        <v>2832.73</v>
      </c>
      <c r="I184" s="45">
        <v>-16.149999999999999</v>
      </c>
      <c r="J184" s="66">
        <f t="shared" si="20"/>
        <v>2833.53</v>
      </c>
      <c r="K184" s="130"/>
      <c r="M184" s="41">
        <f t="shared" si="21"/>
        <v>0.8000000000001819</v>
      </c>
      <c r="N184" s="45">
        <f t="shared" si="22"/>
        <v>8.157600000001855E-2</v>
      </c>
      <c r="O184" s="41">
        <f t="shared" si="23"/>
        <v>0.56114560000012759</v>
      </c>
      <c r="P184" s="41">
        <f t="shared" si="24"/>
        <v>8.3184352416018918E-4</v>
      </c>
      <c r="R184" s="43">
        <f t="shared" si="25"/>
        <v>33.900000000000361</v>
      </c>
      <c r="S184" s="43">
        <f t="shared" si="26"/>
        <v>2.3598820059002164E-2</v>
      </c>
      <c r="U184"/>
      <c r="V184" s="16"/>
      <c r="W184" s="18"/>
      <c r="Z184" s="31"/>
      <c r="AF184" s="2"/>
    </row>
    <row r="185" spans="2:32" ht="15.75" x14ac:dyDescent="0.25">
      <c r="B185" s="164">
        <v>164</v>
      </c>
      <c r="C185" s="165"/>
      <c r="D185" s="98">
        <v>44718</v>
      </c>
      <c r="E185" s="102">
        <v>0.64027777777777783</v>
      </c>
      <c r="F185" s="100">
        <f t="shared" si="18"/>
        <v>2848.92</v>
      </c>
      <c r="G185" s="97">
        <v>2828</v>
      </c>
      <c r="H185" s="60">
        <f t="shared" si="19"/>
        <v>2832.73</v>
      </c>
      <c r="I185" s="45">
        <v>-16.16</v>
      </c>
      <c r="J185" s="66">
        <f t="shared" si="20"/>
        <v>2833.5200000000004</v>
      </c>
      <c r="K185" s="130"/>
      <c r="M185" s="41">
        <f t="shared" si="21"/>
        <v>0.79000000000041837</v>
      </c>
      <c r="N185" s="45">
        <f t="shared" si="22"/>
        <v>8.0556300000042672E-2</v>
      </c>
      <c r="O185" s="41">
        <f t="shared" si="23"/>
        <v>0.55413128000029355</v>
      </c>
      <c r="P185" s="41">
        <f t="shared" si="24"/>
        <v>8.2144548010843518E-4</v>
      </c>
      <c r="R185" s="43">
        <f t="shared" si="25"/>
        <v>33.900000000000837</v>
      </c>
      <c r="S185" s="43">
        <f t="shared" si="26"/>
        <v>2.3303834808271352E-2</v>
      </c>
      <c r="U185"/>
      <c r="V185" s="16"/>
      <c r="W185" s="18"/>
      <c r="Z185" s="31"/>
      <c r="AF185" s="2"/>
    </row>
    <row r="186" spans="2:32" ht="15.75" x14ac:dyDescent="0.25">
      <c r="B186" s="164">
        <v>165</v>
      </c>
      <c r="C186" s="165"/>
      <c r="D186" s="98">
        <v>44719</v>
      </c>
      <c r="E186" s="102">
        <v>0.63124999999999998</v>
      </c>
      <c r="F186" s="100">
        <f t="shared" si="18"/>
        <v>2848.92</v>
      </c>
      <c r="G186" s="97">
        <v>2828</v>
      </c>
      <c r="H186" s="60">
        <f t="shared" si="19"/>
        <v>2832.73</v>
      </c>
      <c r="I186" s="45">
        <v>-16.149999999999999</v>
      </c>
      <c r="J186" s="66">
        <f t="shared" si="20"/>
        <v>2833.53</v>
      </c>
      <c r="K186" s="130"/>
      <c r="M186" s="41">
        <f t="shared" si="21"/>
        <v>0.8000000000001819</v>
      </c>
      <c r="N186" s="45">
        <f t="shared" si="22"/>
        <v>8.157600000001855E-2</v>
      </c>
      <c r="O186" s="41">
        <f t="shared" si="23"/>
        <v>0.56114560000012759</v>
      </c>
      <c r="P186" s="41">
        <f t="shared" si="24"/>
        <v>8.3184352416018918E-4</v>
      </c>
      <c r="R186" s="43">
        <f t="shared" si="25"/>
        <v>33.900000000000361</v>
      </c>
      <c r="S186" s="43">
        <f t="shared" si="26"/>
        <v>2.3598820059002164E-2</v>
      </c>
      <c r="U186"/>
      <c r="V186" s="16"/>
      <c r="W186" s="18"/>
      <c r="Z186" s="31"/>
      <c r="AF186" s="2"/>
    </row>
    <row r="187" spans="2:32" ht="15.75" x14ac:dyDescent="0.25">
      <c r="B187" s="164">
        <v>166</v>
      </c>
      <c r="C187" s="165"/>
      <c r="D187" s="98">
        <v>44720</v>
      </c>
      <c r="E187" s="102">
        <v>0.61944444444444446</v>
      </c>
      <c r="F187" s="100">
        <f t="shared" si="18"/>
        <v>2848.92</v>
      </c>
      <c r="G187" s="97">
        <v>2828</v>
      </c>
      <c r="H187" s="60">
        <f t="shared" si="19"/>
        <v>2832.73</v>
      </c>
      <c r="I187" s="45">
        <v>-16.149999999999999</v>
      </c>
      <c r="J187" s="66">
        <f t="shared" si="20"/>
        <v>2833.53</v>
      </c>
      <c r="K187" s="130"/>
      <c r="M187" s="41">
        <f t="shared" si="21"/>
        <v>0.8000000000001819</v>
      </c>
      <c r="N187" s="45">
        <f t="shared" si="22"/>
        <v>8.157600000001855E-2</v>
      </c>
      <c r="O187" s="41">
        <f t="shared" si="23"/>
        <v>0.56114560000012759</v>
      </c>
      <c r="P187" s="41">
        <f t="shared" si="24"/>
        <v>8.3184352416018918E-4</v>
      </c>
      <c r="R187" s="43">
        <f t="shared" si="25"/>
        <v>33.900000000000361</v>
      </c>
      <c r="S187" s="43">
        <f t="shared" si="26"/>
        <v>2.3598820059002164E-2</v>
      </c>
      <c r="U187"/>
      <c r="V187" s="16"/>
      <c r="W187" s="18"/>
      <c r="Z187" s="31"/>
      <c r="AF187" s="2"/>
    </row>
    <row r="188" spans="2:32" ht="15.75" x14ac:dyDescent="0.25">
      <c r="B188" s="164">
        <v>167</v>
      </c>
      <c r="C188" s="165"/>
      <c r="D188" s="98">
        <v>44721</v>
      </c>
      <c r="E188" s="102">
        <v>0.62361111111111112</v>
      </c>
      <c r="F188" s="100">
        <f t="shared" si="18"/>
        <v>2848.92</v>
      </c>
      <c r="G188" s="97">
        <v>2828</v>
      </c>
      <c r="H188" s="60">
        <f t="shared" si="19"/>
        <v>2832.73</v>
      </c>
      <c r="I188" s="45">
        <v>-16.149999999999999</v>
      </c>
      <c r="J188" s="66">
        <f t="shared" si="20"/>
        <v>2833.53</v>
      </c>
      <c r="K188" s="130"/>
      <c r="M188" s="41">
        <f t="shared" si="21"/>
        <v>0.8000000000001819</v>
      </c>
      <c r="N188" s="45">
        <f t="shared" si="22"/>
        <v>8.157600000001855E-2</v>
      </c>
      <c r="O188" s="41">
        <f t="shared" si="23"/>
        <v>0.56114560000012759</v>
      </c>
      <c r="P188" s="41">
        <f t="shared" si="24"/>
        <v>8.3184352416018918E-4</v>
      </c>
      <c r="R188" s="43">
        <f t="shared" si="25"/>
        <v>33.900000000000361</v>
      </c>
      <c r="S188" s="43">
        <f t="shared" si="26"/>
        <v>2.3598820059002164E-2</v>
      </c>
      <c r="U188"/>
      <c r="V188" s="16"/>
      <c r="W188" s="18"/>
      <c r="Z188" s="31"/>
      <c r="AF188" s="2"/>
    </row>
    <row r="189" spans="2:32" ht="15.75" x14ac:dyDescent="0.25">
      <c r="B189" s="164">
        <v>168</v>
      </c>
      <c r="C189" s="165"/>
      <c r="D189" s="98">
        <v>44722</v>
      </c>
      <c r="E189" s="102">
        <v>0.62847222222222221</v>
      </c>
      <c r="F189" s="100">
        <f t="shared" si="18"/>
        <v>2848.92</v>
      </c>
      <c r="G189" s="97">
        <v>2828</v>
      </c>
      <c r="H189" s="60">
        <f t="shared" si="19"/>
        <v>2832.73</v>
      </c>
      <c r="I189" s="45">
        <v>-16.149999999999999</v>
      </c>
      <c r="J189" s="66">
        <f t="shared" si="20"/>
        <v>2833.53</v>
      </c>
      <c r="K189" s="130"/>
      <c r="M189" s="41">
        <f t="shared" si="21"/>
        <v>0.8000000000001819</v>
      </c>
      <c r="N189" s="45">
        <f t="shared" si="22"/>
        <v>8.157600000001855E-2</v>
      </c>
      <c r="O189" s="41">
        <f t="shared" si="23"/>
        <v>0.56114560000012759</v>
      </c>
      <c r="P189" s="41">
        <f t="shared" si="24"/>
        <v>8.3184352416018918E-4</v>
      </c>
      <c r="R189" s="43">
        <f t="shared" si="25"/>
        <v>33.900000000000361</v>
      </c>
      <c r="S189" s="43">
        <f t="shared" si="26"/>
        <v>2.3598820059002164E-2</v>
      </c>
      <c r="U189"/>
      <c r="V189" s="16"/>
      <c r="W189" s="18"/>
      <c r="Z189" s="31"/>
      <c r="AF189" s="2"/>
    </row>
    <row r="190" spans="2:32" ht="15.75" x14ac:dyDescent="0.25">
      <c r="B190" s="164">
        <v>169</v>
      </c>
      <c r="C190" s="165"/>
      <c r="D190" s="98">
        <v>44723</v>
      </c>
      <c r="E190" s="102">
        <v>0.63750000000000007</v>
      </c>
      <c r="F190" s="100">
        <f t="shared" si="18"/>
        <v>2848.92</v>
      </c>
      <c r="G190" s="97">
        <v>2828</v>
      </c>
      <c r="H190" s="60">
        <f t="shared" si="19"/>
        <v>2832.73</v>
      </c>
      <c r="I190" s="45">
        <v>-16.149999999999999</v>
      </c>
      <c r="J190" s="66">
        <f t="shared" si="20"/>
        <v>2833.53</v>
      </c>
      <c r="K190" s="130"/>
      <c r="M190" s="41">
        <f t="shared" si="21"/>
        <v>0.8000000000001819</v>
      </c>
      <c r="N190" s="45">
        <f t="shared" si="22"/>
        <v>8.157600000001855E-2</v>
      </c>
      <c r="O190" s="41">
        <f t="shared" si="23"/>
        <v>0.56114560000012759</v>
      </c>
      <c r="P190" s="41">
        <f t="shared" si="24"/>
        <v>8.3184352416018918E-4</v>
      </c>
      <c r="R190" s="43">
        <f t="shared" si="25"/>
        <v>33.900000000000361</v>
      </c>
      <c r="S190" s="43">
        <f t="shared" si="26"/>
        <v>2.3598820059002164E-2</v>
      </c>
      <c r="U190"/>
      <c r="V190" s="16"/>
      <c r="W190" s="18"/>
      <c r="Z190" s="31"/>
      <c r="AF190" s="2"/>
    </row>
    <row r="191" spans="2:32" ht="15.75" x14ac:dyDescent="0.25">
      <c r="B191" s="164">
        <v>170</v>
      </c>
      <c r="C191" s="165"/>
      <c r="D191" s="98">
        <v>44724</v>
      </c>
      <c r="E191" s="102">
        <v>0.61388888888888882</v>
      </c>
      <c r="F191" s="100">
        <f t="shared" si="18"/>
        <v>2848.92</v>
      </c>
      <c r="G191" s="97">
        <v>2828</v>
      </c>
      <c r="H191" s="60">
        <f t="shared" si="19"/>
        <v>2832.73</v>
      </c>
      <c r="I191" s="45">
        <v>-16.149999999999999</v>
      </c>
      <c r="J191" s="66">
        <f t="shared" si="20"/>
        <v>2833.53</v>
      </c>
      <c r="K191" s="130"/>
      <c r="M191" s="41">
        <f t="shared" si="21"/>
        <v>0.8000000000001819</v>
      </c>
      <c r="N191" s="45">
        <f t="shared" si="22"/>
        <v>8.157600000001855E-2</v>
      </c>
      <c r="O191" s="41">
        <f t="shared" si="23"/>
        <v>0.56114560000012759</v>
      </c>
      <c r="P191" s="41">
        <f t="shared" si="24"/>
        <v>8.3184352416018918E-4</v>
      </c>
      <c r="R191" s="43">
        <f t="shared" si="25"/>
        <v>33.900000000000361</v>
      </c>
      <c r="S191" s="43">
        <f t="shared" si="26"/>
        <v>2.3598820059002164E-2</v>
      </c>
      <c r="U191"/>
      <c r="V191" s="16"/>
      <c r="W191" s="18"/>
      <c r="Z191" s="31"/>
      <c r="AF191" s="2"/>
    </row>
    <row r="192" spans="2:32" ht="15.75" x14ac:dyDescent="0.25">
      <c r="B192" s="164">
        <v>171</v>
      </c>
      <c r="C192" s="165"/>
      <c r="D192" s="98">
        <v>44725</v>
      </c>
      <c r="E192" s="102">
        <v>0.75555555555555554</v>
      </c>
      <c r="F192" s="100">
        <f t="shared" si="18"/>
        <v>2848.92</v>
      </c>
      <c r="G192" s="97">
        <v>2828</v>
      </c>
      <c r="H192" s="60">
        <f t="shared" si="19"/>
        <v>2832.73</v>
      </c>
      <c r="I192" s="45">
        <v>-16.16</v>
      </c>
      <c r="J192" s="66">
        <f t="shared" si="20"/>
        <v>2833.5200000000004</v>
      </c>
      <c r="K192" s="130"/>
      <c r="M192" s="41">
        <f t="shared" si="21"/>
        <v>0.79000000000041837</v>
      </c>
      <c r="N192" s="45">
        <f t="shared" si="22"/>
        <v>8.0556300000042672E-2</v>
      </c>
      <c r="O192" s="41">
        <f t="shared" si="23"/>
        <v>0.55413128000029355</v>
      </c>
      <c r="P192" s="41">
        <f t="shared" si="24"/>
        <v>8.2144548010843518E-4</v>
      </c>
      <c r="R192" s="43">
        <f t="shared" si="25"/>
        <v>33.900000000000837</v>
      </c>
      <c r="S192" s="43">
        <f t="shared" si="26"/>
        <v>2.3303834808271352E-2</v>
      </c>
      <c r="U192"/>
      <c r="V192" s="16"/>
      <c r="W192" s="18"/>
      <c r="Z192" s="31"/>
      <c r="AF192" s="2"/>
    </row>
    <row r="193" spans="2:32" ht="15.75" x14ac:dyDescent="0.25">
      <c r="B193" s="164">
        <v>172</v>
      </c>
      <c r="C193" s="165"/>
      <c r="D193" s="98">
        <v>44726</v>
      </c>
      <c r="E193" s="102">
        <v>0.63958333333333328</v>
      </c>
      <c r="F193" s="100">
        <f t="shared" si="18"/>
        <v>2848.92</v>
      </c>
      <c r="G193" s="97">
        <v>2828</v>
      </c>
      <c r="H193" s="60">
        <f t="shared" si="19"/>
        <v>2832.73</v>
      </c>
      <c r="I193" s="45">
        <v>-16.16</v>
      </c>
      <c r="J193" s="66">
        <f t="shared" si="20"/>
        <v>2833.5200000000004</v>
      </c>
      <c r="K193" s="130"/>
      <c r="M193" s="41">
        <f t="shared" si="21"/>
        <v>0.79000000000041837</v>
      </c>
      <c r="N193" s="45">
        <f t="shared" si="22"/>
        <v>8.0556300000042672E-2</v>
      </c>
      <c r="O193" s="41">
        <f t="shared" si="23"/>
        <v>0.55413128000029355</v>
      </c>
      <c r="P193" s="41">
        <f t="shared" si="24"/>
        <v>8.2144548010843518E-4</v>
      </c>
      <c r="R193" s="43">
        <f t="shared" si="25"/>
        <v>33.900000000000837</v>
      </c>
      <c r="S193" s="43">
        <f t="shared" si="26"/>
        <v>2.3303834808271352E-2</v>
      </c>
      <c r="U193"/>
      <c r="V193" s="16"/>
      <c r="W193" s="18"/>
      <c r="Z193" s="31"/>
      <c r="AF193" s="2"/>
    </row>
    <row r="194" spans="2:32" ht="15.75" x14ac:dyDescent="0.25">
      <c r="B194" s="164">
        <v>173</v>
      </c>
      <c r="C194" s="165"/>
      <c r="D194" s="98">
        <v>44727</v>
      </c>
      <c r="E194" s="102">
        <v>0.59027777777777779</v>
      </c>
      <c r="F194" s="100">
        <f t="shared" si="18"/>
        <v>2848.92</v>
      </c>
      <c r="G194" s="97">
        <v>2828</v>
      </c>
      <c r="H194" s="60">
        <f t="shared" si="19"/>
        <v>2832.73</v>
      </c>
      <c r="I194" s="45">
        <v>-16.16</v>
      </c>
      <c r="J194" s="66">
        <f t="shared" si="20"/>
        <v>2833.5200000000004</v>
      </c>
      <c r="K194" s="130"/>
      <c r="M194" s="41">
        <f t="shared" si="21"/>
        <v>0.79000000000041837</v>
      </c>
      <c r="N194" s="45">
        <f t="shared" si="22"/>
        <v>8.0556300000042672E-2</v>
      </c>
      <c r="O194" s="41">
        <f t="shared" si="23"/>
        <v>0.55413128000029355</v>
      </c>
      <c r="P194" s="41">
        <f t="shared" si="24"/>
        <v>8.2144548010843518E-4</v>
      </c>
      <c r="R194" s="43">
        <f t="shared" si="25"/>
        <v>33.900000000000837</v>
      </c>
      <c r="S194" s="43">
        <f t="shared" si="26"/>
        <v>2.3303834808271352E-2</v>
      </c>
      <c r="U194"/>
      <c r="V194" s="16"/>
      <c r="W194" s="18"/>
      <c r="Z194" s="31"/>
      <c r="AF194" s="2"/>
    </row>
    <row r="195" spans="2:32" ht="15.75" x14ac:dyDescent="0.25">
      <c r="B195" s="164">
        <v>174</v>
      </c>
      <c r="C195" s="165"/>
      <c r="D195" s="98">
        <v>44728</v>
      </c>
      <c r="E195" s="102">
        <v>0.60277777777777775</v>
      </c>
      <c r="F195" s="100">
        <f t="shared" ref="F195:F258" si="27">G$16</f>
        <v>2848.92</v>
      </c>
      <c r="G195" s="97">
        <v>2828</v>
      </c>
      <c r="H195" s="60">
        <f t="shared" ref="H195:H258" si="28">G$16-E$12</f>
        <v>2832.73</v>
      </c>
      <c r="I195" s="45">
        <v>-16.170000000000002</v>
      </c>
      <c r="J195" s="66">
        <f t="shared" si="20"/>
        <v>2833.51</v>
      </c>
      <c r="K195" s="130"/>
      <c r="M195" s="41">
        <f t="shared" si="21"/>
        <v>0.78000000000020009</v>
      </c>
      <c r="N195" s="45">
        <f t="shared" si="22"/>
        <v>7.9536600000020413E-2</v>
      </c>
      <c r="O195" s="41">
        <f t="shared" si="23"/>
        <v>0.54711696000014043</v>
      </c>
      <c r="P195" s="41">
        <f t="shared" si="24"/>
        <v>8.1104743605620814E-4</v>
      </c>
      <c r="R195" s="43">
        <f t="shared" si="25"/>
        <v>33.900000000000404</v>
      </c>
      <c r="S195" s="43">
        <f t="shared" si="26"/>
        <v>2.3008849557527751E-2</v>
      </c>
      <c r="U195"/>
      <c r="V195" s="16"/>
      <c r="W195" s="18"/>
      <c r="Z195" s="31"/>
      <c r="AF195" s="2"/>
    </row>
    <row r="196" spans="2:32" ht="15.75" x14ac:dyDescent="0.25">
      <c r="B196" s="164">
        <v>175</v>
      </c>
      <c r="C196" s="165"/>
      <c r="D196" s="98">
        <v>44729</v>
      </c>
      <c r="E196" s="102">
        <v>0.56597222222222221</v>
      </c>
      <c r="F196" s="100">
        <f t="shared" si="27"/>
        <v>2848.92</v>
      </c>
      <c r="G196" s="97">
        <v>2828</v>
      </c>
      <c r="H196" s="60">
        <f t="shared" si="28"/>
        <v>2832.73</v>
      </c>
      <c r="I196" s="45">
        <v>-16.170000000000002</v>
      </c>
      <c r="J196" s="66">
        <f t="shared" si="20"/>
        <v>2833.51</v>
      </c>
      <c r="K196" s="130"/>
      <c r="M196" s="41">
        <f t="shared" si="21"/>
        <v>0.78000000000020009</v>
      </c>
      <c r="N196" s="45">
        <f t="shared" si="22"/>
        <v>7.9536600000020413E-2</v>
      </c>
      <c r="O196" s="41">
        <f t="shared" si="23"/>
        <v>0.54711696000014043</v>
      </c>
      <c r="P196" s="41">
        <f t="shared" si="24"/>
        <v>8.1104743605620814E-4</v>
      </c>
      <c r="R196" s="43">
        <f t="shared" si="25"/>
        <v>33.900000000000404</v>
      </c>
      <c r="S196" s="43">
        <f t="shared" si="26"/>
        <v>2.3008849557527751E-2</v>
      </c>
      <c r="U196"/>
      <c r="V196" s="16"/>
      <c r="W196" s="18"/>
      <c r="Z196" s="31"/>
      <c r="AF196" s="2"/>
    </row>
    <row r="197" spans="2:32" ht="15.75" x14ac:dyDescent="0.25">
      <c r="B197" s="164">
        <v>176</v>
      </c>
      <c r="C197" s="165"/>
      <c r="D197" s="98">
        <v>44730</v>
      </c>
      <c r="E197" s="102">
        <v>0.39930555555555558</v>
      </c>
      <c r="F197" s="100">
        <f t="shared" si="27"/>
        <v>2848.92</v>
      </c>
      <c r="G197" s="97">
        <v>2828</v>
      </c>
      <c r="H197" s="60">
        <f t="shared" si="28"/>
        <v>2832.73</v>
      </c>
      <c r="I197" s="45">
        <v>-16.170000000000002</v>
      </c>
      <c r="J197" s="66">
        <f t="shared" si="20"/>
        <v>2833.51</v>
      </c>
      <c r="K197" s="130"/>
      <c r="M197" s="41">
        <f t="shared" si="21"/>
        <v>0.78000000000020009</v>
      </c>
      <c r="N197" s="45">
        <f t="shared" si="22"/>
        <v>7.9536600000020413E-2</v>
      </c>
      <c r="O197" s="41">
        <f t="shared" si="23"/>
        <v>0.54711696000014043</v>
      </c>
      <c r="P197" s="41">
        <f t="shared" si="24"/>
        <v>8.1104743605620814E-4</v>
      </c>
      <c r="R197" s="43">
        <f t="shared" si="25"/>
        <v>33.900000000000404</v>
      </c>
      <c r="S197" s="43">
        <f t="shared" si="26"/>
        <v>2.3008849557527751E-2</v>
      </c>
      <c r="U197"/>
      <c r="V197" s="16"/>
      <c r="W197" s="18"/>
      <c r="Z197" s="31"/>
      <c r="AF197" s="2"/>
    </row>
    <row r="198" spans="2:32" ht="15.75" x14ac:dyDescent="0.25">
      <c r="B198" s="164">
        <v>177</v>
      </c>
      <c r="C198" s="165"/>
      <c r="D198" s="98">
        <v>44731</v>
      </c>
      <c r="E198" s="102">
        <v>0.59444444444444444</v>
      </c>
      <c r="F198" s="100">
        <f t="shared" si="27"/>
        <v>2848.92</v>
      </c>
      <c r="G198" s="97">
        <v>2828</v>
      </c>
      <c r="H198" s="60">
        <f t="shared" si="28"/>
        <v>2832.73</v>
      </c>
      <c r="I198" s="45">
        <v>-16.16</v>
      </c>
      <c r="J198" s="66">
        <f t="shared" si="20"/>
        <v>2833.5200000000004</v>
      </c>
      <c r="K198" s="130"/>
      <c r="M198" s="41">
        <f t="shared" si="21"/>
        <v>0.79000000000041837</v>
      </c>
      <c r="N198" s="45">
        <f t="shared" si="22"/>
        <v>8.0556300000042672E-2</v>
      </c>
      <c r="O198" s="41">
        <f t="shared" si="23"/>
        <v>0.55413128000029355</v>
      </c>
      <c r="P198" s="41">
        <f t="shared" si="24"/>
        <v>8.2144548010843518E-4</v>
      </c>
      <c r="R198" s="43">
        <f t="shared" si="25"/>
        <v>33.900000000000837</v>
      </c>
      <c r="S198" s="43">
        <f t="shared" si="26"/>
        <v>2.3303834808271352E-2</v>
      </c>
      <c r="U198"/>
      <c r="V198" s="16"/>
      <c r="W198" s="18"/>
      <c r="Z198" s="31"/>
      <c r="AF198" s="2"/>
    </row>
    <row r="199" spans="2:32" ht="15.75" x14ac:dyDescent="0.25">
      <c r="B199" s="164">
        <v>178</v>
      </c>
      <c r="C199" s="165"/>
      <c r="D199" s="98">
        <v>44732</v>
      </c>
      <c r="E199" s="102">
        <v>0.73055555555555562</v>
      </c>
      <c r="F199" s="100">
        <f t="shared" si="27"/>
        <v>2848.92</v>
      </c>
      <c r="G199" s="97">
        <v>2828</v>
      </c>
      <c r="H199" s="60">
        <f t="shared" si="28"/>
        <v>2832.73</v>
      </c>
      <c r="I199" s="45">
        <v>-16.149999999999999</v>
      </c>
      <c r="J199" s="66">
        <f t="shared" si="20"/>
        <v>2833.53</v>
      </c>
      <c r="K199" s="130"/>
      <c r="M199" s="41">
        <f t="shared" si="21"/>
        <v>0.8000000000001819</v>
      </c>
      <c r="N199" s="45">
        <f t="shared" si="22"/>
        <v>8.157600000001855E-2</v>
      </c>
      <c r="O199" s="41">
        <f t="shared" si="23"/>
        <v>0.56114560000012759</v>
      </c>
      <c r="P199" s="41">
        <f t="shared" si="24"/>
        <v>8.3184352416018918E-4</v>
      </c>
      <c r="R199" s="43">
        <f t="shared" si="25"/>
        <v>33.900000000000361</v>
      </c>
      <c r="S199" s="43">
        <f t="shared" si="26"/>
        <v>2.3598820059002164E-2</v>
      </c>
      <c r="U199"/>
      <c r="V199" s="16"/>
      <c r="W199" s="18"/>
      <c r="Z199" s="31"/>
      <c r="AF199" s="2"/>
    </row>
    <row r="200" spans="2:32" ht="15.75" x14ac:dyDescent="0.25">
      <c r="B200" s="164">
        <v>179</v>
      </c>
      <c r="C200" s="165"/>
      <c r="D200" s="98">
        <v>44733</v>
      </c>
      <c r="E200" s="102">
        <v>0.59027777777777779</v>
      </c>
      <c r="F200" s="100">
        <f t="shared" si="27"/>
        <v>2848.92</v>
      </c>
      <c r="G200" s="97">
        <v>2828</v>
      </c>
      <c r="H200" s="60">
        <f t="shared" si="28"/>
        <v>2832.73</v>
      </c>
      <c r="I200" s="45">
        <v>-16.16</v>
      </c>
      <c r="J200" s="66">
        <f t="shared" si="20"/>
        <v>2833.5200000000004</v>
      </c>
      <c r="K200" s="130"/>
      <c r="M200" s="41">
        <f t="shared" si="21"/>
        <v>0.79000000000041837</v>
      </c>
      <c r="N200" s="45">
        <f t="shared" si="22"/>
        <v>8.0556300000042672E-2</v>
      </c>
      <c r="O200" s="41">
        <f t="shared" si="23"/>
        <v>0.55413128000029355</v>
      </c>
      <c r="P200" s="41">
        <f t="shared" si="24"/>
        <v>8.2144548010843518E-4</v>
      </c>
      <c r="R200" s="43">
        <f t="shared" si="25"/>
        <v>33.900000000000837</v>
      </c>
      <c r="S200" s="43">
        <f t="shared" si="26"/>
        <v>2.3303834808271352E-2</v>
      </c>
      <c r="U200"/>
      <c r="V200" s="16"/>
      <c r="W200" s="18"/>
      <c r="Z200" s="31"/>
      <c r="AF200" s="2"/>
    </row>
    <row r="201" spans="2:32" ht="15.75" x14ac:dyDescent="0.25">
      <c r="B201" s="164">
        <v>180</v>
      </c>
      <c r="C201" s="165"/>
      <c r="D201" s="98">
        <v>44734</v>
      </c>
      <c r="E201" s="102">
        <v>0.4597222222222222</v>
      </c>
      <c r="F201" s="100">
        <f t="shared" si="27"/>
        <v>2848.92</v>
      </c>
      <c r="G201" s="97">
        <v>2828</v>
      </c>
      <c r="H201" s="60">
        <f t="shared" si="28"/>
        <v>2832.73</v>
      </c>
      <c r="I201" s="45">
        <v>-16.170000000000002</v>
      </c>
      <c r="J201" s="66">
        <f t="shared" si="20"/>
        <v>2833.51</v>
      </c>
      <c r="K201" s="130"/>
      <c r="M201" s="41">
        <f t="shared" si="21"/>
        <v>0.78000000000020009</v>
      </c>
      <c r="N201" s="45">
        <f t="shared" si="22"/>
        <v>7.9536600000020413E-2</v>
      </c>
      <c r="O201" s="41">
        <f t="shared" si="23"/>
        <v>0.54711696000014043</v>
      </c>
      <c r="P201" s="41">
        <f t="shared" si="24"/>
        <v>8.1104743605620814E-4</v>
      </c>
      <c r="R201" s="43">
        <f t="shared" si="25"/>
        <v>33.900000000000404</v>
      </c>
      <c r="S201" s="43">
        <f t="shared" si="26"/>
        <v>2.3008849557527751E-2</v>
      </c>
      <c r="U201"/>
      <c r="V201" s="16"/>
      <c r="W201" s="18"/>
      <c r="Z201" s="31"/>
      <c r="AF201" s="2"/>
    </row>
    <row r="202" spans="2:32" ht="15.75" x14ac:dyDescent="0.25">
      <c r="B202" s="164">
        <v>181</v>
      </c>
      <c r="C202" s="165"/>
      <c r="D202" s="98">
        <v>44735</v>
      </c>
      <c r="E202" s="102">
        <v>0.34027777777777773</v>
      </c>
      <c r="F202" s="100">
        <f t="shared" si="27"/>
        <v>2848.92</v>
      </c>
      <c r="G202" s="97">
        <v>2828</v>
      </c>
      <c r="H202" s="60">
        <f t="shared" si="28"/>
        <v>2832.73</v>
      </c>
      <c r="I202" s="45">
        <v>-16.170000000000002</v>
      </c>
      <c r="J202" s="66">
        <f t="shared" si="20"/>
        <v>2833.51</v>
      </c>
      <c r="K202" s="130"/>
      <c r="M202" s="41">
        <f t="shared" si="21"/>
        <v>0.78000000000020009</v>
      </c>
      <c r="N202" s="45">
        <f t="shared" si="22"/>
        <v>7.9536600000020413E-2</v>
      </c>
      <c r="O202" s="41">
        <f t="shared" si="23"/>
        <v>0.54711696000014043</v>
      </c>
      <c r="P202" s="41">
        <f t="shared" si="24"/>
        <v>8.1104743605620814E-4</v>
      </c>
      <c r="R202" s="43">
        <f t="shared" si="25"/>
        <v>33.900000000000404</v>
      </c>
      <c r="S202" s="43">
        <f t="shared" si="26"/>
        <v>2.3008849557527751E-2</v>
      </c>
      <c r="U202"/>
      <c r="V202" s="16"/>
      <c r="W202" s="18"/>
      <c r="Z202" s="31"/>
      <c r="AF202" s="2"/>
    </row>
    <row r="203" spans="2:32" ht="15.75" x14ac:dyDescent="0.25">
      <c r="B203" s="164">
        <v>182</v>
      </c>
      <c r="C203" s="165"/>
      <c r="D203" s="98">
        <v>44736</v>
      </c>
      <c r="E203" s="102">
        <v>0.60277777777777775</v>
      </c>
      <c r="F203" s="100">
        <f t="shared" si="27"/>
        <v>2848.92</v>
      </c>
      <c r="G203" s="97">
        <v>2828</v>
      </c>
      <c r="H203" s="60">
        <f t="shared" si="28"/>
        <v>2832.73</v>
      </c>
      <c r="I203" s="45">
        <v>-16.149999999999999</v>
      </c>
      <c r="J203" s="66">
        <f t="shared" si="20"/>
        <v>2833.53</v>
      </c>
      <c r="K203" s="130"/>
      <c r="M203" s="41">
        <f t="shared" si="21"/>
        <v>0.8000000000001819</v>
      </c>
      <c r="N203" s="45">
        <f t="shared" si="22"/>
        <v>8.157600000001855E-2</v>
      </c>
      <c r="O203" s="41">
        <f t="shared" si="23"/>
        <v>0.56114560000012759</v>
      </c>
      <c r="P203" s="41">
        <f t="shared" si="24"/>
        <v>8.3184352416018918E-4</v>
      </c>
      <c r="R203" s="43">
        <f t="shared" si="25"/>
        <v>33.900000000000361</v>
      </c>
      <c r="S203" s="43">
        <f t="shared" si="26"/>
        <v>2.3598820059002164E-2</v>
      </c>
      <c r="U203"/>
      <c r="V203" s="16"/>
      <c r="W203" s="18"/>
      <c r="Z203" s="31"/>
      <c r="AF203" s="2"/>
    </row>
    <row r="204" spans="2:32" ht="15.75" x14ac:dyDescent="0.25">
      <c r="B204" s="164">
        <v>183</v>
      </c>
      <c r="C204" s="165"/>
      <c r="D204" s="98">
        <v>44737</v>
      </c>
      <c r="E204" s="102">
        <v>0.34722222222222227</v>
      </c>
      <c r="F204" s="100">
        <f t="shared" si="27"/>
        <v>2848.92</v>
      </c>
      <c r="G204" s="97">
        <v>2828</v>
      </c>
      <c r="H204" s="60">
        <f t="shared" si="28"/>
        <v>2832.73</v>
      </c>
      <c r="I204" s="45">
        <v>-16.16</v>
      </c>
      <c r="J204" s="66">
        <f t="shared" si="20"/>
        <v>2833.5200000000004</v>
      </c>
      <c r="K204" s="130"/>
      <c r="M204" s="41">
        <f t="shared" si="21"/>
        <v>0.79000000000041837</v>
      </c>
      <c r="N204" s="45">
        <f t="shared" si="22"/>
        <v>8.0556300000042672E-2</v>
      </c>
      <c r="O204" s="41">
        <f t="shared" si="23"/>
        <v>0.55413128000029355</v>
      </c>
      <c r="P204" s="41">
        <f t="shared" si="24"/>
        <v>8.2144548010843518E-4</v>
      </c>
      <c r="R204" s="43">
        <f t="shared" si="25"/>
        <v>33.900000000000837</v>
      </c>
      <c r="S204" s="43">
        <f t="shared" si="26"/>
        <v>2.3303834808271352E-2</v>
      </c>
      <c r="U204"/>
      <c r="V204" s="16"/>
      <c r="W204" s="18"/>
      <c r="Z204" s="31"/>
      <c r="AF204" s="2"/>
    </row>
    <row r="205" spans="2:32" ht="15.75" x14ac:dyDescent="0.25">
      <c r="B205" s="164">
        <v>184</v>
      </c>
      <c r="C205" s="165"/>
      <c r="D205" s="98">
        <v>44738</v>
      </c>
      <c r="E205" s="102">
        <v>0.34027777777777773</v>
      </c>
      <c r="F205" s="100">
        <f t="shared" si="27"/>
        <v>2848.92</v>
      </c>
      <c r="G205" s="97">
        <v>2828</v>
      </c>
      <c r="H205" s="60">
        <f t="shared" si="28"/>
        <v>2832.73</v>
      </c>
      <c r="I205" s="45">
        <v>-16.170000000000002</v>
      </c>
      <c r="J205" s="66">
        <f t="shared" si="20"/>
        <v>2833.51</v>
      </c>
      <c r="K205" s="130"/>
      <c r="M205" s="41">
        <f t="shared" si="21"/>
        <v>0.78000000000020009</v>
      </c>
      <c r="N205" s="45">
        <f t="shared" si="22"/>
        <v>7.9536600000020413E-2</v>
      </c>
      <c r="O205" s="41">
        <f t="shared" si="23"/>
        <v>0.54711696000014043</v>
      </c>
      <c r="P205" s="41">
        <f t="shared" si="24"/>
        <v>8.1104743605620814E-4</v>
      </c>
      <c r="R205" s="43">
        <f t="shared" si="25"/>
        <v>33.900000000000404</v>
      </c>
      <c r="S205" s="43">
        <f t="shared" si="26"/>
        <v>2.3008849557527751E-2</v>
      </c>
      <c r="U205"/>
      <c r="V205" s="16"/>
      <c r="W205" s="18"/>
      <c r="Z205" s="31"/>
      <c r="AF205" s="2"/>
    </row>
    <row r="206" spans="2:32" ht="15.75" x14ac:dyDescent="0.25">
      <c r="B206" s="164">
        <v>185</v>
      </c>
      <c r="C206" s="165"/>
      <c r="D206" s="98">
        <v>44739</v>
      </c>
      <c r="E206" s="102">
        <v>0.40069444444444446</v>
      </c>
      <c r="F206" s="100">
        <f t="shared" si="27"/>
        <v>2848.92</v>
      </c>
      <c r="G206" s="97">
        <v>2828</v>
      </c>
      <c r="H206" s="60">
        <f t="shared" si="28"/>
        <v>2832.73</v>
      </c>
      <c r="I206" s="45">
        <v>-16.170000000000002</v>
      </c>
      <c r="J206" s="66">
        <f t="shared" si="20"/>
        <v>2833.51</v>
      </c>
      <c r="K206" s="130"/>
      <c r="M206" s="41">
        <f t="shared" si="21"/>
        <v>0.78000000000020009</v>
      </c>
      <c r="N206" s="45">
        <f t="shared" si="22"/>
        <v>7.9536600000020413E-2</v>
      </c>
      <c r="O206" s="41">
        <f t="shared" si="23"/>
        <v>0.54711696000014043</v>
      </c>
      <c r="P206" s="41">
        <f t="shared" si="24"/>
        <v>8.1104743605620814E-4</v>
      </c>
      <c r="R206" s="43">
        <f t="shared" si="25"/>
        <v>33.900000000000404</v>
      </c>
      <c r="S206" s="43">
        <f t="shared" si="26"/>
        <v>2.3008849557527751E-2</v>
      </c>
      <c r="U206"/>
      <c r="V206" s="16"/>
      <c r="W206" s="18"/>
      <c r="Z206" s="31"/>
      <c r="AF206" s="2"/>
    </row>
    <row r="207" spans="2:32" ht="15.75" x14ac:dyDescent="0.25">
      <c r="B207" s="164">
        <v>186</v>
      </c>
      <c r="C207" s="165"/>
      <c r="D207" s="98">
        <v>44740</v>
      </c>
      <c r="E207" s="102">
        <v>0.44791666666666669</v>
      </c>
      <c r="F207" s="100">
        <f t="shared" si="27"/>
        <v>2848.92</v>
      </c>
      <c r="G207" s="97">
        <v>2828</v>
      </c>
      <c r="H207" s="60">
        <f t="shared" si="28"/>
        <v>2832.73</v>
      </c>
      <c r="I207" s="45">
        <v>-16.170000000000002</v>
      </c>
      <c r="J207" s="66">
        <f t="shared" si="20"/>
        <v>2833.51</v>
      </c>
      <c r="K207" s="130"/>
      <c r="M207" s="41">
        <f t="shared" si="21"/>
        <v>0.78000000000020009</v>
      </c>
      <c r="N207" s="45">
        <f t="shared" si="22"/>
        <v>7.9536600000020413E-2</v>
      </c>
      <c r="O207" s="41">
        <f t="shared" si="23"/>
        <v>0.54711696000014043</v>
      </c>
      <c r="P207" s="41">
        <f t="shared" si="24"/>
        <v>8.1104743605620814E-4</v>
      </c>
      <c r="R207" s="43">
        <f t="shared" si="25"/>
        <v>33.900000000000404</v>
      </c>
      <c r="S207" s="43">
        <f t="shared" si="26"/>
        <v>2.3008849557527751E-2</v>
      </c>
      <c r="Z207" s="31"/>
      <c r="AF207" s="2"/>
    </row>
    <row r="208" spans="2:32" ht="15.75" x14ac:dyDescent="0.25">
      <c r="B208" s="164">
        <v>187</v>
      </c>
      <c r="C208" s="165"/>
      <c r="D208" s="98">
        <v>44741</v>
      </c>
      <c r="E208" s="102">
        <v>0.4458333333333333</v>
      </c>
      <c r="F208" s="100">
        <f t="shared" si="27"/>
        <v>2848.92</v>
      </c>
      <c r="G208" s="97">
        <v>2828</v>
      </c>
      <c r="H208" s="60">
        <f t="shared" si="28"/>
        <v>2832.73</v>
      </c>
      <c r="I208" s="45">
        <v>-16.170000000000002</v>
      </c>
      <c r="J208" s="66">
        <f t="shared" si="20"/>
        <v>2833.51</v>
      </c>
      <c r="K208" s="130"/>
      <c r="M208" s="41">
        <f t="shared" si="21"/>
        <v>0.78000000000020009</v>
      </c>
      <c r="N208" s="45">
        <f t="shared" si="22"/>
        <v>7.9536600000020413E-2</v>
      </c>
      <c r="O208" s="41">
        <f t="shared" si="23"/>
        <v>0.54711696000014043</v>
      </c>
      <c r="P208" s="41">
        <f t="shared" si="24"/>
        <v>8.1104743605620814E-4</v>
      </c>
      <c r="R208" s="43">
        <f t="shared" si="25"/>
        <v>33.900000000000404</v>
      </c>
      <c r="S208" s="43">
        <f t="shared" si="26"/>
        <v>2.3008849557527751E-2</v>
      </c>
      <c r="Z208" s="31"/>
      <c r="AF208" s="2"/>
    </row>
    <row r="209" spans="2:32" ht="15.75" x14ac:dyDescent="0.25">
      <c r="B209" s="164">
        <v>188</v>
      </c>
      <c r="C209" s="165"/>
      <c r="D209" s="98">
        <v>44742</v>
      </c>
      <c r="E209" s="102">
        <v>0.60833333333333328</v>
      </c>
      <c r="F209" s="100">
        <f t="shared" si="27"/>
        <v>2848.92</v>
      </c>
      <c r="G209" s="97">
        <v>2828</v>
      </c>
      <c r="H209" s="60">
        <f t="shared" si="28"/>
        <v>2832.73</v>
      </c>
      <c r="I209" s="45">
        <v>-16.16</v>
      </c>
      <c r="J209" s="66">
        <f t="shared" si="20"/>
        <v>2833.5200000000004</v>
      </c>
      <c r="K209" s="130"/>
      <c r="M209" s="41">
        <f t="shared" si="21"/>
        <v>0.79000000000041837</v>
      </c>
      <c r="N209" s="45">
        <f t="shared" si="22"/>
        <v>8.0556300000042672E-2</v>
      </c>
      <c r="O209" s="41">
        <f t="shared" si="23"/>
        <v>0.55413128000029355</v>
      </c>
      <c r="P209" s="41">
        <f t="shared" si="24"/>
        <v>8.2144548010843518E-4</v>
      </c>
      <c r="R209" s="43">
        <f t="shared" si="25"/>
        <v>33.900000000000837</v>
      </c>
      <c r="S209" s="43">
        <f t="shared" si="26"/>
        <v>2.3303834808271352E-2</v>
      </c>
      <c r="Z209" s="31"/>
      <c r="AF209" s="2"/>
    </row>
    <row r="210" spans="2:32" ht="15.75" x14ac:dyDescent="0.25">
      <c r="B210" s="164">
        <v>189</v>
      </c>
      <c r="C210" s="165"/>
      <c r="D210" s="98">
        <v>44743</v>
      </c>
      <c r="E210" s="102">
        <v>0.6069444444444444</v>
      </c>
      <c r="F210" s="100">
        <f t="shared" si="27"/>
        <v>2848.92</v>
      </c>
      <c r="G210" s="97">
        <v>2828</v>
      </c>
      <c r="H210" s="60">
        <f t="shared" si="28"/>
        <v>2832.73</v>
      </c>
      <c r="I210" s="45">
        <v>-16.16</v>
      </c>
      <c r="J210" s="66">
        <f t="shared" si="20"/>
        <v>2833.5200000000004</v>
      </c>
      <c r="K210" s="130"/>
      <c r="M210" s="41">
        <f t="shared" si="21"/>
        <v>0.79000000000041837</v>
      </c>
      <c r="N210" s="45">
        <f t="shared" si="22"/>
        <v>8.0556300000042672E-2</v>
      </c>
      <c r="O210" s="41">
        <f t="shared" si="23"/>
        <v>0.55413128000029355</v>
      </c>
      <c r="P210" s="41">
        <f t="shared" si="24"/>
        <v>8.2144548010843518E-4</v>
      </c>
      <c r="R210" s="43">
        <f t="shared" si="25"/>
        <v>33.900000000000837</v>
      </c>
      <c r="S210" s="43">
        <f t="shared" si="26"/>
        <v>2.3303834808271352E-2</v>
      </c>
      <c r="Z210" s="31"/>
      <c r="AF210" s="2"/>
    </row>
    <row r="211" spans="2:32" ht="15.75" x14ac:dyDescent="0.25">
      <c r="B211" s="164">
        <v>190</v>
      </c>
      <c r="C211" s="165"/>
      <c r="D211" s="98">
        <v>44744</v>
      </c>
      <c r="E211" s="102">
        <v>0.3611111111111111</v>
      </c>
      <c r="F211" s="100">
        <f t="shared" si="27"/>
        <v>2848.92</v>
      </c>
      <c r="G211" s="97">
        <v>2828</v>
      </c>
      <c r="H211" s="60">
        <f t="shared" si="28"/>
        <v>2832.73</v>
      </c>
      <c r="I211" s="45">
        <v>-16.170000000000002</v>
      </c>
      <c r="J211" s="66">
        <f t="shared" si="20"/>
        <v>2833.51</v>
      </c>
      <c r="K211" s="130"/>
      <c r="M211" s="41">
        <f t="shared" si="21"/>
        <v>0.78000000000020009</v>
      </c>
      <c r="N211" s="45">
        <f t="shared" si="22"/>
        <v>7.9536600000020413E-2</v>
      </c>
      <c r="O211" s="41">
        <f t="shared" si="23"/>
        <v>0.54711696000014043</v>
      </c>
      <c r="P211" s="41">
        <f t="shared" si="24"/>
        <v>8.1104743605620814E-4</v>
      </c>
      <c r="R211" s="43">
        <f t="shared" si="25"/>
        <v>33.900000000000404</v>
      </c>
      <c r="S211" s="43">
        <f t="shared" si="26"/>
        <v>2.3008849557527751E-2</v>
      </c>
      <c r="Z211" s="31"/>
      <c r="AF211" s="2"/>
    </row>
    <row r="212" spans="2:32" ht="15.75" x14ac:dyDescent="0.25">
      <c r="B212" s="164">
        <v>191</v>
      </c>
      <c r="C212" s="165"/>
      <c r="D212" s="98">
        <v>44745</v>
      </c>
      <c r="E212" s="102">
        <v>0.4152777777777778</v>
      </c>
      <c r="F212" s="100">
        <f t="shared" si="27"/>
        <v>2848.92</v>
      </c>
      <c r="G212" s="97">
        <v>2828</v>
      </c>
      <c r="H212" s="60">
        <f t="shared" si="28"/>
        <v>2832.73</v>
      </c>
      <c r="I212" s="45">
        <v>-16.16</v>
      </c>
      <c r="J212" s="66">
        <f t="shared" si="20"/>
        <v>2833.5200000000004</v>
      </c>
      <c r="K212" s="130"/>
      <c r="M212" s="41">
        <f t="shared" si="21"/>
        <v>0.79000000000041837</v>
      </c>
      <c r="N212" s="45">
        <f t="shared" si="22"/>
        <v>8.0556300000042672E-2</v>
      </c>
      <c r="O212" s="41">
        <f t="shared" si="23"/>
        <v>0.55413128000029355</v>
      </c>
      <c r="P212" s="41">
        <f t="shared" si="24"/>
        <v>8.2144548010843518E-4</v>
      </c>
      <c r="R212" s="43">
        <f t="shared" si="25"/>
        <v>33.900000000000837</v>
      </c>
      <c r="S212" s="43">
        <f t="shared" si="26"/>
        <v>2.3303834808271352E-2</v>
      </c>
      <c r="Z212" s="31"/>
      <c r="AF212" s="2"/>
    </row>
    <row r="213" spans="2:32" ht="15.75" x14ac:dyDescent="0.25">
      <c r="B213" s="164">
        <v>192</v>
      </c>
      <c r="C213" s="165"/>
      <c r="D213" s="98">
        <v>44746</v>
      </c>
      <c r="E213" s="102">
        <v>0.4055555555555555</v>
      </c>
      <c r="F213" s="100">
        <f t="shared" si="27"/>
        <v>2848.92</v>
      </c>
      <c r="G213" s="97">
        <v>2828</v>
      </c>
      <c r="H213" s="60">
        <f t="shared" si="28"/>
        <v>2832.73</v>
      </c>
      <c r="I213" s="45">
        <v>-16.170000000000002</v>
      </c>
      <c r="J213" s="66">
        <f t="shared" si="20"/>
        <v>2833.51</v>
      </c>
      <c r="K213" s="130"/>
      <c r="M213" s="41">
        <f t="shared" si="21"/>
        <v>0.78000000000020009</v>
      </c>
      <c r="N213" s="45">
        <f t="shared" si="22"/>
        <v>7.9536600000020413E-2</v>
      </c>
      <c r="O213" s="41">
        <f t="shared" si="23"/>
        <v>0.54711696000014043</v>
      </c>
      <c r="P213" s="41">
        <f t="shared" si="24"/>
        <v>8.1104743605620814E-4</v>
      </c>
      <c r="R213" s="43">
        <f t="shared" si="25"/>
        <v>33.900000000000404</v>
      </c>
      <c r="S213" s="43">
        <f t="shared" si="26"/>
        <v>2.3008849557527751E-2</v>
      </c>
      <c r="Z213" s="31"/>
      <c r="AF213" s="2"/>
    </row>
    <row r="214" spans="2:32" ht="15.75" x14ac:dyDescent="0.25">
      <c r="B214" s="164">
        <v>193</v>
      </c>
      <c r="C214" s="165"/>
      <c r="D214" s="98">
        <v>44747</v>
      </c>
      <c r="E214" s="102">
        <v>0.58472222222222225</v>
      </c>
      <c r="F214" s="100">
        <f t="shared" si="27"/>
        <v>2848.92</v>
      </c>
      <c r="G214" s="97">
        <v>2828</v>
      </c>
      <c r="H214" s="60">
        <f t="shared" si="28"/>
        <v>2832.73</v>
      </c>
      <c r="I214" s="45">
        <v>-16.170000000000002</v>
      </c>
      <c r="J214" s="66">
        <f t="shared" ref="J214:J277" si="29">(G$16+E$13)+I214</f>
        <v>2833.51</v>
      </c>
      <c r="K214" s="130"/>
      <c r="M214" s="41">
        <f t="shared" ref="M214:M277" si="30">+J214-$H$16</f>
        <v>0.78000000000020009</v>
      </c>
      <c r="N214" s="45">
        <f t="shared" ref="N214:N277" si="31">M214*0.10197/1</f>
        <v>7.9536600000020413E-2</v>
      </c>
      <c r="O214" s="41">
        <f t="shared" ref="O214:O277" si="32">M214*0.701432/1</f>
        <v>0.54711696000014043</v>
      </c>
      <c r="P214" s="41">
        <f t="shared" ref="P214:P277" si="33">+N214*0.01019716/1</f>
        <v>8.1104743605620814E-4</v>
      </c>
      <c r="R214" s="43">
        <f t="shared" ref="R214:R277" si="34">+$O$11*(M214-I214)</f>
        <v>33.900000000000404</v>
      </c>
      <c r="S214" s="43">
        <f t="shared" ref="S214:S277" si="35">M214/R214</f>
        <v>2.3008849557527751E-2</v>
      </c>
      <c r="Z214" s="31"/>
      <c r="AF214" s="2"/>
    </row>
    <row r="215" spans="2:32" ht="15.75" x14ac:dyDescent="0.25">
      <c r="B215" s="164">
        <v>194</v>
      </c>
      <c r="C215" s="165"/>
      <c r="D215" s="98">
        <v>44748</v>
      </c>
      <c r="E215" s="102">
        <v>0.59930555555555554</v>
      </c>
      <c r="F215" s="100">
        <f t="shared" si="27"/>
        <v>2848.92</v>
      </c>
      <c r="G215" s="97">
        <v>2828</v>
      </c>
      <c r="H215" s="60">
        <f t="shared" si="28"/>
        <v>2832.73</v>
      </c>
      <c r="I215" s="45">
        <v>-16.170000000000002</v>
      </c>
      <c r="J215" s="66">
        <f t="shared" si="29"/>
        <v>2833.51</v>
      </c>
      <c r="K215" s="130"/>
      <c r="M215" s="41">
        <f t="shared" si="30"/>
        <v>0.78000000000020009</v>
      </c>
      <c r="N215" s="45">
        <f t="shared" si="31"/>
        <v>7.9536600000020413E-2</v>
      </c>
      <c r="O215" s="41">
        <f t="shared" si="32"/>
        <v>0.54711696000014043</v>
      </c>
      <c r="P215" s="41">
        <f t="shared" si="33"/>
        <v>8.1104743605620814E-4</v>
      </c>
      <c r="R215" s="43">
        <f t="shared" si="34"/>
        <v>33.900000000000404</v>
      </c>
      <c r="S215" s="43">
        <f t="shared" si="35"/>
        <v>2.3008849557527751E-2</v>
      </c>
      <c r="Z215" s="31"/>
      <c r="AF215" s="2"/>
    </row>
    <row r="216" spans="2:32" ht="15.75" x14ac:dyDescent="0.25">
      <c r="B216" s="164">
        <v>195</v>
      </c>
      <c r="C216" s="165"/>
      <c r="D216" s="98">
        <v>44749</v>
      </c>
      <c r="E216" s="102">
        <v>0.3923611111111111</v>
      </c>
      <c r="F216" s="100">
        <f t="shared" si="27"/>
        <v>2848.92</v>
      </c>
      <c r="G216" s="97">
        <v>2828</v>
      </c>
      <c r="H216" s="60">
        <f t="shared" si="28"/>
        <v>2832.73</v>
      </c>
      <c r="I216" s="45">
        <v>-16.170000000000002</v>
      </c>
      <c r="J216" s="66">
        <f t="shared" si="29"/>
        <v>2833.51</v>
      </c>
      <c r="K216" s="130"/>
      <c r="M216" s="41">
        <f t="shared" si="30"/>
        <v>0.78000000000020009</v>
      </c>
      <c r="N216" s="45">
        <f t="shared" si="31"/>
        <v>7.9536600000020413E-2</v>
      </c>
      <c r="O216" s="41">
        <f t="shared" si="32"/>
        <v>0.54711696000014043</v>
      </c>
      <c r="P216" s="41">
        <f t="shared" si="33"/>
        <v>8.1104743605620814E-4</v>
      </c>
      <c r="R216" s="43">
        <f t="shared" si="34"/>
        <v>33.900000000000404</v>
      </c>
      <c r="S216" s="43">
        <f t="shared" si="35"/>
        <v>2.3008849557527751E-2</v>
      </c>
      <c r="Z216" s="31"/>
      <c r="AF216" s="2"/>
    </row>
    <row r="217" spans="2:32" ht="15.75" x14ac:dyDescent="0.25">
      <c r="B217" s="164">
        <v>196</v>
      </c>
      <c r="C217" s="165"/>
      <c r="D217" s="98">
        <v>44750</v>
      </c>
      <c r="E217" s="102">
        <v>0.78472222222222221</v>
      </c>
      <c r="F217" s="100">
        <f t="shared" si="27"/>
        <v>2848.92</v>
      </c>
      <c r="G217" s="97">
        <v>2828</v>
      </c>
      <c r="H217" s="60">
        <f t="shared" si="28"/>
        <v>2832.73</v>
      </c>
      <c r="I217" s="45">
        <v>-16.170000000000002</v>
      </c>
      <c r="J217" s="66">
        <f t="shared" si="29"/>
        <v>2833.51</v>
      </c>
      <c r="K217" s="130"/>
      <c r="M217" s="41">
        <f t="shared" si="30"/>
        <v>0.78000000000020009</v>
      </c>
      <c r="N217" s="45">
        <f t="shared" si="31"/>
        <v>7.9536600000020413E-2</v>
      </c>
      <c r="O217" s="41">
        <f t="shared" si="32"/>
        <v>0.54711696000014043</v>
      </c>
      <c r="P217" s="41">
        <f t="shared" si="33"/>
        <v>8.1104743605620814E-4</v>
      </c>
      <c r="R217" s="43">
        <f t="shared" si="34"/>
        <v>33.900000000000404</v>
      </c>
      <c r="S217" s="43">
        <f t="shared" si="35"/>
        <v>2.3008849557527751E-2</v>
      </c>
      <c r="Z217" s="31"/>
      <c r="AF217" s="2"/>
    </row>
    <row r="218" spans="2:32" ht="15.75" x14ac:dyDescent="0.25">
      <c r="B218" s="164">
        <v>197</v>
      </c>
      <c r="C218" s="165"/>
      <c r="D218" s="98">
        <v>44751</v>
      </c>
      <c r="E218" s="102">
        <v>0.35416666666666669</v>
      </c>
      <c r="F218" s="100">
        <f t="shared" si="27"/>
        <v>2848.92</v>
      </c>
      <c r="G218" s="97">
        <v>2828</v>
      </c>
      <c r="H218" s="60">
        <f t="shared" si="28"/>
        <v>2832.73</v>
      </c>
      <c r="I218" s="45">
        <v>-16.170000000000002</v>
      </c>
      <c r="J218" s="66">
        <f t="shared" si="29"/>
        <v>2833.51</v>
      </c>
      <c r="K218" s="130"/>
      <c r="M218" s="41">
        <f t="shared" si="30"/>
        <v>0.78000000000020009</v>
      </c>
      <c r="N218" s="45">
        <f t="shared" si="31"/>
        <v>7.9536600000020413E-2</v>
      </c>
      <c r="O218" s="41">
        <f t="shared" si="32"/>
        <v>0.54711696000014043</v>
      </c>
      <c r="P218" s="41">
        <f t="shared" si="33"/>
        <v>8.1104743605620814E-4</v>
      </c>
      <c r="R218" s="43">
        <f t="shared" si="34"/>
        <v>33.900000000000404</v>
      </c>
      <c r="S218" s="43">
        <f t="shared" si="35"/>
        <v>2.3008849557527751E-2</v>
      </c>
      <c r="Z218" s="31"/>
      <c r="AF218" s="2"/>
    </row>
    <row r="219" spans="2:32" ht="15.75" x14ac:dyDescent="0.25">
      <c r="B219" s="164">
        <v>198</v>
      </c>
      <c r="C219" s="165"/>
      <c r="D219" s="98">
        <v>44752</v>
      </c>
      <c r="E219" s="102">
        <v>0.6069444444444444</v>
      </c>
      <c r="F219" s="100">
        <f t="shared" si="27"/>
        <v>2848.92</v>
      </c>
      <c r="G219" s="97">
        <v>2828</v>
      </c>
      <c r="H219" s="60">
        <f t="shared" si="28"/>
        <v>2832.73</v>
      </c>
      <c r="I219" s="45">
        <v>-16.16</v>
      </c>
      <c r="J219" s="66">
        <f t="shared" si="29"/>
        <v>2833.5200000000004</v>
      </c>
      <c r="K219" s="130"/>
      <c r="M219" s="41">
        <f t="shared" si="30"/>
        <v>0.79000000000041837</v>
      </c>
      <c r="N219" s="45">
        <f t="shared" si="31"/>
        <v>8.0556300000042672E-2</v>
      </c>
      <c r="O219" s="41">
        <f t="shared" si="32"/>
        <v>0.55413128000029355</v>
      </c>
      <c r="P219" s="41">
        <f t="shared" si="33"/>
        <v>8.2144548010843518E-4</v>
      </c>
      <c r="R219" s="43">
        <f t="shared" si="34"/>
        <v>33.900000000000837</v>
      </c>
      <c r="S219" s="43">
        <f t="shared" si="35"/>
        <v>2.3303834808271352E-2</v>
      </c>
      <c r="Z219" s="31"/>
      <c r="AF219" s="2"/>
    </row>
    <row r="220" spans="2:32" ht="15.75" x14ac:dyDescent="0.25">
      <c r="B220" s="164">
        <v>199</v>
      </c>
      <c r="C220" s="165"/>
      <c r="D220" s="98">
        <v>44753</v>
      </c>
      <c r="E220" s="102">
        <v>0.39374999999999999</v>
      </c>
      <c r="F220" s="100">
        <f t="shared" si="27"/>
        <v>2848.92</v>
      </c>
      <c r="G220" s="97">
        <v>2828</v>
      </c>
      <c r="H220" s="60">
        <f t="shared" si="28"/>
        <v>2832.73</v>
      </c>
      <c r="I220" s="45">
        <v>-16.170000000000002</v>
      </c>
      <c r="J220" s="66">
        <f t="shared" si="29"/>
        <v>2833.51</v>
      </c>
      <c r="K220" s="130"/>
      <c r="M220" s="41">
        <f t="shared" si="30"/>
        <v>0.78000000000020009</v>
      </c>
      <c r="N220" s="45">
        <f t="shared" si="31"/>
        <v>7.9536600000020413E-2</v>
      </c>
      <c r="O220" s="41">
        <f t="shared" si="32"/>
        <v>0.54711696000014043</v>
      </c>
      <c r="P220" s="41">
        <f t="shared" si="33"/>
        <v>8.1104743605620814E-4</v>
      </c>
      <c r="R220" s="43">
        <f t="shared" si="34"/>
        <v>33.900000000000404</v>
      </c>
      <c r="S220" s="43">
        <f t="shared" si="35"/>
        <v>2.3008849557527751E-2</v>
      </c>
      <c r="Z220" s="31"/>
      <c r="AF220" s="2"/>
    </row>
    <row r="221" spans="2:32" ht="15.75" x14ac:dyDescent="0.25">
      <c r="B221" s="164">
        <v>200</v>
      </c>
      <c r="C221" s="165"/>
      <c r="D221" s="98">
        <v>44754</v>
      </c>
      <c r="E221" s="102">
        <v>0.65555555555555556</v>
      </c>
      <c r="F221" s="100">
        <f t="shared" si="27"/>
        <v>2848.92</v>
      </c>
      <c r="G221" s="97">
        <v>2828</v>
      </c>
      <c r="H221" s="60">
        <f t="shared" si="28"/>
        <v>2832.73</v>
      </c>
      <c r="I221" s="45">
        <v>-16.170000000000002</v>
      </c>
      <c r="J221" s="66">
        <f t="shared" si="29"/>
        <v>2833.51</v>
      </c>
      <c r="K221" s="130"/>
      <c r="M221" s="41">
        <f t="shared" si="30"/>
        <v>0.78000000000020009</v>
      </c>
      <c r="N221" s="45">
        <f t="shared" si="31"/>
        <v>7.9536600000020413E-2</v>
      </c>
      <c r="O221" s="41">
        <f t="shared" si="32"/>
        <v>0.54711696000014043</v>
      </c>
      <c r="P221" s="41">
        <f t="shared" si="33"/>
        <v>8.1104743605620814E-4</v>
      </c>
      <c r="R221" s="43">
        <f t="shared" si="34"/>
        <v>33.900000000000404</v>
      </c>
      <c r="S221" s="43">
        <f t="shared" si="35"/>
        <v>2.3008849557527751E-2</v>
      </c>
      <c r="Z221" s="31"/>
      <c r="AF221" s="2"/>
    </row>
    <row r="222" spans="2:32" ht="15.75" x14ac:dyDescent="0.25">
      <c r="B222" s="164">
        <v>201</v>
      </c>
      <c r="C222" s="165"/>
      <c r="D222" s="98">
        <v>44755</v>
      </c>
      <c r="E222" s="102">
        <v>0.6020833333333333</v>
      </c>
      <c r="F222" s="100">
        <f t="shared" si="27"/>
        <v>2848.92</v>
      </c>
      <c r="G222" s="97">
        <v>2828</v>
      </c>
      <c r="H222" s="60">
        <f t="shared" si="28"/>
        <v>2832.73</v>
      </c>
      <c r="I222" s="45">
        <v>-16.170000000000002</v>
      </c>
      <c r="J222" s="66">
        <f t="shared" si="29"/>
        <v>2833.51</v>
      </c>
      <c r="K222" s="130"/>
      <c r="M222" s="41">
        <f t="shared" si="30"/>
        <v>0.78000000000020009</v>
      </c>
      <c r="N222" s="45">
        <f t="shared" si="31"/>
        <v>7.9536600000020413E-2</v>
      </c>
      <c r="O222" s="41">
        <f t="shared" si="32"/>
        <v>0.54711696000014043</v>
      </c>
      <c r="P222" s="41">
        <f t="shared" si="33"/>
        <v>8.1104743605620814E-4</v>
      </c>
      <c r="R222" s="43">
        <f t="shared" si="34"/>
        <v>33.900000000000404</v>
      </c>
      <c r="S222" s="43">
        <f t="shared" si="35"/>
        <v>2.3008849557527751E-2</v>
      </c>
      <c r="Z222" s="31"/>
      <c r="AF222" s="2"/>
    </row>
    <row r="223" spans="2:32" ht="15.75" x14ac:dyDescent="0.25">
      <c r="B223" s="164">
        <v>202</v>
      </c>
      <c r="C223" s="165"/>
      <c r="D223" s="98">
        <v>44756</v>
      </c>
      <c r="E223" s="102">
        <v>0.47430555555555554</v>
      </c>
      <c r="F223" s="100">
        <f t="shared" si="27"/>
        <v>2848.92</v>
      </c>
      <c r="G223" s="97">
        <v>2828</v>
      </c>
      <c r="H223" s="60">
        <f t="shared" si="28"/>
        <v>2832.73</v>
      </c>
      <c r="I223" s="45">
        <v>-16.170000000000002</v>
      </c>
      <c r="J223" s="66">
        <f t="shared" si="29"/>
        <v>2833.51</v>
      </c>
      <c r="K223" s="130"/>
      <c r="M223" s="41">
        <f t="shared" si="30"/>
        <v>0.78000000000020009</v>
      </c>
      <c r="N223" s="45">
        <f t="shared" si="31"/>
        <v>7.9536600000020413E-2</v>
      </c>
      <c r="O223" s="41">
        <f t="shared" si="32"/>
        <v>0.54711696000014043</v>
      </c>
      <c r="P223" s="41">
        <f t="shared" si="33"/>
        <v>8.1104743605620814E-4</v>
      </c>
      <c r="R223" s="43">
        <f t="shared" si="34"/>
        <v>33.900000000000404</v>
      </c>
      <c r="S223" s="43">
        <f t="shared" si="35"/>
        <v>2.3008849557527751E-2</v>
      </c>
      <c r="Z223" s="31"/>
      <c r="AF223" s="2"/>
    </row>
    <row r="224" spans="2:32" ht="15.75" x14ac:dyDescent="0.25">
      <c r="B224" s="164">
        <v>203</v>
      </c>
      <c r="C224" s="165"/>
      <c r="D224" s="98">
        <v>44757</v>
      </c>
      <c r="E224" s="102">
        <v>0.61388888888888882</v>
      </c>
      <c r="F224" s="100">
        <f t="shared" si="27"/>
        <v>2848.92</v>
      </c>
      <c r="G224" s="97">
        <v>2828</v>
      </c>
      <c r="H224" s="60">
        <f t="shared" si="28"/>
        <v>2832.73</v>
      </c>
      <c r="I224" s="45">
        <v>-16.16</v>
      </c>
      <c r="J224" s="66">
        <f t="shared" si="29"/>
        <v>2833.5200000000004</v>
      </c>
      <c r="K224" s="130"/>
      <c r="M224" s="41">
        <f t="shared" si="30"/>
        <v>0.79000000000041837</v>
      </c>
      <c r="N224" s="45">
        <f t="shared" si="31"/>
        <v>8.0556300000042672E-2</v>
      </c>
      <c r="O224" s="41">
        <f t="shared" si="32"/>
        <v>0.55413128000029355</v>
      </c>
      <c r="P224" s="41">
        <f t="shared" si="33"/>
        <v>8.2144548010843518E-4</v>
      </c>
      <c r="R224" s="43">
        <f t="shared" si="34"/>
        <v>33.900000000000837</v>
      </c>
      <c r="S224" s="43">
        <f t="shared" si="35"/>
        <v>2.3303834808271352E-2</v>
      </c>
      <c r="Z224" s="31"/>
      <c r="AF224" s="2"/>
    </row>
    <row r="225" spans="2:32" ht="15.75" x14ac:dyDescent="0.25">
      <c r="B225" s="164">
        <v>204</v>
      </c>
      <c r="C225" s="165"/>
      <c r="D225" s="98">
        <v>44758</v>
      </c>
      <c r="E225" s="102">
        <v>0.61319444444444449</v>
      </c>
      <c r="F225" s="100">
        <f t="shared" si="27"/>
        <v>2848.92</v>
      </c>
      <c r="G225" s="97">
        <v>2828</v>
      </c>
      <c r="H225" s="60">
        <f t="shared" si="28"/>
        <v>2832.73</v>
      </c>
      <c r="I225" s="45">
        <v>-16.170000000000002</v>
      </c>
      <c r="J225" s="66">
        <f t="shared" si="29"/>
        <v>2833.51</v>
      </c>
      <c r="K225" s="130"/>
      <c r="M225" s="41">
        <f t="shared" si="30"/>
        <v>0.78000000000020009</v>
      </c>
      <c r="N225" s="45">
        <f t="shared" si="31"/>
        <v>7.9536600000020413E-2</v>
      </c>
      <c r="O225" s="41">
        <f t="shared" si="32"/>
        <v>0.54711696000014043</v>
      </c>
      <c r="P225" s="41">
        <f t="shared" si="33"/>
        <v>8.1104743605620814E-4</v>
      </c>
      <c r="R225" s="43">
        <f t="shared" si="34"/>
        <v>33.900000000000404</v>
      </c>
      <c r="S225" s="43">
        <f t="shared" si="35"/>
        <v>2.3008849557527751E-2</v>
      </c>
      <c r="Z225" s="31"/>
      <c r="AF225" s="2"/>
    </row>
    <row r="226" spans="2:32" ht="15.75" x14ac:dyDescent="0.25">
      <c r="B226" s="164">
        <v>205</v>
      </c>
      <c r="C226" s="165"/>
      <c r="D226" s="98">
        <v>44759</v>
      </c>
      <c r="E226" s="102">
        <v>0.59027777777777779</v>
      </c>
      <c r="F226" s="100">
        <f t="shared" si="27"/>
        <v>2848.92</v>
      </c>
      <c r="G226" s="97">
        <v>2828</v>
      </c>
      <c r="H226" s="60">
        <f t="shared" si="28"/>
        <v>2832.73</v>
      </c>
      <c r="I226" s="45">
        <v>-16.170000000000002</v>
      </c>
      <c r="J226" s="66">
        <f t="shared" si="29"/>
        <v>2833.51</v>
      </c>
      <c r="K226" s="130"/>
      <c r="M226" s="41">
        <f t="shared" si="30"/>
        <v>0.78000000000020009</v>
      </c>
      <c r="N226" s="45">
        <f t="shared" si="31"/>
        <v>7.9536600000020413E-2</v>
      </c>
      <c r="O226" s="41">
        <f t="shared" si="32"/>
        <v>0.54711696000014043</v>
      </c>
      <c r="P226" s="41">
        <f t="shared" si="33"/>
        <v>8.1104743605620814E-4</v>
      </c>
      <c r="R226" s="43">
        <f t="shared" si="34"/>
        <v>33.900000000000404</v>
      </c>
      <c r="S226" s="43">
        <f t="shared" si="35"/>
        <v>2.3008849557527751E-2</v>
      </c>
      <c r="Z226" s="31"/>
      <c r="AF226" s="2"/>
    </row>
    <row r="227" spans="2:32" ht="15.75" x14ac:dyDescent="0.25">
      <c r="B227" s="164">
        <v>206</v>
      </c>
      <c r="C227" s="165"/>
      <c r="D227" s="98">
        <v>44760</v>
      </c>
      <c r="E227" s="102">
        <v>0.59166666666666667</v>
      </c>
      <c r="F227" s="100">
        <f t="shared" si="27"/>
        <v>2848.92</v>
      </c>
      <c r="G227" s="97">
        <v>2828</v>
      </c>
      <c r="H227" s="60">
        <f t="shared" si="28"/>
        <v>2832.73</v>
      </c>
      <c r="I227" s="45">
        <v>-16.16</v>
      </c>
      <c r="J227" s="66">
        <f t="shared" si="29"/>
        <v>2833.5200000000004</v>
      </c>
      <c r="K227" s="130"/>
      <c r="M227" s="41">
        <f t="shared" si="30"/>
        <v>0.79000000000041837</v>
      </c>
      <c r="N227" s="45">
        <f t="shared" si="31"/>
        <v>8.0556300000042672E-2</v>
      </c>
      <c r="O227" s="41">
        <f t="shared" si="32"/>
        <v>0.55413128000029355</v>
      </c>
      <c r="P227" s="41">
        <f t="shared" si="33"/>
        <v>8.2144548010843518E-4</v>
      </c>
      <c r="R227" s="43">
        <f t="shared" si="34"/>
        <v>33.900000000000837</v>
      </c>
      <c r="S227" s="43">
        <f t="shared" si="35"/>
        <v>2.3303834808271352E-2</v>
      </c>
      <c r="Z227" s="31"/>
      <c r="AF227" s="2"/>
    </row>
    <row r="228" spans="2:32" ht="15.75" x14ac:dyDescent="0.25">
      <c r="B228" s="164">
        <v>207</v>
      </c>
      <c r="C228" s="165"/>
      <c r="D228" s="98">
        <v>44761</v>
      </c>
      <c r="E228" s="102">
        <v>0.60555555555555551</v>
      </c>
      <c r="F228" s="100">
        <f t="shared" si="27"/>
        <v>2848.92</v>
      </c>
      <c r="G228" s="97">
        <v>2828</v>
      </c>
      <c r="H228" s="60">
        <f t="shared" si="28"/>
        <v>2832.73</v>
      </c>
      <c r="I228" s="45">
        <v>-16.170000000000002</v>
      </c>
      <c r="J228" s="66">
        <f t="shared" si="29"/>
        <v>2833.51</v>
      </c>
      <c r="K228" s="130"/>
      <c r="M228" s="41">
        <f t="shared" si="30"/>
        <v>0.78000000000020009</v>
      </c>
      <c r="N228" s="45">
        <f t="shared" si="31"/>
        <v>7.9536600000020413E-2</v>
      </c>
      <c r="O228" s="41">
        <f t="shared" si="32"/>
        <v>0.54711696000014043</v>
      </c>
      <c r="P228" s="41">
        <f t="shared" si="33"/>
        <v>8.1104743605620814E-4</v>
      </c>
      <c r="R228" s="43">
        <f t="shared" si="34"/>
        <v>33.900000000000404</v>
      </c>
      <c r="S228" s="43">
        <f t="shared" si="35"/>
        <v>2.3008849557527751E-2</v>
      </c>
      <c r="Z228" s="31"/>
      <c r="AF228" s="2"/>
    </row>
    <row r="229" spans="2:32" ht="15.75" x14ac:dyDescent="0.25">
      <c r="B229" s="164">
        <v>208</v>
      </c>
      <c r="C229" s="165"/>
      <c r="D229" s="98">
        <v>44762</v>
      </c>
      <c r="E229" s="102">
        <v>0.63194444444444442</v>
      </c>
      <c r="F229" s="100">
        <f t="shared" si="27"/>
        <v>2848.92</v>
      </c>
      <c r="G229" s="97">
        <v>2828</v>
      </c>
      <c r="H229" s="60">
        <f t="shared" si="28"/>
        <v>2832.73</v>
      </c>
      <c r="I229" s="45">
        <v>-16.170000000000002</v>
      </c>
      <c r="J229" s="66">
        <f t="shared" si="29"/>
        <v>2833.51</v>
      </c>
      <c r="K229" s="130"/>
      <c r="M229" s="41">
        <f t="shared" si="30"/>
        <v>0.78000000000020009</v>
      </c>
      <c r="N229" s="45">
        <f t="shared" si="31"/>
        <v>7.9536600000020413E-2</v>
      </c>
      <c r="O229" s="41">
        <f t="shared" si="32"/>
        <v>0.54711696000014043</v>
      </c>
      <c r="P229" s="41">
        <f t="shared" si="33"/>
        <v>8.1104743605620814E-4</v>
      </c>
      <c r="R229" s="43">
        <f t="shared" si="34"/>
        <v>33.900000000000404</v>
      </c>
      <c r="S229" s="43">
        <f t="shared" si="35"/>
        <v>2.3008849557527751E-2</v>
      </c>
      <c r="Z229" s="31"/>
      <c r="AF229" s="2"/>
    </row>
    <row r="230" spans="2:32" ht="15.75" x14ac:dyDescent="0.25">
      <c r="B230" s="164">
        <v>209</v>
      </c>
      <c r="C230" s="165"/>
      <c r="D230" s="98">
        <v>44763</v>
      </c>
      <c r="E230" s="102">
        <v>0.61111111111111105</v>
      </c>
      <c r="F230" s="100">
        <f t="shared" si="27"/>
        <v>2848.92</v>
      </c>
      <c r="G230" s="97">
        <v>2828</v>
      </c>
      <c r="H230" s="60">
        <f t="shared" si="28"/>
        <v>2832.73</v>
      </c>
      <c r="I230" s="45">
        <v>-16.170000000000002</v>
      </c>
      <c r="J230" s="66">
        <f t="shared" si="29"/>
        <v>2833.51</v>
      </c>
      <c r="K230" s="130"/>
      <c r="M230" s="41">
        <f t="shared" si="30"/>
        <v>0.78000000000020009</v>
      </c>
      <c r="N230" s="45">
        <f t="shared" si="31"/>
        <v>7.9536600000020413E-2</v>
      </c>
      <c r="O230" s="41">
        <f t="shared" si="32"/>
        <v>0.54711696000014043</v>
      </c>
      <c r="P230" s="41">
        <f t="shared" si="33"/>
        <v>8.1104743605620814E-4</v>
      </c>
      <c r="R230" s="43">
        <f t="shared" si="34"/>
        <v>33.900000000000404</v>
      </c>
      <c r="S230" s="43">
        <f t="shared" si="35"/>
        <v>2.3008849557527751E-2</v>
      </c>
      <c r="Z230" s="31"/>
      <c r="AF230" s="2"/>
    </row>
    <row r="231" spans="2:32" ht="15.75" x14ac:dyDescent="0.25">
      <c r="B231" s="164">
        <v>210</v>
      </c>
      <c r="C231" s="165"/>
      <c r="D231" s="98">
        <v>44764</v>
      </c>
      <c r="E231" s="102">
        <v>0.64236111111111105</v>
      </c>
      <c r="F231" s="100">
        <f t="shared" si="27"/>
        <v>2848.92</v>
      </c>
      <c r="G231" s="97">
        <v>2828</v>
      </c>
      <c r="H231" s="60">
        <f t="shared" si="28"/>
        <v>2832.73</v>
      </c>
      <c r="I231" s="45">
        <v>-16.170000000000002</v>
      </c>
      <c r="J231" s="66">
        <f t="shared" si="29"/>
        <v>2833.51</v>
      </c>
      <c r="K231" s="130"/>
      <c r="M231" s="41">
        <f t="shared" si="30"/>
        <v>0.78000000000020009</v>
      </c>
      <c r="N231" s="45">
        <f t="shared" si="31"/>
        <v>7.9536600000020413E-2</v>
      </c>
      <c r="O231" s="41">
        <f t="shared" si="32"/>
        <v>0.54711696000014043</v>
      </c>
      <c r="P231" s="41">
        <f t="shared" si="33"/>
        <v>8.1104743605620814E-4</v>
      </c>
      <c r="R231" s="43">
        <f t="shared" si="34"/>
        <v>33.900000000000404</v>
      </c>
      <c r="S231" s="43">
        <f t="shared" si="35"/>
        <v>2.3008849557527751E-2</v>
      </c>
      <c r="Z231" s="31"/>
      <c r="AF231" s="2"/>
    </row>
    <row r="232" spans="2:32" ht="15.75" x14ac:dyDescent="0.25">
      <c r="B232" s="164">
        <v>211</v>
      </c>
      <c r="C232" s="165"/>
      <c r="D232" s="98">
        <v>44765</v>
      </c>
      <c r="E232" s="102">
        <v>0.62083333333333335</v>
      </c>
      <c r="F232" s="100">
        <f t="shared" si="27"/>
        <v>2848.92</v>
      </c>
      <c r="G232" s="97">
        <v>2828</v>
      </c>
      <c r="H232" s="60">
        <f t="shared" si="28"/>
        <v>2832.73</v>
      </c>
      <c r="I232" s="45">
        <v>-16.170000000000002</v>
      </c>
      <c r="J232" s="66">
        <f t="shared" si="29"/>
        <v>2833.51</v>
      </c>
      <c r="K232" s="130"/>
      <c r="M232" s="41">
        <f t="shared" si="30"/>
        <v>0.78000000000020009</v>
      </c>
      <c r="N232" s="45">
        <f t="shared" si="31"/>
        <v>7.9536600000020413E-2</v>
      </c>
      <c r="O232" s="41">
        <f t="shared" si="32"/>
        <v>0.54711696000014043</v>
      </c>
      <c r="P232" s="41">
        <f t="shared" si="33"/>
        <v>8.1104743605620814E-4</v>
      </c>
      <c r="R232" s="43">
        <f t="shared" si="34"/>
        <v>33.900000000000404</v>
      </c>
      <c r="S232" s="43">
        <f t="shared" si="35"/>
        <v>2.3008849557527751E-2</v>
      </c>
      <c r="Z232" s="31"/>
      <c r="AF232" s="2"/>
    </row>
    <row r="233" spans="2:32" ht="15.75" x14ac:dyDescent="0.25">
      <c r="B233" s="164">
        <v>212</v>
      </c>
      <c r="C233" s="165"/>
      <c r="D233" s="98">
        <v>44766</v>
      </c>
      <c r="E233" s="102">
        <v>0.58680555555555558</v>
      </c>
      <c r="F233" s="100">
        <f t="shared" si="27"/>
        <v>2848.92</v>
      </c>
      <c r="G233" s="97">
        <v>2828</v>
      </c>
      <c r="H233" s="60">
        <f t="shared" si="28"/>
        <v>2832.73</v>
      </c>
      <c r="I233" s="45">
        <v>-16.09</v>
      </c>
      <c r="J233" s="66">
        <f t="shared" si="29"/>
        <v>2833.59</v>
      </c>
      <c r="K233" s="130"/>
      <c r="M233" s="41">
        <f t="shared" si="30"/>
        <v>0.86000000000012733</v>
      </c>
      <c r="N233" s="45">
        <f t="shared" si="31"/>
        <v>8.769420000001299E-2</v>
      </c>
      <c r="O233" s="41">
        <f t="shared" si="32"/>
        <v>0.60323152000008939</v>
      </c>
      <c r="P233" s="41">
        <f t="shared" si="33"/>
        <v>8.9423178847213253E-4</v>
      </c>
      <c r="R233" s="43">
        <f t="shared" si="34"/>
        <v>33.900000000000254</v>
      </c>
      <c r="S233" s="43">
        <f t="shared" si="35"/>
        <v>2.5368731563425395E-2</v>
      </c>
      <c r="Z233" s="31"/>
      <c r="AF233" s="2"/>
    </row>
    <row r="234" spans="2:32" ht="15.75" x14ac:dyDescent="0.25">
      <c r="B234" s="164">
        <v>213</v>
      </c>
      <c r="C234" s="165"/>
      <c r="D234" s="98">
        <v>44767</v>
      </c>
      <c r="E234" s="102">
        <v>0.62361111111111112</v>
      </c>
      <c r="F234" s="100">
        <f t="shared" si="27"/>
        <v>2848.92</v>
      </c>
      <c r="G234" s="97">
        <v>2828</v>
      </c>
      <c r="H234" s="60">
        <f t="shared" si="28"/>
        <v>2832.73</v>
      </c>
      <c r="I234" s="45">
        <v>-16.100000000000001</v>
      </c>
      <c r="J234" s="66">
        <f t="shared" si="29"/>
        <v>2833.5800000000004</v>
      </c>
      <c r="K234" s="130"/>
      <c r="M234" s="41">
        <f t="shared" si="30"/>
        <v>0.8500000000003638</v>
      </c>
      <c r="N234" s="45">
        <f t="shared" si="31"/>
        <v>8.6674500000037097E-2</v>
      </c>
      <c r="O234" s="41">
        <f t="shared" si="32"/>
        <v>0.59621720000025524</v>
      </c>
      <c r="P234" s="41">
        <f t="shared" si="33"/>
        <v>8.8383374442037831E-4</v>
      </c>
      <c r="R234" s="43">
        <f t="shared" si="34"/>
        <v>33.90000000000073</v>
      </c>
      <c r="S234" s="43">
        <f t="shared" si="35"/>
        <v>2.5073746312694559E-2</v>
      </c>
      <c r="Z234" s="31"/>
      <c r="AF234" s="2"/>
    </row>
    <row r="235" spans="2:32" ht="15.75" x14ac:dyDescent="0.25">
      <c r="B235" s="164">
        <v>214</v>
      </c>
      <c r="C235" s="165"/>
      <c r="D235" s="98">
        <v>44768</v>
      </c>
      <c r="E235" s="102">
        <v>0.63194444444444442</v>
      </c>
      <c r="F235" s="100">
        <f t="shared" si="27"/>
        <v>2848.92</v>
      </c>
      <c r="G235" s="97">
        <v>2828</v>
      </c>
      <c r="H235" s="60">
        <f t="shared" si="28"/>
        <v>2832.73</v>
      </c>
      <c r="I235" s="45">
        <v>-16.12</v>
      </c>
      <c r="J235" s="66">
        <f t="shared" si="29"/>
        <v>2833.5600000000004</v>
      </c>
      <c r="K235" s="130"/>
      <c r="M235" s="41">
        <f t="shared" si="30"/>
        <v>0.83000000000038199</v>
      </c>
      <c r="N235" s="45">
        <f t="shared" si="31"/>
        <v>8.463510000003896E-2</v>
      </c>
      <c r="O235" s="41">
        <f t="shared" si="32"/>
        <v>0.58218856000026797</v>
      </c>
      <c r="P235" s="41">
        <f t="shared" si="33"/>
        <v>8.6303765631639726E-4</v>
      </c>
      <c r="R235" s="43">
        <f t="shared" si="34"/>
        <v>33.900000000000766</v>
      </c>
      <c r="S235" s="43">
        <f t="shared" si="35"/>
        <v>2.4483775811220153E-2</v>
      </c>
      <c r="Z235" s="31"/>
      <c r="AF235" s="2"/>
    </row>
    <row r="236" spans="2:32" ht="15.75" x14ac:dyDescent="0.25">
      <c r="B236" s="164">
        <v>215</v>
      </c>
      <c r="C236" s="165"/>
      <c r="D236" s="98">
        <v>44769</v>
      </c>
      <c r="E236" s="102">
        <v>0.66249999999999998</v>
      </c>
      <c r="F236" s="100">
        <f t="shared" si="27"/>
        <v>2848.92</v>
      </c>
      <c r="G236" s="97">
        <v>2828</v>
      </c>
      <c r="H236" s="60">
        <f t="shared" si="28"/>
        <v>2832.73</v>
      </c>
      <c r="I236" s="45">
        <v>-16.14</v>
      </c>
      <c r="J236" s="66">
        <f t="shared" si="29"/>
        <v>2833.5400000000004</v>
      </c>
      <c r="K236" s="130"/>
      <c r="M236" s="41">
        <f t="shared" si="30"/>
        <v>0.81000000000040018</v>
      </c>
      <c r="N236" s="45">
        <f t="shared" si="31"/>
        <v>8.2595700000040809E-2</v>
      </c>
      <c r="O236" s="41">
        <f t="shared" si="32"/>
        <v>0.5681599200002807</v>
      </c>
      <c r="P236" s="41">
        <f t="shared" si="33"/>
        <v>8.4224156821241611E-4</v>
      </c>
      <c r="R236" s="43">
        <f t="shared" si="34"/>
        <v>33.900000000000801</v>
      </c>
      <c r="S236" s="43">
        <f t="shared" si="35"/>
        <v>2.3893805309745754E-2</v>
      </c>
      <c r="Z236" s="31"/>
      <c r="AF236" s="2"/>
    </row>
    <row r="237" spans="2:32" ht="15.75" x14ac:dyDescent="0.25">
      <c r="B237" s="164">
        <v>216</v>
      </c>
      <c r="C237" s="165"/>
      <c r="D237" s="98">
        <v>44770</v>
      </c>
      <c r="E237" s="102">
        <v>0.59722222222222221</v>
      </c>
      <c r="F237" s="100">
        <f t="shared" si="27"/>
        <v>2848.92</v>
      </c>
      <c r="G237" s="97">
        <v>2828</v>
      </c>
      <c r="H237" s="60">
        <f t="shared" si="28"/>
        <v>2832.73</v>
      </c>
      <c r="I237" s="45">
        <v>-16.149999999999999</v>
      </c>
      <c r="J237" s="66">
        <f t="shared" si="29"/>
        <v>2833.53</v>
      </c>
      <c r="K237" s="130"/>
      <c r="M237" s="41">
        <f t="shared" si="30"/>
        <v>0.8000000000001819</v>
      </c>
      <c r="N237" s="45">
        <f t="shared" si="31"/>
        <v>8.157600000001855E-2</v>
      </c>
      <c r="O237" s="41">
        <f t="shared" si="32"/>
        <v>0.56114560000012759</v>
      </c>
      <c r="P237" s="41">
        <f t="shared" si="33"/>
        <v>8.3184352416018918E-4</v>
      </c>
      <c r="R237" s="43">
        <f t="shared" si="34"/>
        <v>33.900000000000361</v>
      </c>
      <c r="S237" s="43">
        <f t="shared" si="35"/>
        <v>2.3598820059002164E-2</v>
      </c>
      <c r="Z237" s="31"/>
      <c r="AF237" s="2"/>
    </row>
    <row r="238" spans="2:32" ht="15.75" x14ac:dyDescent="0.25">
      <c r="B238" s="164">
        <v>217</v>
      </c>
      <c r="C238" s="165"/>
      <c r="D238" s="98">
        <v>44771</v>
      </c>
      <c r="E238" s="102">
        <v>0.58680555555555558</v>
      </c>
      <c r="F238" s="100">
        <f t="shared" si="27"/>
        <v>2848.92</v>
      </c>
      <c r="G238" s="97">
        <v>2828</v>
      </c>
      <c r="H238" s="60">
        <f t="shared" si="28"/>
        <v>2832.73</v>
      </c>
      <c r="I238" s="45">
        <v>-16.149999999999999</v>
      </c>
      <c r="J238" s="66">
        <f t="shared" si="29"/>
        <v>2833.53</v>
      </c>
      <c r="K238" s="130"/>
      <c r="M238" s="41">
        <f t="shared" si="30"/>
        <v>0.8000000000001819</v>
      </c>
      <c r="N238" s="45">
        <f t="shared" si="31"/>
        <v>8.157600000001855E-2</v>
      </c>
      <c r="O238" s="41">
        <f t="shared" si="32"/>
        <v>0.56114560000012759</v>
      </c>
      <c r="P238" s="41">
        <f t="shared" si="33"/>
        <v>8.3184352416018918E-4</v>
      </c>
      <c r="R238" s="43">
        <f t="shared" si="34"/>
        <v>33.900000000000361</v>
      </c>
      <c r="S238" s="43">
        <f t="shared" si="35"/>
        <v>2.3598820059002164E-2</v>
      </c>
      <c r="Z238" s="31"/>
      <c r="AF238" s="2"/>
    </row>
    <row r="239" spans="2:32" ht="15.75" x14ac:dyDescent="0.25">
      <c r="B239" s="164">
        <v>218</v>
      </c>
      <c r="C239" s="165"/>
      <c r="D239" s="98">
        <v>44772</v>
      </c>
      <c r="E239" s="102">
        <v>0.34791666666666665</v>
      </c>
      <c r="F239" s="100">
        <f t="shared" si="27"/>
        <v>2848.92</v>
      </c>
      <c r="G239" s="97">
        <v>2828</v>
      </c>
      <c r="H239" s="60">
        <f t="shared" si="28"/>
        <v>2832.73</v>
      </c>
      <c r="I239" s="45">
        <v>-16.149999999999999</v>
      </c>
      <c r="J239" s="66">
        <f t="shared" si="29"/>
        <v>2833.53</v>
      </c>
      <c r="K239" s="130"/>
      <c r="M239" s="41">
        <f t="shared" si="30"/>
        <v>0.8000000000001819</v>
      </c>
      <c r="N239" s="45">
        <f t="shared" si="31"/>
        <v>8.157600000001855E-2</v>
      </c>
      <c r="O239" s="41">
        <f t="shared" si="32"/>
        <v>0.56114560000012759</v>
      </c>
      <c r="P239" s="41">
        <f t="shared" si="33"/>
        <v>8.3184352416018918E-4</v>
      </c>
      <c r="R239" s="43">
        <f t="shared" si="34"/>
        <v>33.900000000000361</v>
      </c>
      <c r="S239" s="43">
        <f t="shared" si="35"/>
        <v>2.3598820059002164E-2</v>
      </c>
      <c r="Z239" s="31"/>
      <c r="AF239" s="2"/>
    </row>
    <row r="240" spans="2:32" ht="15.75" x14ac:dyDescent="0.25">
      <c r="B240" s="164">
        <v>219</v>
      </c>
      <c r="C240" s="165"/>
      <c r="D240" s="98">
        <v>44773</v>
      </c>
      <c r="E240" s="102">
        <v>0.41736111111111113</v>
      </c>
      <c r="F240" s="100">
        <f t="shared" si="27"/>
        <v>2848.92</v>
      </c>
      <c r="G240" s="97">
        <v>2828</v>
      </c>
      <c r="H240" s="60">
        <f t="shared" si="28"/>
        <v>2832.73</v>
      </c>
      <c r="I240" s="45">
        <v>-16.16</v>
      </c>
      <c r="J240" s="66">
        <f t="shared" si="29"/>
        <v>2833.5200000000004</v>
      </c>
      <c r="K240" s="130"/>
      <c r="M240" s="41">
        <f t="shared" si="30"/>
        <v>0.79000000000041837</v>
      </c>
      <c r="N240" s="45">
        <f t="shared" si="31"/>
        <v>8.0556300000042672E-2</v>
      </c>
      <c r="O240" s="41">
        <f t="shared" si="32"/>
        <v>0.55413128000029355</v>
      </c>
      <c r="P240" s="41">
        <f t="shared" si="33"/>
        <v>8.2144548010843518E-4</v>
      </c>
      <c r="R240" s="43">
        <f t="shared" si="34"/>
        <v>33.900000000000837</v>
      </c>
      <c r="S240" s="43">
        <f t="shared" si="35"/>
        <v>2.3303834808271352E-2</v>
      </c>
      <c r="Z240" s="31"/>
      <c r="AF240" s="2"/>
    </row>
    <row r="241" spans="2:32" ht="15.75" x14ac:dyDescent="0.25">
      <c r="B241" s="164">
        <v>220</v>
      </c>
      <c r="C241" s="165"/>
      <c r="D241" s="98">
        <v>44774</v>
      </c>
      <c r="E241" s="102">
        <v>0.66111111111111109</v>
      </c>
      <c r="F241" s="100">
        <f t="shared" si="27"/>
        <v>2848.92</v>
      </c>
      <c r="G241" s="97">
        <v>2828</v>
      </c>
      <c r="H241" s="60">
        <f t="shared" si="28"/>
        <v>2832.73</v>
      </c>
      <c r="I241" s="45">
        <v>-16.16</v>
      </c>
      <c r="J241" s="66">
        <f t="shared" si="29"/>
        <v>2833.5200000000004</v>
      </c>
      <c r="K241" s="130"/>
      <c r="M241" s="41">
        <f t="shared" si="30"/>
        <v>0.79000000000041837</v>
      </c>
      <c r="N241" s="45">
        <f t="shared" si="31"/>
        <v>8.0556300000042672E-2</v>
      </c>
      <c r="O241" s="41">
        <f t="shared" si="32"/>
        <v>0.55413128000029355</v>
      </c>
      <c r="P241" s="41">
        <f t="shared" si="33"/>
        <v>8.2144548010843518E-4</v>
      </c>
      <c r="R241" s="43">
        <f t="shared" si="34"/>
        <v>33.900000000000837</v>
      </c>
      <c r="S241" s="43">
        <f t="shared" si="35"/>
        <v>2.3303834808271352E-2</v>
      </c>
      <c r="Z241" s="31"/>
      <c r="AF241" s="2"/>
    </row>
    <row r="242" spans="2:32" ht="15.75" x14ac:dyDescent="0.25">
      <c r="B242" s="164">
        <v>221</v>
      </c>
      <c r="C242" s="165"/>
      <c r="D242" s="98">
        <v>44775</v>
      </c>
      <c r="E242" s="102">
        <v>0.47222222222222227</v>
      </c>
      <c r="F242" s="100">
        <f t="shared" si="27"/>
        <v>2848.92</v>
      </c>
      <c r="G242" s="97">
        <v>2828</v>
      </c>
      <c r="H242" s="60">
        <f t="shared" si="28"/>
        <v>2832.73</v>
      </c>
      <c r="I242" s="45">
        <v>-16.149999999999999</v>
      </c>
      <c r="J242" s="66">
        <f t="shared" si="29"/>
        <v>2833.53</v>
      </c>
      <c r="K242" s="130"/>
      <c r="M242" s="41">
        <f t="shared" si="30"/>
        <v>0.8000000000001819</v>
      </c>
      <c r="N242" s="45">
        <f t="shared" si="31"/>
        <v>8.157600000001855E-2</v>
      </c>
      <c r="O242" s="41">
        <f t="shared" si="32"/>
        <v>0.56114560000012759</v>
      </c>
      <c r="P242" s="41">
        <f t="shared" si="33"/>
        <v>8.3184352416018918E-4</v>
      </c>
      <c r="R242" s="43">
        <f t="shared" si="34"/>
        <v>33.900000000000361</v>
      </c>
      <c r="S242" s="43">
        <f t="shared" si="35"/>
        <v>2.3598820059002164E-2</v>
      </c>
      <c r="Z242" s="31"/>
      <c r="AF242" s="2"/>
    </row>
    <row r="243" spans="2:32" ht="15.75" x14ac:dyDescent="0.25">
      <c r="B243" s="164">
        <v>222</v>
      </c>
      <c r="C243" s="165"/>
      <c r="D243" s="98">
        <v>44776</v>
      </c>
      <c r="E243" s="102">
        <v>0.39583333333333331</v>
      </c>
      <c r="F243" s="100">
        <f t="shared" si="27"/>
        <v>2848.92</v>
      </c>
      <c r="G243" s="97">
        <v>2828</v>
      </c>
      <c r="H243" s="60">
        <f t="shared" si="28"/>
        <v>2832.73</v>
      </c>
      <c r="I243" s="45">
        <v>-16.149999999999999</v>
      </c>
      <c r="J243" s="66">
        <f t="shared" si="29"/>
        <v>2833.53</v>
      </c>
      <c r="K243" s="130"/>
      <c r="M243" s="41">
        <f t="shared" si="30"/>
        <v>0.8000000000001819</v>
      </c>
      <c r="N243" s="45">
        <f t="shared" si="31"/>
        <v>8.157600000001855E-2</v>
      </c>
      <c r="O243" s="41">
        <f t="shared" si="32"/>
        <v>0.56114560000012759</v>
      </c>
      <c r="P243" s="41">
        <f t="shared" si="33"/>
        <v>8.3184352416018918E-4</v>
      </c>
      <c r="R243" s="43">
        <f t="shared" si="34"/>
        <v>33.900000000000361</v>
      </c>
      <c r="S243" s="43">
        <f t="shared" si="35"/>
        <v>2.3598820059002164E-2</v>
      </c>
      <c r="Z243" s="31"/>
      <c r="AF243" s="2"/>
    </row>
    <row r="244" spans="2:32" ht="15.75" x14ac:dyDescent="0.25">
      <c r="B244" s="164">
        <v>223</v>
      </c>
      <c r="C244" s="165"/>
      <c r="D244" s="98">
        <v>44777</v>
      </c>
      <c r="E244" s="102">
        <v>0.65833333333333333</v>
      </c>
      <c r="F244" s="100">
        <f t="shared" si="27"/>
        <v>2848.92</v>
      </c>
      <c r="G244" s="97">
        <v>2828</v>
      </c>
      <c r="H244" s="60">
        <f t="shared" si="28"/>
        <v>2832.73</v>
      </c>
      <c r="I244" s="45">
        <v>-16.16</v>
      </c>
      <c r="J244" s="66">
        <f t="shared" si="29"/>
        <v>2833.5200000000004</v>
      </c>
      <c r="K244" s="130"/>
      <c r="M244" s="41">
        <f t="shared" si="30"/>
        <v>0.79000000000041837</v>
      </c>
      <c r="N244" s="45">
        <f t="shared" si="31"/>
        <v>8.0556300000042672E-2</v>
      </c>
      <c r="O244" s="41">
        <f t="shared" si="32"/>
        <v>0.55413128000029355</v>
      </c>
      <c r="P244" s="41">
        <f t="shared" si="33"/>
        <v>8.2144548010843518E-4</v>
      </c>
      <c r="R244" s="43">
        <f t="shared" si="34"/>
        <v>33.900000000000837</v>
      </c>
      <c r="S244" s="43">
        <f t="shared" si="35"/>
        <v>2.3303834808271352E-2</v>
      </c>
      <c r="Z244" s="31"/>
      <c r="AF244" s="2"/>
    </row>
    <row r="245" spans="2:32" ht="15.75" x14ac:dyDescent="0.25">
      <c r="B245" s="164">
        <v>224</v>
      </c>
      <c r="C245" s="165"/>
      <c r="D245" s="98">
        <v>44778</v>
      </c>
      <c r="E245" s="102">
        <v>0.64583333333333337</v>
      </c>
      <c r="F245" s="100">
        <f t="shared" si="27"/>
        <v>2848.92</v>
      </c>
      <c r="G245" s="97">
        <v>2828</v>
      </c>
      <c r="H245" s="60">
        <f t="shared" si="28"/>
        <v>2832.73</v>
      </c>
      <c r="I245" s="45">
        <v>-16.16</v>
      </c>
      <c r="J245" s="66">
        <f t="shared" si="29"/>
        <v>2833.5200000000004</v>
      </c>
      <c r="K245" s="130"/>
      <c r="M245" s="41">
        <f t="shared" si="30"/>
        <v>0.79000000000041837</v>
      </c>
      <c r="N245" s="45">
        <f t="shared" si="31"/>
        <v>8.0556300000042672E-2</v>
      </c>
      <c r="O245" s="41">
        <f t="shared" si="32"/>
        <v>0.55413128000029355</v>
      </c>
      <c r="P245" s="41">
        <f t="shared" si="33"/>
        <v>8.2144548010843518E-4</v>
      </c>
      <c r="R245" s="43">
        <f t="shared" si="34"/>
        <v>33.900000000000837</v>
      </c>
      <c r="S245" s="43">
        <f t="shared" si="35"/>
        <v>2.3303834808271352E-2</v>
      </c>
      <c r="Z245" s="31"/>
      <c r="AF245" s="2"/>
    </row>
    <row r="246" spans="2:32" ht="15.75" x14ac:dyDescent="0.25">
      <c r="B246" s="164">
        <v>225</v>
      </c>
      <c r="C246" s="165"/>
      <c r="D246" s="98">
        <v>44779</v>
      </c>
      <c r="E246" s="102">
        <v>0.34722222222222227</v>
      </c>
      <c r="F246" s="100">
        <f t="shared" si="27"/>
        <v>2848.92</v>
      </c>
      <c r="G246" s="97">
        <v>2828</v>
      </c>
      <c r="H246" s="60">
        <f t="shared" si="28"/>
        <v>2832.73</v>
      </c>
      <c r="I246" s="45">
        <v>-16.149999999999999</v>
      </c>
      <c r="J246" s="66">
        <f t="shared" si="29"/>
        <v>2833.53</v>
      </c>
      <c r="K246" s="130"/>
      <c r="M246" s="41">
        <f t="shared" si="30"/>
        <v>0.8000000000001819</v>
      </c>
      <c r="N246" s="45">
        <f t="shared" si="31"/>
        <v>8.157600000001855E-2</v>
      </c>
      <c r="O246" s="41">
        <f t="shared" si="32"/>
        <v>0.56114560000012759</v>
      </c>
      <c r="P246" s="41">
        <f t="shared" si="33"/>
        <v>8.3184352416018918E-4</v>
      </c>
      <c r="R246" s="43">
        <f t="shared" si="34"/>
        <v>33.900000000000361</v>
      </c>
      <c r="S246" s="43">
        <f t="shared" si="35"/>
        <v>2.3598820059002164E-2</v>
      </c>
      <c r="Z246" s="31"/>
      <c r="AF246" s="2"/>
    </row>
    <row r="247" spans="2:32" ht="15.75" x14ac:dyDescent="0.25">
      <c r="B247" s="164">
        <v>226</v>
      </c>
      <c r="C247" s="165"/>
      <c r="D247" s="98">
        <v>44780</v>
      </c>
      <c r="E247" s="102">
        <v>0.66388888888888886</v>
      </c>
      <c r="F247" s="100">
        <f t="shared" si="27"/>
        <v>2848.92</v>
      </c>
      <c r="G247" s="97">
        <v>2828</v>
      </c>
      <c r="H247" s="60">
        <f t="shared" si="28"/>
        <v>2832.73</v>
      </c>
      <c r="I247" s="45">
        <v>-16.149999999999999</v>
      </c>
      <c r="J247" s="66">
        <f t="shared" si="29"/>
        <v>2833.53</v>
      </c>
      <c r="K247" s="130"/>
      <c r="M247" s="41">
        <f t="shared" si="30"/>
        <v>0.8000000000001819</v>
      </c>
      <c r="N247" s="45">
        <f t="shared" si="31"/>
        <v>8.157600000001855E-2</v>
      </c>
      <c r="O247" s="41">
        <f t="shared" si="32"/>
        <v>0.56114560000012759</v>
      </c>
      <c r="P247" s="41">
        <f t="shared" si="33"/>
        <v>8.3184352416018918E-4</v>
      </c>
      <c r="R247" s="43">
        <f t="shared" si="34"/>
        <v>33.900000000000361</v>
      </c>
      <c r="S247" s="43">
        <f t="shared" si="35"/>
        <v>2.3598820059002164E-2</v>
      </c>
      <c r="Z247" s="31"/>
      <c r="AF247" s="2"/>
    </row>
    <row r="248" spans="2:32" ht="15.75" x14ac:dyDescent="0.25">
      <c r="B248" s="164">
        <v>227</v>
      </c>
      <c r="C248" s="165"/>
      <c r="D248" s="98">
        <v>44781</v>
      </c>
      <c r="E248" s="102">
        <v>0.61944444444444446</v>
      </c>
      <c r="F248" s="100">
        <f t="shared" si="27"/>
        <v>2848.92</v>
      </c>
      <c r="G248" s="97">
        <v>2828</v>
      </c>
      <c r="H248" s="60">
        <f t="shared" si="28"/>
        <v>2832.73</v>
      </c>
      <c r="I248" s="95">
        <v>-16.149999999999999</v>
      </c>
      <c r="J248" s="66">
        <f t="shared" si="29"/>
        <v>2833.53</v>
      </c>
      <c r="K248" s="130"/>
      <c r="M248" s="41">
        <f t="shared" si="30"/>
        <v>0.8000000000001819</v>
      </c>
      <c r="N248" s="45">
        <f t="shared" si="31"/>
        <v>8.157600000001855E-2</v>
      </c>
      <c r="O248" s="41">
        <f t="shared" si="32"/>
        <v>0.56114560000012759</v>
      </c>
      <c r="P248" s="41">
        <f t="shared" si="33"/>
        <v>8.3184352416018918E-4</v>
      </c>
      <c r="R248" s="43">
        <f t="shared" si="34"/>
        <v>33.900000000000361</v>
      </c>
      <c r="S248" s="43">
        <f t="shared" si="35"/>
        <v>2.3598820059002164E-2</v>
      </c>
      <c r="Z248" s="31"/>
      <c r="AF248" s="2"/>
    </row>
    <row r="249" spans="2:32" ht="15.75" x14ac:dyDescent="0.25">
      <c r="B249" s="164">
        <v>228</v>
      </c>
      <c r="C249" s="165"/>
      <c r="D249" s="98">
        <v>44782</v>
      </c>
      <c r="E249" s="102">
        <v>0.47291666666666665</v>
      </c>
      <c r="F249" s="100">
        <f t="shared" si="27"/>
        <v>2848.92</v>
      </c>
      <c r="G249" s="97">
        <v>2828</v>
      </c>
      <c r="H249" s="60">
        <f t="shared" si="28"/>
        <v>2832.73</v>
      </c>
      <c r="I249" s="95">
        <v>-16.149999999999999</v>
      </c>
      <c r="J249" s="66">
        <f t="shared" si="29"/>
        <v>2833.53</v>
      </c>
      <c r="K249" s="130"/>
      <c r="M249" s="41">
        <f t="shared" si="30"/>
        <v>0.8000000000001819</v>
      </c>
      <c r="N249" s="45">
        <f t="shared" si="31"/>
        <v>8.157600000001855E-2</v>
      </c>
      <c r="O249" s="41">
        <f t="shared" si="32"/>
        <v>0.56114560000012759</v>
      </c>
      <c r="P249" s="41">
        <f t="shared" si="33"/>
        <v>8.3184352416018918E-4</v>
      </c>
      <c r="R249" s="43">
        <f t="shared" si="34"/>
        <v>33.900000000000361</v>
      </c>
      <c r="S249" s="43">
        <f t="shared" si="35"/>
        <v>2.3598820059002164E-2</v>
      </c>
      <c r="Z249" s="31"/>
      <c r="AF249" s="2"/>
    </row>
    <row r="250" spans="2:32" ht="15.75" x14ac:dyDescent="0.25">
      <c r="B250" s="164">
        <v>229</v>
      </c>
      <c r="C250" s="165"/>
      <c r="D250" s="98">
        <v>44783</v>
      </c>
      <c r="E250" s="102">
        <v>0.4201388888888889</v>
      </c>
      <c r="F250" s="100">
        <f t="shared" si="27"/>
        <v>2848.92</v>
      </c>
      <c r="G250" s="97">
        <v>2828</v>
      </c>
      <c r="H250" s="60">
        <f t="shared" si="28"/>
        <v>2832.73</v>
      </c>
      <c r="I250" s="95">
        <v>-16.149999999999999</v>
      </c>
      <c r="J250" s="66">
        <f t="shared" si="29"/>
        <v>2833.53</v>
      </c>
      <c r="K250" s="130"/>
      <c r="M250" s="41">
        <f t="shared" si="30"/>
        <v>0.8000000000001819</v>
      </c>
      <c r="N250" s="45">
        <f t="shared" si="31"/>
        <v>8.157600000001855E-2</v>
      </c>
      <c r="O250" s="41">
        <f t="shared" si="32"/>
        <v>0.56114560000012759</v>
      </c>
      <c r="P250" s="41">
        <f t="shared" si="33"/>
        <v>8.3184352416018918E-4</v>
      </c>
      <c r="R250" s="43">
        <f t="shared" si="34"/>
        <v>33.900000000000361</v>
      </c>
      <c r="S250" s="43">
        <f t="shared" si="35"/>
        <v>2.3598820059002164E-2</v>
      </c>
      <c r="Z250" s="31"/>
      <c r="AF250" s="2"/>
    </row>
    <row r="251" spans="2:32" ht="15.75" x14ac:dyDescent="0.25">
      <c r="B251" s="164">
        <v>230</v>
      </c>
      <c r="C251" s="165"/>
      <c r="D251" s="98">
        <v>44784</v>
      </c>
      <c r="E251" s="102">
        <v>0.63888888888888895</v>
      </c>
      <c r="F251" s="100">
        <f t="shared" si="27"/>
        <v>2848.92</v>
      </c>
      <c r="G251" s="97">
        <v>2828</v>
      </c>
      <c r="H251" s="60">
        <f t="shared" si="28"/>
        <v>2832.73</v>
      </c>
      <c r="I251" s="95">
        <v>-16.149999999999999</v>
      </c>
      <c r="J251" s="66">
        <f t="shared" si="29"/>
        <v>2833.53</v>
      </c>
      <c r="K251" s="130"/>
      <c r="M251" s="41">
        <f t="shared" si="30"/>
        <v>0.8000000000001819</v>
      </c>
      <c r="N251" s="45">
        <f t="shared" si="31"/>
        <v>8.157600000001855E-2</v>
      </c>
      <c r="O251" s="41">
        <f t="shared" si="32"/>
        <v>0.56114560000012759</v>
      </c>
      <c r="P251" s="41">
        <f t="shared" si="33"/>
        <v>8.3184352416018918E-4</v>
      </c>
      <c r="R251" s="43">
        <f t="shared" si="34"/>
        <v>33.900000000000361</v>
      </c>
      <c r="S251" s="43">
        <f t="shared" si="35"/>
        <v>2.3598820059002164E-2</v>
      </c>
      <c r="Z251" s="31"/>
      <c r="AF251" s="2"/>
    </row>
    <row r="252" spans="2:32" ht="15.75" x14ac:dyDescent="0.25">
      <c r="B252" s="164">
        <v>231</v>
      </c>
      <c r="C252" s="165"/>
      <c r="D252" s="98">
        <v>44785</v>
      </c>
      <c r="E252" s="102">
        <v>0.40486111111111112</v>
      </c>
      <c r="F252" s="100">
        <f t="shared" si="27"/>
        <v>2848.92</v>
      </c>
      <c r="G252" s="97">
        <v>2828</v>
      </c>
      <c r="H252" s="60">
        <f t="shared" si="28"/>
        <v>2832.73</v>
      </c>
      <c r="I252" s="95">
        <v>-16.149999999999999</v>
      </c>
      <c r="J252" s="66">
        <f t="shared" si="29"/>
        <v>2833.53</v>
      </c>
      <c r="K252" s="130"/>
      <c r="M252" s="41">
        <f t="shared" si="30"/>
        <v>0.8000000000001819</v>
      </c>
      <c r="N252" s="45">
        <f t="shared" si="31"/>
        <v>8.157600000001855E-2</v>
      </c>
      <c r="O252" s="41">
        <f t="shared" si="32"/>
        <v>0.56114560000012759</v>
      </c>
      <c r="P252" s="41">
        <f t="shared" si="33"/>
        <v>8.3184352416018918E-4</v>
      </c>
      <c r="R252" s="43">
        <f t="shared" si="34"/>
        <v>33.900000000000361</v>
      </c>
      <c r="S252" s="43">
        <f t="shared" si="35"/>
        <v>2.3598820059002164E-2</v>
      </c>
      <c r="Z252" s="31"/>
      <c r="AF252" s="2"/>
    </row>
    <row r="253" spans="2:32" ht="15.75" x14ac:dyDescent="0.25">
      <c r="B253" s="164">
        <v>232</v>
      </c>
      <c r="C253" s="165"/>
      <c r="D253" s="98">
        <v>44786</v>
      </c>
      <c r="E253" s="102">
        <v>0.63472222222222219</v>
      </c>
      <c r="F253" s="100">
        <f t="shared" si="27"/>
        <v>2848.92</v>
      </c>
      <c r="G253" s="97">
        <v>2828</v>
      </c>
      <c r="H253" s="60">
        <f t="shared" si="28"/>
        <v>2832.73</v>
      </c>
      <c r="I253" s="95">
        <v>-16.149999999999999</v>
      </c>
      <c r="J253" s="66">
        <f t="shared" si="29"/>
        <v>2833.53</v>
      </c>
      <c r="K253" s="130"/>
      <c r="M253" s="41">
        <f t="shared" si="30"/>
        <v>0.8000000000001819</v>
      </c>
      <c r="N253" s="45">
        <f t="shared" si="31"/>
        <v>8.157600000001855E-2</v>
      </c>
      <c r="O253" s="41">
        <f t="shared" si="32"/>
        <v>0.56114560000012759</v>
      </c>
      <c r="P253" s="41">
        <f t="shared" si="33"/>
        <v>8.3184352416018918E-4</v>
      </c>
      <c r="R253" s="43">
        <f t="shared" si="34"/>
        <v>33.900000000000361</v>
      </c>
      <c r="S253" s="43">
        <f t="shared" si="35"/>
        <v>2.3598820059002164E-2</v>
      </c>
      <c r="Z253" s="31"/>
      <c r="AF253" s="2"/>
    </row>
    <row r="254" spans="2:32" ht="15.75" x14ac:dyDescent="0.25">
      <c r="B254" s="164">
        <v>233</v>
      </c>
      <c r="C254" s="165"/>
      <c r="D254" s="98">
        <v>44787</v>
      </c>
      <c r="E254" s="102">
        <v>0.62708333333333333</v>
      </c>
      <c r="F254" s="100">
        <f t="shared" si="27"/>
        <v>2848.92</v>
      </c>
      <c r="G254" s="97">
        <v>2828</v>
      </c>
      <c r="H254" s="60">
        <f t="shared" si="28"/>
        <v>2832.73</v>
      </c>
      <c r="I254" s="95">
        <v>-16.149999999999999</v>
      </c>
      <c r="J254" s="66">
        <f t="shared" si="29"/>
        <v>2833.53</v>
      </c>
      <c r="K254" s="130"/>
      <c r="M254" s="41">
        <f t="shared" si="30"/>
        <v>0.8000000000001819</v>
      </c>
      <c r="N254" s="45">
        <f t="shared" si="31"/>
        <v>8.157600000001855E-2</v>
      </c>
      <c r="O254" s="41">
        <f t="shared" si="32"/>
        <v>0.56114560000012759</v>
      </c>
      <c r="P254" s="41">
        <f t="shared" si="33"/>
        <v>8.3184352416018918E-4</v>
      </c>
      <c r="R254" s="43">
        <f t="shared" si="34"/>
        <v>33.900000000000361</v>
      </c>
      <c r="S254" s="43">
        <f t="shared" si="35"/>
        <v>2.3598820059002164E-2</v>
      </c>
      <c r="Z254" s="31"/>
      <c r="AF254" s="2"/>
    </row>
    <row r="255" spans="2:32" ht="15.75" x14ac:dyDescent="0.25">
      <c r="B255" s="164">
        <v>234</v>
      </c>
      <c r="C255" s="165"/>
      <c r="D255" s="98">
        <v>44788</v>
      </c>
      <c r="E255" s="102">
        <v>0.38055555555555554</v>
      </c>
      <c r="F255" s="100">
        <f t="shared" si="27"/>
        <v>2848.92</v>
      </c>
      <c r="G255" s="97">
        <v>2828</v>
      </c>
      <c r="H255" s="60">
        <f t="shared" si="28"/>
        <v>2832.73</v>
      </c>
      <c r="I255" s="95">
        <v>-16.149999999999999</v>
      </c>
      <c r="J255" s="66">
        <f t="shared" si="29"/>
        <v>2833.53</v>
      </c>
      <c r="K255" s="130"/>
      <c r="M255" s="41">
        <f t="shared" si="30"/>
        <v>0.8000000000001819</v>
      </c>
      <c r="N255" s="45">
        <f t="shared" si="31"/>
        <v>8.157600000001855E-2</v>
      </c>
      <c r="O255" s="41">
        <f t="shared" si="32"/>
        <v>0.56114560000012759</v>
      </c>
      <c r="P255" s="41">
        <f t="shared" si="33"/>
        <v>8.3184352416018918E-4</v>
      </c>
      <c r="R255" s="43">
        <f t="shared" si="34"/>
        <v>33.900000000000361</v>
      </c>
      <c r="S255" s="43">
        <f t="shared" si="35"/>
        <v>2.3598820059002164E-2</v>
      </c>
      <c r="Z255" s="31"/>
      <c r="AF255" s="2"/>
    </row>
    <row r="256" spans="2:32" ht="15.75" x14ac:dyDescent="0.25">
      <c r="B256" s="164">
        <v>235</v>
      </c>
      <c r="C256" s="165"/>
      <c r="D256" s="98">
        <v>44789</v>
      </c>
      <c r="E256" s="102">
        <v>0.46666666666666662</v>
      </c>
      <c r="F256" s="100">
        <f t="shared" si="27"/>
        <v>2848.92</v>
      </c>
      <c r="G256" s="97">
        <v>2828</v>
      </c>
      <c r="H256" s="60">
        <f t="shared" si="28"/>
        <v>2832.73</v>
      </c>
      <c r="I256" s="95">
        <v>-16.149999999999999</v>
      </c>
      <c r="J256" s="66">
        <f t="shared" si="29"/>
        <v>2833.53</v>
      </c>
      <c r="K256" s="130"/>
      <c r="M256" s="41">
        <f t="shared" si="30"/>
        <v>0.8000000000001819</v>
      </c>
      <c r="N256" s="45">
        <f t="shared" si="31"/>
        <v>8.157600000001855E-2</v>
      </c>
      <c r="O256" s="41">
        <f t="shared" si="32"/>
        <v>0.56114560000012759</v>
      </c>
      <c r="P256" s="41">
        <f t="shared" si="33"/>
        <v>8.3184352416018918E-4</v>
      </c>
      <c r="R256" s="43">
        <f t="shared" si="34"/>
        <v>33.900000000000361</v>
      </c>
      <c r="S256" s="43">
        <f t="shared" si="35"/>
        <v>2.3598820059002164E-2</v>
      </c>
      <c r="Z256" s="31"/>
      <c r="AF256" s="2"/>
    </row>
    <row r="257" spans="2:32" ht="15.75" x14ac:dyDescent="0.25">
      <c r="B257" s="164">
        <v>236</v>
      </c>
      <c r="C257" s="165"/>
      <c r="D257" s="98">
        <v>44790</v>
      </c>
      <c r="E257" s="102">
        <v>0.67499999999999993</v>
      </c>
      <c r="F257" s="100">
        <f t="shared" si="27"/>
        <v>2848.92</v>
      </c>
      <c r="G257" s="97">
        <v>2828</v>
      </c>
      <c r="H257" s="60">
        <f t="shared" si="28"/>
        <v>2832.73</v>
      </c>
      <c r="I257" s="95">
        <v>-16.149999999999999</v>
      </c>
      <c r="J257" s="66">
        <f t="shared" si="29"/>
        <v>2833.53</v>
      </c>
      <c r="K257" s="130"/>
      <c r="M257" s="41">
        <f t="shared" si="30"/>
        <v>0.8000000000001819</v>
      </c>
      <c r="N257" s="45">
        <f t="shared" si="31"/>
        <v>8.157600000001855E-2</v>
      </c>
      <c r="O257" s="41">
        <f t="shared" si="32"/>
        <v>0.56114560000012759</v>
      </c>
      <c r="P257" s="41">
        <f t="shared" si="33"/>
        <v>8.3184352416018918E-4</v>
      </c>
      <c r="R257" s="43">
        <f t="shared" si="34"/>
        <v>33.900000000000361</v>
      </c>
      <c r="S257" s="43">
        <f t="shared" si="35"/>
        <v>2.3598820059002164E-2</v>
      </c>
      <c r="Z257" s="31"/>
      <c r="AF257" s="2"/>
    </row>
    <row r="258" spans="2:32" ht="15.75" x14ac:dyDescent="0.25">
      <c r="B258" s="164">
        <v>237</v>
      </c>
      <c r="C258" s="165"/>
      <c r="D258" s="98">
        <v>44791</v>
      </c>
      <c r="E258" s="102">
        <v>0.58472222222222225</v>
      </c>
      <c r="F258" s="100">
        <f t="shared" si="27"/>
        <v>2848.92</v>
      </c>
      <c r="G258" s="97">
        <v>2828</v>
      </c>
      <c r="H258" s="60">
        <f t="shared" si="28"/>
        <v>2832.73</v>
      </c>
      <c r="I258" s="95">
        <v>-16.149999999999999</v>
      </c>
      <c r="J258" s="66">
        <f t="shared" si="29"/>
        <v>2833.53</v>
      </c>
      <c r="K258" s="130"/>
      <c r="M258" s="41">
        <f t="shared" si="30"/>
        <v>0.8000000000001819</v>
      </c>
      <c r="N258" s="45">
        <f t="shared" si="31"/>
        <v>8.157600000001855E-2</v>
      </c>
      <c r="O258" s="41">
        <f t="shared" si="32"/>
        <v>0.56114560000012759</v>
      </c>
      <c r="P258" s="41">
        <f t="shared" si="33"/>
        <v>8.3184352416018918E-4</v>
      </c>
      <c r="R258" s="43">
        <f t="shared" si="34"/>
        <v>33.900000000000361</v>
      </c>
      <c r="S258" s="43">
        <f t="shared" si="35"/>
        <v>2.3598820059002164E-2</v>
      </c>
      <c r="Z258" s="31"/>
      <c r="AF258" s="2"/>
    </row>
    <row r="259" spans="2:32" ht="15.75" x14ac:dyDescent="0.25">
      <c r="B259" s="164">
        <v>238</v>
      </c>
      <c r="C259" s="165"/>
      <c r="D259" s="98">
        <v>44793</v>
      </c>
      <c r="E259" s="102">
        <v>0.65972222222222221</v>
      </c>
      <c r="F259" s="100">
        <f t="shared" ref="F259:F267" si="36">G$16</f>
        <v>2848.92</v>
      </c>
      <c r="G259" s="97">
        <v>2828</v>
      </c>
      <c r="H259" s="60">
        <f t="shared" ref="H259:H267" si="37">G$16-E$12</f>
        <v>2832.73</v>
      </c>
      <c r="I259" s="95">
        <v>-16.149999999999999</v>
      </c>
      <c r="J259" s="66">
        <f t="shared" si="29"/>
        <v>2833.53</v>
      </c>
      <c r="K259" s="130"/>
      <c r="M259" s="41">
        <f t="shared" si="30"/>
        <v>0.8000000000001819</v>
      </c>
      <c r="N259" s="45">
        <f t="shared" si="31"/>
        <v>8.157600000001855E-2</v>
      </c>
      <c r="O259" s="41">
        <f t="shared" si="32"/>
        <v>0.56114560000012759</v>
      </c>
      <c r="P259" s="41">
        <f t="shared" si="33"/>
        <v>8.3184352416018918E-4</v>
      </c>
      <c r="R259" s="43">
        <f t="shared" si="34"/>
        <v>33.900000000000361</v>
      </c>
      <c r="S259" s="43">
        <f t="shared" si="35"/>
        <v>2.3598820059002164E-2</v>
      </c>
      <c r="Z259" s="31"/>
      <c r="AF259" s="2"/>
    </row>
    <row r="260" spans="2:32" ht="15.75" x14ac:dyDescent="0.25">
      <c r="B260" s="164">
        <v>239</v>
      </c>
      <c r="C260" s="165"/>
      <c r="D260" s="98">
        <v>44794</v>
      </c>
      <c r="E260" s="102">
        <v>0.33680555555555558</v>
      </c>
      <c r="F260" s="100">
        <f t="shared" si="36"/>
        <v>2848.92</v>
      </c>
      <c r="G260" s="97">
        <v>2828</v>
      </c>
      <c r="H260" s="60">
        <f t="shared" si="37"/>
        <v>2832.73</v>
      </c>
      <c r="I260" s="95">
        <v>-16.149999999999999</v>
      </c>
      <c r="J260" s="66">
        <f t="shared" si="29"/>
        <v>2833.53</v>
      </c>
      <c r="K260" s="130"/>
      <c r="M260" s="41">
        <f t="shared" si="30"/>
        <v>0.8000000000001819</v>
      </c>
      <c r="N260" s="45">
        <f t="shared" si="31"/>
        <v>8.157600000001855E-2</v>
      </c>
      <c r="O260" s="41">
        <f t="shared" si="32"/>
        <v>0.56114560000012759</v>
      </c>
      <c r="P260" s="41">
        <f t="shared" si="33"/>
        <v>8.3184352416018918E-4</v>
      </c>
      <c r="R260" s="43">
        <f t="shared" si="34"/>
        <v>33.900000000000361</v>
      </c>
      <c r="S260" s="43">
        <f t="shared" si="35"/>
        <v>2.3598820059002164E-2</v>
      </c>
      <c r="Z260" s="31"/>
      <c r="AF260" s="2"/>
    </row>
    <row r="261" spans="2:32" ht="15.75" x14ac:dyDescent="0.25">
      <c r="B261" s="164">
        <v>240</v>
      </c>
      <c r="C261" s="165"/>
      <c r="D261" s="98">
        <v>44795</v>
      </c>
      <c r="E261" s="102">
        <v>0.42499999999999999</v>
      </c>
      <c r="F261" s="100">
        <f t="shared" si="36"/>
        <v>2848.92</v>
      </c>
      <c r="G261" s="97">
        <v>2828</v>
      </c>
      <c r="H261" s="60">
        <f t="shared" si="37"/>
        <v>2832.73</v>
      </c>
      <c r="I261" s="45">
        <v>-16.100000000000001</v>
      </c>
      <c r="J261" s="66">
        <f t="shared" si="29"/>
        <v>2833.5800000000004</v>
      </c>
      <c r="K261" s="130"/>
      <c r="M261" s="41">
        <f t="shared" si="30"/>
        <v>0.8500000000003638</v>
      </c>
      <c r="N261" s="45">
        <f t="shared" si="31"/>
        <v>8.6674500000037097E-2</v>
      </c>
      <c r="O261" s="41">
        <f t="shared" si="32"/>
        <v>0.59621720000025524</v>
      </c>
      <c r="P261" s="41">
        <f t="shared" si="33"/>
        <v>8.8383374442037831E-4</v>
      </c>
      <c r="R261" s="43">
        <f t="shared" si="34"/>
        <v>33.90000000000073</v>
      </c>
      <c r="S261" s="43">
        <f t="shared" si="35"/>
        <v>2.5073746312694559E-2</v>
      </c>
      <c r="Z261" s="31"/>
      <c r="AF261" s="2"/>
    </row>
    <row r="262" spans="2:32" ht="15.75" x14ac:dyDescent="0.25">
      <c r="B262" s="164">
        <v>241</v>
      </c>
      <c r="C262" s="165"/>
      <c r="D262" s="98">
        <v>44796</v>
      </c>
      <c r="E262" s="102">
        <v>0.3923611111111111</v>
      </c>
      <c r="F262" s="100">
        <f t="shared" si="36"/>
        <v>2848.92</v>
      </c>
      <c r="G262" s="97">
        <v>2828</v>
      </c>
      <c r="H262" s="60">
        <f t="shared" si="37"/>
        <v>2832.73</v>
      </c>
      <c r="I262" s="45">
        <v>-16.12</v>
      </c>
      <c r="J262" s="66">
        <f t="shared" si="29"/>
        <v>2833.5600000000004</v>
      </c>
      <c r="K262" s="130"/>
      <c r="M262" s="41">
        <f t="shared" si="30"/>
        <v>0.83000000000038199</v>
      </c>
      <c r="N262" s="45">
        <f t="shared" si="31"/>
        <v>8.463510000003896E-2</v>
      </c>
      <c r="O262" s="41">
        <f t="shared" si="32"/>
        <v>0.58218856000026797</v>
      </c>
      <c r="P262" s="41">
        <f t="shared" si="33"/>
        <v>8.6303765631639726E-4</v>
      </c>
      <c r="R262" s="43">
        <f t="shared" si="34"/>
        <v>33.900000000000766</v>
      </c>
      <c r="S262" s="43">
        <f t="shared" si="35"/>
        <v>2.4483775811220153E-2</v>
      </c>
      <c r="Z262" s="31"/>
      <c r="AF262" s="2"/>
    </row>
    <row r="263" spans="2:32" ht="15.75" x14ac:dyDescent="0.25">
      <c r="B263" s="164">
        <v>242</v>
      </c>
      <c r="C263" s="165"/>
      <c r="D263" s="98">
        <v>44797</v>
      </c>
      <c r="E263" s="102">
        <v>0.65486111111111112</v>
      </c>
      <c r="F263" s="100">
        <f t="shared" si="36"/>
        <v>2848.92</v>
      </c>
      <c r="G263" s="97">
        <v>2828</v>
      </c>
      <c r="H263" s="60">
        <f t="shared" si="37"/>
        <v>2832.73</v>
      </c>
      <c r="I263" s="45">
        <v>-16.13</v>
      </c>
      <c r="J263" s="66">
        <f t="shared" si="29"/>
        <v>2833.55</v>
      </c>
      <c r="K263" s="130"/>
      <c r="M263" s="41">
        <f t="shared" si="30"/>
        <v>0.82000000000016371</v>
      </c>
      <c r="N263" s="45">
        <f t="shared" si="31"/>
        <v>8.3615400000016701E-2</v>
      </c>
      <c r="O263" s="41">
        <f t="shared" si="32"/>
        <v>0.57517424000011486</v>
      </c>
      <c r="P263" s="41">
        <f t="shared" si="33"/>
        <v>8.5263961226417033E-4</v>
      </c>
      <c r="R263" s="43">
        <f t="shared" si="34"/>
        <v>33.900000000000325</v>
      </c>
      <c r="S263" s="43">
        <f t="shared" si="35"/>
        <v>2.4188790560476573E-2</v>
      </c>
      <c r="Z263" s="31"/>
      <c r="AF263" s="2"/>
    </row>
    <row r="264" spans="2:32" ht="15.75" x14ac:dyDescent="0.25">
      <c r="B264" s="164">
        <v>243</v>
      </c>
      <c r="C264" s="165"/>
      <c r="D264" s="98">
        <v>44798</v>
      </c>
      <c r="E264" s="102">
        <v>0.60277777777777775</v>
      </c>
      <c r="F264" s="100">
        <f t="shared" si="36"/>
        <v>2848.92</v>
      </c>
      <c r="G264" s="97">
        <v>2828</v>
      </c>
      <c r="H264" s="60">
        <f t="shared" si="37"/>
        <v>2832.73</v>
      </c>
      <c r="I264" s="45">
        <v>-16.14</v>
      </c>
      <c r="J264" s="66">
        <f t="shared" si="29"/>
        <v>2833.5400000000004</v>
      </c>
      <c r="K264" s="130"/>
      <c r="M264" s="41">
        <f t="shared" si="30"/>
        <v>0.81000000000040018</v>
      </c>
      <c r="N264" s="45">
        <f t="shared" si="31"/>
        <v>8.2595700000040809E-2</v>
      </c>
      <c r="O264" s="41">
        <f t="shared" si="32"/>
        <v>0.5681599200002807</v>
      </c>
      <c r="P264" s="41">
        <f t="shared" si="33"/>
        <v>8.4224156821241611E-4</v>
      </c>
      <c r="R264" s="43">
        <f t="shared" si="34"/>
        <v>33.900000000000801</v>
      </c>
      <c r="S264" s="43">
        <f t="shared" si="35"/>
        <v>2.3893805309745754E-2</v>
      </c>
      <c r="Z264" s="31"/>
      <c r="AF264" s="2"/>
    </row>
    <row r="265" spans="2:32" ht="15.75" x14ac:dyDescent="0.25">
      <c r="B265" s="164">
        <v>244</v>
      </c>
      <c r="C265" s="165"/>
      <c r="D265" s="98">
        <v>44799</v>
      </c>
      <c r="E265" s="102">
        <v>0.61388888888888882</v>
      </c>
      <c r="F265" s="100">
        <f t="shared" si="36"/>
        <v>2848.92</v>
      </c>
      <c r="G265" s="97">
        <v>2828</v>
      </c>
      <c r="H265" s="60">
        <f t="shared" si="37"/>
        <v>2832.73</v>
      </c>
      <c r="I265" s="45">
        <v>-16.149999999999999</v>
      </c>
      <c r="J265" s="66">
        <f t="shared" si="29"/>
        <v>2833.53</v>
      </c>
      <c r="K265" s="130"/>
      <c r="M265" s="41">
        <f t="shared" si="30"/>
        <v>0.8000000000001819</v>
      </c>
      <c r="N265" s="45">
        <f t="shared" si="31"/>
        <v>8.157600000001855E-2</v>
      </c>
      <c r="O265" s="41">
        <f t="shared" si="32"/>
        <v>0.56114560000012759</v>
      </c>
      <c r="P265" s="41">
        <f t="shared" si="33"/>
        <v>8.3184352416018918E-4</v>
      </c>
      <c r="R265" s="43">
        <f t="shared" si="34"/>
        <v>33.900000000000361</v>
      </c>
      <c r="S265" s="43">
        <f t="shared" si="35"/>
        <v>2.3598820059002164E-2</v>
      </c>
      <c r="Z265" s="31"/>
      <c r="AF265" s="2"/>
    </row>
    <row r="266" spans="2:32" ht="15.75" x14ac:dyDescent="0.25">
      <c r="B266" s="164">
        <v>245</v>
      </c>
      <c r="C266" s="165"/>
      <c r="D266" s="98">
        <v>44800</v>
      </c>
      <c r="E266" s="102">
        <v>0.62222222222222223</v>
      </c>
      <c r="F266" s="100">
        <f t="shared" si="36"/>
        <v>2848.92</v>
      </c>
      <c r="G266" s="97">
        <v>2828</v>
      </c>
      <c r="H266" s="60">
        <f t="shared" si="37"/>
        <v>2832.73</v>
      </c>
      <c r="I266" s="45">
        <v>-16.149999999999999</v>
      </c>
      <c r="J266" s="66">
        <f t="shared" si="29"/>
        <v>2833.53</v>
      </c>
      <c r="K266" s="130"/>
      <c r="M266" s="41">
        <f t="shared" si="30"/>
        <v>0.8000000000001819</v>
      </c>
      <c r="N266" s="45">
        <f t="shared" si="31"/>
        <v>8.157600000001855E-2</v>
      </c>
      <c r="O266" s="41">
        <f t="shared" si="32"/>
        <v>0.56114560000012759</v>
      </c>
      <c r="P266" s="41">
        <f t="shared" si="33"/>
        <v>8.3184352416018918E-4</v>
      </c>
      <c r="R266" s="43">
        <f t="shared" si="34"/>
        <v>33.900000000000361</v>
      </c>
      <c r="S266" s="43">
        <f t="shared" si="35"/>
        <v>2.3598820059002164E-2</v>
      </c>
      <c r="Z266" s="31"/>
      <c r="AF266" s="2"/>
    </row>
    <row r="267" spans="2:32" ht="15.75" x14ac:dyDescent="0.25">
      <c r="B267" s="164">
        <v>246</v>
      </c>
      <c r="C267" s="165"/>
      <c r="D267" s="98">
        <v>44801</v>
      </c>
      <c r="E267" s="102">
        <v>0.62708333333333333</v>
      </c>
      <c r="F267" s="100">
        <f t="shared" si="36"/>
        <v>2848.92</v>
      </c>
      <c r="G267" s="97">
        <v>2828</v>
      </c>
      <c r="H267" s="60">
        <f t="shared" si="37"/>
        <v>2832.73</v>
      </c>
      <c r="I267" s="45">
        <v>-16.149999999999999</v>
      </c>
      <c r="J267" s="66">
        <f t="shared" si="29"/>
        <v>2833.53</v>
      </c>
      <c r="K267" s="130"/>
      <c r="M267" s="41">
        <f t="shared" si="30"/>
        <v>0.8000000000001819</v>
      </c>
      <c r="N267" s="45">
        <f t="shared" si="31"/>
        <v>8.157600000001855E-2</v>
      </c>
      <c r="O267" s="41">
        <f t="shared" si="32"/>
        <v>0.56114560000012759</v>
      </c>
      <c r="P267" s="41">
        <f t="shared" si="33"/>
        <v>8.3184352416018918E-4</v>
      </c>
      <c r="R267" s="43">
        <f t="shared" si="34"/>
        <v>33.900000000000361</v>
      </c>
      <c r="S267" s="43">
        <f t="shared" si="35"/>
        <v>2.3598820059002164E-2</v>
      </c>
      <c r="Z267" s="31"/>
      <c r="AF267" s="2"/>
    </row>
    <row r="268" spans="2:32" ht="15.75" x14ac:dyDescent="0.25">
      <c r="B268" s="164">
        <v>247</v>
      </c>
      <c r="C268" s="165"/>
      <c r="D268" s="98">
        <v>44801</v>
      </c>
      <c r="E268" s="102">
        <v>0.62708333333333333</v>
      </c>
      <c r="F268" s="100">
        <f t="shared" ref="F268:F287" si="38">G$16</f>
        <v>2848.92</v>
      </c>
      <c r="G268" s="97">
        <v>2828</v>
      </c>
      <c r="H268" s="60">
        <f t="shared" ref="H268:H287" si="39">G$16-E$12</f>
        <v>2832.73</v>
      </c>
      <c r="I268" s="45">
        <v>-16.149999999999999</v>
      </c>
      <c r="J268" s="66">
        <f t="shared" si="29"/>
        <v>2833.53</v>
      </c>
      <c r="K268" s="130"/>
      <c r="M268" s="41">
        <f t="shared" si="30"/>
        <v>0.8000000000001819</v>
      </c>
      <c r="N268" s="45">
        <f t="shared" si="31"/>
        <v>8.157600000001855E-2</v>
      </c>
      <c r="O268" s="41">
        <f t="shared" si="32"/>
        <v>0.56114560000012759</v>
      </c>
      <c r="P268" s="41">
        <f t="shared" si="33"/>
        <v>8.3184352416018918E-4</v>
      </c>
      <c r="R268" s="43">
        <f t="shared" si="34"/>
        <v>33.900000000000361</v>
      </c>
      <c r="S268" s="43">
        <f t="shared" si="35"/>
        <v>2.3598820059002164E-2</v>
      </c>
      <c r="Z268" s="31"/>
      <c r="AF268" s="2"/>
    </row>
    <row r="269" spans="2:32" ht="15.75" x14ac:dyDescent="0.25">
      <c r="B269" s="164">
        <v>248</v>
      </c>
      <c r="C269" s="165"/>
      <c r="D269" s="98">
        <v>44802</v>
      </c>
      <c r="E269" s="102">
        <v>0.63194444444444442</v>
      </c>
      <c r="F269" s="100">
        <f t="shared" si="38"/>
        <v>2848.92</v>
      </c>
      <c r="G269" s="97">
        <v>2828</v>
      </c>
      <c r="H269" s="60">
        <f t="shared" si="39"/>
        <v>2832.73</v>
      </c>
      <c r="I269" s="45">
        <v>-16.16</v>
      </c>
      <c r="J269" s="66">
        <f t="shared" si="29"/>
        <v>2833.5200000000004</v>
      </c>
      <c r="K269" s="130"/>
      <c r="M269" s="41">
        <f t="shared" si="30"/>
        <v>0.79000000000041837</v>
      </c>
      <c r="N269" s="45">
        <f t="shared" si="31"/>
        <v>8.0556300000042672E-2</v>
      </c>
      <c r="O269" s="41">
        <f t="shared" si="32"/>
        <v>0.55413128000029355</v>
      </c>
      <c r="P269" s="41">
        <f t="shared" si="33"/>
        <v>8.2144548010843518E-4</v>
      </c>
      <c r="R269" s="43">
        <f t="shared" si="34"/>
        <v>33.900000000000837</v>
      </c>
      <c r="S269" s="43">
        <f t="shared" si="35"/>
        <v>2.3303834808271352E-2</v>
      </c>
      <c r="Z269" s="31"/>
      <c r="AF269" s="2"/>
    </row>
    <row r="270" spans="2:32" ht="15.75" x14ac:dyDescent="0.25">
      <c r="B270" s="164">
        <v>249</v>
      </c>
      <c r="C270" s="165"/>
      <c r="D270" s="98">
        <v>44803</v>
      </c>
      <c r="E270" s="102">
        <v>0.6069444444444444</v>
      </c>
      <c r="F270" s="100">
        <f t="shared" si="38"/>
        <v>2848.92</v>
      </c>
      <c r="G270" s="97">
        <v>2828</v>
      </c>
      <c r="H270" s="60">
        <f t="shared" si="39"/>
        <v>2832.73</v>
      </c>
      <c r="I270" s="45">
        <v>-16.149999999999999</v>
      </c>
      <c r="J270" s="66">
        <f t="shared" si="29"/>
        <v>2833.53</v>
      </c>
      <c r="K270" s="130"/>
      <c r="M270" s="41">
        <f t="shared" si="30"/>
        <v>0.8000000000001819</v>
      </c>
      <c r="N270" s="45">
        <f t="shared" si="31"/>
        <v>8.157600000001855E-2</v>
      </c>
      <c r="O270" s="41">
        <f t="shared" si="32"/>
        <v>0.56114560000012759</v>
      </c>
      <c r="P270" s="41">
        <f t="shared" si="33"/>
        <v>8.3184352416018918E-4</v>
      </c>
      <c r="R270" s="43">
        <f t="shared" si="34"/>
        <v>33.900000000000361</v>
      </c>
      <c r="S270" s="43">
        <f t="shared" si="35"/>
        <v>2.3598820059002164E-2</v>
      </c>
      <c r="Z270" s="31"/>
      <c r="AF270" s="2"/>
    </row>
    <row r="271" spans="2:32" ht="15.75" x14ac:dyDescent="0.25">
      <c r="B271" s="164">
        <v>250</v>
      </c>
      <c r="C271" s="165"/>
      <c r="D271" s="98">
        <v>44804</v>
      </c>
      <c r="E271" s="102">
        <v>0.63055555555555554</v>
      </c>
      <c r="F271" s="100">
        <f t="shared" si="38"/>
        <v>2848.92</v>
      </c>
      <c r="G271" s="97">
        <v>2828</v>
      </c>
      <c r="H271" s="60">
        <f t="shared" si="39"/>
        <v>2832.73</v>
      </c>
      <c r="I271" s="45">
        <v>-16.95</v>
      </c>
      <c r="J271" s="66">
        <f t="shared" si="29"/>
        <v>2832.7300000000005</v>
      </c>
      <c r="K271" s="130" t="s">
        <v>79</v>
      </c>
      <c r="M271" s="41">
        <f t="shared" si="30"/>
        <v>0</v>
      </c>
      <c r="N271" s="45">
        <f t="shared" si="31"/>
        <v>0</v>
      </c>
      <c r="O271" s="41">
        <f t="shared" si="32"/>
        <v>0</v>
      </c>
      <c r="P271" s="41">
        <f t="shared" si="33"/>
        <v>0</v>
      </c>
      <c r="R271" s="43">
        <f t="shared" si="34"/>
        <v>33.9</v>
      </c>
      <c r="S271" s="43">
        <f t="shared" si="35"/>
        <v>0</v>
      </c>
      <c r="Z271" s="31"/>
    </row>
    <row r="272" spans="2:32" ht="15.75" x14ac:dyDescent="0.25">
      <c r="B272" s="164">
        <v>251</v>
      </c>
      <c r="C272" s="165"/>
      <c r="D272" s="98">
        <v>44805</v>
      </c>
      <c r="E272" s="102">
        <v>0.62361111111111112</v>
      </c>
      <c r="F272" s="100">
        <f t="shared" si="38"/>
        <v>2848.92</v>
      </c>
      <c r="G272" s="97">
        <v>2828</v>
      </c>
      <c r="H272" s="60">
        <f t="shared" si="39"/>
        <v>2832.73</v>
      </c>
      <c r="I272" s="45">
        <v>-16.95</v>
      </c>
      <c r="J272" s="66">
        <f t="shared" si="29"/>
        <v>2832.7300000000005</v>
      </c>
      <c r="K272" s="130" t="s">
        <v>79</v>
      </c>
      <c r="M272" s="41">
        <f t="shared" si="30"/>
        <v>0</v>
      </c>
      <c r="N272" s="45">
        <f t="shared" si="31"/>
        <v>0</v>
      </c>
      <c r="O272" s="41">
        <f t="shared" si="32"/>
        <v>0</v>
      </c>
      <c r="P272" s="41">
        <f t="shared" si="33"/>
        <v>0</v>
      </c>
      <c r="R272" s="43">
        <f t="shared" si="34"/>
        <v>33.9</v>
      </c>
      <c r="S272" s="43">
        <f t="shared" si="35"/>
        <v>0</v>
      </c>
      <c r="Z272" s="31"/>
    </row>
    <row r="273" spans="2:26" ht="15.75" x14ac:dyDescent="0.25">
      <c r="B273" s="164">
        <v>252</v>
      </c>
      <c r="C273" s="165"/>
      <c r="D273" s="98">
        <v>44806</v>
      </c>
      <c r="E273" s="102">
        <v>0.62569444444444444</v>
      </c>
      <c r="F273" s="100">
        <f t="shared" si="38"/>
        <v>2848.92</v>
      </c>
      <c r="G273" s="97">
        <v>2828</v>
      </c>
      <c r="H273" s="60">
        <f t="shared" si="39"/>
        <v>2832.73</v>
      </c>
      <c r="I273" s="45">
        <v>-16.95</v>
      </c>
      <c r="J273" s="66">
        <f t="shared" si="29"/>
        <v>2832.7300000000005</v>
      </c>
      <c r="K273" s="130" t="s">
        <v>79</v>
      </c>
      <c r="M273" s="41">
        <f t="shared" si="30"/>
        <v>0</v>
      </c>
      <c r="N273" s="45">
        <f t="shared" si="31"/>
        <v>0</v>
      </c>
      <c r="O273" s="41">
        <f t="shared" si="32"/>
        <v>0</v>
      </c>
      <c r="P273" s="41">
        <f t="shared" si="33"/>
        <v>0</v>
      </c>
      <c r="R273" s="43">
        <f t="shared" si="34"/>
        <v>33.9</v>
      </c>
      <c r="S273" s="43">
        <f t="shared" si="35"/>
        <v>0</v>
      </c>
      <c r="Z273" s="31"/>
    </row>
    <row r="274" spans="2:26" ht="15.75" x14ac:dyDescent="0.25">
      <c r="B274" s="164">
        <v>253</v>
      </c>
      <c r="C274" s="165"/>
      <c r="D274" s="98">
        <v>44807</v>
      </c>
      <c r="E274" s="102">
        <v>0.59722222222222221</v>
      </c>
      <c r="F274" s="100">
        <f t="shared" si="38"/>
        <v>2848.92</v>
      </c>
      <c r="G274" s="97">
        <v>2828</v>
      </c>
      <c r="H274" s="60">
        <f t="shared" si="39"/>
        <v>2832.73</v>
      </c>
      <c r="I274" s="45">
        <v>-16.95</v>
      </c>
      <c r="J274" s="66">
        <f t="shared" si="29"/>
        <v>2832.7300000000005</v>
      </c>
      <c r="K274" s="130" t="s">
        <v>79</v>
      </c>
      <c r="M274" s="41">
        <f t="shared" si="30"/>
        <v>0</v>
      </c>
      <c r="N274" s="45">
        <f t="shared" si="31"/>
        <v>0</v>
      </c>
      <c r="O274" s="41">
        <f t="shared" si="32"/>
        <v>0</v>
      </c>
      <c r="P274" s="41">
        <f t="shared" si="33"/>
        <v>0</v>
      </c>
      <c r="R274" s="43">
        <f t="shared" si="34"/>
        <v>33.9</v>
      </c>
      <c r="S274" s="43">
        <f t="shared" si="35"/>
        <v>0</v>
      </c>
      <c r="Z274" s="31"/>
    </row>
    <row r="275" spans="2:26" ht="15.75" x14ac:dyDescent="0.25">
      <c r="B275" s="164">
        <v>254</v>
      </c>
      <c r="C275" s="165"/>
      <c r="D275" s="98">
        <v>44808</v>
      </c>
      <c r="E275" s="102">
        <v>0.56597222222222221</v>
      </c>
      <c r="F275" s="100">
        <f t="shared" si="38"/>
        <v>2848.92</v>
      </c>
      <c r="G275" s="97">
        <v>2828</v>
      </c>
      <c r="H275" s="60">
        <f t="shared" si="39"/>
        <v>2832.73</v>
      </c>
      <c r="I275" s="45">
        <v>-16.95</v>
      </c>
      <c r="J275" s="66">
        <f t="shared" si="29"/>
        <v>2832.7300000000005</v>
      </c>
      <c r="K275" s="130" t="s">
        <v>79</v>
      </c>
      <c r="M275" s="41">
        <f t="shared" si="30"/>
        <v>0</v>
      </c>
      <c r="N275" s="45">
        <f t="shared" si="31"/>
        <v>0</v>
      </c>
      <c r="O275" s="41">
        <f t="shared" si="32"/>
        <v>0</v>
      </c>
      <c r="P275" s="41">
        <f t="shared" si="33"/>
        <v>0</v>
      </c>
      <c r="R275" s="43">
        <f t="shared" si="34"/>
        <v>33.9</v>
      </c>
      <c r="S275" s="43">
        <f t="shared" si="35"/>
        <v>0</v>
      </c>
      <c r="Z275" s="31"/>
    </row>
    <row r="276" spans="2:26" ht="15.75" x14ac:dyDescent="0.25">
      <c r="B276" s="164">
        <v>255</v>
      </c>
      <c r="C276" s="165"/>
      <c r="D276" s="98">
        <v>44809</v>
      </c>
      <c r="E276" s="102">
        <v>0.58888888888888891</v>
      </c>
      <c r="F276" s="100">
        <f t="shared" si="38"/>
        <v>2848.92</v>
      </c>
      <c r="G276" s="97">
        <v>2828</v>
      </c>
      <c r="H276" s="60">
        <f t="shared" si="39"/>
        <v>2832.73</v>
      </c>
      <c r="I276" s="45">
        <v>-16.95</v>
      </c>
      <c r="J276" s="66">
        <f t="shared" si="29"/>
        <v>2832.7300000000005</v>
      </c>
      <c r="K276" s="130" t="s">
        <v>79</v>
      </c>
      <c r="M276" s="41">
        <f t="shared" si="30"/>
        <v>0</v>
      </c>
      <c r="N276" s="45">
        <f t="shared" si="31"/>
        <v>0</v>
      </c>
      <c r="O276" s="41">
        <f t="shared" si="32"/>
        <v>0</v>
      </c>
      <c r="P276" s="41">
        <f t="shared" si="33"/>
        <v>0</v>
      </c>
      <c r="R276" s="43">
        <f t="shared" si="34"/>
        <v>33.9</v>
      </c>
      <c r="S276" s="43">
        <f t="shared" si="35"/>
        <v>0</v>
      </c>
      <c r="Z276" s="31"/>
    </row>
    <row r="277" spans="2:26" ht="15.75" x14ac:dyDescent="0.25">
      <c r="B277" s="164">
        <v>256</v>
      </c>
      <c r="C277" s="165"/>
      <c r="D277" s="98">
        <v>44810</v>
      </c>
      <c r="E277" s="102">
        <v>0.42083333333333334</v>
      </c>
      <c r="F277" s="100">
        <f t="shared" si="38"/>
        <v>2848.92</v>
      </c>
      <c r="G277" s="97">
        <v>2828</v>
      </c>
      <c r="H277" s="60">
        <f t="shared" si="39"/>
        <v>2832.73</v>
      </c>
      <c r="I277" s="45">
        <v>-16.95</v>
      </c>
      <c r="J277" s="66">
        <f t="shared" si="29"/>
        <v>2832.7300000000005</v>
      </c>
      <c r="K277" s="130" t="s">
        <v>79</v>
      </c>
      <c r="M277" s="41">
        <f t="shared" si="30"/>
        <v>0</v>
      </c>
      <c r="N277" s="45">
        <f t="shared" si="31"/>
        <v>0</v>
      </c>
      <c r="O277" s="41">
        <f t="shared" si="32"/>
        <v>0</v>
      </c>
      <c r="P277" s="41">
        <f t="shared" si="33"/>
        <v>0</v>
      </c>
      <c r="R277" s="43">
        <f t="shared" si="34"/>
        <v>33.9</v>
      </c>
      <c r="S277" s="43">
        <f t="shared" si="35"/>
        <v>0</v>
      </c>
      <c r="Z277" s="31"/>
    </row>
    <row r="278" spans="2:26" ht="15.75" x14ac:dyDescent="0.25">
      <c r="B278" s="164">
        <v>257</v>
      </c>
      <c r="C278" s="165"/>
      <c r="D278" s="98">
        <v>44811</v>
      </c>
      <c r="E278" s="102">
        <v>0.71597222222222223</v>
      </c>
      <c r="F278" s="100">
        <f t="shared" si="38"/>
        <v>2848.92</v>
      </c>
      <c r="G278" s="97">
        <v>2828</v>
      </c>
      <c r="H278" s="60">
        <f t="shared" si="39"/>
        <v>2832.73</v>
      </c>
      <c r="I278" s="45">
        <v>-16.95</v>
      </c>
      <c r="J278" s="66">
        <f t="shared" ref="J278:J341" si="40">(G$16+E$13)+I278</f>
        <v>2832.7300000000005</v>
      </c>
      <c r="K278" s="130" t="s">
        <v>79</v>
      </c>
      <c r="M278" s="41">
        <f t="shared" ref="M278:M341" si="41">+J278-$H$16</f>
        <v>0</v>
      </c>
      <c r="N278" s="45">
        <f t="shared" ref="N278:N341" si="42">M278*0.10197/1</f>
        <v>0</v>
      </c>
      <c r="O278" s="41">
        <f t="shared" ref="O278:O341" si="43">M278*0.701432/1</f>
        <v>0</v>
      </c>
      <c r="P278" s="41">
        <f t="shared" ref="P278:P341" si="44">+N278*0.01019716/1</f>
        <v>0</v>
      </c>
      <c r="R278" s="43">
        <f t="shared" ref="R278:R341" si="45">+$O$11*(M278-I278)</f>
        <v>33.9</v>
      </c>
      <c r="S278" s="43">
        <f t="shared" ref="S278:S341" si="46">M278/R278</f>
        <v>0</v>
      </c>
      <c r="Z278" s="31"/>
    </row>
    <row r="279" spans="2:26" ht="15.75" x14ac:dyDescent="0.25">
      <c r="B279" s="164">
        <v>258</v>
      </c>
      <c r="C279" s="165"/>
      <c r="D279" s="98">
        <v>44812</v>
      </c>
      <c r="E279" s="102">
        <v>0.71944444444444444</v>
      </c>
      <c r="F279" s="100">
        <f t="shared" si="38"/>
        <v>2848.92</v>
      </c>
      <c r="G279" s="97">
        <v>2828</v>
      </c>
      <c r="H279" s="60">
        <f t="shared" si="39"/>
        <v>2832.73</v>
      </c>
      <c r="I279" s="45">
        <v>-16.95</v>
      </c>
      <c r="J279" s="66">
        <f t="shared" si="40"/>
        <v>2832.7300000000005</v>
      </c>
      <c r="K279" s="130" t="s">
        <v>79</v>
      </c>
      <c r="M279" s="41">
        <f t="shared" si="41"/>
        <v>0</v>
      </c>
      <c r="N279" s="45">
        <f t="shared" si="42"/>
        <v>0</v>
      </c>
      <c r="O279" s="41">
        <f t="shared" si="43"/>
        <v>0</v>
      </c>
      <c r="P279" s="41">
        <f t="shared" si="44"/>
        <v>0</v>
      </c>
      <c r="R279" s="43">
        <f t="shared" si="45"/>
        <v>33.9</v>
      </c>
      <c r="S279" s="43">
        <f t="shared" si="46"/>
        <v>0</v>
      </c>
      <c r="Z279" s="31"/>
    </row>
    <row r="280" spans="2:26" ht="15.75" x14ac:dyDescent="0.25">
      <c r="B280" s="164">
        <v>259</v>
      </c>
      <c r="C280" s="165"/>
      <c r="D280" s="98">
        <v>44814</v>
      </c>
      <c r="E280" s="102">
        <v>0.44513888888888892</v>
      </c>
      <c r="F280" s="100">
        <f t="shared" si="38"/>
        <v>2848.92</v>
      </c>
      <c r="G280" s="97">
        <v>2828</v>
      </c>
      <c r="H280" s="60">
        <f t="shared" si="39"/>
        <v>2832.73</v>
      </c>
      <c r="I280" s="45">
        <v>-16.95</v>
      </c>
      <c r="J280" s="66">
        <f t="shared" si="40"/>
        <v>2832.7300000000005</v>
      </c>
      <c r="K280" s="130" t="s">
        <v>79</v>
      </c>
      <c r="M280" s="41">
        <f t="shared" si="41"/>
        <v>0</v>
      </c>
      <c r="N280" s="45">
        <f t="shared" si="42"/>
        <v>0</v>
      </c>
      <c r="O280" s="41">
        <f t="shared" si="43"/>
        <v>0</v>
      </c>
      <c r="P280" s="41">
        <f t="shared" si="44"/>
        <v>0</v>
      </c>
      <c r="R280" s="43">
        <f t="shared" si="45"/>
        <v>33.9</v>
      </c>
      <c r="S280" s="43">
        <f t="shared" si="46"/>
        <v>0</v>
      </c>
      <c r="Z280" s="31"/>
    </row>
    <row r="281" spans="2:26" ht="15.75" x14ac:dyDescent="0.25">
      <c r="B281" s="164">
        <v>260</v>
      </c>
      <c r="C281" s="165"/>
      <c r="D281" s="98">
        <v>44815</v>
      </c>
      <c r="E281" s="102">
        <v>0.47430555555555554</v>
      </c>
      <c r="F281" s="100">
        <f t="shared" si="38"/>
        <v>2848.92</v>
      </c>
      <c r="G281" s="97">
        <v>2828</v>
      </c>
      <c r="H281" s="60">
        <f t="shared" si="39"/>
        <v>2832.73</v>
      </c>
      <c r="I281" s="45">
        <v>-16.95</v>
      </c>
      <c r="J281" s="66">
        <f t="shared" si="40"/>
        <v>2832.7300000000005</v>
      </c>
      <c r="K281" s="130" t="s">
        <v>79</v>
      </c>
      <c r="M281" s="41">
        <f t="shared" si="41"/>
        <v>0</v>
      </c>
      <c r="N281" s="45">
        <f t="shared" si="42"/>
        <v>0</v>
      </c>
      <c r="O281" s="41">
        <f t="shared" si="43"/>
        <v>0</v>
      </c>
      <c r="P281" s="41">
        <f t="shared" si="44"/>
        <v>0</v>
      </c>
      <c r="R281" s="43">
        <f t="shared" si="45"/>
        <v>33.9</v>
      </c>
      <c r="S281" s="43">
        <f t="shared" si="46"/>
        <v>0</v>
      </c>
      <c r="Z281" s="31"/>
    </row>
    <row r="282" spans="2:26" ht="15.75" x14ac:dyDescent="0.25">
      <c r="B282" s="164">
        <v>261</v>
      </c>
      <c r="C282" s="165"/>
      <c r="D282" s="98">
        <v>44816</v>
      </c>
      <c r="E282" s="102">
        <v>0.51597222222222205</v>
      </c>
      <c r="F282" s="100">
        <f t="shared" si="38"/>
        <v>2848.92</v>
      </c>
      <c r="G282" s="97">
        <v>2828</v>
      </c>
      <c r="H282" s="60">
        <f t="shared" si="39"/>
        <v>2832.73</v>
      </c>
      <c r="I282" s="45">
        <v>-16.95</v>
      </c>
      <c r="J282" s="66">
        <f t="shared" si="40"/>
        <v>2832.7300000000005</v>
      </c>
      <c r="K282" s="130" t="s">
        <v>79</v>
      </c>
      <c r="M282" s="41">
        <f t="shared" si="41"/>
        <v>0</v>
      </c>
      <c r="N282" s="45">
        <f t="shared" si="42"/>
        <v>0</v>
      </c>
      <c r="O282" s="41">
        <f t="shared" si="43"/>
        <v>0</v>
      </c>
      <c r="P282" s="41">
        <f t="shared" si="44"/>
        <v>0</v>
      </c>
      <c r="R282" s="43">
        <f t="shared" si="45"/>
        <v>33.9</v>
      </c>
      <c r="S282" s="43">
        <f t="shared" si="46"/>
        <v>0</v>
      </c>
      <c r="Z282" s="31"/>
    </row>
    <row r="283" spans="2:26" ht="15.75" x14ac:dyDescent="0.25">
      <c r="B283" s="164">
        <v>262</v>
      </c>
      <c r="C283" s="165"/>
      <c r="D283" s="98">
        <v>44817</v>
      </c>
      <c r="E283" s="102">
        <v>0.55763888888888902</v>
      </c>
      <c r="F283" s="100">
        <f t="shared" si="38"/>
        <v>2848.92</v>
      </c>
      <c r="G283" s="97">
        <v>2828</v>
      </c>
      <c r="H283" s="60">
        <f t="shared" si="39"/>
        <v>2832.73</v>
      </c>
      <c r="I283" s="45">
        <v>-16.95</v>
      </c>
      <c r="J283" s="66">
        <f t="shared" si="40"/>
        <v>2832.7300000000005</v>
      </c>
      <c r="K283" s="130" t="s">
        <v>79</v>
      </c>
      <c r="M283" s="41">
        <f t="shared" si="41"/>
        <v>0</v>
      </c>
      <c r="N283" s="45">
        <f t="shared" si="42"/>
        <v>0</v>
      </c>
      <c r="O283" s="41">
        <f t="shared" si="43"/>
        <v>0</v>
      </c>
      <c r="P283" s="41">
        <f t="shared" si="44"/>
        <v>0</v>
      </c>
      <c r="R283" s="43">
        <f t="shared" si="45"/>
        <v>33.9</v>
      </c>
      <c r="S283" s="43">
        <f t="shared" si="46"/>
        <v>0</v>
      </c>
    </row>
    <row r="284" spans="2:26" ht="15.75" x14ac:dyDescent="0.25">
      <c r="B284" s="164">
        <v>263</v>
      </c>
      <c r="C284" s="165"/>
      <c r="D284" s="98">
        <v>44819</v>
      </c>
      <c r="E284" s="102">
        <v>0.6958333333333333</v>
      </c>
      <c r="F284" s="100">
        <f t="shared" si="38"/>
        <v>2848.92</v>
      </c>
      <c r="G284" s="97">
        <v>2828</v>
      </c>
      <c r="H284" s="60">
        <f t="shared" si="39"/>
        <v>2832.73</v>
      </c>
      <c r="I284" s="45">
        <v>-16.95</v>
      </c>
      <c r="J284" s="66">
        <f t="shared" si="40"/>
        <v>2832.7300000000005</v>
      </c>
      <c r="K284" s="130" t="s">
        <v>79</v>
      </c>
      <c r="M284" s="41">
        <f t="shared" si="41"/>
        <v>0</v>
      </c>
      <c r="N284" s="45">
        <f t="shared" si="42"/>
        <v>0</v>
      </c>
      <c r="O284" s="41">
        <f t="shared" si="43"/>
        <v>0</v>
      </c>
      <c r="P284" s="41">
        <f t="shared" si="44"/>
        <v>0</v>
      </c>
      <c r="R284" s="43">
        <f t="shared" si="45"/>
        <v>33.9</v>
      </c>
      <c r="S284" s="43">
        <f t="shared" si="46"/>
        <v>0</v>
      </c>
    </row>
    <row r="285" spans="2:26" ht="15.75" x14ac:dyDescent="0.25">
      <c r="B285" s="164">
        <v>264</v>
      </c>
      <c r="C285" s="165"/>
      <c r="D285" s="98">
        <v>44820</v>
      </c>
      <c r="E285" s="102">
        <v>0.4694444444444445</v>
      </c>
      <c r="F285" s="100">
        <f t="shared" si="38"/>
        <v>2848.92</v>
      </c>
      <c r="G285" s="97">
        <v>2828</v>
      </c>
      <c r="H285" s="60">
        <f t="shared" si="39"/>
        <v>2832.73</v>
      </c>
      <c r="I285" s="45">
        <v>-16.95</v>
      </c>
      <c r="J285" s="66">
        <f t="shared" si="40"/>
        <v>2832.7300000000005</v>
      </c>
      <c r="K285" s="130" t="s">
        <v>79</v>
      </c>
      <c r="M285" s="41">
        <f t="shared" si="41"/>
        <v>0</v>
      </c>
      <c r="N285" s="45">
        <f t="shared" si="42"/>
        <v>0</v>
      </c>
      <c r="O285" s="41">
        <f t="shared" si="43"/>
        <v>0</v>
      </c>
      <c r="P285" s="41">
        <f t="shared" si="44"/>
        <v>0</v>
      </c>
      <c r="R285" s="43">
        <f t="shared" si="45"/>
        <v>33.9</v>
      </c>
      <c r="S285" s="43">
        <f t="shared" si="46"/>
        <v>0</v>
      </c>
    </row>
    <row r="286" spans="2:26" ht="15.75" x14ac:dyDescent="0.25">
      <c r="B286" s="164">
        <v>265</v>
      </c>
      <c r="C286" s="165"/>
      <c r="D286" s="98">
        <v>44821</v>
      </c>
      <c r="E286" s="102">
        <v>0.70277777777777783</v>
      </c>
      <c r="F286" s="100">
        <f t="shared" si="38"/>
        <v>2848.92</v>
      </c>
      <c r="G286" s="97">
        <v>2828</v>
      </c>
      <c r="H286" s="60">
        <f t="shared" si="39"/>
        <v>2832.73</v>
      </c>
      <c r="I286" s="45">
        <v>-16.95</v>
      </c>
      <c r="J286" s="66">
        <f t="shared" si="40"/>
        <v>2832.7300000000005</v>
      </c>
      <c r="K286" s="130" t="s">
        <v>79</v>
      </c>
      <c r="M286" s="41">
        <f t="shared" si="41"/>
        <v>0</v>
      </c>
      <c r="N286" s="45">
        <f t="shared" si="42"/>
        <v>0</v>
      </c>
      <c r="O286" s="41">
        <f t="shared" si="43"/>
        <v>0</v>
      </c>
      <c r="P286" s="41">
        <f t="shared" si="44"/>
        <v>0</v>
      </c>
      <c r="R286" s="43">
        <f t="shared" si="45"/>
        <v>33.9</v>
      </c>
      <c r="S286" s="43">
        <f t="shared" si="46"/>
        <v>0</v>
      </c>
    </row>
    <row r="287" spans="2:26" ht="15.75" x14ac:dyDescent="0.25">
      <c r="B287" s="164">
        <v>266</v>
      </c>
      <c r="C287" s="165"/>
      <c r="D287" s="98">
        <v>44822</v>
      </c>
      <c r="E287" s="102">
        <v>0.73611111111111116</v>
      </c>
      <c r="F287" s="100">
        <f t="shared" si="38"/>
        <v>2848.92</v>
      </c>
      <c r="G287" s="97">
        <v>2828</v>
      </c>
      <c r="H287" s="60">
        <f t="shared" si="39"/>
        <v>2832.73</v>
      </c>
      <c r="I287" s="45">
        <v>-16.95</v>
      </c>
      <c r="J287" s="66">
        <f t="shared" si="40"/>
        <v>2832.7300000000005</v>
      </c>
      <c r="K287" s="130" t="s">
        <v>79</v>
      </c>
      <c r="M287" s="41">
        <f t="shared" si="41"/>
        <v>0</v>
      </c>
      <c r="N287" s="45">
        <f t="shared" si="42"/>
        <v>0</v>
      </c>
      <c r="O287" s="41">
        <f t="shared" si="43"/>
        <v>0</v>
      </c>
      <c r="P287" s="41">
        <f t="shared" si="44"/>
        <v>0</v>
      </c>
      <c r="R287" s="43">
        <f t="shared" si="45"/>
        <v>33.9</v>
      </c>
      <c r="S287" s="43">
        <f t="shared" si="46"/>
        <v>0</v>
      </c>
    </row>
    <row r="288" spans="2:26" ht="15.75" x14ac:dyDescent="0.25">
      <c r="B288" s="164">
        <v>267</v>
      </c>
      <c r="C288" s="165"/>
      <c r="D288" s="98">
        <v>44823</v>
      </c>
      <c r="E288" s="102">
        <v>0.66249999999999998</v>
      </c>
      <c r="F288" s="100">
        <f t="shared" ref="F288:F294" si="47">G$16</f>
        <v>2848.92</v>
      </c>
      <c r="G288" s="97">
        <v>2828</v>
      </c>
      <c r="H288" s="60">
        <f t="shared" ref="H288:H294" si="48">G$16-E$12</f>
        <v>2832.73</v>
      </c>
      <c r="I288" s="45">
        <v>-16.95</v>
      </c>
      <c r="J288" s="66">
        <f t="shared" si="40"/>
        <v>2832.7300000000005</v>
      </c>
      <c r="K288" s="130" t="s">
        <v>79</v>
      </c>
      <c r="M288" s="41">
        <f t="shared" si="41"/>
        <v>0</v>
      </c>
      <c r="N288" s="45">
        <f t="shared" si="42"/>
        <v>0</v>
      </c>
      <c r="O288" s="41">
        <f t="shared" si="43"/>
        <v>0</v>
      </c>
      <c r="P288" s="41">
        <f t="shared" si="44"/>
        <v>0</v>
      </c>
      <c r="R288" s="43">
        <f t="shared" si="45"/>
        <v>33.9</v>
      </c>
      <c r="S288" s="43">
        <f t="shared" si="46"/>
        <v>0</v>
      </c>
    </row>
    <row r="289" spans="2:19" ht="15.75" x14ac:dyDescent="0.25">
      <c r="B289" s="164">
        <v>268</v>
      </c>
      <c r="C289" s="165"/>
      <c r="D289" s="98">
        <v>44824</v>
      </c>
      <c r="E289" s="102">
        <v>0.6166666666666667</v>
      </c>
      <c r="F289" s="100">
        <f t="shared" si="47"/>
        <v>2848.92</v>
      </c>
      <c r="G289" s="97">
        <v>2828</v>
      </c>
      <c r="H289" s="60">
        <f t="shared" si="48"/>
        <v>2832.73</v>
      </c>
      <c r="I289" s="45">
        <v>-16.95</v>
      </c>
      <c r="J289" s="66">
        <f t="shared" si="40"/>
        <v>2832.7300000000005</v>
      </c>
      <c r="K289" s="130" t="s">
        <v>79</v>
      </c>
      <c r="M289" s="41">
        <f t="shared" si="41"/>
        <v>0</v>
      </c>
      <c r="N289" s="45">
        <f t="shared" si="42"/>
        <v>0</v>
      </c>
      <c r="O289" s="41">
        <f t="shared" si="43"/>
        <v>0</v>
      </c>
      <c r="P289" s="41">
        <f t="shared" si="44"/>
        <v>0</v>
      </c>
      <c r="R289" s="43">
        <f t="shared" si="45"/>
        <v>33.9</v>
      </c>
      <c r="S289" s="43">
        <f t="shared" si="46"/>
        <v>0</v>
      </c>
    </row>
    <row r="290" spans="2:19" ht="15.75" x14ac:dyDescent="0.25">
      <c r="B290" s="164">
        <v>269</v>
      </c>
      <c r="C290" s="165"/>
      <c r="D290" s="98">
        <v>44825</v>
      </c>
      <c r="E290" s="102">
        <v>0.43124999999999997</v>
      </c>
      <c r="F290" s="100">
        <f t="shared" si="47"/>
        <v>2848.92</v>
      </c>
      <c r="G290" s="97">
        <v>2828</v>
      </c>
      <c r="H290" s="60">
        <f t="shared" si="48"/>
        <v>2832.73</v>
      </c>
      <c r="I290" s="45">
        <v>-16.95</v>
      </c>
      <c r="J290" s="66">
        <f t="shared" si="40"/>
        <v>2832.7300000000005</v>
      </c>
      <c r="K290" s="130" t="s">
        <v>79</v>
      </c>
      <c r="M290" s="41">
        <f t="shared" si="41"/>
        <v>0</v>
      </c>
      <c r="N290" s="45">
        <f t="shared" si="42"/>
        <v>0</v>
      </c>
      <c r="O290" s="41">
        <f t="shared" si="43"/>
        <v>0</v>
      </c>
      <c r="P290" s="41">
        <f t="shared" si="44"/>
        <v>0</v>
      </c>
      <c r="R290" s="43">
        <f t="shared" si="45"/>
        <v>33.9</v>
      </c>
      <c r="S290" s="43">
        <f t="shared" si="46"/>
        <v>0</v>
      </c>
    </row>
    <row r="291" spans="2:19" ht="15.75" x14ac:dyDescent="0.25">
      <c r="B291" s="164">
        <v>270</v>
      </c>
      <c r="C291" s="165"/>
      <c r="D291" s="98">
        <v>44826</v>
      </c>
      <c r="E291" s="102">
        <v>0.63750000000000007</v>
      </c>
      <c r="F291" s="100">
        <f t="shared" si="47"/>
        <v>2848.92</v>
      </c>
      <c r="G291" s="97">
        <v>2828</v>
      </c>
      <c r="H291" s="60">
        <f t="shared" si="48"/>
        <v>2832.73</v>
      </c>
      <c r="I291" s="45">
        <v>-16.95</v>
      </c>
      <c r="J291" s="66">
        <f t="shared" si="40"/>
        <v>2832.7300000000005</v>
      </c>
      <c r="K291" s="130" t="s">
        <v>79</v>
      </c>
      <c r="M291" s="41">
        <f t="shared" si="41"/>
        <v>0</v>
      </c>
      <c r="N291" s="45">
        <f t="shared" si="42"/>
        <v>0</v>
      </c>
      <c r="O291" s="41">
        <f t="shared" si="43"/>
        <v>0</v>
      </c>
      <c r="P291" s="41">
        <f t="shared" si="44"/>
        <v>0</v>
      </c>
      <c r="R291" s="43">
        <f t="shared" si="45"/>
        <v>33.9</v>
      </c>
      <c r="S291" s="43">
        <f t="shared" si="46"/>
        <v>0</v>
      </c>
    </row>
    <row r="292" spans="2:19" ht="15.75" x14ac:dyDescent="0.25">
      <c r="B292" s="164">
        <v>271</v>
      </c>
      <c r="C292" s="165"/>
      <c r="D292" s="98">
        <v>44827</v>
      </c>
      <c r="E292" s="102">
        <v>0.65069444444444446</v>
      </c>
      <c r="F292" s="100">
        <f t="shared" si="47"/>
        <v>2848.92</v>
      </c>
      <c r="G292" s="97">
        <v>2828</v>
      </c>
      <c r="H292" s="60">
        <f t="shared" si="48"/>
        <v>2832.73</v>
      </c>
      <c r="I292" s="45">
        <v>-16.95</v>
      </c>
      <c r="J292" s="66">
        <f t="shared" si="40"/>
        <v>2832.7300000000005</v>
      </c>
      <c r="K292" s="130" t="s">
        <v>79</v>
      </c>
      <c r="M292" s="41">
        <f t="shared" si="41"/>
        <v>0</v>
      </c>
      <c r="N292" s="45">
        <f t="shared" si="42"/>
        <v>0</v>
      </c>
      <c r="O292" s="41">
        <f t="shared" si="43"/>
        <v>0</v>
      </c>
      <c r="P292" s="41">
        <f t="shared" si="44"/>
        <v>0</v>
      </c>
      <c r="R292" s="43">
        <f t="shared" si="45"/>
        <v>33.9</v>
      </c>
      <c r="S292" s="43">
        <f t="shared" si="46"/>
        <v>0</v>
      </c>
    </row>
    <row r="293" spans="2:19" ht="15.75" x14ac:dyDescent="0.25">
      <c r="B293" s="164">
        <v>272</v>
      </c>
      <c r="C293" s="165"/>
      <c r="D293" s="98">
        <v>44828</v>
      </c>
      <c r="E293" s="102">
        <v>0.44444444444444442</v>
      </c>
      <c r="F293" s="100">
        <f t="shared" si="47"/>
        <v>2848.92</v>
      </c>
      <c r="G293" s="97">
        <v>2828</v>
      </c>
      <c r="H293" s="60">
        <f t="shared" si="48"/>
        <v>2832.73</v>
      </c>
      <c r="I293" s="45">
        <v>-16.95</v>
      </c>
      <c r="J293" s="66">
        <f t="shared" si="40"/>
        <v>2832.7300000000005</v>
      </c>
      <c r="K293" s="130" t="s">
        <v>79</v>
      </c>
      <c r="M293" s="41">
        <f t="shared" si="41"/>
        <v>0</v>
      </c>
      <c r="N293" s="45">
        <f t="shared" si="42"/>
        <v>0</v>
      </c>
      <c r="O293" s="41">
        <f t="shared" si="43"/>
        <v>0</v>
      </c>
      <c r="P293" s="41">
        <f t="shared" si="44"/>
        <v>0</v>
      </c>
      <c r="R293" s="43">
        <f t="shared" si="45"/>
        <v>33.9</v>
      </c>
      <c r="S293" s="43">
        <f t="shared" si="46"/>
        <v>0</v>
      </c>
    </row>
    <row r="294" spans="2:19" ht="15.75" x14ac:dyDescent="0.25">
      <c r="B294" s="164">
        <v>273</v>
      </c>
      <c r="C294" s="165"/>
      <c r="D294" s="98">
        <v>44829</v>
      </c>
      <c r="E294" s="102">
        <v>0.65555555555555556</v>
      </c>
      <c r="F294" s="100">
        <f t="shared" si="47"/>
        <v>2848.92</v>
      </c>
      <c r="G294" s="97">
        <v>2828</v>
      </c>
      <c r="H294" s="60">
        <f t="shared" si="48"/>
        <v>2832.73</v>
      </c>
      <c r="I294" s="45">
        <v>-16.95</v>
      </c>
      <c r="J294" s="66">
        <f t="shared" si="40"/>
        <v>2832.7300000000005</v>
      </c>
      <c r="K294" s="130" t="s">
        <v>79</v>
      </c>
      <c r="M294" s="41">
        <f t="shared" si="41"/>
        <v>0</v>
      </c>
      <c r="N294" s="45">
        <f t="shared" si="42"/>
        <v>0</v>
      </c>
      <c r="O294" s="41">
        <f t="shared" si="43"/>
        <v>0</v>
      </c>
      <c r="P294" s="41">
        <f t="shared" si="44"/>
        <v>0</v>
      </c>
      <c r="R294" s="43">
        <f t="shared" si="45"/>
        <v>33.9</v>
      </c>
      <c r="S294" s="43">
        <f t="shared" si="46"/>
        <v>0</v>
      </c>
    </row>
    <row r="295" spans="2:19" ht="15.75" x14ac:dyDescent="0.25">
      <c r="B295" s="164">
        <v>274</v>
      </c>
      <c r="C295" s="165"/>
      <c r="D295" s="98">
        <v>44830</v>
      </c>
      <c r="E295" s="102">
        <v>0.48333333333333334</v>
      </c>
      <c r="F295" s="100">
        <f t="shared" ref="F295:F311" si="49">G$16</f>
        <v>2848.92</v>
      </c>
      <c r="G295" s="97">
        <v>2828</v>
      </c>
      <c r="H295" s="60">
        <f t="shared" ref="H295:H311" si="50">G$16-E$12</f>
        <v>2832.73</v>
      </c>
      <c r="I295" s="45">
        <v>-16.95</v>
      </c>
      <c r="J295" s="66">
        <f t="shared" si="40"/>
        <v>2832.7300000000005</v>
      </c>
      <c r="K295" s="130" t="s">
        <v>79</v>
      </c>
      <c r="M295" s="41">
        <f t="shared" si="41"/>
        <v>0</v>
      </c>
      <c r="N295" s="45">
        <f t="shared" si="42"/>
        <v>0</v>
      </c>
      <c r="O295" s="41">
        <f t="shared" si="43"/>
        <v>0</v>
      </c>
      <c r="P295" s="41">
        <f t="shared" si="44"/>
        <v>0</v>
      </c>
      <c r="R295" s="43">
        <f t="shared" si="45"/>
        <v>33.9</v>
      </c>
      <c r="S295" s="43">
        <f t="shared" si="46"/>
        <v>0</v>
      </c>
    </row>
    <row r="296" spans="2:19" ht="15.75" x14ac:dyDescent="0.25">
      <c r="B296" s="164">
        <v>275</v>
      </c>
      <c r="C296" s="165"/>
      <c r="D296" s="98">
        <v>44831</v>
      </c>
      <c r="E296" s="102">
        <v>0.46388888888888885</v>
      </c>
      <c r="F296" s="100">
        <f t="shared" si="49"/>
        <v>2848.92</v>
      </c>
      <c r="G296" s="97">
        <v>2828</v>
      </c>
      <c r="H296" s="60">
        <f t="shared" si="50"/>
        <v>2832.73</v>
      </c>
      <c r="I296" s="45">
        <v>-16.95</v>
      </c>
      <c r="J296" s="66">
        <f t="shared" si="40"/>
        <v>2832.7300000000005</v>
      </c>
      <c r="K296" s="130" t="s">
        <v>79</v>
      </c>
      <c r="M296" s="41">
        <f t="shared" si="41"/>
        <v>0</v>
      </c>
      <c r="N296" s="45">
        <f t="shared" si="42"/>
        <v>0</v>
      </c>
      <c r="O296" s="41">
        <f t="shared" si="43"/>
        <v>0</v>
      </c>
      <c r="P296" s="41">
        <f t="shared" si="44"/>
        <v>0</v>
      </c>
      <c r="R296" s="43">
        <f t="shared" si="45"/>
        <v>33.9</v>
      </c>
      <c r="S296" s="43">
        <f t="shared" si="46"/>
        <v>0</v>
      </c>
    </row>
    <row r="297" spans="2:19" ht="15.75" x14ac:dyDescent="0.25">
      <c r="B297" s="164">
        <v>276</v>
      </c>
      <c r="C297" s="165"/>
      <c r="D297" s="98">
        <v>44836</v>
      </c>
      <c r="E297" s="102">
        <v>0.3576388888888889</v>
      </c>
      <c r="F297" s="100">
        <f t="shared" si="49"/>
        <v>2848.92</v>
      </c>
      <c r="G297" s="97">
        <v>2828</v>
      </c>
      <c r="H297" s="60">
        <f t="shared" si="50"/>
        <v>2832.73</v>
      </c>
      <c r="I297" s="45">
        <v>-16.95</v>
      </c>
      <c r="J297" s="66">
        <f t="shared" si="40"/>
        <v>2832.7300000000005</v>
      </c>
      <c r="K297" s="130" t="s">
        <v>79</v>
      </c>
      <c r="M297" s="41">
        <f t="shared" si="41"/>
        <v>0</v>
      </c>
      <c r="N297" s="45">
        <f t="shared" si="42"/>
        <v>0</v>
      </c>
      <c r="O297" s="41">
        <f t="shared" si="43"/>
        <v>0</v>
      </c>
      <c r="P297" s="41">
        <f t="shared" si="44"/>
        <v>0</v>
      </c>
      <c r="R297" s="43">
        <f t="shared" si="45"/>
        <v>33.9</v>
      </c>
      <c r="S297" s="43">
        <f t="shared" si="46"/>
        <v>0</v>
      </c>
    </row>
    <row r="298" spans="2:19" ht="15.75" x14ac:dyDescent="0.25">
      <c r="B298" s="164">
        <v>277</v>
      </c>
      <c r="C298" s="165"/>
      <c r="D298" s="98">
        <v>44838</v>
      </c>
      <c r="E298" s="102">
        <v>0.71597222222222223</v>
      </c>
      <c r="F298" s="100">
        <f t="shared" si="49"/>
        <v>2848.92</v>
      </c>
      <c r="G298" s="97">
        <v>2828</v>
      </c>
      <c r="H298" s="60">
        <f t="shared" si="50"/>
        <v>2832.73</v>
      </c>
      <c r="I298" s="45">
        <v>-16.95</v>
      </c>
      <c r="J298" s="66">
        <f t="shared" si="40"/>
        <v>2832.7300000000005</v>
      </c>
      <c r="K298" s="130" t="s">
        <v>79</v>
      </c>
      <c r="M298" s="41">
        <f t="shared" si="41"/>
        <v>0</v>
      </c>
      <c r="N298" s="45">
        <f t="shared" si="42"/>
        <v>0</v>
      </c>
      <c r="O298" s="41">
        <f t="shared" si="43"/>
        <v>0</v>
      </c>
      <c r="P298" s="41">
        <f t="shared" si="44"/>
        <v>0</v>
      </c>
      <c r="R298" s="43">
        <f t="shared" si="45"/>
        <v>33.9</v>
      </c>
      <c r="S298" s="43">
        <f t="shared" si="46"/>
        <v>0</v>
      </c>
    </row>
    <row r="299" spans="2:19" ht="15.75" x14ac:dyDescent="0.25">
      <c r="B299" s="164">
        <v>278</v>
      </c>
      <c r="C299" s="165"/>
      <c r="D299" s="98">
        <v>44839</v>
      </c>
      <c r="E299" s="102">
        <v>0.68472222222222223</v>
      </c>
      <c r="F299" s="100">
        <f t="shared" si="49"/>
        <v>2848.92</v>
      </c>
      <c r="G299" s="97">
        <v>2828</v>
      </c>
      <c r="H299" s="60">
        <f t="shared" si="50"/>
        <v>2832.73</v>
      </c>
      <c r="I299" s="45">
        <v>-16.95</v>
      </c>
      <c r="J299" s="66">
        <f t="shared" si="40"/>
        <v>2832.7300000000005</v>
      </c>
      <c r="K299" s="130" t="s">
        <v>79</v>
      </c>
      <c r="M299" s="41">
        <f t="shared" si="41"/>
        <v>0</v>
      </c>
      <c r="N299" s="45">
        <f t="shared" si="42"/>
        <v>0</v>
      </c>
      <c r="O299" s="41">
        <f t="shared" si="43"/>
        <v>0</v>
      </c>
      <c r="P299" s="41">
        <f t="shared" si="44"/>
        <v>0</v>
      </c>
      <c r="R299" s="43">
        <f t="shared" si="45"/>
        <v>33.9</v>
      </c>
      <c r="S299" s="43">
        <f t="shared" si="46"/>
        <v>0</v>
      </c>
    </row>
    <row r="300" spans="2:19" ht="15.75" x14ac:dyDescent="0.25">
      <c r="B300" s="164">
        <v>279</v>
      </c>
      <c r="C300" s="165"/>
      <c r="D300" s="98">
        <v>44840</v>
      </c>
      <c r="E300" s="102">
        <v>0.71527777777777779</v>
      </c>
      <c r="F300" s="100">
        <f t="shared" si="49"/>
        <v>2848.92</v>
      </c>
      <c r="G300" s="97">
        <v>2828</v>
      </c>
      <c r="H300" s="60">
        <f t="shared" si="50"/>
        <v>2832.73</v>
      </c>
      <c r="I300" s="45">
        <v>-16.95</v>
      </c>
      <c r="J300" s="66">
        <f t="shared" si="40"/>
        <v>2832.7300000000005</v>
      </c>
      <c r="K300" s="130" t="s">
        <v>79</v>
      </c>
      <c r="M300" s="41">
        <f t="shared" si="41"/>
        <v>0</v>
      </c>
      <c r="N300" s="45">
        <f t="shared" si="42"/>
        <v>0</v>
      </c>
      <c r="O300" s="41">
        <f t="shared" si="43"/>
        <v>0</v>
      </c>
      <c r="P300" s="41">
        <f t="shared" si="44"/>
        <v>0</v>
      </c>
      <c r="R300" s="43">
        <f t="shared" si="45"/>
        <v>33.9</v>
      </c>
      <c r="S300" s="43">
        <f t="shared" si="46"/>
        <v>0</v>
      </c>
    </row>
    <row r="301" spans="2:19" ht="15.75" x14ac:dyDescent="0.25">
      <c r="B301" s="164">
        <v>280</v>
      </c>
      <c r="C301" s="165"/>
      <c r="D301" s="98">
        <v>44843</v>
      </c>
      <c r="E301" s="102">
        <v>0.76250000000000007</v>
      </c>
      <c r="F301" s="100">
        <f t="shared" si="49"/>
        <v>2848.92</v>
      </c>
      <c r="G301" s="97">
        <v>2828</v>
      </c>
      <c r="H301" s="60">
        <f t="shared" si="50"/>
        <v>2832.73</v>
      </c>
      <c r="I301" s="45">
        <v>-16.95</v>
      </c>
      <c r="J301" s="66">
        <f t="shared" si="40"/>
        <v>2832.7300000000005</v>
      </c>
      <c r="K301" s="130" t="s">
        <v>79</v>
      </c>
      <c r="M301" s="41">
        <f t="shared" si="41"/>
        <v>0</v>
      </c>
      <c r="N301" s="45">
        <f t="shared" si="42"/>
        <v>0</v>
      </c>
      <c r="O301" s="41">
        <f t="shared" si="43"/>
        <v>0</v>
      </c>
      <c r="P301" s="41">
        <f t="shared" si="44"/>
        <v>0</v>
      </c>
      <c r="R301" s="43">
        <f t="shared" si="45"/>
        <v>33.9</v>
      </c>
      <c r="S301" s="43">
        <f t="shared" si="46"/>
        <v>0</v>
      </c>
    </row>
    <row r="302" spans="2:19" ht="15.75" x14ac:dyDescent="0.25">
      <c r="B302" s="164">
        <v>281</v>
      </c>
      <c r="C302" s="165"/>
      <c r="D302" s="98">
        <v>44845</v>
      </c>
      <c r="E302" s="102">
        <v>0.71388888888888891</v>
      </c>
      <c r="F302" s="100">
        <f t="shared" si="49"/>
        <v>2848.92</v>
      </c>
      <c r="G302" s="97">
        <v>2828</v>
      </c>
      <c r="H302" s="60">
        <f t="shared" si="50"/>
        <v>2832.73</v>
      </c>
      <c r="I302" s="45">
        <v>-16.95</v>
      </c>
      <c r="J302" s="66">
        <f t="shared" si="40"/>
        <v>2832.7300000000005</v>
      </c>
      <c r="K302" s="130" t="s">
        <v>79</v>
      </c>
      <c r="M302" s="41">
        <f t="shared" si="41"/>
        <v>0</v>
      </c>
      <c r="N302" s="45">
        <f t="shared" si="42"/>
        <v>0</v>
      </c>
      <c r="O302" s="41">
        <f t="shared" si="43"/>
        <v>0</v>
      </c>
      <c r="P302" s="41">
        <f t="shared" si="44"/>
        <v>0</v>
      </c>
      <c r="R302" s="43">
        <f t="shared" si="45"/>
        <v>33.9</v>
      </c>
      <c r="S302" s="43">
        <f t="shared" si="46"/>
        <v>0</v>
      </c>
    </row>
    <row r="303" spans="2:19" ht="15.75" x14ac:dyDescent="0.25">
      <c r="B303" s="164">
        <v>282</v>
      </c>
      <c r="C303" s="165"/>
      <c r="D303" s="98">
        <v>44847</v>
      </c>
      <c r="E303" s="102">
        <v>0.73472222222222217</v>
      </c>
      <c r="F303" s="100">
        <f t="shared" si="49"/>
        <v>2848.92</v>
      </c>
      <c r="G303" s="97">
        <v>2828</v>
      </c>
      <c r="H303" s="60">
        <f t="shared" si="50"/>
        <v>2832.73</v>
      </c>
      <c r="I303" s="45">
        <v>-16.95</v>
      </c>
      <c r="J303" s="66">
        <f t="shared" si="40"/>
        <v>2832.7300000000005</v>
      </c>
      <c r="K303" s="130" t="s">
        <v>79</v>
      </c>
      <c r="M303" s="41">
        <f t="shared" si="41"/>
        <v>0</v>
      </c>
      <c r="N303" s="45">
        <f t="shared" si="42"/>
        <v>0</v>
      </c>
      <c r="O303" s="41">
        <f t="shared" si="43"/>
        <v>0</v>
      </c>
      <c r="P303" s="41">
        <f t="shared" si="44"/>
        <v>0</v>
      </c>
      <c r="R303" s="43">
        <f t="shared" si="45"/>
        <v>33.9</v>
      </c>
      <c r="S303" s="43">
        <f t="shared" si="46"/>
        <v>0</v>
      </c>
    </row>
    <row r="304" spans="2:19" ht="15.75" x14ac:dyDescent="0.25">
      <c r="B304" s="164">
        <v>283</v>
      </c>
      <c r="C304" s="165"/>
      <c r="D304" s="98">
        <v>44848</v>
      </c>
      <c r="E304" s="102">
        <v>0.70000000000000007</v>
      </c>
      <c r="F304" s="100">
        <f t="shared" si="49"/>
        <v>2848.92</v>
      </c>
      <c r="G304" s="97">
        <v>2828</v>
      </c>
      <c r="H304" s="60">
        <f t="shared" si="50"/>
        <v>2832.73</v>
      </c>
      <c r="I304" s="45">
        <v>-16.95</v>
      </c>
      <c r="J304" s="66">
        <f t="shared" si="40"/>
        <v>2832.7300000000005</v>
      </c>
      <c r="K304" s="130" t="s">
        <v>79</v>
      </c>
      <c r="M304" s="41">
        <f t="shared" si="41"/>
        <v>0</v>
      </c>
      <c r="N304" s="45">
        <f t="shared" si="42"/>
        <v>0</v>
      </c>
      <c r="O304" s="41">
        <f t="shared" si="43"/>
        <v>0</v>
      </c>
      <c r="P304" s="41">
        <f t="shared" si="44"/>
        <v>0</v>
      </c>
      <c r="R304" s="43">
        <f t="shared" si="45"/>
        <v>33.9</v>
      </c>
      <c r="S304" s="43">
        <f t="shared" si="46"/>
        <v>0</v>
      </c>
    </row>
    <row r="305" spans="2:19" ht="15.75" x14ac:dyDescent="0.25">
      <c r="B305" s="164">
        <v>284</v>
      </c>
      <c r="C305" s="165"/>
      <c r="D305" s="98">
        <v>44849</v>
      </c>
      <c r="E305" s="102">
        <v>0.70694444444444438</v>
      </c>
      <c r="F305" s="100">
        <f t="shared" si="49"/>
        <v>2848.92</v>
      </c>
      <c r="G305" s="97">
        <v>2828</v>
      </c>
      <c r="H305" s="60">
        <f t="shared" si="50"/>
        <v>2832.73</v>
      </c>
      <c r="I305" s="45">
        <v>-16.95</v>
      </c>
      <c r="J305" s="66">
        <f t="shared" si="40"/>
        <v>2832.7300000000005</v>
      </c>
      <c r="K305" s="130" t="s">
        <v>79</v>
      </c>
      <c r="M305" s="41">
        <f t="shared" si="41"/>
        <v>0</v>
      </c>
      <c r="N305" s="45">
        <f t="shared" si="42"/>
        <v>0</v>
      </c>
      <c r="O305" s="41">
        <f t="shared" si="43"/>
        <v>0</v>
      </c>
      <c r="P305" s="41">
        <f t="shared" si="44"/>
        <v>0</v>
      </c>
      <c r="R305" s="43">
        <f t="shared" si="45"/>
        <v>33.9</v>
      </c>
      <c r="S305" s="43">
        <f t="shared" si="46"/>
        <v>0</v>
      </c>
    </row>
    <row r="306" spans="2:19" ht="15.75" x14ac:dyDescent="0.25">
      <c r="B306" s="164">
        <v>285</v>
      </c>
      <c r="C306" s="165"/>
      <c r="D306" s="98">
        <v>44850</v>
      </c>
      <c r="E306" s="102">
        <v>0.64930555555555558</v>
      </c>
      <c r="F306" s="100">
        <f t="shared" si="49"/>
        <v>2848.92</v>
      </c>
      <c r="G306" s="97">
        <v>2828</v>
      </c>
      <c r="H306" s="60">
        <f t="shared" si="50"/>
        <v>2832.73</v>
      </c>
      <c r="I306" s="45">
        <v>-16.95</v>
      </c>
      <c r="J306" s="66">
        <f t="shared" si="40"/>
        <v>2832.7300000000005</v>
      </c>
      <c r="K306" s="130" t="s">
        <v>79</v>
      </c>
      <c r="M306" s="41">
        <f t="shared" si="41"/>
        <v>0</v>
      </c>
      <c r="N306" s="45">
        <f t="shared" si="42"/>
        <v>0</v>
      </c>
      <c r="O306" s="41">
        <f t="shared" si="43"/>
        <v>0</v>
      </c>
      <c r="P306" s="41">
        <f t="shared" si="44"/>
        <v>0</v>
      </c>
      <c r="R306" s="43">
        <f t="shared" si="45"/>
        <v>33.9</v>
      </c>
      <c r="S306" s="43">
        <f t="shared" si="46"/>
        <v>0</v>
      </c>
    </row>
    <row r="307" spans="2:19" ht="15.75" x14ac:dyDescent="0.25">
      <c r="B307" s="164">
        <v>286</v>
      </c>
      <c r="C307" s="165"/>
      <c r="D307" s="98">
        <v>44852</v>
      </c>
      <c r="E307" s="102">
        <v>0.73611111111111116</v>
      </c>
      <c r="F307" s="100">
        <f t="shared" si="49"/>
        <v>2848.92</v>
      </c>
      <c r="G307" s="97">
        <v>2828</v>
      </c>
      <c r="H307" s="60">
        <f t="shared" si="50"/>
        <v>2832.73</v>
      </c>
      <c r="I307" s="45">
        <v>-16.95</v>
      </c>
      <c r="J307" s="66">
        <f t="shared" si="40"/>
        <v>2832.7300000000005</v>
      </c>
      <c r="K307" s="130" t="s">
        <v>79</v>
      </c>
      <c r="M307" s="41">
        <f t="shared" si="41"/>
        <v>0</v>
      </c>
      <c r="N307" s="45">
        <f t="shared" si="42"/>
        <v>0</v>
      </c>
      <c r="O307" s="41">
        <f t="shared" si="43"/>
        <v>0</v>
      </c>
      <c r="P307" s="41">
        <f t="shared" si="44"/>
        <v>0</v>
      </c>
      <c r="R307" s="43">
        <f t="shared" si="45"/>
        <v>33.9</v>
      </c>
      <c r="S307" s="43">
        <f t="shared" si="46"/>
        <v>0</v>
      </c>
    </row>
    <row r="308" spans="2:19" ht="15.75" x14ac:dyDescent="0.25">
      <c r="B308" s="164">
        <v>287</v>
      </c>
      <c r="C308" s="165"/>
      <c r="D308" s="98">
        <v>44853</v>
      </c>
      <c r="E308" s="102">
        <v>0.6958333333333333</v>
      </c>
      <c r="F308" s="100">
        <f t="shared" si="49"/>
        <v>2848.92</v>
      </c>
      <c r="G308" s="97">
        <v>2828</v>
      </c>
      <c r="H308" s="60">
        <f t="shared" si="50"/>
        <v>2832.73</v>
      </c>
      <c r="I308" s="45">
        <v>-16.95</v>
      </c>
      <c r="J308" s="66">
        <f t="shared" si="40"/>
        <v>2832.7300000000005</v>
      </c>
      <c r="K308" s="130" t="s">
        <v>79</v>
      </c>
      <c r="M308" s="41">
        <f t="shared" si="41"/>
        <v>0</v>
      </c>
      <c r="N308" s="45">
        <f t="shared" si="42"/>
        <v>0</v>
      </c>
      <c r="O308" s="41">
        <f t="shared" si="43"/>
        <v>0</v>
      </c>
      <c r="P308" s="41">
        <f t="shared" si="44"/>
        <v>0</v>
      </c>
      <c r="R308" s="43">
        <f t="shared" si="45"/>
        <v>33.9</v>
      </c>
      <c r="S308" s="43">
        <f t="shared" si="46"/>
        <v>0</v>
      </c>
    </row>
    <row r="309" spans="2:19" ht="15.75" x14ac:dyDescent="0.25">
      <c r="B309" s="164">
        <v>288</v>
      </c>
      <c r="C309" s="165"/>
      <c r="D309" s="98">
        <v>44854</v>
      </c>
      <c r="E309" s="102">
        <v>0.68611111111111101</v>
      </c>
      <c r="F309" s="100">
        <f t="shared" si="49"/>
        <v>2848.92</v>
      </c>
      <c r="G309" s="97">
        <v>2828</v>
      </c>
      <c r="H309" s="60">
        <f t="shared" si="50"/>
        <v>2832.73</v>
      </c>
      <c r="I309" s="45">
        <v>-16.95</v>
      </c>
      <c r="J309" s="66">
        <f t="shared" si="40"/>
        <v>2832.7300000000005</v>
      </c>
      <c r="K309" s="130" t="s">
        <v>79</v>
      </c>
      <c r="M309" s="41">
        <f t="shared" si="41"/>
        <v>0</v>
      </c>
      <c r="N309" s="45">
        <f t="shared" si="42"/>
        <v>0</v>
      </c>
      <c r="O309" s="41">
        <f t="shared" si="43"/>
        <v>0</v>
      </c>
      <c r="P309" s="41">
        <f t="shared" si="44"/>
        <v>0</v>
      </c>
      <c r="R309" s="43">
        <f t="shared" si="45"/>
        <v>33.9</v>
      </c>
      <c r="S309" s="43">
        <f t="shared" si="46"/>
        <v>0</v>
      </c>
    </row>
    <row r="310" spans="2:19" ht="15.75" x14ac:dyDescent="0.25">
      <c r="B310" s="164">
        <v>289</v>
      </c>
      <c r="C310" s="165"/>
      <c r="D310" s="98">
        <v>44856</v>
      </c>
      <c r="E310" s="102">
        <v>0.68333333333333324</v>
      </c>
      <c r="F310" s="100">
        <f t="shared" si="49"/>
        <v>2848.92</v>
      </c>
      <c r="G310" s="97">
        <v>2828</v>
      </c>
      <c r="H310" s="60">
        <f t="shared" si="50"/>
        <v>2832.73</v>
      </c>
      <c r="I310" s="45">
        <v>-16.95</v>
      </c>
      <c r="J310" s="66">
        <f t="shared" si="40"/>
        <v>2832.7300000000005</v>
      </c>
      <c r="K310" s="130" t="s">
        <v>79</v>
      </c>
      <c r="M310" s="41">
        <f t="shared" si="41"/>
        <v>0</v>
      </c>
      <c r="N310" s="45">
        <f t="shared" si="42"/>
        <v>0</v>
      </c>
      <c r="O310" s="41">
        <f t="shared" si="43"/>
        <v>0</v>
      </c>
      <c r="P310" s="41">
        <f t="shared" si="44"/>
        <v>0</v>
      </c>
      <c r="R310" s="43">
        <f t="shared" si="45"/>
        <v>33.9</v>
      </c>
      <c r="S310" s="43">
        <f t="shared" si="46"/>
        <v>0</v>
      </c>
    </row>
    <row r="311" spans="2:19" ht="15.75" x14ac:dyDescent="0.25">
      <c r="B311" s="164">
        <v>290</v>
      </c>
      <c r="C311" s="165"/>
      <c r="D311" s="98">
        <v>44857</v>
      </c>
      <c r="E311" s="102">
        <v>0.73819444444444438</v>
      </c>
      <c r="F311" s="100">
        <f t="shared" si="49"/>
        <v>2848.92</v>
      </c>
      <c r="G311" s="97">
        <v>2828</v>
      </c>
      <c r="H311" s="60">
        <f t="shared" si="50"/>
        <v>2832.73</v>
      </c>
      <c r="I311" s="45">
        <v>-16.95</v>
      </c>
      <c r="J311" s="66">
        <f t="shared" si="40"/>
        <v>2832.7300000000005</v>
      </c>
      <c r="K311" s="130" t="s">
        <v>79</v>
      </c>
      <c r="M311" s="41">
        <f t="shared" si="41"/>
        <v>0</v>
      </c>
      <c r="N311" s="45">
        <f t="shared" si="42"/>
        <v>0</v>
      </c>
      <c r="O311" s="41">
        <f t="shared" si="43"/>
        <v>0</v>
      </c>
      <c r="P311" s="41">
        <f t="shared" si="44"/>
        <v>0</v>
      </c>
      <c r="R311" s="43">
        <f t="shared" si="45"/>
        <v>33.9</v>
      </c>
      <c r="S311" s="43">
        <f t="shared" si="46"/>
        <v>0</v>
      </c>
    </row>
    <row r="312" spans="2:19" ht="15.75" x14ac:dyDescent="0.25">
      <c r="B312" s="164">
        <v>291</v>
      </c>
      <c r="C312" s="165"/>
      <c r="D312" s="98">
        <v>44859</v>
      </c>
      <c r="E312" s="102">
        <v>0.57638888888888895</v>
      </c>
      <c r="F312" s="100">
        <f t="shared" ref="F312:F369" si="51">G$16</f>
        <v>2848.92</v>
      </c>
      <c r="G312" s="97">
        <v>2828</v>
      </c>
      <c r="H312" s="60">
        <f t="shared" ref="H312:H369" si="52">G$16-E$12</f>
        <v>2832.73</v>
      </c>
      <c r="I312" s="45">
        <v>-16.95</v>
      </c>
      <c r="J312" s="66">
        <f t="shared" si="40"/>
        <v>2832.7300000000005</v>
      </c>
      <c r="K312" s="130" t="s">
        <v>79</v>
      </c>
      <c r="M312" s="41">
        <f t="shared" si="41"/>
        <v>0</v>
      </c>
      <c r="N312" s="45">
        <f t="shared" si="42"/>
        <v>0</v>
      </c>
      <c r="O312" s="41">
        <f t="shared" si="43"/>
        <v>0</v>
      </c>
      <c r="P312" s="41">
        <f t="shared" si="44"/>
        <v>0</v>
      </c>
      <c r="R312" s="43">
        <f t="shared" si="45"/>
        <v>33.9</v>
      </c>
      <c r="S312" s="43">
        <f t="shared" si="46"/>
        <v>0</v>
      </c>
    </row>
    <row r="313" spans="2:19" ht="15.75" x14ac:dyDescent="0.25">
      <c r="B313" s="164">
        <v>292</v>
      </c>
      <c r="C313" s="165"/>
      <c r="D313" s="98">
        <v>44860</v>
      </c>
      <c r="E313" s="102">
        <v>0.66875000000000007</v>
      </c>
      <c r="F313" s="100">
        <f t="shared" si="51"/>
        <v>2848.92</v>
      </c>
      <c r="G313" s="97">
        <v>2828</v>
      </c>
      <c r="H313" s="60">
        <f t="shared" si="52"/>
        <v>2832.73</v>
      </c>
      <c r="I313" s="45">
        <v>-16.95</v>
      </c>
      <c r="J313" s="66">
        <f t="shared" si="40"/>
        <v>2832.7300000000005</v>
      </c>
      <c r="K313" s="130" t="s">
        <v>79</v>
      </c>
      <c r="M313" s="41">
        <f t="shared" si="41"/>
        <v>0</v>
      </c>
      <c r="N313" s="45">
        <f t="shared" si="42"/>
        <v>0</v>
      </c>
      <c r="O313" s="41">
        <f t="shared" si="43"/>
        <v>0</v>
      </c>
      <c r="P313" s="41">
        <f t="shared" si="44"/>
        <v>0</v>
      </c>
      <c r="R313" s="43">
        <f t="shared" si="45"/>
        <v>33.9</v>
      </c>
      <c r="S313" s="43">
        <f t="shared" si="46"/>
        <v>0</v>
      </c>
    </row>
    <row r="314" spans="2:19" ht="15.75" x14ac:dyDescent="0.25">
      <c r="B314" s="164">
        <v>293</v>
      </c>
      <c r="C314" s="165"/>
      <c r="D314" s="98">
        <v>44861</v>
      </c>
      <c r="E314" s="102">
        <v>0.76874999999999993</v>
      </c>
      <c r="F314" s="100">
        <f t="shared" si="51"/>
        <v>2848.92</v>
      </c>
      <c r="G314" s="97">
        <v>2828</v>
      </c>
      <c r="H314" s="60">
        <f t="shared" si="52"/>
        <v>2832.73</v>
      </c>
      <c r="I314" s="45">
        <v>-16.95</v>
      </c>
      <c r="J314" s="66">
        <f t="shared" si="40"/>
        <v>2832.7300000000005</v>
      </c>
      <c r="K314" s="130" t="s">
        <v>79</v>
      </c>
      <c r="M314" s="41">
        <f t="shared" si="41"/>
        <v>0</v>
      </c>
      <c r="N314" s="45">
        <f t="shared" si="42"/>
        <v>0</v>
      </c>
      <c r="O314" s="41">
        <f t="shared" si="43"/>
        <v>0</v>
      </c>
      <c r="P314" s="41">
        <f t="shared" si="44"/>
        <v>0</v>
      </c>
      <c r="R314" s="43">
        <f t="shared" si="45"/>
        <v>33.9</v>
      </c>
      <c r="S314" s="43">
        <f t="shared" si="46"/>
        <v>0</v>
      </c>
    </row>
    <row r="315" spans="2:19" ht="15.75" x14ac:dyDescent="0.25">
      <c r="B315" s="164">
        <v>294</v>
      </c>
      <c r="C315" s="165"/>
      <c r="D315" s="98">
        <v>44862</v>
      </c>
      <c r="E315" s="102">
        <v>0.67361111111111116</v>
      </c>
      <c r="F315" s="100">
        <f t="shared" si="51"/>
        <v>2848.92</v>
      </c>
      <c r="G315" s="97">
        <v>2828</v>
      </c>
      <c r="H315" s="60">
        <f t="shared" si="52"/>
        <v>2832.73</v>
      </c>
      <c r="I315" s="45">
        <v>-16.95</v>
      </c>
      <c r="J315" s="66">
        <f t="shared" si="40"/>
        <v>2832.7300000000005</v>
      </c>
      <c r="K315" s="130" t="s">
        <v>79</v>
      </c>
      <c r="M315" s="41">
        <f t="shared" si="41"/>
        <v>0</v>
      </c>
      <c r="N315" s="45">
        <f t="shared" si="42"/>
        <v>0</v>
      </c>
      <c r="O315" s="41">
        <f t="shared" si="43"/>
        <v>0</v>
      </c>
      <c r="P315" s="41">
        <f t="shared" si="44"/>
        <v>0</v>
      </c>
      <c r="R315" s="43">
        <f t="shared" si="45"/>
        <v>33.9</v>
      </c>
      <c r="S315" s="43">
        <f t="shared" si="46"/>
        <v>0</v>
      </c>
    </row>
    <row r="316" spans="2:19" ht="15.75" x14ac:dyDescent="0.25">
      <c r="B316" s="164">
        <v>295</v>
      </c>
      <c r="C316" s="165"/>
      <c r="D316" s="98">
        <v>44863</v>
      </c>
      <c r="E316" s="102">
        <v>0.58472222222222225</v>
      </c>
      <c r="F316" s="100">
        <f t="shared" si="51"/>
        <v>2848.92</v>
      </c>
      <c r="G316" s="97">
        <v>2828</v>
      </c>
      <c r="H316" s="60">
        <f t="shared" si="52"/>
        <v>2832.73</v>
      </c>
      <c r="I316" s="45">
        <v>-16.95</v>
      </c>
      <c r="J316" s="66">
        <f t="shared" si="40"/>
        <v>2832.7300000000005</v>
      </c>
      <c r="K316" s="130" t="s">
        <v>79</v>
      </c>
      <c r="M316" s="41">
        <f t="shared" si="41"/>
        <v>0</v>
      </c>
      <c r="N316" s="45">
        <f t="shared" si="42"/>
        <v>0</v>
      </c>
      <c r="O316" s="41">
        <f t="shared" si="43"/>
        <v>0</v>
      </c>
      <c r="P316" s="41">
        <f t="shared" si="44"/>
        <v>0</v>
      </c>
      <c r="R316" s="43">
        <f t="shared" si="45"/>
        <v>33.9</v>
      </c>
      <c r="S316" s="43">
        <f t="shared" si="46"/>
        <v>0</v>
      </c>
    </row>
    <row r="317" spans="2:19" ht="15.75" x14ac:dyDescent="0.25">
      <c r="B317" s="164">
        <v>296</v>
      </c>
      <c r="C317" s="165"/>
      <c r="D317" s="98">
        <v>44864</v>
      </c>
      <c r="E317" s="102">
        <v>0.65625</v>
      </c>
      <c r="F317" s="100">
        <f t="shared" si="51"/>
        <v>2848.92</v>
      </c>
      <c r="G317" s="97">
        <v>2828</v>
      </c>
      <c r="H317" s="60">
        <f t="shared" si="52"/>
        <v>2832.73</v>
      </c>
      <c r="I317" s="45">
        <v>-16.95</v>
      </c>
      <c r="J317" s="66">
        <f t="shared" si="40"/>
        <v>2832.7300000000005</v>
      </c>
      <c r="K317" s="130" t="s">
        <v>79</v>
      </c>
      <c r="M317" s="41">
        <f t="shared" si="41"/>
        <v>0</v>
      </c>
      <c r="N317" s="45">
        <f t="shared" si="42"/>
        <v>0</v>
      </c>
      <c r="O317" s="41">
        <f t="shared" si="43"/>
        <v>0</v>
      </c>
      <c r="P317" s="41">
        <f t="shared" si="44"/>
        <v>0</v>
      </c>
      <c r="R317" s="43">
        <f t="shared" si="45"/>
        <v>33.9</v>
      </c>
      <c r="S317" s="43">
        <f t="shared" si="46"/>
        <v>0</v>
      </c>
    </row>
    <row r="318" spans="2:19" ht="15.75" x14ac:dyDescent="0.25">
      <c r="B318" s="164">
        <v>297</v>
      </c>
      <c r="C318" s="165"/>
      <c r="D318" s="98">
        <v>44865</v>
      </c>
      <c r="E318" s="102">
        <v>0.69930555555555562</v>
      </c>
      <c r="F318" s="100">
        <f t="shared" si="51"/>
        <v>2848.92</v>
      </c>
      <c r="G318" s="97">
        <v>2828</v>
      </c>
      <c r="H318" s="60">
        <f t="shared" si="52"/>
        <v>2832.73</v>
      </c>
      <c r="I318" s="45">
        <v>-16.95</v>
      </c>
      <c r="J318" s="66">
        <f t="shared" si="40"/>
        <v>2832.7300000000005</v>
      </c>
      <c r="K318" s="130" t="s">
        <v>79</v>
      </c>
      <c r="M318" s="41">
        <f t="shared" si="41"/>
        <v>0</v>
      </c>
      <c r="N318" s="45">
        <f t="shared" si="42"/>
        <v>0</v>
      </c>
      <c r="O318" s="41">
        <f t="shared" si="43"/>
        <v>0</v>
      </c>
      <c r="P318" s="41">
        <f t="shared" si="44"/>
        <v>0</v>
      </c>
      <c r="R318" s="43">
        <f t="shared" si="45"/>
        <v>33.9</v>
      </c>
      <c r="S318" s="43">
        <f t="shared" si="46"/>
        <v>0</v>
      </c>
    </row>
    <row r="319" spans="2:19" ht="15.75" x14ac:dyDescent="0.25">
      <c r="B319" s="164">
        <v>298</v>
      </c>
      <c r="C319" s="165"/>
      <c r="D319" s="98">
        <v>44866</v>
      </c>
      <c r="E319" s="102">
        <v>0.6791666666666667</v>
      </c>
      <c r="F319" s="100">
        <f t="shared" si="51"/>
        <v>2848.92</v>
      </c>
      <c r="G319" s="97">
        <v>2828</v>
      </c>
      <c r="H319" s="60">
        <f t="shared" si="52"/>
        <v>2832.73</v>
      </c>
      <c r="I319" s="45">
        <v>-16.95</v>
      </c>
      <c r="J319" s="66">
        <f t="shared" si="40"/>
        <v>2832.7300000000005</v>
      </c>
      <c r="K319" s="130" t="s">
        <v>79</v>
      </c>
      <c r="M319" s="41">
        <f t="shared" si="41"/>
        <v>0</v>
      </c>
      <c r="N319" s="45">
        <f t="shared" si="42"/>
        <v>0</v>
      </c>
      <c r="O319" s="41">
        <f t="shared" si="43"/>
        <v>0</v>
      </c>
      <c r="P319" s="41">
        <f t="shared" si="44"/>
        <v>0</v>
      </c>
      <c r="R319" s="43">
        <f t="shared" si="45"/>
        <v>33.9</v>
      </c>
      <c r="S319" s="43">
        <f t="shared" si="46"/>
        <v>0</v>
      </c>
    </row>
    <row r="320" spans="2:19" ht="15.75" x14ac:dyDescent="0.25">
      <c r="B320" s="164">
        <v>299</v>
      </c>
      <c r="C320" s="165"/>
      <c r="D320" s="98">
        <v>44867</v>
      </c>
      <c r="E320" s="102">
        <v>0.68819444444444444</v>
      </c>
      <c r="F320" s="100">
        <f t="shared" si="51"/>
        <v>2848.92</v>
      </c>
      <c r="G320" s="97">
        <v>2828</v>
      </c>
      <c r="H320" s="60">
        <f t="shared" si="52"/>
        <v>2832.73</v>
      </c>
      <c r="I320" s="45">
        <v>-16.95</v>
      </c>
      <c r="J320" s="66">
        <f t="shared" si="40"/>
        <v>2832.7300000000005</v>
      </c>
      <c r="K320" s="130" t="s">
        <v>79</v>
      </c>
      <c r="M320" s="41">
        <f t="shared" si="41"/>
        <v>0</v>
      </c>
      <c r="N320" s="45">
        <f t="shared" si="42"/>
        <v>0</v>
      </c>
      <c r="O320" s="41">
        <f t="shared" si="43"/>
        <v>0</v>
      </c>
      <c r="P320" s="41">
        <f t="shared" si="44"/>
        <v>0</v>
      </c>
      <c r="R320" s="43">
        <f t="shared" si="45"/>
        <v>33.9</v>
      </c>
      <c r="S320" s="43">
        <f t="shared" si="46"/>
        <v>0</v>
      </c>
    </row>
    <row r="321" spans="2:19" ht="15.75" x14ac:dyDescent="0.25">
      <c r="B321" s="164">
        <v>300</v>
      </c>
      <c r="C321" s="165"/>
      <c r="D321" s="98">
        <v>44868</v>
      </c>
      <c r="E321" s="102">
        <v>0.6694444444444444</v>
      </c>
      <c r="F321" s="100">
        <f t="shared" si="51"/>
        <v>2848.92</v>
      </c>
      <c r="G321" s="97">
        <v>2828</v>
      </c>
      <c r="H321" s="60">
        <f t="shared" si="52"/>
        <v>2832.73</v>
      </c>
      <c r="I321" s="45">
        <v>-16.95</v>
      </c>
      <c r="J321" s="66">
        <f t="shared" si="40"/>
        <v>2832.7300000000005</v>
      </c>
      <c r="K321" s="130" t="s">
        <v>79</v>
      </c>
      <c r="M321" s="41">
        <f t="shared" si="41"/>
        <v>0</v>
      </c>
      <c r="N321" s="45">
        <f t="shared" si="42"/>
        <v>0</v>
      </c>
      <c r="O321" s="41">
        <f t="shared" si="43"/>
        <v>0</v>
      </c>
      <c r="P321" s="41">
        <f t="shared" si="44"/>
        <v>0</v>
      </c>
      <c r="R321" s="43">
        <f t="shared" si="45"/>
        <v>33.9</v>
      </c>
      <c r="S321" s="43">
        <f t="shared" si="46"/>
        <v>0</v>
      </c>
    </row>
    <row r="322" spans="2:19" ht="15.75" x14ac:dyDescent="0.25">
      <c r="B322" s="164">
        <v>301</v>
      </c>
      <c r="C322" s="165"/>
      <c r="D322" s="98">
        <v>44869</v>
      </c>
      <c r="E322" s="102">
        <v>0.68263888888888891</v>
      </c>
      <c r="F322" s="100">
        <f t="shared" si="51"/>
        <v>2848.92</v>
      </c>
      <c r="G322" s="97">
        <v>2828</v>
      </c>
      <c r="H322" s="60">
        <f t="shared" si="52"/>
        <v>2832.73</v>
      </c>
      <c r="I322" s="45">
        <v>-16.95</v>
      </c>
      <c r="J322" s="66">
        <f t="shared" si="40"/>
        <v>2832.7300000000005</v>
      </c>
      <c r="K322" s="130" t="s">
        <v>79</v>
      </c>
      <c r="M322" s="41">
        <f t="shared" si="41"/>
        <v>0</v>
      </c>
      <c r="N322" s="45">
        <f t="shared" si="42"/>
        <v>0</v>
      </c>
      <c r="O322" s="41">
        <f t="shared" si="43"/>
        <v>0</v>
      </c>
      <c r="P322" s="41">
        <f t="shared" si="44"/>
        <v>0</v>
      </c>
      <c r="R322" s="43">
        <f t="shared" si="45"/>
        <v>33.9</v>
      </c>
      <c r="S322" s="43">
        <f t="shared" si="46"/>
        <v>0</v>
      </c>
    </row>
    <row r="323" spans="2:19" ht="15.75" x14ac:dyDescent="0.25">
      <c r="B323" s="164">
        <v>302</v>
      </c>
      <c r="C323" s="165"/>
      <c r="D323" s="98">
        <v>44870</v>
      </c>
      <c r="E323" s="102">
        <v>0.6694444444444444</v>
      </c>
      <c r="F323" s="100">
        <f t="shared" si="51"/>
        <v>2848.92</v>
      </c>
      <c r="G323" s="97">
        <v>2828</v>
      </c>
      <c r="H323" s="60">
        <f t="shared" si="52"/>
        <v>2832.73</v>
      </c>
      <c r="I323" s="45">
        <v>-16.95</v>
      </c>
      <c r="J323" s="66">
        <f t="shared" si="40"/>
        <v>2832.7300000000005</v>
      </c>
      <c r="K323" s="130" t="s">
        <v>79</v>
      </c>
      <c r="M323" s="41">
        <f t="shared" si="41"/>
        <v>0</v>
      </c>
      <c r="N323" s="45">
        <f t="shared" si="42"/>
        <v>0</v>
      </c>
      <c r="O323" s="41">
        <f t="shared" si="43"/>
        <v>0</v>
      </c>
      <c r="P323" s="41">
        <f t="shared" si="44"/>
        <v>0</v>
      </c>
      <c r="R323" s="43">
        <f t="shared" si="45"/>
        <v>33.9</v>
      </c>
      <c r="S323" s="43">
        <f t="shared" si="46"/>
        <v>0</v>
      </c>
    </row>
    <row r="324" spans="2:19" ht="15.75" x14ac:dyDescent="0.25">
      <c r="B324" s="164">
        <v>303</v>
      </c>
      <c r="C324" s="165"/>
      <c r="D324" s="98">
        <v>44871</v>
      </c>
      <c r="E324" s="102">
        <v>0.66111111111111109</v>
      </c>
      <c r="F324" s="100">
        <f t="shared" si="51"/>
        <v>2848.92</v>
      </c>
      <c r="G324" s="97">
        <v>2828</v>
      </c>
      <c r="H324" s="60">
        <f t="shared" si="52"/>
        <v>2832.73</v>
      </c>
      <c r="I324" s="45">
        <v>-16.95</v>
      </c>
      <c r="J324" s="66">
        <f t="shared" si="40"/>
        <v>2832.7300000000005</v>
      </c>
      <c r="K324" s="130" t="s">
        <v>79</v>
      </c>
      <c r="M324" s="41">
        <f t="shared" si="41"/>
        <v>0</v>
      </c>
      <c r="N324" s="45">
        <f t="shared" si="42"/>
        <v>0</v>
      </c>
      <c r="O324" s="41">
        <f t="shared" si="43"/>
        <v>0</v>
      </c>
      <c r="P324" s="41">
        <f t="shared" si="44"/>
        <v>0</v>
      </c>
      <c r="R324" s="43">
        <f t="shared" si="45"/>
        <v>33.9</v>
      </c>
      <c r="S324" s="43">
        <f t="shared" si="46"/>
        <v>0</v>
      </c>
    </row>
    <row r="325" spans="2:19" ht="15.75" x14ac:dyDescent="0.25">
      <c r="B325" s="164">
        <v>304</v>
      </c>
      <c r="C325" s="165"/>
      <c r="D325" s="98">
        <v>44872</v>
      </c>
      <c r="E325" s="102">
        <v>0.6694444444444444</v>
      </c>
      <c r="F325" s="100">
        <f t="shared" si="51"/>
        <v>2848.92</v>
      </c>
      <c r="G325" s="97">
        <v>2828</v>
      </c>
      <c r="H325" s="60">
        <f t="shared" si="52"/>
        <v>2832.73</v>
      </c>
      <c r="I325" s="45">
        <v>-16.95</v>
      </c>
      <c r="J325" s="66">
        <f t="shared" si="40"/>
        <v>2832.7300000000005</v>
      </c>
      <c r="K325" s="130" t="s">
        <v>79</v>
      </c>
      <c r="M325" s="41">
        <f t="shared" si="41"/>
        <v>0</v>
      </c>
      <c r="N325" s="45">
        <f t="shared" si="42"/>
        <v>0</v>
      </c>
      <c r="O325" s="41">
        <f t="shared" si="43"/>
        <v>0</v>
      </c>
      <c r="P325" s="41">
        <f t="shared" si="44"/>
        <v>0</v>
      </c>
      <c r="R325" s="43">
        <f t="shared" si="45"/>
        <v>33.9</v>
      </c>
      <c r="S325" s="43">
        <f t="shared" si="46"/>
        <v>0</v>
      </c>
    </row>
    <row r="326" spans="2:19" ht="15.75" x14ac:dyDescent="0.25">
      <c r="B326" s="164">
        <v>305</v>
      </c>
      <c r="C326" s="165"/>
      <c r="D326" s="98">
        <v>44873</v>
      </c>
      <c r="E326" s="102">
        <v>0.67222222222222217</v>
      </c>
      <c r="F326" s="100">
        <f t="shared" si="51"/>
        <v>2848.92</v>
      </c>
      <c r="G326" s="97">
        <v>2828</v>
      </c>
      <c r="H326" s="60">
        <f t="shared" si="52"/>
        <v>2832.73</v>
      </c>
      <c r="I326" s="45">
        <v>-16.95</v>
      </c>
      <c r="J326" s="66">
        <f t="shared" si="40"/>
        <v>2832.7300000000005</v>
      </c>
      <c r="K326" s="130" t="s">
        <v>79</v>
      </c>
      <c r="M326" s="41">
        <f t="shared" si="41"/>
        <v>0</v>
      </c>
      <c r="N326" s="45">
        <f t="shared" si="42"/>
        <v>0</v>
      </c>
      <c r="O326" s="41">
        <f t="shared" si="43"/>
        <v>0</v>
      </c>
      <c r="P326" s="41">
        <f t="shared" si="44"/>
        <v>0</v>
      </c>
      <c r="R326" s="43">
        <f t="shared" si="45"/>
        <v>33.9</v>
      </c>
      <c r="S326" s="43">
        <f t="shared" si="46"/>
        <v>0</v>
      </c>
    </row>
    <row r="327" spans="2:19" ht="15.75" x14ac:dyDescent="0.25">
      <c r="B327" s="164">
        <v>306</v>
      </c>
      <c r="C327" s="165"/>
      <c r="D327" s="98">
        <v>44874</v>
      </c>
      <c r="E327" s="102">
        <v>0.71319444444444446</v>
      </c>
      <c r="F327" s="100">
        <f t="shared" si="51"/>
        <v>2848.92</v>
      </c>
      <c r="G327" s="97">
        <v>2828</v>
      </c>
      <c r="H327" s="60">
        <f t="shared" si="52"/>
        <v>2832.73</v>
      </c>
      <c r="I327" s="45">
        <v>-16.95</v>
      </c>
      <c r="J327" s="66">
        <f t="shared" si="40"/>
        <v>2832.7300000000005</v>
      </c>
      <c r="K327" s="130" t="s">
        <v>79</v>
      </c>
      <c r="M327" s="41">
        <f t="shared" si="41"/>
        <v>0</v>
      </c>
      <c r="N327" s="45">
        <f t="shared" si="42"/>
        <v>0</v>
      </c>
      <c r="O327" s="41">
        <f t="shared" si="43"/>
        <v>0</v>
      </c>
      <c r="P327" s="41">
        <f t="shared" si="44"/>
        <v>0</v>
      </c>
      <c r="R327" s="43">
        <f t="shared" si="45"/>
        <v>33.9</v>
      </c>
      <c r="S327" s="43">
        <f t="shared" si="46"/>
        <v>0</v>
      </c>
    </row>
    <row r="328" spans="2:19" ht="15.75" x14ac:dyDescent="0.25">
      <c r="B328" s="164">
        <v>307</v>
      </c>
      <c r="C328" s="165"/>
      <c r="D328" s="98">
        <v>44875</v>
      </c>
      <c r="E328" s="102">
        <v>0.64027777777777783</v>
      </c>
      <c r="F328" s="100">
        <f t="shared" si="51"/>
        <v>2848.92</v>
      </c>
      <c r="G328" s="97">
        <v>2828</v>
      </c>
      <c r="H328" s="60">
        <f t="shared" si="52"/>
        <v>2832.73</v>
      </c>
      <c r="I328" s="45">
        <v>-16.95</v>
      </c>
      <c r="J328" s="66">
        <f t="shared" si="40"/>
        <v>2832.7300000000005</v>
      </c>
      <c r="K328" s="130" t="s">
        <v>79</v>
      </c>
      <c r="M328" s="41">
        <f t="shared" si="41"/>
        <v>0</v>
      </c>
      <c r="N328" s="45">
        <f t="shared" si="42"/>
        <v>0</v>
      </c>
      <c r="O328" s="41">
        <f t="shared" si="43"/>
        <v>0</v>
      </c>
      <c r="P328" s="41">
        <f t="shared" si="44"/>
        <v>0</v>
      </c>
      <c r="R328" s="43">
        <f t="shared" si="45"/>
        <v>33.9</v>
      </c>
      <c r="S328" s="43">
        <f t="shared" si="46"/>
        <v>0</v>
      </c>
    </row>
    <row r="329" spans="2:19" ht="15.75" x14ac:dyDescent="0.25">
      <c r="B329" s="164">
        <v>308</v>
      </c>
      <c r="C329" s="165"/>
      <c r="D329" s="98">
        <v>44877</v>
      </c>
      <c r="E329" s="102">
        <v>0.63888888888888895</v>
      </c>
      <c r="F329" s="100">
        <f t="shared" si="51"/>
        <v>2848.92</v>
      </c>
      <c r="G329" s="97">
        <v>2828</v>
      </c>
      <c r="H329" s="60">
        <f t="shared" si="52"/>
        <v>2832.73</v>
      </c>
      <c r="I329" s="45">
        <v>-16.95</v>
      </c>
      <c r="J329" s="66">
        <f t="shared" si="40"/>
        <v>2832.7300000000005</v>
      </c>
      <c r="K329" s="130" t="s">
        <v>79</v>
      </c>
      <c r="M329" s="41">
        <f t="shared" si="41"/>
        <v>0</v>
      </c>
      <c r="N329" s="45">
        <f t="shared" si="42"/>
        <v>0</v>
      </c>
      <c r="O329" s="41">
        <f t="shared" si="43"/>
        <v>0</v>
      </c>
      <c r="P329" s="41">
        <f t="shared" si="44"/>
        <v>0</v>
      </c>
      <c r="R329" s="43">
        <f t="shared" si="45"/>
        <v>33.9</v>
      </c>
      <c r="S329" s="43">
        <f t="shared" si="46"/>
        <v>0</v>
      </c>
    </row>
    <row r="330" spans="2:19" ht="15.75" x14ac:dyDescent="0.25">
      <c r="B330" s="164">
        <v>309</v>
      </c>
      <c r="C330" s="165"/>
      <c r="D330" s="98">
        <v>44883</v>
      </c>
      <c r="E330" s="102">
        <v>0.67013888888888884</v>
      </c>
      <c r="F330" s="100">
        <f t="shared" si="51"/>
        <v>2848.92</v>
      </c>
      <c r="G330" s="97">
        <v>2828</v>
      </c>
      <c r="H330" s="60">
        <f t="shared" si="52"/>
        <v>2832.73</v>
      </c>
      <c r="I330" s="45">
        <v>-16.95</v>
      </c>
      <c r="J330" s="66">
        <f t="shared" si="40"/>
        <v>2832.7300000000005</v>
      </c>
      <c r="K330" s="130" t="s">
        <v>79</v>
      </c>
      <c r="M330" s="41">
        <f t="shared" si="41"/>
        <v>0</v>
      </c>
      <c r="N330" s="45">
        <f t="shared" si="42"/>
        <v>0</v>
      </c>
      <c r="O330" s="41">
        <f t="shared" si="43"/>
        <v>0</v>
      </c>
      <c r="P330" s="41">
        <f t="shared" si="44"/>
        <v>0</v>
      </c>
      <c r="R330" s="43">
        <f t="shared" si="45"/>
        <v>33.9</v>
      </c>
      <c r="S330" s="43">
        <f t="shared" si="46"/>
        <v>0</v>
      </c>
    </row>
    <row r="331" spans="2:19" ht="15.75" x14ac:dyDescent="0.25">
      <c r="B331" s="164">
        <v>310</v>
      </c>
      <c r="C331" s="165"/>
      <c r="D331" s="98">
        <v>44884</v>
      </c>
      <c r="E331" s="102">
        <v>0.65138888888888891</v>
      </c>
      <c r="F331" s="100">
        <f t="shared" si="51"/>
        <v>2848.92</v>
      </c>
      <c r="G331" s="97">
        <v>2828</v>
      </c>
      <c r="H331" s="60">
        <f t="shared" si="52"/>
        <v>2832.73</v>
      </c>
      <c r="I331" s="45">
        <v>-16.95</v>
      </c>
      <c r="J331" s="66">
        <f t="shared" si="40"/>
        <v>2832.7300000000005</v>
      </c>
      <c r="K331" s="130" t="s">
        <v>79</v>
      </c>
      <c r="M331" s="41">
        <f t="shared" si="41"/>
        <v>0</v>
      </c>
      <c r="N331" s="45">
        <f t="shared" si="42"/>
        <v>0</v>
      </c>
      <c r="O331" s="41">
        <f t="shared" si="43"/>
        <v>0</v>
      </c>
      <c r="P331" s="41">
        <f t="shared" si="44"/>
        <v>0</v>
      </c>
      <c r="R331" s="43">
        <f t="shared" si="45"/>
        <v>33.9</v>
      </c>
      <c r="S331" s="43">
        <f t="shared" si="46"/>
        <v>0</v>
      </c>
    </row>
    <row r="332" spans="2:19" ht="15.75" x14ac:dyDescent="0.25">
      <c r="B332" s="164">
        <v>311</v>
      </c>
      <c r="C332" s="165"/>
      <c r="D332" s="98">
        <v>44885</v>
      </c>
      <c r="E332" s="102">
        <v>0.63194444444444442</v>
      </c>
      <c r="F332" s="100">
        <f t="shared" si="51"/>
        <v>2848.92</v>
      </c>
      <c r="G332" s="97">
        <v>2828</v>
      </c>
      <c r="H332" s="60">
        <f t="shared" si="52"/>
        <v>2832.73</v>
      </c>
      <c r="I332" s="45">
        <v>-16.95</v>
      </c>
      <c r="J332" s="66">
        <f t="shared" si="40"/>
        <v>2832.7300000000005</v>
      </c>
      <c r="K332" s="130" t="s">
        <v>79</v>
      </c>
      <c r="M332" s="41">
        <f t="shared" si="41"/>
        <v>0</v>
      </c>
      <c r="N332" s="45">
        <f t="shared" si="42"/>
        <v>0</v>
      </c>
      <c r="O332" s="41">
        <f t="shared" si="43"/>
        <v>0</v>
      </c>
      <c r="P332" s="41">
        <f t="shared" si="44"/>
        <v>0</v>
      </c>
      <c r="R332" s="43">
        <f t="shared" si="45"/>
        <v>33.9</v>
      </c>
      <c r="S332" s="43">
        <f t="shared" si="46"/>
        <v>0</v>
      </c>
    </row>
    <row r="333" spans="2:19" ht="15.75" x14ac:dyDescent="0.25">
      <c r="B333" s="164">
        <v>312</v>
      </c>
      <c r="C333" s="165"/>
      <c r="D333" s="98">
        <v>44886</v>
      </c>
      <c r="E333" s="102">
        <v>0.72291666666666676</v>
      </c>
      <c r="F333" s="100">
        <f t="shared" si="51"/>
        <v>2848.92</v>
      </c>
      <c r="G333" s="97">
        <v>2828</v>
      </c>
      <c r="H333" s="60">
        <f t="shared" si="52"/>
        <v>2832.73</v>
      </c>
      <c r="I333" s="45">
        <v>-16.95</v>
      </c>
      <c r="J333" s="66">
        <f t="shared" si="40"/>
        <v>2832.7300000000005</v>
      </c>
      <c r="K333" s="130" t="s">
        <v>79</v>
      </c>
      <c r="M333" s="41">
        <f t="shared" si="41"/>
        <v>0</v>
      </c>
      <c r="N333" s="45">
        <f t="shared" si="42"/>
        <v>0</v>
      </c>
      <c r="O333" s="41">
        <f t="shared" si="43"/>
        <v>0</v>
      </c>
      <c r="P333" s="41">
        <f t="shared" si="44"/>
        <v>0</v>
      </c>
      <c r="R333" s="43">
        <f t="shared" si="45"/>
        <v>33.9</v>
      </c>
      <c r="S333" s="43">
        <f t="shared" si="46"/>
        <v>0</v>
      </c>
    </row>
    <row r="334" spans="2:19" ht="15.75" x14ac:dyDescent="0.25">
      <c r="B334" s="164">
        <v>313</v>
      </c>
      <c r="C334" s="165"/>
      <c r="D334" s="98">
        <v>44887</v>
      </c>
      <c r="E334" s="102">
        <v>0.68125000000000002</v>
      </c>
      <c r="F334" s="100">
        <f t="shared" si="51"/>
        <v>2848.92</v>
      </c>
      <c r="G334" s="97">
        <v>2828</v>
      </c>
      <c r="H334" s="60">
        <f t="shared" si="52"/>
        <v>2832.73</v>
      </c>
      <c r="I334" s="45">
        <v>-16.95</v>
      </c>
      <c r="J334" s="66">
        <f t="shared" si="40"/>
        <v>2832.7300000000005</v>
      </c>
      <c r="K334" s="130" t="s">
        <v>79</v>
      </c>
      <c r="M334" s="41">
        <f t="shared" si="41"/>
        <v>0</v>
      </c>
      <c r="N334" s="45">
        <f t="shared" si="42"/>
        <v>0</v>
      </c>
      <c r="O334" s="41">
        <f t="shared" si="43"/>
        <v>0</v>
      </c>
      <c r="P334" s="41">
        <f t="shared" si="44"/>
        <v>0</v>
      </c>
      <c r="R334" s="43">
        <f t="shared" si="45"/>
        <v>33.9</v>
      </c>
      <c r="S334" s="43">
        <f t="shared" si="46"/>
        <v>0</v>
      </c>
    </row>
    <row r="335" spans="2:19" ht="15.75" x14ac:dyDescent="0.25">
      <c r="B335" s="164">
        <v>314</v>
      </c>
      <c r="C335" s="165"/>
      <c r="D335" s="98">
        <v>44888</v>
      </c>
      <c r="E335" s="102">
        <v>0.65902777777777777</v>
      </c>
      <c r="F335" s="100">
        <f t="shared" si="51"/>
        <v>2848.92</v>
      </c>
      <c r="G335" s="97">
        <v>2828</v>
      </c>
      <c r="H335" s="60">
        <f t="shared" si="52"/>
        <v>2832.73</v>
      </c>
      <c r="I335" s="45">
        <v>-16.95</v>
      </c>
      <c r="J335" s="66">
        <f t="shared" si="40"/>
        <v>2832.7300000000005</v>
      </c>
      <c r="K335" s="130" t="s">
        <v>79</v>
      </c>
      <c r="M335" s="41">
        <f t="shared" si="41"/>
        <v>0</v>
      </c>
      <c r="N335" s="45">
        <f t="shared" si="42"/>
        <v>0</v>
      </c>
      <c r="O335" s="41">
        <f t="shared" si="43"/>
        <v>0</v>
      </c>
      <c r="P335" s="41">
        <f t="shared" si="44"/>
        <v>0</v>
      </c>
      <c r="R335" s="43">
        <f t="shared" si="45"/>
        <v>33.9</v>
      </c>
      <c r="S335" s="43">
        <f t="shared" si="46"/>
        <v>0</v>
      </c>
    </row>
    <row r="336" spans="2:19" ht="15.75" x14ac:dyDescent="0.25">
      <c r="B336" s="164">
        <v>315</v>
      </c>
      <c r="C336" s="165"/>
      <c r="D336" s="98">
        <v>44889</v>
      </c>
      <c r="E336" s="102">
        <v>0.64444444444444449</v>
      </c>
      <c r="F336" s="100">
        <f t="shared" si="51"/>
        <v>2848.92</v>
      </c>
      <c r="G336" s="97">
        <v>2828</v>
      </c>
      <c r="H336" s="60">
        <f t="shared" si="52"/>
        <v>2832.73</v>
      </c>
      <c r="I336" s="45">
        <v>-16.95</v>
      </c>
      <c r="J336" s="66">
        <f t="shared" si="40"/>
        <v>2832.7300000000005</v>
      </c>
      <c r="K336" s="130" t="s">
        <v>79</v>
      </c>
      <c r="M336" s="41">
        <f t="shared" si="41"/>
        <v>0</v>
      </c>
      <c r="N336" s="45">
        <f t="shared" si="42"/>
        <v>0</v>
      </c>
      <c r="O336" s="41">
        <f t="shared" si="43"/>
        <v>0</v>
      </c>
      <c r="P336" s="41">
        <f t="shared" si="44"/>
        <v>0</v>
      </c>
      <c r="R336" s="43">
        <f t="shared" si="45"/>
        <v>33.9</v>
      </c>
      <c r="S336" s="43">
        <f t="shared" si="46"/>
        <v>0</v>
      </c>
    </row>
    <row r="337" spans="2:19" ht="15.75" x14ac:dyDescent="0.25">
      <c r="B337" s="164">
        <v>316</v>
      </c>
      <c r="C337" s="165"/>
      <c r="D337" s="98">
        <v>44890</v>
      </c>
      <c r="E337" s="102">
        <v>0.67986111111111114</v>
      </c>
      <c r="F337" s="100">
        <f t="shared" si="51"/>
        <v>2848.92</v>
      </c>
      <c r="G337" s="97">
        <v>2828</v>
      </c>
      <c r="H337" s="60">
        <f t="shared" si="52"/>
        <v>2832.73</v>
      </c>
      <c r="I337" s="45">
        <v>-16.95</v>
      </c>
      <c r="J337" s="66">
        <f t="shared" si="40"/>
        <v>2832.7300000000005</v>
      </c>
      <c r="K337" s="130" t="s">
        <v>79</v>
      </c>
      <c r="M337" s="41">
        <f t="shared" si="41"/>
        <v>0</v>
      </c>
      <c r="N337" s="45">
        <f t="shared" si="42"/>
        <v>0</v>
      </c>
      <c r="O337" s="41">
        <f t="shared" si="43"/>
        <v>0</v>
      </c>
      <c r="P337" s="41">
        <f t="shared" si="44"/>
        <v>0</v>
      </c>
      <c r="R337" s="43">
        <f t="shared" si="45"/>
        <v>33.9</v>
      </c>
      <c r="S337" s="43">
        <f t="shared" si="46"/>
        <v>0</v>
      </c>
    </row>
    <row r="338" spans="2:19" ht="15.75" x14ac:dyDescent="0.25">
      <c r="B338" s="164">
        <v>317</v>
      </c>
      <c r="C338" s="165"/>
      <c r="D338" s="98">
        <v>44891</v>
      </c>
      <c r="E338" s="102">
        <v>0.67291666666666661</v>
      </c>
      <c r="F338" s="100">
        <f t="shared" si="51"/>
        <v>2848.92</v>
      </c>
      <c r="G338" s="97">
        <v>2828</v>
      </c>
      <c r="H338" s="60">
        <f t="shared" si="52"/>
        <v>2832.73</v>
      </c>
      <c r="I338" s="45">
        <v>-16.95</v>
      </c>
      <c r="J338" s="66">
        <f t="shared" si="40"/>
        <v>2832.7300000000005</v>
      </c>
      <c r="K338" s="130" t="s">
        <v>79</v>
      </c>
      <c r="M338" s="41">
        <f t="shared" si="41"/>
        <v>0</v>
      </c>
      <c r="N338" s="45">
        <f t="shared" si="42"/>
        <v>0</v>
      </c>
      <c r="O338" s="41">
        <f t="shared" si="43"/>
        <v>0</v>
      </c>
      <c r="P338" s="41">
        <f t="shared" si="44"/>
        <v>0</v>
      </c>
      <c r="R338" s="43">
        <f t="shared" si="45"/>
        <v>33.9</v>
      </c>
      <c r="S338" s="43">
        <f t="shared" si="46"/>
        <v>0</v>
      </c>
    </row>
    <row r="339" spans="2:19" ht="15.75" x14ac:dyDescent="0.25">
      <c r="B339" s="164">
        <v>318</v>
      </c>
      <c r="C339" s="165"/>
      <c r="D339" s="98">
        <v>44892</v>
      </c>
      <c r="E339" s="102">
        <v>0.64930555555555558</v>
      </c>
      <c r="F339" s="100">
        <f t="shared" si="51"/>
        <v>2848.92</v>
      </c>
      <c r="G339" s="97">
        <v>2828</v>
      </c>
      <c r="H339" s="60">
        <f t="shared" si="52"/>
        <v>2832.73</v>
      </c>
      <c r="I339" s="45">
        <v>-16.95</v>
      </c>
      <c r="J339" s="66">
        <f t="shared" si="40"/>
        <v>2832.7300000000005</v>
      </c>
      <c r="K339" s="130" t="s">
        <v>79</v>
      </c>
      <c r="M339" s="41">
        <f t="shared" si="41"/>
        <v>0</v>
      </c>
      <c r="N339" s="45">
        <f t="shared" si="42"/>
        <v>0</v>
      </c>
      <c r="O339" s="41">
        <f t="shared" si="43"/>
        <v>0</v>
      </c>
      <c r="P339" s="41">
        <f t="shared" si="44"/>
        <v>0</v>
      </c>
      <c r="R339" s="43">
        <f t="shared" si="45"/>
        <v>33.9</v>
      </c>
      <c r="S339" s="43">
        <f t="shared" si="46"/>
        <v>0</v>
      </c>
    </row>
    <row r="340" spans="2:19" ht="15.75" x14ac:dyDescent="0.25">
      <c r="B340" s="164">
        <v>319</v>
      </c>
      <c r="C340" s="165"/>
      <c r="D340" s="98">
        <v>44893</v>
      </c>
      <c r="E340" s="102">
        <v>0.62916666666666665</v>
      </c>
      <c r="F340" s="100">
        <f t="shared" si="51"/>
        <v>2848.92</v>
      </c>
      <c r="G340" s="97">
        <v>2828</v>
      </c>
      <c r="H340" s="60">
        <f t="shared" si="52"/>
        <v>2832.73</v>
      </c>
      <c r="I340" s="45">
        <v>-16.95</v>
      </c>
      <c r="J340" s="66">
        <f t="shared" si="40"/>
        <v>2832.7300000000005</v>
      </c>
      <c r="K340" s="130" t="s">
        <v>79</v>
      </c>
      <c r="M340" s="41">
        <f t="shared" si="41"/>
        <v>0</v>
      </c>
      <c r="N340" s="45">
        <f t="shared" si="42"/>
        <v>0</v>
      </c>
      <c r="O340" s="41">
        <f t="shared" si="43"/>
        <v>0</v>
      </c>
      <c r="P340" s="41">
        <f t="shared" si="44"/>
        <v>0</v>
      </c>
      <c r="R340" s="43">
        <f t="shared" si="45"/>
        <v>33.9</v>
      </c>
      <c r="S340" s="43">
        <f t="shared" si="46"/>
        <v>0</v>
      </c>
    </row>
    <row r="341" spans="2:19" ht="15.75" x14ac:dyDescent="0.25">
      <c r="B341" s="164">
        <v>320</v>
      </c>
      <c r="C341" s="165"/>
      <c r="D341" s="98">
        <v>44894</v>
      </c>
      <c r="E341" s="102">
        <v>0.6479166666666667</v>
      </c>
      <c r="F341" s="100">
        <f t="shared" si="51"/>
        <v>2848.92</v>
      </c>
      <c r="G341" s="97">
        <v>2828</v>
      </c>
      <c r="H341" s="60">
        <f t="shared" si="52"/>
        <v>2832.73</v>
      </c>
      <c r="I341" s="45">
        <v>-16.95</v>
      </c>
      <c r="J341" s="66">
        <f t="shared" si="40"/>
        <v>2832.7300000000005</v>
      </c>
      <c r="K341" s="130" t="s">
        <v>79</v>
      </c>
      <c r="M341" s="41">
        <f t="shared" si="41"/>
        <v>0</v>
      </c>
      <c r="N341" s="45">
        <f t="shared" si="42"/>
        <v>0</v>
      </c>
      <c r="O341" s="41">
        <f t="shared" si="43"/>
        <v>0</v>
      </c>
      <c r="P341" s="41">
        <f t="shared" si="44"/>
        <v>0</v>
      </c>
      <c r="R341" s="43">
        <f t="shared" si="45"/>
        <v>33.9</v>
      </c>
      <c r="S341" s="43">
        <f t="shared" si="46"/>
        <v>0</v>
      </c>
    </row>
    <row r="342" spans="2:19" ht="15.75" x14ac:dyDescent="0.25">
      <c r="B342" s="164">
        <v>321</v>
      </c>
      <c r="C342" s="165"/>
      <c r="D342" s="98">
        <v>44895</v>
      </c>
      <c r="E342" s="102">
        <v>0.65833333333333333</v>
      </c>
      <c r="F342" s="100">
        <f t="shared" si="51"/>
        <v>2848.92</v>
      </c>
      <c r="G342" s="97">
        <v>2828</v>
      </c>
      <c r="H342" s="60">
        <f t="shared" si="52"/>
        <v>2832.73</v>
      </c>
      <c r="I342" s="45">
        <v>-16.95</v>
      </c>
      <c r="J342" s="66">
        <f t="shared" ref="J342:J405" si="53">(G$16+E$13)+I342</f>
        <v>2832.7300000000005</v>
      </c>
      <c r="K342" s="130" t="s">
        <v>79</v>
      </c>
      <c r="M342" s="41">
        <f t="shared" ref="M342:M405" si="54">+J342-$H$16</f>
        <v>0</v>
      </c>
      <c r="N342" s="45">
        <f t="shared" ref="N342:N405" si="55">M342*0.10197/1</f>
        <v>0</v>
      </c>
      <c r="O342" s="41">
        <f t="shared" ref="O342:O405" si="56">M342*0.701432/1</f>
        <v>0</v>
      </c>
      <c r="P342" s="41">
        <f t="shared" ref="P342:P405" si="57">+N342*0.01019716/1</f>
        <v>0</v>
      </c>
      <c r="R342" s="43">
        <f t="shared" ref="R342:R405" si="58">+$O$11*(M342-I342)</f>
        <v>33.9</v>
      </c>
      <c r="S342" s="43">
        <f t="shared" ref="S342:S405" si="59">M342/R342</f>
        <v>0</v>
      </c>
    </row>
    <row r="343" spans="2:19" ht="15.75" x14ac:dyDescent="0.25">
      <c r="B343" s="164">
        <v>322</v>
      </c>
      <c r="C343" s="165"/>
      <c r="D343" s="98">
        <v>44896</v>
      </c>
      <c r="E343" s="102">
        <v>0.62430555555555556</v>
      </c>
      <c r="F343" s="100">
        <f t="shared" si="51"/>
        <v>2848.92</v>
      </c>
      <c r="G343" s="97">
        <v>2828</v>
      </c>
      <c r="H343" s="60">
        <f t="shared" si="52"/>
        <v>2832.73</v>
      </c>
      <c r="I343" s="45">
        <v>-16.95</v>
      </c>
      <c r="J343" s="66">
        <f t="shared" si="53"/>
        <v>2832.7300000000005</v>
      </c>
      <c r="K343" s="130" t="s">
        <v>79</v>
      </c>
      <c r="M343" s="41">
        <f t="shared" si="54"/>
        <v>0</v>
      </c>
      <c r="N343" s="45">
        <f t="shared" si="55"/>
        <v>0</v>
      </c>
      <c r="O343" s="41">
        <f t="shared" si="56"/>
        <v>0</v>
      </c>
      <c r="P343" s="41">
        <f t="shared" si="57"/>
        <v>0</v>
      </c>
      <c r="R343" s="43">
        <f t="shared" si="58"/>
        <v>33.9</v>
      </c>
      <c r="S343" s="43">
        <f t="shared" si="59"/>
        <v>0</v>
      </c>
    </row>
    <row r="344" spans="2:19" ht="15.75" x14ac:dyDescent="0.25">
      <c r="B344" s="164">
        <v>323</v>
      </c>
      <c r="C344" s="165"/>
      <c r="D344" s="98">
        <v>44898</v>
      </c>
      <c r="E344" s="102">
        <v>0.62361111111111112</v>
      </c>
      <c r="F344" s="100">
        <f t="shared" si="51"/>
        <v>2848.92</v>
      </c>
      <c r="G344" s="97">
        <v>2828</v>
      </c>
      <c r="H344" s="60">
        <f t="shared" si="52"/>
        <v>2832.73</v>
      </c>
      <c r="I344" s="45">
        <v>-16.95</v>
      </c>
      <c r="J344" s="66">
        <f t="shared" si="53"/>
        <v>2832.7300000000005</v>
      </c>
      <c r="K344" s="130" t="s">
        <v>79</v>
      </c>
      <c r="M344" s="41">
        <f t="shared" si="54"/>
        <v>0</v>
      </c>
      <c r="N344" s="45">
        <f t="shared" si="55"/>
        <v>0</v>
      </c>
      <c r="O344" s="41">
        <f t="shared" si="56"/>
        <v>0</v>
      </c>
      <c r="P344" s="41">
        <f t="shared" si="57"/>
        <v>0</v>
      </c>
      <c r="R344" s="43">
        <f t="shared" si="58"/>
        <v>33.9</v>
      </c>
      <c r="S344" s="43">
        <f t="shared" si="59"/>
        <v>0</v>
      </c>
    </row>
    <row r="345" spans="2:19" ht="15.75" x14ac:dyDescent="0.25">
      <c r="B345" s="164">
        <v>324</v>
      </c>
      <c r="C345" s="165"/>
      <c r="D345" s="98">
        <v>44899</v>
      </c>
      <c r="E345" s="102">
        <v>0.40277777777777773</v>
      </c>
      <c r="F345" s="100">
        <f t="shared" si="51"/>
        <v>2848.92</v>
      </c>
      <c r="G345" s="97">
        <v>2828</v>
      </c>
      <c r="H345" s="60">
        <f t="shared" si="52"/>
        <v>2832.73</v>
      </c>
      <c r="I345" s="45">
        <v>-16.95</v>
      </c>
      <c r="J345" s="66">
        <f t="shared" si="53"/>
        <v>2832.7300000000005</v>
      </c>
      <c r="K345" s="130" t="s">
        <v>79</v>
      </c>
      <c r="M345" s="41">
        <f t="shared" si="54"/>
        <v>0</v>
      </c>
      <c r="N345" s="45">
        <f t="shared" si="55"/>
        <v>0</v>
      </c>
      <c r="O345" s="41">
        <f t="shared" si="56"/>
        <v>0</v>
      </c>
      <c r="P345" s="41">
        <f t="shared" si="57"/>
        <v>0</v>
      </c>
      <c r="R345" s="43">
        <f t="shared" si="58"/>
        <v>33.9</v>
      </c>
      <c r="S345" s="43">
        <f t="shared" si="59"/>
        <v>0</v>
      </c>
    </row>
    <row r="346" spans="2:19" ht="15.75" x14ac:dyDescent="0.25">
      <c r="B346" s="164">
        <v>325</v>
      </c>
      <c r="C346" s="165"/>
      <c r="D346" s="98">
        <v>44900</v>
      </c>
      <c r="E346" s="102">
        <v>0.47916666666666669</v>
      </c>
      <c r="F346" s="100">
        <f t="shared" si="51"/>
        <v>2848.92</v>
      </c>
      <c r="G346" s="97">
        <v>2828</v>
      </c>
      <c r="H346" s="60">
        <f t="shared" si="52"/>
        <v>2832.73</v>
      </c>
      <c r="I346" s="45">
        <v>-16.95</v>
      </c>
      <c r="J346" s="66">
        <f t="shared" si="53"/>
        <v>2832.7300000000005</v>
      </c>
      <c r="K346" s="130" t="s">
        <v>79</v>
      </c>
      <c r="M346" s="41">
        <f t="shared" si="54"/>
        <v>0</v>
      </c>
      <c r="N346" s="45">
        <f t="shared" si="55"/>
        <v>0</v>
      </c>
      <c r="O346" s="41">
        <f t="shared" si="56"/>
        <v>0</v>
      </c>
      <c r="P346" s="41">
        <f t="shared" si="57"/>
        <v>0</v>
      </c>
      <c r="R346" s="43">
        <f t="shared" si="58"/>
        <v>33.9</v>
      </c>
      <c r="S346" s="43">
        <f t="shared" si="59"/>
        <v>0</v>
      </c>
    </row>
    <row r="347" spans="2:19" ht="15.75" x14ac:dyDescent="0.25">
      <c r="B347" s="164">
        <v>326</v>
      </c>
      <c r="C347" s="165"/>
      <c r="D347" s="98">
        <v>44901</v>
      </c>
      <c r="E347" s="102">
        <v>0.5854166666666667</v>
      </c>
      <c r="F347" s="100">
        <f t="shared" si="51"/>
        <v>2848.92</v>
      </c>
      <c r="G347" s="97">
        <v>2828</v>
      </c>
      <c r="H347" s="60">
        <f t="shared" si="52"/>
        <v>2832.73</v>
      </c>
      <c r="I347" s="45">
        <v>-16.95</v>
      </c>
      <c r="J347" s="66">
        <f t="shared" si="53"/>
        <v>2832.7300000000005</v>
      </c>
      <c r="K347" s="130" t="s">
        <v>79</v>
      </c>
      <c r="M347" s="41">
        <f t="shared" si="54"/>
        <v>0</v>
      </c>
      <c r="N347" s="45">
        <f t="shared" si="55"/>
        <v>0</v>
      </c>
      <c r="O347" s="41">
        <f t="shared" si="56"/>
        <v>0</v>
      </c>
      <c r="P347" s="41">
        <f t="shared" si="57"/>
        <v>0</v>
      </c>
      <c r="R347" s="43">
        <f t="shared" si="58"/>
        <v>33.9</v>
      </c>
      <c r="S347" s="43">
        <f t="shared" si="59"/>
        <v>0</v>
      </c>
    </row>
    <row r="348" spans="2:19" ht="15.75" x14ac:dyDescent="0.25">
      <c r="B348" s="164">
        <v>327</v>
      </c>
      <c r="C348" s="165"/>
      <c r="D348" s="98">
        <v>44902</v>
      </c>
      <c r="E348" s="102">
        <v>0.59027777777777779</v>
      </c>
      <c r="F348" s="100">
        <f t="shared" si="51"/>
        <v>2848.92</v>
      </c>
      <c r="G348" s="97">
        <v>2828</v>
      </c>
      <c r="H348" s="60">
        <f t="shared" si="52"/>
        <v>2832.73</v>
      </c>
      <c r="I348" s="45">
        <v>-16.95</v>
      </c>
      <c r="J348" s="66">
        <f t="shared" si="53"/>
        <v>2832.7300000000005</v>
      </c>
      <c r="K348" s="130" t="s">
        <v>79</v>
      </c>
      <c r="M348" s="41">
        <f t="shared" si="54"/>
        <v>0</v>
      </c>
      <c r="N348" s="45">
        <f t="shared" si="55"/>
        <v>0</v>
      </c>
      <c r="O348" s="41">
        <f t="shared" si="56"/>
        <v>0</v>
      </c>
      <c r="P348" s="41">
        <f t="shared" si="57"/>
        <v>0</v>
      </c>
      <c r="R348" s="43">
        <f t="shared" si="58"/>
        <v>33.9</v>
      </c>
      <c r="S348" s="43">
        <f t="shared" si="59"/>
        <v>0</v>
      </c>
    </row>
    <row r="349" spans="2:19" ht="15.75" x14ac:dyDescent="0.25">
      <c r="B349" s="164">
        <v>328</v>
      </c>
      <c r="C349" s="165"/>
      <c r="D349" s="98">
        <v>44903</v>
      </c>
      <c r="E349" s="102">
        <v>0.60833333333333328</v>
      </c>
      <c r="F349" s="100">
        <f t="shared" si="51"/>
        <v>2848.92</v>
      </c>
      <c r="G349" s="97">
        <v>2828</v>
      </c>
      <c r="H349" s="60">
        <f t="shared" si="52"/>
        <v>2832.73</v>
      </c>
      <c r="I349" s="45">
        <v>-16.95</v>
      </c>
      <c r="J349" s="66">
        <f t="shared" si="53"/>
        <v>2832.7300000000005</v>
      </c>
      <c r="K349" s="130" t="s">
        <v>79</v>
      </c>
      <c r="M349" s="41">
        <f t="shared" si="54"/>
        <v>0</v>
      </c>
      <c r="N349" s="45">
        <f t="shared" si="55"/>
        <v>0</v>
      </c>
      <c r="O349" s="41">
        <f t="shared" si="56"/>
        <v>0</v>
      </c>
      <c r="P349" s="41">
        <f t="shared" si="57"/>
        <v>0</v>
      </c>
      <c r="R349" s="43">
        <f t="shared" si="58"/>
        <v>33.9</v>
      </c>
      <c r="S349" s="43">
        <f t="shared" si="59"/>
        <v>0</v>
      </c>
    </row>
    <row r="350" spans="2:19" ht="15.75" x14ac:dyDescent="0.25">
      <c r="B350" s="164">
        <v>329</v>
      </c>
      <c r="C350" s="165"/>
      <c r="D350" s="98">
        <v>44904</v>
      </c>
      <c r="E350" s="102">
        <v>0.60069444444444442</v>
      </c>
      <c r="F350" s="100">
        <f t="shared" si="51"/>
        <v>2848.92</v>
      </c>
      <c r="G350" s="97">
        <v>2828</v>
      </c>
      <c r="H350" s="60">
        <f t="shared" si="52"/>
        <v>2832.73</v>
      </c>
      <c r="I350" s="45">
        <v>-16.95</v>
      </c>
      <c r="J350" s="66">
        <f t="shared" si="53"/>
        <v>2832.7300000000005</v>
      </c>
      <c r="K350" s="130" t="s">
        <v>79</v>
      </c>
      <c r="M350" s="41">
        <f t="shared" si="54"/>
        <v>0</v>
      </c>
      <c r="N350" s="45">
        <f t="shared" si="55"/>
        <v>0</v>
      </c>
      <c r="O350" s="41">
        <f t="shared" si="56"/>
        <v>0</v>
      </c>
      <c r="P350" s="41">
        <f t="shared" si="57"/>
        <v>0</v>
      </c>
      <c r="R350" s="43">
        <f t="shared" si="58"/>
        <v>33.9</v>
      </c>
      <c r="S350" s="43">
        <f t="shared" si="59"/>
        <v>0</v>
      </c>
    </row>
    <row r="351" spans="2:19" ht="15.75" x14ac:dyDescent="0.25">
      <c r="B351" s="164">
        <v>330</v>
      </c>
      <c r="C351" s="165"/>
      <c r="D351" s="98">
        <v>44905</v>
      </c>
      <c r="E351" s="102">
        <v>0.62847222222222221</v>
      </c>
      <c r="F351" s="100">
        <f t="shared" si="51"/>
        <v>2848.92</v>
      </c>
      <c r="G351" s="97">
        <v>2828</v>
      </c>
      <c r="H351" s="60">
        <f t="shared" si="52"/>
        <v>2832.73</v>
      </c>
      <c r="I351" s="45">
        <v>-16.95</v>
      </c>
      <c r="J351" s="66">
        <f t="shared" si="53"/>
        <v>2832.7300000000005</v>
      </c>
      <c r="K351" s="130" t="s">
        <v>79</v>
      </c>
      <c r="M351" s="41">
        <f t="shared" si="54"/>
        <v>0</v>
      </c>
      <c r="N351" s="45">
        <f t="shared" si="55"/>
        <v>0</v>
      </c>
      <c r="O351" s="41">
        <f t="shared" si="56"/>
        <v>0</v>
      </c>
      <c r="P351" s="41">
        <f t="shared" si="57"/>
        <v>0</v>
      </c>
      <c r="R351" s="43">
        <f t="shared" si="58"/>
        <v>33.9</v>
      </c>
      <c r="S351" s="43">
        <f t="shared" si="59"/>
        <v>0</v>
      </c>
    </row>
    <row r="352" spans="2:19" ht="15.75" x14ac:dyDescent="0.25">
      <c r="B352" s="164">
        <v>331</v>
      </c>
      <c r="C352" s="165"/>
      <c r="D352" s="98">
        <v>44906</v>
      </c>
      <c r="E352" s="102">
        <v>0.6166666666666667</v>
      </c>
      <c r="F352" s="100">
        <f t="shared" si="51"/>
        <v>2848.92</v>
      </c>
      <c r="G352" s="97">
        <v>2828</v>
      </c>
      <c r="H352" s="60">
        <f t="shared" si="52"/>
        <v>2832.73</v>
      </c>
      <c r="I352" s="45">
        <v>-16.95</v>
      </c>
      <c r="J352" s="66">
        <f t="shared" si="53"/>
        <v>2832.7300000000005</v>
      </c>
      <c r="K352" s="130" t="s">
        <v>79</v>
      </c>
      <c r="M352" s="41">
        <f t="shared" si="54"/>
        <v>0</v>
      </c>
      <c r="N352" s="45">
        <f t="shared" si="55"/>
        <v>0</v>
      </c>
      <c r="O352" s="41">
        <f t="shared" si="56"/>
        <v>0</v>
      </c>
      <c r="P352" s="41">
        <f t="shared" si="57"/>
        <v>0</v>
      </c>
      <c r="R352" s="43">
        <f t="shared" si="58"/>
        <v>33.9</v>
      </c>
      <c r="S352" s="43">
        <f t="shared" si="59"/>
        <v>0</v>
      </c>
    </row>
    <row r="353" spans="2:19" ht="15.75" x14ac:dyDescent="0.25">
      <c r="B353" s="164">
        <v>332</v>
      </c>
      <c r="C353" s="165"/>
      <c r="D353" s="98">
        <v>44907</v>
      </c>
      <c r="E353" s="102">
        <v>0.59375</v>
      </c>
      <c r="F353" s="100">
        <f t="shared" si="51"/>
        <v>2848.92</v>
      </c>
      <c r="G353" s="97">
        <v>2828</v>
      </c>
      <c r="H353" s="60">
        <f t="shared" si="52"/>
        <v>2832.73</v>
      </c>
      <c r="I353" s="45">
        <v>-16.95</v>
      </c>
      <c r="J353" s="66">
        <f t="shared" si="53"/>
        <v>2832.7300000000005</v>
      </c>
      <c r="K353" s="130" t="s">
        <v>79</v>
      </c>
      <c r="M353" s="41">
        <f t="shared" si="54"/>
        <v>0</v>
      </c>
      <c r="N353" s="45">
        <f t="shared" si="55"/>
        <v>0</v>
      </c>
      <c r="O353" s="41">
        <f t="shared" si="56"/>
        <v>0</v>
      </c>
      <c r="P353" s="41">
        <f t="shared" si="57"/>
        <v>0</v>
      </c>
      <c r="R353" s="43">
        <f t="shared" si="58"/>
        <v>33.9</v>
      </c>
      <c r="S353" s="43">
        <f t="shared" si="59"/>
        <v>0</v>
      </c>
    </row>
    <row r="354" spans="2:19" ht="15.75" x14ac:dyDescent="0.25">
      <c r="B354" s="164">
        <v>333</v>
      </c>
      <c r="C354" s="165"/>
      <c r="D354" s="98">
        <v>44908</v>
      </c>
      <c r="E354" s="102">
        <v>0.58888888888888891</v>
      </c>
      <c r="F354" s="100">
        <f t="shared" si="51"/>
        <v>2848.92</v>
      </c>
      <c r="G354" s="97">
        <v>2828</v>
      </c>
      <c r="H354" s="60">
        <f t="shared" si="52"/>
        <v>2832.73</v>
      </c>
      <c r="I354" s="45">
        <v>-16.95</v>
      </c>
      <c r="J354" s="66">
        <f t="shared" si="53"/>
        <v>2832.7300000000005</v>
      </c>
      <c r="K354" s="130" t="s">
        <v>79</v>
      </c>
      <c r="M354" s="41">
        <f t="shared" si="54"/>
        <v>0</v>
      </c>
      <c r="N354" s="45">
        <f t="shared" si="55"/>
        <v>0</v>
      </c>
      <c r="O354" s="41">
        <f t="shared" si="56"/>
        <v>0</v>
      </c>
      <c r="P354" s="41">
        <f t="shared" si="57"/>
        <v>0</v>
      </c>
      <c r="R354" s="43">
        <f t="shared" si="58"/>
        <v>33.9</v>
      </c>
      <c r="S354" s="43">
        <f t="shared" si="59"/>
        <v>0</v>
      </c>
    </row>
    <row r="355" spans="2:19" ht="15.75" x14ac:dyDescent="0.25">
      <c r="B355" s="164">
        <v>334</v>
      </c>
      <c r="C355" s="165"/>
      <c r="D355" s="98">
        <v>44909</v>
      </c>
      <c r="E355" s="102">
        <v>0.63124999999999998</v>
      </c>
      <c r="F355" s="100">
        <f t="shared" si="51"/>
        <v>2848.92</v>
      </c>
      <c r="G355" s="97">
        <v>2828</v>
      </c>
      <c r="H355" s="60">
        <f t="shared" si="52"/>
        <v>2832.73</v>
      </c>
      <c r="I355" s="45">
        <v>-16.95</v>
      </c>
      <c r="J355" s="66">
        <f t="shared" si="53"/>
        <v>2832.7300000000005</v>
      </c>
      <c r="K355" s="130" t="s">
        <v>79</v>
      </c>
      <c r="M355" s="41">
        <f t="shared" si="54"/>
        <v>0</v>
      </c>
      <c r="N355" s="45">
        <f t="shared" si="55"/>
        <v>0</v>
      </c>
      <c r="O355" s="41">
        <f t="shared" si="56"/>
        <v>0</v>
      </c>
      <c r="P355" s="41">
        <f t="shared" si="57"/>
        <v>0</v>
      </c>
      <c r="R355" s="43">
        <f t="shared" si="58"/>
        <v>33.9</v>
      </c>
      <c r="S355" s="43">
        <f t="shared" si="59"/>
        <v>0</v>
      </c>
    </row>
    <row r="356" spans="2:19" ht="15.75" x14ac:dyDescent="0.25">
      <c r="B356" s="164">
        <v>335</v>
      </c>
      <c r="C356" s="165"/>
      <c r="D356" s="98">
        <v>44910</v>
      </c>
      <c r="E356" s="102">
        <v>0.63888888888888895</v>
      </c>
      <c r="F356" s="100">
        <f t="shared" si="51"/>
        <v>2848.92</v>
      </c>
      <c r="G356" s="97">
        <v>2828</v>
      </c>
      <c r="H356" s="60">
        <f t="shared" si="52"/>
        <v>2832.73</v>
      </c>
      <c r="I356" s="45">
        <v>-16.95</v>
      </c>
      <c r="J356" s="66">
        <f t="shared" si="53"/>
        <v>2832.7300000000005</v>
      </c>
      <c r="K356" s="130" t="s">
        <v>79</v>
      </c>
      <c r="M356" s="41">
        <f t="shared" si="54"/>
        <v>0</v>
      </c>
      <c r="N356" s="45">
        <f t="shared" si="55"/>
        <v>0</v>
      </c>
      <c r="O356" s="41">
        <f t="shared" si="56"/>
        <v>0</v>
      </c>
      <c r="P356" s="41">
        <f t="shared" si="57"/>
        <v>0</v>
      </c>
      <c r="R356" s="43">
        <f t="shared" si="58"/>
        <v>33.9</v>
      </c>
      <c r="S356" s="43">
        <f t="shared" si="59"/>
        <v>0</v>
      </c>
    </row>
    <row r="357" spans="2:19" ht="15.75" x14ac:dyDescent="0.25">
      <c r="B357" s="164">
        <v>336</v>
      </c>
      <c r="C357" s="165"/>
      <c r="D357" s="98">
        <v>44912</v>
      </c>
      <c r="E357" s="102">
        <v>0.37638888888888888</v>
      </c>
      <c r="F357" s="100">
        <f t="shared" si="51"/>
        <v>2848.92</v>
      </c>
      <c r="G357" s="97">
        <v>2828</v>
      </c>
      <c r="H357" s="60">
        <f t="shared" si="52"/>
        <v>2832.73</v>
      </c>
      <c r="I357" s="45">
        <v>-16.95</v>
      </c>
      <c r="J357" s="66">
        <f t="shared" si="53"/>
        <v>2832.7300000000005</v>
      </c>
      <c r="K357" s="130" t="s">
        <v>79</v>
      </c>
      <c r="M357" s="41">
        <f t="shared" si="54"/>
        <v>0</v>
      </c>
      <c r="N357" s="45">
        <f t="shared" si="55"/>
        <v>0</v>
      </c>
      <c r="O357" s="41">
        <f t="shared" si="56"/>
        <v>0</v>
      </c>
      <c r="P357" s="41">
        <f t="shared" si="57"/>
        <v>0</v>
      </c>
      <c r="R357" s="43">
        <f t="shared" si="58"/>
        <v>33.9</v>
      </c>
      <c r="S357" s="43">
        <f t="shared" si="59"/>
        <v>0</v>
      </c>
    </row>
    <row r="358" spans="2:19" ht="15.75" x14ac:dyDescent="0.25">
      <c r="B358" s="164">
        <v>337</v>
      </c>
      <c r="C358" s="165"/>
      <c r="D358" s="98">
        <v>44913</v>
      </c>
      <c r="E358" s="102">
        <v>0.60972222222222217</v>
      </c>
      <c r="F358" s="100">
        <f t="shared" si="51"/>
        <v>2848.92</v>
      </c>
      <c r="G358" s="97">
        <v>2828</v>
      </c>
      <c r="H358" s="60">
        <f t="shared" si="52"/>
        <v>2832.73</v>
      </c>
      <c r="I358" s="45">
        <v>-16.95</v>
      </c>
      <c r="J358" s="66">
        <f t="shared" si="53"/>
        <v>2832.7300000000005</v>
      </c>
      <c r="K358" s="130" t="s">
        <v>79</v>
      </c>
      <c r="M358" s="41">
        <f t="shared" si="54"/>
        <v>0</v>
      </c>
      <c r="N358" s="45">
        <f t="shared" si="55"/>
        <v>0</v>
      </c>
      <c r="O358" s="41">
        <f t="shared" si="56"/>
        <v>0</v>
      </c>
      <c r="P358" s="41">
        <f t="shared" si="57"/>
        <v>0</v>
      </c>
      <c r="R358" s="43">
        <f t="shared" si="58"/>
        <v>33.9</v>
      </c>
      <c r="S358" s="43">
        <f t="shared" si="59"/>
        <v>0</v>
      </c>
    </row>
    <row r="359" spans="2:19" ht="15.75" x14ac:dyDescent="0.25">
      <c r="B359" s="164">
        <v>338</v>
      </c>
      <c r="C359" s="165"/>
      <c r="D359" s="98">
        <v>44914</v>
      </c>
      <c r="E359" s="102">
        <v>0.38194444444444442</v>
      </c>
      <c r="F359" s="100">
        <f t="shared" si="51"/>
        <v>2848.92</v>
      </c>
      <c r="G359" s="97">
        <v>2828</v>
      </c>
      <c r="H359" s="60">
        <f t="shared" si="52"/>
        <v>2832.73</v>
      </c>
      <c r="I359" s="45">
        <v>-16.95</v>
      </c>
      <c r="J359" s="66">
        <f t="shared" si="53"/>
        <v>2832.7300000000005</v>
      </c>
      <c r="K359" s="130" t="s">
        <v>79</v>
      </c>
      <c r="M359" s="41">
        <f t="shared" si="54"/>
        <v>0</v>
      </c>
      <c r="N359" s="45">
        <f t="shared" si="55"/>
        <v>0</v>
      </c>
      <c r="O359" s="41">
        <f t="shared" si="56"/>
        <v>0</v>
      </c>
      <c r="P359" s="41">
        <f t="shared" si="57"/>
        <v>0</v>
      </c>
      <c r="R359" s="43">
        <f t="shared" si="58"/>
        <v>33.9</v>
      </c>
      <c r="S359" s="43">
        <f t="shared" si="59"/>
        <v>0</v>
      </c>
    </row>
    <row r="360" spans="2:19" ht="15.75" x14ac:dyDescent="0.25">
      <c r="B360" s="164">
        <v>339</v>
      </c>
      <c r="C360" s="165"/>
      <c r="D360" s="98">
        <v>44915</v>
      </c>
      <c r="E360" s="102">
        <v>0.65833333333333333</v>
      </c>
      <c r="F360" s="100">
        <f t="shared" si="51"/>
        <v>2848.92</v>
      </c>
      <c r="G360" s="97">
        <v>2828</v>
      </c>
      <c r="H360" s="60">
        <f t="shared" si="52"/>
        <v>2832.73</v>
      </c>
      <c r="I360" s="45">
        <v>-16.95</v>
      </c>
      <c r="J360" s="66">
        <f t="shared" si="53"/>
        <v>2832.7300000000005</v>
      </c>
      <c r="K360" s="130" t="s">
        <v>79</v>
      </c>
      <c r="M360" s="41">
        <f t="shared" si="54"/>
        <v>0</v>
      </c>
      <c r="N360" s="45">
        <f t="shared" si="55"/>
        <v>0</v>
      </c>
      <c r="O360" s="41">
        <f t="shared" si="56"/>
        <v>0</v>
      </c>
      <c r="P360" s="41">
        <f t="shared" si="57"/>
        <v>0</v>
      </c>
      <c r="R360" s="43">
        <f t="shared" si="58"/>
        <v>33.9</v>
      </c>
      <c r="S360" s="43">
        <f t="shared" si="59"/>
        <v>0</v>
      </c>
    </row>
    <row r="361" spans="2:19" ht="15.75" x14ac:dyDescent="0.25">
      <c r="B361" s="164">
        <v>340</v>
      </c>
      <c r="C361" s="165"/>
      <c r="D361" s="98">
        <v>44916</v>
      </c>
      <c r="E361" s="102">
        <v>0.3611111111111111</v>
      </c>
      <c r="F361" s="100">
        <f t="shared" si="51"/>
        <v>2848.92</v>
      </c>
      <c r="G361" s="97">
        <v>2828</v>
      </c>
      <c r="H361" s="60">
        <f t="shared" si="52"/>
        <v>2832.73</v>
      </c>
      <c r="I361" s="45">
        <v>-16.95</v>
      </c>
      <c r="J361" s="66">
        <f t="shared" si="53"/>
        <v>2832.7300000000005</v>
      </c>
      <c r="K361" s="130" t="s">
        <v>79</v>
      </c>
      <c r="M361" s="41">
        <f t="shared" si="54"/>
        <v>0</v>
      </c>
      <c r="N361" s="45">
        <f t="shared" si="55"/>
        <v>0</v>
      </c>
      <c r="O361" s="41">
        <f t="shared" si="56"/>
        <v>0</v>
      </c>
      <c r="P361" s="41">
        <f t="shared" si="57"/>
        <v>0</v>
      </c>
      <c r="R361" s="43">
        <f t="shared" si="58"/>
        <v>33.9</v>
      </c>
      <c r="S361" s="43">
        <f t="shared" si="59"/>
        <v>0</v>
      </c>
    </row>
    <row r="362" spans="2:19" ht="15.75" x14ac:dyDescent="0.25">
      <c r="B362" s="164">
        <v>341</v>
      </c>
      <c r="C362" s="165"/>
      <c r="D362" s="98">
        <v>44917</v>
      </c>
      <c r="E362" s="102">
        <v>0.3979166666666667</v>
      </c>
      <c r="F362" s="100">
        <f t="shared" si="51"/>
        <v>2848.92</v>
      </c>
      <c r="G362" s="97">
        <v>2828</v>
      </c>
      <c r="H362" s="60">
        <f t="shared" si="52"/>
        <v>2832.73</v>
      </c>
      <c r="I362" s="45">
        <v>-16.95</v>
      </c>
      <c r="J362" s="66">
        <f t="shared" si="53"/>
        <v>2832.7300000000005</v>
      </c>
      <c r="K362" s="130" t="s">
        <v>79</v>
      </c>
      <c r="M362" s="41">
        <f t="shared" si="54"/>
        <v>0</v>
      </c>
      <c r="N362" s="45">
        <f t="shared" si="55"/>
        <v>0</v>
      </c>
      <c r="O362" s="41">
        <f t="shared" si="56"/>
        <v>0</v>
      </c>
      <c r="P362" s="41">
        <f t="shared" si="57"/>
        <v>0</v>
      </c>
      <c r="R362" s="43">
        <f t="shared" si="58"/>
        <v>33.9</v>
      </c>
      <c r="S362" s="43">
        <f t="shared" si="59"/>
        <v>0</v>
      </c>
    </row>
    <row r="363" spans="2:19" ht="15.75" x14ac:dyDescent="0.25">
      <c r="B363" s="164">
        <v>342</v>
      </c>
      <c r="C363" s="165"/>
      <c r="D363" s="98">
        <v>44922</v>
      </c>
      <c r="E363" s="102">
        <v>0.58680555555555558</v>
      </c>
      <c r="F363" s="100">
        <f t="shared" si="51"/>
        <v>2848.92</v>
      </c>
      <c r="G363" s="97">
        <v>2828</v>
      </c>
      <c r="H363" s="60">
        <f t="shared" si="52"/>
        <v>2832.73</v>
      </c>
      <c r="I363" s="45">
        <v>-16.95</v>
      </c>
      <c r="J363" s="66">
        <f t="shared" si="53"/>
        <v>2832.7300000000005</v>
      </c>
      <c r="K363" s="130" t="s">
        <v>79</v>
      </c>
      <c r="M363" s="41">
        <f t="shared" si="54"/>
        <v>0</v>
      </c>
      <c r="N363" s="45">
        <f t="shared" si="55"/>
        <v>0</v>
      </c>
      <c r="O363" s="41">
        <f t="shared" si="56"/>
        <v>0</v>
      </c>
      <c r="P363" s="41">
        <f t="shared" si="57"/>
        <v>0</v>
      </c>
      <c r="R363" s="43">
        <f t="shared" si="58"/>
        <v>33.9</v>
      </c>
      <c r="S363" s="43">
        <f t="shared" si="59"/>
        <v>0</v>
      </c>
    </row>
    <row r="364" spans="2:19" ht="15.75" x14ac:dyDescent="0.25">
      <c r="B364" s="164">
        <v>343</v>
      </c>
      <c r="C364" s="165"/>
      <c r="D364" s="98">
        <v>44929</v>
      </c>
      <c r="E364" s="102">
        <v>0.43055555555555558</v>
      </c>
      <c r="F364" s="100">
        <f t="shared" si="51"/>
        <v>2848.92</v>
      </c>
      <c r="G364" s="97">
        <v>2828</v>
      </c>
      <c r="H364" s="60">
        <f t="shared" si="52"/>
        <v>2832.73</v>
      </c>
      <c r="I364" s="45">
        <v>-16.95</v>
      </c>
      <c r="J364" s="66">
        <f t="shared" si="53"/>
        <v>2832.7300000000005</v>
      </c>
      <c r="K364" s="130" t="s">
        <v>79</v>
      </c>
      <c r="M364" s="41">
        <f t="shared" si="54"/>
        <v>0</v>
      </c>
      <c r="N364" s="45">
        <f t="shared" si="55"/>
        <v>0</v>
      </c>
      <c r="O364" s="41">
        <f t="shared" si="56"/>
        <v>0</v>
      </c>
      <c r="P364" s="41">
        <f t="shared" si="57"/>
        <v>0</v>
      </c>
      <c r="R364" s="43">
        <f t="shared" si="58"/>
        <v>33.9</v>
      </c>
      <c r="S364" s="43">
        <f t="shared" si="59"/>
        <v>0</v>
      </c>
    </row>
    <row r="365" spans="2:19" ht="15.75" x14ac:dyDescent="0.25">
      <c r="B365" s="164">
        <v>344</v>
      </c>
      <c r="C365" s="165"/>
      <c r="D365" s="98">
        <v>44930</v>
      </c>
      <c r="E365" s="102">
        <v>0.6333333333333333</v>
      </c>
      <c r="F365" s="100">
        <f t="shared" si="51"/>
        <v>2848.92</v>
      </c>
      <c r="G365" s="97">
        <v>2828</v>
      </c>
      <c r="H365" s="60">
        <f t="shared" si="52"/>
        <v>2832.73</v>
      </c>
      <c r="I365" s="45">
        <v>-16.95</v>
      </c>
      <c r="J365" s="66">
        <f t="shared" si="53"/>
        <v>2832.7300000000005</v>
      </c>
      <c r="K365" s="130" t="s">
        <v>79</v>
      </c>
      <c r="M365" s="41">
        <f t="shared" si="54"/>
        <v>0</v>
      </c>
      <c r="N365" s="45">
        <f t="shared" si="55"/>
        <v>0</v>
      </c>
      <c r="O365" s="41">
        <f t="shared" si="56"/>
        <v>0</v>
      </c>
      <c r="P365" s="41">
        <f t="shared" si="57"/>
        <v>0</v>
      </c>
      <c r="R365" s="43">
        <f t="shared" si="58"/>
        <v>33.9</v>
      </c>
      <c r="S365" s="43">
        <f t="shared" si="59"/>
        <v>0</v>
      </c>
    </row>
    <row r="366" spans="2:19" ht="15.75" x14ac:dyDescent="0.25">
      <c r="B366" s="164">
        <v>345</v>
      </c>
      <c r="C366" s="165"/>
      <c r="D366" s="98">
        <v>44931</v>
      </c>
      <c r="E366" s="102">
        <v>0.63472222222222219</v>
      </c>
      <c r="F366" s="100">
        <f t="shared" si="51"/>
        <v>2848.92</v>
      </c>
      <c r="G366" s="97">
        <v>2828</v>
      </c>
      <c r="H366" s="60">
        <f t="shared" si="52"/>
        <v>2832.73</v>
      </c>
      <c r="I366" s="45">
        <v>-16.95</v>
      </c>
      <c r="J366" s="66">
        <f t="shared" si="53"/>
        <v>2832.7300000000005</v>
      </c>
      <c r="K366" s="130" t="s">
        <v>79</v>
      </c>
      <c r="M366" s="41">
        <f t="shared" si="54"/>
        <v>0</v>
      </c>
      <c r="N366" s="45">
        <f t="shared" si="55"/>
        <v>0</v>
      </c>
      <c r="O366" s="41">
        <f t="shared" si="56"/>
        <v>0</v>
      </c>
      <c r="P366" s="41">
        <f t="shared" si="57"/>
        <v>0</v>
      </c>
      <c r="R366" s="43">
        <f t="shared" si="58"/>
        <v>33.9</v>
      </c>
      <c r="S366" s="43">
        <f t="shared" si="59"/>
        <v>0</v>
      </c>
    </row>
    <row r="367" spans="2:19" ht="15.75" x14ac:dyDescent="0.25">
      <c r="B367" s="162">
        <v>346</v>
      </c>
      <c r="C367" s="163"/>
      <c r="D367" s="132">
        <v>44932</v>
      </c>
      <c r="E367" s="105">
        <v>0.60277777777777775</v>
      </c>
      <c r="F367" s="133">
        <f t="shared" si="51"/>
        <v>2848.92</v>
      </c>
      <c r="G367" s="133">
        <v>2828</v>
      </c>
      <c r="H367" s="133">
        <f t="shared" si="52"/>
        <v>2832.73</v>
      </c>
      <c r="I367" s="121">
        <v>-16.95</v>
      </c>
      <c r="J367" s="66">
        <f t="shared" si="53"/>
        <v>2832.7300000000005</v>
      </c>
      <c r="K367" s="130" t="s">
        <v>79</v>
      </c>
      <c r="L367" s="56"/>
      <c r="M367" s="41">
        <f t="shared" si="54"/>
        <v>0</v>
      </c>
      <c r="N367" s="45">
        <f t="shared" si="55"/>
        <v>0</v>
      </c>
      <c r="O367" s="41">
        <f t="shared" si="56"/>
        <v>0</v>
      </c>
      <c r="P367" s="41">
        <f t="shared" si="57"/>
        <v>0</v>
      </c>
      <c r="Q367" s="56"/>
      <c r="R367" s="43">
        <f t="shared" si="58"/>
        <v>33.9</v>
      </c>
      <c r="S367" s="43">
        <f t="shared" si="59"/>
        <v>0</v>
      </c>
    </row>
    <row r="368" spans="2:19" ht="15.75" x14ac:dyDescent="0.25">
      <c r="B368" s="162">
        <v>347</v>
      </c>
      <c r="C368" s="163"/>
      <c r="D368" s="132">
        <v>44933</v>
      </c>
      <c r="E368" s="105">
        <v>0.70138888888888884</v>
      </c>
      <c r="F368" s="133">
        <f t="shared" si="51"/>
        <v>2848.92</v>
      </c>
      <c r="G368" s="115">
        <v>2828</v>
      </c>
      <c r="H368" s="133">
        <f t="shared" si="52"/>
        <v>2832.73</v>
      </c>
      <c r="I368" s="121">
        <v>-16.95</v>
      </c>
      <c r="J368" s="66">
        <f t="shared" si="53"/>
        <v>2832.7300000000005</v>
      </c>
      <c r="K368" s="130" t="s">
        <v>79</v>
      </c>
      <c r="L368" s="56"/>
      <c r="M368" s="41">
        <f t="shared" si="54"/>
        <v>0</v>
      </c>
      <c r="N368" s="45">
        <f t="shared" si="55"/>
        <v>0</v>
      </c>
      <c r="O368" s="41">
        <f t="shared" si="56"/>
        <v>0</v>
      </c>
      <c r="P368" s="41">
        <f t="shared" si="57"/>
        <v>0</v>
      </c>
      <c r="Q368" s="56"/>
      <c r="R368" s="43">
        <f t="shared" si="58"/>
        <v>33.9</v>
      </c>
      <c r="S368" s="43">
        <f t="shared" si="59"/>
        <v>0</v>
      </c>
    </row>
    <row r="369" spans="2:22" s="56" customFormat="1" ht="15.75" x14ac:dyDescent="0.25">
      <c r="B369" s="162">
        <v>348</v>
      </c>
      <c r="C369" s="163"/>
      <c r="D369" s="132">
        <v>44934</v>
      </c>
      <c r="E369" s="105">
        <v>0.71180555555555547</v>
      </c>
      <c r="F369" s="133">
        <f t="shared" si="51"/>
        <v>2848.92</v>
      </c>
      <c r="G369" s="115">
        <v>2828</v>
      </c>
      <c r="H369" s="133">
        <f t="shared" si="52"/>
        <v>2832.73</v>
      </c>
      <c r="I369" s="121">
        <v>-16.95</v>
      </c>
      <c r="J369" s="66">
        <f t="shared" si="53"/>
        <v>2832.7300000000005</v>
      </c>
      <c r="K369" s="130" t="s">
        <v>79</v>
      </c>
      <c r="M369" s="41">
        <f t="shared" si="54"/>
        <v>0</v>
      </c>
      <c r="N369" s="45">
        <f t="shared" si="55"/>
        <v>0</v>
      </c>
      <c r="O369" s="41">
        <f t="shared" si="56"/>
        <v>0</v>
      </c>
      <c r="P369" s="41">
        <f t="shared" si="57"/>
        <v>0</v>
      </c>
      <c r="R369" s="43">
        <f t="shared" si="58"/>
        <v>33.9</v>
      </c>
      <c r="S369" s="43">
        <f t="shared" si="59"/>
        <v>0</v>
      </c>
      <c r="U369" s="111"/>
      <c r="V369" s="112"/>
    </row>
    <row r="370" spans="2:22" ht="15.75" x14ac:dyDescent="0.25">
      <c r="B370" s="162">
        <v>349</v>
      </c>
      <c r="C370" s="163"/>
      <c r="D370" s="132">
        <v>44935</v>
      </c>
      <c r="E370" s="105">
        <v>0.6958333333333333</v>
      </c>
      <c r="F370" s="133">
        <f t="shared" ref="F370:F384" si="60">G$16</f>
        <v>2848.92</v>
      </c>
      <c r="G370" s="115">
        <v>2828</v>
      </c>
      <c r="H370" s="133">
        <f t="shared" ref="H370:H384" si="61">G$16-E$12</f>
        <v>2832.73</v>
      </c>
      <c r="I370" s="121">
        <v>-16.95</v>
      </c>
      <c r="J370" s="66">
        <f t="shared" si="53"/>
        <v>2832.7300000000005</v>
      </c>
      <c r="K370" s="130" t="s">
        <v>79</v>
      </c>
      <c r="L370" s="56"/>
      <c r="M370" s="41">
        <f t="shared" si="54"/>
        <v>0</v>
      </c>
      <c r="N370" s="45">
        <f t="shared" si="55"/>
        <v>0</v>
      </c>
      <c r="O370" s="41">
        <f t="shared" si="56"/>
        <v>0</v>
      </c>
      <c r="P370" s="41">
        <f t="shared" si="57"/>
        <v>0</v>
      </c>
      <c r="Q370" s="56"/>
      <c r="R370" s="43">
        <f t="shared" si="58"/>
        <v>33.9</v>
      </c>
      <c r="S370" s="43">
        <f t="shared" si="59"/>
        <v>0</v>
      </c>
      <c r="U370"/>
      <c r="V370"/>
    </row>
    <row r="371" spans="2:22" ht="15.75" x14ac:dyDescent="0.25">
      <c r="B371" s="162">
        <v>350</v>
      </c>
      <c r="C371" s="163"/>
      <c r="D371" s="132">
        <v>44936</v>
      </c>
      <c r="E371" s="105">
        <v>9.56</v>
      </c>
      <c r="F371" s="133">
        <f t="shared" si="60"/>
        <v>2848.92</v>
      </c>
      <c r="G371" s="115">
        <v>2828</v>
      </c>
      <c r="H371" s="133">
        <f t="shared" si="61"/>
        <v>2832.73</v>
      </c>
      <c r="I371" s="121">
        <v>-16.95</v>
      </c>
      <c r="J371" s="66">
        <f t="shared" si="53"/>
        <v>2832.7300000000005</v>
      </c>
      <c r="K371" s="130" t="s">
        <v>79</v>
      </c>
      <c r="L371" s="56"/>
      <c r="M371" s="41">
        <f t="shared" si="54"/>
        <v>0</v>
      </c>
      <c r="N371" s="45">
        <f t="shared" si="55"/>
        <v>0</v>
      </c>
      <c r="O371" s="41">
        <f t="shared" si="56"/>
        <v>0</v>
      </c>
      <c r="P371" s="41">
        <f t="shared" si="57"/>
        <v>0</v>
      </c>
      <c r="Q371" s="56"/>
      <c r="R371" s="43">
        <f t="shared" si="58"/>
        <v>33.9</v>
      </c>
      <c r="S371" s="43">
        <f t="shared" si="59"/>
        <v>0</v>
      </c>
      <c r="U371"/>
      <c r="V371"/>
    </row>
    <row r="372" spans="2:22" ht="15.75" x14ac:dyDescent="0.25">
      <c r="B372" s="162">
        <v>351</v>
      </c>
      <c r="C372" s="163"/>
      <c r="D372" s="132">
        <v>44937</v>
      </c>
      <c r="E372" s="105">
        <v>0.38472222222222219</v>
      </c>
      <c r="F372" s="133">
        <f t="shared" si="60"/>
        <v>2848.92</v>
      </c>
      <c r="G372" s="115">
        <v>2828</v>
      </c>
      <c r="H372" s="133">
        <f t="shared" si="61"/>
        <v>2832.73</v>
      </c>
      <c r="I372" s="121">
        <v>-16.95</v>
      </c>
      <c r="J372" s="66">
        <f t="shared" si="53"/>
        <v>2832.7300000000005</v>
      </c>
      <c r="K372" s="130" t="s">
        <v>79</v>
      </c>
      <c r="L372" s="56"/>
      <c r="M372" s="41">
        <f t="shared" si="54"/>
        <v>0</v>
      </c>
      <c r="N372" s="45">
        <f t="shared" si="55"/>
        <v>0</v>
      </c>
      <c r="O372" s="41">
        <f t="shared" si="56"/>
        <v>0</v>
      </c>
      <c r="P372" s="41">
        <f t="shared" si="57"/>
        <v>0</v>
      </c>
      <c r="Q372" s="56"/>
      <c r="R372" s="43">
        <f t="shared" si="58"/>
        <v>33.9</v>
      </c>
      <c r="S372" s="43">
        <f t="shared" si="59"/>
        <v>0</v>
      </c>
      <c r="U372"/>
      <c r="V372"/>
    </row>
    <row r="373" spans="2:22" ht="15.75" x14ac:dyDescent="0.25">
      <c r="B373" s="162">
        <v>352</v>
      </c>
      <c r="C373" s="163"/>
      <c r="D373" s="132">
        <v>44938</v>
      </c>
      <c r="E373" s="105">
        <v>0.62847222222222221</v>
      </c>
      <c r="F373" s="133">
        <f t="shared" si="60"/>
        <v>2848.92</v>
      </c>
      <c r="G373" s="115">
        <v>2828</v>
      </c>
      <c r="H373" s="133">
        <f t="shared" si="61"/>
        <v>2832.73</v>
      </c>
      <c r="I373" s="121">
        <v>-16.95</v>
      </c>
      <c r="J373" s="66">
        <f t="shared" si="53"/>
        <v>2832.7300000000005</v>
      </c>
      <c r="K373" s="130" t="s">
        <v>79</v>
      </c>
      <c r="L373" s="56"/>
      <c r="M373" s="41">
        <f t="shared" si="54"/>
        <v>0</v>
      </c>
      <c r="N373" s="45">
        <f t="shared" si="55"/>
        <v>0</v>
      </c>
      <c r="O373" s="41">
        <f t="shared" si="56"/>
        <v>0</v>
      </c>
      <c r="P373" s="41">
        <f t="shared" si="57"/>
        <v>0</v>
      </c>
      <c r="Q373" s="56"/>
      <c r="R373" s="43">
        <f t="shared" si="58"/>
        <v>33.9</v>
      </c>
      <c r="S373" s="43">
        <f t="shared" si="59"/>
        <v>0</v>
      </c>
      <c r="U373"/>
      <c r="V373"/>
    </row>
    <row r="374" spans="2:22" ht="15.75" x14ac:dyDescent="0.25">
      <c r="B374" s="162">
        <v>353</v>
      </c>
      <c r="C374" s="163"/>
      <c r="D374" s="132">
        <v>44939</v>
      </c>
      <c r="E374" s="105">
        <v>14.2</v>
      </c>
      <c r="F374" s="133">
        <f t="shared" si="60"/>
        <v>2848.92</v>
      </c>
      <c r="G374" s="115">
        <v>2828</v>
      </c>
      <c r="H374" s="133">
        <f t="shared" si="61"/>
        <v>2832.73</v>
      </c>
      <c r="I374" s="121">
        <v>-16.95</v>
      </c>
      <c r="J374" s="66">
        <f t="shared" si="53"/>
        <v>2832.7300000000005</v>
      </c>
      <c r="K374" s="130" t="s">
        <v>79</v>
      </c>
      <c r="L374" s="56"/>
      <c r="M374" s="41">
        <f t="shared" si="54"/>
        <v>0</v>
      </c>
      <c r="N374" s="45">
        <f t="shared" si="55"/>
        <v>0</v>
      </c>
      <c r="O374" s="41">
        <f t="shared" si="56"/>
        <v>0</v>
      </c>
      <c r="P374" s="41">
        <f t="shared" si="57"/>
        <v>0</v>
      </c>
      <c r="Q374" s="56"/>
      <c r="R374" s="43">
        <f t="shared" si="58"/>
        <v>33.9</v>
      </c>
      <c r="S374" s="43">
        <f t="shared" si="59"/>
        <v>0</v>
      </c>
      <c r="U374"/>
      <c r="V374"/>
    </row>
    <row r="375" spans="2:22" ht="15.75" x14ac:dyDescent="0.25">
      <c r="B375" s="162">
        <v>354</v>
      </c>
      <c r="C375" s="163"/>
      <c r="D375" s="132">
        <v>44940</v>
      </c>
      <c r="E375" s="105">
        <v>0.62916666666666665</v>
      </c>
      <c r="F375" s="133">
        <f t="shared" si="60"/>
        <v>2848.92</v>
      </c>
      <c r="G375" s="115">
        <v>2828</v>
      </c>
      <c r="H375" s="133">
        <f t="shared" si="61"/>
        <v>2832.73</v>
      </c>
      <c r="I375" s="121">
        <v>-16.95</v>
      </c>
      <c r="J375" s="66">
        <f t="shared" si="53"/>
        <v>2832.7300000000005</v>
      </c>
      <c r="K375" s="130" t="s">
        <v>79</v>
      </c>
      <c r="L375" s="56"/>
      <c r="M375" s="41">
        <f t="shared" si="54"/>
        <v>0</v>
      </c>
      <c r="N375" s="45">
        <f t="shared" si="55"/>
        <v>0</v>
      </c>
      <c r="O375" s="41">
        <f t="shared" si="56"/>
        <v>0</v>
      </c>
      <c r="P375" s="41">
        <f t="shared" si="57"/>
        <v>0</v>
      </c>
      <c r="Q375" s="56"/>
      <c r="R375" s="43">
        <f t="shared" si="58"/>
        <v>33.9</v>
      </c>
      <c r="S375" s="43">
        <f t="shared" si="59"/>
        <v>0</v>
      </c>
      <c r="U375"/>
      <c r="V375"/>
    </row>
    <row r="376" spans="2:22" ht="15.75" x14ac:dyDescent="0.25">
      <c r="B376" s="162">
        <v>355</v>
      </c>
      <c r="C376" s="163"/>
      <c r="D376" s="132">
        <v>44941</v>
      </c>
      <c r="E376" s="105">
        <v>0.59027777777777779</v>
      </c>
      <c r="F376" s="133">
        <f t="shared" si="60"/>
        <v>2848.92</v>
      </c>
      <c r="G376" s="115">
        <v>2828</v>
      </c>
      <c r="H376" s="133">
        <f t="shared" si="61"/>
        <v>2832.73</v>
      </c>
      <c r="I376" s="121">
        <v>-16.95</v>
      </c>
      <c r="J376" s="66">
        <f t="shared" si="53"/>
        <v>2832.7300000000005</v>
      </c>
      <c r="K376" s="130" t="s">
        <v>79</v>
      </c>
      <c r="L376" s="56"/>
      <c r="M376" s="41">
        <f t="shared" si="54"/>
        <v>0</v>
      </c>
      <c r="N376" s="45">
        <f t="shared" si="55"/>
        <v>0</v>
      </c>
      <c r="O376" s="41">
        <f t="shared" si="56"/>
        <v>0</v>
      </c>
      <c r="P376" s="41">
        <f t="shared" si="57"/>
        <v>0</v>
      </c>
      <c r="Q376" s="56"/>
      <c r="R376" s="43">
        <f t="shared" si="58"/>
        <v>33.9</v>
      </c>
      <c r="S376" s="43">
        <f t="shared" si="59"/>
        <v>0</v>
      </c>
      <c r="U376"/>
      <c r="V376"/>
    </row>
    <row r="377" spans="2:22" ht="15.75" x14ac:dyDescent="0.25">
      <c r="B377" s="162">
        <v>356</v>
      </c>
      <c r="C377" s="163"/>
      <c r="D377" s="132">
        <v>44942</v>
      </c>
      <c r="E377" s="105">
        <v>0.43055555555555558</v>
      </c>
      <c r="F377" s="133">
        <f t="shared" si="60"/>
        <v>2848.92</v>
      </c>
      <c r="G377" s="115">
        <v>2828</v>
      </c>
      <c r="H377" s="133">
        <f t="shared" si="61"/>
        <v>2832.73</v>
      </c>
      <c r="I377" s="121">
        <v>-16.95</v>
      </c>
      <c r="J377" s="66">
        <f t="shared" si="53"/>
        <v>2832.7300000000005</v>
      </c>
      <c r="K377" s="130" t="s">
        <v>79</v>
      </c>
      <c r="L377" s="56"/>
      <c r="M377" s="41">
        <f t="shared" si="54"/>
        <v>0</v>
      </c>
      <c r="N377" s="45">
        <f t="shared" si="55"/>
        <v>0</v>
      </c>
      <c r="O377" s="41">
        <f t="shared" si="56"/>
        <v>0</v>
      </c>
      <c r="P377" s="41">
        <f t="shared" si="57"/>
        <v>0</v>
      </c>
      <c r="Q377" s="56"/>
      <c r="R377" s="43">
        <f t="shared" si="58"/>
        <v>33.9</v>
      </c>
      <c r="S377" s="43">
        <f t="shared" si="59"/>
        <v>0</v>
      </c>
      <c r="U377"/>
      <c r="V377"/>
    </row>
    <row r="378" spans="2:22" ht="15.75" x14ac:dyDescent="0.25">
      <c r="B378" s="162">
        <v>357</v>
      </c>
      <c r="C378" s="163"/>
      <c r="D378" s="132">
        <v>44943</v>
      </c>
      <c r="E378" s="105">
        <v>0.38611111111111113</v>
      </c>
      <c r="F378" s="133">
        <f t="shared" si="60"/>
        <v>2848.92</v>
      </c>
      <c r="G378" s="115">
        <v>2828</v>
      </c>
      <c r="H378" s="133">
        <f t="shared" si="61"/>
        <v>2832.73</v>
      </c>
      <c r="I378" s="121">
        <v>-16.95</v>
      </c>
      <c r="J378" s="66">
        <f t="shared" si="53"/>
        <v>2832.7300000000005</v>
      </c>
      <c r="K378" s="130" t="s">
        <v>79</v>
      </c>
      <c r="L378" s="56"/>
      <c r="M378" s="41">
        <f t="shared" si="54"/>
        <v>0</v>
      </c>
      <c r="N378" s="45">
        <f t="shared" si="55"/>
        <v>0</v>
      </c>
      <c r="O378" s="41">
        <f t="shared" si="56"/>
        <v>0</v>
      </c>
      <c r="P378" s="41">
        <f t="shared" si="57"/>
        <v>0</v>
      </c>
      <c r="Q378" s="56"/>
      <c r="R378" s="43">
        <f t="shared" si="58"/>
        <v>33.9</v>
      </c>
      <c r="S378" s="43">
        <f t="shared" si="59"/>
        <v>0</v>
      </c>
      <c r="U378"/>
      <c r="V378"/>
    </row>
    <row r="379" spans="2:22" ht="15.75" x14ac:dyDescent="0.25">
      <c r="B379" s="162">
        <v>358</v>
      </c>
      <c r="C379" s="163"/>
      <c r="D379" s="132">
        <v>44944</v>
      </c>
      <c r="E379" s="105">
        <v>0.57291666666666663</v>
      </c>
      <c r="F379" s="133">
        <f t="shared" si="60"/>
        <v>2848.92</v>
      </c>
      <c r="G379" s="115">
        <v>2828</v>
      </c>
      <c r="H379" s="133">
        <f t="shared" si="61"/>
        <v>2832.73</v>
      </c>
      <c r="I379" s="121">
        <v>-16.95</v>
      </c>
      <c r="J379" s="66">
        <f t="shared" si="53"/>
        <v>2832.7300000000005</v>
      </c>
      <c r="K379" s="130" t="s">
        <v>79</v>
      </c>
      <c r="L379" s="56"/>
      <c r="M379" s="41">
        <f t="shared" si="54"/>
        <v>0</v>
      </c>
      <c r="N379" s="45">
        <f t="shared" si="55"/>
        <v>0</v>
      </c>
      <c r="O379" s="41">
        <f t="shared" si="56"/>
        <v>0</v>
      </c>
      <c r="P379" s="41">
        <f t="shared" si="57"/>
        <v>0</v>
      </c>
      <c r="Q379" s="56"/>
      <c r="R379" s="43">
        <f t="shared" si="58"/>
        <v>33.9</v>
      </c>
      <c r="S379" s="43">
        <f t="shared" si="59"/>
        <v>0</v>
      </c>
      <c r="U379"/>
      <c r="V379"/>
    </row>
    <row r="380" spans="2:22" ht="15.75" x14ac:dyDescent="0.25">
      <c r="B380" s="162">
        <v>359</v>
      </c>
      <c r="C380" s="163"/>
      <c r="D380" s="132">
        <v>44945</v>
      </c>
      <c r="E380" s="105">
        <v>0.36458333333333331</v>
      </c>
      <c r="F380" s="133">
        <f t="shared" si="60"/>
        <v>2848.92</v>
      </c>
      <c r="G380" s="115">
        <v>2828</v>
      </c>
      <c r="H380" s="133">
        <f t="shared" si="61"/>
        <v>2832.73</v>
      </c>
      <c r="I380" s="121">
        <v>-16.95</v>
      </c>
      <c r="J380" s="66">
        <f t="shared" si="53"/>
        <v>2832.7300000000005</v>
      </c>
      <c r="K380" s="130" t="s">
        <v>79</v>
      </c>
      <c r="L380" s="56"/>
      <c r="M380" s="41">
        <f t="shared" si="54"/>
        <v>0</v>
      </c>
      <c r="N380" s="45">
        <f t="shared" si="55"/>
        <v>0</v>
      </c>
      <c r="O380" s="41">
        <f t="shared" si="56"/>
        <v>0</v>
      </c>
      <c r="P380" s="41">
        <f t="shared" si="57"/>
        <v>0</v>
      </c>
      <c r="Q380" s="56"/>
      <c r="R380" s="43">
        <f t="shared" si="58"/>
        <v>33.9</v>
      </c>
      <c r="S380" s="43">
        <f t="shared" si="59"/>
        <v>0</v>
      </c>
      <c r="U380"/>
      <c r="V380"/>
    </row>
    <row r="381" spans="2:22" ht="15.75" x14ac:dyDescent="0.25">
      <c r="B381" s="162">
        <v>360</v>
      </c>
      <c r="C381" s="163"/>
      <c r="D381" s="132">
        <v>44946</v>
      </c>
      <c r="E381" s="105">
        <v>0.45833333333333331</v>
      </c>
      <c r="F381" s="133">
        <f t="shared" si="60"/>
        <v>2848.92</v>
      </c>
      <c r="G381" s="115">
        <v>2828</v>
      </c>
      <c r="H381" s="133">
        <f t="shared" si="61"/>
        <v>2832.73</v>
      </c>
      <c r="I381" s="121">
        <v>-16.95</v>
      </c>
      <c r="J381" s="66">
        <f t="shared" si="53"/>
        <v>2832.7300000000005</v>
      </c>
      <c r="K381" s="130" t="s">
        <v>79</v>
      </c>
      <c r="L381" s="56"/>
      <c r="M381" s="41">
        <f t="shared" si="54"/>
        <v>0</v>
      </c>
      <c r="N381" s="45">
        <f t="shared" si="55"/>
        <v>0</v>
      </c>
      <c r="O381" s="41">
        <f t="shared" si="56"/>
        <v>0</v>
      </c>
      <c r="P381" s="41">
        <f t="shared" si="57"/>
        <v>0</v>
      </c>
      <c r="Q381" s="56"/>
      <c r="R381" s="43">
        <f t="shared" si="58"/>
        <v>33.9</v>
      </c>
      <c r="S381" s="43">
        <f t="shared" si="59"/>
        <v>0</v>
      </c>
      <c r="U381"/>
      <c r="V381"/>
    </row>
    <row r="382" spans="2:22" ht="15.75" x14ac:dyDescent="0.25">
      <c r="B382" s="162">
        <v>361</v>
      </c>
      <c r="C382" s="163"/>
      <c r="D382" s="132">
        <v>44947</v>
      </c>
      <c r="E382" s="105">
        <v>0.59861111111111109</v>
      </c>
      <c r="F382" s="133">
        <f t="shared" si="60"/>
        <v>2848.92</v>
      </c>
      <c r="G382" s="115">
        <v>2828</v>
      </c>
      <c r="H382" s="133">
        <f t="shared" si="61"/>
        <v>2832.73</v>
      </c>
      <c r="I382" s="121">
        <v>-16.95</v>
      </c>
      <c r="J382" s="66">
        <f t="shared" si="53"/>
        <v>2832.7300000000005</v>
      </c>
      <c r="K382" s="130" t="s">
        <v>79</v>
      </c>
      <c r="L382" s="56"/>
      <c r="M382" s="41">
        <f t="shared" si="54"/>
        <v>0</v>
      </c>
      <c r="N382" s="45">
        <f t="shared" si="55"/>
        <v>0</v>
      </c>
      <c r="O382" s="41">
        <f t="shared" si="56"/>
        <v>0</v>
      </c>
      <c r="P382" s="41">
        <f t="shared" si="57"/>
        <v>0</v>
      </c>
      <c r="Q382" s="56"/>
      <c r="R382" s="43">
        <f t="shared" si="58"/>
        <v>33.9</v>
      </c>
      <c r="S382" s="43">
        <f t="shared" si="59"/>
        <v>0</v>
      </c>
      <c r="U382"/>
      <c r="V382"/>
    </row>
    <row r="383" spans="2:22" ht="15.75" x14ac:dyDescent="0.25">
      <c r="B383" s="162">
        <v>362</v>
      </c>
      <c r="C383" s="163"/>
      <c r="D383" s="132">
        <v>44948</v>
      </c>
      <c r="E383" s="105">
        <v>0.60833333333333328</v>
      </c>
      <c r="F383" s="133">
        <f t="shared" si="60"/>
        <v>2848.92</v>
      </c>
      <c r="G383" s="115">
        <v>2828</v>
      </c>
      <c r="H383" s="133">
        <f t="shared" si="61"/>
        <v>2832.73</v>
      </c>
      <c r="I383" s="121">
        <v>-16.95</v>
      </c>
      <c r="J383" s="66">
        <f t="shared" si="53"/>
        <v>2832.7300000000005</v>
      </c>
      <c r="K383" s="130" t="s">
        <v>79</v>
      </c>
      <c r="L383" s="56"/>
      <c r="M383" s="41">
        <f t="shared" si="54"/>
        <v>0</v>
      </c>
      <c r="N383" s="45">
        <f t="shared" si="55"/>
        <v>0</v>
      </c>
      <c r="O383" s="41">
        <f t="shared" si="56"/>
        <v>0</v>
      </c>
      <c r="P383" s="41">
        <f t="shared" si="57"/>
        <v>0</v>
      </c>
      <c r="Q383" s="56"/>
      <c r="R383" s="43">
        <f t="shared" si="58"/>
        <v>33.9</v>
      </c>
      <c r="S383" s="43">
        <f t="shared" si="59"/>
        <v>0</v>
      </c>
      <c r="U383"/>
      <c r="V383"/>
    </row>
    <row r="384" spans="2:22" ht="15.75" x14ac:dyDescent="0.25">
      <c r="B384" s="162">
        <v>363</v>
      </c>
      <c r="C384" s="163"/>
      <c r="D384" s="132">
        <v>44949</v>
      </c>
      <c r="E384" s="105">
        <v>0.62638888888888888</v>
      </c>
      <c r="F384" s="133">
        <f t="shared" si="60"/>
        <v>2848.92</v>
      </c>
      <c r="G384" s="115">
        <v>2828</v>
      </c>
      <c r="H384" s="133">
        <f t="shared" si="61"/>
        <v>2832.73</v>
      </c>
      <c r="I384" s="121">
        <v>-16.95</v>
      </c>
      <c r="J384" s="66">
        <f t="shared" si="53"/>
        <v>2832.7300000000005</v>
      </c>
      <c r="K384" s="130" t="s">
        <v>79</v>
      </c>
      <c r="L384" s="56"/>
      <c r="M384" s="41">
        <f t="shared" si="54"/>
        <v>0</v>
      </c>
      <c r="N384" s="45">
        <f t="shared" si="55"/>
        <v>0</v>
      </c>
      <c r="O384" s="41">
        <f t="shared" si="56"/>
        <v>0</v>
      </c>
      <c r="P384" s="41">
        <f t="shared" si="57"/>
        <v>0</v>
      </c>
      <c r="Q384" s="56"/>
      <c r="R384" s="43">
        <f t="shared" si="58"/>
        <v>33.9</v>
      </c>
      <c r="S384" s="43">
        <f t="shared" si="59"/>
        <v>0</v>
      </c>
      <c r="U384"/>
      <c r="V384"/>
    </row>
    <row r="385" spans="2:22" ht="15.75" x14ac:dyDescent="0.25">
      <c r="B385" s="162">
        <v>364</v>
      </c>
      <c r="C385" s="163"/>
      <c r="D385" s="132">
        <v>44950</v>
      </c>
      <c r="E385" s="105">
        <v>0.65069444444444446</v>
      </c>
      <c r="F385" s="133">
        <f t="shared" ref="F385:F391" si="62">G$16</f>
        <v>2848.92</v>
      </c>
      <c r="G385" s="115">
        <v>2828</v>
      </c>
      <c r="H385" s="133">
        <f t="shared" ref="H385:H391" si="63">G$16-E$12</f>
        <v>2832.73</v>
      </c>
      <c r="I385" s="121">
        <v>-16.95</v>
      </c>
      <c r="J385" s="66">
        <f t="shared" si="53"/>
        <v>2832.7300000000005</v>
      </c>
      <c r="K385" s="130" t="s">
        <v>79</v>
      </c>
      <c r="L385" s="56"/>
      <c r="M385" s="41">
        <f t="shared" si="54"/>
        <v>0</v>
      </c>
      <c r="N385" s="45">
        <f t="shared" si="55"/>
        <v>0</v>
      </c>
      <c r="O385" s="41">
        <f t="shared" si="56"/>
        <v>0</v>
      </c>
      <c r="P385" s="41">
        <f t="shared" si="57"/>
        <v>0</v>
      </c>
      <c r="Q385" s="56"/>
      <c r="R385" s="43">
        <f t="shared" si="58"/>
        <v>33.9</v>
      </c>
      <c r="S385" s="43">
        <f t="shared" si="59"/>
        <v>0</v>
      </c>
      <c r="U385"/>
      <c r="V385"/>
    </row>
    <row r="386" spans="2:22" ht="15.75" x14ac:dyDescent="0.25">
      <c r="B386" s="162">
        <v>365</v>
      </c>
      <c r="C386" s="163"/>
      <c r="D386" s="132">
        <v>44951</v>
      </c>
      <c r="E386" s="105">
        <v>0.59722222222222221</v>
      </c>
      <c r="F386" s="133">
        <f t="shared" si="62"/>
        <v>2848.92</v>
      </c>
      <c r="G386" s="115">
        <v>2828</v>
      </c>
      <c r="H386" s="133">
        <f t="shared" si="63"/>
        <v>2832.73</v>
      </c>
      <c r="I386" s="121">
        <v>-16.95</v>
      </c>
      <c r="J386" s="66">
        <f t="shared" si="53"/>
        <v>2832.7300000000005</v>
      </c>
      <c r="K386" s="130" t="s">
        <v>79</v>
      </c>
      <c r="L386" s="56"/>
      <c r="M386" s="41">
        <f t="shared" si="54"/>
        <v>0</v>
      </c>
      <c r="N386" s="45">
        <f t="shared" si="55"/>
        <v>0</v>
      </c>
      <c r="O386" s="41">
        <f t="shared" si="56"/>
        <v>0</v>
      </c>
      <c r="P386" s="41">
        <f t="shared" si="57"/>
        <v>0</v>
      </c>
      <c r="Q386" s="56"/>
      <c r="R386" s="43">
        <f t="shared" si="58"/>
        <v>33.9</v>
      </c>
      <c r="S386" s="43">
        <f t="shared" si="59"/>
        <v>0</v>
      </c>
      <c r="U386"/>
      <c r="V386"/>
    </row>
    <row r="387" spans="2:22" ht="15.75" x14ac:dyDescent="0.25">
      <c r="B387" s="162">
        <v>366</v>
      </c>
      <c r="C387" s="163"/>
      <c r="D387" s="132">
        <v>44952</v>
      </c>
      <c r="E387" s="105">
        <v>0.59236111111111112</v>
      </c>
      <c r="F387" s="133">
        <f t="shared" si="62"/>
        <v>2848.92</v>
      </c>
      <c r="G387" s="115">
        <v>2828</v>
      </c>
      <c r="H387" s="133">
        <f t="shared" si="63"/>
        <v>2832.73</v>
      </c>
      <c r="I387" s="121">
        <v>-16.95</v>
      </c>
      <c r="J387" s="66">
        <f t="shared" si="53"/>
        <v>2832.7300000000005</v>
      </c>
      <c r="K387" s="130" t="s">
        <v>79</v>
      </c>
      <c r="L387" s="56"/>
      <c r="M387" s="41">
        <f t="shared" si="54"/>
        <v>0</v>
      </c>
      <c r="N387" s="45">
        <f t="shared" si="55"/>
        <v>0</v>
      </c>
      <c r="O387" s="41">
        <f t="shared" si="56"/>
        <v>0</v>
      </c>
      <c r="P387" s="41">
        <f t="shared" si="57"/>
        <v>0</v>
      </c>
      <c r="Q387" s="56"/>
      <c r="R387" s="43">
        <f t="shared" si="58"/>
        <v>33.9</v>
      </c>
      <c r="S387" s="43">
        <f t="shared" si="59"/>
        <v>0</v>
      </c>
      <c r="U387"/>
      <c r="V387"/>
    </row>
    <row r="388" spans="2:22" ht="15.75" x14ac:dyDescent="0.25">
      <c r="B388" s="162">
        <v>367</v>
      </c>
      <c r="C388" s="163"/>
      <c r="D388" s="132">
        <v>44953</v>
      </c>
      <c r="E388" s="105">
        <v>0.6791666666666667</v>
      </c>
      <c r="F388" s="133">
        <f t="shared" si="62"/>
        <v>2848.92</v>
      </c>
      <c r="G388" s="115">
        <v>2828</v>
      </c>
      <c r="H388" s="133">
        <f t="shared" si="63"/>
        <v>2832.73</v>
      </c>
      <c r="I388" s="121">
        <v>-16.95</v>
      </c>
      <c r="J388" s="66">
        <f t="shared" si="53"/>
        <v>2832.7300000000005</v>
      </c>
      <c r="K388" s="130" t="s">
        <v>79</v>
      </c>
      <c r="L388" s="56"/>
      <c r="M388" s="41">
        <f t="shared" si="54"/>
        <v>0</v>
      </c>
      <c r="N388" s="45">
        <f t="shared" si="55"/>
        <v>0</v>
      </c>
      <c r="O388" s="41">
        <f t="shared" si="56"/>
        <v>0</v>
      </c>
      <c r="P388" s="41">
        <f t="shared" si="57"/>
        <v>0</v>
      </c>
      <c r="Q388" s="56"/>
      <c r="R388" s="43">
        <f t="shared" si="58"/>
        <v>33.9</v>
      </c>
      <c r="S388" s="43">
        <f t="shared" si="59"/>
        <v>0</v>
      </c>
      <c r="U388"/>
      <c r="V388"/>
    </row>
    <row r="389" spans="2:22" ht="15.75" x14ac:dyDescent="0.25">
      <c r="B389" s="162">
        <v>368</v>
      </c>
      <c r="C389" s="163"/>
      <c r="D389" s="132">
        <v>44954</v>
      </c>
      <c r="E389" s="105">
        <v>0.6875</v>
      </c>
      <c r="F389" s="133">
        <f t="shared" si="62"/>
        <v>2848.92</v>
      </c>
      <c r="G389" s="115">
        <v>2828</v>
      </c>
      <c r="H389" s="133">
        <f t="shared" si="63"/>
        <v>2832.73</v>
      </c>
      <c r="I389" s="121">
        <v>-16.95</v>
      </c>
      <c r="J389" s="66">
        <f t="shared" si="53"/>
        <v>2832.7300000000005</v>
      </c>
      <c r="K389" s="130" t="s">
        <v>79</v>
      </c>
      <c r="L389" s="56"/>
      <c r="M389" s="41">
        <f t="shared" si="54"/>
        <v>0</v>
      </c>
      <c r="N389" s="45">
        <f t="shared" si="55"/>
        <v>0</v>
      </c>
      <c r="O389" s="41">
        <f t="shared" si="56"/>
        <v>0</v>
      </c>
      <c r="P389" s="41">
        <f t="shared" si="57"/>
        <v>0</v>
      </c>
      <c r="Q389" s="56"/>
      <c r="R389" s="43">
        <f t="shared" si="58"/>
        <v>33.9</v>
      </c>
      <c r="S389" s="43">
        <f t="shared" si="59"/>
        <v>0</v>
      </c>
      <c r="U389"/>
      <c r="V389"/>
    </row>
    <row r="390" spans="2:22" s="56" customFormat="1" ht="15.75" x14ac:dyDescent="0.25">
      <c r="B390" s="162">
        <v>369</v>
      </c>
      <c r="C390" s="163"/>
      <c r="D390" s="132">
        <v>44955</v>
      </c>
      <c r="E390" s="105">
        <v>0.59722222222222221</v>
      </c>
      <c r="F390" s="133">
        <f t="shared" si="62"/>
        <v>2848.92</v>
      </c>
      <c r="G390" s="115">
        <v>2828</v>
      </c>
      <c r="H390" s="133">
        <f t="shared" si="63"/>
        <v>2832.73</v>
      </c>
      <c r="I390" s="121">
        <v>-16.95</v>
      </c>
      <c r="J390" s="66">
        <f t="shared" si="53"/>
        <v>2832.7300000000005</v>
      </c>
      <c r="K390" s="130" t="s">
        <v>79</v>
      </c>
      <c r="M390" s="41">
        <f t="shared" si="54"/>
        <v>0</v>
      </c>
      <c r="N390" s="45">
        <f t="shared" si="55"/>
        <v>0</v>
      </c>
      <c r="O390" s="41">
        <f t="shared" si="56"/>
        <v>0</v>
      </c>
      <c r="P390" s="41">
        <f t="shared" si="57"/>
        <v>0</v>
      </c>
      <c r="R390" s="43">
        <f t="shared" si="58"/>
        <v>33.9</v>
      </c>
      <c r="S390" s="43">
        <f t="shared" si="59"/>
        <v>0</v>
      </c>
    </row>
    <row r="391" spans="2:22" ht="15.75" x14ac:dyDescent="0.25">
      <c r="B391" s="162">
        <v>370</v>
      </c>
      <c r="C391" s="163"/>
      <c r="D391" s="132">
        <v>44956</v>
      </c>
      <c r="E391" s="105">
        <v>0.67013888888888884</v>
      </c>
      <c r="F391" s="133">
        <f t="shared" si="62"/>
        <v>2848.92</v>
      </c>
      <c r="G391" s="115">
        <v>2828</v>
      </c>
      <c r="H391" s="133">
        <f t="shared" si="63"/>
        <v>2832.73</v>
      </c>
      <c r="I391" s="121">
        <v>-16.95</v>
      </c>
      <c r="J391" s="66">
        <f t="shared" si="53"/>
        <v>2832.7300000000005</v>
      </c>
      <c r="K391" s="130" t="s">
        <v>79</v>
      </c>
      <c r="L391" s="56"/>
      <c r="M391" s="41">
        <f t="shared" si="54"/>
        <v>0</v>
      </c>
      <c r="N391" s="45">
        <f t="shared" si="55"/>
        <v>0</v>
      </c>
      <c r="O391" s="41">
        <f t="shared" si="56"/>
        <v>0</v>
      </c>
      <c r="P391" s="41">
        <f t="shared" si="57"/>
        <v>0</v>
      </c>
      <c r="Q391" s="56"/>
      <c r="R391" s="43">
        <f t="shared" si="58"/>
        <v>33.9</v>
      </c>
      <c r="S391" s="43">
        <f t="shared" si="59"/>
        <v>0</v>
      </c>
      <c r="U391"/>
      <c r="V391"/>
    </row>
    <row r="392" spans="2:22" s="56" customFormat="1" ht="15.75" x14ac:dyDescent="0.25">
      <c r="B392" s="162">
        <v>371</v>
      </c>
      <c r="C392" s="163"/>
      <c r="D392" s="132">
        <v>44957</v>
      </c>
      <c r="E392" s="105">
        <v>0.69791666666666663</v>
      </c>
      <c r="F392" s="133">
        <f t="shared" ref="F392" si="64">G$16</f>
        <v>2848.92</v>
      </c>
      <c r="G392" s="115">
        <v>2828</v>
      </c>
      <c r="H392" s="133">
        <f t="shared" ref="H392" si="65">G$16-E$12</f>
        <v>2832.73</v>
      </c>
      <c r="I392" s="121">
        <v>-16.95</v>
      </c>
      <c r="J392" s="66">
        <f t="shared" si="53"/>
        <v>2832.7300000000005</v>
      </c>
      <c r="K392" s="130" t="s">
        <v>79</v>
      </c>
      <c r="M392" s="41">
        <f t="shared" si="54"/>
        <v>0</v>
      </c>
      <c r="N392" s="45">
        <f t="shared" si="55"/>
        <v>0</v>
      </c>
      <c r="O392" s="41">
        <f t="shared" si="56"/>
        <v>0</v>
      </c>
      <c r="P392" s="41">
        <f t="shared" si="57"/>
        <v>0</v>
      </c>
      <c r="R392" s="43">
        <f t="shared" si="58"/>
        <v>33.9</v>
      </c>
      <c r="S392" s="43">
        <f t="shared" si="59"/>
        <v>0</v>
      </c>
      <c r="U392" s="111"/>
      <c r="V392" s="112"/>
    </row>
    <row r="393" spans="2:22" s="56" customFormat="1" ht="15.75" x14ac:dyDescent="0.25">
      <c r="B393" s="162">
        <v>372</v>
      </c>
      <c r="C393" s="163"/>
      <c r="D393" s="132">
        <v>44958</v>
      </c>
      <c r="E393" s="105">
        <v>0.6875</v>
      </c>
      <c r="F393" s="133">
        <f t="shared" ref="F393:F406" si="66">G$16</f>
        <v>2848.92</v>
      </c>
      <c r="G393" s="115">
        <v>2828</v>
      </c>
      <c r="H393" s="133">
        <f t="shared" ref="H393:H406" si="67">G$16-E$12</f>
        <v>2832.73</v>
      </c>
      <c r="I393" s="121">
        <v>-16.95</v>
      </c>
      <c r="J393" s="66">
        <f t="shared" si="53"/>
        <v>2832.7300000000005</v>
      </c>
      <c r="K393" s="130" t="s">
        <v>79</v>
      </c>
      <c r="M393" s="41">
        <f t="shared" si="54"/>
        <v>0</v>
      </c>
      <c r="N393" s="45">
        <f t="shared" si="55"/>
        <v>0</v>
      </c>
      <c r="O393" s="41">
        <f t="shared" si="56"/>
        <v>0</v>
      </c>
      <c r="P393" s="41">
        <f t="shared" si="57"/>
        <v>0</v>
      </c>
      <c r="R393" s="43">
        <f t="shared" si="58"/>
        <v>33.9</v>
      </c>
      <c r="S393" s="43">
        <f t="shared" si="59"/>
        <v>0</v>
      </c>
      <c r="U393" s="111"/>
      <c r="V393" s="112"/>
    </row>
    <row r="394" spans="2:22" s="56" customFormat="1" ht="15.75" x14ac:dyDescent="0.25">
      <c r="B394" s="162">
        <v>373</v>
      </c>
      <c r="C394" s="163"/>
      <c r="D394" s="132">
        <v>44961</v>
      </c>
      <c r="E394" s="105">
        <v>0.33680555555555558</v>
      </c>
      <c r="F394" s="133">
        <f t="shared" si="66"/>
        <v>2848.92</v>
      </c>
      <c r="G394" s="115">
        <v>2828</v>
      </c>
      <c r="H394" s="133">
        <f t="shared" si="67"/>
        <v>2832.73</v>
      </c>
      <c r="I394" s="121">
        <v>-16.95</v>
      </c>
      <c r="J394" s="66">
        <f t="shared" si="53"/>
        <v>2832.7300000000005</v>
      </c>
      <c r="K394" s="130" t="s">
        <v>79</v>
      </c>
      <c r="M394" s="41">
        <f t="shared" si="54"/>
        <v>0</v>
      </c>
      <c r="N394" s="45">
        <f t="shared" si="55"/>
        <v>0</v>
      </c>
      <c r="O394" s="41">
        <f t="shared" si="56"/>
        <v>0</v>
      </c>
      <c r="P394" s="41">
        <f t="shared" si="57"/>
        <v>0</v>
      </c>
      <c r="R394" s="43">
        <f t="shared" si="58"/>
        <v>33.9</v>
      </c>
      <c r="S394" s="43">
        <f t="shared" si="59"/>
        <v>0</v>
      </c>
      <c r="U394" s="111"/>
      <c r="V394" s="112"/>
    </row>
    <row r="395" spans="2:22" s="56" customFormat="1" ht="15.75" x14ac:dyDescent="0.25">
      <c r="B395" s="162">
        <v>374</v>
      </c>
      <c r="C395" s="163"/>
      <c r="D395" s="132">
        <v>44962</v>
      </c>
      <c r="E395" s="105">
        <v>0.4861111111111111</v>
      </c>
      <c r="F395" s="133">
        <f t="shared" si="66"/>
        <v>2848.92</v>
      </c>
      <c r="G395" s="115">
        <v>2828</v>
      </c>
      <c r="H395" s="133">
        <f t="shared" si="67"/>
        <v>2832.73</v>
      </c>
      <c r="I395" s="121">
        <v>-16.95</v>
      </c>
      <c r="J395" s="66">
        <f t="shared" si="53"/>
        <v>2832.7300000000005</v>
      </c>
      <c r="K395" s="130" t="s">
        <v>79</v>
      </c>
      <c r="M395" s="41">
        <f t="shared" si="54"/>
        <v>0</v>
      </c>
      <c r="N395" s="45">
        <f t="shared" si="55"/>
        <v>0</v>
      </c>
      <c r="O395" s="41">
        <f t="shared" si="56"/>
        <v>0</v>
      </c>
      <c r="P395" s="41">
        <f t="shared" si="57"/>
        <v>0</v>
      </c>
      <c r="R395" s="43">
        <f t="shared" si="58"/>
        <v>33.9</v>
      </c>
      <c r="S395" s="43">
        <f t="shared" si="59"/>
        <v>0</v>
      </c>
      <c r="U395" s="111"/>
      <c r="V395" s="112"/>
    </row>
    <row r="396" spans="2:22" s="56" customFormat="1" ht="15.75" x14ac:dyDescent="0.25">
      <c r="B396" s="162">
        <v>375</v>
      </c>
      <c r="C396" s="163"/>
      <c r="D396" s="132">
        <v>44965</v>
      </c>
      <c r="E396" s="105">
        <v>0.59444444444444444</v>
      </c>
      <c r="F396" s="133">
        <f t="shared" si="66"/>
        <v>2848.92</v>
      </c>
      <c r="G396" s="115">
        <v>2828</v>
      </c>
      <c r="H396" s="133">
        <f t="shared" si="67"/>
        <v>2832.73</v>
      </c>
      <c r="I396" s="121">
        <v>-16.95</v>
      </c>
      <c r="J396" s="66">
        <f t="shared" si="53"/>
        <v>2832.7300000000005</v>
      </c>
      <c r="K396" s="130" t="s">
        <v>79</v>
      </c>
      <c r="M396" s="41">
        <f t="shared" si="54"/>
        <v>0</v>
      </c>
      <c r="N396" s="45">
        <f t="shared" si="55"/>
        <v>0</v>
      </c>
      <c r="O396" s="41">
        <f t="shared" si="56"/>
        <v>0</v>
      </c>
      <c r="P396" s="41">
        <f t="shared" si="57"/>
        <v>0</v>
      </c>
      <c r="R396" s="43">
        <f t="shared" si="58"/>
        <v>33.9</v>
      </c>
      <c r="S396" s="43">
        <f t="shared" si="59"/>
        <v>0</v>
      </c>
      <c r="U396" s="111"/>
      <c r="V396" s="112"/>
    </row>
    <row r="397" spans="2:22" s="56" customFormat="1" ht="15.75" x14ac:dyDescent="0.25">
      <c r="B397" s="162">
        <v>376</v>
      </c>
      <c r="C397" s="163"/>
      <c r="D397" s="132">
        <v>44966</v>
      </c>
      <c r="E397" s="105">
        <v>0.59722222222222221</v>
      </c>
      <c r="F397" s="133">
        <f t="shared" si="66"/>
        <v>2848.92</v>
      </c>
      <c r="G397" s="115">
        <v>2828</v>
      </c>
      <c r="H397" s="133">
        <f t="shared" si="67"/>
        <v>2832.73</v>
      </c>
      <c r="I397" s="121">
        <v>-16.95</v>
      </c>
      <c r="J397" s="66">
        <f t="shared" si="53"/>
        <v>2832.7300000000005</v>
      </c>
      <c r="K397" s="130" t="s">
        <v>79</v>
      </c>
      <c r="M397" s="41">
        <f t="shared" si="54"/>
        <v>0</v>
      </c>
      <c r="N397" s="45">
        <f t="shared" si="55"/>
        <v>0</v>
      </c>
      <c r="O397" s="41">
        <f t="shared" si="56"/>
        <v>0</v>
      </c>
      <c r="P397" s="41">
        <f t="shared" si="57"/>
        <v>0</v>
      </c>
      <c r="R397" s="43">
        <f t="shared" si="58"/>
        <v>33.9</v>
      </c>
      <c r="S397" s="43">
        <f t="shared" si="59"/>
        <v>0</v>
      </c>
      <c r="U397" s="111"/>
      <c r="V397" s="112"/>
    </row>
    <row r="398" spans="2:22" s="56" customFormat="1" ht="15.75" x14ac:dyDescent="0.25">
      <c r="B398" s="162">
        <v>377</v>
      </c>
      <c r="C398" s="163"/>
      <c r="D398" s="132">
        <v>44968</v>
      </c>
      <c r="E398" s="105">
        <v>0.6</v>
      </c>
      <c r="F398" s="133">
        <f t="shared" si="66"/>
        <v>2848.92</v>
      </c>
      <c r="G398" s="115">
        <v>2828</v>
      </c>
      <c r="H398" s="133">
        <f t="shared" si="67"/>
        <v>2832.73</v>
      </c>
      <c r="I398" s="121">
        <v>-16.95</v>
      </c>
      <c r="J398" s="66">
        <f t="shared" si="53"/>
        <v>2832.7300000000005</v>
      </c>
      <c r="K398" s="130" t="s">
        <v>79</v>
      </c>
      <c r="M398" s="41">
        <f t="shared" si="54"/>
        <v>0</v>
      </c>
      <c r="N398" s="45">
        <f t="shared" si="55"/>
        <v>0</v>
      </c>
      <c r="O398" s="41">
        <f t="shared" si="56"/>
        <v>0</v>
      </c>
      <c r="P398" s="41">
        <f t="shared" si="57"/>
        <v>0</v>
      </c>
      <c r="R398" s="43">
        <f t="shared" si="58"/>
        <v>33.9</v>
      </c>
      <c r="S398" s="43">
        <f t="shared" si="59"/>
        <v>0</v>
      </c>
      <c r="U398" s="111"/>
      <c r="V398" s="112"/>
    </row>
    <row r="399" spans="2:22" s="56" customFormat="1" ht="15.75" x14ac:dyDescent="0.25">
      <c r="B399" s="162">
        <v>378</v>
      </c>
      <c r="C399" s="163"/>
      <c r="D399" s="132">
        <v>44969</v>
      </c>
      <c r="E399" s="105">
        <v>0.57638888888888895</v>
      </c>
      <c r="F399" s="133">
        <f t="shared" si="66"/>
        <v>2848.92</v>
      </c>
      <c r="G399" s="115">
        <v>2828</v>
      </c>
      <c r="H399" s="133">
        <f t="shared" si="67"/>
        <v>2832.73</v>
      </c>
      <c r="I399" s="121">
        <v>-16.95</v>
      </c>
      <c r="J399" s="66">
        <f t="shared" si="53"/>
        <v>2832.7300000000005</v>
      </c>
      <c r="K399" s="130" t="s">
        <v>79</v>
      </c>
      <c r="M399" s="41">
        <f t="shared" si="54"/>
        <v>0</v>
      </c>
      <c r="N399" s="45">
        <f t="shared" si="55"/>
        <v>0</v>
      </c>
      <c r="O399" s="41">
        <f t="shared" si="56"/>
        <v>0</v>
      </c>
      <c r="P399" s="41">
        <f t="shared" si="57"/>
        <v>0</v>
      </c>
      <c r="R399" s="43">
        <f t="shared" si="58"/>
        <v>33.9</v>
      </c>
      <c r="S399" s="43">
        <f t="shared" si="59"/>
        <v>0</v>
      </c>
      <c r="U399" s="111"/>
      <c r="V399" s="112"/>
    </row>
    <row r="400" spans="2:22" s="56" customFormat="1" ht="15.75" x14ac:dyDescent="0.25">
      <c r="B400" s="162">
        <v>379</v>
      </c>
      <c r="C400" s="163"/>
      <c r="D400" s="132">
        <v>44970</v>
      </c>
      <c r="E400" s="105">
        <v>0.61944444444444446</v>
      </c>
      <c r="F400" s="133">
        <f t="shared" si="66"/>
        <v>2848.92</v>
      </c>
      <c r="G400" s="115">
        <v>2828</v>
      </c>
      <c r="H400" s="133">
        <f t="shared" si="67"/>
        <v>2832.73</v>
      </c>
      <c r="I400" s="121">
        <v>-16.95</v>
      </c>
      <c r="J400" s="66">
        <f t="shared" si="53"/>
        <v>2832.7300000000005</v>
      </c>
      <c r="K400" s="130" t="s">
        <v>79</v>
      </c>
      <c r="M400" s="41">
        <f t="shared" si="54"/>
        <v>0</v>
      </c>
      <c r="N400" s="45">
        <f t="shared" si="55"/>
        <v>0</v>
      </c>
      <c r="O400" s="41">
        <f t="shared" si="56"/>
        <v>0</v>
      </c>
      <c r="P400" s="41">
        <f t="shared" si="57"/>
        <v>0</v>
      </c>
      <c r="R400" s="43">
        <f t="shared" si="58"/>
        <v>33.9</v>
      </c>
      <c r="S400" s="43">
        <f t="shared" si="59"/>
        <v>0</v>
      </c>
      <c r="U400" s="111"/>
      <c r="V400" s="112"/>
    </row>
    <row r="401" spans="2:22" s="56" customFormat="1" ht="15.75" x14ac:dyDescent="0.25">
      <c r="B401" s="162">
        <v>380</v>
      </c>
      <c r="C401" s="163"/>
      <c r="D401" s="132">
        <v>44971</v>
      </c>
      <c r="E401" s="105">
        <v>0.34166666666666662</v>
      </c>
      <c r="F401" s="133">
        <f t="shared" si="66"/>
        <v>2848.92</v>
      </c>
      <c r="G401" s="115">
        <v>2828</v>
      </c>
      <c r="H401" s="133">
        <f t="shared" si="67"/>
        <v>2832.73</v>
      </c>
      <c r="I401" s="121">
        <v>-16.95</v>
      </c>
      <c r="J401" s="66">
        <f t="shared" si="53"/>
        <v>2832.7300000000005</v>
      </c>
      <c r="K401" s="130" t="s">
        <v>79</v>
      </c>
      <c r="M401" s="41">
        <f t="shared" si="54"/>
        <v>0</v>
      </c>
      <c r="N401" s="45">
        <f t="shared" si="55"/>
        <v>0</v>
      </c>
      <c r="O401" s="41">
        <f t="shared" si="56"/>
        <v>0</v>
      </c>
      <c r="P401" s="41">
        <f t="shared" si="57"/>
        <v>0</v>
      </c>
      <c r="R401" s="43">
        <f t="shared" si="58"/>
        <v>33.9</v>
      </c>
      <c r="S401" s="43">
        <f t="shared" si="59"/>
        <v>0</v>
      </c>
      <c r="U401" s="111"/>
      <c r="V401" s="112"/>
    </row>
    <row r="402" spans="2:22" s="56" customFormat="1" ht="15.75" x14ac:dyDescent="0.25">
      <c r="B402" s="162">
        <v>381</v>
      </c>
      <c r="C402" s="163"/>
      <c r="D402" s="132">
        <v>44972</v>
      </c>
      <c r="E402" s="105">
        <v>0.6333333333333333</v>
      </c>
      <c r="F402" s="133">
        <f t="shared" si="66"/>
        <v>2848.92</v>
      </c>
      <c r="G402" s="115">
        <v>2828</v>
      </c>
      <c r="H402" s="133">
        <f t="shared" si="67"/>
        <v>2832.73</v>
      </c>
      <c r="I402" s="121">
        <v>-16.95</v>
      </c>
      <c r="J402" s="66">
        <f t="shared" si="53"/>
        <v>2832.7300000000005</v>
      </c>
      <c r="K402" s="130" t="s">
        <v>79</v>
      </c>
      <c r="M402" s="41">
        <f t="shared" si="54"/>
        <v>0</v>
      </c>
      <c r="N402" s="45">
        <f t="shared" si="55"/>
        <v>0</v>
      </c>
      <c r="O402" s="41">
        <f t="shared" si="56"/>
        <v>0</v>
      </c>
      <c r="P402" s="41">
        <f t="shared" si="57"/>
        <v>0</v>
      </c>
      <c r="R402" s="43">
        <f t="shared" si="58"/>
        <v>33.9</v>
      </c>
      <c r="S402" s="43">
        <f t="shared" si="59"/>
        <v>0</v>
      </c>
      <c r="U402" s="111"/>
      <c r="V402" s="112"/>
    </row>
    <row r="403" spans="2:22" s="56" customFormat="1" ht="15.75" x14ac:dyDescent="0.25">
      <c r="B403" s="162">
        <v>382</v>
      </c>
      <c r="C403" s="163"/>
      <c r="D403" s="132">
        <v>44974</v>
      </c>
      <c r="E403" s="105">
        <v>0.61111111111111105</v>
      </c>
      <c r="F403" s="133">
        <f t="shared" si="66"/>
        <v>2848.92</v>
      </c>
      <c r="G403" s="115">
        <v>2828</v>
      </c>
      <c r="H403" s="133">
        <f t="shared" si="67"/>
        <v>2832.73</v>
      </c>
      <c r="I403" s="121">
        <v>-16.95</v>
      </c>
      <c r="J403" s="66">
        <f t="shared" si="53"/>
        <v>2832.7300000000005</v>
      </c>
      <c r="K403" s="130" t="s">
        <v>79</v>
      </c>
      <c r="M403" s="41">
        <f t="shared" si="54"/>
        <v>0</v>
      </c>
      <c r="N403" s="45">
        <f t="shared" si="55"/>
        <v>0</v>
      </c>
      <c r="O403" s="41">
        <f t="shared" si="56"/>
        <v>0</v>
      </c>
      <c r="P403" s="41">
        <f t="shared" si="57"/>
        <v>0</v>
      </c>
      <c r="R403" s="43">
        <f t="shared" si="58"/>
        <v>33.9</v>
      </c>
      <c r="S403" s="43">
        <f t="shared" si="59"/>
        <v>0</v>
      </c>
      <c r="U403" s="111"/>
      <c r="V403" s="112"/>
    </row>
    <row r="404" spans="2:22" s="56" customFormat="1" ht="15.75" x14ac:dyDescent="0.25">
      <c r="B404" s="162">
        <v>383</v>
      </c>
      <c r="C404" s="163"/>
      <c r="D404" s="132">
        <v>44975</v>
      </c>
      <c r="E404" s="105">
        <v>0.57013888888888886</v>
      </c>
      <c r="F404" s="133">
        <f t="shared" si="66"/>
        <v>2848.92</v>
      </c>
      <c r="G404" s="115">
        <v>2828</v>
      </c>
      <c r="H404" s="133">
        <f t="shared" si="67"/>
        <v>2832.73</v>
      </c>
      <c r="I404" s="121">
        <v>-16.95</v>
      </c>
      <c r="J404" s="66">
        <f t="shared" si="53"/>
        <v>2832.7300000000005</v>
      </c>
      <c r="K404" s="130" t="s">
        <v>79</v>
      </c>
      <c r="M404" s="41">
        <f t="shared" si="54"/>
        <v>0</v>
      </c>
      <c r="N404" s="45">
        <f t="shared" si="55"/>
        <v>0</v>
      </c>
      <c r="O404" s="41">
        <f t="shared" si="56"/>
        <v>0</v>
      </c>
      <c r="P404" s="41">
        <f t="shared" si="57"/>
        <v>0</v>
      </c>
      <c r="R404" s="43">
        <f t="shared" si="58"/>
        <v>33.9</v>
      </c>
      <c r="S404" s="43">
        <f t="shared" si="59"/>
        <v>0</v>
      </c>
      <c r="U404" s="111"/>
      <c r="V404" s="112"/>
    </row>
    <row r="405" spans="2:22" s="56" customFormat="1" ht="15.75" x14ac:dyDescent="0.25">
      <c r="B405" s="162">
        <v>384</v>
      </c>
      <c r="C405" s="163"/>
      <c r="D405" s="132">
        <v>44976</v>
      </c>
      <c r="E405" s="105">
        <v>0.59027777777777779</v>
      </c>
      <c r="F405" s="133">
        <f t="shared" si="66"/>
        <v>2848.92</v>
      </c>
      <c r="G405" s="115">
        <v>2828</v>
      </c>
      <c r="H405" s="133">
        <f t="shared" si="67"/>
        <v>2832.73</v>
      </c>
      <c r="I405" s="121">
        <v>-16.95</v>
      </c>
      <c r="J405" s="66">
        <f t="shared" si="53"/>
        <v>2832.7300000000005</v>
      </c>
      <c r="K405" s="130" t="s">
        <v>79</v>
      </c>
      <c r="M405" s="41">
        <f t="shared" si="54"/>
        <v>0</v>
      </c>
      <c r="N405" s="45">
        <f t="shared" si="55"/>
        <v>0</v>
      </c>
      <c r="O405" s="41">
        <f t="shared" si="56"/>
        <v>0</v>
      </c>
      <c r="P405" s="41">
        <f t="shared" si="57"/>
        <v>0</v>
      </c>
      <c r="R405" s="43">
        <f t="shared" si="58"/>
        <v>33.9</v>
      </c>
      <c r="S405" s="43">
        <f t="shared" si="59"/>
        <v>0</v>
      </c>
      <c r="U405" s="111"/>
      <c r="V405" s="112"/>
    </row>
    <row r="406" spans="2:22" s="56" customFormat="1" ht="15.75" x14ac:dyDescent="0.25">
      <c r="B406" s="162">
        <v>385</v>
      </c>
      <c r="C406" s="163"/>
      <c r="D406" s="132">
        <v>44978</v>
      </c>
      <c r="E406" s="105">
        <v>0.4201388888888889</v>
      </c>
      <c r="F406" s="133">
        <f t="shared" si="66"/>
        <v>2848.92</v>
      </c>
      <c r="G406" s="115">
        <v>2828</v>
      </c>
      <c r="H406" s="133">
        <f t="shared" si="67"/>
        <v>2832.73</v>
      </c>
      <c r="I406" s="121">
        <v>-16.95</v>
      </c>
      <c r="J406" s="66">
        <f t="shared" ref="J406:J469" si="68">(G$16+E$13)+I406</f>
        <v>2832.7300000000005</v>
      </c>
      <c r="K406" s="130" t="s">
        <v>79</v>
      </c>
      <c r="M406" s="41">
        <f t="shared" ref="M406:M469" si="69">+J406-$H$16</f>
        <v>0</v>
      </c>
      <c r="N406" s="45">
        <f t="shared" ref="N406:N469" si="70">M406*0.10197/1</f>
        <v>0</v>
      </c>
      <c r="O406" s="41">
        <f t="shared" ref="O406:O469" si="71">M406*0.701432/1</f>
        <v>0</v>
      </c>
      <c r="P406" s="41">
        <f t="shared" ref="P406:P469" si="72">+N406*0.01019716/1</f>
        <v>0</v>
      </c>
      <c r="R406" s="43">
        <f t="shared" ref="R406:R469" si="73">+$O$11*(M406-I406)</f>
        <v>33.9</v>
      </c>
      <c r="S406" s="43">
        <f t="shared" ref="S406:S469" si="74">M406/R406</f>
        <v>0</v>
      </c>
      <c r="U406" s="111"/>
      <c r="V406" s="112"/>
    </row>
    <row r="407" spans="2:22" s="56" customFormat="1" ht="15.75" x14ac:dyDescent="0.25">
      <c r="B407" s="162">
        <v>386</v>
      </c>
      <c r="C407" s="163"/>
      <c r="D407" s="132">
        <v>44982</v>
      </c>
      <c r="E407" s="105">
        <v>0.59166666666666667</v>
      </c>
      <c r="F407" s="133">
        <f t="shared" ref="F407:F414" si="75">G$16</f>
        <v>2848.92</v>
      </c>
      <c r="G407" s="115">
        <v>2828</v>
      </c>
      <c r="H407" s="133">
        <f t="shared" ref="H407:H414" si="76">G$16-E$12</f>
        <v>2832.73</v>
      </c>
      <c r="I407" s="121">
        <v>-16.95</v>
      </c>
      <c r="J407" s="66">
        <f t="shared" si="68"/>
        <v>2832.7300000000005</v>
      </c>
      <c r="K407" s="130" t="s">
        <v>79</v>
      </c>
      <c r="M407" s="41">
        <f t="shared" si="69"/>
        <v>0</v>
      </c>
      <c r="N407" s="45">
        <f t="shared" si="70"/>
        <v>0</v>
      </c>
      <c r="O407" s="41">
        <f t="shared" si="71"/>
        <v>0</v>
      </c>
      <c r="P407" s="41">
        <f t="shared" si="72"/>
        <v>0</v>
      </c>
      <c r="R407" s="43">
        <f t="shared" si="73"/>
        <v>33.9</v>
      </c>
      <c r="S407" s="43">
        <f t="shared" si="74"/>
        <v>0</v>
      </c>
      <c r="U407" s="111"/>
      <c r="V407" s="112"/>
    </row>
    <row r="408" spans="2:22" s="56" customFormat="1" ht="15.75" x14ac:dyDescent="0.25">
      <c r="B408" s="162">
        <v>387</v>
      </c>
      <c r="C408" s="163"/>
      <c r="D408" s="132">
        <v>44984</v>
      </c>
      <c r="E408" s="105">
        <v>0.45833333333333331</v>
      </c>
      <c r="F408" s="133">
        <f t="shared" si="75"/>
        <v>2848.92</v>
      </c>
      <c r="G408" s="115">
        <v>2828</v>
      </c>
      <c r="H408" s="133">
        <f t="shared" si="76"/>
        <v>2832.73</v>
      </c>
      <c r="I408" s="121">
        <v>-16.95</v>
      </c>
      <c r="J408" s="66">
        <f t="shared" si="68"/>
        <v>2832.7300000000005</v>
      </c>
      <c r="K408" s="130" t="s">
        <v>79</v>
      </c>
      <c r="M408" s="41">
        <f t="shared" si="69"/>
        <v>0</v>
      </c>
      <c r="N408" s="45">
        <f t="shared" si="70"/>
        <v>0</v>
      </c>
      <c r="O408" s="41">
        <f t="shared" si="71"/>
        <v>0</v>
      </c>
      <c r="P408" s="41">
        <f t="shared" si="72"/>
        <v>0</v>
      </c>
      <c r="R408" s="43">
        <f t="shared" si="73"/>
        <v>33.9</v>
      </c>
      <c r="S408" s="43">
        <f t="shared" si="74"/>
        <v>0</v>
      </c>
      <c r="U408" s="111"/>
      <c r="V408" s="112"/>
    </row>
    <row r="409" spans="2:22" s="56" customFormat="1" ht="15.75" x14ac:dyDescent="0.25">
      <c r="B409" s="162">
        <v>388</v>
      </c>
      <c r="C409" s="163"/>
      <c r="D409" s="132">
        <v>44985</v>
      </c>
      <c r="E409" s="105">
        <v>0.38194444444444442</v>
      </c>
      <c r="F409" s="133">
        <f t="shared" si="75"/>
        <v>2848.92</v>
      </c>
      <c r="G409" s="115">
        <v>2828</v>
      </c>
      <c r="H409" s="133">
        <f t="shared" si="76"/>
        <v>2832.73</v>
      </c>
      <c r="I409" s="121">
        <v>-16.95</v>
      </c>
      <c r="J409" s="66">
        <f t="shared" si="68"/>
        <v>2832.7300000000005</v>
      </c>
      <c r="K409" s="130" t="s">
        <v>79</v>
      </c>
      <c r="M409" s="41">
        <f t="shared" si="69"/>
        <v>0</v>
      </c>
      <c r="N409" s="45">
        <f t="shared" si="70"/>
        <v>0</v>
      </c>
      <c r="O409" s="41">
        <f t="shared" si="71"/>
        <v>0</v>
      </c>
      <c r="P409" s="41">
        <f t="shared" si="72"/>
        <v>0</v>
      </c>
      <c r="R409" s="43">
        <f t="shared" si="73"/>
        <v>33.9</v>
      </c>
      <c r="S409" s="43">
        <f t="shared" si="74"/>
        <v>0</v>
      </c>
      <c r="U409" s="111"/>
      <c r="V409" s="112"/>
    </row>
    <row r="410" spans="2:22" s="56" customFormat="1" ht="15.75" x14ac:dyDescent="0.25">
      <c r="B410" s="162">
        <v>389</v>
      </c>
      <c r="C410" s="163"/>
      <c r="D410" s="132">
        <v>44986</v>
      </c>
      <c r="E410" s="105">
        <v>0.45277777777777778</v>
      </c>
      <c r="F410" s="133">
        <f t="shared" si="75"/>
        <v>2848.92</v>
      </c>
      <c r="G410" s="115">
        <v>2828</v>
      </c>
      <c r="H410" s="133">
        <f t="shared" si="76"/>
        <v>2832.73</v>
      </c>
      <c r="I410" s="121">
        <v>-16.95</v>
      </c>
      <c r="J410" s="66">
        <f t="shared" si="68"/>
        <v>2832.7300000000005</v>
      </c>
      <c r="K410" s="130" t="s">
        <v>79</v>
      </c>
      <c r="M410" s="41">
        <f t="shared" si="69"/>
        <v>0</v>
      </c>
      <c r="N410" s="45">
        <f t="shared" si="70"/>
        <v>0</v>
      </c>
      <c r="O410" s="41">
        <f t="shared" si="71"/>
        <v>0</v>
      </c>
      <c r="P410" s="41">
        <f t="shared" si="72"/>
        <v>0</v>
      </c>
      <c r="R410" s="43">
        <f t="shared" si="73"/>
        <v>33.9</v>
      </c>
      <c r="S410" s="43">
        <f t="shared" si="74"/>
        <v>0</v>
      </c>
      <c r="U410" s="111"/>
      <c r="V410" s="112"/>
    </row>
    <row r="411" spans="2:22" s="56" customFormat="1" ht="15.75" x14ac:dyDescent="0.25">
      <c r="B411" s="162">
        <v>390</v>
      </c>
      <c r="C411" s="163"/>
      <c r="D411" s="132">
        <v>44987</v>
      </c>
      <c r="E411" s="105">
        <v>0.37083333333333335</v>
      </c>
      <c r="F411" s="133">
        <f t="shared" si="75"/>
        <v>2848.92</v>
      </c>
      <c r="G411" s="115">
        <v>2828</v>
      </c>
      <c r="H411" s="133">
        <f t="shared" si="76"/>
        <v>2832.73</v>
      </c>
      <c r="I411" s="121">
        <v>-16.95</v>
      </c>
      <c r="J411" s="66">
        <f t="shared" si="68"/>
        <v>2832.7300000000005</v>
      </c>
      <c r="K411" s="130" t="s">
        <v>79</v>
      </c>
      <c r="M411" s="41">
        <f t="shared" si="69"/>
        <v>0</v>
      </c>
      <c r="N411" s="45">
        <f t="shared" si="70"/>
        <v>0</v>
      </c>
      <c r="O411" s="41">
        <f t="shared" si="71"/>
        <v>0</v>
      </c>
      <c r="P411" s="41">
        <f t="shared" si="72"/>
        <v>0</v>
      </c>
      <c r="R411" s="43">
        <f t="shared" si="73"/>
        <v>33.9</v>
      </c>
      <c r="S411" s="43">
        <f t="shared" si="74"/>
        <v>0</v>
      </c>
      <c r="U411" s="111"/>
      <c r="V411" s="112"/>
    </row>
    <row r="412" spans="2:22" s="56" customFormat="1" ht="15.75" x14ac:dyDescent="0.25">
      <c r="B412" s="162">
        <v>391</v>
      </c>
      <c r="C412" s="163"/>
      <c r="D412" s="132">
        <v>44988</v>
      </c>
      <c r="E412" s="105">
        <v>0.68055555555555547</v>
      </c>
      <c r="F412" s="133">
        <f t="shared" si="75"/>
        <v>2848.92</v>
      </c>
      <c r="G412" s="115">
        <v>2828</v>
      </c>
      <c r="H412" s="133">
        <f t="shared" si="76"/>
        <v>2832.73</v>
      </c>
      <c r="I412" s="121">
        <v>-16.95</v>
      </c>
      <c r="J412" s="66">
        <f t="shared" si="68"/>
        <v>2832.7300000000005</v>
      </c>
      <c r="K412" s="130" t="s">
        <v>79</v>
      </c>
      <c r="M412" s="41">
        <f t="shared" si="69"/>
        <v>0</v>
      </c>
      <c r="N412" s="45">
        <f t="shared" si="70"/>
        <v>0</v>
      </c>
      <c r="O412" s="41">
        <f t="shared" si="71"/>
        <v>0</v>
      </c>
      <c r="P412" s="41">
        <f t="shared" si="72"/>
        <v>0</v>
      </c>
      <c r="R412" s="43">
        <f t="shared" si="73"/>
        <v>33.9</v>
      </c>
      <c r="S412" s="43">
        <f t="shared" si="74"/>
        <v>0</v>
      </c>
      <c r="U412" s="111"/>
      <c r="V412" s="112"/>
    </row>
    <row r="413" spans="2:22" s="56" customFormat="1" ht="15.75" x14ac:dyDescent="0.25">
      <c r="B413" s="162">
        <v>392</v>
      </c>
      <c r="C413" s="163"/>
      <c r="D413" s="132">
        <v>44989</v>
      </c>
      <c r="E413" s="105">
        <v>0.31944444444444448</v>
      </c>
      <c r="F413" s="133">
        <f t="shared" si="75"/>
        <v>2848.92</v>
      </c>
      <c r="G413" s="115">
        <v>2828</v>
      </c>
      <c r="H413" s="133">
        <f t="shared" si="76"/>
        <v>2832.73</v>
      </c>
      <c r="I413" s="121">
        <v>-16.95</v>
      </c>
      <c r="J413" s="66">
        <f t="shared" si="68"/>
        <v>2832.7300000000005</v>
      </c>
      <c r="K413" s="130" t="s">
        <v>79</v>
      </c>
      <c r="M413" s="41">
        <f t="shared" si="69"/>
        <v>0</v>
      </c>
      <c r="N413" s="45">
        <f t="shared" si="70"/>
        <v>0</v>
      </c>
      <c r="O413" s="41">
        <f t="shared" si="71"/>
        <v>0</v>
      </c>
      <c r="P413" s="41">
        <f t="shared" si="72"/>
        <v>0</v>
      </c>
      <c r="R413" s="43">
        <f t="shared" si="73"/>
        <v>33.9</v>
      </c>
      <c r="S413" s="43">
        <f t="shared" si="74"/>
        <v>0</v>
      </c>
      <c r="U413" s="111"/>
      <c r="V413" s="112"/>
    </row>
    <row r="414" spans="2:22" s="56" customFormat="1" ht="15.75" x14ac:dyDescent="0.25">
      <c r="B414" s="162">
        <v>393</v>
      </c>
      <c r="C414" s="163"/>
      <c r="D414" s="132">
        <v>44990</v>
      </c>
      <c r="E414" s="105">
        <v>0.39097222222222222</v>
      </c>
      <c r="F414" s="133">
        <f t="shared" si="75"/>
        <v>2848.92</v>
      </c>
      <c r="G414" s="115">
        <v>2828</v>
      </c>
      <c r="H414" s="133">
        <f t="shared" si="76"/>
        <v>2832.73</v>
      </c>
      <c r="I414" s="121">
        <v>-16.95</v>
      </c>
      <c r="J414" s="66">
        <f t="shared" si="68"/>
        <v>2832.7300000000005</v>
      </c>
      <c r="K414" s="130" t="s">
        <v>79</v>
      </c>
      <c r="M414" s="41">
        <f t="shared" si="69"/>
        <v>0</v>
      </c>
      <c r="N414" s="45">
        <f t="shared" si="70"/>
        <v>0</v>
      </c>
      <c r="O414" s="41">
        <f t="shared" si="71"/>
        <v>0</v>
      </c>
      <c r="P414" s="41">
        <f t="shared" si="72"/>
        <v>0</v>
      </c>
      <c r="Q414" s="131"/>
      <c r="R414" s="43">
        <f t="shared" si="73"/>
        <v>33.9</v>
      </c>
      <c r="S414" s="43">
        <f t="shared" si="74"/>
        <v>0</v>
      </c>
      <c r="U414" s="111"/>
      <c r="V414" s="112"/>
    </row>
    <row r="415" spans="2:22" ht="15.75" x14ac:dyDescent="0.25">
      <c r="B415" s="162">
        <v>394</v>
      </c>
      <c r="C415" s="163"/>
      <c r="D415" s="132">
        <v>44991</v>
      </c>
      <c r="E415" s="105">
        <v>0.4597222222222222</v>
      </c>
      <c r="F415" s="133">
        <f t="shared" ref="F415:F418" si="77">G$16</f>
        <v>2848.92</v>
      </c>
      <c r="G415" s="115">
        <v>2828</v>
      </c>
      <c r="H415" s="133">
        <f t="shared" ref="H415:H418" si="78">G$16-E$12</f>
        <v>2832.73</v>
      </c>
      <c r="I415" s="121">
        <v>-16.95</v>
      </c>
      <c r="J415" s="66">
        <f t="shared" si="68"/>
        <v>2832.7300000000005</v>
      </c>
      <c r="K415" s="130" t="s">
        <v>79</v>
      </c>
      <c r="L415" s="56"/>
      <c r="M415" s="41">
        <f t="shared" si="69"/>
        <v>0</v>
      </c>
      <c r="N415" s="45">
        <f t="shared" si="70"/>
        <v>0</v>
      </c>
      <c r="O415" s="41">
        <f t="shared" si="71"/>
        <v>0</v>
      </c>
      <c r="P415" s="41">
        <f t="shared" si="72"/>
        <v>0</v>
      </c>
      <c r="Q415" s="131"/>
      <c r="R415" s="43">
        <f t="shared" si="73"/>
        <v>33.9</v>
      </c>
      <c r="S415" s="43">
        <f t="shared" si="74"/>
        <v>0</v>
      </c>
    </row>
    <row r="416" spans="2:22" ht="15.75" x14ac:dyDescent="0.25">
      <c r="B416" s="162">
        <v>395</v>
      </c>
      <c r="C416" s="163"/>
      <c r="D416" s="132">
        <v>44992</v>
      </c>
      <c r="E416" s="105">
        <v>0.35069444444444442</v>
      </c>
      <c r="F416" s="133">
        <f t="shared" si="77"/>
        <v>2848.92</v>
      </c>
      <c r="G416" s="115">
        <v>2828</v>
      </c>
      <c r="H416" s="133">
        <f t="shared" si="78"/>
        <v>2832.73</v>
      </c>
      <c r="I416" s="121">
        <v>-16.95</v>
      </c>
      <c r="J416" s="66">
        <f t="shared" si="68"/>
        <v>2832.7300000000005</v>
      </c>
      <c r="K416" s="130" t="s">
        <v>79</v>
      </c>
      <c r="L416" s="56"/>
      <c r="M416" s="41">
        <f t="shared" si="69"/>
        <v>0</v>
      </c>
      <c r="N416" s="45">
        <f t="shared" si="70"/>
        <v>0</v>
      </c>
      <c r="O416" s="41">
        <f t="shared" si="71"/>
        <v>0</v>
      </c>
      <c r="P416" s="41">
        <f t="shared" si="72"/>
        <v>0</v>
      </c>
      <c r="Q416" s="131"/>
      <c r="R416" s="43">
        <f t="shared" si="73"/>
        <v>33.9</v>
      </c>
      <c r="S416" s="43">
        <f t="shared" si="74"/>
        <v>0</v>
      </c>
    </row>
    <row r="417" spans="2:19" ht="15.75" x14ac:dyDescent="0.25">
      <c r="B417" s="162">
        <v>396</v>
      </c>
      <c r="C417" s="163"/>
      <c r="D417" s="132">
        <v>44993</v>
      </c>
      <c r="E417" s="105">
        <v>0.36805555555555558</v>
      </c>
      <c r="F417" s="133">
        <f t="shared" si="77"/>
        <v>2848.92</v>
      </c>
      <c r="G417" s="115">
        <v>2828</v>
      </c>
      <c r="H417" s="133">
        <f t="shared" si="78"/>
        <v>2832.73</v>
      </c>
      <c r="I417" s="121">
        <v>-16.95</v>
      </c>
      <c r="J417" s="66">
        <f t="shared" si="68"/>
        <v>2832.7300000000005</v>
      </c>
      <c r="K417" s="130" t="s">
        <v>79</v>
      </c>
      <c r="L417" s="56"/>
      <c r="M417" s="41">
        <f t="shared" si="69"/>
        <v>0</v>
      </c>
      <c r="N417" s="45">
        <f t="shared" si="70"/>
        <v>0</v>
      </c>
      <c r="O417" s="41">
        <f t="shared" si="71"/>
        <v>0</v>
      </c>
      <c r="P417" s="41">
        <f t="shared" si="72"/>
        <v>0</v>
      </c>
      <c r="Q417" s="131"/>
      <c r="R417" s="43">
        <f t="shared" si="73"/>
        <v>33.9</v>
      </c>
      <c r="S417" s="43">
        <f t="shared" si="74"/>
        <v>0</v>
      </c>
    </row>
    <row r="418" spans="2:19" ht="15.75" x14ac:dyDescent="0.25">
      <c r="B418" s="162">
        <v>397</v>
      </c>
      <c r="C418" s="163"/>
      <c r="D418" s="132">
        <v>44994</v>
      </c>
      <c r="E418" s="105">
        <v>0.37638888888888888</v>
      </c>
      <c r="F418" s="133">
        <f t="shared" si="77"/>
        <v>2848.92</v>
      </c>
      <c r="G418" s="115">
        <v>2828</v>
      </c>
      <c r="H418" s="133">
        <f t="shared" si="78"/>
        <v>2832.73</v>
      </c>
      <c r="I418" s="121">
        <v>-16.95</v>
      </c>
      <c r="J418" s="66">
        <f t="shared" si="68"/>
        <v>2832.7300000000005</v>
      </c>
      <c r="K418" s="130" t="s">
        <v>79</v>
      </c>
      <c r="L418" s="56"/>
      <c r="M418" s="41">
        <f t="shared" si="69"/>
        <v>0</v>
      </c>
      <c r="N418" s="45">
        <f t="shared" si="70"/>
        <v>0</v>
      </c>
      <c r="O418" s="41">
        <f t="shared" si="71"/>
        <v>0</v>
      </c>
      <c r="P418" s="41">
        <f t="shared" si="72"/>
        <v>0</v>
      </c>
      <c r="Q418" s="131"/>
      <c r="R418" s="43">
        <f t="shared" si="73"/>
        <v>33.9</v>
      </c>
      <c r="S418" s="43">
        <f t="shared" si="74"/>
        <v>0</v>
      </c>
    </row>
    <row r="419" spans="2:19" ht="15.75" x14ac:dyDescent="0.25">
      <c r="B419" s="162">
        <v>398</v>
      </c>
      <c r="C419" s="163"/>
      <c r="D419" s="132">
        <v>44995</v>
      </c>
      <c r="E419" s="105">
        <v>0.3923611111111111</v>
      </c>
      <c r="F419" s="133">
        <f t="shared" ref="F419:F421" si="79">G$16</f>
        <v>2848.92</v>
      </c>
      <c r="G419" s="115">
        <v>2828</v>
      </c>
      <c r="H419" s="133">
        <f t="shared" ref="H419:H421" si="80">G$16-E$12</f>
        <v>2832.73</v>
      </c>
      <c r="I419" s="121">
        <v>-16.95</v>
      </c>
      <c r="J419" s="66">
        <f t="shared" si="68"/>
        <v>2832.7300000000005</v>
      </c>
      <c r="K419" s="130" t="s">
        <v>79</v>
      </c>
      <c r="L419" s="56"/>
      <c r="M419" s="41">
        <f t="shared" si="69"/>
        <v>0</v>
      </c>
      <c r="N419" s="45">
        <f t="shared" si="70"/>
        <v>0</v>
      </c>
      <c r="O419" s="41">
        <f t="shared" si="71"/>
        <v>0</v>
      </c>
      <c r="P419" s="41">
        <f t="shared" si="72"/>
        <v>0</v>
      </c>
      <c r="Q419" s="131"/>
      <c r="R419" s="43">
        <f t="shared" si="73"/>
        <v>33.9</v>
      </c>
      <c r="S419" s="43">
        <f t="shared" si="74"/>
        <v>0</v>
      </c>
    </row>
    <row r="420" spans="2:19" ht="15.75" x14ac:dyDescent="0.25">
      <c r="B420" s="162">
        <v>399</v>
      </c>
      <c r="C420" s="163"/>
      <c r="D420" s="132">
        <v>44996</v>
      </c>
      <c r="E420" s="105">
        <v>0.63611111111111118</v>
      </c>
      <c r="F420" s="133">
        <f t="shared" si="79"/>
        <v>2848.92</v>
      </c>
      <c r="G420" s="115">
        <v>2828</v>
      </c>
      <c r="H420" s="133">
        <f t="shared" si="80"/>
        <v>2832.73</v>
      </c>
      <c r="I420" s="121">
        <v>-16.95</v>
      </c>
      <c r="J420" s="66">
        <f t="shared" si="68"/>
        <v>2832.7300000000005</v>
      </c>
      <c r="K420" s="130" t="s">
        <v>79</v>
      </c>
      <c r="L420" s="56"/>
      <c r="M420" s="41">
        <f t="shared" si="69"/>
        <v>0</v>
      </c>
      <c r="N420" s="45">
        <f t="shared" si="70"/>
        <v>0</v>
      </c>
      <c r="O420" s="41">
        <f t="shared" si="71"/>
        <v>0</v>
      </c>
      <c r="P420" s="41">
        <f t="shared" si="72"/>
        <v>0</v>
      </c>
      <c r="Q420" s="131"/>
      <c r="R420" s="43">
        <f t="shared" si="73"/>
        <v>33.9</v>
      </c>
      <c r="S420" s="43">
        <f t="shared" si="74"/>
        <v>0</v>
      </c>
    </row>
    <row r="421" spans="2:19" ht="15.75" x14ac:dyDescent="0.25">
      <c r="B421" s="162">
        <v>400</v>
      </c>
      <c r="C421" s="163"/>
      <c r="D421" s="132">
        <v>44997</v>
      </c>
      <c r="E421" s="105">
        <v>0.38958333333333334</v>
      </c>
      <c r="F421" s="133">
        <f t="shared" si="79"/>
        <v>2848.92</v>
      </c>
      <c r="G421" s="115">
        <v>2828</v>
      </c>
      <c r="H421" s="133">
        <f t="shared" si="80"/>
        <v>2832.73</v>
      </c>
      <c r="I421" s="121">
        <v>-16.95</v>
      </c>
      <c r="J421" s="66">
        <f t="shared" si="68"/>
        <v>2832.7300000000005</v>
      </c>
      <c r="K421" s="130" t="s">
        <v>79</v>
      </c>
      <c r="L421" s="56"/>
      <c r="M421" s="41">
        <f t="shared" si="69"/>
        <v>0</v>
      </c>
      <c r="N421" s="45">
        <f t="shared" si="70"/>
        <v>0</v>
      </c>
      <c r="O421" s="41">
        <f t="shared" si="71"/>
        <v>0</v>
      </c>
      <c r="P421" s="41">
        <f t="shared" si="72"/>
        <v>0</v>
      </c>
      <c r="Q421" s="131"/>
      <c r="R421" s="43">
        <f t="shared" si="73"/>
        <v>33.9</v>
      </c>
      <c r="S421" s="43">
        <f t="shared" si="74"/>
        <v>0</v>
      </c>
    </row>
    <row r="422" spans="2:19" ht="15.75" x14ac:dyDescent="0.25">
      <c r="B422" s="162">
        <v>401</v>
      </c>
      <c r="C422" s="163"/>
      <c r="D422" s="132">
        <v>44998</v>
      </c>
      <c r="E422" s="105">
        <v>0.68611111111111101</v>
      </c>
      <c r="F422" s="133">
        <f t="shared" ref="F422:F428" si="81">G$16</f>
        <v>2848.92</v>
      </c>
      <c r="G422" s="115">
        <v>2828</v>
      </c>
      <c r="H422" s="133">
        <f t="shared" ref="H422:H428" si="82">G$16-E$12</f>
        <v>2832.73</v>
      </c>
      <c r="I422" s="121">
        <v>-16.95</v>
      </c>
      <c r="J422" s="66">
        <f t="shared" si="68"/>
        <v>2832.7300000000005</v>
      </c>
      <c r="K422" s="130" t="s">
        <v>79</v>
      </c>
      <c r="L422" s="56"/>
      <c r="M422" s="41">
        <f t="shared" si="69"/>
        <v>0</v>
      </c>
      <c r="N422" s="45">
        <f t="shared" si="70"/>
        <v>0</v>
      </c>
      <c r="O422" s="41">
        <f t="shared" si="71"/>
        <v>0</v>
      </c>
      <c r="P422" s="41">
        <f t="shared" si="72"/>
        <v>0</v>
      </c>
      <c r="Q422" s="131"/>
      <c r="R422" s="43">
        <f t="shared" si="73"/>
        <v>33.9</v>
      </c>
      <c r="S422" s="43">
        <f t="shared" si="74"/>
        <v>0</v>
      </c>
    </row>
    <row r="423" spans="2:19" ht="15.75" x14ac:dyDescent="0.25">
      <c r="B423" s="162">
        <v>402</v>
      </c>
      <c r="C423" s="163"/>
      <c r="D423" s="132">
        <v>44999</v>
      </c>
      <c r="E423" s="105">
        <v>0.69444444444444453</v>
      </c>
      <c r="F423" s="133">
        <f t="shared" si="81"/>
        <v>2848.92</v>
      </c>
      <c r="G423" s="115">
        <v>2828</v>
      </c>
      <c r="H423" s="133">
        <f t="shared" si="82"/>
        <v>2832.73</v>
      </c>
      <c r="I423" s="121">
        <v>-16.95</v>
      </c>
      <c r="J423" s="66">
        <f t="shared" si="68"/>
        <v>2832.7300000000005</v>
      </c>
      <c r="K423" s="130" t="s">
        <v>79</v>
      </c>
      <c r="L423" s="56"/>
      <c r="M423" s="41">
        <f t="shared" si="69"/>
        <v>0</v>
      </c>
      <c r="N423" s="45">
        <f t="shared" si="70"/>
        <v>0</v>
      </c>
      <c r="O423" s="41">
        <f t="shared" si="71"/>
        <v>0</v>
      </c>
      <c r="P423" s="41">
        <f t="shared" si="72"/>
        <v>0</v>
      </c>
      <c r="Q423" s="131"/>
      <c r="R423" s="43">
        <f t="shared" si="73"/>
        <v>33.9</v>
      </c>
      <c r="S423" s="43">
        <f t="shared" si="74"/>
        <v>0</v>
      </c>
    </row>
    <row r="424" spans="2:19" ht="15.75" x14ac:dyDescent="0.25">
      <c r="B424" s="162">
        <v>403</v>
      </c>
      <c r="C424" s="163"/>
      <c r="D424" s="132">
        <v>45000</v>
      </c>
      <c r="E424" s="105">
        <v>0.34722222222222227</v>
      </c>
      <c r="F424" s="133">
        <f t="shared" si="81"/>
        <v>2848.92</v>
      </c>
      <c r="G424" s="115">
        <v>2828</v>
      </c>
      <c r="H424" s="133">
        <f t="shared" si="82"/>
        <v>2832.73</v>
      </c>
      <c r="I424" s="121">
        <v>-16.95</v>
      </c>
      <c r="J424" s="66">
        <f t="shared" si="68"/>
        <v>2832.7300000000005</v>
      </c>
      <c r="K424" s="130" t="s">
        <v>79</v>
      </c>
      <c r="L424" s="56"/>
      <c r="M424" s="41">
        <f t="shared" si="69"/>
        <v>0</v>
      </c>
      <c r="N424" s="45">
        <f t="shared" si="70"/>
        <v>0</v>
      </c>
      <c r="O424" s="41">
        <f t="shared" si="71"/>
        <v>0</v>
      </c>
      <c r="P424" s="41">
        <f t="shared" si="72"/>
        <v>0</v>
      </c>
      <c r="Q424" s="131"/>
      <c r="R424" s="43">
        <f t="shared" si="73"/>
        <v>33.9</v>
      </c>
      <c r="S424" s="43">
        <f t="shared" si="74"/>
        <v>0</v>
      </c>
    </row>
    <row r="425" spans="2:19" ht="15.75" x14ac:dyDescent="0.25">
      <c r="B425" s="162">
        <v>404</v>
      </c>
      <c r="C425" s="163"/>
      <c r="D425" s="132">
        <v>45001</v>
      </c>
      <c r="E425" s="105">
        <v>0.60069444444444442</v>
      </c>
      <c r="F425" s="133">
        <f t="shared" si="81"/>
        <v>2848.92</v>
      </c>
      <c r="G425" s="115">
        <v>2828</v>
      </c>
      <c r="H425" s="133">
        <f t="shared" si="82"/>
        <v>2832.73</v>
      </c>
      <c r="I425" s="121">
        <v>-16.95</v>
      </c>
      <c r="J425" s="66">
        <f t="shared" si="68"/>
        <v>2832.7300000000005</v>
      </c>
      <c r="K425" s="130" t="s">
        <v>79</v>
      </c>
      <c r="L425" s="56"/>
      <c r="M425" s="41">
        <f t="shared" si="69"/>
        <v>0</v>
      </c>
      <c r="N425" s="45">
        <f t="shared" si="70"/>
        <v>0</v>
      </c>
      <c r="O425" s="41">
        <f t="shared" si="71"/>
        <v>0</v>
      </c>
      <c r="P425" s="41">
        <f t="shared" si="72"/>
        <v>0</v>
      </c>
      <c r="Q425" s="131"/>
      <c r="R425" s="43">
        <f t="shared" si="73"/>
        <v>33.9</v>
      </c>
      <c r="S425" s="43">
        <f t="shared" si="74"/>
        <v>0</v>
      </c>
    </row>
    <row r="426" spans="2:19" ht="15.75" x14ac:dyDescent="0.25">
      <c r="B426" s="162">
        <v>405</v>
      </c>
      <c r="C426" s="163"/>
      <c r="D426" s="132">
        <v>45002</v>
      </c>
      <c r="E426" s="105">
        <v>0.6333333333333333</v>
      </c>
      <c r="F426" s="133">
        <f t="shared" si="81"/>
        <v>2848.92</v>
      </c>
      <c r="G426" s="115">
        <v>2828</v>
      </c>
      <c r="H426" s="133">
        <f t="shared" si="82"/>
        <v>2832.73</v>
      </c>
      <c r="I426" s="121">
        <v>-16.95</v>
      </c>
      <c r="J426" s="66">
        <f t="shared" si="68"/>
        <v>2832.7300000000005</v>
      </c>
      <c r="K426" s="130" t="s">
        <v>79</v>
      </c>
      <c r="L426" s="56"/>
      <c r="M426" s="41">
        <f t="shared" si="69"/>
        <v>0</v>
      </c>
      <c r="N426" s="45">
        <f t="shared" si="70"/>
        <v>0</v>
      </c>
      <c r="O426" s="41">
        <f t="shared" si="71"/>
        <v>0</v>
      </c>
      <c r="P426" s="41">
        <f t="shared" si="72"/>
        <v>0</v>
      </c>
      <c r="Q426" s="131"/>
      <c r="R426" s="43">
        <f t="shared" si="73"/>
        <v>33.9</v>
      </c>
      <c r="S426" s="43">
        <f t="shared" si="74"/>
        <v>0</v>
      </c>
    </row>
    <row r="427" spans="2:19" ht="15.75" x14ac:dyDescent="0.25">
      <c r="B427" s="162">
        <v>406</v>
      </c>
      <c r="C427" s="163"/>
      <c r="D427" s="132">
        <v>45003</v>
      </c>
      <c r="E427" s="105">
        <v>0.58888888888888891</v>
      </c>
      <c r="F427" s="133">
        <f t="shared" si="81"/>
        <v>2848.92</v>
      </c>
      <c r="G427" s="115">
        <v>2828</v>
      </c>
      <c r="H427" s="133">
        <f t="shared" si="82"/>
        <v>2832.73</v>
      </c>
      <c r="I427" s="121">
        <v>-16.95</v>
      </c>
      <c r="J427" s="66">
        <f t="shared" si="68"/>
        <v>2832.7300000000005</v>
      </c>
      <c r="K427" s="130" t="s">
        <v>79</v>
      </c>
      <c r="L427" s="56"/>
      <c r="M427" s="41">
        <f t="shared" si="69"/>
        <v>0</v>
      </c>
      <c r="N427" s="45">
        <f t="shared" si="70"/>
        <v>0</v>
      </c>
      <c r="O427" s="41">
        <f t="shared" si="71"/>
        <v>0</v>
      </c>
      <c r="P427" s="41">
        <f t="shared" si="72"/>
        <v>0</v>
      </c>
      <c r="Q427" s="131"/>
      <c r="R427" s="43">
        <f t="shared" si="73"/>
        <v>33.9</v>
      </c>
      <c r="S427" s="43">
        <f t="shared" si="74"/>
        <v>0</v>
      </c>
    </row>
    <row r="428" spans="2:19" ht="15.75" x14ac:dyDescent="0.25">
      <c r="B428" s="162">
        <v>407</v>
      </c>
      <c r="C428" s="163"/>
      <c r="D428" s="132">
        <v>45004</v>
      </c>
      <c r="E428" s="105">
        <v>0.59027777777777779</v>
      </c>
      <c r="F428" s="133">
        <f t="shared" si="81"/>
        <v>2848.92</v>
      </c>
      <c r="G428" s="115">
        <v>2828</v>
      </c>
      <c r="H428" s="133">
        <f t="shared" si="82"/>
        <v>2832.73</v>
      </c>
      <c r="I428" s="121">
        <v>-16.95</v>
      </c>
      <c r="J428" s="66">
        <f t="shared" si="68"/>
        <v>2832.7300000000005</v>
      </c>
      <c r="K428" s="130" t="s">
        <v>79</v>
      </c>
      <c r="L428" s="56"/>
      <c r="M428" s="41">
        <f t="shared" si="69"/>
        <v>0</v>
      </c>
      <c r="N428" s="45">
        <f t="shared" si="70"/>
        <v>0</v>
      </c>
      <c r="O428" s="41">
        <f t="shared" si="71"/>
        <v>0</v>
      </c>
      <c r="P428" s="41">
        <f t="shared" si="72"/>
        <v>0</v>
      </c>
      <c r="Q428" s="131"/>
      <c r="R428" s="43">
        <f t="shared" si="73"/>
        <v>33.9</v>
      </c>
      <c r="S428" s="43">
        <f t="shared" si="74"/>
        <v>0</v>
      </c>
    </row>
    <row r="429" spans="2:19" ht="15.75" x14ac:dyDescent="0.25">
      <c r="B429" s="162">
        <v>408</v>
      </c>
      <c r="C429" s="163"/>
      <c r="D429" s="132">
        <v>45005</v>
      </c>
      <c r="E429" s="105">
        <v>0.60069444444444442</v>
      </c>
      <c r="F429" s="133">
        <f t="shared" ref="F429:F431" si="83">G$16</f>
        <v>2848.92</v>
      </c>
      <c r="G429" s="115">
        <v>2828</v>
      </c>
      <c r="H429" s="133">
        <f t="shared" ref="H429:H431" si="84">G$16-E$12</f>
        <v>2832.73</v>
      </c>
      <c r="I429" s="121">
        <v>-16.95</v>
      </c>
      <c r="J429" s="66">
        <f t="shared" si="68"/>
        <v>2832.7300000000005</v>
      </c>
      <c r="K429" s="130" t="s">
        <v>79</v>
      </c>
      <c r="L429" s="56"/>
      <c r="M429" s="41">
        <f t="shared" si="69"/>
        <v>0</v>
      </c>
      <c r="N429" s="45">
        <f t="shared" si="70"/>
        <v>0</v>
      </c>
      <c r="O429" s="41">
        <f t="shared" si="71"/>
        <v>0</v>
      </c>
      <c r="P429" s="41">
        <f t="shared" si="72"/>
        <v>0</v>
      </c>
      <c r="Q429" s="131"/>
      <c r="R429" s="43">
        <f t="shared" si="73"/>
        <v>33.9</v>
      </c>
      <c r="S429" s="43">
        <f t="shared" si="74"/>
        <v>0</v>
      </c>
    </row>
    <row r="430" spans="2:19" ht="15.75" x14ac:dyDescent="0.25">
      <c r="B430" s="162">
        <v>409</v>
      </c>
      <c r="C430" s="163"/>
      <c r="D430" s="132">
        <v>45007</v>
      </c>
      <c r="E430" s="105">
        <v>0.34861111111111115</v>
      </c>
      <c r="F430" s="133">
        <f t="shared" si="83"/>
        <v>2848.92</v>
      </c>
      <c r="G430" s="115">
        <v>2828</v>
      </c>
      <c r="H430" s="133">
        <f t="shared" si="84"/>
        <v>2832.73</v>
      </c>
      <c r="I430" s="121">
        <v>-16.95</v>
      </c>
      <c r="J430" s="66">
        <f t="shared" si="68"/>
        <v>2832.7300000000005</v>
      </c>
      <c r="K430" s="130" t="s">
        <v>79</v>
      </c>
      <c r="L430" s="56"/>
      <c r="M430" s="41">
        <f t="shared" si="69"/>
        <v>0</v>
      </c>
      <c r="N430" s="45">
        <f t="shared" si="70"/>
        <v>0</v>
      </c>
      <c r="O430" s="41">
        <f t="shared" si="71"/>
        <v>0</v>
      </c>
      <c r="P430" s="41">
        <f t="shared" si="72"/>
        <v>0</v>
      </c>
      <c r="Q430" s="131"/>
      <c r="R430" s="43">
        <f t="shared" si="73"/>
        <v>33.9</v>
      </c>
      <c r="S430" s="43">
        <f t="shared" si="74"/>
        <v>0</v>
      </c>
    </row>
    <row r="431" spans="2:19" ht="15.75" x14ac:dyDescent="0.25">
      <c r="B431" s="162">
        <v>410</v>
      </c>
      <c r="C431" s="163"/>
      <c r="D431" s="132">
        <v>45008</v>
      </c>
      <c r="E431" s="105">
        <v>0.37083333333333335</v>
      </c>
      <c r="F431" s="133">
        <f t="shared" si="83"/>
        <v>2848.92</v>
      </c>
      <c r="G431" s="115">
        <v>2828</v>
      </c>
      <c r="H431" s="133">
        <f t="shared" si="84"/>
        <v>2832.73</v>
      </c>
      <c r="I431" s="121">
        <v>-16.95</v>
      </c>
      <c r="J431" s="66">
        <f t="shared" si="68"/>
        <v>2832.7300000000005</v>
      </c>
      <c r="K431" s="130" t="s">
        <v>79</v>
      </c>
      <c r="L431" s="56"/>
      <c r="M431" s="41">
        <f t="shared" si="69"/>
        <v>0</v>
      </c>
      <c r="N431" s="45">
        <f t="shared" si="70"/>
        <v>0</v>
      </c>
      <c r="O431" s="41">
        <f t="shared" si="71"/>
        <v>0</v>
      </c>
      <c r="P431" s="41">
        <f t="shared" si="72"/>
        <v>0</v>
      </c>
      <c r="Q431" s="131"/>
      <c r="R431" s="43">
        <f t="shared" si="73"/>
        <v>33.9</v>
      </c>
      <c r="S431" s="43">
        <f t="shared" si="74"/>
        <v>0</v>
      </c>
    </row>
    <row r="432" spans="2:19" ht="15.75" x14ac:dyDescent="0.25">
      <c r="B432" s="162">
        <v>411</v>
      </c>
      <c r="C432" s="163"/>
      <c r="D432" s="132">
        <v>45009</v>
      </c>
      <c r="E432" s="105">
        <v>0.48541666666666666</v>
      </c>
      <c r="F432" s="133">
        <f t="shared" ref="F432:F434" si="85">G$16</f>
        <v>2848.92</v>
      </c>
      <c r="G432" s="115">
        <v>2828</v>
      </c>
      <c r="H432" s="133">
        <f t="shared" ref="H432:H434" si="86">G$16-E$12</f>
        <v>2832.73</v>
      </c>
      <c r="I432" s="121">
        <v>-16.95</v>
      </c>
      <c r="J432" s="66">
        <f t="shared" si="68"/>
        <v>2832.7300000000005</v>
      </c>
      <c r="K432" s="130" t="s">
        <v>79</v>
      </c>
      <c r="L432" s="56"/>
      <c r="M432" s="41">
        <f t="shared" si="69"/>
        <v>0</v>
      </c>
      <c r="N432" s="45">
        <f t="shared" si="70"/>
        <v>0</v>
      </c>
      <c r="O432" s="41">
        <f t="shared" si="71"/>
        <v>0</v>
      </c>
      <c r="P432" s="41">
        <f t="shared" si="72"/>
        <v>0</v>
      </c>
      <c r="Q432" s="131"/>
      <c r="R432" s="43">
        <f t="shared" si="73"/>
        <v>33.9</v>
      </c>
      <c r="S432" s="43">
        <f t="shared" si="74"/>
        <v>0</v>
      </c>
    </row>
    <row r="433" spans="2:19" ht="15.75" x14ac:dyDescent="0.25">
      <c r="B433" s="162">
        <v>412</v>
      </c>
      <c r="C433" s="163"/>
      <c r="D433" s="132">
        <v>45010</v>
      </c>
      <c r="E433" s="105">
        <v>0.3833333333333333</v>
      </c>
      <c r="F433" s="133">
        <f t="shared" si="85"/>
        <v>2848.92</v>
      </c>
      <c r="G433" s="115">
        <v>2828</v>
      </c>
      <c r="H433" s="133">
        <f t="shared" si="86"/>
        <v>2832.73</v>
      </c>
      <c r="I433" s="121">
        <v>-16.95</v>
      </c>
      <c r="J433" s="66">
        <f t="shared" si="68"/>
        <v>2832.7300000000005</v>
      </c>
      <c r="K433" s="130" t="s">
        <v>79</v>
      </c>
      <c r="L433" s="56"/>
      <c r="M433" s="41">
        <f t="shared" si="69"/>
        <v>0</v>
      </c>
      <c r="N433" s="45">
        <f t="shared" si="70"/>
        <v>0</v>
      </c>
      <c r="O433" s="41">
        <f t="shared" si="71"/>
        <v>0</v>
      </c>
      <c r="P433" s="41">
        <f t="shared" si="72"/>
        <v>0</v>
      </c>
      <c r="Q433" s="131"/>
      <c r="R433" s="43">
        <f t="shared" si="73"/>
        <v>33.9</v>
      </c>
      <c r="S433" s="43">
        <f t="shared" si="74"/>
        <v>0</v>
      </c>
    </row>
    <row r="434" spans="2:19" ht="15.75" x14ac:dyDescent="0.25">
      <c r="B434" s="162">
        <v>413</v>
      </c>
      <c r="C434" s="163"/>
      <c r="D434" s="132">
        <v>45011</v>
      </c>
      <c r="E434" s="105">
        <v>0.62847222222222221</v>
      </c>
      <c r="F434" s="133">
        <f t="shared" si="85"/>
        <v>2848.92</v>
      </c>
      <c r="G434" s="115">
        <v>2828</v>
      </c>
      <c r="H434" s="133">
        <f t="shared" si="86"/>
        <v>2832.73</v>
      </c>
      <c r="I434" s="121">
        <v>-16.95</v>
      </c>
      <c r="J434" s="66">
        <f t="shared" si="68"/>
        <v>2832.7300000000005</v>
      </c>
      <c r="K434" s="130" t="s">
        <v>79</v>
      </c>
      <c r="L434" s="56"/>
      <c r="M434" s="41">
        <f t="shared" si="69"/>
        <v>0</v>
      </c>
      <c r="N434" s="45">
        <f t="shared" si="70"/>
        <v>0</v>
      </c>
      <c r="O434" s="41">
        <f t="shared" si="71"/>
        <v>0</v>
      </c>
      <c r="P434" s="41">
        <f t="shared" si="72"/>
        <v>0</v>
      </c>
      <c r="Q434" s="131"/>
      <c r="R434" s="43">
        <f t="shared" si="73"/>
        <v>33.9</v>
      </c>
      <c r="S434" s="43">
        <f t="shared" si="74"/>
        <v>0</v>
      </c>
    </row>
    <row r="435" spans="2:19" ht="15.75" x14ac:dyDescent="0.25">
      <c r="B435" s="162">
        <v>414</v>
      </c>
      <c r="C435" s="163"/>
      <c r="D435" s="132">
        <v>45012</v>
      </c>
      <c r="E435" s="105">
        <v>0.65277777777777779</v>
      </c>
      <c r="F435" s="133">
        <f t="shared" ref="F435:F437" si="87">G$16</f>
        <v>2848.92</v>
      </c>
      <c r="G435" s="115">
        <v>2828</v>
      </c>
      <c r="H435" s="133">
        <f t="shared" ref="H435:H437" si="88">G$16-E$12</f>
        <v>2832.73</v>
      </c>
      <c r="I435" s="121">
        <v>-16.95</v>
      </c>
      <c r="J435" s="66">
        <f t="shared" si="68"/>
        <v>2832.7300000000005</v>
      </c>
      <c r="K435" s="130" t="s">
        <v>79</v>
      </c>
      <c r="L435" s="56"/>
      <c r="M435" s="41">
        <f t="shared" si="69"/>
        <v>0</v>
      </c>
      <c r="N435" s="45">
        <f t="shared" si="70"/>
        <v>0</v>
      </c>
      <c r="O435" s="41">
        <f t="shared" si="71"/>
        <v>0</v>
      </c>
      <c r="P435" s="41">
        <f t="shared" si="72"/>
        <v>0</v>
      </c>
      <c r="Q435" s="131"/>
      <c r="R435" s="43">
        <f t="shared" si="73"/>
        <v>33.9</v>
      </c>
      <c r="S435" s="43">
        <f t="shared" si="74"/>
        <v>0</v>
      </c>
    </row>
    <row r="436" spans="2:19" ht="15.75" x14ac:dyDescent="0.25">
      <c r="B436" s="162">
        <v>415</v>
      </c>
      <c r="C436" s="163"/>
      <c r="D436" s="132">
        <v>45013</v>
      </c>
      <c r="E436" s="105">
        <v>0.31736111111111115</v>
      </c>
      <c r="F436" s="133">
        <f t="shared" si="87"/>
        <v>2848.92</v>
      </c>
      <c r="G436" s="115">
        <v>2828</v>
      </c>
      <c r="H436" s="133">
        <f t="shared" si="88"/>
        <v>2832.73</v>
      </c>
      <c r="I436" s="121">
        <v>-16.95</v>
      </c>
      <c r="J436" s="66">
        <f t="shared" si="68"/>
        <v>2832.7300000000005</v>
      </c>
      <c r="K436" s="130" t="s">
        <v>79</v>
      </c>
      <c r="L436" s="56"/>
      <c r="M436" s="41">
        <f t="shared" si="69"/>
        <v>0</v>
      </c>
      <c r="N436" s="45">
        <f t="shared" si="70"/>
        <v>0</v>
      </c>
      <c r="O436" s="41">
        <f t="shared" si="71"/>
        <v>0</v>
      </c>
      <c r="P436" s="41">
        <f t="shared" si="72"/>
        <v>0</v>
      </c>
      <c r="Q436" s="131"/>
      <c r="R436" s="43">
        <f t="shared" si="73"/>
        <v>33.9</v>
      </c>
      <c r="S436" s="43">
        <f t="shared" si="74"/>
        <v>0</v>
      </c>
    </row>
    <row r="437" spans="2:19" ht="15.75" x14ac:dyDescent="0.25">
      <c r="B437" s="162">
        <v>416</v>
      </c>
      <c r="C437" s="163"/>
      <c r="D437" s="132">
        <v>45015</v>
      </c>
      <c r="E437" s="105">
        <v>0.42499999999999999</v>
      </c>
      <c r="F437" s="133">
        <f t="shared" si="87"/>
        <v>2848.92</v>
      </c>
      <c r="G437" s="115">
        <v>2828</v>
      </c>
      <c r="H437" s="133">
        <f t="shared" si="88"/>
        <v>2832.73</v>
      </c>
      <c r="I437" s="121">
        <v>-16.95</v>
      </c>
      <c r="J437" s="66">
        <f t="shared" si="68"/>
        <v>2832.7300000000005</v>
      </c>
      <c r="K437" s="130" t="s">
        <v>79</v>
      </c>
      <c r="L437" s="56"/>
      <c r="M437" s="41">
        <f t="shared" si="69"/>
        <v>0</v>
      </c>
      <c r="N437" s="45">
        <f t="shared" si="70"/>
        <v>0</v>
      </c>
      <c r="O437" s="41">
        <f t="shared" si="71"/>
        <v>0</v>
      </c>
      <c r="P437" s="41">
        <f t="shared" si="72"/>
        <v>0</v>
      </c>
      <c r="Q437" s="131"/>
      <c r="R437" s="43">
        <f t="shared" si="73"/>
        <v>33.9</v>
      </c>
      <c r="S437" s="43">
        <f t="shared" si="74"/>
        <v>0</v>
      </c>
    </row>
    <row r="438" spans="2:19" ht="15.75" x14ac:dyDescent="0.25">
      <c r="B438" s="162">
        <v>417</v>
      </c>
      <c r="C438" s="163"/>
      <c r="D438" s="132">
        <v>45016</v>
      </c>
      <c r="E438" s="105">
        <v>0.59722222222222221</v>
      </c>
      <c r="F438" s="133">
        <f t="shared" ref="F438:F440" si="89">G$16</f>
        <v>2848.92</v>
      </c>
      <c r="G438" s="115">
        <v>2828</v>
      </c>
      <c r="H438" s="133">
        <f t="shared" ref="H438:H440" si="90">G$16-E$12</f>
        <v>2832.73</v>
      </c>
      <c r="I438" s="121">
        <v>-16.95</v>
      </c>
      <c r="J438" s="66">
        <f t="shared" si="68"/>
        <v>2832.7300000000005</v>
      </c>
      <c r="K438" s="130" t="s">
        <v>79</v>
      </c>
      <c r="L438" s="56"/>
      <c r="M438" s="41">
        <f t="shared" si="69"/>
        <v>0</v>
      </c>
      <c r="N438" s="45">
        <f t="shared" si="70"/>
        <v>0</v>
      </c>
      <c r="O438" s="41">
        <f t="shared" si="71"/>
        <v>0</v>
      </c>
      <c r="P438" s="41">
        <f t="shared" si="72"/>
        <v>0</v>
      </c>
      <c r="Q438" s="131"/>
      <c r="R438" s="43">
        <f t="shared" si="73"/>
        <v>33.9</v>
      </c>
      <c r="S438" s="43">
        <f t="shared" si="74"/>
        <v>0</v>
      </c>
    </row>
    <row r="439" spans="2:19" ht="15.75" x14ac:dyDescent="0.25">
      <c r="B439" s="162">
        <v>418</v>
      </c>
      <c r="C439" s="163"/>
      <c r="D439" s="132">
        <v>45017</v>
      </c>
      <c r="E439" s="105">
        <v>0.60625000000000007</v>
      </c>
      <c r="F439" s="133">
        <f t="shared" si="89"/>
        <v>2848.92</v>
      </c>
      <c r="G439" s="115">
        <v>2828</v>
      </c>
      <c r="H439" s="133">
        <f t="shared" si="90"/>
        <v>2832.73</v>
      </c>
      <c r="I439" s="121">
        <v>-16.95</v>
      </c>
      <c r="J439" s="66">
        <f t="shared" si="68"/>
        <v>2832.7300000000005</v>
      </c>
      <c r="K439" s="130" t="s">
        <v>79</v>
      </c>
      <c r="L439" s="56"/>
      <c r="M439" s="41">
        <f t="shared" si="69"/>
        <v>0</v>
      </c>
      <c r="N439" s="45">
        <f t="shared" si="70"/>
        <v>0</v>
      </c>
      <c r="O439" s="41">
        <f t="shared" si="71"/>
        <v>0</v>
      </c>
      <c r="P439" s="41">
        <f t="shared" si="72"/>
        <v>0</v>
      </c>
      <c r="Q439" s="131"/>
      <c r="R439" s="43">
        <f t="shared" si="73"/>
        <v>33.9</v>
      </c>
      <c r="S439" s="43">
        <f t="shared" si="74"/>
        <v>0</v>
      </c>
    </row>
    <row r="440" spans="2:19" ht="15.75" x14ac:dyDescent="0.25">
      <c r="B440" s="162">
        <v>419</v>
      </c>
      <c r="C440" s="163"/>
      <c r="D440" s="132">
        <v>45018</v>
      </c>
      <c r="E440" s="105">
        <v>0.3611111111111111</v>
      </c>
      <c r="F440" s="133">
        <f t="shared" si="89"/>
        <v>2848.92</v>
      </c>
      <c r="G440" s="115">
        <v>2828</v>
      </c>
      <c r="H440" s="133">
        <f t="shared" si="90"/>
        <v>2832.73</v>
      </c>
      <c r="I440" s="121">
        <v>-16.95</v>
      </c>
      <c r="J440" s="66">
        <f t="shared" si="68"/>
        <v>2832.7300000000005</v>
      </c>
      <c r="K440" s="130" t="s">
        <v>79</v>
      </c>
      <c r="L440" s="56"/>
      <c r="M440" s="41">
        <f t="shared" si="69"/>
        <v>0</v>
      </c>
      <c r="N440" s="45">
        <f t="shared" si="70"/>
        <v>0</v>
      </c>
      <c r="O440" s="41">
        <f t="shared" si="71"/>
        <v>0</v>
      </c>
      <c r="P440" s="41">
        <f t="shared" si="72"/>
        <v>0</v>
      </c>
      <c r="Q440" s="131"/>
      <c r="R440" s="43">
        <f t="shared" si="73"/>
        <v>33.9</v>
      </c>
      <c r="S440" s="43">
        <f t="shared" si="74"/>
        <v>0</v>
      </c>
    </row>
    <row r="441" spans="2:19" ht="15.75" x14ac:dyDescent="0.25">
      <c r="B441" s="162">
        <v>420</v>
      </c>
      <c r="C441" s="163"/>
      <c r="D441" s="132">
        <v>45019</v>
      </c>
      <c r="E441" s="105">
        <v>0.44305555555555554</v>
      </c>
      <c r="F441" s="133">
        <f t="shared" ref="F441:F445" si="91">G$16</f>
        <v>2848.92</v>
      </c>
      <c r="G441" s="115">
        <v>2828</v>
      </c>
      <c r="H441" s="133">
        <f t="shared" ref="H441:H445" si="92">G$16-E$12</f>
        <v>2832.73</v>
      </c>
      <c r="I441" s="121">
        <v>-16.95</v>
      </c>
      <c r="J441" s="66">
        <f t="shared" si="68"/>
        <v>2832.7300000000005</v>
      </c>
      <c r="K441" s="130" t="s">
        <v>79</v>
      </c>
      <c r="L441" s="56"/>
      <c r="M441" s="41">
        <f t="shared" si="69"/>
        <v>0</v>
      </c>
      <c r="N441" s="45">
        <f t="shared" si="70"/>
        <v>0</v>
      </c>
      <c r="O441" s="41">
        <f t="shared" si="71"/>
        <v>0</v>
      </c>
      <c r="P441" s="41">
        <f t="shared" si="72"/>
        <v>0</v>
      </c>
      <c r="Q441" s="131"/>
      <c r="R441" s="43">
        <f t="shared" si="73"/>
        <v>33.9</v>
      </c>
      <c r="S441" s="43">
        <f t="shared" si="74"/>
        <v>0</v>
      </c>
    </row>
    <row r="442" spans="2:19" ht="15.75" x14ac:dyDescent="0.25">
      <c r="B442" s="162">
        <v>421</v>
      </c>
      <c r="C442" s="163"/>
      <c r="D442" s="132">
        <v>45020</v>
      </c>
      <c r="E442" s="105">
        <v>0.59861111111111109</v>
      </c>
      <c r="F442" s="133">
        <f t="shared" si="91"/>
        <v>2848.92</v>
      </c>
      <c r="G442" s="115">
        <v>2828</v>
      </c>
      <c r="H442" s="133">
        <f t="shared" si="92"/>
        <v>2832.73</v>
      </c>
      <c r="I442" s="121">
        <v>-16.95</v>
      </c>
      <c r="J442" s="66">
        <f t="shared" si="68"/>
        <v>2832.7300000000005</v>
      </c>
      <c r="K442" s="130" t="s">
        <v>79</v>
      </c>
      <c r="L442" s="56"/>
      <c r="M442" s="41">
        <f t="shared" si="69"/>
        <v>0</v>
      </c>
      <c r="N442" s="45">
        <f t="shared" si="70"/>
        <v>0</v>
      </c>
      <c r="O442" s="41">
        <f t="shared" si="71"/>
        <v>0</v>
      </c>
      <c r="P442" s="41">
        <f t="shared" si="72"/>
        <v>0</v>
      </c>
      <c r="Q442" s="131"/>
      <c r="R442" s="43">
        <f t="shared" si="73"/>
        <v>33.9</v>
      </c>
      <c r="S442" s="43">
        <f t="shared" si="74"/>
        <v>0</v>
      </c>
    </row>
    <row r="443" spans="2:19" ht="15.75" x14ac:dyDescent="0.25">
      <c r="B443" s="162">
        <v>424</v>
      </c>
      <c r="C443" s="163"/>
      <c r="D443" s="132">
        <v>45023</v>
      </c>
      <c r="E443" s="105">
        <v>0.45555555555555555</v>
      </c>
      <c r="F443" s="133">
        <f t="shared" si="91"/>
        <v>2848.92</v>
      </c>
      <c r="G443" s="115">
        <v>2828</v>
      </c>
      <c r="H443" s="133">
        <f t="shared" si="92"/>
        <v>2832.73</v>
      </c>
      <c r="I443" s="121">
        <v>-16.95</v>
      </c>
      <c r="J443" s="66">
        <f t="shared" si="68"/>
        <v>2832.7300000000005</v>
      </c>
      <c r="K443" s="130" t="s">
        <v>79</v>
      </c>
      <c r="L443" s="56"/>
      <c r="M443" s="41">
        <f t="shared" si="69"/>
        <v>0</v>
      </c>
      <c r="N443" s="45">
        <f t="shared" si="70"/>
        <v>0</v>
      </c>
      <c r="O443" s="41">
        <f t="shared" si="71"/>
        <v>0</v>
      </c>
      <c r="P443" s="41">
        <f t="shared" si="72"/>
        <v>0</v>
      </c>
      <c r="Q443" s="131"/>
      <c r="R443" s="43">
        <f t="shared" si="73"/>
        <v>33.9</v>
      </c>
      <c r="S443" s="43">
        <f t="shared" si="74"/>
        <v>0</v>
      </c>
    </row>
    <row r="444" spans="2:19" ht="15.75" x14ac:dyDescent="0.25">
      <c r="B444" s="162">
        <v>425</v>
      </c>
      <c r="C444" s="163"/>
      <c r="D444" s="132">
        <v>45024</v>
      </c>
      <c r="E444" s="105">
        <v>0.59583333333333333</v>
      </c>
      <c r="F444" s="133">
        <f t="shared" si="91"/>
        <v>2848.92</v>
      </c>
      <c r="G444" s="115">
        <v>2828</v>
      </c>
      <c r="H444" s="133">
        <f t="shared" si="92"/>
        <v>2832.73</v>
      </c>
      <c r="I444" s="121">
        <v>-16.95</v>
      </c>
      <c r="J444" s="66">
        <f t="shared" si="68"/>
        <v>2832.7300000000005</v>
      </c>
      <c r="K444" s="130" t="s">
        <v>79</v>
      </c>
      <c r="L444" s="56"/>
      <c r="M444" s="41">
        <f t="shared" si="69"/>
        <v>0</v>
      </c>
      <c r="N444" s="45">
        <f t="shared" si="70"/>
        <v>0</v>
      </c>
      <c r="O444" s="41">
        <f t="shared" si="71"/>
        <v>0</v>
      </c>
      <c r="P444" s="41">
        <f t="shared" si="72"/>
        <v>0</v>
      </c>
      <c r="Q444" s="131"/>
      <c r="R444" s="43">
        <f t="shared" si="73"/>
        <v>33.9</v>
      </c>
      <c r="S444" s="43">
        <f t="shared" si="74"/>
        <v>0</v>
      </c>
    </row>
    <row r="445" spans="2:19" ht="15.75" x14ac:dyDescent="0.25">
      <c r="B445" s="162">
        <v>426</v>
      </c>
      <c r="C445" s="163"/>
      <c r="D445" s="132">
        <v>45025</v>
      </c>
      <c r="E445" s="105">
        <v>0.60833333333333328</v>
      </c>
      <c r="F445" s="133">
        <f t="shared" si="91"/>
        <v>2848.92</v>
      </c>
      <c r="G445" s="115">
        <v>2828</v>
      </c>
      <c r="H445" s="133">
        <f t="shared" si="92"/>
        <v>2832.73</v>
      </c>
      <c r="I445" s="121">
        <v>-16.95</v>
      </c>
      <c r="J445" s="66">
        <f t="shared" si="68"/>
        <v>2832.7300000000005</v>
      </c>
      <c r="K445" s="130" t="s">
        <v>79</v>
      </c>
      <c r="L445" s="56"/>
      <c r="M445" s="41">
        <f t="shared" si="69"/>
        <v>0</v>
      </c>
      <c r="N445" s="45">
        <f t="shared" si="70"/>
        <v>0</v>
      </c>
      <c r="O445" s="41">
        <f t="shared" si="71"/>
        <v>0</v>
      </c>
      <c r="P445" s="41">
        <f t="shared" si="72"/>
        <v>0</v>
      </c>
      <c r="Q445" s="131"/>
      <c r="R445" s="43">
        <f t="shared" si="73"/>
        <v>33.9</v>
      </c>
      <c r="S445" s="43">
        <f t="shared" si="74"/>
        <v>0</v>
      </c>
    </row>
    <row r="446" spans="2:19" ht="15.75" x14ac:dyDescent="0.25">
      <c r="B446" s="162">
        <v>427</v>
      </c>
      <c r="C446" s="163"/>
      <c r="D446" s="132">
        <v>45026</v>
      </c>
      <c r="E446" s="105">
        <v>0.31944444444444448</v>
      </c>
      <c r="F446" s="133">
        <f t="shared" ref="F446:F448" si="93">G$16</f>
        <v>2848.92</v>
      </c>
      <c r="G446" s="115">
        <v>2828</v>
      </c>
      <c r="H446" s="133">
        <f t="shared" ref="H446:H448" si="94">G$16-E$12</f>
        <v>2832.73</v>
      </c>
      <c r="I446" s="121">
        <v>-16.95</v>
      </c>
      <c r="J446" s="66">
        <f t="shared" si="68"/>
        <v>2832.7300000000005</v>
      </c>
      <c r="K446" s="130" t="s">
        <v>79</v>
      </c>
      <c r="L446" s="56"/>
      <c r="M446" s="41">
        <f t="shared" si="69"/>
        <v>0</v>
      </c>
      <c r="N446" s="45">
        <f t="shared" si="70"/>
        <v>0</v>
      </c>
      <c r="O446" s="41">
        <f t="shared" si="71"/>
        <v>0</v>
      </c>
      <c r="P446" s="41">
        <f t="shared" si="72"/>
        <v>0</v>
      </c>
      <c r="Q446" s="131"/>
      <c r="R446" s="43">
        <f t="shared" si="73"/>
        <v>33.9</v>
      </c>
      <c r="S446" s="43">
        <f t="shared" si="74"/>
        <v>0</v>
      </c>
    </row>
    <row r="447" spans="2:19" ht="15.75" x14ac:dyDescent="0.25">
      <c r="B447" s="162">
        <v>428</v>
      </c>
      <c r="C447" s="163"/>
      <c r="D447" s="132">
        <v>45027</v>
      </c>
      <c r="E447" s="105">
        <v>0.40625</v>
      </c>
      <c r="F447" s="133">
        <f t="shared" si="93"/>
        <v>2848.92</v>
      </c>
      <c r="G447" s="115">
        <v>2828</v>
      </c>
      <c r="H447" s="133">
        <f t="shared" si="94"/>
        <v>2832.73</v>
      </c>
      <c r="I447" s="121">
        <v>-16.95</v>
      </c>
      <c r="J447" s="66">
        <f t="shared" si="68"/>
        <v>2832.7300000000005</v>
      </c>
      <c r="K447" s="130" t="s">
        <v>79</v>
      </c>
      <c r="L447" s="56"/>
      <c r="M447" s="41">
        <f t="shared" si="69"/>
        <v>0</v>
      </c>
      <c r="N447" s="45">
        <f t="shared" si="70"/>
        <v>0</v>
      </c>
      <c r="O447" s="41">
        <f t="shared" si="71"/>
        <v>0</v>
      </c>
      <c r="P447" s="41">
        <f t="shared" si="72"/>
        <v>0</v>
      </c>
      <c r="Q447" s="131"/>
      <c r="R447" s="43">
        <f t="shared" si="73"/>
        <v>33.9</v>
      </c>
      <c r="S447" s="43">
        <f t="shared" si="74"/>
        <v>0</v>
      </c>
    </row>
    <row r="448" spans="2:19" ht="15.75" x14ac:dyDescent="0.25">
      <c r="B448" s="162">
        <v>429</v>
      </c>
      <c r="C448" s="163"/>
      <c r="D448" s="132">
        <v>45028</v>
      </c>
      <c r="E448" s="105">
        <v>0.33194444444444443</v>
      </c>
      <c r="F448" s="133">
        <f t="shared" si="93"/>
        <v>2848.92</v>
      </c>
      <c r="G448" s="115">
        <v>2828</v>
      </c>
      <c r="H448" s="133">
        <f t="shared" si="94"/>
        <v>2832.73</v>
      </c>
      <c r="I448" s="121">
        <v>-16.95</v>
      </c>
      <c r="J448" s="66">
        <f t="shared" si="68"/>
        <v>2832.7300000000005</v>
      </c>
      <c r="K448" s="130" t="s">
        <v>79</v>
      </c>
      <c r="L448" s="56"/>
      <c r="M448" s="41">
        <f t="shared" si="69"/>
        <v>0</v>
      </c>
      <c r="N448" s="45">
        <f t="shared" si="70"/>
        <v>0</v>
      </c>
      <c r="O448" s="41">
        <f t="shared" si="71"/>
        <v>0</v>
      </c>
      <c r="P448" s="41">
        <f t="shared" si="72"/>
        <v>0</v>
      </c>
      <c r="Q448" s="131"/>
      <c r="R448" s="43">
        <f t="shared" si="73"/>
        <v>33.9</v>
      </c>
      <c r="S448" s="43">
        <f t="shared" si="74"/>
        <v>0</v>
      </c>
    </row>
    <row r="449" spans="2:19" ht="15.75" x14ac:dyDescent="0.25">
      <c r="B449" s="162">
        <v>430</v>
      </c>
      <c r="C449" s="163"/>
      <c r="D449" s="132">
        <v>45035</v>
      </c>
      <c r="E449" s="105">
        <v>0.43124999999999997</v>
      </c>
      <c r="F449" s="133">
        <f t="shared" ref="F449:F451" si="95">G$16</f>
        <v>2848.92</v>
      </c>
      <c r="G449" s="115">
        <v>2828</v>
      </c>
      <c r="H449" s="133">
        <f t="shared" ref="H449:H451" si="96">G$16-E$12</f>
        <v>2832.73</v>
      </c>
      <c r="I449" s="121">
        <v>-16.95</v>
      </c>
      <c r="J449" s="66">
        <f t="shared" si="68"/>
        <v>2832.7300000000005</v>
      </c>
      <c r="K449" s="130" t="s">
        <v>79</v>
      </c>
      <c r="L449" s="56"/>
      <c r="M449" s="41">
        <f t="shared" si="69"/>
        <v>0</v>
      </c>
      <c r="N449" s="45">
        <f t="shared" si="70"/>
        <v>0</v>
      </c>
      <c r="O449" s="41">
        <f t="shared" si="71"/>
        <v>0</v>
      </c>
      <c r="P449" s="41">
        <f t="shared" si="72"/>
        <v>0</v>
      </c>
      <c r="Q449" s="131"/>
      <c r="R449" s="43">
        <f t="shared" si="73"/>
        <v>33.9</v>
      </c>
      <c r="S449" s="43">
        <f t="shared" si="74"/>
        <v>0</v>
      </c>
    </row>
    <row r="450" spans="2:19" ht="15.75" x14ac:dyDescent="0.25">
      <c r="B450" s="162">
        <v>431</v>
      </c>
      <c r="C450" s="163"/>
      <c r="D450" s="132">
        <v>45038</v>
      </c>
      <c r="E450" s="105">
        <v>0.58611111111111114</v>
      </c>
      <c r="F450" s="133">
        <f t="shared" si="95"/>
        <v>2848.92</v>
      </c>
      <c r="G450" s="115">
        <v>2828</v>
      </c>
      <c r="H450" s="133">
        <f t="shared" si="96"/>
        <v>2832.73</v>
      </c>
      <c r="I450" s="121">
        <v>-16.95</v>
      </c>
      <c r="J450" s="66">
        <f t="shared" si="68"/>
        <v>2832.7300000000005</v>
      </c>
      <c r="K450" s="130" t="s">
        <v>79</v>
      </c>
      <c r="L450" s="56"/>
      <c r="M450" s="41">
        <f t="shared" si="69"/>
        <v>0</v>
      </c>
      <c r="N450" s="45">
        <f t="shared" si="70"/>
        <v>0</v>
      </c>
      <c r="O450" s="41">
        <f t="shared" si="71"/>
        <v>0</v>
      </c>
      <c r="P450" s="41">
        <f t="shared" si="72"/>
        <v>0</v>
      </c>
      <c r="Q450" s="131"/>
      <c r="R450" s="43">
        <f t="shared" si="73"/>
        <v>33.9</v>
      </c>
      <c r="S450" s="43">
        <f t="shared" si="74"/>
        <v>0</v>
      </c>
    </row>
    <row r="451" spans="2:19" ht="15.75" x14ac:dyDescent="0.25">
      <c r="B451" s="162">
        <v>432</v>
      </c>
      <c r="C451" s="163"/>
      <c r="D451" s="132">
        <v>45039</v>
      </c>
      <c r="E451" s="105">
        <v>0.43333333333333335</v>
      </c>
      <c r="F451" s="133">
        <f t="shared" si="95"/>
        <v>2848.92</v>
      </c>
      <c r="G451" s="115">
        <v>2828</v>
      </c>
      <c r="H451" s="133">
        <f t="shared" si="96"/>
        <v>2832.73</v>
      </c>
      <c r="I451" s="121">
        <v>-16.95</v>
      </c>
      <c r="J451" s="66">
        <f t="shared" si="68"/>
        <v>2832.7300000000005</v>
      </c>
      <c r="K451" s="130" t="s">
        <v>79</v>
      </c>
      <c r="L451" s="56"/>
      <c r="M451" s="41">
        <f t="shared" si="69"/>
        <v>0</v>
      </c>
      <c r="N451" s="45">
        <f t="shared" si="70"/>
        <v>0</v>
      </c>
      <c r="O451" s="41">
        <f t="shared" si="71"/>
        <v>0</v>
      </c>
      <c r="P451" s="41">
        <f t="shared" si="72"/>
        <v>0</v>
      </c>
      <c r="Q451" s="131"/>
      <c r="R451" s="43">
        <f t="shared" si="73"/>
        <v>33.9</v>
      </c>
      <c r="S451" s="43">
        <f t="shared" si="74"/>
        <v>0</v>
      </c>
    </row>
    <row r="452" spans="2:19" ht="15.75" x14ac:dyDescent="0.25">
      <c r="B452" s="162">
        <v>433</v>
      </c>
      <c r="C452" s="163"/>
      <c r="D452" s="132">
        <v>45040</v>
      </c>
      <c r="E452" s="105">
        <v>0.62847222222222221</v>
      </c>
      <c r="F452" s="133">
        <f t="shared" ref="F452:F455" si="97">G$16</f>
        <v>2848.92</v>
      </c>
      <c r="G452" s="115">
        <v>2828</v>
      </c>
      <c r="H452" s="133">
        <f t="shared" ref="H452:H455" si="98">G$16-E$12</f>
        <v>2832.73</v>
      </c>
      <c r="I452" s="121">
        <v>-16.95</v>
      </c>
      <c r="J452" s="66">
        <f t="shared" si="68"/>
        <v>2832.7300000000005</v>
      </c>
      <c r="K452" s="130" t="s">
        <v>79</v>
      </c>
      <c r="L452" s="56"/>
      <c r="M452" s="41">
        <f t="shared" si="69"/>
        <v>0</v>
      </c>
      <c r="N452" s="45">
        <f t="shared" si="70"/>
        <v>0</v>
      </c>
      <c r="O452" s="41">
        <f t="shared" si="71"/>
        <v>0</v>
      </c>
      <c r="P452" s="41">
        <f t="shared" si="72"/>
        <v>0</v>
      </c>
      <c r="Q452" s="131"/>
      <c r="R452" s="43">
        <f t="shared" si="73"/>
        <v>33.9</v>
      </c>
      <c r="S452" s="43">
        <f t="shared" si="74"/>
        <v>0</v>
      </c>
    </row>
    <row r="453" spans="2:19" ht="15.75" x14ac:dyDescent="0.25">
      <c r="B453" s="162">
        <v>434</v>
      </c>
      <c r="C453" s="163"/>
      <c r="D453" s="132">
        <v>45041</v>
      </c>
      <c r="E453" s="105">
        <v>0.60625000000000007</v>
      </c>
      <c r="F453" s="133">
        <f t="shared" si="97"/>
        <v>2848.92</v>
      </c>
      <c r="G453" s="115">
        <v>2828</v>
      </c>
      <c r="H453" s="133">
        <f t="shared" si="98"/>
        <v>2832.73</v>
      </c>
      <c r="I453" s="121">
        <v>-16.95</v>
      </c>
      <c r="J453" s="66">
        <f t="shared" si="68"/>
        <v>2832.7300000000005</v>
      </c>
      <c r="K453" s="130" t="s">
        <v>79</v>
      </c>
      <c r="L453" s="56"/>
      <c r="M453" s="41">
        <f t="shared" si="69"/>
        <v>0</v>
      </c>
      <c r="N453" s="45">
        <f t="shared" si="70"/>
        <v>0</v>
      </c>
      <c r="O453" s="41">
        <f t="shared" si="71"/>
        <v>0</v>
      </c>
      <c r="P453" s="41">
        <f t="shared" si="72"/>
        <v>0</v>
      </c>
      <c r="Q453" s="131"/>
      <c r="R453" s="43">
        <f t="shared" si="73"/>
        <v>33.9</v>
      </c>
      <c r="S453" s="43">
        <f t="shared" si="74"/>
        <v>0</v>
      </c>
    </row>
    <row r="454" spans="2:19" ht="15.75" x14ac:dyDescent="0.25">
      <c r="B454" s="162">
        <v>435</v>
      </c>
      <c r="C454" s="163"/>
      <c r="D454" s="132">
        <v>45042</v>
      </c>
      <c r="E454" s="105">
        <v>0.44375000000000003</v>
      </c>
      <c r="F454" s="133">
        <f t="shared" si="97"/>
        <v>2848.92</v>
      </c>
      <c r="G454" s="115">
        <v>2828</v>
      </c>
      <c r="H454" s="133">
        <f t="shared" si="98"/>
        <v>2832.73</v>
      </c>
      <c r="I454" s="121">
        <v>-16.95</v>
      </c>
      <c r="J454" s="66">
        <f t="shared" si="68"/>
        <v>2832.7300000000005</v>
      </c>
      <c r="K454" s="130" t="s">
        <v>79</v>
      </c>
      <c r="L454" s="56"/>
      <c r="M454" s="41">
        <f t="shared" si="69"/>
        <v>0</v>
      </c>
      <c r="N454" s="45">
        <f t="shared" si="70"/>
        <v>0</v>
      </c>
      <c r="O454" s="41">
        <f t="shared" si="71"/>
        <v>0</v>
      </c>
      <c r="P454" s="41">
        <f t="shared" si="72"/>
        <v>0</v>
      </c>
      <c r="Q454" s="131"/>
      <c r="R454" s="43">
        <f t="shared" si="73"/>
        <v>33.9</v>
      </c>
      <c r="S454" s="43">
        <f t="shared" si="74"/>
        <v>0</v>
      </c>
    </row>
    <row r="455" spans="2:19" ht="15.75" x14ac:dyDescent="0.25">
      <c r="B455" s="162">
        <v>436</v>
      </c>
      <c r="C455" s="163"/>
      <c r="D455" s="132">
        <v>45043</v>
      </c>
      <c r="E455" s="105">
        <v>0.63611111111111118</v>
      </c>
      <c r="F455" s="133">
        <f t="shared" si="97"/>
        <v>2848.92</v>
      </c>
      <c r="G455" s="115">
        <v>2828</v>
      </c>
      <c r="H455" s="133">
        <f t="shared" si="98"/>
        <v>2832.73</v>
      </c>
      <c r="I455" s="121">
        <v>-16.95</v>
      </c>
      <c r="J455" s="66">
        <f t="shared" si="68"/>
        <v>2832.7300000000005</v>
      </c>
      <c r="K455" s="130" t="s">
        <v>79</v>
      </c>
      <c r="L455" s="56"/>
      <c r="M455" s="41">
        <f t="shared" si="69"/>
        <v>0</v>
      </c>
      <c r="N455" s="45">
        <f t="shared" si="70"/>
        <v>0</v>
      </c>
      <c r="O455" s="41">
        <f t="shared" si="71"/>
        <v>0</v>
      </c>
      <c r="P455" s="41">
        <f t="shared" si="72"/>
        <v>0</v>
      </c>
      <c r="Q455" s="131"/>
      <c r="R455" s="43">
        <f t="shared" si="73"/>
        <v>33.9</v>
      </c>
      <c r="S455" s="43">
        <f t="shared" si="74"/>
        <v>0</v>
      </c>
    </row>
    <row r="456" spans="2:19" ht="15.75" x14ac:dyDescent="0.25">
      <c r="B456" s="162">
        <v>437</v>
      </c>
      <c r="C456" s="163"/>
      <c r="D456" s="132">
        <v>45046</v>
      </c>
      <c r="E456" s="105">
        <v>0.70138888888888884</v>
      </c>
      <c r="F456" s="133">
        <f t="shared" ref="F456" si="99">G$16</f>
        <v>2848.92</v>
      </c>
      <c r="G456" s="115">
        <v>2828</v>
      </c>
      <c r="H456" s="133">
        <f t="shared" ref="H456" si="100">G$16-E$12</f>
        <v>2832.73</v>
      </c>
      <c r="I456" s="121">
        <v>-16.95</v>
      </c>
      <c r="J456" s="66">
        <f t="shared" si="68"/>
        <v>2832.7300000000005</v>
      </c>
      <c r="K456" s="130" t="s">
        <v>79</v>
      </c>
      <c r="L456" s="56"/>
      <c r="M456" s="41">
        <f t="shared" si="69"/>
        <v>0</v>
      </c>
      <c r="N456" s="45">
        <f t="shared" si="70"/>
        <v>0</v>
      </c>
      <c r="O456" s="41">
        <f t="shared" si="71"/>
        <v>0</v>
      </c>
      <c r="P456" s="41">
        <f t="shared" si="72"/>
        <v>0</v>
      </c>
      <c r="Q456" s="131"/>
      <c r="R456" s="43">
        <f t="shared" si="73"/>
        <v>33.9</v>
      </c>
      <c r="S456" s="43">
        <f t="shared" si="74"/>
        <v>0</v>
      </c>
    </row>
    <row r="457" spans="2:19" ht="15.75" x14ac:dyDescent="0.25">
      <c r="B457" s="162">
        <v>438</v>
      </c>
      <c r="C457" s="163"/>
      <c r="D457" s="132">
        <v>45048</v>
      </c>
      <c r="E457" s="105">
        <v>0.68888888888888899</v>
      </c>
      <c r="F457" s="133">
        <f t="shared" ref="F457:F458" si="101">G$16</f>
        <v>2848.92</v>
      </c>
      <c r="G457" s="115">
        <v>2828</v>
      </c>
      <c r="H457" s="133">
        <f t="shared" ref="H457:H458" si="102">G$16-E$12</f>
        <v>2832.73</v>
      </c>
      <c r="I457" s="121">
        <v>-16.95</v>
      </c>
      <c r="J457" s="66">
        <f t="shared" si="68"/>
        <v>2832.7300000000005</v>
      </c>
      <c r="K457" s="130" t="s">
        <v>79</v>
      </c>
      <c r="L457" s="56"/>
      <c r="M457" s="41">
        <f t="shared" si="69"/>
        <v>0</v>
      </c>
      <c r="N457" s="45">
        <f t="shared" si="70"/>
        <v>0</v>
      </c>
      <c r="O457" s="41">
        <f t="shared" si="71"/>
        <v>0</v>
      </c>
      <c r="P457" s="41">
        <f t="shared" si="72"/>
        <v>0</v>
      </c>
      <c r="Q457" s="131"/>
      <c r="R457" s="43">
        <f t="shared" si="73"/>
        <v>33.9</v>
      </c>
      <c r="S457" s="43">
        <f t="shared" si="74"/>
        <v>0</v>
      </c>
    </row>
    <row r="458" spans="2:19" ht="15.75" x14ac:dyDescent="0.25">
      <c r="B458" s="162">
        <v>439</v>
      </c>
      <c r="C458" s="163"/>
      <c r="D458" s="132">
        <v>45050</v>
      </c>
      <c r="E458" s="105">
        <v>0.66666666666666663</v>
      </c>
      <c r="F458" s="133">
        <f t="shared" si="101"/>
        <v>2848.92</v>
      </c>
      <c r="G458" s="115">
        <v>2828</v>
      </c>
      <c r="H458" s="133">
        <f t="shared" si="102"/>
        <v>2832.73</v>
      </c>
      <c r="I458" s="121">
        <v>-16.95</v>
      </c>
      <c r="J458" s="66">
        <f t="shared" si="68"/>
        <v>2832.7300000000005</v>
      </c>
      <c r="K458" s="130" t="s">
        <v>79</v>
      </c>
      <c r="L458" s="56"/>
      <c r="M458" s="41">
        <f t="shared" si="69"/>
        <v>0</v>
      </c>
      <c r="N458" s="45">
        <f t="shared" si="70"/>
        <v>0</v>
      </c>
      <c r="O458" s="41">
        <f t="shared" si="71"/>
        <v>0</v>
      </c>
      <c r="P458" s="41">
        <f t="shared" si="72"/>
        <v>0</v>
      </c>
      <c r="Q458" s="131"/>
      <c r="R458" s="43">
        <f t="shared" si="73"/>
        <v>33.9</v>
      </c>
      <c r="S458" s="43">
        <f t="shared" si="74"/>
        <v>0</v>
      </c>
    </row>
    <row r="459" spans="2:19" ht="15.75" x14ac:dyDescent="0.25">
      <c r="B459" s="162">
        <v>440</v>
      </c>
      <c r="C459" s="163"/>
      <c r="D459" s="132">
        <v>45052</v>
      </c>
      <c r="E459" s="105">
        <v>0.48055555555555557</v>
      </c>
      <c r="F459" s="133">
        <f t="shared" ref="F459:F460" si="103">G$16</f>
        <v>2848.92</v>
      </c>
      <c r="G459" s="115">
        <v>2828</v>
      </c>
      <c r="H459" s="133">
        <f t="shared" ref="H459:H460" si="104">G$16-E$12</f>
        <v>2832.73</v>
      </c>
      <c r="I459" s="121">
        <v>-16.95</v>
      </c>
      <c r="J459" s="66">
        <f t="shared" si="68"/>
        <v>2832.7300000000005</v>
      </c>
      <c r="K459" s="130" t="s">
        <v>79</v>
      </c>
      <c r="L459" s="56"/>
      <c r="M459" s="41">
        <f t="shared" si="69"/>
        <v>0</v>
      </c>
      <c r="N459" s="45">
        <f t="shared" si="70"/>
        <v>0</v>
      </c>
      <c r="O459" s="41">
        <f t="shared" si="71"/>
        <v>0</v>
      </c>
      <c r="P459" s="41">
        <f t="shared" si="72"/>
        <v>0</v>
      </c>
      <c r="Q459" s="131"/>
      <c r="R459" s="43">
        <f t="shared" si="73"/>
        <v>33.9</v>
      </c>
      <c r="S459" s="43">
        <f t="shared" si="74"/>
        <v>0</v>
      </c>
    </row>
    <row r="460" spans="2:19" ht="15.75" x14ac:dyDescent="0.25">
      <c r="B460" s="162">
        <v>441</v>
      </c>
      <c r="C460" s="163"/>
      <c r="D460" s="132">
        <v>45053</v>
      </c>
      <c r="E460" s="105">
        <v>0.4375</v>
      </c>
      <c r="F460" s="133">
        <f t="shared" si="103"/>
        <v>2848.92</v>
      </c>
      <c r="G460" s="115">
        <v>2828</v>
      </c>
      <c r="H460" s="133">
        <f t="shared" si="104"/>
        <v>2832.73</v>
      </c>
      <c r="I460" s="121">
        <v>-16.95</v>
      </c>
      <c r="J460" s="66">
        <f t="shared" si="68"/>
        <v>2832.7300000000005</v>
      </c>
      <c r="K460" s="130" t="s">
        <v>79</v>
      </c>
      <c r="L460" s="56"/>
      <c r="M460" s="41">
        <f t="shared" si="69"/>
        <v>0</v>
      </c>
      <c r="N460" s="45">
        <f t="shared" si="70"/>
        <v>0</v>
      </c>
      <c r="O460" s="41">
        <f t="shared" si="71"/>
        <v>0</v>
      </c>
      <c r="P460" s="41">
        <f t="shared" si="72"/>
        <v>0</v>
      </c>
      <c r="Q460" s="131"/>
      <c r="R460" s="43">
        <f t="shared" si="73"/>
        <v>33.9</v>
      </c>
      <c r="S460" s="43">
        <f t="shared" si="74"/>
        <v>0</v>
      </c>
    </row>
    <row r="461" spans="2:19" ht="15.75" x14ac:dyDescent="0.25">
      <c r="B461" s="162">
        <v>442</v>
      </c>
      <c r="C461" s="163"/>
      <c r="D461" s="132">
        <v>45058</v>
      </c>
      <c r="E461" s="105">
        <v>0.43611111111111112</v>
      </c>
      <c r="F461" s="133">
        <f t="shared" ref="F461:F462" si="105">G$16</f>
        <v>2848.92</v>
      </c>
      <c r="G461" s="115">
        <v>2828</v>
      </c>
      <c r="H461" s="133">
        <f t="shared" ref="H461:H462" si="106">G$16-E$12</f>
        <v>2832.73</v>
      </c>
      <c r="I461" s="121">
        <v>-16.95</v>
      </c>
      <c r="J461" s="66">
        <f t="shared" si="68"/>
        <v>2832.7300000000005</v>
      </c>
      <c r="K461" s="130" t="s">
        <v>79</v>
      </c>
      <c r="L461" s="56"/>
      <c r="M461" s="41">
        <f t="shared" si="69"/>
        <v>0</v>
      </c>
      <c r="N461" s="45">
        <f t="shared" si="70"/>
        <v>0</v>
      </c>
      <c r="O461" s="41">
        <f t="shared" si="71"/>
        <v>0</v>
      </c>
      <c r="P461" s="41">
        <f t="shared" si="72"/>
        <v>0</v>
      </c>
      <c r="Q461" s="131"/>
      <c r="R461" s="43">
        <f t="shared" si="73"/>
        <v>33.9</v>
      </c>
      <c r="S461" s="43">
        <f t="shared" si="74"/>
        <v>0</v>
      </c>
    </row>
    <row r="462" spans="2:19" ht="15.75" x14ac:dyDescent="0.25">
      <c r="B462" s="162">
        <v>443</v>
      </c>
      <c r="C462" s="163"/>
      <c r="D462" s="132">
        <v>45060</v>
      </c>
      <c r="E462" s="105">
        <v>0.61041666666666672</v>
      </c>
      <c r="F462" s="133">
        <f t="shared" si="105"/>
        <v>2848.92</v>
      </c>
      <c r="G462" s="115">
        <v>2828</v>
      </c>
      <c r="H462" s="133">
        <f t="shared" si="106"/>
        <v>2832.73</v>
      </c>
      <c r="I462" s="121">
        <v>-16.95</v>
      </c>
      <c r="J462" s="66">
        <f t="shared" si="68"/>
        <v>2832.7300000000005</v>
      </c>
      <c r="K462" s="130" t="s">
        <v>79</v>
      </c>
      <c r="L462" s="56"/>
      <c r="M462" s="41">
        <f t="shared" si="69"/>
        <v>0</v>
      </c>
      <c r="N462" s="45">
        <f t="shared" si="70"/>
        <v>0</v>
      </c>
      <c r="O462" s="41">
        <f t="shared" si="71"/>
        <v>0</v>
      </c>
      <c r="P462" s="41">
        <f t="shared" si="72"/>
        <v>0</v>
      </c>
      <c r="Q462" s="131"/>
      <c r="R462" s="43">
        <f t="shared" si="73"/>
        <v>33.9</v>
      </c>
      <c r="S462" s="43">
        <f t="shared" si="74"/>
        <v>0</v>
      </c>
    </row>
    <row r="463" spans="2:19" ht="15.75" x14ac:dyDescent="0.25">
      <c r="B463" s="162">
        <v>444</v>
      </c>
      <c r="C463" s="163"/>
      <c r="D463" s="132">
        <v>45061</v>
      </c>
      <c r="E463" s="105">
        <v>0.59583333333333333</v>
      </c>
      <c r="F463" s="133">
        <f t="shared" ref="F463:F466" si="107">G$16</f>
        <v>2848.92</v>
      </c>
      <c r="G463" s="115">
        <v>2828</v>
      </c>
      <c r="H463" s="133">
        <f t="shared" ref="H463:H466" si="108">G$16-E$12</f>
        <v>2832.73</v>
      </c>
      <c r="I463" s="121">
        <v>-16.95</v>
      </c>
      <c r="J463" s="66">
        <f t="shared" si="68"/>
        <v>2832.7300000000005</v>
      </c>
      <c r="K463" s="130" t="s">
        <v>79</v>
      </c>
      <c r="L463" s="56"/>
      <c r="M463" s="41">
        <f t="shared" si="69"/>
        <v>0</v>
      </c>
      <c r="N463" s="45">
        <f t="shared" si="70"/>
        <v>0</v>
      </c>
      <c r="O463" s="41">
        <f t="shared" si="71"/>
        <v>0</v>
      </c>
      <c r="P463" s="41">
        <f t="shared" si="72"/>
        <v>0</v>
      </c>
      <c r="Q463" s="131"/>
      <c r="R463" s="43">
        <f t="shared" si="73"/>
        <v>33.9</v>
      </c>
      <c r="S463" s="43">
        <f t="shared" si="74"/>
        <v>0</v>
      </c>
    </row>
    <row r="464" spans="2:19" ht="15.75" x14ac:dyDescent="0.25">
      <c r="B464" s="162">
        <v>445</v>
      </c>
      <c r="C464" s="163"/>
      <c r="D464" s="132">
        <v>45062</v>
      </c>
      <c r="E464" s="105">
        <v>0.69791666666666663</v>
      </c>
      <c r="F464" s="133">
        <f t="shared" si="107"/>
        <v>2848.92</v>
      </c>
      <c r="G464" s="115">
        <v>2828</v>
      </c>
      <c r="H464" s="133">
        <f t="shared" si="108"/>
        <v>2832.73</v>
      </c>
      <c r="I464" s="121">
        <v>-16.95</v>
      </c>
      <c r="J464" s="66">
        <f t="shared" si="68"/>
        <v>2832.7300000000005</v>
      </c>
      <c r="K464" s="130" t="s">
        <v>79</v>
      </c>
      <c r="L464" s="56"/>
      <c r="M464" s="41">
        <f t="shared" si="69"/>
        <v>0</v>
      </c>
      <c r="N464" s="45">
        <f t="shared" si="70"/>
        <v>0</v>
      </c>
      <c r="O464" s="41">
        <f t="shared" si="71"/>
        <v>0</v>
      </c>
      <c r="P464" s="41">
        <f t="shared" si="72"/>
        <v>0</v>
      </c>
      <c r="Q464" s="131"/>
      <c r="R464" s="43">
        <f t="shared" si="73"/>
        <v>33.9</v>
      </c>
      <c r="S464" s="43">
        <f t="shared" si="74"/>
        <v>0</v>
      </c>
    </row>
    <row r="465" spans="2:19" ht="15.75" x14ac:dyDescent="0.25">
      <c r="B465" s="162">
        <v>446</v>
      </c>
      <c r="C465" s="163"/>
      <c r="D465" s="132">
        <v>45063</v>
      </c>
      <c r="E465" s="105">
        <v>0.60069444444444442</v>
      </c>
      <c r="F465" s="133">
        <f t="shared" si="107"/>
        <v>2848.92</v>
      </c>
      <c r="G465" s="115">
        <v>2828</v>
      </c>
      <c r="H465" s="133">
        <f t="shared" si="108"/>
        <v>2832.73</v>
      </c>
      <c r="I465" s="121">
        <v>-16.95</v>
      </c>
      <c r="J465" s="66">
        <f t="shared" si="68"/>
        <v>2832.7300000000005</v>
      </c>
      <c r="K465" s="130" t="s">
        <v>79</v>
      </c>
      <c r="L465" s="56"/>
      <c r="M465" s="41">
        <f t="shared" si="69"/>
        <v>0</v>
      </c>
      <c r="N465" s="45">
        <f t="shared" si="70"/>
        <v>0</v>
      </c>
      <c r="O465" s="41">
        <f t="shared" si="71"/>
        <v>0</v>
      </c>
      <c r="P465" s="41">
        <f t="shared" si="72"/>
        <v>0</v>
      </c>
      <c r="Q465" s="131"/>
      <c r="R465" s="43">
        <f t="shared" si="73"/>
        <v>33.9</v>
      </c>
      <c r="S465" s="43">
        <f t="shared" si="74"/>
        <v>0</v>
      </c>
    </row>
    <row r="466" spans="2:19" ht="15.75" x14ac:dyDescent="0.25">
      <c r="B466" s="162">
        <v>447</v>
      </c>
      <c r="C466" s="163"/>
      <c r="D466" s="132">
        <v>45067</v>
      </c>
      <c r="E466" s="105">
        <v>0.41666666666666669</v>
      </c>
      <c r="F466" s="133">
        <f t="shared" si="107"/>
        <v>2848.92</v>
      </c>
      <c r="G466" s="115">
        <v>2828</v>
      </c>
      <c r="H466" s="133">
        <f t="shared" si="108"/>
        <v>2832.73</v>
      </c>
      <c r="I466" s="121">
        <v>-16.95</v>
      </c>
      <c r="J466" s="66">
        <f t="shared" si="68"/>
        <v>2832.7300000000005</v>
      </c>
      <c r="K466" s="130" t="s">
        <v>79</v>
      </c>
      <c r="L466" s="56"/>
      <c r="M466" s="41">
        <f t="shared" si="69"/>
        <v>0</v>
      </c>
      <c r="N466" s="45">
        <f t="shared" si="70"/>
        <v>0</v>
      </c>
      <c r="O466" s="41">
        <f t="shared" si="71"/>
        <v>0</v>
      </c>
      <c r="P466" s="41">
        <f t="shared" si="72"/>
        <v>0</v>
      </c>
      <c r="Q466" s="131"/>
      <c r="R466" s="43">
        <f t="shared" si="73"/>
        <v>33.9</v>
      </c>
      <c r="S466" s="43">
        <f t="shared" si="74"/>
        <v>0</v>
      </c>
    </row>
    <row r="467" spans="2:19" ht="15.75" x14ac:dyDescent="0.25">
      <c r="B467" s="162">
        <v>448</v>
      </c>
      <c r="C467" s="163"/>
      <c r="D467" s="132">
        <v>45069</v>
      </c>
      <c r="E467" s="105">
        <v>0.6875</v>
      </c>
      <c r="F467" s="133">
        <f t="shared" ref="F467" si="109">G$16</f>
        <v>2848.92</v>
      </c>
      <c r="G467" s="115">
        <v>2828</v>
      </c>
      <c r="H467" s="133">
        <f t="shared" ref="H467" si="110">G$16-E$12</f>
        <v>2832.73</v>
      </c>
      <c r="I467" s="121">
        <v>-16.95</v>
      </c>
      <c r="J467" s="66">
        <f t="shared" si="68"/>
        <v>2832.7300000000005</v>
      </c>
      <c r="K467" s="130" t="s">
        <v>79</v>
      </c>
      <c r="L467" s="56"/>
      <c r="M467" s="41">
        <f t="shared" si="69"/>
        <v>0</v>
      </c>
      <c r="N467" s="45">
        <f t="shared" si="70"/>
        <v>0</v>
      </c>
      <c r="O467" s="41">
        <f t="shared" si="71"/>
        <v>0</v>
      </c>
      <c r="P467" s="41">
        <f t="shared" si="72"/>
        <v>0</v>
      </c>
      <c r="Q467" s="131"/>
      <c r="R467" s="43">
        <f t="shared" si="73"/>
        <v>33.9</v>
      </c>
      <c r="S467" s="43">
        <f t="shared" si="74"/>
        <v>0</v>
      </c>
    </row>
    <row r="468" spans="2:19" ht="15.75" x14ac:dyDescent="0.25">
      <c r="B468" s="162">
        <v>449</v>
      </c>
      <c r="C468" s="163"/>
      <c r="D468" s="132">
        <v>45074</v>
      </c>
      <c r="E468" s="105">
        <v>0.68402777777777779</v>
      </c>
      <c r="F468" s="133">
        <f t="shared" ref="F468:F471" si="111">G$16</f>
        <v>2848.92</v>
      </c>
      <c r="G468" s="115">
        <v>2828</v>
      </c>
      <c r="H468" s="133">
        <f t="shared" ref="H468:H471" si="112">G$16-E$12</f>
        <v>2832.73</v>
      </c>
      <c r="I468" s="121">
        <v>-16.95</v>
      </c>
      <c r="J468" s="66">
        <f t="shared" si="68"/>
        <v>2832.7300000000005</v>
      </c>
      <c r="K468" s="130" t="s">
        <v>79</v>
      </c>
      <c r="L468" s="56"/>
      <c r="M468" s="41">
        <f t="shared" si="69"/>
        <v>0</v>
      </c>
      <c r="N468" s="45">
        <f t="shared" si="70"/>
        <v>0</v>
      </c>
      <c r="O468" s="41">
        <f t="shared" si="71"/>
        <v>0</v>
      </c>
      <c r="P468" s="41">
        <f t="shared" si="72"/>
        <v>0</v>
      </c>
      <c r="Q468" s="131"/>
      <c r="R468" s="43">
        <f t="shared" si="73"/>
        <v>33.9</v>
      </c>
      <c r="S468" s="43">
        <f t="shared" si="74"/>
        <v>0</v>
      </c>
    </row>
    <row r="469" spans="2:19" ht="15.75" x14ac:dyDescent="0.25">
      <c r="B469" s="162">
        <v>450</v>
      </c>
      <c r="C469" s="163"/>
      <c r="D469" s="132">
        <v>45077</v>
      </c>
      <c r="E469" s="105">
        <v>0.65902777777777777</v>
      </c>
      <c r="F469" s="133">
        <f t="shared" si="111"/>
        <v>2848.92</v>
      </c>
      <c r="G469" s="115">
        <v>2828</v>
      </c>
      <c r="H469" s="133">
        <f t="shared" si="112"/>
        <v>2832.73</v>
      </c>
      <c r="I469" s="121">
        <v>-16.95</v>
      </c>
      <c r="J469" s="66">
        <f t="shared" si="68"/>
        <v>2832.7300000000005</v>
      </c>
      <c r="K469" s="130" t="s">
        <v>79</v>
      </c>
      <c r="L469" s="56"/>
      <c r="M469" s="41">
        <f t="shared" si="69"/>
        <v>0</v>
      </c>
      <c r="N469" s="45">
        <f t="shared" si="70"/>
        <v>0</v>
      </c>
      <c r="O469" s="41">
        <f t="shared" si="71"/>
        <v>0</v>
      </c>
      <c r="P469" s="41">
        <f t="shared" si="72"/>
        <v>0</v>
      </c>
      <c r="Q469" s="131"/>
      <c r="R469" s="43">
        <f t="shared" si="73"/>
        <v>33.9</v>
      </c>
      <c r="S469" s="43">
        <f t="shared" si="74"/>
        <v>0</v>
      </c>
    </row>
    <row r="470" spans="2:19" ht="15.75" x14ac:dyDescent="0.25">
      <c r="B470" s="162">
        <v>451</v>
      </c>
      <c r="C470" s="163"/>
      <c r="D470" s="132">
        <v>45079</v>
      </c>
      <c r="E470" s="105">
        <v>0.40833333333333338</v>
      </c>
      <c r="F470" s="133">
        <f t="shared" si="111"/>
        <v>2848.92</v>
      </c>
      <c r="G470" s="115">
        <v>2828</v>
      </c>
      <c r="H470" s="133">
        <f t="shared" si="112"/>
        <v>2832.73</v>
      </c>
      <c r="I470" s="121">
        <v>-16.95</v>
      </c>
      <c r="J470" s="66">
        <f t="shared" ref="J470:J506" si="113">(G$16+E$13)+I470</f>
        <v>2832.7300000000005</v>
      </c>
      <c r="K470" s="130" t="s">
        <v>79</v>
      </c>
      <c r="L470" s="56"/>
      <c r="M470" s="41">
        <f t="shared" ref="M470:M506" si="114">+J470-$H$16</f>
        <v>0</v>
      </c>
      <c r="N470" s="45">
        <f t="shared" ref="N470:N506" si="115">M470*0.10197/1</f>
        <v>0</v>
      </c>
      <c r="O470" s="41">
        <f t="shared" ref="O470:O506" si="116">M470*0.701432/1</f>
        <v>0</v>
      </c>
      <c r="P470" s="41">
        <f t="shared" ref="P470:P506" si="117">+N470*0.01019716/1</f>
        <v>0</v>
      </c>
      <c r="Q470" s="131"/>
      <c r="R470" s="43">
        <f t="shared" ref="R470:R506" si="118">+$O$11*(M470-I470)</f>
        <v>33.9</v>
      </c>
      <c r="S470" s="43">
        <f t="shared" ref="S470:S506" si="119">M470/R470</f>
        <v>0</v>
      </c>
    </row>
    <row r="471" spans="2:19" ht="15.75" x14ac:dyDescent="0.25">
      <c r="B471" s="162">
        <v>452</v>
      </c>
      <c r="C471" s="163"/>
      <c r="D471" s="132">
        <v>45080</v>
      </c>
      <c r="E471" s="105">
        <v>0.61319444444444449</v>
      </c>
      <c r="F471" s="133">
        <f t="shared" si="111"/>
        <v>2848.92</v>
      </c>
      <c r="G471" s="115">
        <v>2828</v>
      </c>
      <c r="H471" s="133">
        <f t="shared" si="112"/>
        <v>2832.73</v>
      </c>
      <c r="I471" s="121">
        <v>-16.95</v>
      </c>
      <c r="J471" s="66">
        <f t="shared" si="113"/>
        <v>2832.7300000000005</v>
      </c>
      <c r="K471" s="130" t="s">
        <v>79</v>
      </c>
      <c r="L471" s="56"/>
      <c r="M471" s="41">
        <f t="shared" si="114"/>
        <v>0</v>
      </c>
      <c r="N471" s="45">
        <f t="shared" si="115"/>
        <v>0</v>
      </c>
      <c r="O471" s="41">
        <f t="shared" si="116"/>
        <v>0</v>
      </c>
      <c r="P471" s="41">
        <f t="shared" si="117"/>
        <v>0</v>
      </c>
      <c r="Q471" s="131"/>
      <c r="R471" s="43">
        <f t="shared" si="118"/>
        <v>33.9</v>
      </c>
      <c r="S471" s="43">
        <f t="shared" si="119"/>
        <v>0</v>
      </c>
    </row>
    <row r="472" spans="2:19" ht="15.75" x14ac:dyDescent="0.25">
      <c r="B472" s="162">
        <v>453</v>
      </c>
      <c r="C472" s="163"/>
      <c r="D472" s="132">
        <v>45086</v>
      </c>
      <c r="E472" s="105">
        <v>0.33888888888888885</v>
      </c>
      <c r="F472" s="133">
        <f t="shared" ref="F472:F473" si="120">G$16</f>
        <v>2848.92</v>
      </c>
      <c r="G472" s="115">
        <v>2828</v>
      </c>
      <c r="H472" s="133">
        <f t="shared" ref="H472:H473" si="121">G$16-E$12</f>
        <v>2832.73</v>
      </c>
      <c r="I472" s="121">
        <v>-16.95</v>
      </c>
      <c r="J472" s="66">
        <f t="shared" si="113"/>
        <v>2832.7300000000005</v>
      </c>
      <c r="K472" s="130" t="s">
        <v>79</v>
      </c>
      <c r="L472" s="56"/>
      <c r="M472" s="41">
        <f t="shared" si="114"/>
        <v>0</v>
      </c>
      <c r="N472" s="45">
        <f t="shared" si="115"/>
        <v>0</v>
      </c>
      <c r="O472" s="41">
        <f t="shared" si="116"/>
        <v>0</v>
      </c>
      <c r="P472" s="41">
        <f t="shared" si="117"/>
        <v>0</v>
      </c>
      <c r="Q472" s="131"/>
      <c r="R472" s="43">
        <f t="shared" si="118"/>
        <v>33.9</v>
      </c>
      <c r="S472" s="43">
        <f t="shared" si="119"/>
        <v>0</v>
      </c>
    </row>
    <row r="473" spans="2:19" ht="15.75" x14ac:dyDescent="0.25">
      <c r="B473" s="162">
        <v>454</v>
      </c>
      <c r="C473" s="163"/>
      <c r="D473" s="132">
        <v>45088</v>
      </c>
      <c r="E473" s="105">
        <v>0.6</v>
      </c>
      <c r="F473" s="133">
        <f t="shared" si="120"/>
        <v>2848.92</v>
      </c>
      <c r="G473" s="115">
        <v>2828</v>
      </c>
      <c r="H473" s="133">
        <f t="shared" si="121"/>
        <v>2832.73</v>
      </c>
      <c r="I473" s="121">
        <v>-16.95</v>
      </c>
      <c r="J473" s="66">
        <f t="shared" si="113"/>
        <v>2832.7300000000005</v>
      </c>
      <c r="K473" s="130" t="s">
        <v>79</v>
      </c>
      <c r="L473" s="56"/>
      <c r="M473" s="41">
        <f t="shared" si="114"/>
        <v>0</v>
      </c>
      <c r="N473" s="45">
        <f t="shared" si="115"/>
        <v>0</v>
      </c>
      <c r="O473" s="41">
        <f t="shared" si="116"/>
        <v>0</v>
      </c>
      <c r="P473" s="41">
        <f t="shared" si="117"/>
        <v>0</v>
      </c>
      <c r="Q473" s="131"/>
      <c r="R473" s="43">
        <f t="shared" si="118"/>
        <v>33.9</v>
      </c>
      <c r="S473" s="43">
        <f t="shared" si="119"/>
        <v>0</v>
      </c>
    </row>
    <row r="474" spans="2:19" ht="15.75" x14ac:dyDescent="0.25">
      <c r="B474" s="162">
        <v>455</v>
      </c>
      <c r="C474" s="163"/>
      <c r="D474" s="132">
        <v>45094</v>
      </c>
      <c r="E474" s="105">
        <v>0.37777777777777777</v>
      </c>
      <c r="F474" s="133">
        <f t="shared" ref="F474:F478" si="122">G$16</f>
        <v>2848.92</v>
      </c>
      <c r="G474" s="115">
        <v>2828</v>
      </c>
      <c r="H474" s="133">
        <f t="shared" ref="H474:H478" si="123">G$16-E$12</f>
        <v>2832.73</v>
      </c>
      <c r="I474" s="121">
        <v>-16.95</v>
      </c>
      <c r="J474" s="66">
        <f t="shared" si="113"/>
        <v>2832.7300000000005</v>
      </c>
      <c r="K474" s="130" t="s">
        <v>79</v>
      </c>
      <c r="L474" s="56"/>
      <c r="M474" s="41">
        <f t="shared" si="114"/>
        <v>0</v>
      </c>
      <c r="N474" s="45">
        <f t="shared" si="115"/>
        <v>0</v>
      </c>
      <c r="O474" s="41">
        <f t="shared" si="116"/>
        <v>0</v>
      </c>
      <c r="P474" s="41">
        <f t="shared" si="117"/>
        <v>0</v>
      </c>
      <c r="Q474" s="131"/>
      <c r="R474" s="43">
        <f t="shared" si="118"/>
        <v>33.9</v>
      </c>
      <c r="S474" s="43">
        <f t="shared" si="119"/>
        <v>0</v>
      </c>
    </row>
    <row r="475" spans="2:19" ht="15.75" x14ac:dyDescent="0.25">
      <c r="B475" s="162">
        <v>456</v>
      </c>
      <c r="C475" s="163"/>
      <c r="D475" s="132">
        <v>45095</v>
      </c>
      <c r="E475" s="105">
        <v>0.4368055555555555</v>
      </c>
      <c r="F475" s="133">
        <f t="shared" si="122"/>
        <v>2848.92</v>
      </c>
      <c r="G475" s="115">
        <v>2828</v>
      </c>
      <c r="H475" s="133">
        <f t="shared" si="123"/>
        <v>2832.73</v>
      </c>
      <c r="I475" s="121">
        <v>-16.95</v>
      </c>
      <c r="J475" s="66">
        <f t="shared" si="113"/>
        <v>2832.7300000000005</v>
      </c>
      <c r="K475" s="130" t="s">
        <v>79</v>
      </c>
      <c r="L475" s="56"/>
      <c r="M475" s="41">
        <f t="shared" si="114"/>
        <v>0</v>
      </c>
      <c r="N475" s="45">
        <f t="shared" si="115"/>
        <v>0</v>
      </c>
      <c r="O475" s="41">
        <f t="shared" si="116"/>
        <v>0</v>
      </c>
      <c r="P475" s="41">
        <f t="shared" si="117"/>
        <v>0</v>
      </c>
      <c r="Q475" s="131"/>
      <c r="R475" s="43">
        <f t="shared" si="118"/>
        <v>33.9</v>
      </c>
      <c r="S475" s="43">
        <f t="shared" si="119"/>
        <v>0</v>
      </c>
    </row>
    <row r="476" spans="2:19" ht="15.75" x14ac:dyDescent="0.25">
      <c r="B476" s="162">
        <v>457</v>
      </c>
      <c r="C476" s="163"/>
      <c r="D476" s="132">
        <v>45096</v>
      </c>
      <c r="E476" s="105">
        <v>0.41944444444444445</v>
      </c>
      <c r="F476" s="133">
        <f t="shared" si="122"/>
        <v>2848.92</v>
      </c>
      <c r="G476" s="115">
        <v>2828</v>
      </c>
      <c r="H476" s="133">
        <f t="shared" si="123"/>
        <v>2832.73</v>
      </c>
      <c r="I476" s="121">
        <v>-16.95</v>
      </c>
      <c r="J476" s="66">
        <f t="shared" si="113"/>
        <v>2832.7300000000005</v>
      </c>
      <c r="K476" s="130" t="s">
        <v>79</v>
      </c>
      <c r="L476" s="56"/>
      <c r="M476" s="41">
        <f t="shared" si="114"/>
        <v>0</v>
      </c>
      <c r="N476" s="45">
        <f t="shared" si="115"/>
        <v>0</v>
      </c>
      <c r="O476" s="41">
        <f t="shared" si="116"/>
        <v>0</v>
      </c>
      <c r="P476" s="41">
        <f t="shared" si="117"/>
        <v>0</v>
      </c>
      <c r="Q476" s="131"/>
      <c r="R476" s="43">
        <f t="shared" si="118"/>
        <v>33.9</v>
      </c>
      <c r="S476" s="43">
        <f t="shared" si="119"/>
        <v>0</v>
      </c>
    </row>
    <row r="477" spans="2:19" ht="15.75" x14ac:dyDescent="0.25">
      <c r="B477" s="162">
        <v>458</v>
      </c>
      <c r="C477" s="163"/>
      <c r="D477" s="132">
        <v>45097</v>
      </c>
      <c r="E477" s="105">
        <v>0.38055555555555554</v>
      </c>
      <c r="F477" s="133">
        <f t="shared" si="122"/>
        <v>2848.92</v>
      </c>
      <c r="G477" s="115">
        <v>2828</v>
      </c>
      <c r="H477" s="133">
        <f t="shared" si="123"/>
        <v>2832.73</v>
      </c>
      <c r="I477" s="121">
        <v>-16.95</v>
      </c>
      <c r="J477" s="66">
        <f t="shared" si="113"/>
        <v>2832.7300000000005</v>
      </c>
      <c r="K477" s="130" t="s">
        <v>79</v>
      </c>
      <c r="L477" s="56"/>
      <c r="M477" s="41">
        <f t="shared" si="114"/>
        <v>0</v>
      </c>
      <c r="N477" s="45">
        <f t="shared" si="115"/>
        <v>0</v>
      </c>
      <c r="O477" s="41">
        <f t="shared" si="116"/>
        <v>0</v>
      </c>
      <c r="P477" s="41">
        <f t="shared" si="117"/>
        <v>0</v>
      </c>
      <c r="Q477" s="131"/>
      <c r="R477" s="43">
        <f t="shared" si="118"/>
        <v>33.9</v>
      </c>
      <c r="S477" s="43">
        <f t="shared" si="119"/>
        <v>0</v>
      </c>
    </row>
    <row r="478" spans="2:19" ht="15.75" x14ac:dyDescent="0.25">
      <c r="B478" s="162">
        <v>459</v>
      </c>
      <c r="C478" s="163"/>
      <c r="D478" s="132">
        <v>45098</v>
      </c>
      <c r="E478" s="105">
        <v>0.43472222222222223</v>
      </c>
      <c r="F478" s="133">
        <f t="shared" si="122"/>
        <v>2848.92</v>
      </c>
      <c r="G478" s="115">
        <v>2828</v>
      </c>
      <c r="H478" s="133">
        <f t="shared" si="123"/>
        <v>2832.73</v>
      </c>
      <c r="I478" s="121">
        <v>-16.95</v>
      </c>
      <c r="J478" s="66">
        <f t="shared" si="113"/>
        <v>2832.7300000000005</v>
      </c>
      <c r="K478" s="130" t="s">
        <v>79</v>
      </c>
      <c r="L478" s="56"/>
      <c r="M478" s="41">
        <f t="shared" si="114"/>
        <v>0</v>
      </c>
      <c r="N478" s="45">
        <f t="shared" si="115"/>
        <v>0</v>
      </c>
      <c r="O478" s="41">
        <f t="shared" si="116"/>
        <v>0</v>
      </c>
      <c r="P478" s="41">
        <f t="shared" si="117"/>
        <v>0</v>
      </c>
      <c r="Q478" s="131"/>
      <c r="R478" s="43">
        <f t="shared" si="118"/>
        <v>33.9</v>
      </c>
      <c r="S478" s="43">
        <f t="shared" si="119"/>
        <v>0</v>
      </c>
    </row>
    <row r="479" spans="2:19" ht="15.75" x14ac:dyDescent="0.25">
      <c r="B479" s="162">
        <v>460</v>
      </c>
      <c r="C479" s="163"/>
      <c r="D479" s="132">
        <v>45100</v>
      </c>
      <c r="E479" s="105">
        <v>0.37847222222222227</v>
      </c>
      <c r="F479" s="133">
        <f t="shared" ref="F479:F481" si="124">G$16</f>
        <v>2848.92</v>
      </c>
      <c r="G479" s="115">
        <v>2828</v>
      </c>
      <c r="H479" s="133">
        <f t="shared" ref="H479:H481" si="125">G$16-E$12</f>
        <v>2832.73</v>
      </c>
      <c r="I479" s="121">
        <v>-16.95</v>
      </c>
      <c r="J479" s="66">
        <f t="shared" si="113"/>
        <v>2832.7300000000005</v>
      </c>
      <c r="K479" s="130" t="s">
        <v>79</v>
      </c>
      <c r="L479" s="56"/>
      <c r="M479" s="41">
        <f t="shared" si="114"/>
        <v>0</v>
      </c>
      <c r="N479" s="45">
        <f t="shared" si="115"/>
        <v>0</v>
      </c>
      <c r="O479" s="41">
        <f t="shared" si="116"/>
        <v>0</v>
      </c>
      <c r="P479" s="41">
        <f t="shared" si="117"/>
        <v>0</v>
      </c>
      <c r="Q479" s="131"/>
      <c r="R479" s="43">
        <f t="shared" si="118"/>
        <v>33.9</v>
      </c>
      <c r="S479" s="43">
        <f t="shared" si="119"/>
        <v>0</v>
      </c>
    </row>
    <row r="480" spans="2:19" ht="15.75" x14ac:dyDescent="0.25">
      <c r="B480" s="162">
        <v>461</v>
      </c>
      <c r="C480" s="163"/>
      <c r="D480" s="132">
        <v>45101</v>
      </c>
      <c r="E480" s="105">
        <v>0.47222222222222227</v>
      </c>
      <c r="F480" s="133">
        <f t="shared" si="124"/>
        <v>2848.92</v>
      </c>
      <c r="G480" s="115">
        <v>2828</v>
      </c>
      <c r="H480" s="133">
        <f t="shared" si="125"/>
        <v>2832.73</v>
      </c>
      <c r="I480" s="121">
        <v>-16.95</v>
      </c>
      <c r="J480" s="66">
        <f t="shared" si="113"/>
        <v>2832.7300000000005</v>
      </c>
      <c r="K480" s="130" t="s">
        <v>79</v>
      </c>
      <c r="L480" s="56"/>
      <c r="M480" s="41">
        <f t="shared" si="114"/>
        <v>0</v>
      </c>
      <c r="N480" s="45">
        <f t="shared" si="115"/>
        <v>0</v>
      </c>
      <c r="O480" s="41">
        <f t="shared" si="116"/>
        <v>0</v>
      </c>
      <c r="P480" s="41">
        <f t="shared" si="117"/>
        <v>0</v>
      </c>
      <c r="Q480" s="131"/>
      <c r="R480" s="43">
        <f t="shared" si="118"/>
        <v>33.9</v>
      </c>
      <c r="S480" s="43">
        <f t="shared" si="119"/>
        <v>0</v>
      </c>
    </row>
    <row r="481" spans="2:19" ht="15.75" x14ac:dyDescent="0.25">
      <c r="B481" s="162">
        <v>462</v>
      </c>
      <c r="C481" s="163"/>
      <c r="D481" s="132">
        <v>45102</v>
      </c>
      <c r="E481" s="105">
        <v>0.43124999999999997</v>
      </c>
      <c r="F481" s="133">
        <f t="shared" si="124"/>
        <v>2848.92</v>
      </c>
      <c r="G481" s="115">
        <v>2828</v>
      </c>
      <c r="H481" s="133">
        <f t="shared" si="125"/>
        <v>2832.73</v>
      </c>
      <c r="I481" s="121">
        <v>-16.95</v>
      </c>
      <c r="J481" s="66">
        <f t="shared" si="113"/>
        <v>2832.7300000000005</v>
      </c>
      <c r="K481" s="130" t="s">
        <v>79</v>
      </c>
      <c r="L481" s="56"/>
      <c r="M481" s="41">
        <f t="shared" si="114"/>
        <v>0</v>
      </c>
      <c r="N481" s="45">
        <f t="shared" si="115"/>
        <v>0</v>
      </c>
      <c r="O481" s="41">
        <f t="shared" si="116"/>
        <v>0</v>
      </c>
      <c r="P481" s="41">
        <f t="shared" si="117"/>
        <v>0</v>
      </c>
      <c r="Q481" s="131"/>
      <c r="R481" s="43">
        <f t="shared" si="118"/>
        <v>33.9</v>
      </c>
      <c r="S481" s="43">
        <f t="shared" si="119"/>
        <v>0</v>
      </c>
    </row>
    <row r="482" spans="2:19" ht="15.75" x14ac:dyDescent="0.25">
      <c r="B482" s="162">
        <v>463</v>
      </c>
      <c r="C482" s="163"/>
      <c r="D482" s="132">
        <v>45110</v>
      </c>
      <c r="E482" s="105">
        <v>0.66666666666666663</v>
      </c>
      <c r="F482" s="133">
        <f t="shared" ref="F482" si="126">G$16</f>
        <v>2848.92</v>
      </c>
      <c r="G482" s="115">
        <v>2828</v>
      </c>
      <c r="H482" s="133">
        <f t="shared" ref="H482" si="127">G$16-E$12</f>
        <v>2832.73</v>
      </c>
      <c r="I482" s="121">
        <v>-16.95</v>
      </c>
      <c r="J482" s="66">
        <f t="shared" si="113"/>
        <v>2832.7300000000005</v>
      </c>
      <c r="K482" s="130" t="s">
        <v>79</v>
      </c>
      <c r="L482" s="56"/>
      <c r="M482" s="41">
        <f t="shared" si="114"/>
        <v>0</v>
      </c>
      <c r="N482" s="45">
        <f t="shared" si="115"/>
        <v>0</v>
      </c>
      <c r="O482" s="41">
        <f t="shared" si="116"/>
        <v>0</v>
      </c>
      <c r="P482" s="41">
        <f t="shared" si="117"/>
        <v>0</v>
      </c>
      <c r="Q482" s="131"/>
      <c r="R482" s="43">
        <f t="shared" si="118"/>
        <v>33.9</v>
      </c>
      <c r="S482" s="43">
        <f t="shared" si="119"/>
        <v>0</v>
      </c>
    </row>
    <row r="483" spans="2:19" ht="15.75" x14ac:dyDescent="0.25">
      <c r="B483" s="162">
        <v>464</v>
      </c>
      <c r="C483" s="163"/>
      <c r="D483" s="132">
        <v>45111</v>
      </c>
      <c r="E483" s="105">
        <v>0.45694444444444443</v>
      </c>
      <c r="F483" s="133">
        <f t="shared" ref="F483:F484" si="128">G$16</f>
        <v>2848.92</v>
      </c>
      <c r="G483" s="115">
        <v>2828</v>
      </c>
      <c r="H483" s="133">
        <f t="shared" ref="H483:H484" si="129">G$16-E$12</f>
        <v>2832.73</v>
      </c>
      <c r="I483" s="121">
        <v>-16.95</v>
      </c>
      <c r="J483" s="66">
        <f t="shared" si="113"/>
        <v>2832.7300000000005</v>
      </c>
      <c r="K483" s="130" t="s">
        <v>79</v>
      </c>
      <c r="L483" s="56"/>
      <c r="M483" s="41">
        <f t="shared" si="114"/>
        <v>0</v>
      </c>
      <c r="N483" s="45">
        <f t="shared" si="115"/>
        <v>0</v>
      </c>
      <c r="O483" s="41">
        <f t="shared" si="116"/>
        <v>0</v>
      </c>
      <c r="P483" s="41">
        <f t="shared" si="117"/>
        <v>0</v>
      </c>
      <c r="Q483" s="131"/>
      <c r="R483" s="43">
        <f t="shared" si="118"/>
        <v>33.9</v>
      </c>
      <c r="S483" s="43">
        <f t="shared" si="119"/>
        <v>0</v>
      </c>
    </row>
    <row r="484" spans="2:19" ht="15.75" x14ac:dyDescent="0.25">
      <c r="B484" s="162">
        <v>465</v>
      </c>
      <c r="C484" s="163"/>
      <c r="D484" s="132">
        <v>45114</v>
      </c>
      <c r="E484" s="105">
        <v>0.59722222222222221</v>
      </c>
      <c r="F484" s="133">
        <f t="shared" si="128"/>
        <v>2848.92</v>
      </c>
      <c r="G484" s="115">
        <v>2828</v>
      </c>
      <c r="H484" s="133">
        <f t="shared" si="129"/>
        <v>2832.73</v>
      </c>
      <c r="I484" s="121">
        <v>-16.95</v>
      </c>
      <c r="J484" s="66">
        <f t="shared" si="113"/>
        <v>2832.7300000000005</v>
      </c>
      <c r="K484" s="130" t="s">
        <v>79</v>
      </c>
      <c r="L484" s="56"/>
      <c r="M484" s="41">
        <f t="shared" si="114"/>
        <v>0</v>
      </c>
      <c r="N484" s="45">
        <f t="shared" si="115"/>
        <v>0</v>
      </c>
      <c r="O484" s="41">
        <f t="shared" si="116"/>
        <v>0</v>
      </c>
      <c r="P484" s="41">
        <f t="shared" si="117"/>
        <v>0</v>
      </c>
      <c r="Q484" s="131"/>
      <c r="R484" s="43">
        <f t="shared" si="118"/>
        <v>33.9</v>
      </c>
      <c r="S484" s="43">
        <f t="shared" si="119"/>
        <v>0</v>
      </c>
    </row>
    <row r="485" spans="2:19" ht="15.75" x14ac:dyDescent="0.25">
      <c r="B485" s="162">
        <v>466</v>
      </c>
      <c r="C485" s="163"/>
      <c r="D485" s="132">
        <v>45116</v>
      </c>
      <c r="E485" s="105">
        <v>0.33333333333333331</v>
      </c>
      <c r="F485" s="133">
        <f t="shared" ref="F485" si="130">G$16</f>
        <v>2848.92</v>
      </c>
      <c r="G485" s="115">
        <v>2828</v>
      </c>
      <c r="H485" s="133">
        <f t="shared" ref="H485" si="131">G$16-E$12</f>
        <v>2832.73</v>
      </c>
      <c r="I485" s="121">
        <v>-16.95</v>
      </c>
      <c r="J485" s="66">
        <f t="shared" si="113"/>
        <v>2832.7300000000005</v>
      </c>
      <c r="K485" s="130" t="s">
        <v>79</v>
      </c>
      <c r="L485" s="56"/>
      <c r="M485" s="41">
        <f t="shared" si="114"/>
        <v>0</v>
      </c>
      <c r="N485" s="45">
        <f t="shared" si="115"/>
        <v>0</v>
      </c>
      <c r="O485" s="41">
        <f t="shared" si="116"/>
        <v>0</v>
      </c>
      <c r="P485" s="41">
        <f t="shared" si="117"/>
        <v>0</v>
      </c>
      <c r="Q485" s="131"/>
      <c r="R485" s="43">
        <f t="shared" si="118"/>
        <v>33.9</v>
      </c>
      <c r="S485" s="43">
        <f t="shared" si="119"/>
        <v>0</v>
      </c>
    </row>
    <row r="486" spans="2:19" ht="15.75" x14ac:dyDescent="0.25">
      <c r="B486" s="162">
        <v>467</v>
      </c>
      <c r="C486" s="163"/>
      <c r="D486" s="132">
        <v>45117</v>
      </c>
      <c r="E486" s="105">
        <v>0.6069444444444444</v>
      </c>
      <c r="F486" s="133">
        <f t="shared" ref="F486:F490" si="132">G$16</f>
        <v>2848.92</v>
      </c>
      <c r="G486" s="115">
        <v>2828</v>
      </c>
      <c r="H486" s="133">
        <f t="shared" ref="H486:H490" si="133">G$16-E$12</f>
        <v>2832.73</v>
      </c>
      <c r="I486" s="121">
        <v>-16.95</v>
      </c>
      <c r="J486" s="66">
        <f t="shared" si="113"/>
        <v>2832.7300000000005</v>
      </c>
      <c r="K486" s="130" t="s">
        <v>79</v>
      </c>
      <c r="L486" s="56"/>
      <c r="M486" s="41">
        <f t="shared" si="114"/>
        <v>0</v>
      </c>
      <c r="N486" s="45">
        <f t="shared" si="115"/>
        <v>0</v>
      </c>
      <c r="O486" s="41">
        <f t="shared" si="116"/>
        <v>0</v>
      </c>
      <c r="P486" s="41">
        <f t="shared" si="117"/>
        <v>0</v>
      </c>
      <c r="Q486" s="131"/>
      <c r="R486" s="43">
        <f t="shared" si="118"/>
        <v>33.9</v>
      </c>
      <c r="S486" s="43">
        <f t="shared" si="119"/>
        <v>0</v>
      </c>
    </row>
    <row r="487" spans="2:19" ht="15.75" x14ac:dyDescent="0.25">
      <c r="B487" s="162">
        <v>468</v>
      </c>
      <c r="C487" s="163"/>
      <c r="D487" s="132">
        <v>45118</v>
      </c>
      <c r="E487" s="105">
        <v>0.59722222222222221</v>
      </c>
      <c r="F487" s="133">
        <f t="shared" si="132"/>
        <v>2848.92</v>
      </c>
      <c r="G487" s="115">
        <v>2828</v>
      </c>
      <c r="H487" s="133">
        <f t="shared" si="133"/>
        <v>2832.73</v>
      </c>
      <c r="I487" s="121">
        <v>-16.95</v>
      </c>
      <c r="J487" s="66">
        <f t="shared" si="113"/>
        <v>2832.7300000000005</v>
      </c>
      <c r="K487" s="130" t="s">
        <v>79</v>
      </c>
      <c r="L487" s="56"/>
      <c r="M487" s="41">
        <f t="shared" si="114"/>
        <v>0</v>
      </c>
      <c r="N487" s="45">
        <f t="shared" si="115"/>
        <v>0</v>
      </c>
      <c r="O487" s="41">
        <f t="shared" si="116"/>
        <v>0</v>
      </c>
      <c r="P487" s="41">
        <f t="shared" si="117"/>
        <v>0</v>
      </c>
      <c r="Q487" s="131"/>
      <c r="R487" s="43">
        <f t="shared" si="118"/>
        <v>33.9</v>
      </c>
      <c r="S487" s="43">
        <f t="shared" si="119"/>
        <v>0</v>
      </c>
    </row>
    <row r="488" spans="2:19" ht="15.75" x14ac:dyDescent="0.25">
      <c r="B488" s="162">
        <v>469</v>
      </c>
      <c r="C488" s="163"/>
      <c r="D488" s="132">
        <v>45119</v>
      </c>
      <c r="E488" s="105">
        <v>0.60833333333333328</v>
      </c>
      <c r="F488" s="133">
        <f t="shared" si="132"/>
        <v>2848.92</v>
      </c>
      <c r="G488" s="115">
        <v>2828</v>
      </c>
      <c r="H488" s="133">
        <f t="shared" si="133"/>
        <v>2832.73</v>
      </c>
      <c r="I488" s="121">
        <v>-16.95</v>
      </c>
      <c r="J488" s="66">
        <f t="shared" si="113"/>
        <v>2832.7300000000005</v>
      </c>
      <c r="K488" s="130" t="s">
        <v>79</v>
      </c>
      <c r="L488" s="56"/>
      <c r="M488" s="41">
        <f t="shared" si="114"/>
        <v>0</v>
      </c>
      <c r="N488" s="45">
        <f t="shared" si="115"/>
        <v>0</v>
      </c>
      <c r="O488" s="41">
        <f t="shared" si="116"/>
        <v>0</v>
      </c>
      <c r="P488" s="41">
        <f t="shared" si="117"/>
        <v>0</v>
      </c>
      <c r="Q488" s="131"/>
      <c r="R488" s="43">
        <f t="shared" si="118"/>
        <v>33.9</v>
      </c>
      <c r="S488" s="43">
        <f t="shared" si="119"/>
        <v>0</v>
      </c>
    </row>
    <row r="489" spans="2:19" ht="15.75" x14ac:dyDescent="0.25">
      <c r="B489" s="162">
        <v>470</v>
      </c>
      <c r="C489" s="163"/>
      <c r="D489" s="132">
        <v>45122</v>
      </c>
      <c r="E489" s="105">
        <v>0.61458333333333337</v>
      </c>
      <c r="F489" s="133">
        <f t="shared" si="132"/>
        <v>2848.92</v>
      </c>
      <c r="G489" s="115">
        <v>2828</v>
      </c>
      <c r="H489" s="133">
        <f t="shared" si="133"/>
        <v>2832.73</v>
      </c>
      <c r="I489" s="121">
        <v>-16.95</v>
      </c>
      <c r="J489" s="66">
        <f t="shared" si="113"/>
        <v>2832.7300000000005</v>
      </c>
      <c r="K489" s="130" t="s">
        <v>79</v>
      </c>
      <c r="L489" s="56"/>
      <c r="M489" s="41">
        <f t="shared" si="114"/>
        <v>0</v>
      </c>
      <c r="N489" s="45">
        <f t="shared" si="115"/>
        <v>0</v>
      </c>
      <c r="O489" s="41">
        <f t="shared" si="116"/>
        <v>0</v>
      </c>
      <c r="P489" s="41">
        <f t="shared" si="117"/>
        <v>0</v>
      </c>
      <c r="Q489" s="131"/>
      <c r="R489" s="43">
        <f t="shared" si="118"/>
        <v>33.9</v>
      </c>
      <c r="S489" s="43">
        <f t="shared" si="119"/>
        <v>0</v>
      </c>
    </row>
    <row r="490" spans="2:19" ht="15.75" x14ac:dyDescent="0.25">
      <c r="B490" s="162">
        <v>471</v>
      </c>
      <c r="C490" s="163"/>
      <c r="D490" s="132">
        <v>45126</v>
      </c>
      <c r="E490" s="105">
        <v>0.61805555555555558</v>
      </c>
      <c r="F490" s="133">
        <f t="shared" si="132"/>
        <v>2848.92</v>
      </c>
      <c r="G490" s="115">
        <v>2828</v>
      </c>
      <c r="H490" s="133">
        <f t="shared" si="133"/>
        <v>2832.73</v>
      </c>
      <c r="I490" s="121">
        <v>-16.95</v>
      </c>
      <c r="J490" s="66">
        <f t="shared" si="113"/>
        <v>2832.7300000000005</v>
      </c>
      <c r="K490" s="130" t="s">
        <v>79</v>
      </c>
      <c r="L490" s="56"/>
      <c r="M490" s="41">
        <f t="shared" si="114"/>
        <v>0</v>
      </c>
      <c r="N490" s="45">
        <f t="shared" si="115"/>
        <v>0</v>
      </c>
      <c r="O490" s="41">
        <f t="shared" si="116"/>
        <v>0</v>
      </c>
      <c r="P490" s="41">
        <f t="shared" si="117"/>
        <v>0</v>
      </c>
      <c r="Q490" s="131"/>
      <c r="R490" s="43">
        <f t="shared" si="118"/>
        <v>33.9</v>
      </c>
      <c r="S490" s="43">
        <f t="shared" si="119"/>
        <v>0</v>
      </c>
    </row>
    <row r="491" spans="2:19" ht="15.75" x14ac:dyDescent="0.25">
      <c r="B491" s="162">
        <v>472</v>
      </c>
      <c r="C491" s="163"/>
      <c r="D491" s="132">
        <v>45142</v>
      </c>
      <c r="E491" s="105">
        <v>0.70277777777777783</v>
      </c>
      <c r="F491" s="133">
        <v>2848.92</v>
      </c>
      <c r="G491" s="115">
        <v>2828</v>
      </c>
      <c r="H491" s="133">
        <v>2832.73</v>
      </c>
      <c r="I491" s="121">
        <v>-16.95</v>
      </c>
      <c r="J491" s="66">
        <f t="shared" si="113"/>
        <v>2832.7300000000005</v>
      </c>
      <c r="K491" s="130" t="s">
        <v>79</v>
      </c>
      <c r="L491" s="56"/>
      <c r="M491" s="41">
        <f t="shared" si="114"/>
        <v>0</v>
      </c>
      <c r="N491" s="45">
        <f t="shared" si="115"/>
        <v>0</v>
      </c>
      <c r="O491" s="41">
        <f t="shared" si="116"/>
        <v>0</v>
      </c>
      <c r="P491" s="41">
        <f t="shared" si="117"/>
        <v>0</v>
      </c>
      <c r="Q491" s="131"/>
      <c r="R491" s="43">
        <f t="shared" si="118"/>
        <v>33.9</v>
      </c>
      <c r="S491" s="43">
        <f t="shared" si="119"/>
        <v>0</v>
      </c>
    </row>
    <row r="492" spans="2:19" ht="15.75" x14ac:dyDescent="0.25">
      <c r="B492" s="162">
        <v>473</v>
      </c>
      <c r="C492" s="163"/>
      <c r="D492" s="132">
        <v>45163</v>
      </c>
      <c r="E492" s="105">
        <v>0.44513888888888892</v>
      </c>
      <c r="F492" s="133">
        <v>2848.92</v>
      </c>
      <c r="G492" s="115">
        <v>2828</v>
      </c>
      <c r="H492" s="133">
        <v>2832.73</v>
      </c>
      <c r="I492" s="121">
        <v>-16.95</v>
      </c>
      <c r="J492" s="66">
        <f t="shared" si="113"/>
        <v>2832.7300000000005</v>
      </c>
      <c r="K492" s="130" t="s">
        <v>79</v>
      </c>
      <c r="L492" s="56"/>
      <c r="M492" s="41">
        <f t="shared" si="114"/>
        <v>0</v>
      </c>
      <c r="N492" s="45">
        <f t="shared" si="115"/>
        <v>0</v>
      </c>
      <c r="O492" s="41">
        <f t="shared" si="116"/>
        <v>0</v>
      </c>
      <c r="P492" s="41">
        <f t="shared" si="117"/>
        <v>0</v>
      </c>
      <c r="Q492" s="131"/>
      <c r="R492" s="43">
        <f t="shared" si="118"/>
        <v>33.9</v>
      </c>
      <c r="S492" s="43">
        <f t="shared" si="119"/>
        <v>0</v>
      </c>
    </row>
    <row r="493" spans="2:19" ht="15.75" x14ac:dyDescent="0.25">
      <c r="B493" s="162">
        <v>474</v>
      </c>
      <c r="C493" s="163"/>
      <c r="D493" s="132">
        <v>45174</v>
      </c>
      <c r="E493" s="105"/>
      <c r="F493" s="133">
        <v>2848.92</v>
      </c>
      <c r="G493" s="115">
        <v>2828</v>
      </c>
      <c r="H493" s="133">
        <v>2832.73</v>
      </c>
      <c r="I493" s="121">
        <v>-16.95</v>
      </c>
      <c r="J493" s="66">
        <f t="shared" si="113"/>
        <v>2832.7300000000005</v>
      </c>
      <c r="K493" s="130" t="s">
        <v>79</v>
      </c>
      <c r="L493" s="56"/>
      <c r="M493" s="41">
        <f t="shared" si="114"/>
        <v>0</v>
      </c>
      <c r="N493" s="45">
        <f t="shared" si="115"/>
        <v>0</v>
      </c>
      <c r="O493" s="41">
        <f t="shared" si="116"/>
        <v>0</v>
      </c>
      <c r="P493" s="41">
        <f t="shared" si="117"/>
        <v>0</v>
      </c>
      <c r="Q493" s="131"/>
      <c r="R493" s="43">
        <f t="shared" si="118"/>
        <v>33.9</v>
      </c>
      <c r="S493" s="43">
        <f t="shared" si="119"/>
        <v>0</v>
      </c>
    </row>
    <row r="494" spans="2:19" ht="15.75" x14ac:dyDescent="0.25">
      <c r="B494" s="162">
        <v>475</v>
      </c>
      <c r="C494" s="163"/>
      <c r="D494" s="132">
        <v>45181</v>
      </c>
      <c r="E494" s="105"/>
      <c r="F494" s="133">
        <v>2848.92</v>
      </c>
      <c r="G494" s="115">
        <v>2828</v>
      </c>
      <c r="H494" s="133">
        <v>2832.73</v>
      </c>
      <c r="I494" s="121">
        <v>-16.95</v>
      </c>
      <c r="J494" s="66">
        <f t="shared" si="113"/>
        <v>2832.7300000000005</v>
      </c>
      <c r="K494" s="130" t="s">
        <v>79</v>
      </c>
      <c r="L494" s="56"/>
      <c r="M494" s="41">
        <f t="shared" si="114"/>
        <v>0</v>
      </c>
      <c r="N494" s="45">
        <f t="shared" si="115"/>
        <v>0</v>
      </c>
      <c r="O494" s="41">
        <f t="shared" si="116"/>
        <v>0</v>
      </c>
      <c r="P494" s="41">
        <f t="shared" si="117"/>
        <v>0</v>
      </c>
      <c r="Q494" s="131"/>
      <c r="R494" s="43">
        <f t="shared" si="118"/>
        <v>33.9</v>
      </c>
      <c r="S494" s="43">
        <f t="shared" si="119"/>
        <v>0</v>
      </c>
    </row>
    <row r="495" spans="2:19" ht="15.75" x14ac:dyDescent="0.25">
      <c r="B495" s="162">
        <v>476</v>
      </c>
      <c r="C495" s="163"/>
      <c r="D495" s="132">
        <v>45188</v>
      </c>
      <c r="E495" s="105"/>
      <c r="F495" s="133">
        <v>2848.92</v>
      </c>
      <c r="G495" s="115">
        <v>2828</v>
      </c>
      <c r="H495" s="133">
        <v>2832.73</v>
      </c>
      <c r="I495" s="121">
        <v>-16.95</v>
      </c>
      <c r="J495" s="66">
        <f t="shared" si="113"/>
        <v>2832.7300000000005</v>
      </c>
      <c r="K495" s="130" t="s">
        <v>79</v>
      </c>
      <c r="L495" s="56"/>
      <c r="M495" s="41">
        <f t="shared" si="114"/>
        <v>0</v>
      </c>
      <c r="N495" s="45">
        <f t="shared" si="115"/>
        <v>0</v>
      </c>
      <c r="O495" s="41">
        <f t="shared" si="116"/>
        <v>0</v>
      </c>
      <c r="P495" s="41">
        <f t="shared" si="117"/>
        <v>0</v>
      </c>
      <c r="Q495" s="131"/>
      <c r="R495" s="43">
        <f t="shared" si="118"/>
        <v>33.9</v>
      </c>
      <c r="S495" s="43">
        <f t="shared" si="119"/>
        <v>0</v>
      </c>
    </row>
    <row r="496" spans="2:19" ht="15.75" x14ac:dyDescent="0.25">
      <c r="B496" s="162">
        <v>477</v>
      </c>
      <c r="C496" s="163"/>
      <c r="D496" s="132">
        <v>45195</v>
      </c>
      <c r="E496" s="105"/>
      <c r="F496" s="133">
        <v>2848.92</v>
      </c>
      <c r="G496" s="115">
        <v>2828</v>
      </c>
      <c r="H496" s="133">
        <v>2832.73</v>
      </c>
      <c r="I496" s="121">
        <v>-16.95</v>
      </c>
      <c r="J496" s="66">
        <f t="shared" si="113"/>
        <v>2832.7300000000005</v>
      </c>
      <c r="K496" s="130" t="s">
        <v>79</v>
      </c>
      <c r="L496" s="56"/>
      <c r="M496" s="41">
        <f t="shared" si="114"/>
        <v>0</v>
      </c>
      <c r="N496" s="45">
        <f t="shared" si="115"/>
        <v>0</v>
      </c>
      <c r="O496" s="41">
        <f t="shared" si="116"/>
        <v>0</v>
      </c>
      <c r="P496" s="41">
        <f t="shared" si="117"/>
        <v>0</v>
      </c>
      <c r="Q496" s="131"/>
      <c r="R496" s="43">
        <f t="shared" si="118"/>
        <v>33.9</v>
      </c>
      <c r="S496" s="43">
        <f t="shared" si="119"/>
        <v>0</v>
      </c>
    </row>
    <row r="497" spans="2:21" ht="15.75" x14ac:dyDescent="0.25">
      <c r="B497" s="162">
        <v>478</v>
      </c>
      <c r="C497" s="163"/>
      <c r="D497" s="132">
        <v>45202</v>
      </c>
      <c r="E497" s="105"/>
      <c r="F497" s="133">
        <v>2848.92</v>
      </c>
      <c r="G497" s="115">
        <v>2828</v>
      </c>
      <c r="H497" s="133">
        <v>2832.73</v>
      </c>
      <c r="I497" s="121">
        <v>-16.95</v>
      </c>
      <c r="J497" s="66">
        <f t="shared" si="113"/>
        <v>2832.7300000000005</v>
      </c>
      <c r="K497" s="130" t="s">
        <v>79</v>
      </c>
      <c r="L497" s="56"/>
      <c r="M497" s="41">
        <f t="shared" si="114"/>
        <v>0</v>
      </c>
      <c r="N497" s="45">
        <f t="shared" si="115"/>
        <v>0</v>
      </c>
      <c r="O497" s="41">
        <f t="shared" si="116"/>
        <v>0</v>
      </c>
      <c r="P497" s="41">
        <f t="shared" si="117"/>
        <v>0</v>
      </c>
      <c r="Q497" s="131"/>
      <c r="R497" s="43">
        <f t="shared" si="118"/>
        <v>33.9</v>
      </c>
      <c r="S497" s="43">
        <f t="shared" si="119"/>
        <v>0</v>
      </c>
    </row>
    <row r="498" spans="2:21" ht="15.75" x14ac:dyDescent="0.25">
      <c r="B498" s="162">
        <v>479</v>
      </c>
      <c r="C498" s="163"/>
      <c r="D498" s="132">
        <v>45225</v>
      </c>
      <c r="E498" s="105"/>
      <c r="F498" s="133">
        <v>2848.92</v>
      </c>
      <c r="G498" s="115">
        <v>2828</v>
      </c>
      <c r="H498" s="133">
        <v>2832.73</v>
      </c>
      <c r="I498" s="121">
        <v>-16.95</v>
      </c>
      <c r="J498" s="66">
        <f t="shared" si="113"/>
        <v>2832.7300000000005</v>
      </c>
      <c r="K498" s="130" t="s">
        <v>79</v>
      </c>
      <c r="L498" s="56"/>
      <c r="M498" s="41">
        <f t="shared" si="114"/>
        <v>0</v>
      </c>
      <c r="N498" s="45">
        <f t="shared" si="115"/>
        <v>0</v>
      </c>
      <c r="O498" s="41">
        <f t="shared" si="116"/>
        <v>0</v>
      </c>
      <c r="P498" s="41">
        <f t="shared" si="117"/>
        <v>0</v>
      </c>
      <c r="Q498" s="131"/>
      <c r="R498" s="43">
        <f t="shared" si="118"/>
        <v>33.9</v>
      </c>
      <c r="S498" s="43">
        <f t="shared" si="119"/>
        <v>0</v>
      </c>
    </row>
    <row r="499" spans="2:21" ht="15.75" x14ac:dyDescent="0.25">
      <c r="B499" s="162">
        <v>480</v>
      </c>
      <c r="C499" s="163"/>
      <c r="D499" s="132">
        <v>45231</v>
      </c>
      <c r="E499" s="105"/>
      <c r="F499" s="133">
        <v>2848.92</v>
      </c>
      <c r="G499" s="115">
        <v>2828</v>
      </c>
      <c r="H499" s="133">
        <v>2832.73</v>
      </c>
      <c r="I499" s="121">
        <v>-16.95</v>
      </c>
      <c r="J499" s="66">
        <f t="shared" si="113"/>
        <v>2832.7300000000005</v>
      </c>
      <c r="K499" s="130" t="s">
        <v>79</v>
      </c>
      <c r="L499" s="56"/>
      <c r="M499" s="41">
        <f t="shared" si="114"/>
        <v>0</v>
      </c>
      <c r="N499" s="45">
        <f t="shared" si="115"/>
        <v>0</v>
      </c>
      <c r="O499" s="41">
        <f t="shared" si="116"/>
        <v>0</v>
      </c>
      <c r="P499" s="41">
        <f t="shared" si="117"/>
        <v>0</v>
      </c>
      <c r="Q499" s="131"/>
      <c r="R499" s="43">
        <f t="shared" si="118"/>
        <v>33.9</v>
      </c>
      <c r="S499" s="43">
        <f t="shared" si="119"/>
        <v>0</v>
      </c>
    </row>
    <row r="500" spans="2:21" ht="15.75" x14ac:dyDescent="0.25">
      <c r="B500" s="162">
        <v>481</v>
      </c>
      <c r="C500" s="163"/>
      <c r="D500" s="132">
        <v>45238</v>
      </c>
      <c r="E500" s="105"/>
      <c r="F500" s="133">
        <v>2848.92</v>
      </c>
      <c r="G500" s="115">
        <v>2828</v>
      </c>
      <c r="H500" s="133">
        <v>2832.73</v>
      </c>
      <c r="I500" s="121">
        <v>-16.95</v>
      </c>
      <c r="J500" s="66">
        <f t="shared" si="113"/>
        <v>2832.7300000000005</v>
      </c>
      <c r="K500" s="130" t="s">
        <v>79</v>
      </c>
      <c r="L500" s="56"/>
      <c r="M500" s="41">
        <f t="shared" si="114"/>
        <v>0</v>
      </c>
      <c r="N500" s="45">
        <f t="shared" si="115"/>
        <v>0</v>
      </c>
      <c r="O500" s="41">
        <f t="shared" si="116"/>
        <v>0</v>
      </c>
      <c r="P500" s="41">
        <f t="shared" si="117"/>
        <v>0</v>
      </c>
      <c r="Q500" s="131"/>
      <c r="R500" s="43">
        <f t="shared" si="118"/>
        <v>33.9</v>
      </c>
      <c r="S500" s="43">
        <f t="shared" si="119"/>
        <v>0</v>
      </c>
    </row>
    <row r="501" spans="2:21" ht="15.75" x14ac:dyDescent="0.25">
      <c r="B501" s="162">
        <v>482</v>
      </c>
      <c r="C501" s="163"/>
      <c r="D501" s="132">
        <v>45247</v>
      </c>
      <c r="E501" s="105"/>
      <c r="F501" s="133">
        <v>2848.92</v>
      </c>
      <c r="G501" s="115">
        <v>2828</v>
      </c>
      <c r="H501" s="133">
        <v>2832.73</v>
      </c>
      <c r="I501" s="121">
        <v>-16.95</v>
      </c>
      <c r="J501" s="66">
        <f t="shared" si="113"/>
        <v>2832.7300000000005</v>
      </c>
      <c r="K501" s="130" t="s">
        <v>79</v>
      </c>
      <c r="L501" s="56"/>
      <c r="M501" s="41">
        <f t="shared" si="114"/>
        <v>0</v>
      </c>
      <c r="N501" s="45">
        <f t="shared" si="115"/>
        <v>0</v>
      </c>
      <c r="O501" s="41">
        <f t="shared" si="116"/>
        <v>0</v>
      </c>
      <c r="P501" s="41">
        <f t="shared" si="117"/>
        <v>0</v>
      </c>
      <c r="Q501" s="131"/>
      <c r="R501" s="43">
        <f t="shared" si="118"/>
        <v>33.9</v>
      </c>
      <c r="S501" s="43">
        <f t="shared" si="119"/>
        <v>0</v>
      </c>
    </row>
    <row r="502" spans="2:21" ht="15.75" x14ac:dyDescent="0.25">
      <c r="B502" s="162">
        <v>483</v>
      </c>
      <c r="C502" s="163"/>
      <c r="D502" s="132">
        <v>45255</v>
      </c>
      <c r="E502" s="105"/>
      <c r="F502" s="133">
        <v>2848.92</v>
      </c>
      <c r="G502" s="115">
        <v>2828</v>
      </c>
      <c r="H502" s="133">
        <v>2832.73</v>
      </c>
      <c r="I502" s="121">
        <v>-16.95</v>
      </c>
      <c r="J502" s="66">
        <f t="shared" si="113"/>
        <v>2832.7300000000005</v>
      </c>
      <c r="K502" s="130" t="s">
        <v>79</v>
      </c>
      <c r="L502" s="56"/>
      <c r="M502" s="41">
        <f t="shared" si="114"/>
        <v>0</v>
      </c>
      <c r="N502" s="45">
        <f t="shared" si="115"/>
        <v>0</v>
      </c>
      <c r="O502" s="41">
        <f t="shared" si="116"/>
        <v>0</v>
      </c>
      <c r="P502" s="41">
        <f t="shared" si="117"/>
        <v>0</v>
      </c>
      <c r="Q502" s="131"/>
      <c r="R502" s="43">
        <f t="shared" si="118"/>
        <v>33.9</v>
      </c>
      <c r="S502" s="43">
        <f t="shared" si="119"/>
        <v>0</v>
      </c>
    </row>
    <row r="503" spans="2:21" ht="15.75" x14ac:dyDescent="0.25">
      <c r="B503" s="162">
        <v>484</v>
      </c>
      <c r="C503" s="163"/>
      <c r="D503" s="132">
        <v>45260</v>
      </c>
      <c r="E503" s="105"/>
      <c r="F503" s="133">
        <v>2848.92</v>
      </c>
      <c r="G503" s="115">
        <v>2828</v>
      </c>
      <c r="H503" s="133">
        <v>2832.73</v>
      </c>
      <c r="I503" s="121">
        <v>-16.95</v>
      </c>
      <c r="J503" s="66">
        <f t="shared" si="113"/>
        <v>2832.7300000000005</v>
      </c>
      <c r="K503" s="130" t="s">
        <v>79</v>
      </c>
      <c r="L503" s="56"/>
      <c r="M503" s="41">
        <f t="shared" si="114"/>
        <v>0</v>
      </c>
      <c r="N503" s="45">
        <f t="shared" si="115"/>
        <v>0</v>
      </c>
      <c r="O503" s="41">
        <f t="shared" si="116"/>
        <v>0</v>
      </c>
      <c r="P503" s="41">
        <f t="shared" si="117"/>
        <v>0</v>
      </c>
      <c r="Q503" s="131"/>
      <c r="R503" s="43">
        <f t="shared" si="118"/>
        <v>33.9</v>
      </c>
      <c r="S503" s="43">
        <f t="shared" si="119"/>
        <v>0</v>
      </c>
    </row>
    <row r="504" spans="2:21" ht="15.75" x14ac:dyDescent="0.25">
      <c r="B504" s="162">
        <v>485</v>
      </c>
      <c r="C504" s="163"/>
      <c r="D504" s="132">
        <v>45266</v>
      </c>
      <c r="E504" s="105"/>
      <c r="F504" s="133">
        <v>2848.92</v>
      </c>
      <c r="G504" s="115">
        <v>2828</v>
      </c>
      <c r="H504" s="133">
        <v>2832.73</v>
      </c>
      <c r="I504" s="121">
        <v>-16.95</v>
      </c>
      <c r="J504" s="66">
        <f t="shared" si="113"/>
        <v>2832.7300000000005</v>
      </c>
      <c r="K504" s="130" t="s">
        <v>79</v>
      </c>
      <c r="L504" s="56"/>
      <c r="M504" s="41">
        <f t="shared" si="114"/>
        <v>0</v>
      </c>
      <c r="N504" s="45">
        <f t="shared" si="115"/>
        <v>0</v>
      </c>
      <c r="O504" s="41">
        <f t="shared" si="116"/>
        <v>0</v>
      </c>
      <c r="P504" s="41">
        <f t="shared" si="117"/>
        <v>0</v>
      </c>
      <c r="Q504" s="131"/>
      <c r="R504" s="43">
        <f t="shared" si="118"/>
        <v>33.9</v>
      </c>
      <c r="S504" s="43">
        <f t="shared" si="119"/>
        <v>0</v>
      </c>
    </row>
    <row r="505" spans="2:21" ht="15.75" x14ac:dyDescent="0.25">
      <c r="B505" s="162">
        <v>486</v>
      </c>
      <c r="C505" s="163"/>
      <c r="D505" s="132">
        <v>45281</v>
      </c>
      <c r="E505" s="105"/>
      <c r="F505" s="133">
        <v>2848.92</v>
      </c>
      <c r="G505" s="115">
        <v>2828</v>
      </c>
      <c r="H505" s="133">
        <v>2832.73</v>
      </c>
      <c r="I505" s="121">
        <v>-16.95</v>
      </c>
      <c r="J505" s="66">
        <f t="shared" si="113"/>
        <v>2832.7300000000005</v>
      </c>
      <c r="K505" s="130" t="s">
        <v>79</v>
      </c>
      <c r="L505" s="56"/>
      <c r="M505" s="41">
        <f t="shared" si="114"/>
        <v>0</v>
      </c>
      <c r="N505" s="45">
        <f t="shared" si="115"/>
        <v>0</v>
      </c>
      <c r="O505" s="41">
        <f t="shared" si="116"/>
        <v>0</v>
      </c>
      <c r="P505" s="41">
        <f t="shared" si="117"/>
        <v>0</v>
      </c>
      <c r="Q505" s="131"/>
      <c r="R505" s="43">
        <f t="shared" si="118"/>
        <v>33.9</v>
      </c>
      <c r="S505" s="43">
        <f t="shared" si="119"/>
        <v>0</v>
      </c>
    </row>
    <row r="506" spans="2:21" ht="15.75" x14ac:dyDescent="0.25">
      <c r="B506" s="162">
        <v>487</v>
      </c>
      <c r="C506" s="163"/>
      <c r="D506" s="132">
        <v>45290</v>
      </c>
      <c r="E506" s="105"/>
      <c r="F506" s="133">
        <v>2848.92</v>
      </c>
      <c r="G506" s="115">
        <v>2828</v>
      </c>
      <c r="H506" s="133">
        <v>2832.73</v>
      </c>
      <c r="I506" s="121">
        <v>-16.32</v>
      </c>
      <c r="J506" s="66">
        <f t="shared" si="113"/>
        <v>2833.36</v>
      </c>
      <c r="K506" s="130" t="s">
        <v>79</v>
      </c>
      <c r="L506" s="56"/>
      <c r="M506" s="41">
        <f t="shared" si="114"/>
        <v>0.63000000000010914</v>
      </c>
      <c r="N506" s="45">
        <f t="shared" si="115"/>
        <v>6.4241100000011125E-2</v>
      </c>
      <c r="O506" s="41">
        <f t="shared" si="116"/>
        <v>0.44190216000007659</v>
      </c>
      <c r="P506" s="41">
        <f t="shared" si="117"/>
        <v>6.5507677527611348E-4</v>
      </c>
      <c r="Q506" s="131"/>
      <c r="R506" s="43">
        <f t="shared" si="118"/>
        <v>33.900000000000219</v>
      </c>
      <c r="S506" s="43">
        <f t="shared" si="119"/>
        <v>1.8584070796463275E-2</v>
      </c>
    </row>
    <row r="507" spans="2:21" ht="15.75" x14ac:dyDescent="0.25">
      <c r="B507" s="162">
        <v>488</v>
      </c>
      <c r="C507" s="163"/>
      <c r="D507" s="132">
        <v>45298</v>
      </c>
      <c r="E507" s="105"/>
      <c r="F507" s="133">
        <v>2848.92</v>
      </c>
      <c r="G507" s="115">
        <v>2828</v>
      </c>
      <c r="H507" s="133">
        <v>2832.73</v>
      </c>
      <c r="I507" s="121">
        <v>-16.02</v>
      </c>
      <c r="J507" s="66">
        <f t="shared" ref="J507" si="134">(G$16+E$13)+I507</f>
        <v>2833.6600000000003</v>
      </c>
      <c r="K507" s="130" t="s">
        <v>79</v>
      </c>
      <c r="L507" s="56"/>
      <c r="M507" s="41">
        <f t="shared" ref="M507" si="135">+J507-$H$16</f>
        <v>0.93000000000029104</v>
      </c>
      <c r="N507" s="45">
        <f t="shared" ref="N507" si="136">M507*0.10197/1</f>
        <v>9.4832100000029687E-2</v>
      </c>
      <c r="O507" s="41">
        <f t="shared" ref="O507" si="137">M507*0.701432/1</f>
        <v>0.65233176000020421</v>
      </c>
      <c r="P507" s="41">
        <f t="shared" ref="P507" si="138">+N507*0.01019716/1</f>
        <v>9.670180968363028E-4</v>
      </c>
      <c r="Q507" s="131"/>
      <c r="R507" s="43">
        <f t="shared" ref="R507" si="139">+$O$11*(M507-I507)</f>
        <v>33.900000000000581</v>
      </c>
      <c r="S507" s="43">
        <f t="shared" ref="S507" si="140">M507/R507</f>
        <v>2.7433628318592185E-2</v>
      </c>
      <c r="U507" s="154">
        <f>H16-J507</f>
        <v>-0.93000000000029104</v>
      </c>
    </row>
    <row r="508" spans="2:21" ht="15.75" x14ac:dyDescent="0.25">
      <c r="B508" s="162">
        <v>489</v>
      </c>
      <c r="C508" s="163"/>
      <c r="D508" s="132">
        <v>45306</v>
      </c>
      <c r="E508" s="105"/>
      <c r="F508" s="133">
        <v>2848.92</v>
      </c>
      <c r="G508" s="115">
        <v>2828</v>
      </c>
      <c r="H508" s="133">
        <v>2832.73</v>
      </c>
      <c r="I508" s="121">
        <v>-16.260000000000002</v>
      </c>
      <c r="J508" s="66">
        <f t="shared" ref="J508" si="141">(G$16+E$13)+I508</f>
        <v>2833.42</v>
      </c>
      <c r="K508" s="130" t="s">
        <v>79</v>
      </c>
      <c r="L508" s="56"/>
      <c r="M508" s="41">
        <f t="shared" ref="M508" si="142">+J508-$H$16</f>
        <v>0.69000000000005457</v>
      </c>
      <c r="N508" s="45">
        <f t="shared" ref="N508" si="143">M508*0.10197/1</f>
        <v>7.0359300000005565E-2</v>
      </c>
      <c r="O508" s="41">
        <f t="shared" ref="O508" si="144">M508*0.701432/1</f>
        <v>0.48398808000003829</v>
      </c>
      <c r="P508" s="41">
        <f t="shared" ref="P508" si="145">+N508*0.01019716/1</f>
        <v>7.1746503958805671E-4</v>
      </c>
      <c r="Q508" s="131"/>
      <c r="R508" s="43">
        <f t="shared" ref="R508" si="146">+$O$11*(M508-I508)</f>
        <v>33.900000000000112</v>
      </c>
      <c r="S508" s="43">
        <f t="shared" ref="S508" si="147">M508/R508</f>
        <v>2.0353982300886499E-2</v>
      </c>
    </row>
    <row r="509" spans="2:21" ht="15.75" x14ac:dyDescent="0.25">
      <c r="B509" s="162">
        <v>490</v>
      </c>
      <c r="C509" s="163"/>
      <c r="D509" s="132">
        <v>45325</v>
      </c>
      <c r="E509" s="105"/>
      <c r="F509" s="133">
        <v>2848.92</v>
      </c>
      <c r="G509" s="115">
        <v>2828</v>
      </c>
      <c r="H509" s="133">
        <v>2832.73</v>
      </c>
      <c r="I509" s="121">
        <v>-16.260000000000002</v>
      </c>
      <c r="J509" s="66">
        <f t="shared" ref="J509" si="148">(G$16+E$13)+I509</f>
        <v>2833.42</v>
      </c>
      <c r="K509" s="130" t="s">
        <v>79</v>
      </c>
      <c r="L509" s="56"/>
      <c r="M509" s="41">
        <f t="shared" ref="M509" si="149">+J509-$H$16</f>
        <v>0.69000000000005457</v>
      </c>
      <c r="N509" s="45">
        <f t="shared" ref="N509" si="150">M509*0.10197/1</f>
        <v>7.0359300000005565E-2</v>
      </c>
      <c r="O509" s="41">
        <f t="shared" ref="O509" si="151">M509*0.701432/1</f>
        <v>0.48398808000003829</v>
      </c>
      <c r="P509" s="41">
        <f t="shared" ref="P509" si="152">+N509*0.01019716/1</f>
        <v>7.1746503958805671E-4</v>
      </c>
      <c r="Q509" s="131"/>
      <c r="R509" s="43">
        <f t="shared" ref="R509" si="153">+$O$11*(M509-I509)</f>
        <v>33.900000000000112</v>
      </c>
      <c r="S509" s="43">
        <f t="shared" ref="S509" si="154">M509/R509</f>
        <v>2.0353982300886499E-2</v>
      </c>
    </row>
    <row r="510" spans="2:21" ht="15.75" x14ac:dyDescent="0.25">
      <c r="B510" s="162">
        <v>491</v>
      </c>
      <c r="C510" s="163"/>
      <c r="D510" s="132">
        <v>45331</v>
      </c>
      <c r="E510" s="105"/>
      <c r="F510" s="133">
        <v>2848.92</v>
      </c>
      <c r="G510" s="115">
        <v>2828</v>
      </c>
      <c r="H510" s="133">
        <v>2832.73</v>
      </c>
      <c r="I510" s="121">
        <v>-16.28</v>
      </c>
      <c r="J510" s="66">
        <f t="shared" ref="J510:J511" si="155">(G$16+E$13)+I510</f>
        <v>2833.4</v>
      </c>
      <c r="K510" s="130" t="s">
        <v>79</v>
      </c>
      <c r="L510" s="56"/>
      <c r="M510" s="41">
        <f t="shared" ref="M510:M511" si="156">+J510-$H$16</f>
        <v>0.67000000000007276</v>
      </c>
      <c r="N510" s="45">
        <f t="shared" ref="N510:N511" si="157">M510*0.10197/1</f>
        <v>6.8319900000007427E-2</v>
      </c>
      <c r="O510" s="41">
        <f t="shared" ref="O510:O511" si="158">M510*0.701432/1</f>
        <v>0.46995944000005108</v>
      </c>
      <c r="P510" s="41">
        <f t="shared" ref="P510:P511" si="159">+N510*0.01019716/1</f>
        <v>6.9666895148407578E-4</v>
      </c>
      <c r="Q510" s="131"/>
      <c r="R510" s="43">
        <f t="shared" ref="R510:R511" si="160">+$O$11*(M510-I510)</f>
        <v>33.900000000000148</v>
      </c>
      <c r="S510" s="43">
        <f t="shared" ref="S510:S511" si="161">M510/R510</f>
        <v>1.976401179941209E-2</v>
      </c>
    </row>
    <row r="511" spans="2:21" ht="15.75" x14ac:dyDescent="0.25">
      <c r="B511" s="162">
        <v>492</v>
      </c>
      <c r="C511" s="163"/>
      <c r="D511" s="132">
        <v>45334</v>
      </c>
      <c r="E511" s="105"/>
      <c r="F511" s="133">
        <v>2848.92</v>
      </c>
      <c r="G511" s="115">
        <v>2828</v>
      </c>
      <c r="H511" s="133">
        <v>2832.73</v>
      </c>
      <c r="I511" s="121">
        <v>-16.260000000000002</v>
      </c>
      <c r="J511" s="66">
        <f t="shared" si="155"/>
        <v>2833.42</v>
      </c>
      <c r="K511" s="130" t="s">
        <v>79</v>
      </c>
      <c r="L511" s="56"/>
      <c r="M511" s="41">
        <f t="shared" si="156"/>
        <v>0.69000000000005457</v>
      </c>
      <c r="N511" s="45">
        <f t="shared" si="157"/>
        <v>7.0359300000005565E-2</v>
      </c>
      <c r="O511" s="41">
        <f t="shared" si="158"/>
        <v>0.48398808000003829</v>
      </c>
      <c r="P511" s="41">
        <f t="shared" si="159"/>
        <v>7.1746503958805671E-4</v>
      </c>
      <c r="Q511" s="131"/>
      <c r="R511" s="43">
        <f t="shared" si="160"/>
        <v>33.900000000000112</v>
      </c>
      <c r="S511" s="43">
        <f t="shared" si="161"/>
        <v>2.0353982300886499E-2</v>
      </c>
    </row>
    <row r="512" spans="2:21" ht="15.75" x14ac:dyDescent="0.25">
      <c r="B512" s="162">
        <v>493</v>
      </c>
      <c r="C512" s="163"/>
      <c r="D512" s="132">
        <v>45342</v>
      </c>
      <c r="E512" s="105"/>
      <c r="F512" s="133">
        <v>2848.92</v>
      </c>
      <c r="G512" s="115">
        <v>2828</v>
      </c>
      <c r="H512" s="133">
        <v>2832.73</v>
      </c>
      <c r="I512" s="121">
        <v>-16.260000000000002</v>
      </c>
      <c r="J512" s="66">
        <f t="shared" ref="J512" si="162">(G$16+E$13)+I512</f>
        <v>2833.42</v>
      </c>
      <c r="K512" s="130" t="s">
        <v>79</v>
      </c>
      <c r="L512" s="56"/>
      <c r="M512" s="41">
        <f t="shared" ref="M512" si="163">+J512-$H$16</f>
        <v>0.69000000000005457</v>
      </c>
      <c r="N512" s="45">
        <f t="shared" ref="N512" si="164">M512*0.10197/1</f>
        <v>7.0359300000005565E-2</v>
      </c>
      <c r="O512" s="41">
        <f t="shared" ref="O512" si="165">M512*0.701432/1</f>
        <v>0.48398808000003829</v>
      </c>
      <c r="P512" s="41">
        <f t="shared" ref="P512" si="166">+N512*0.01019716/1</f>
        <v>7.1746503958805671E-4</v>
      </c>
      <c r="Q512" s="131"/>
      <c r="R512" s="43">
        <f t="shared" ref="R512" si="167">+$O$11*(M512-I512)</f>
        <v>33.900000000000112</v>
      </c>
      <c r="S512" s="43">
        <f t="shared" ref="S512" si="168">M512/R512</f>
        <v>2.0353982300886499E-2</v>
      </c>
    </row>
    <row r="513" spans="2:19" ht="15.75" x14ac:dyDescent="0.25">
      <c r="B513" s="162">
        <v>494</v>
      </c>
      <c r="C513" s="163"/>
      <c r="D513" s="132">
        <v>45412</v>
      </c>
      <c r="E513" s="105"/>
      <c r="F513" s="133">
        <v>2848.92</v>
      </c>
      <c r="G513" s="115">
        <v>2828</v>
      </c>
      <c r="H513" s="133">
        <v>2832.73</v>
      </c>
      <c r="I513" s="121">
        <v>-16.260000000000002</v>
      </c>
      <c r="J513" s="66">
        <f t="shared" ref="J513" si="169">(G$16+E$13)+I513</f>
        <v>2833.42</v>
      </c>
      <c r="K513" s="130" t="s">
        <v>79</v>
      </c>
      <c r="L513" s="56"/>
      <c r="M513" s="41">
        <f t="shared" ref="M513" si="170">+J513-$H$16</f>
        <v>0.69000000000005457</v>
      </c>
      <c r="N513" s="45">
        <f t="shared" ref="N513" si="171">M513*0.10197/1</f>
        <v>7.0359300000005565E-2</v>
      </c>
      <c r="O513" s="41">
        <f t="shared" ref="O513" si="172">M513*0.701432/1</f>
        <v>0.48398808000003829</v>
      </c>
      <c r="P513" s="41">
        <f t="shared" ref="P513" si="173">+N513*0.01019716/1</f>
        <v>7.1746503958805671E-4</v>
      </c>
      <c r="Q513" s="131"/>
      <c r="R513" s="43">
        <f t="shared" ref="R513" si="174">+$O$11*(M513-I513)</f>
        <v>33.900000000000112</v>
      </c>
      <c r="S513" s="43">
        <f t="shared" ref="S513" si="175">M513/R513</f>
        <v>2.0353982300886499E-2</v>
      </c>
    </row>
    <row r="514" spans="2:19" ht="15.75" x14ac:dyDescent="0.25">
      <c r="B514" s="162">
        <v>495</v>
      </c>
      <c r="C514" s="163"/>
      <c r="D514" s="132">
        <v>45544</v>
      </c>
      <c r="E514" s="105"/>
      <c r="F514" s="133">
        <v>2848.92</v>
      </c>
      <c r="G514" s="115">
        <v>2828</v>
      </c>
      <c r="H514" s="133">
        <v>2832.73</v>
      </c>
      <c r="I514" s="121">
        <v>-16.260000000000002</v>
      </c>
      <c r="J514" s="66">
        <f t="shared" ref="J514" si="176">(G$16+E$13)+I514</f>
        <v>2833.42</v>
      </c>
      <c r="K514" s="130" t="s">
        <v>79</v>
      </c>
      <c r="L514" s="56"/>
      <c r="M514" s="41">
        <f t="shared" ref="M514" si="177">+J514-$H$16</f>
        <v>0.69000000000005457</v>
      </c>
      <c r="N514" s="45">
        <f t="shared" ref="N514" si="178">M514*0.10197/1</f>
        <v>7.0359300000005565E-2</v>
      </c>
      <c r="O514" s="41">
        <f t="shared" ref="O514" si="179">M514*0.701432/1</f>
        <v>0.48398808000003829</v>
      </c>
      <c r="P514" s="41">
        <f t="shared" ref="P514" si="180">+N514*0.01019716/1</f>
        <v>7.1746503958805671E-4</v>
      </c>
      <c r="Q514" s="131"/>
      <c r="R514" s="43">
        <f t="shared" ref="R514" si="181">+$O$11*(M514-I514)</f>
        <v>33.900000000000112</v>
      </c>
      <c r="S514" s="43">
        <f t="shared" ref="S514" si="182">M514/R514</f>
        <v>2.0353982300886499E-2</v>
      </c>
    </row>
    <row r="515" spans="2:19" ht="15.75" x14ac:dyDescent="0.25">
      <c r="B515" s="162">
        <v>496</v>
      </c>
      <c r="C515" s="163"/>
      <c r="D515" s="132">
        <v>45549</v>
      </c>
      <c r="E515" s="105"/>
      <c r="F515" s="133">
        <v>2848.92</v>
      </c>
      <c r="G515" s="115">
        <v>2828</v>
      </c>
      <c r="H515" s="133">
        <v>2832.73</v>
      </c>
      <c r="I515" s="121">
        <v>-16.260000000000002</v>
      </c>
      <c r="J515" s="66">
        <f t="shared" ref="J515" si="183">(G$16+E$13)+I515</f>
        <v>2833.42</v>
      </c>
      <c r="K515" s="130" t="s">
        <v>79</v>
      </c>
      <c r="L515" s="56"/>
      <c r="M515" s="41">
        <f t="shared" ref="M515" si="184">+J515-$H$16</f>
        <v>0.69000000000005457</v>
      </c>
      <c r="N515" s="45">
        <f t="shared" ref="N515" si="185">M515*0.10197/1</f>
        <v>7.0359300000005565E-2</v>
      </c>
      <c r="O515" s="41">
        <f t="shared" ref="O515" si="186">M515*0.701432/1</f>
        <v>0.48398808000003829</v>
      </c>
      <c r="P515" s="41">
        <f t="shared" ref="P515" si="187">+N515*0.01019716/1</f>
        <v>7.1746503958805671E-4</v>
      </c>
      <c r="Q515" s="131"/>
      <c r="R515" s="43">
        <f t="shared" ref="R515" si="188">+$O$11*(M515-I515)</f>
        <v>33.900000000000112</v>
      </c>
      <c r="S515" s="43">
        <f t="shared" ref="S515" si="189">M515/R515</f>
        <v>2.0353982300886499E-2</v>
      </c>
    </row>
    <row r="516" spans="2:19" ht="15.75" x14ac:dyDescent="0.25">
      <c r="B516" s="162">
        <v>497</v>
      </c>
      <c r="C516" s="163"/>
      <c r="D516" s="132">
        <v>45559</v>
      </c>
      <c r="E516" s="105"/>
      <c r="F516" s="133">
        <v>2848.92</v>
      </c>
      <c r="G516" s="115">
        <v>2828</v>
      </c>
      <c r="H516" s="133">
        <v>2832.73</v>
      </c>
      <c r="I516" s="121">
        <v>-16.164999999999999</v>
      </c>
      <c r="J516" s="66">
        <f t="shared" ref="J516" si="190">(G$16+E$13)+I516</f>
        <v>2833.5150000000003</v>
      </c>
      <c r="K516" s="130" t="s">
        <v>79</v>
      </c>
      <c r="L516" s="56"/>
      <c r="M516" s="41">
        <f t="shared" ref="M516" si="191">+J516-$H$16</f>
        <v>0.78500000000030923</v>
      </c>
      <c r="N516" s="45">
        <f t="shared" ref="N516" si="192">M516*0.10197/1</f>
        <v>8.0046450000031535E-2</v>
      </c>
      <c r="O516" s="41">
        <f t="shared" ref="O516" si="193">M516*0.701432/1</f>
        <v>0.55062412000021699</v>
      </c>
      <c r="P516" s="41">
        <f t="shared" ref="P516" si="194">+N516*0.01019716/1</f>
        <v>8.162464580823216E-4</v>
      </c>
      <c r="Q516" s="131"/>
      <c r="R516" s="43">
        <f t="shared" ref="R516" si="195">+$O$11*(M516-I516)</f>
        <v>33.900000000000617</v>
      </c>
      <c r="S516" s="43">
        <f t="shared" ref="S516" si="196">M516/R516</f>
        <v>2.3156342182899557E-2</v>
      </c>
    </row>
    <row r="517" spans="2:19" ht="15.75" x14ac:dyDescent="0.25">
      <c r="B517" s="162">
        <v>498</v>
      </c>
      <c r="C517" s="163"/>
      <c r="D517" s="132">
        <v>45566</v>
      </c>
      <c r="E517" s="105"/>
      <c r="F517" s="133">
        <v>2848.92</v>
      </c>
      <c r="G517" s="115">
        <v>2828</v>
      </c>
      <c r="H517" s="133">
        <v>2832.73</v>
      </c>
      <c r="I517" s="121">
        <v>-16.164999999999999</v>
      </c>
      <c r="J517" s="66">
        <f t="shared" ref="J517" si="197">(G$16+E$13)+I517</f>
        <v>2833.5150000000003</v>
      </c>
      <c r="K517" s="130" t="s">
        <v>79</v>
      </c>
      <c r="L517" s="56"/>
      <c r="M517" s="41">
        <f t="shared" ref="M517" si="198">+J517-$H$16</f>
        <v>0.78500000000030923</v>
      </c>
      <c r="N517" s="45">
        <f t="shared" ref="N517" si="199">M517*0.10197/1</f>
        <v>8.0046450000031535E-2</v>
      </c>
      <c r="O517" s="41">
        <f t="shared" ref="O517" si="200">M517*0.701432/1</f>
        <v>0.55062412000021699</v>
      </c>
      <c r="P517" s="41">
        <f t="shared" ref="P517" si="201">+N517*0.01019716/1</f>
        <v>8.162464580823216E-4</v>
      </c>
      <c r="Q517" s="131"/>
      <c r="R517" s="43">
        <f t="shared" ref="R517" si="202">+$O$11*(M517-I517)</f>
        <v>33.900000000000617</v>
      </c>
      <c r="S517" s="43">
        <f t="shared" ref="S517" si="203">M517/R517</f>
        <v>2.3156342182899557E-2</v>
      </c>
    </row>
    <row r="518" spans="2:19" ht="15.75" x14ac:dyDescent="0.25">
      <c r="B518" s="162">
        <v>499</v>
      </c>
      <c r="C518" s="163"/>
      <c r="D518" s="132">
        <v>45588</v>
      </c>
      <c r="E518" s="105"/>
      <c r="F518" s="133">
        <v>2848.92</v>
      </c>
      <c r="G518" s="115">
        <v>2828</v>
      </c>
      <c r="H518" s="133">
        <v>2832.73</v>
      </c>
      <c r="I518" s="121">
        <v>-16.164999999999999</v>
      </c>
      <c r="J518" s="66">
        <f t="shared" ref="J518:J519" si="204">(G$16+E$13)+I518</f>
        <v>2833.5150000000003</v>
      </c>
      <c r="K518" s="130" t="s">
        <v>79</v>
      </c>
      <c r="L518" s="56"/>
      <c r="M518" s="41">
        <f t="shared" ref="M518:M519" si="205">+J518-$H$16</f>
        <v>0.78500000000030923</v>
      </c>
      <c r="N518" s="45">
        <f t="shared" ref="N518:N519" si="206">M518*0.10197/1</f>
        <v>8.0046450000031535E-2</v>
      </c>
      <c r="O518" s="41">
        <f t="shared" ref="O518:O519" si="207">M518*0.701432/1</f>
        <v>0.55062412000021699</v>
      </c>
      <c r="P518" s="41">
        <f t="shared" ref="P518:P519" si="208">+N518*0.01019716/1</f>
        <v>8.162464580823216E-4</v>
      </c>
      <c r="Q518" s="131"/>
      <c r="R518" s="43">
        <f t="shared" ref="R518:R519" si="209">+$O$11*(M518-I518)</f>
        <v>33.900000000000617</v>
      </c>
      <c r="S518" s="43">
        <f t="shared" ref="S518:S519" si="210">M518/R518</f>
        <v>2.3156342182899557E-2</v>
      </c>
    </row>
    <row r="519" spans="2:19" ht="15.75" x14ac:dyDescent="0.25">
      <c r="B519" s="162">
        <v>500</v>
      </c>
      <c r="C519" s="163"/>
      <c r="D519" s="132">
        <v>45598</v>
      </c>
      <c r="E519" s="105"/>
      <c r="F519" s="133">
        <v>2848.92</v>
      </c>
      <c r="G519" s="115">
        <v>2828</v>
      </c>
      <c r="H519" s="133">
        <v>2832.73</v>
      </c>
      <c r="I519" s="121">
        <v>-16.164999999999999</v>
      </c>
      <c r="J519" s="66">
        <f t="shared" si="204"/>
        <v>2833.5150000000003</v>
      </c>
      <c r="K519" s="130" t="s">
        <v>79</v>
      </c>
      <c r="L519" s="56"/>
      <c r="M519" s="41">
        <f t="shared" si="205"/>
        <v>0.78500000000030923</v>
      </c>
      <c r="N519" s="45">
        <f t="shared" si="206"/>
        <v>8.0046450000031535E-2</v>
      </c>
      <c r="O519" s="41">
        <f t="shared" si="207"/>
        <v>0.55062412000021699</v>
      </c>
      <c r="P519" s="41">
        <f t="shared" si="208"/>
        <v>8.162464580823216E-4</v>
      </c>
      <c r="Q519" s="131"/>
      <c r="R519" s="43">
        <f t="shared" si="209"/>
        <v>33.900000000000617</v>
      </c>
      <c r="S519" s="43">
        <f t="shared" si="210"/>
        <v>2.3156342182899557E-2</v>
      </c>
    </row>
    <row r="520" spans="2:19" ht="15.75" x14ac:dyDescent="0.25">
      <c r="B520" s="162">
        <v>501</v>
      </c>
      <c r="C520" s="163"/>
      <c r="D520" s="132">
        <v>45613</v>
      </c>
      <c r="E520" s="105"/>
      <c r="F520" s="133">
        <v>2848.92</v>
      </c>
      <c r="G520" s="115">
        <v>2828</v>
      </c>
      <c r="H520" s="133">
        <v>2832.73</v>
      </c>
      <c r="I520" s="121">
        <v>-16.164999999999999</v>
      </c>
      <c r="J520" s="66">
        <f t="shared" ref="J520" si="211">(G$16+E$13)+I520</f>
        <v>2833.5150000000003</v>
      </c>
      <c r="K520" s="130" t="s">
        <v>79</v>
      </c>
      <c r="L520" s="56"/>
      <c r="M520" s="41">
        <f t="shared" ref="M520" si="212">+J520-$H$16</f>
        <v>0.78500000000030923</v>
      </c>
      <c r="N520" s="45">
        <f t="shared" ref="N520" si="213">M520*0.10197/1</f>
        <v>8.0046450000031535E-2</v>
      </c>
      <c r="O520" s="41">
        <f t="shared" ref="O520" si="214">M520*0.701432/1</f>
        <v>0.55062412000021699</v>
      </c>
      <c r="P520" s="41">
        <f t="shared" ref="P520" si="215">+N520*0.01019716/1</f>
        <v>8.162464580823216E-4</v>
      </c>
      <c r="Q520" s="131"/>
      <c r="R520" s="43">
        <f t="shared" ref="R520" si="216">+$O$11*(M520-I520)</f>
        <v>33.900000000000617</v>
      </c>
      <c r="S520" s="43">
        <f t="shared" ref="S520" si="217">M520/R520</f>
        <v>2.3156342182899557E-2</v>
      </c>
    </row>
    <row r="521" spans="2:19" ht="15.75" x14ac:dyDescent="0.25">
      <c r="B521" s="162">
        <v>502</v>
      </c>
      <c r="C521" s="163"/>
      <c r="D521" s="132">
        <v>45616</v>
      </c>
      <c r="E521" s="105"/>
      <c r="F521" s="133">
        <v>2848.92</v>
      </c>
      <c r="G521" s="115">
        <v>2828</v>
      </c>
      <c r="H521" s="133">
        <v>2832.73</v>
      </c>
      <c r="I521" s="121">
        <v>-16.164999999999999</v>
      </c>
      <c r="J521" s="66">
        <f t="shared" ref="J521" si="218">(G$16+E$13)+I521</f>
        <v>2833.5150000000003</v>
      </c>
      <c r="K521" s="130" t="s">
        <v>79</v>
      </c>
      <c r="L521" s="56"/>
      <c r="M521" s="41">
        <f t="shared" ref="M521" si="219">+J521-$H$16</f>
        <v>0.78500000000030923</v>
      </c>
      <c r="N521" s="45">
        <f t="shared" ref="N521" si="220">M521*0.10197/1</f>
        <v>8.0046450000031535E-2</v>
      </c>
      <c r="O521" s="41">
        <f t="shared" ref="O521" si="221">M521*0.701432/1</f>
        <v>0.55062412000021699</v>
      </c>
      <c r="P521" s="41">
        <f t="shared" ref="P521" si="222">+N521*0.01019716/1</f>
        <v>8.162464580823216E-4</v>
      </c>
      <c r="Q521" s="131"/>
      <c r="R521" s="43">
        <f t="shared" ref="R521" si="223">+$O$11*(M521-I521)</f>
        <v>33.900000000000617</v>
      </c>
      <c r="S521" s="43">
        <f t="shared" ref="S521" si="224">M521/R521</f>
        <v>2.3156342182899557E-2</v>
      </c>
    </row>
    <row r="522" spans="2:19" ht="15.75" x14ac:dyDescent="0.25">
      <c r="B522" s="162">
        <v>503</v>
      </c>
      <c r="C522" s="163"/>
      <c r="D522" s="132">
        <v>45631</v>
      </c>
      <c r="E522" s="105"/>
      <c r="F522" s="133">
        <v>2848.92</v>
      </c>
      <c r="G522" s="115">
        <v>2828</v>
      </c>
      <c r="H522" s="133">
        <v>2832.73</v>
      </c>
      <c r="I522" s="121">
        <v>-16.164999999999999</v>
      </c>
      <c r="J522" s="66">
        <f t="shared" ref="J522" si="225">(G$16+E$13)+I522</f>
        <v>2833.5150000000003</v>
      </c>
      <c r="K522" s="130" t="s">
        <v>79</v>
      </c>
      <c r="L522" s="56"/>
      <c r="M522" s="41">
        <f t="shared" ref="M522" si="226">+J522-$H$16</f>
        <v>0.78500000000030923</v>
      </c>
      <c r="N522" s="45">
        <f t="shared" ref="N522" si="227">M522*0.10197/1</f>
        <v>8.0046450000031535E-2</v>
      </c>
      <c r="O522" s="41">
        <f t="shared" ref="O522" si="228">M522*0.701432/1</f>
        <v>0.55062412000021699</v>
      </c>
      <c r="P522" s="41">
        <f t="shared" ref="P522" si="229">+N522*0.01019716/1</f>
        <v>8.162464580823216E-4</v>
      </c>
      <c r="Q522" s="131"/>
      <c r="R522" s="43">
        <f t="shared" ref="R522" si="230">+$O$11*(M522-I522)</f>
        <v>33.900000000000617</v>
      </c>
      <c r="S522" s="43">
        <f t="shared" ref="S522" si="231">M522/R522</f>
        <v>2.3156342182899557E-2</v>
      </c>
    </row>
    <row r="523" spans="2:19" ht="15.75" x14ac:dyDescent="0.25">
      <c r="B523" s="162">
        <v>504</v>
      </c>
      <c r="C523" s="163"/>
      <c r="D523" s="132">
        <v>45644</v>
      </c>
      <c r="E523" s="105"/>
      <c r="F523" s="133">
        <v>2848.92</v>
      </c>
      <c r="G523" s="115">
        <v>2828</v>
      </c>
      <c r="H523" s="133">
        <v>2832.73</v>
      </c>
      <c r="I523" s="121">
        <v>-16.164999999999999</v>
      </c>
      <c r="J523" s="66">
        <f t="shared" ref="J523" si="232">(G$16+E$13)+I523</f>
        <v>2833.5150000000003</v>
      </c>
      <c r="K523" s="130" t="s">
        <v>79</v>
      </c>
      <c r="L523" s="56"/>
      <c r="M523" s="41">
        <f t="shared" ref="M523" si="233">+J523-$H$16</f>
        <v>0.78500000000030923</v>
      </c>
      <c r="N523" s="45">
        <f t="shared" ref="N523" si="234">M523*0.10197/1</f>
        <v>8.0046450000031535E-2</v>
      </c>
      <c r="O523" s="41">
        <f t="shared" ref="O523" si="235">M523*0.701432/1</f>
        <v>0.55062412000021699</v>
      </c>
      <c r="P523" s="41">
        <f t="shared" ref="P523" si="236">+N523*0.01019716/1</f>
        <v>8.162464580823216E-4</v>
      </c>
      <c r="Q523" s="131"/>
      <c r="R523" s="43">
        <f t="shared" ref="R523" si="237">+$O$11*(M523-I523)</f>
        <v>33.900000000000617</v>
      </c>
      <c r="S523" s="43">
        <f t="shared" ref="S523" si="238">M523/R523</f>
        <v>2.3156342182899557E-2</v>
      </c>
    </row>
    <row r="524" spans="2:19" ht="15.75" x14ac:dyDescent="0.25">
      <c r="B524" s="162">
        <v>505</v>
      </c>
      <c r="C524" s="163"/>
      <c r="D524" s="132">
        <v>45656</v>
      </c>
      <c r="E524" s="105"/>
      <c r="F524" s="133">
        <v>2848.92</v>
      </c>
      <c r="G524" s="115">
        <v>2828</v>
      </c>
      <c r="H524" s="133">
        <v>2832.73</v>
      </c>
      <c r="I524" s="121">
        <v>-16.164999999999999</v>
      </c>
      <c r="J524" s="66">
        <f t="shared" ref="J524" si="239">(G$16+E$13)+I524</f>
        <v>2833.5150000000003</v>
      </c>
      <c r="K524" s="130" t="s">
        <v>79</v>
      </c>
      <c r="L524" s="56"/>
      <c r="M524" s="41">
        <f t="shared" ref="M524" si="240">+J524-$H$16</f>
        <v>0.78500000000030923</v>
      </c>
      <c r="N524" s="45">
        <f t="shared" ref="N524" si="241">M524*0.10197/1</f>
        <v>8.0046450000031535E-2</v>
      </c>
      <c r="O524" s="41">
        <f t="shared" ref="O524" si="242">M524*0.701432/1</f>
        <v>0.55062412000021699</v>
      </c>
      <c r="P524" s="41">
        <f t="shared" ref="P524" si="243">+N524*0.01019716/1</f>
        <v>8.162464580823216E-4</v>
      </c>
      <c r="Q524" s="131"/>
      <c r="R524" s="43">
        <f t="shared" ref="R524" si="244">+$O$11*(M524-I524)</f>
        <v>33.900000000000617</v>
      </c>
      <c r="S524" s="43">
        <f t="shared" ref="S524" si="245">M524/R524</f>
        <v>2.3156342182899557E-2</v>
      </c>
    </row>
    <row r="525" spans="2:19" ht="15.75" x14ac:dyDescent="0.25">
      <c r="B525" s="162">
        <v>506</v>
      </c>
      <c r="C525" s="163"/>
      <c r="D525" s="132">
        <v>45661</v>
      </c>
      <c r="E525" s="105"/>
      <c r="F525" s="133">
        <v>2848.92</v>
      </c>
      <c r="G525" s="115">
        <v>2828</v>
      </c>
      <c r="H525" s="133">
        <v>2832.73</v>
      </c>
      <c r="I525" s="121">
        <v>-16.164999999999999</v>
      </c>
      <c r="J525" s="66">
        <f t="shared" ref="J525" si="246">(G$16+E$13)+I525</f>
        <v>2833.5150000000003</v>
      </c>
      <c r="K525" s="130" t="s">
        <v>79</v>
      </c>
      <c r="L525" s="56"/>
      <c r="M525" s="41">
        <f t="shared" ref="M525" si="247">+J525-$H$16</f>
        <v>0.78500000000030923</v>
      </c>
      <c r="N525" s="45">
        <f t="shared" ref="N525" si="248">M525*0.10197/1</f>
        <v>8.0046450000031535E-2</v>
      </c>
      <c r="O525" s="41">
        <f t="shared" ref="O525" si="249">M525*0.701432/1</f>
        <v>0.55062412000021699</v>
      </c>
      <c r="P525" s="41">
        <f t="shared" ref="P525" si="250">+N525*0.01019716/1</f>
        <v>8.162464580823216E-4</v>
      </c>
      <c r="Q525" s="131"/>
      <c r="R525" s="43">
        <f t="shared" ref="R525" si="251">+$O$11*(M525-I525)</f>
        <v>33.900000000000617</v>
      </c>
      <c r="S525" s="43">
        <f t="shared" ref="S525" si="252">M525/R525</f>
        <v>2.3156342182899557E-2</v>
      </c>
    </row>
    <row r="526" spans="2:19" ht="15.75" x14ac:dyDescent="0.25">
      <c r="B526" s="162">
        <v>507</v>
      </c>
      <c r="C526" s="163"/>
      <c r="D526" s="132">
        <v>45664</v>
      </c>
      <c r="E526" s="105"/>
      <c r="F526" s="133">
        <v>2848.92</v>
      </c>
      <c r="G526" s="115">
        <v>2828</v>
      </c>
      <c r="H526" s="133">
        <v>2832.73</v>
      </c>
      <c r="I526" s="121">
        <v>-16.164999999999999</v>
      </c>
      <c r="J526" s="66">
        <f t="shared" ref="J526" si="253">(G$16+E$13)+I526</f>
        <v>2833.5150000000003</v>
      </c>
      <c r="K526" s="130" t="s">
        <v>79</v>
      </c>
      <c r="L526" s="56"/>
      <c r="M526" s="41">
        <f t="shared" ref="M526" si="254">+J526-$H$16</f>
        <v>0.78500000000030923</v>
      </c>
      <c r="N526" s="45">
        <f t="shared" ref="N526" si="255">M526*0.10197/1</f>
        <v>8.0046450000031535E-2</v>
      </c>
      <c r="O526" s="41">
        <f t="shared" ref="O526" si="256">M526*0.701432/1</f>
        <v>0.55062412000021699</v>
      </c>
      <c r="P526" s="41">
        <f t="shared" ref="P526" si="257">+N526*0.01019716/1</f>
        <v>8.162464580823216E-4</v>
      </c>
      <c r="Q526" s="131"/>
      <c r="R526" s="43">
        <f t="shared" ref="R526" si="258">+$O$11*(M526-I526)</f>
        <v>33.900000000000617</v>
      </c>
      <c r="S526" s="43">
        <f t="shared" ref="S526" si="259">M526/R526</f>
        <v>2.3156342182899557E-2</v>
      </c>
    </row>
    <row r="527" spans="2:19" ht="15.75" x14ac:dyDescent="0.25">
      <c r="B527" s="162">
        <v>508</v>
      </c>
      <c r="C527" s="163"/>
      <c r="D527" s="132">
        <v>45676</v>
      </c>
      <c r="E527" s="105"/>
      <c r="F527" s="133">
        <v>2848.92</v>
      </c>
      <c r="G527" s="115">
        <v>2828</v>
      </c>
      <c r="H527" s="133">
        <v>2832.73</v>
      </c>
      <c r="I527" s="121">
        <v>-16.164999999999999</v>
      </c>
      <c r="J527" s="66">
        <f t="shared" ref="J527" si="260">(G$16+E$13)+I527</f>
        <v>2833.5150000000003</v>
      </c>
      <c r="K527" s="130" t="s">
        <v>79</v>
      </c>
      <c r="M527" s="41">
        <f t="shared" ref="M527" si="261">+J527-$H$16</f>
        <v>0.78500000000030923</v>
      </c>
      <c r="N527" s="45">
        <f t="shared" ref="N527" si="262">M527*0.10197/1</f>
        <v>8.0046450000031535E-2</v>
      </c>
      <c r="O527" s="41">
        <f t="shared" ref="O527" si="263">M527*0.701432/1</f>
        <v>0.55062412000021699</v>
      </c>
      <c r="P527" s="41">
        <f t="shared" ref="P527" si="264">+N527*0.01019716/1</f>
        <v>8.162464580823216E-4</v>
      </c>
      <c r="Q527" s="131"/>
      <c r="R527" s="43">
        <f t="shared" ref="R527" si="265">+$O$11*(M527-I527)</f>
        <v>33.900000000000617</v>
      </c>
      <c r="S527" s="43">
        <f t="shared" ref="S527" si="266">M527/R527</f>
        <v>2.3156342182899557E-2</v>
      </c>
    </row>
    <row r="528" spans="2:19" ht="15.75" x14ac:dyDescent="0.25">
      <c r="B528" s="162">
        <v>509</v>
      </c>
      <c r="C528" s="163"/>
      <c r="D528" s="132">
        <v>45684</v>
      </c>
      <c r="E528" s="105"/>
      <c r="F528" s="133">
        <v>2848.92</v>
      </c>
      <c r="G528" s="115">
        <v>2828</v>
      </c>
      <c r="H528" s="133">
        <v>2832.73</v>
      </c>
      <c r="I528" s="121">
        <v>-16.164999999999999</v>
      </c>
      <c r="J528" s="66">
        <f t="shared" ref="J528" si="267">(G$16+E$13)+I528</f>
        <v>2833.5150000000003</v>
      </c>
      <c r="K528" s="130" t="s">
        <v>79</v>
      </c>
      <c r="M528" s="41">
        <f t="shared" ref="M528" si="268">+J528-$H$16</f>
        <v>0.78500000000030923</v>
      </c>
      <c r="N528" s="45">
        <f t="shared" ref="N528" si="269">M528*0.10197/1</f>
        <v>8.0046450000031535E-2</v>
      </c>
      <c r="O528" s="41">
        <f t="shared" ref="O528" si="270">M528*0.701432/1</f>
        <v>0.55062412000021699</v>
      </c>
      <c r="P528" s="41">
        <f t="shared" ref="P528" si="271">+N528*0.01019716/1</f>
        <v>8.162464580823216E-4</v>
      </c>
      <c r="Q528" s="131"/>
      <c r="R528" s="43">
        <f t="shared" ref="R528" si="272">+$O$11*(M528-I528)</f>
        <v>33.900000000000617</v>
      </c>
      <c r="S528" s="43">
        <f t="shared" ref="S528" si="273">M528/R528</f>
        <v>2.3156342182899557E-2</v>
      </c>
    </row>
    <row r="529" spans="2:19" ht="15.75" x14ac:dyDescent="0.25">
      <c r="B529" s="162">
        <v>510</v>
      </c>
      <c r="C529" s="163"/>
      <c r="D529" s="132">
        <v>45703</v>
      </c>
      <c r="E529" s="105"/>
      <c r="F529" s="133">
        <v>2848.92</v>
      </c>
      <c r="G529" s="115">
        <v>2828</v>
      </c>
      <c r="H529" s="133">
        <v>2832.73</v>
      </c>
      <c r="I529" s="121">
        <v>-16.95</v>
      </c>
      <c r="J529" s="66">
        <f t="shared" ref="J529" si="274">(G$16+E$13)+I529</f>
        <v>2832.7300000000005</v>
      </c>
      <c r="K529" s="130" t="s">
        <v>79</v>
      </c>
      <c r="M529" s="41">
        <f t="shared" ref="M529" si="275">+J529-$H$16</f>
        <v>0</v>
      </c>
      <c r="N529" s="45">
        <f t="shared" ref="N529" si="276">M529*0.10197/1</f>
        <v>0</v>
      </c>
      <c r="O529" s="41">
        <f t="shared" ref="O529" si="277">M529*0.701432/1</f>
        <v>0</v>
      </c>
      <c r="P529" s="41">
        <f t="shared" ref="P529" si="278">+N529*0.01019716/1</f>
        <v>0</v>
      </c>
      <c r="Q529" s="131"/>
      <c r="R529" s="43">
        <f t="shared" ref="R529" si="279">+$O$11*(M529-I529)</f>
        <v>33.9</v>
      </c>
      <c r="S529" s="43">
        <f t="shared" ref="S529" si="280">M529/R529</f>
        <v>0</v>
      </c>
    </row>
    <row r="530" spans="2:19" ht="15.75" x14ac:dyDescent="0.25">
      <c r="B530" s="162">
        <v>511</v>
      </c>
      <c r="C530" s="163"/>
      <c r="D530" s="132">
        <v>45707</v>
      </c>
      <c r="E530" s="105"/>
      <c r="F530" s="133">
        <v>2848.92</v>
      </c>
      <c r="G530" s="115">
        <v>2828</v>
      </c>
      <c r="H530" s="133">
        <v>2832.73</v>
      </c>
      <c r="I530" s="121">
        <v>-16.95</v>
      </c>
      <c r="J530" s="66">
        <f t="shared" ref="J530" si="281">(G$16+E$13)+I530</f>
        <v>2832.7300000000005</v>
      </c>
      <c r="K530" s="130" t="s">
        <v>79</v>
      </c>
      <c r="M530" s="41">
        <f t="shared" ref="M530" si="282">+J530-$H$16</f>
        <v>0</v>
      </c>
      <c r="N530" s="45">
        <f t="shared" ref="N530" si="283">M530*0.10197/1</f>
        <v>0</v>
      </c>
      <c r="O530" s="41">
        <f t="shared" ref="O530" si="284">M530*0.701432/1</f>
        <v>0</v>
      </c>
      <c r="P530" s="41">
        <f t="shared" ref="P530" si="285">+N530*0.01019716/1</f>
        <v>0</v>
      </c>
      <c r="Q530" s="131"/>
      <c r="R530" s="43">
        <f t="shared" ref="R530" si="286">+$O$11*(M530-I530)</f>
        <v>33.9</v>
      </c>
      <c r="S530" s="43">
        <f t="shared" ref="S530" si="287">M530/R530</f>
        <v>0</v>
      </c>
    </row>
    <row r="531" spans="2:19" ht="15.75" x14ac:dyDescent="0.25">
      <c r="B531" s="162">
        <v>512</v>
      </c>
      <c r="C531" s="163"/>
      <c r="D531" s="132">
        <v>45717</v>
      </c>
      <c r="E531" s="105"/>
      <c r="F531" s="133">
        <v>2848.92</v>
      </c>
      <c r="G531" s="115">
        <v>2828</v>
      </c>
      <c r="H531" s="133">
        <v>2832.73</v>
      </c>
      <c r="I531" s="121">
        <v>-16.95</v>
      </c>
      <c r="J531" s="66">
        <f t="shared" ref="J531" si="288">(G$16+E$13)+I531</f>
        <v>2832.7300000000005</v>
      </c>
      <c r="K531" s="130" t="s">
        <v>79</v>
      </c>
      <c r="M531" s="41">
        <f t="shared" ref="M531" si="289">+J531-$H$16</f>
        <v>0</v>
      </c>
      <c r="N531" s="45">
        <f t="shared" ref="N531" si="290">M531*0.10197/1</f>
        <v>0</v>
      </c>
      <c r="O531" s="41">
        <f t="shared" ref="O531" si="291">M531*0.701432/1</f>
        <v>0</v>
      </c>
      <c r="P531" s="41">
        <f t="shared" ref="P531" si="292">+N531*0.01019716/1</f>
        <v>0</v>
      </c>
      <c r="Q531" s="131"/>
      <c r="R531" s="43">
        <f t="shared" ref="R531" si="293">+$O$11*(M531-I531)</f>
        <v>33.9</v>
      </c>
      <c r="S531" s="43">
        <f t="shared" ref="S531" si="294">M531/R531</f>
        <v>0</v>
      </c>
    </row>
  </sheetData>
  <dataConsolidate/>
  <mergeCells count="523">
    <mergeCell ref="B508:C508"/>
    <mergeCell ref="B507:C507"/>
    <mergeCell ref="B505:C505"/>
    <mergeCell ref="B521:C521"/>
    <mergeCell ref="B520:C520"/>
    <mergeCell ref="B518:C518"/>
    <mergeCell ref="B519:C519"/>
    <mergeCell ref="B530:C530"/>
    <mergeCell ref="B529:C529"/>
    <mergeCell ref="B526:C526"/>
    <mergeCell ref="B524:C524"/>
    <mergeCell ref="B516:C516"/>
    <mergeCell ref="B514:C514"/>
    <mergeCell ref="B515:C515"/>
    <mergeCell ref="B528:C528"/>
    <mergeCell ref="B527:C527"/>
    <mergeCell ref="B509:C509"/>
    <mergeCell ref="B523:C523"/>
    <mergeCell ref="B525:C525"/>
    <mergeCell ref="B522:C522"/>
    <mergeCell ref="B517:C517"/>
    <mergeCell ref="B513:C513"/>
    <mergeCell ref="B512:C512"/>
    <mergeCell ref="B510:C510"/>
    <mergeCell ref="B511:C511"/>
    <mergeCell ref="B492:C492"/>
    <mergeCell ref="B460:C460"/>
    <mergeCell ref="B500:C500"/>
    <mergeCell ref="B504:C504"/>
    <mergeCell ref="B503:C503"/>
    <mergeCell ref="B502:C502"/>
    <mergeCell ref="B506:C506"/>
    <mergeCell ref="B472:C472"/>
    <mergeCell ref="B473:C473"/>
    <mergeCell ref="B481:C481"/>
    <mergeCell ref="B470:C470"/>
    <mergeCell ref="B471:C471"/>
    <mergeCell ref="B482:C482"/>
    <mergeCell ref="B498:C498"/>
    <mergeCell ref="B497:C497"/>
    <mergeCell ref="B496:C496"/>
    <mergeCell ref="B484:C484"/>
    <mergeCell ref="B501:C501"/>
    <mergeCell ref="B493:C493"/>
    <mergeCell ref="B494:C494"/>
    <mergeCell ref="B499:C499"/>
    <mergeCell ref="B495:C495"/>
    <mergeCell ref="B425:C425"/>
    <mergeCell ref="B426:C426"/>
    <mergeCell ref="B427:C427"/>
    <mergeCell ref="B428:C428"/>
    <mergeCell ref="B429:C429"/>
    <mergeCell ref="B430:C430"/>
    <mergeCell ref="B451:C451"/>
    <mergeCell ref="B468:C468"/>
    <mergeCell ref="B469:C469"/>
    <mergeCell ref="B456:C456"/>
    <mergeCell ref="B452:C452"/>
    <mergeCell ref="B453:C453"/>
    <mergeCell ref="B454:C454"/>
    <mergeCell ref="B455:C455"/>
    <mergeCell ref="B461:C461"/>
    <mergeCell ref="B462:C462"/>
    <mergeCell ref="B467:C467"/>
    <mergeCell ref="B463:C463"/>
    <mergeCell ref="B464:C464"/>
    <mergeCell ref="B465:C465"/>
    <mergeCell ref="B466:C466"/>
    <mergeCell ref="B459:C459"/>
    <mergeCell ref="B457:C457"/>
    <mergeCell ref="B458:C458"/>
    <mergeCell ref="B421:C421"/>
    <mergeCell ref="B431:C431"/>
    <mergeCell ref="B432:C432"/>
    <mergeCell ref="B449:C449"/>
    <mergeCell ref="B450:C450"/>
    <mergeCell ref="B445:C445"/>
    <mergeCell ref="B446:C446"/>
    <mergeCell ref="B435:C435"/>
    <mergeCell ref="B436:C436"/>
    <mergeCell ref="B437:C437"/>
    <mergeCell ref="B438:C438"/>
    <mergeCell ref="B439:C439"/>
    <mergeCell ref="B440:C440"/>
    <mergeCell ref="B447:C447"/>
    <mergeCell ref="B448:C448"/>
    <mergeCell ref="B441:C441"/>
    <mergeCell ref="B442:C442"/>
    <mergeCell ref="B443:C443"/>
    <mergeCell ref="B444:C444"/>
    <mergeCell ref="B433:C433"/>
    <mergeCell ref="B434:C434"/>
    <mergeCell ref="B422:C422"/>
    <mergeCell ref="B423:C423"/>
    <mergeCell ref="B424:C424"/>
    <mergeCell ref="B419:C419"/>
    <mergeCell ref="B420:C420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32:C332"/>
    <mergeCell ref="B329:C329"/>
    <mergeCell ref="B330:C330"/>
    <mergeCell ref="B331:C331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E2:K5"/>
    <mergeCell ref="G19:G20"/>
    <mergeCell ref="B189:C189"/>
    <mergeCell ref="B190:C190"/>
    <mergeCell ref="B191:C191"/>
    <mergeCell ref="B181:C181"/>
    <mergeCell ref="B182:C182"/>
    <mergeCell ref="B183:C183"/>
    <mergeCell ref="B184:C184"/>
    <mergeCell ref="B185:C185"/>
    <mergeCell ref="B175:C175"/>
    <mergeCell ref="B176:C176"/>
    <mergeCell ref="B177:C177"/>
    <mergeCell ref="B178:C178"/>
    <mergeCell ref="B179:C179"/>
    <mergeCell ref="B180:C180"/>
    <mergeCell ref="B169:C169"/>
    <mergeCell ref="B170:C170"/>
    <mergeCell ref="B171:C171"/>
    <mergeCell ref="B172:C172"/>
    <mergeCell ref="B173:C173"/>
    <mergeCell ref="B174:C174"/>
    <mergeCell ref="B168:C168"/>
    <mergeCell ref="B167:C167"/>
    <mergeCell ref="R19:R21"/>
    <mergeCell ref="M19:P20"/>
    <mergeCell ref="S19:S21"/>
    <mergeCell ref="J19:J20"/>
    <mergeCell ref="B204:C204"/>
    <mergeCell ref="B205:C205"/>
    <mergeCell ref="B206:C206"/>
    <mergeCell ref="B47:C47"/>
    <mergeCell ref="B41:C41"/>
    <mergeCell ref="B198:C198"/>
    <mergeCell ref="B199:C199"/>
    <mergeCell ref="B200:C200"/>
    <mergeCell ref="B201:C201"/>
    <mergeCell ref="B202:C202"/>
    <mergeCell ref="B203:C203"/>
    <mergeCell ref="B192:C192"/>
    <mergeCell ref="B193:C193"/>
    <mergeCell ref="B194:C194"/>
    <mergeCell ref="B195:C195"/>
    <mergeCell ref="B196:C196"/>
    <mergeCell ref="B197:C197"/>
    <mergeCell ref="B186:C186"/>
    <mergeCell ref="B187:C187"/>
    <mergeCell ref="B188:C188"/>
    <mergeCell ref="B162:C162"/>
    <mergeCell ref="B163:C163"/>
    <mergeCell ref="B164:C164"/>
    <mergeCell ref="B165:C165"/>
    <mergeCell ref="B166:C166"/>
    <mergeCell ref="B156:C156"/>
    <mergeCell ref="B157:C157"/>
    <mergeCell ref="B158:C158"/>
    <mergeCell ref="B159:C159"/>
    <mergeCell ref="B160:C160"/>
    <mergeCell ref="B161:C161"/>
    <mergeCell ref="B150:C150"/>
    <mergeCell ref="B151:C151"/>
    <mergeCell ref="B152:C152"/>
    <mergeCell ref="B153:C153"/>
    <mergeCell ref="B154:C154"/>
    <mergeCell ref="B155:C155"/>
    <mergeCell ref="B145:C145"/>
    <mergeCell ref="B146:C146"/>
    <mergeCell ref="B147:C147"/>
    <mergeCell ref="B148:C148"/>
    <mergeCell ref="B149:C149"/>
    <mergeCell ref="B144:C144"/>
    <mergeCell ref="B138:C138"/>
    <mergeCell ref="B139:C139"/>
    <mergeCell ref="B140:C140"/>
    <mergeCell ref="B141:C141"/>
    <mergeCell ref="B142:C142"/>
    <mergeCell ref="B143:C143"/>
    <mergeCell ref="B132:C132"/>
    <mergeCell ref="B133:C133"/>
    <mergeCell ref="B134:C134"/>
    <mergeCell ref="B135:C135"/>
    <mergeCell ref="B136:C136"/>
    <mergeCell ref="B137:C137"/>
    <mergeCell ref="B127:C127"/>
    <mergeCell ref="B128:C128"/>
    <mergeCell ref="B129:C129"/>
    <mergeCell ref="B130:C130"/>
    <mergeCell ref="B131:C131"/>
    <mergeCell ref="H19:H20"/>
    <mergeCell ref="B126:C126"/>
    <mergeCell ref="B106:C106"/>
    <mergeCell ref="B107:C107"/>
    <mergeCell ref="B108:C108"/>
    <mergeCell ref="B109:C109"/>
    <mergeCell ref="B110:C110"/>
    <mergeCell ref="B100:C100"/>
    <mergeCell ref="B101:C101"/>
    <mergeCell ref="B102:C102"/>
    <mergeCell ref="B103:C103"/>
    <mergeCell ref="B104:C104"/>
    <mergeCell ref="B105:C105"/>
    <mergeCell ref="B97:C97"/>
    <mergeCell ref="B98:C98"/>
    <mergeCell ref="B99:C99"/>
    <mergeCell ref="B91:C91"/>
    <mergeCell ref="B92:C92"/>
    <mergeCell ref="B93:C93"/>
    <mergeCell ref="B125:C125"/>
    <mergeCell ref="B119:C119"/>
    <mergeCell ref="I19:I20"/>
    <mergeCell ref="F19:F20"/>
    <mergeCell ref="B121:C121"/>
    <mergeCell ref="B122:C122"/>
    <mergeCell ref="B123:C123"/>
    <mergeCell ref="B124:C124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86:C86"/>
    <mergeCell ref="B76:C76"/>
    <mergeCell ref="B77:C77"/>
    <mergeCell ref="B78:C78"/>
    <mergeCell ref="B79:C79"/>
    <mergeCell ref="B80:C80"/>
    <mergeCell ref="B116:C116"/>
    <mergeCell ref="B117:C117"/>
    <mergeCell ref="B118:C118"/>
    <mergeCell ref="B120:C120"/>
    <mergeCell ref="B111:C111"/>
    <mergeCell ref="B112:C112"/>
    <mergeCell ref="B113:C113"/>
    <mergeCell ref="B114:C114"/>
    <mergeCell ref="B115:C115"/>
    <mergeCell ref="B94:C94"/>
    <mergeCell ref="B95:C95"/>
    <mergeCell ref="B96:C96"/>
    <mergeCell ref="B57:C57"/>
    <mergeCell ref="B58:C58"/>
    <mergeCell ref="B70:C70"/>
    <mergeCell ref="B71:C71"/>
    <mergeCell ref="B72:C72"/>
    <mergeCell ref="B73:C73"/>
    <mergeCell ref="B74:C74"/>
    <mergeCell ref="B75:C75"/>
    <mergeCell ref="B65:C65"/>
    <mergeCell ref="B66:C66"/>
    <mergeCell ref="B67:C67"/>
    <mergeCell ref="B68:C68"/>
    <mergeCell ref="B69:C69"/>
    <mergeCell ref="B19:C21"/>
    <mergeCell ref="D19:D21"/>
    <mergeCell ref="E19:E21"/>
    <mergeCell ref="B207:C207"/>
    <mergeCell ref="B22:C22"/>
    <mergeCell ref="B23:C23"/>
    <mergeCell ref="B24:C24"/>
    <mergeCell ref="B25:C25"/>
    <mergeCell ref="B26:C26"/>
    <mergeCell ref="B27:C27"/>
    <mergeCell ref="B48:C48"/>
    <mergeCell ref="B49:C49"/>
    <mergeCell ref="B50:C50"/>
    <mergeCell ref="B51:C51"/>
    <mergeCell ref="B52:C52"/>
    <mergeCell ref="B53:C53"/>
    <mergeCell ref="B43:C43"/>
    <mergeCell ref="B44:C44"/>
    <mergeCell ref="B45:C45"/>
    <mergeCell ref="B46:C46"/>
    <mergeCell ref="B59:C59"/>
    <mergeCell ref="B60:C60"/>
    <mergeCell ref="B61:C61"/>
    <mergeCell ref="B62:C62"/>
    <mergeCell ref="B208:C208"/>
    <mergeCell ref="B209:C209"/>
    <mergeCell ref="B210:C210"/>
    <mergeCell ref="B211:C211"/>
    <mergeCell ref="B212:C212"/>
    <mergeCell ref="B33:C33"/>
    <mergeCell ref="B34:C34"/>
    <mergeCell ref="B35:C35"/>
    <mergeCell ref="B28:C28"/>
    <mergeCell ref="B29:C29"/>
    <mergeCell ref="B30:C30"/>
    <mergeCell ref="B31:C31"/>
    <mergeCell ref="B32:C32"/>
    <mergeCell ref="B42:C42"/>
    <mergeCell ref="B36:C36"/>
    <mergeCell ref="B37:C37"/>
    <mergeCell ref="B38:C38"/>
    <mergeCell ref="B39:C39"/>
    <mergeCell ref="B40:C40"/>
    <mergeCell ref="B63:C63"/>
    <mergeCell ref="B64:C64"/>
    <mergeCell ref="B54:C54"/>
    <mergeCell ref="B55:C55"/>
    <mergeCell ref="B56:C56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50:C250"/>
    <mergeCell ref="B251:C251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K19:K21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43:C243"/>
    <mergeCell ref="B244:C244"/>
    <mergeCell ref="B245:C245"/>
    <mergeCell ref="B246:C246"/>
    <mergeCell ref="B247:C247"/>
    <mergeCell ref="B248:C248"/>
    <mergeCell ref="B249:C249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84:C284"/>
    <mergeCell ref="B285:C285"/>
    <mergeCell ref="B286:C286"/>
    <mergeCell ref="B287:C287"/>
    <mergeCell ref="B277:C277"/>
    <mergeCell ref="B278:C278"/>
    <mergeCell ref="B279:C279"/>
    <mergeCell ref="B280:C280"/>
    <mergeCell ref="B281:C281"/>
    <mergeCell ref="B282:C282"/>
    <mergeCell ref="B283:C283"/>
    <mergeCell ref="B295:C295"/>
    <mergeCell ref="B296:C296"/>
    <mergeCell ref="B297:C297"/>
    <mergeCell ref="B298:C298"/>
    <mergeCell ref="B288:C288"/>
    <mergeCell ref="B289:C289"/>
    <mergeCell ref="B290:C290"/>
    <mergeCell ref="B291:C291"/>
    <mergeCell ref="B292:C292"/>
    <mergeCell ref="B293:C293"/>
    <mergeCell ref="B294:C294"/>
    <mergeCell ref="B311:C311"/>
    <mergeCell ref="B304:C304"/>
    <mergeCell ref="B305:C305"/>
    <mergeCell ref="B306:C306"/>
    <mergeCell ref="B307:C307"/>
    <mergeCell ref="B308:C308"/>
    <mergeCell ref="B309:C309"/>
    <mergeCell ref="B310:C310"/>
    <mergeCell ref="B299:C299"/>
    <mergeCell ref="B300:C300"/>
    <mergeCell ref="B301:C301"/>
    <mergeCell ref="B302:C302"/>
    <mergeCell ref="B303:C303"/>
    <mergeCell ref="B355:C355"/>
    <mergeCell ref="B356:C356"/>
    <mergeCell ref="B357:C357"/>
    <mergeCell ref="B358:C358"/>
    <mergeCell ref="B359:C359"/>
    <mergeCell ref="B372:C372"/>
    <mergeCell ref="B373:C373"/>
    <mergeCell ref="B374:C374"/>
    <mergeCell ref="B375:C375"/>
    <mergeCell ref="B387:C387"/>
    <mergeCell ref="B376:C376"/>
    <mergeCell ref="B377:C377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410:C410"/>
    <mergeCell ref="B397:C397"/>
    <mergeCell ref="B398:C398"/>
    <mergeCell ref="B401:C401"/>
    <mergeCell ref="B406:C406"/>
    <mergeCell ref="B407:C407"/>
    <mergeCell ref="B408:C408"/>
    <mergeCell ref="B409:C409"/>
    <mergeCell ref="B391:C391"/>
    <mergeCell ref="B392:C392"/>
    <mergeCell ref="B393:C393"/>
    <mergeCell ref="B394:C394"/>
    <mergeCell ref="B395:C395"/>
    <mergeCell ref="B396:C396"/>
    <mergeCell ref="B388:C388"/>
    <mergeCell ref="B389:C389"/>
    <mergeCell ref="B390:C390"/>
    <mergeCell ref="B402:C402"/>
    <mergeCell ref="B403:C403"/>
    <mergeCell ref="B404:C404"/>
    <mergeCell ref="B405:C405"/>
    <mergeCell ref="B399:C399"/>
    <mergeCell ref="B400:C400"/>
    <mergeCell ref="B531:C531"/>
    <mergeCell ref="B411:C411"/>
    <mergeCell ref="B412:C412"/>
    <mergeCell ref="B413:C413"/>
    <mergeCell ref="B414:C414"/>
    <mergeCell ref="B491:C491"/>
    <mergeCell ref="B479:C479"/>
    <mergeCell ref="B480:C480"/>
    <mergeCell ref="B474:C474"/>
    <mergeCell ref="B475:C475"/>
    <mergeCell ref="B476:C476"/>
    <mergeCell ref="B477:C477"/>
    <mergeCell ref="B478:C478"/>
    <mergeCell ref="B485:C485"/>
    <mergeCell ref="B486:C486"/>
    <mergeCell ref="B487:C487"/>
    <mergeCell ref="B488:C488"/>
    <mergeCell ref="B489:C489"/>
    <mergeCell ref="B490:C490"/>
    <mergeCell ref="B483:C483"/>
    <mergeCell ref="B415:C415"/>
    <mergeCell ref="B416:C416"/>
    <mergeCell ref="B417:C417"/>
    <mergeCell ref="B418:C418"/>
  </mergeCells>
  <phoneticPr fontId="16" type="noConversion"/>
  <pageMargins left="0.7" right="0.7" top="0.75" bottom="0.75" header="0.3" footer="0.3"/>
  <pageSetup paperSize="9" scale="31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B1:BP532"/>
  <sheetViews>
    <sheetView zoomScale="82" zoomScaleNormal="82" workbookViewId="0">
      <pane ySplit="21" topLeftCell="A513" activePane="bottomLeft" state="frozen"/>
      <selection pane="bottomLeft" activeCell="I533" sqref="I533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style="13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68</v>
      </c>
      <c r="F2" s="197"/>
      <c r="G2" s="197"/>
      <c r="H2" s="197"/>
      <c r="I2" s="197"/>
      <c r="J2" s="197"/>
      <c r="K2" s="198"/>
    </row>
    <row r="3" spans="2:16" ht="21" customHeight="1" x14ac:dyDescent="0.25">
      <c r="B3" s="208"/>
      <c r="C3" s="209"/>
      <c r="D3" s="210"/>
      <c r="E3" s="199"/>
      <c r="F3" s="200"/>
      <c r="G3" s="200"/>
      <c r="H3" s="200"/>
      <c r="I3" s="200"/>
      <c r="J3" s="200"/>
      <c r="K3" s="201"/>
    </row>
    <row r="4" spans="2:16" ht="21" customHeight="1" x14ac:dyDescent="0.25">
      <c r="B4" s="208"/>
      <c r="C4" s="209"/>
      <c r="D4" s="210"/>
      <c r="E4" s="199"/>
      <c r="F4" s="200"/>
      <c r="G4" s="200"/>
      <c r="H4" s="200"/>
      <c r="I4" s="200"/>
      <c r="J4" s="200"/>
      <c r="K4" s="201"/>
    </row>
    <row r="5" spans="2:16" ht="21" customHeight="1" thickBot="1" x14ac:dyDescent="0.3">
      <c r="B5" s="211"/>
      <c r="C5" s="212"/>
      <c r="D5" s="213"/>
      <c r="E5" s="202"/>
      <c r="F5" s="203"/>
      <c r="G5" s="203"/>
      <c r="H5" s="203"/>
      <c r="I5" s="203"/>
      <c r="J5" s="203"/>
      <c r="K5" s="20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136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136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136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136"/>
    </row>
    <row r="10" spans="2:16" ht="15" customHeight="1" x14ac:dyDescent="0.25">
      <c r="B10" s="7"/>
      <c r="C10" s="33" t="s">
        <v>9</v>
      </c>
      <c r="D10" s="23"/>
      <c r="E10" s="58" t="s">
        <v>76</v>
      </c>
      <c r="F10" s="13"/>
      <c r="G10" s="13"/>
      <c r="H10" s="57"/>
      <c r="I10" s="23"/>
      <c r="J10" s="23"/>
      <c r="K10" s="136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33</v>
      </c>
      <c r="F11" s="13"/>
      <c r="G11" s="13"/>
      <c r="H11" s="57"/>
      <c r="I11" s="23"/>
      <c r="J11" s="23"/>
      <c r="K11" s="136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13.92</v>
      </c>
      <c r="F12" s="48" t="s">
        <v>27</v>
      </c>
      <c r="G12" s="48"/>
      <c r="H12" s="48"/>
      <c r="I12" s="23"/>
      <c r="J12" s="23"/>
      <c r="K12" s="136"/>
      <c r="O12" s="55"/>
    </row>
    <row r="13" spans="2:16" ht="15" customHeight="1" x14ac:dyDescent="0.25">
      <c r="B13" s="7"/>
      <c r="C13" s="33" t="s">
        <v>14</v>
      </c>
      <c r="D13" s="23"/>
      <c r="E13" s="49">
        <v>0.75</v>
      </c>
      <c r="F13" s="48" t="s">
        <v>27</v>
      </c>
      <c r="G13" s="48"/>
      <c r="H13" s="48"/>
      <c r="I13" s="23"/>
      <c r="J13" s="23"/>
      <c r="K13" s="136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136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5" t="s">
        <v>13</v>
      </c>
      <c r="I15" s="56"/>
      <c r="J15" s="65"/>
      <c r="K15" s="136"/>
      <c r="N15" s="76">
        <f>H16-E12</f>
        <v>2821.2359999999999</v>
      </c>
    </row>
    <row r="16" spans="2:16" ht="15" customHeight="1" x14ac:dyDescent="0.25">
      <c r="B16" s="7"/>
      <c r="C16" s="36" t="s">
        <v>3</v>
      </c>
      <c r="D16" s="2"/>
      <c r="E16" s="51">
        <v>809439.96400000004</v>
      </c>
      <c r="F16" s="51">
        <v>9158374.0500000007</v>
      </c>
      <c r="G16" s="52">
        <v>2849.076</v>
      </c>
      <c r="H16" s="52">
        <f>G16-E12</f>
        <v>2835.1559999999999</v>
      </c>
      <c r="I16" s="56"/>
      <c r="J16" s="89"/>
      <c r="K16" s="136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137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138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169">
        <v>1</v>
      </c>
      <c r="C22" s="170"/>
      <c r="D22" s="98">
        <v>44529</v>
      </c>
      <c r="E22" s="101">
        <v>0.69930555555555562</v>
      </c>
      <c r="F22" s="99">
        <f t="shared" ref="F22:F83" si="0">G$16</f>
        <v>2849.076</v>
      </c>
      <c r="G22" s="96">
        <v>2830</v>
      </c>
      <c r="H22" s="60">
        <f t="shared" ref="H22:H83" si="1">G$16-E$12</f>
        <v>2835.1559999999999</v>
      </c>
      <c r="I22" s="44">
        <v>-14.62</v>
      </c>
      <c r="J22" s="68">
        <f t="shared" ref="J22:J83" si="2">(G$16+E$13)+I22</f>
        <v>2835.2060000000001</v>
      </c>
      <c r="K22" s="139"/>
      <c r="L22" s="22"/>
      <c r="M22" s="40">
        <f t="shared" ref="M22:M83" si="3">+J22-$H$16</f>
        <v>5.0000000000181899E-2</v>
      </c>
      <c r="N22" s="44">
        <f t="shared" ref="N22:N83" si="4">M22*0.10197/1</f>
        <v>5.0985000000185483E-3</v>
      </c>
      <c r="O22" s="40">
        <f t="shared" ref="O22:O83" si="5">M22*0.701432/1</f>
        <v>3.5071600000127594E-2</v>
      </c>
      <c r="P22" s="40">
        <f t="shared" ref="P22:P83" si="6">+N22*0.01019716/1</f>
        <v>5.1990220260189138E-5</v>
      </c>
      <c r="R22" s="63">
        <f t="shared" ref="R22:R83" si="7">+$O$11*(M22-I22)</f>
        <v>29.340000000000362</v>
      </c>
      <c r="S22" s="42">
        <f t="shared" ref="S22:S83" si="8">M22/R22</f>
        <v>1.704158145882116E-3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164">
        <v>2</v>
      </c>
      <c r="C23" s="165"/>
      <c r="D23" s="98">
        <v>44530</v>
      </c>
      <c r="E23" s="102">
        <v>0.46666666666666662</v>
      </c>
      <c r="F23" s="100">
        <f t="shared" si="0"/>
        <v>2849.076</v>
      </c>
      <c r="G23" s="97">
        <v>2830</v>
      </c>
      <c r="H23" s="60">
        <f t="shared" si="1"/>
        <v>2835.1559999999999</v>
      </c>
      <c r="I23" s="45">
        <v>-14.62</v>
      </c>
      <c r="J23" s="66">
        <f t="shared" si="2"/>
        <v>2835.2060000000001</v>
      </c>
      <c r="K23" s="140"/>
      <c r="L23" s="22"/>
      <c r="M23" s="41">
        <f t="shared" si="3"/>
        <v>5.0000000000181899E-2</v>
      </c>
      <c r="N23" s="45">
        <f t="shared" si="4"/>
        <v>5.0985000000185483E-3</v>
      </c>
      <c r="O23" s="41">
        <f t="shared" si="5"/>
        <v>3.5071600000127594E-2</v>
      </c>
      <c r="P23" s="41">
        <f t="shared" si="6"/>
        <v>5.1990220260189138E-5</v>
      </c>
      <c r="R23" s="43">
        <f t="shared" si="7"/>
        <v>29.340000000000362</v>
      </c>
      <c r="S23" s="43">
        <f t="shared" si="8"/>
        <v>1.704158145882116E-3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164">
        <v>3</v>
      </c>
      <c r="C24" s="165"/>
      <c r="D24" s="98">
        <v>44530</v>
      </c>
      <c r="E24" s="102">
        <v>0.70416666666666661</v>
      </c>
      <c r="F24" s="100">
        <f t="shared" si="0"/>
        <v>2849.076</v>
      </c>
      <c r="G24" s="97">
        <v>2830</v>
      </c>
      <c r="H24" s="60">
        <f t="shared" si="1"/>
        <v>2835.1559999999999</v>
      </c>
      <c r="I24" s="45">
        <v>-14.61</v>
      </c>
      <c r="J24" s="66">
        <f t="shared" si="2"/>
        <v>2835.2159999999999</v>
      </c>
      <c r="K24" s="140"/>
      <c r="L24" s="22"/>
      <c r="M24" s="41">
        <f t="shared" si="3"/>
        <v>5.999999999994543E-2</v>
      </c>
      <c r="N24" s="45">
        <f t="shared" si="4"/>
        <v>6.1181999999944357E-3</v>
      </c>
      <c r="O24" s="41">
        <f t="shared" si="5"/>
        <v>4.2085919999961724E-2</v>
      </c>
      <c r="P24" s="41">
        <f t="shared" si="6"/>
        <v>6.2388264311943263E-5</v>
      </c>
      <c r="Q24" s="2"/>
      <c r="R24" s="43">
        <f t="shared" si="7"/>
        <v>29.33999999999989</v>
      </c>
      <c r="S24" s="43">
        <f t="shared" si="8"/>
        <v>2.0449897750492727E-3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164">
        <v>4</v>
      </c>
      <c r="C25" s="165"/>
      <c r="D25" s="98">
        <v>44531</v>
      </c>
      <c r="E25" s="102">
        <v>0.48402777777777778</v>
      </c>
      <c r="F25" s="100">
        <f t="shared" si="0"/>
        <v>2849.076</v>
      </c>
      <c r="G25" s="97">
        <v>2830</v>
      </c>
      <c r="H25" s="60">
        <f t="shared" si="1"/>
        <v>2835.1559999999999</v>
      </c>
      <c r="I25" s="45">
        <v>-14.61</v>
      </c>
      <c r="J25" s="66">
        <f t="shared" si="2"/>
        <v>2835.2159999999999</v>
      </c>
      <c r="K25" s="140"/>
      <c r="L25" s="22"/>
      <c r="M25" s="41">
        <f t="shared" si="3"/>
        <v>5.999999999994543E-2</v>
      </c>
      <c r="N25" s="45">
        <f t="shared" si="4"/>
        <v>6.1181999999944357E-3</v>
      </c>
      <c r="O25" s="41">
        <f t="shared" si="5"/>
        <v>4.2085919999961724E-2</v>
      </c>
      <c r="P25" s="41">
        <f t="shared" si="6"/>
        <v>6.2388264311943263E-5</v>
      </c>
      <c r="Q25" s="2"/>
      <c r="R25" s="43">
        <f t="shared" si="7"/>
        <v>29.33999999999989</v>
      </c>
      <c r="S25" s="43">
        <f t="shared" si="8"/>
        <v>2.0449897750492727E-3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164">
        <v>5</v>
      </c>
      <c r="C26" s="165"/>
      <c r="D26" s="98">
        <v>44531</v>
      </c>
      <c r="E26" s="102">
        <v>0.70833333333333337</v>
      </c>
      <c r="F26" s="100">
        <f t="shared" si="0"/>
        <v>2849.076</v>
      </c>
      <c r="G26" s="97">
        <v>2830</v>
      </c>
      <c r="H26" s="60">
        <f t="shared" si="1"/>
        <v>2835.1559999999999</v>
      </c>
      <c r="I26" s="45">
        <v>-14.62</v>
      </c>
      <c r="J26" s="66">
        <f t="shared" si="2"/>
        <v>2835.2060000000001</v>
      </c>
      <c r="K26" s="140"/>
      <c r="L26" s="22"/>
      <c r="M26" s="41">
        <f t="shared" si="3"/>
        <v>5.0000000000181899E-2</v>
      </c>
      <c r="N26" s="45">
        <f t="shared" si="4"/>
        <v>5.0985000000185483E-3</v>
      </c>
      <c r="O26" s="41">
        <f t="shared" si="5"/>
        <v>3.5071600000127594E-2</v>
      </c>
      <c r="P26" s="41">
        <f t="shared" si="6"/>
        <v>5.1990220260189138E-5</v>
      </c>
      <c r="Q26" s="2"/>
      <c r="R26" s="43">
        <f t="shared" si="7"/>
        <v>29.340000000000362</v>
      </c>
      <c r="S26" s="43">
        <f t="shared" si="8"/>
        <v>1.704158145882116E-3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164">
        <v>6</v>
      </c>
      <c r="C27" s="165"/>
      <c r="D27" s="98">
        <v>44532</v>
      </c>
      <c r="E27" s="102">
        <v>0.3840277777777778</v>
      </c>
      <c r="F27" s="100">
        <f t="shared" si="0"/>
        <v>2849.076</v>
      </c>
      <c r="G27" s="97">
        <v>2830</v>
      </c>
      <c r="H27" s="60">
        <f t="shared" si="1"/>
        <v>2835.1559999999999</v>
      </c>
      <c r="I27" s="45">
        <v>-14.62</v>
      </c>
      <c r="J27" s="66">
        <f t="shared" si="2"/>
        <v>2835.2060000000001</v>
      </c>
      <c r="K27" s="140"/>
      <c r="L27" s="22"/>
      <c r="M27" s="41">
        <f t="shared" si="3"/>
        <v>5.0000000000181899E-2</v>
      </c>
      <c r="N27" s="45">
        <f t="shared" si="4"/>
        <v>5.0985000000185483E-3</v>
      </c>
      <c r="O27" s="41">
        <f t="shared" si="5"/>
        <v>3.5071600000127594E-2</v>
      </c>
      <c r="P27" s="41">
        <f t="shared" si="6"/>
        <v>5.1990220260189138E-5</v>
      </c>
      <c r="Q27" s="2"/>
      <c r="R27" s="43">
        <f t="shared" si="7"/>
        <v>29.340000000000362</v>
      </c>
      <c r="S27" s="43">
        <f t="shared" si="8"/>
        <v>1.704158145882116E-3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164">
        <v>7</v>
      </c>
      <c r="C28" s="165"/>
      <c r="D28" s="98">
        <v>44532</v>
      </c>
      <c r="E28" s="102">
        <v>0.70624999999999993</v>
      </c>
      <c r="F28" s="100">
        <f t="shared" si="0"/>
        <v>2849.076</v>
      </c>
      <c r="G28" s="97">
        <v>2830</v>
      </c>
      <c r="H28" s="60">
        <f t="shared" si="1"/>
        <v>2835.1559999999999</v>
      </c>
      <c r="I28" s="45">
        <v>-14.62</v>
      </c>
      <c r="J28" s="66">
        <f t="shared" si="2"/>
        <v>2835.2060000000001</v>
      </c>
      <c r="K28" s="140"/>
      <c r="L28" s="22"/>
      <c r="M28" s="41">
        <f t="shared" si="3"/>
        <v>5.0000000000181899E-2</v>
      </c>
      <c r="N28" s="45">
        <f t="shared" si="4"/>
        <v>5.0985000000185483E-3</v>
      </c>
      <c r="O28" s="41">
        <f t="shared" si="5"/>
        <v>3.5071600000127594E-2</v>
      </c>
      <c r="P28" s="41">
        <f t="shared" si="6"/>
        <v>5.1990220260189138E-5</v>
      </c>
      <c r="Q28" s="2"/>
      <c r="R28" s="43">
        <f t="shared" si="7"/>
        <v>29.340000000000362</v>
      </c>
      <c r="S28" s="43">
        <f t="shared" si="8"/>
        <v>1.704158145882116E-3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164">
        <v>8</v>
      </c>
      <c r="C29" s="165"/>
      <c r="D29" s="98">
        <v>44534</v>
      </c>
      <c r="E29" s="102">
        <v>0.32291666666666669</v>
      </c>
      <c r="F29" s="100">
        <f t="shared" si="0"/>
        <v>2849.076</v>
      </c>
      <c r="G29" s="97">
        <v>2830</v>
      </c>
      <c r="H29" s="60">
        <f t="shared" si="1"/>
        <v>2835.1559999999999</v>
      </c>
      <c r="I29" s="45">
        <v>-14.63</v>
      </c>
      <c r="J29" s="66">
        <f t="shared" si="2"/>
        <v>2835.1959999999999</v>
      </c>
      <c r="K29" s="140"/>
      <c r="L29" s="22"/>
      <c r="M29" s="41">
        <f t="shared" si="3"/>
        <v>3.999999999996362E-2</v>
      </c>
      <c r="N29" s="45">
        <f t="shared" si="4"/>
        <v>4.0787999999962908E-3</v>
      </c>
      <c r="O29" s="41">
        <f t="shared" si="5"/>
        <v>2.8057279999974483E-2</v>
      </c>
      <c r="P29" s="41">
        <f t="shared" si="6"/>
        <v>4.159217620796218E-5</v>
      </c>
      <c r="Q29" s="2"/>
      <c r="R29" s="43">
        <f t="shared" si="7"/>
        <v>29.339999999999929</v>
      </c>
      <c r="S29" s="43">
        <f t="shared" si="8"/>
        <v>1.3633265166995132E-3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164">
        <v>9</v>
      </c>
      <c r="C30" s="165"/>
      <c r="D30" s="98">
        <v>44534</v>
      </c>
      <c r="E30" s="102">
        <v>0.68055555555555547</v>
      </c>
      <c r="F30" s="100">
        <f t="shared" si="0"/>
        <v>2849.076</v>
      </c>
      <c r="G30" s="97">
        <v>2830</v>
      </c>
      <c r="H30" s="60">
        <f t="shared" si="1"/>
        <v>2835.1559999999999</v>
      </c>
      <c r="I30" s="45">
        <v>-14.63</v>
      </c>
      <c r="J30" s="66">
        <f t="shared" si="2"/>
        <v>2835.1959999999999</v>
      </c>
      <c r="K30" s="140"/>
      <c r="L30" s="2"/>
      <c r="M30" s="41">
        <f t="shared" si="3"/>
        <v>3.999999999996362E-2</v>
      </c>
      <c r="N30" s="45">
        <f t="shared" si="4"/>
        <v>4.0787999999962908E-3</v>
      </c>
      <c r="O30" s="41">
        <f t="shared" si="5"/>
        <v>2.8057279999974483E-2</v>
      </c>
      <c r="P30" s="41">
        <f t="shared" si="6"/>
        <v>4.159217620796218E-5</v>
      </c>
      <c r="Q30" s="2"/>
      <c r="R30" s="43">
        <f t="shared" si="7"/>
        <v>29.339999999999929</v>
      </c>
      <c r="S30" s="43">
        <f t="shared" si="8"/>
        <v>1.3633265166995132E-3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164">
        <v>10</v>
      </c>
      <c r="C31" s="165"/>
      <c r="D31" s="98">
        <v>44535</v>
      </c>
      <c r="E31" s="102">
        <v>0.32500000000000001</v>
      </c>
      <c r="F31" s="100">
        <f t="shared" si="0"/>
        <v>2849.076</v>
      </c>
      <c r="G31" s="97">
        <v>2830</v>
      </c>
      <c r="H31" s="60">
        <f t="shared" si="1"/>
        <v>2835.1559999999999</v>
      </c>
      <c r="I31" s="45">
        <v>-14.63</v>
      </c>
      <c r="J31" s="66">
        <f t="shared" si="2"/>
        <v>2835.1959999999999</v>
      </c>
      <c r="K31" s="140"/>
      <c r="L31" s="2"/>
      <c r="M31" s="41">
        <f t="shared" si="3"/>
        <v>3.999999999996362E-2</v>
      </c>
      <c r="N31" s="45">
        <f t="shared" si="4"/>
        <v>4.0787999999962908E-3</v>
      </c>
      <c r="O31" s="41">
        <f t="shared" si="5"/>
        <v>2.8057279999974483E-2</v>
      </c>
      <c r="P31" s="41">
        <f t="shared" si="6"/>
        <v>4.159217620796218E-5</v>
      </c>
      <c r="Q31" s="2"/>
      <c r="R31" s="43">
        <f t="shared" si="7"/>
        <v>29.339999999999929</v>
      </c>
      <c r="S31" s="43">
        <f t="shared" si="8"/>
        <v>1.3633265166995132E-3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164">
        <v>11</v>
      </c>
      <c r="C32" s="165"/>
      <c r="D32" s="98">
        <v>44535</v>
      </c>
      <c r="E32" s="102">
        <v>0.63958333333333328</v>
      </c>
      <c r="F32" s="100">
        <f t="shared" si="0"/>
        <v>2849.076</v>
      </c>
      <c r="G32" s="97">
        <v>2830</v>
      </c>
      <c r="H32" s="60">
        <f t="shared" si="1"/>
        <v>2835.1559999999999</v>
      </c>
      <c r="I32" s="45">
        <v>-14.63</v>
      </c>
      <c r="J32" s="66">
        <f t="shared" si="2"/>
        <v>2835.1959999999999</v>
      </c>
      <c r="K32" s="140"/>
      <c r="L32" s="2"/>
      <c r="M32" s="41">
        <f t="shared" si="3"/>
        <v>3.999999999996362E-2</v>
      </c>
      <c r="N32" s="45">
        <f t="shared" si="4"/>
        <v>4.0787999999962908E-3</v>
      </c>
      <c r="O32" s="41">
        <f t="shared" si="5"/>
        <v>2.8057279999974483E-2</v>
      </c>
      <c r="P32" s="41">
        <f t="shared" si="6"/>
        <v>4.159217620796218E-5</v>
      </c>
      <c r="Q32" s="2"/>
      <c r="R32" s="43">
        <f t="shared" si="7"/>
        <v>29.339999999999929</v>
      </c>
      <c r="S32" s="43">
        <f t="shared" si="8"/>
        <v>1.3633265166995132E-3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164">
        <v>12</v>
      </c>
      <c r="C33" s="165"/>
      <c r="D33" s="98">
        <v>44544</v>
      </c>
      <c r="E33" s="102">
        <v>0.60486111111111118</v>
      </c>
      <c r="F33" s="100">
        <f t="shared" si="0"/>
        <v>2849.076</v>
      </c>
      <c r="G33" s="97">
        <v>2830</v>
      </c>
      <c r="H33" s="60">
        <f t="shared" si="1"/>
        <v>2835.1559999999999</v>
      </c>
      <c r="I33" s="45">
        <v>-14.67</v>
      </c>
      <c r="J33" s="117">
        <f t="shared" si="2"/>
        <v>2835.1559999999999</v>
      </c>
      <c r="K33" s="140" t="s">
        <v>79</v>
      </c>
      <c r="L33" s="2"/>
      <c r="M33" s="41">
        <f t="shared" si="3"/>
        <v>0</v>
      </c>
      <c r="N33" s="45">
        <f t="shared" si="4"/>
        <v>0</v>
      </c>
      <c r="O33" s="41">
        <f t="shared" si="5"/>
        <v>0</v>
      </c>
      <c r="P33" s="41">
        <f t="shared" si="6"/>
        <v>0</v>
      </c>
      <c r="Q33" s="2"/>
      <c r="R33" s="43">
        <f t="shared" si="7"/>
        <v>29.34</v>
      </c>
      <c r="S33" s="43">
        <f t="shared" si="8"/>
        <v>0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164">
        <v>13</v>
      </c>
      <c r="C34" s="165"/>
      <c r="D34" s="98">
        <v>44545</v>
      </c>
      <c r="E34" s="102">
        <v>0.55694444444444446</v>
      </c>
      <c r="F34" s="114">
        <f t="shared" si="0"/>
        <v>2849.076</v>
      </c>
      <c r="G34" s="115">
        <v>2830</v>
      </c>
      <c r="H34" s="116">
        <f t="shared" si="1"/>
        <v>2835.1559999999999</v>
      </c>
      <c r="I34" s="94">
        <v>-14.67</v>
      </c>
      <c r="J34" s="117">
        <f t="shared" si="2"/>
        <v>2835.1559999999999</v>
      </c>
      <c r="K34" s="141" t="s">
        <v>79</v>
      </c>
      <c r="L34" s="23"/>
      <c r="M34" s="121">
        <f t="shared" si="3"/>
        <v>0</v>
      </c>
      <c r="N34" s="94">
        <f t="shared" si="4"/>
        <v>0</v>
      </c>
      <c r="O34" s="121">
        <f t="shared" si="5"/>
        <v>0</v>
      </c>
      <c r="P34" s="121">
        <f t="shared" si="6"/>
        <v>0</v>
      </c>
      <c r="Q34" s="23"/>
      <c r="R34" s="123">
        <f t="shared" si="7"/>
        <v>29.34</v>
      </c>
      <c r="S34" s="123">
        <f t="shared" si="8"/>
        <v>0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164">
        <v>14</v>
      </c>
      <c r="C35" s="165"/>
      <c r="D35" s="98">
        <v>44546</v>
      </c>
      <c r="E35" s="102">
        <v>0.39444444444444443</v>
      </c>
      <c r="F35" s="100">
        <f t="shared" si="0"/>
        <v>2849.076</v>
      </c>
      <c r="G35" s="97">
        <v>2830</v>
      </c>
      <c r="H35" s="60">
        <f t="shared" si="1"/>
        <v>2835.1559999999999</v>
      </c>
      <c r="I35" s="45">
        <v>-14.67</v>
      </c>
      <c r="J35" s="66">
        <f t="shared" si="2"/>
        <v>2835.1559999999999</v>
      </c>
      <c r="K35" s="140" t="s">
        <v>79</v>
      </c>
      <c r="L35" s="2"/>
      <c r="M35" s="41">
        <f t="shared" si="3"/>
        <v>0</v>
      </c>
      <c r="N35" s="45">
        <f t="shared" si="4"/>
        <v>0</v>
      </c>
      <c r="O35" s="41">
        <f t="shared" si="5"/>
        <v>0</v>
      </c>
      <c r="P35" s="41">
        <f t="shared" si="6"/>
        <v>0</v>
      </c>
      <c r="Q35" s="2"/>
      <c r="R35" s="43">
        <f t="shared" si="7"/>
        <v>29.34</v>
      </c>
      <c r="S35" s="43">
        <f t="shared" si="8"/>
        <v>0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164">
        <v>15</v>
      </c>
      <c r="C36" s="165"/>
      <c r="D36" s="98">
        <v>44552</v>
      </c>
      <c r="E36" s="102">
        <v>0.46527777777777773</v>
      </c>
      <c r="F36" s="100">
        <f t="shared" si="0"/>
        <v>2849.076</v>
      </c>
      <c r="G36" s="97">
        <v>2830</v>
      </c>
      <c r="H36" s="60">
        <f t="shared" si="1"/>
        <v>2835.1559999999999</v>
      </c>
      <c r="I36" s="45">
        <v>-14.67</v>
      </c>
      <c r="J36" s="66">
        <f t="shared" si="2"/>
        <v>2835.1559999999999</v>
      </c>
      <c r="K36" s="140" t="s">
        <v>79</v>
      </c>
      <c r="L36" s="2"/>
      <c r="M36" s="41">
        <f t="shared" si="3"/>
        <v>0</v>
      </c>
      <c r="N36" s="45">
        <f t="shared" si="4"/>
        <v>0</v>
      </c>
      <c r="O36" s="41">
        <f t="shared" si="5"/>
        <v>0</v>
      </c>
      <c r="P36" s="41">
        <f t="shared" si="6"/>
        <v>0</v>
      </c>
      <c r="Q36" s="2"/>
      <c r="R36" s="43">
        <f t="shared" si="7"/>
        <v>29.34</v>
      </c>
      <c r="S36" s="43">
        <f t="shared" si="8"/>
        <v>0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164">
        <v>16</v>
      </c>
      <c r="C37" s="165"/>
      <c r="D37" s="98">
        <v>44553</v>
      </c>
      <c r="E37" s="102">
        <v>0.34791666666666665</v>
      </c>
      <c r="F37" s="100">
        <f t="shared" si="0"/>
        <v>2849.076</v>
      </c>
      <c r="G37" s="97">
        <v>2830</v>
      </c>
      <c r="H37" s="60">
        <f t="shared" si="1"/>
        <v>2835.1559999999999</v>
      </c>
      <c r="I37" s="45">
        <v>-14.67</v>
      </c>
      <c r="J37" s="66">
        <f t="shared" si="2"/>
        <v>2835.1559999999999</v>
      </c>
      <c r="K37" s="140" t="s">
        <v>79</v>
      </c>
      <c r="L37" s="2"/>
      <c r="M37" s="41">
        <f t="shared" si="3"/>
        <v>0</v>
      </c>
      <c r="N37" s="45">
        <f t="shared" si="4"/>
        <v>0</v>
      </c>
      <c r="O37" s="41">
        <f t="shared" si="5"/>
        <v>0</v>
      </c>
      <c r="P37" s="41">
        <f t="shared" si="6"/>
        <v>0</v>
      </c>
      <c r="Q37" s="2"/>
      <c r="R37" s="43">
        <f t="shared" si="7"/>
        <v>29.34</v>
      </c>
      <c r="S37" s="43">
        <f t="shared" si="8"/>
        <v>0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164">
        <v>17</v>
      </c>
      <c r="C38" s="165"/>
      <c r="D38" s="98">
        <v>44554</v>
      </c>
      <c r="E38" s="102">
        <v>0.42708333333333331</v>
      </c>
      <c r="F38" s="100">
        <f t="shared" si="0"/>
        <v>2849.076</v>
      </c>
      <c r="G38" s="97">
        <v>2830</v>
      </c>
      <c r="H38" s="60">
        <f t="shared" si="1"/>
        <v>2835.1559999999999</v>
      </c>
      <c r="I38" s="45">
        <v>-14.67</v>
      </c>
      <c r="J38" s="66">
        <f t="shared" si="2"/>
        <v>2835.1559999999999</v>
      </c>
      <c r="K38" s="140" t="s">
        <v>79</v>
      </c>
      <c r="L38" s="2"/>
      <c r="M38" s="41">
        <f t="shared" si="3"/>
        <v>0</v>
      </c>
      <c r="N38" s="45">
        <f t="shared" si="4"/>
        <v>0</v>
      </c>
      <c r="O38" s="41">
        <f t="shared" si="5"/>
        <v>0</v>
      </c>
      <c r="P38" s="41">
        <f t="shared" si="6"/>
        <v>0</v>
      </c>
      <c r="Q38" s="2"/>
      <c r="R38" s="43">
        <f t="shared" si="7"/>
        <v>29.34</v>
      </c>
      <c r="S38" s="43">
        <f t="shared" si="8"/>
        <v>0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164">
        <v>18</v>
      </c>
      <c r="C39" s="165"/>
      <c r="D39" s="98">
        <v>44555</v>
      </c>
      <c r="E39" s="102">
        <v>0.4548611111111111</v>
      </c>
      <c r="F39" s="100">
        <f t="shared" si="0"/>
        <v>2849.076</v>
      </c>
      <c r="G39" s="97">
        <v>2830</v>
      </c>
      <c r="H39" s="60">
        <f t="shared" si="1"/>
        <v>2835.1559999999999</v>
      </c>
      <c r="I39" s="45">
        <v>-14.67</v>
      </c>
      <c r="J39" s="66">
        <f t="shared" si="2"/>
        <v>2835.1559999999999</v>
      </c>
      <c r="K39" s="140" t="s">
        <v>79</v>
      </c>
      <c r="L39" s="2"/>
      <c r="M39" s="41">
        <f t="shared" si="3"/>
        <v>0</v>
      </c>
      <c r="N39" s="45">
        <f t="shared" si="4"/>
        <v>0</v>
      </c>
      <c r="O39" s="41">
        <f t="shared" si="5"/>
        <v>0</v>
      </c>
      <c r="P39" s="41">
        <f t="shared" si="6"/>
        <v>0</v>
      </c>
      <c r="Q39" s="2"/>
      <c r="R39" s="43">
        <f t="shared" si="7"/>
        <v>29.34</v>
      </c>
      <c r="S39" s="43">
        <f t="shared" si="8"/>
        <v>0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164">
        <v>19</v>
      </c>
      <c r="C40" s="165"/>
      <c r="D40" s="98">
        <v>44556</v>
      </c>
      <c r="E40" s="102">
        <v>0.41319444444444442</v>
      </c>
      <c r="F40" s="100">
        <f t="shared" si="0"/>
        <v>2849.076</v>
      </c>
      <c r="G40" s="97">
        <v>2830</v>
      </c>
      <c r="H40" s="60">
        <f t="shared" si="1"/>
        <v>2835.1559999999999</v>
      </c>
      <c r="I40" s="45">
        <v>-14.67</v>
      </c>
      <c r="J40" s="66">
        <f t="shared" si="2"/>
        <v>2835.1559999999999</v>
      </c>
      <c r="K40" s="140" t="s">
        <v>79</v>
      </c>
      <c r="L40" s="2"/>
      <c r="M40" s="41">
        <f t="shared" si="3"/>
        <v>0</v>
      </c>
      <c r="N40" s="45">
        <f t="shared" si="4"/>
        <v>0</v>
      </c>
      <c r="O40" s="41">
        <f t="shared" si="5"/>
        <v>0</v>
      </c>
      <c r="P40" s="41">
        <f t="shared" si="6"/>
        <v>0</v>
      </c>
      <c r="Q40" s="2"/>
      <c r="R40" s="43">
        <f t="shared" si="7"/>
        <v>29.34</v>
      </c>
      <c r="S40" s="43">
        <f t="shared" si="8"/>
        <v>0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164">
        <v>20</v>
      </c>
      <c r="C41" s="165"/>
      <c r="D41" s="98">
        <v>44557</v>
      </c>
      <c r="E41" s="102">
        <v>0.42986111111111108</v>
      </c>
      <c r="F41" s="100">
        <f t="shared" si="0"/>
        <v>2849.076</v>
      </c>
      <c r="G41" s="97">
        <v>2830</v>
      </c>
      <c r="H41" s="60">
        <f t="shared" si="1"/>
        <v>2835.1559999999999</v>
      </c>
      <c r="I41" s="45">
        <v>-14.67</v>
      </c>
      <c r="J41" s="66">
        <f t="shared" si="2"/>
        <v>2835.1559999999999</v>
      </c>
      <c r="K41" s="140" t="s">
        <v>79</v>
      </c>
      <c r="L41" s="2"/>
      <c r="M41" s="41">
        <f t="shared" si="3"/>
        <v>0</v>
      </c>
      <c r="N41" s="45">
        <f t="shared" si="4"/>
        <v>0</v>
      </c>
      <c r="O41" s="41">
        <f t="shared" si="5"/>
        <v>0</v>
      </c>
      <c r="P41" s="41">
        <f t="shared" si="6"/>
        <v>0</v>
      </c>
      <c r="Q41" s="2"/>
      <c r="R41" s="43">
        <f t="shared" si="7"/>
        <v>29.34</v>
      </c>
      <c r="S41" s="43">
        <f t="shared" si="8"/>
        <v>0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164">
        <v>21</v>
      </c>
      <c r="C42" s="165"/>
      <c r="D42" s="98">
        <v>44558</v>
      </c>
      <c r="E42" s="102">
        <v>0.4236111111111111</v>
      </c>
      <c r="F42" s="100">
        <f t="shared" si="0"/>
        <v>2849.076</v>
      </c>
      <c r="G42" s="97">
        <v>2830</v>
      </c>
      <c r="H42" s="60">
        <f t="shared" si="1"/>
        <v>2835.1559999999999</v>
      </c>
      <c r="I42" s="45">
        <v>-14.67</v>
      </c>
      <c r="J42" s="66">
        <f t="shared" si="2"/>
        <v>2835.1559999999999</v>
      </c>
      <c r="K42" s="140" t="s">
        <v>79</v>
      </c>
      <c r="L42" s="2"/>
      <c r="M42" s="41">
        <f t="shared" si="3"/>
        <v>0</v>
      </c>
      <c r="N42" s="45">
        <f t="shared" si="4"/>
        <v>0</v>
      </c>
      <c r="O42" s="41">
        <f t="shared" si="5"/>
        <v>0</v>
      </c>
      <c r="P42" s="41">
        <f t="shared" si="6"/>
        <v>0</v>
      </c>
      <c r="Q42" s="2"/>
      <c r="R42" s="43">
        <f t="shared" si="7"/>
        <v>29.34</v>
      </c>
      <c r="S42" s="43">
        <f t="shared" si="8"/>
        <v>0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164">
        <v>22</v>
      </c>
      <c r="C43" s="165"/>
      <c r="D43" s="98">
        <v>44559</v>
      </c>
      <c r="E43" s="102">
        <v>0.4201388888888889</v>
      </c>
      <c r="F43" s="100">
        <f t="shared" si="0"/>
        <v>2849.076</v>
      </c>
      <c r="G43" s="97">
        <v>2830</v>
      </c>
      <c r="H43" s="60">
        <f t="shared" si="1"/>
        <v>2835.1559999999999</v>
      </c>
      <c r="I43" s="45">
        <v>-14.67</v>
      </c>
      <c r="J43" s="66">
        <f t="shared" si="2"/>
        <v>2835.1559999999999</v>
      </c>
      <c r="K43" s="140" t="s">
        <v>79</v>
      </c>
      <c r="L43" s="2"/>
      <c r="M43" s="41">
        <f t="shared" si="3"/>
        <v>0</v>
      </c>
      <c r="N43" s="45">
        <f t="shared" si="4"/>
        <v>0</v>
      </c>
      <c r="O43" s="41">
        <f t="shared" si="5"/>
        <v>0</v>
      </c>
      <c r="P43" s="41">
        <f t="shared" si="6"/>
        <v>0</v>
      </c>
      <c r="Q43" s="2"/>
      <c r="R43" s="43">
        <f t="shared" si="7"/>
        <v>29.34</v>
      </c>
      <c r="S43" s="43">
        <f t="shared" si="8"/>
        <v>0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164">
        <v>23</v>
      </c>
      <c r="C44" s="165"/>
      <c r="D44" s="98">
        <v>44560</v>
      </c>
      <c r="E44" s="102">
        <v>0.4291666666666667</v>
      </c>
      <c r="F44" s="100">
        <f t="shared" si="0"/>
        <v>2849.076</v>
      </c>
      <c r="G44" s="97">
        <v>2830</v>
      </c>
      <c r="H44" s="60">
        <f t="shared" si="1"/>
        <v>2835.1559999999999</v>
      </c>
      <c r="I44" s="45">
        <v>-14.67</v>
      </c>
      <c r="J44" s="66">
        <f t="shared" si="2"/>
        <v>2835.1559999999999</v>
      </c>
      <c r="K44" s="140" t="s">
        <v>79</v>
      </c>
      <c r="L44" s="2"/>
      <c r="M44" s="41">
        <f t="shared" si="3"/>
        <v>0</v>
      </c>
      <c r="N44" s="45">
        <f t="shared" si="4"/>
        <v>0</v>
      </c>
      <c r="O44" s="41">
        <f t="shared" si="5"/>
        <v>0</v>
      </c>
      <c r="P44" s="41">
        <f t="shared" si="6"/>
        <v>0</v>
      </c>
      <c r="Q44" s="2"/>
      <c r="R44" s="43">
        <f t="shared" si="7"/>
        <v>29.34</v>
      </c>
      <c r="S44" s="43">
        <f t="shared" si="8"/>
        <v>0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164">
        <v>24</v>
      </c>
      <c r="C45" s="165"/>
      <c r="D45" s="98">
        <v>44561</v>
      </c>
      <c r="E45" s="102">
        <v>0.71944444444444444</v>
      </c>
      <c r="F45" s="100">
        <f t="shared" si="0"/>
        <v>2849.076</v>
      </c>
      <c r="G45" s="97">
        <v>2830</v>
      </c>
      <c r="H45" s="60">
        <f t="shared" si="1"/>
        <v>2835.1559999999999</v>
      </c>
      <c r="I45" s="45">
        <v>-14.67</v>
      </c>
      <c r="J45" s="66">
        <f t="shared" si="2"/>
        <v>2835.1559999999999</v>
      </c>
      <c r="K45" s="140" t="s">
        <v>79</v>
      </c>
      <c r="L45" s="2"/>
      <c r="M45" s="41">
        <f t="shared" si="3"/>
        <v>0</v>
      </c>
      <c r="N45" s="45">
        <f t="shared" si="4"/>
        <v>0</v>
      </c>
      <c r="O45" s="41">
        <f t="shared" si="5"/>
        <v>0</v>
      </c>
      <c r="P45" s="41">
        <f t="shared" si="6"/>
        <v>0</v>
      </c>
      <c r="Q45" s="2"/>
      <c r="R45" s="43">
        <f t="shared" si="7"/>
        <v>29.34</v>
      </c>
      <c r="S45" s="43">
        <f t="shared" si="8"/>
        <v>0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164">
        <v>25</v>
      </c>
      <c r="C46" s="165"/>
      <c r="D46" s="98">
        <v>44562</v>
      </c>
      <c r="E46" s="102">
        <v>0.32013888888888892</v>
      </c>
      <c r="F46" s="100">
        <f t="shared" si="0"/>
        <v>2849.076</v>
      </c>
      <c r="G46" s="97">
        <v>2830</v>
      </c>
      <c r="H46" s="60">
        <f t="shared" si="1"/>
        <v>2835.1559999999999</v>
      </c>
      <c r="I46" s="45">
        <v>-14.67</v>
      </c>
      <c r="J46" s="66">
        <f t="shared" si="2"/>
        <v>2835.1559999999999</v>
      </c>
      <c r="K46" s="140" t="s">
        <v>79</v>
      </c>
      <c r="L46" s="2"/>
      <c r="M46" s="41">
        <f t="shared" si="3"/>
        <v>0</v>
      </c>
      <c r="N46" s="45">
        <f t="shared" si="4"/>
        <v>0</v>
      </c>
      <c r="O46" s="41">
        <f t="shared" si="5"/>
        <v>0</v>
      </c>
      <c r="P46" s="41">
        <f t="shared" si="6"/>
        <v>0</v>
      </c>
      <c r="Q46" s="2"/>
      <c r="R46" s="43">
        <f t="shared" si="7"/>
        <v>29.34</v>
      </c>
      <c r="S46" s="43">
        <f t="shared" si="8"/>
        <v>0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164">
        <v>26</v>
      </c>
      <c r="C47" s="165"/>
      <c r="D47" s="98">
        <v>44563</v>
      </c>
      <c r="E47" s="102">
        <v>0.61458333333333337</v>
      </c>
      <c r="F47" s="100">
        <f t="shared" si="0"/>
        <v>2849.076</v>
      </c>
      <c r="G47" s="97">
        <v>2830</v>
      </c>
      <c r="H47" s="60">
        <f t="shared" si="1"/>
        <v>2835.1559999999999</v>
      </c>
      <c r="I47" s="45">
        <v>-14.67</v>
      </c>
      <c r="J47" s="66">
        <f t="shared" si="2"/>
        <v>2835.1559999999999</v>
      </c>
      <c r="K47" s="140" t="s">
        <v>79</v>
      </c>
      <c r="L47" s="2"/>
      <c r="M47" s="41">
        <f t="shared" si="3"/>
        <v>0</v>
      </c>
      <c r="N47" s="45">
        <f t="shared" si="4"/>
        <v>0</v>
      </c>
      <c r="O47" s="41">
        <f t="shared" si="5"/>
        <v>0</v>
      </c>
      <c r="P47" s="41">
        <f t="shared" si="6"/>
        <v>0</v>
      </c>
      <c r="Q47" s="2"/>
      <c r="R47" s="43">
        <f t="shared" si="7"/>
        <v>29.34</v>
      </c>
      <c r="S47" s="43">
        <f t="shared" si="8"/>
        <v>0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164">
        <v>27</v>
      </c>
      <c r="C48" s="165"/>
      <c r="D48" s="98">
        <v>44564</v>
      </c>
      <c r="E48" s="102">
        <v>0.48749999999999999</v>
      </c>
      <c r="F48" s="100">
        <f t="shared" si="0"/>
        <v>2849.076</v>
      </c>
      <c r="G48" s="97">
        <v>2830</v>
      </c>
      <c r="H48" s="60">
        <f t="shared" si="1"/>
        <v>2835.1559999999999</v>
      </c>
      <c r="I48" s="45">
        <v>-14.67</v>
      </c>
      <c r="J48" s="66">
        <f t="shared" si="2"/>
        <v>2835.1559999999999</v>
      </c>
      <c r="K48" s="140" t="s">
        <v>79</v>
      </c>
      <c r="L48" s="2"/>
      <c r="M48" s="41">
        <f t="shared" si="3"/>
        <v>0</v>
      </c>
      <c r="N48" s="45">
        <f t="shared" si="4"/>
        <v>0</v>
      </c>
      <c r="O48" s="41">
        <f t="shared" si="5"/>
        <v>0</v>
      </c>
      <c r="P48" s="41">
        <f t="shared" si="6"/>
        <v>0</v>
      </c>
      <c r="Q48" s="2"/>
      <c r="R48" s="43">
        <f t="shared" si="7"/>
        <v>29.34</v>
      </c>
      <c r="S48" s="43">
        <f t="shared" si="8"/>
        <v>0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164">
        <v>28</v>
      </c>
      <c r="C49" s="165"/>
      <c r="D49" s="98">
        <v>44565</v>
      </c>
      <c r="E49" s="102">
        <v>0.36319444444444443</v>
      </c>
      <c r="F49" s="100">
        <f t="shared" si="0"/>
        <v>2849.076</v>
      </c>
      <c r="G49" s="97">
        <v>2830</v>
      </c>
      <c r="H49" s="60">
        <f t="shared" si="1"/>
        <v>2835.1559999999999</v>
      </c>
      <c r="I49" s="45">
        <v>-14.67</v>
      </c>
      <c r="J49" s="66">
        <f t="shared" si="2"/>
        <v>2835.1559999999999</v>
      </c>
      <c r="K49" s="140" t="s">
        <v>79</v>
      </c>
      <c r="L49" s="2"/>
      <c r="M49" s="41">
        <f t="shared" si="3"/>
        <v>0</v>
      </c>
      <c r="N49" s="45">
        <f t="shared" si="4"/>
        <v>0</v>
      </c>
      <c r="O49" s="41">
        <f t="shared" si="5"/>
        <v>0</v>
      </c>
      <c r="P49" s="41">
        <f t="shared" si="6"/>
        <v>0</v>
      </c>
      <c r="Q49" s="2"/>
      <c r="R49" s="43">
        <f t="shared" si="7"/>
        <v>29.34</v>
      </c>
      <c r="S49" s="43">
        <f t="shared" si="8"/>
        <v>0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164">
        <v>29</v>
      </c>
      <c r="C50" s="165"/>
      <c r="D50" s="98">
        <v>44566</v>
      </c>
      <c r="E50" s="102">
        <v>0.34930555555555554</v>
      </c>
      <c r="F50" s="100">
        <f t="shared" si="0"/>
        <v>2849.076</v>
      </c>
      <c r="G50" s="97">
        <v>2830</v>
      </c>
      <c r="H50" s="60">
        <f t="shared" si="1"/>
        <v>2835.1559999999999</v>
      </c>
      <c r="I50" s="45">
        <v>-14.67</v>
      </c>
      <c r="J50" s="66">
        <f t="shared" si="2"/>
        <v>2835.1559999999999</v>
      </c>
      <c r="K50" s="140" t="s">
        <v>79</v>
      </c>
      <c r="L50" s="2"/>
      <c r="M50" s="41">
        <f t="shared" si="3"/>
        <v>0</v>
      </c>
      <c r="N50" s="45">
        <f t="shared" si="4"/>
        <v>0</v>
      </c>
      <c r="O50" s="41">
        <f t="shared" si="5"/>
        <v>0</v>
      </c>
      <c r="P50" s="41">
        <f t="shared" si="6"/>
        <v>0</v>
      </c>
      <c r="Q50" s="2"/>
      <c r="R50" s="43">
        <f t="shared" si="7"/>
        <v>29.34</v>
      </c>
      <c r="S50" s="43">
        <f t="shared" si="8"/>
        <v>0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164">
        <v>30</v>
      </c>
      <c r="C51" s="165"/>
      <c r="D51" s="98">
        <v>44567</v>
      </c>
      <c r="E51" s="102">
        <v>0.40416666666666662</v>
      </c>
      <c r="F51" s="100">
        <f t="shared" si="0"/>
        <v>2849.076</v>
      </c>
      <c r="G51" s="97">
        <v>2830</v>
      </c>
      <c r="H51" s="60">
        <f t="shared" si="1"/>
        <v>2835.1559999999999</v>
      </c>
      <c r="I51" s="45">
        <v>-14.67</v>
      </c>
      <c r="J51" s="66">
        <f t="shared" si="2"/>
        <v>2835.1559999999999</v>
      </c>
      <c r="K51" s="140" t="s">
        <v>79</v>
      </c>
      <c r="L51" s="2"/>
      <c r="M51" s="41">
        <f t="shared" si="3"/>
        <v>0</v>
      </c>
      <c r="N51" s="45">
        <f t="shared" si="4"/>
        <v>0</v>
      </c>
      <c r="O51" s="41">
        <f t="shared" si="5"/>
        <v>0</v>
      </c>
      <c r="P51" s="41">
        <f t="shared" si="6"/>
        <v>0</v>
      </c>
      <c r="Q51" s="2"/>
      <c r="R51" s="43">
        <f t="shared" si="7"/>
        <v>29.34</v>
      </c>
      <c r="S51" s="43">
        <f t="shared" si="8"/>
        <v>0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164">
        <v>31</v>
      </c>
      <c r="C52" s="165"/>
      <c r="D52" s="98">
        <v>44568</v>
      </c>
      <c r="E52" s="102">
        <v>0.6020833333333333</v>
      </c>
      <c r="F52" s="100">
        <f t="shared" si="0"/>
        <v>2849.076</v>
      </c>
      <c r="G52" s="97">
        <v>2830</v>
      </c>
      <c r="H52" s="60">
        <f t="shared" si="1"/>
        <v>2835.1559999999999</v>
      </c>
      <c r="I52" s="45">
        <v>-14.67</v>
      </c>
      <c r="J52" s="66">
        <f t="shared" si="2"/>
        <v>2835.1559999999999</v>
      </c>
      <c r="K52" s="140" t="s">
        <v>79</v>
      </c>
      <c r="L52" s="2"/>
      <c r="M52" s="41">
        <f t="shared" si="3"/>
        <v>0</v>
      </c>
      <c r="N52" s="45">
        <f t="shared" si="4"/>
        <v>0</v>
      </c>
      <c r="O52" s="41">
        <f t="shared" si="5"/>
        <v>0</v>
      </c>
      <c r="P52" s="41">
        <f t="shared" si="6"/>
        <v>0</v>
      </c>
      <c r="Q52" s="2"/>
      <c r="R52" s="43">
        <f t="shared" si="7"/>
        <v>29.34</v>
      </c>
      <c r="S52" s="43">
        <f t="shared" si="8"/>
        <v>0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164">
        <v>32</v>
      </c>
      <c r="C53" s="165"/>
      <c r="D53" s="98">
        <v>44569</v>
      </c>
      <c r="E53" s="102">
        <v>0.34236111111111112</v>
      </c>
      <c r="F53" s="100">
        <f t="shared" si="0"/>
        <v>2849.076</v>
      </c>
      <c r="G53" s="97">
        <v>2830</v>
      </c>
      <c r="H53" s="60">
        <f t="shared" si="1"/>
        <v>2835.1559999999999</v>
      </c>
      <c r="I53" s="45">
        <v>-14.67</v>
      </c>
      <c r="J53" s="66">
        <f t="shared" si="2"/>
        <v>2835.1559999999999</v>
      </c>
      <c r="K53" s="140" t="s">
        <v>79</v>
      </c>
      <c r="L53" s="2"/>
      <c r="M53" s="41">
        <f t="shared" si="3"/>
        <v>0</v>
      </c>
      <c r="N53" s="45">
        <f t="shared" si="4"/>
        <v>0</v>
      </c>
      <c r="O53" s="41">
        <f t="shared" si="5"/>
        <v>0</v>
      </c>
      <c r="P53" s="41">
        <f t="shared" si="6"/>
        <v>0</v>
      </c>
      <c r="Q53" s="2"/>
      <c r="R53" s="43">
        <f t="shared" si="7"/>
        <v>29.34</v>
      </c>
      <c r="S53" s="43">
        <f t="shared" si="8"/>
        <v>0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164">
        <v>33</v>
      </c>
      <c r="C54" s="165"/>
      <c r="D54" s="98">
        <v>44570</v>
      </c>
      <c r="E54" s="102">
        <v>0.4777777777777778</v>
      </c>
      <c r="F54" s="100">
        <f t="shared" si="0"/>
        <v>2849.076</v>
      </c>
      <c r="G54" s="97">
        <v>2830</v>
      </c>
      <c r="H54" s="60">
        <f t="shared" si="1"/>
        <v>2835.1559999999999</v>
      </c>
      <c r="I54" s="45">
        <v>-14.67</v>
      </c>
      <c r="J54" s="66">
        <f t="shared" si="2"/>
        <v>2835.1559999999999</v>
      </c>
      <c r="K54" s="140" t="s">
        <v>79</v>
      </c>
      <c r="L54" s="2"/>
      <c r="M54" s="41">
        <f t="shared" si="3"/>
        <v>0</v>
      </c>
      <c r="N54" s="45">
        <f t="shared" si="4"/>
        <v>0</v>
      </c>
      <c r="O54" s="41">
        <f t="shared" si="5"/>
        <v>0</v>
      </c>
      <c r="P54" s="41">
        <f t="shared" si="6"/>
        <v>0</v>
      </c>
      <c r="Q54" s="2"/>
      <c r="R54" s="43">
        <f t="shared" si="7"/>
        <v>29.34</v>
      </c>
      <c r="S54" s="43">
        <f t="shared" si="8"/>
        <v>0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164">
        <v>34</v>
      </c>
      <c r="C55" s="165"/>
      <c r="D55" s="98">
        <v>44571</v>
      </c>
      <c r="E55" s="102">
        <v>0.42569444444444443</v>
      </c>
      <c r="F55" s="100">
        <f t="shared" si="0"/>
        <v>2849.076</v>
      </c>
      <c r="G55" s="97">
        <v>2830</v>
      </c>
      <c r="H55" s="60">
        <f t="shared" si="1"/>
        <v>2835.1559999999999</v>
      </c>
      <c r="I55" s="45">
        <v>-14.67</v>
      </c>
      <c r="J55" s="66">
        <f t="shared" si="2"/>
        <v>2835.1559999999999</v>
      </c>
      <c r="K55" s="140" t="s">
        <v>79</v>
      </c>
      <c r="L55" s="2"/>
      <c r="M55" s="41">
        <f t="shared" si="3"/>
        <v>0</v>
      </c>
      <c r="N55" s="45">
        <f t="shared" si="4"/>
        <v>0</v>
      </c>
      <c r="O55" s="41">
        <f t="shared" si="5"/>
        <v>0</v>
      </c>
      <c r="P55" s="41">
        <f t="shared" si="6"/>
        <v>0</v>
      </c>
      <c r="Q55" s="2"/>
      <c r="R55" s="43">
        <f t="shared" si="7"/>
        <v>29.34</v>
      </c>
      <c r="S55" s="43">
        <f t="shared" si="8"/>
        <v>0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164">
        <v>35</v>
      </c>
      <c r="C56" s="165"/>
      <c r="D56" s="98">
        <v>44572</v>
      </c>
      <c r="E56" s="102">
        <v>0.3527777777777778</v>
      </c>
      <c r="F56" s="100">
        <f t="shared" si="0"/>
        <v>2849.076</v>
      </c>
      <c r="G56" s="97">
        <v>2830</v>
      </c>
      <c r="H56" s="60">
        <f t="shared" si="1"/>
        <v>2835.1559999999999</v>
      </c>
      <c r="I56" s="45">
        <v>-14.67</v>
      </c>
      <c r="J56" s="66">
        <f t="shared" si="2"/>
        <v>2835.1559999999999</v>
      </c>
      <c r="K56" s="140" t="s">
        <v>79</v>
      </c>
      <c r="L56" s="2"/>
      <c r="M56" s="41">
        <f t="shared" si="3"/>
        <v>0</v>
      </c>
      <c r="N56" s="45">
        <f t="shared" si="4"/>
        <v>0</v>
      </c>
      <c r="O56" s="41">
        <f t="shared" si="5"/>
        <v>0</v>
      </c>
      <c r="P56" s="41">
        <f t="shared" si="6"/>
        <v>0</v>
      </c>
      <c r="Q56" s="2"/>
      <c r="R56" s="43">
        <f t="shared" si="7"/>
        <v>29.34</v>
      </c>
      <c r="S56" s="43">
        <f t="shared" si="8"/>
        <v>0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164">
        <v>36</v>
      </c>
      <c r="C57" s="165"/>
      <c r="D57" s="98">
        <v>44573</v>
      </c>
      <c r="E57" s="102">
        <v>0.3659722222222222</v>
      </c>
      <c r="F57" s="100">
        <f t="shared" si="0"/>
        <v>2849.076</v>
      </c>
      <c r="G57" s="97">
        <v>2830</v>
      </c>
      <c r="H57" s="60">
        <f t="shared" si="1"/>
        <v>2835.1559999999999</v>
      </c>
      <c r="I57" s="45">
        <v>-14.67</v>
      </c>
      <c r="J57" s="66">
        <f t="shared" si="2"/>
        <v>2835.1559999999999</v>
      </c>
      <c r="K57" s="140" t="s">
        <v>79</v>
      </c>
      <c r="L57" s="2"/>
      <c r="M57" s="41">
        <f t="shared" si="3"/>
        <v>0</v>
      </c>
      <c r="N57" s="45">
        <f t="shared" si="4"/>
        <v>0</v>
      </c>
      <c r="O57" s="41">
        <f t="shared" si="5"/>
        <v>0</v>
      </c>
      <c r="P57" s="41">
        <f t="shared" si="6"/>
        <v>0</v>
      </c>
      <c r="Q57" s="2"/>
      <c r="R57" s="43">
        <f t="shared" si="7"/>
        <v>29.34</v>
      </c>
      <c r="S57" s="43">
        <f t="shared" si="8"/>
        <v>0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164">
        <v>37</v>
      </c>
      <c r="C58" s="165"/>
      <c r="D58" s="98">
        <v>44574</v>
      </c>
      <c r="E58" s="102">
        <v>0.59791666666666665</v>
      </c>
      <c r="F58" s="100">
        <f t="shared" si="0"/>
        <v>2849.076</v>
      </c>
      <c r="G58" s="97">
        <v>2830</v>
      </c>
      <c r="H58" s="60">
        <f t="shared" si="1"/>
        <v>2835.1559999999999</v>
      </c>
      <c r="I58" s="45">
        <v>-14.67</v>
      </c>
      <c r="J58" s="66">
        <f t="shared" si="2"/>
        <v>2835.1559999999999</v>
      </c>
      <c r="K58" s="140" t="s">
        <v>79</v>
      </c>
      <c r="L58" s="2"/>
      <c r="M58" s="41">
        <f t="shared" si="3"/>
        <v>0</v>
      </c>
      <c r="N58" s="45">
        <f t="shared" si="4"/>
        <v>0</v>
      </c>
      <c r="O58" s="41">
        <f t="shared" si="5"/>
        <v>0</v>
      </c>
      <c r="P58" s="41">
        <f t="shared" si="6"/>
        <v>0</v>
      </c>
      <c r="Q58" s="2"/>
      <c r="R58" s="43">
        <f t="shared" si="7"/>
        <v>29.34</v>
      </c>
      <c r="S58" s="43">
        <f t="shared" si="8"/>
        <v>0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164">
        <v>38</v>
      </c>
      <c r="C59" s="165"/>
      <c r="D59" s="98">
        <v>44575</v>
      </c>
      <c r="E59" s="102">
        <v>0.62291666666666667</v>
      </c>
      <c r="F59" s="100">
        <f t="shared" si="0"/>
        <v>2849.076</v>
      </c>
      <c r="G59" s="97">
        <v>2830</v>
      </c>
      <c r="H59" s="60">
        <f t="shared" si="1"/>
        <v>2835.1559999999999</v>
      </c>
      <c r="I59" s="45">
        <v>-14.67</v>
      </c>
      <c r="J59" s="66">
        <f t="shared" si="2"/>
        <v>2835.1559999999999</v>
      </c>
      <c r="K59" s="140" t="s">
        <v>79</v>
      </c>
      <c r="L59" s="2"/>
      <c r="M59" s="41">
        <f t="shared" si="3"/>
        <v>0</v>
      </c>
      <c r="N59" s="45">
        <f t="shared" si="4"/>
        <v>0</v>
      </c>
      <c r="O59" s="41">
        <f t="shared" si="5"/>
        <v>0</v>
      </c>
      <c r="P59" s="41">
        <f t="shared" si="6"/>
        <v>0</v>
      </c>
      <c r="Q59" s="2"/>
      <c r="R59" s="43">
        <f t="shared" si="7"/>
        <v>29.34</v>
      </c>
      <c r="S59" s="43">
        <f t="shared" si="8"/>
        <v>0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164">
        <v>39</v>
      </c>
      <c r="C60" s="165"/>
      <c r="D60" s="98">
        <v>44576</v>
      </c>
      <c r="E60" s="102">
        <v>0.61875000000000002</v>
      </c>
      <c r="F60" s="100">
        <f t="shared" si="0"/>
        <v>2849.076</v>
      </c>
      <c r="G60" s="97">
        <v>2830</v>
      </c>
      <c r="H60" s="60">
        <f t="shared" si="1"/>
        <v>2835.1559999999999</v>
      </c>
      <c r="I60" s="45">
        <v>-14.67</v>
      </c>
      <c r="J60" s="66">
        <f t="shared" si="2"/>
        <v>2835.1559999999999</v>
      </c>
      <c r="K60" s="140" t="s">
        <v>79</v>
      </c>
      <c r="L60" s="2"/>
      <c r="M60" s="41">
        <f t="shared" si="3"/>
        <v>0</v>
      </c>
      <c r="N60" s="45">
        <f t="shared" si="4"/>
        <v>0</v>
      </c>
      <c r="O60" s="41">
        <f t="shared" si="5"/>
        <v>0</v>
      </c>
      <c r="P60" s="41">
        <f t="shared" si="6"/>
        <v>0</v>
      </c>
      <c r="Q60" s="2"/>
      <c r="R60" s="43">
        <f t="shared" si="7"/>
        <v>29.34</v>
      </c>
      <c r="S60" s="43">
        <f t="shared" si="8"/>
        <v>0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164">
        <v>40</v>
      </c>
      <c r="C61" s="165"/>
      <c r="D61" s="98">
        <v>44577</v>
      </c>
      <c r="E61" s="102">
        <v>0.64861111111111114</v>
      </c>
      <c r="F61" s="100">
        <f t="shared" si="0"/>
        <v>2849.076</v>
      </c>
      <c r="G61" s="97">
        <v>2830</v>
      </c>
      <c r="H61" s="60">
        <f t="shared" si="1"/>
        <v>2835.1559999999999</v>
      </c>
      <c r="I61" s="45">
        <v>-14.67</v>
      </c>
      <c r="J61" s="66">
        <f t="shared" si="2"/>
        <v>2835.1559999999999</v>
      </c>
      <c r="K61" s="140" t="s">
        <v>79</v>
      </c>
      <c r="L61" s="2"/>
      <c r="M61" s="41">
        <f t="shared" si="3"/>
        <v>0</v>
      </c>
      <c r="N61" s="45">
        <f t="shared" si="4"/>
        <v>0</v>
      </c>
      <c r="O61" s="41">
        <f t="shared" si="5"/>
        <v>0</v>
      </c>
      <c r="P61" s="41">
        <f t="shared" si="6"/>
        <v>0</v>
      </c>
      <c r="Q61" s="2"/>
      <c r="R61" s="43">
        <f t="shared" si="7"/>
        <v>29.34</v>
      </c>
      <c r="S61" s="43">
        <f t="shared" si="8"/>
        <v>0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164">
        <v>41</v>
      </c>
      <c r="C62" s="165"/>
      <c r="D62" s="98">
        <v>44578</v>
      </c>
      <c r="E62" s="102">
        <v>0.63611111111111118</v>
      </c>
      <c r="F62" s="100">
        <f t="shared" si="0"/>
        <v>2849.076</v>
      </c>
      <c r="G62" s="97">
        <v>2830</v>
      </c>
      <c r="H62" s="60">
        <f t="shared" si="1"/>
        <v>2835.1559999999999</v>
      </c>
      <c r="I62" s="45">
        <v>-14.67</v>
      </c>
      <c r="J62" s="66">
        <f t="shared" si="2"/>
        <v>2835.1559999999999</v>
      </c>
      <c r="K62" s="140" t="s">
        <v>79</v>
      </c>
      <c r="L62" s="2"/>
      <c r="M62" s="41">
        <f t="shared" si="3"/>
        <v>0</v>
      </c>
      <c r="N62" s="45">
        <f t="shared" si="4"/>
        <v>0</v>
      </c>
      <c r="O62" s="41">
        <f t="shared" si="5"/>
        <v>0</v>
      </c>
      <c r="P62" s="41">
        <f t="shared" si="6"/>
        <v>0</v>
      </c>
      <c r="Q62" s="2"/>
      <c r="R62" s="43">
        <f t="shared" si="7"/>
        <v>29.34</v>
      </c>
      <c r="S62" s="43">
        <f t="shared" si="8"/>
        <v>0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164">
        <v>42</v>
      </c>
      <c r="C63" s="165"/>
      <c r="D63" s="98">
        <v>44579</v>
      </c>
      <c r="E63" s="102">
        <v>0.60902777777777783</v>
      </c>
      <c r="F63" s="100">
        <f t="shared" si="0"/>
        <v>2849.076</v>
      </c>
      <c r="G63" s="97">
        <v>2830</v>
      </c>
      <c r="H63" s="60">
        <f t="shared" si="1"/>
        <v>2835.1559999999999</v>
      </c>
      <c r="I63" s="45">
        <v>-14.67</v>
      </c>
      <c r="J63" s="66">
        <f t="shared" si="2"/>
        <v>2835.1559999999999</v>
      </c>
      <c r="K63" s="140" t="s">
        <v>79</v>
      </c>
      <c r="L63" s="2"/>
      <c r="M63" s="41">
        <f t="shared" si="3"/>
        <v>0</v>
      </c>
      <c r="N63" s="45">
        <f t="shared" si="4"/>
        <v>0</v>
      </c>
      <c r="O63" s="41">
        <f t="shared" si="5"/>
        <v>0</v>
      </c>
      <c r="P63" s="41">
        <f t="shared" si="6"/>
        <v>0</v>
      </c>
      <c r="Q63" s="2"/>
      <c r="R63" s="43">
        <f t="shared" si="7"/>
        <v>29.34</v>
      </c>
      <c r="S63" s="43">
        <f t="shared" si="8"/>
        <v>0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164">
        <v>43</v>
      </c>
      <c r="C64" s="165"/>
      <c r="D64" s="98">
        <v>44580</v>
      </c>
      <c r="E64" s="102">
        <v>0.66597222222222219</v>
      </c>
      <c r="F64" s="100">
        <f t="shared" si="0"/>
        <v>2849.076</v>
      </c>
      <c r="G64" s="97">
        <v>2830</v>
      </c>
      <c r="H64" s="60">
        <f t="shared" si="1"/>
        <v>2835.1559999999999</v>
      </c>
      <c r="I64" s="45">
        <v>-14.67</v>
      </c>
      <c r="J64" s="66">
        <f t="shared" si="2"/>
        <v>2835.1559999999999</v>
      </c>
      <c r="K64" s="140" t="s">
        <v>79</v>
      </c>
      <c r="L64" s="2"/>
      <c r="M64" s="41">
        <f t="shared" si="3"/>
        <v>0</v>
      </c>
      <c r="N64" s="45">
        <f t="shared" si="4"/>
        <v>0</v>
      </c>
      <c r="O64" s="41">
        <f t="shared" si="5"/>
        <v>0</v>
      </c>
      <c r="P64" s="41">
        <f t="shared" si="6"/>
        <v>0</v>
      </c>
      <c r="Q64" s="2"/>
      <c r="R64" s="43">
        <f t="shared" si="7"/>
        <v>29.34</v>
      </c>
      <c r="S64" s="43">
        <f t="shared" si="8"/>
        <v>0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164">
        <v>44</v>
      </c>
      <c r="C65" s="165"/>
      <c r="D65" s="98">
        <v>44581</v>
      </c>
      <c r="E65" s="102">
        <v>0.64861111111111114</v>
      </c>
      <c r="F65" s="100">
        <f t="shared" si="0"/>
        <v>2849.076</v>
      </c>
      <c r="G65" s="97">
        <v>2830</v>
      </c>
      <c r="H65" s="60">
        <f t="shared" si="1"/>
        <v>2835.1559999999999</v>
      </c>
      <c r="I65" s="45">
        <v>-14.67</v>
      </c>
      <c r="J65" s="66">
        <f t="shared" si="2"/>
        <v>2835.1559999999999</v>
      </c>
      <c r="K65" s="140" t="s">
        <v>79</v>
      </c>
      <c r="L65" s="2"/>
      <c r="M65" s="41">
        <f t="shared" si="3"/>
        <v>0</v>
      </c>
      <c r="N65" s="45">
        <f t="shared" si="4"/>
        <v>0</v>
      </c>
      <c r="O65" s="41">
        <f t="shared" si="5"/>
        <v>0</v>
      </c>
      <c r="P65" s="41">
        <f t="shared" si="6"/>
        <v>0</v>
      </c>
      <c r="Q65" s="2"/>
      <c r="R65" s="43">
        <f t="shared" si="7"/>
        <v>29.34</v>
      </c>
      <c r="S65" s="43">
        <f t="shared" si="8"/>
        <v>0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164">
        <v>45</v>
      </c>
      <c r="C66" s="165"/>
      <c r="D66" s="98">
        <v>44583</v>
      </c>
      <c r="E66" s="102">
        <v>0.59652777777777777</v>
      </c>
      <c r="F66" s="100">
        <f t="shared" si="0"/>
        <v>2849.076</v>
      </c>
      <c r="G66" s="97">
        <v>2830</v>
      </c>
      <c r="H66" s="60">
        <f t="shared" si="1"/>
        <v>2835.1559999999999</v>
      </c>
      <c r="I66" s="45">
        <v>-14.67</v>
      </c>
      <c r="J66" s="66">
        <f t="shared" si="2"/>
        <v>2835.1559999999999</v>
      </c>
      <c r="K66" s="140" t="s">
        <v>79</v>
      </c>
      <c r="L66" s="2"/>
      <c r="M66" s="41">
        <f t="shared" si="3"/>
        <v>0</v>
      </c>
      <c r="N66" s="45">
        <f t="shared" si="4"/>
        <v>0</v>
      </c>
      <c r="O66" s="41">
        <f t="shared" si="5"/>
        <v>0</v>
      </c>
      <c r="P66" s="41">
        <f t="shared" si="6"/>
        <v>0</v>
      </c>
      <c r="Q66" s="2"/>
      <c r="R66" s="43">
        <f t="shared" si="7"/>
        <v>29.34</v>
      </c>
      <c r="S66" s="43">
        <f t="shared" si="8"/>
        <v>0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164">
        <v>46</v>
      </c>
      <c r="C67" s="165"/>
      <c r="D67" s="98">
        <v>44584</v>
      </c>
      <c r="E67" s="102">
        <v>0.68680555555555556</v>
      </c>
      <c r="F67" s="100">
        <f t="shared" si="0"/>
        <v>2849.076</v>
      </c>
      <c r="G67" s="97">
        <v>2830</v>
      </c>
      <c r="H67" s="60">
        <f t="shared" si="1"/>
        <v>2835.1559999999999</v>
      </c>
      <c r="I67" s="45">
        <v>-14.67</v>
      </c>
      <c r="J67" s="66">
        <f t="shared" si="2"/>
        <v>2835.1559999999999</v>
      </c>
      <c r="K67" s="140" t="s">
        <v>79</v>
      </c>
      <c r="L67" s="2"/>
      <c r="M67" s="41">
        <f t="shared" si="3"/>
        <v>0</v>
      </c>
      <c r="N67" s="45">
        <f t="shared" si="4"/>
        <v>0</v>
      </c>
      <c r="O67" s="41">
        <f t="shared" si="5"/>
        <v>0</v>
      </c>
      <c r="P67" s="41">
        <f t="shared" si="6"/>
        <v>0</v>
      </c>
      <c r="Q67" s="2"/>
      <c r="R67" s="43">
        <f t="shared" si="7"/>
        <v>29.34</v>
      </c>
      <c r="S67" s="43">
        <f t="shared" si="8"/>
        <v>0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164">
        <v>47</v>
      </c>
      <c r="C68" s="165"/>
      <c r="D68" s="98">
        <v>44585</v>
      </c>
      <c r="E68" s="102">
        <v>0.36527777777777781</v>
      </c>
      <c r="F68" s="100">
        <f t="shared" si="0"/>
        <v>2849.076</v>
      </c>
      <c r="G68" s="97">
        <v>2830</v>
      </c>
      <c r="H68" s="60">
        <f t="shared" si="1"/>
        <v>2835.1559999999999</v>
      </c>
      <c r="I68" s="45">
        <v>-14.67</v>
      </c>
      <c r="J68" s="66">
        <f t="shared" si="2"/>
        <v>2835.1559999999999</v>
      </c>
      <c r="K68" s="140" t="s">
        <v>79</v>
      </c>
      <c r="L68" s="2"/>
      <c r="M68" s="41">
        <f t="shared" si="3"/>
        <v>0</v>
      </c>
      <c r="N68" s="45">
        <f t="shared" si="4"/>
        <v>0</v>
      </c>
      <c r="O68" s="41">
        <f t="shared" si="5"/>
        <v>0</v>
      </c>
      <c r="P68" s="41">
        <f t="shared" si="6"/>
        <v>0</v>
      </c>
      <c r="Q68" s="2"/>
      <c r="R68" s="43">
        <f t="shared" si="7"/>
        <v>29.34</v>
      </c>
      <c r="S68" s="43">
        <f t="shared" si="8"/>
        <v>0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164">
        <v>48</v>
      </c>
      <c r="C69" s="165"/>
      <c r="D69" s="98">
        <v>44586</v>
      </c>
      <c r="E69" s="102">
        <v>0.41319444444444442</v>
      </c>
      <c r="F69" s="100">
        <f t="shared" si="0"/>
        <v>2849.076</v>
      </c>
      <c r="G69" s="97">
        <v>2830</v>
      </c>
      <c r="H69" s="60">
        <f t="shared" si="1"/>
        <v>2835.1559999999999</v>
      </c>
      <c r="I69" s="45">
        <v>-14.67</v>
      </c>
      <c r="J69" s="66">
        <f t="shared" si="2"/>
        <v>2835.1559999999999</v>
      </c>
      <c r="K69" s="140" t="s">
        <v>79</v>
      </c>
      <c r="L69" s="2"/>
      <c r="M69" s="41">
        <f t="shared" si="3"/>
        <v>0</v>
      </c>
      <c r="N69" s="45">
        <f t="shared" si="4"/>
        <v>0</v>
      </c>
      <c r="O69" s="41">
        <f t="shared" si="5"/>
        <v>0</v>
      </c>
      <c r="P69" s="41">
        <f t="shared" si="6"/>
        <v>0</v>
      </c>
      <c r="Q69" s="2"/>
      <c r="R69" s="43">
        <f t="shared" si="7"/>
        <v>29.34</v>
      </c>
      <c r="S69" s="43">
        <f t="shared" si="8"/>
        <v>0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164">
        <v>49</v>
      </c>
      <c r="C70" s="165"/>
      <c r="D70" s="98">
        <v>44587</v>
      </c>
      <c r="E70" s="102">
        <v>0.34652777777777777</v>
      </c>
      <c r="F70" s="100">
        <f t="shared" si="0"/>
        <v>2849.076</v>
      </c>
      <c r="G70" s="97">
        <v>2830</v>
      </c>
      <c r="H70" s="60">
        <f t="shared" si="1"/>
        <v>2835.1559999999999</v>
      </c>
      <c r="I70" s="45">
        <v>-14.67</v>
      </c>
      <c r="J70" s="66">
        <f t="shared" si="2"/>
        <v>2835.1559999999999</v>
      </c>
      <c r="K70" s="140" t="s">
        <v>79</v>
      </c>
      <c r="L70" s="2"/>
      <c r="M70" s="41">
        <f t="shared" si="3"/>
        <v>0</v>
      </c>
      <c r="N70" s="45">
        <f t="shared" si="4"/>
        <v>0</v>
      </c>
      <c r="O70" s="41">
        <f t="shared" si="5"/>
        <v>0</v>
      </c>
      <c r="P70" s="41">
        <f t="shared" si="6"/>
        <v>0</v>
      </c>
      <c r="Q70" s="2"/>
      <c r="R70" s="43">
        <f t="shared" si="7"/>
        <v>29.34</v>
      </c>
      <c r="S70" s="43">
        <f t="shared" si="8"/>
        <v>0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164">
        <v>50</v>
      </c>
      <c r="C71" s="165"/>
      <c r="D71" s="98">
        <v>44588</v>
      </c>
      <c r="E71" s="102">
        <v>0.43194444444444446</v>
      </c>
      <c r="F71" s="100">
        <f t="shared" si="0"/>
        <v>2849.076</v>
      </c>
      <c r="G71" s="97">
        <v>2830</v>
      </c>
      <c r="H71" s="60">
        <f t="shared" si="1"/>
        <v>2835.1559999999999</v>
      </c>
      <c r="I71" s="45">
        <v>-14.67</v>
      </c>
      <c r="J71" s="66">
        <f t="shared" si="2"/>
        <v>2835.1559999999999</v>
      </c>
      <c r="K71" s="140" t="s">
        <v>79</v>
      </c>
      <c r="L71" s="2"/>
      <c r="M71" s="41">
        <f t="shared" si="3"/>
        <v>0</v>
      </c>
      <c r="N71" s="45">
        <f t="shared" si="4"/>
        <v>0</v>
      </c>
      <c r="O71" s="41">
        <f t="shared" si="5"/>
        <v>0</v>
      </c>
      <c r="P71" s="41">
        <f t="shared" si="6"/>
        <v>0</v>
      </c>
      <c r="Q71" s="2"/>
      <c r="R71" s="43">
        <f t="shared" si="7"/>
        <v>29.34</v>
      </c>
      <c r="S71" s="43">
        <f t="shared" si="8"/>
        <v>0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164">
        <v>51</v>
      </c>
      <c r="C72" s="165"/>
      <c r="D72" s="98">
        <v>44589</v>
      </c>
      <c r="E72" s="102">
        <v>0.61736111111111114</v>
      </c>
      <c r="F72" s="100">
        <f t="shared" si="0"/>
        <v>2849.076</v>
      </c>
      <c r="G72" s="97">
        <v>2830</v>
      </c>
      <c r="H72" s="60">
        <f t="shared" si="1"/>
        <v>2835.1559999999999</v>
      </c>
      <c r="I72" s="45">
        <v>-14.67</v>
      </c>
      <c r="J72" s="66">
        <f t="shared" si="2"/>
        <v>2835.1559999999999</v>
      </c>
      <c r="K72" s="140" t="s">
        <v>79</v>
      </c>
      <c r="L72" s="2"/>
      <c r="M72" s="41">
        <f t="shared" si="3"/>
        <v>0</v>
      </c>
      <c r="N72" s="45">
        <f t="shared" si="4"/>
        <v>0</v>
      </c>
      <c r="O72" s="41">
        <f t="shared" si="5"/>
        <v>0</v>
      </c>
      <c r="P72" s="41">
        <f t="shared" si="6"/>
        <v>0</v>
      </c>
      <c r="Q72" s="2"/>
      <c r="R72" s="43">
        <f t="shared" si="7"/>
        <v>29.34</v>
      </c>
      <c r="S72" s="43">
        <f t="shared" si="8"/>
        <v>0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164">
        <v>52</v>
      </c>
      <c r="C73" s="165"/>
      <c r="D73" s="98">
        <v>44590</v>
      </c>
      <c r="E73" s="102">
        <v>0.38541666666666669</v>
      </c>
      <c r="F73" s="100">
        <f t="shared" si="0"/>
        <v>2849.076</v>
      </c>
      <c r="G73" s="97">
        <v>2830</v>
      </c>
      <c r="H73" s="60">
        <f t="shared" si="1"/>
        <v>2835.1559999999999</v>
      </c>
      <c r="I73" s="45">
        <v>-14.67</v>
      </c>
      <c r="J73" s="66">
        <f t="shared" si="2"/>
        <v>2835.1559999999999</v>
      </c>
      <c r="K73" s="140" t="s">
        <v>79</v>
      </c>
      <c r="L73" s="2"/>
      <c r="M73" s="41">
        <f t="shared" si="3"/>
        <v>0</v>
      </c>
      <c r="N73" s="45">
        <f t="shared" si="4"/>
        <v>0</v>
      </c>
      <c r="O73" s="41">
        <f t="shared" si="5"/>
        <v>0</v>
      </c>
      <c r="P73" s="41">
        <f t="shared" si="6"/>
        <v>0</v>
      </c>
      <c r="Q73" s="2"/>
      <c r="R73" s="43">
        <f t="shared" si="7"/>
        <v>29.34</v>
      </c>
      <c r="S73" s="43">
        <f t="shared" si="8"/>
        <v>0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164">
        <v>53</v>
      </c>
      <c r="C74" s="165"/>
      <c r="D74" s="98">
        <v>44591</v>
      </c>
      <c r="E74" s="102">
        <v>0.6381944444444444</v>
      </c>
      <c r="F74" s="100">
        <f t="shared" si="0"/>
        <v>2849.076</v>
      </c>
      <c r="G74" s="97">
        <v>2830</v>
      </c>
      <c r="H74" s="60">
        <f t="shared" si="1"/>
        <v>2835.1559999999999</v>
      </c>
      <c r="I74" s="45">
        <v>-14.67</v>
      </c>
      <c r="J74" s="66">
        <f t="shared" si="2"/>
        <v>2835.1559999999999</v>
      </c>
      <c r="K74" s="140" t="s">
        <v>79</v>
      </c>
      <c r="L74" s="2"/>
      <c r="M74" s="41">
        <f t="shared" si="3"/>
        <v>0</v>
      </c>
      <c r="N74" s="45">
        <f t="shared" si="4"/>
        <v>0</v>
      </c>
      <c r="O74" s="41">
        <f t="shared" si="5"/>
        <v>0</v>
      </c>
      <c r="P74" s="41">
        <f t="shared" si="6"/>
        <v>0</v>
      </c>
      <c r="Q74" s="2"/>
      <c r="R74" s="43">
        <f t="shared" si="7"/>
        <v>29.34</v>
      </c>
      <c r="S74" s="43">
        <f t="shared" si="8"/>
        <v>0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164">
        <v>54</v>
      </c>
      <c r="C75" s="165"/>
      <c r="D75" s="98">
        <v>44592</v>
      </c>
      <c r="E75" s="102">
        <v>0.39930555555555558</v>
      </c>
      <c r="F75" s="100">
        <f t="shared" si="0"/>
        <v>2849.076</v>
      </c>
      <c r="G75" s="97">
        <v>2830</v>
      </c>
      <c r="H75" s="60">
        <f t="shared" si="1"/>
        <v>2835.1559999999999</v>
      </c>
      <c r="I75" s="45">
        <v>-14.67</v>
      </c>
      <c r="J75" s="66">
        <f t="shared" si="2"/>
        <v>2835.1559999999999</v>
      </c>
      <c r="K75" s="140" t="s">
        <v>79</v>
      </c>
      <c r="L75" s="2"/>
      <c r="M75" s="41">
        <f t="shared" si="3"/>
        <v>0</v>
      </c>
      <c r="N75" s="45">
        <f t="shared" si="4"/>
        <v>0</v>
      </c>
      <c r="O75" s="41">
        <f t="shared" si="5"/>
        <v>0</v>
      </c>
      <c r="P75" s="41">
        <f t="shared" si="6"/>
        <v>0</v>
      </c>
      <c r="Q75" s="2"/>
      <c r="R75" s="43">
        <f t="shared" si="7"/>
        <v>29.34</v>
      </c>
      <c r="S75" s="43">
        <f t="shared" si="8"/>
        <v>0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164">
        <v>55</v>
      </c>
      <c r="C76" s="165"/>
      <c r="D76" s="98">
        <v>44593</v>
      </c>
      <c r="E76" s="102">
        <v>0.41736111111111113</v>
      </c>
      <c r="F76" s="100">
        <f t="shared" si="0"/>
        <v>2849.076</v>
      </c>
      <c r="G76" s="97">
        <v>2830</v>
      </c>
      <c r="H76" s="60">
        <f t="shared" si="1"/>
        <v>2835.1559999999999</v>
      </c>
      <c r="I76" s="45">
        <v>-14.67</v>
      </c>
      <c r="J76" s="66">
        <f t="shared" si="2"/>
        <v>2835.1559999999999</v>
      </c>
      <c r="K76" s="140" t="s">
        <v>79</v>
      </c>
      <c r="L76" s="2"/>
      <c r="M76" s="41">
        <f t="shared" si="3"/>
        <v>0</v>
      </c>
      <c r="N76" s="45">
        <f t="shared" si="4"/>
        <v>0</v>
      </c>
      <c r="O76" s="41">
        <f t="shared" si="5"/>
        <v>0</v>
      </c>
      <c r="P76" s="41">
        <f t="shared" si="6"/>
        <v>0</v>
      </c>
      <c r="Q76" s="2"/>
      <c r="R76" s="43">
        <f t="shared" si="7"/>
        <v>29.34</v>
      </c>
      <c r="S76" s="43">
        <f t="shared" si="8"/>
        <v>0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164">
        <v>56</v>
      </c>
      <c r="C77" s="165"/>
      <c r="D77" s="98">
        <v>44594</v>
      </c>
      <c r="E77" s="102">
        <v>0.73819444444444438</v>
      </c>
      <c r="F77" s="100">
        <f t="shared" si="0"/>
        <v>2849.076</v>
      </c>
      <c r="G77" s="97">
        <v>2830</v>
      </c>
      <c r="H77" s="60">
        <f t="shared" si="1"/>
        <v>2835.1559999999999</v>
      </c>
      <c r="I77" s="45">
        <v>-14.67</v>
      </c>
      <c r="J77" s="66">
        <f t="shared" si="2"/>
        <v>2835.1559999999999</v>
      </c>
      <c r="K77" s="140" t="s">
        <v>79</v>
      </c>
      <c r="L77" s="2"/>
      <c r="M77" s="41">
        <f t="shared" si="3"/>
        <v>0</v>
      </c>
      <c r="N77" s="45">
        <f t="shared" si="4"/>
        <v>0</v>
      </c>
      <c r="O77" s="41">
        <f t="shared" si="5"/>
        <v>0</v>
      </c>
      <c r="P77" s="41">
        <f t="shared" si="6"/>
        <v>0</v>
      </c>
      <c r="Q77" s="2"/>
      <c r="R77" s="43">
        <f t="shared" si="7"/>
        <v>29.34</v>
      </c>
      <c r="S77" s="43">
        <f t="shared" si="8"/>
        <v>0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164">
        <v>57</v>
      </c>
      <c r="C78" s="165"/>
      <c r="D78" s="98">
        <v>44595</v>
      </c>
      <c r="E78" s="102">
        <v>0.52430555555555602</v>
      </c>
      <c r="F78" s="100">
        <f t="shared" si="0"/>
        <v>2849.076</v>
      </c>
      <c r="G78" s="97">
        <v>2830</v>
      </c>
      <c r="H78" s="60">
        <f t="shared" si="1"/>
        <v>2835.1559999999999</v>
      </c>
      <c r="I78" s="45">
        <v>-14.67</v>
      </c>
      <c r="J78" s="66">
        <f t="shared" si="2"/>
        <v>2835.1559999999999</v>
      </c>
      <c r="K78" s="140" t="s">
        <v>79</v>
      </c>
      <c r="L78" s="2"/>
      <c r="M78" s="41">
        <f t="shared" si="3"/>
        <v>0</v>
      </c>
      <c r="N78" s="45">
        <f t="shared" si="4"/>
        <v>0</v>
      </c>
      <c r="O78" s="41">
        <f t="shared" si="5"/>
        <v>0</v>
      </c>
      <c r="P78" s="41">
        <f t="shared" si="6"/>
        <v>0</v>
      </c>
      <c r="Q78" s="2"/>
      <c r="R78" s="43">
        <f t="shared" si="7"/>
        <v>29.34</v>
      </c>
      <c r="S78" s="43">
        <f t="shared" si="8"/>
        <v>0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164">
        <v>58</v>
      </c>
      <c r="C79" s="165"/>
      <c r="D79" s="98">
        <v>44596</v>
      </c>
      <c r="E79" s="102">
        <v>0.63958333333333328</v>
      </c>
      <c r="F79" s="100">
        <f t="shared" si="0"/>
        <v>2849.076</v>
      </c>
      <c r="G79" s="97">
        <v>2830</v>
      </c>
      <c r="H79" s="60">
        <f t="shared" si="1"/>
        <v>2835.1559999999999</v>
      </c>
      <c r="I79" s="45">
        <v>-14.67</v>
      </c>
      <c r="J79" s="66">
        <f t="shared" si="2"/>
        <v>2835.1559999999999</v>
      </c>
      <c r="K79" s="140" t="s">
        <v>79</v>
      </c>
      <c r="L79" s="2"/>
      <c r="M79" s="41">
        <f t="shared" si="3"/>
        <v>0</v>
      </c>
      <c r="N79" s="45">
        <f t="shared" si="4"/>
        <v>0</v>
      </c>
      <c r="O79" s="41">
        <f t="shared" si="5"/>
        <v>0</v>
      </c>
      <c r="P79" s="41">
        <f t="shared" si="6"/>
        <v>0</v>
      </c>
      <c r="Q79" s="2"/>
      <c r="R79" s="43">
        <f t="shared" si="7"/>
        <v>29.34</v>
      </c>
      <c r="S79" s="43">
        <f t="shared" si="8"/>
        <v>0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164">
        <v>59</v>
      </c>
      <c r="C80" s="165"/>
      <c r="D80" s="98">
        <v>44597</v>
      </c>
      <c r="E80" s="102">
        <v>0.64236111111111105</v>
      </c>
      <c r="F80" s="100">
        <f t="shared" si="0"/>
        <v>2849.076</v>
      </c>
      <c r="G80" s="97">
        <v>2830</v>
      </c>
      <c r="H80" s="60">
        <f t="shared" si="1"/>
        <v>2835.1559999999999</v>
      </c>
      <c r="I80" s="45">
        <v>-14.67</v>
      </c>
      <c r="J80" s="66">
        <f t="shared" si="2"/>
        <v>2835.1559999999999</v>
      </c>
      <c r="K80" s="140" t="s">
        <v>79</v>
      </c>
      <c r="L80" s="2"/>
      <c r="M80" s="41">
        <f t="shared" si="3"/>
        <v>0</v>
      </c>
      <c r="N80" s="45">
        <f t="shared" si="4"/>
        <v>0</v>
      </c>
      <c r="O80" s="41">
        <f t="shared" si="5"/>
        <v>0</v>
      </c>
      <c r="P80" s="41">
        <f t="shared" si="6"/>
        <v>0</v>
      </c>
      <c r="Q80" s="2"/>
      <c r="R80" s="43">
        <f t="shared" si="7"/>
        <v>29.34</v>
      </c>
      <c r="S80" s="43">
        <f t="shared" si="8"/>
        <v>0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164">
        <v>60</v>
      </c>
      <c r="C81" s="165"/>
      <c r="D81" s="98">
        <v>44598</v>
      </c>
      <c r="E81" s="102">
        <v>0.60069444444444442</v>
      </c>
      <c r="F81" s="100">
        <f t="shared" si="0"/>
        <v>2849.076</v>
      </c>
      <c r="G81" s="97">
        <v>2830</v>
      </c>
      <c r="H81" s="60">
        <f t="shared" si="1"/>
        <v>2835.1559999999999</v>
      </c>
      <c r="I81" s="45">
        <v>-14.67</v>
      </c>
      <c r="J81" s="66">
        <f t="shared" si="2"/>
        <v>2835.1559999999999</v>
      </c>
      <c r="K81" s="140" t="s">
        <v>79</v>
      </c>
      <c r="M81" s="41">
        <f t="shared" si="3"/>
        <v>0</v>
      </c>
      <c r="N81" s="45">
        <f t="shared" si="4"/>
        <v>0</v>
      </c>
      <c r="O81" s="41">
        <f t="shared" si="5"/>
        <v>0</v>
      </c>
      <c r="P81" s="41">
        <f t="shared" si="6"/>
        <v>0</v>
      </c>
      <c r="R81" s="43">
        <f t="shared" si="7"/>
        <v>29.34</v>
      </c>
      <c r="S81" s="43">
        <f t="shared" si="8"/>
        <v>0</v>
      </c>
      <c r="U81"/>
      <c r="V81" s="16"/>
      <c r="W81" s="18"/>
      <c r="Z81" s="31"/>
      <c r="AE81" s="2"/>
      <c r="AF81" s="2"/>
    </row>
    <row r="82" spans="2:32" ht="15.75" x14ac:dyDescent="0.25">
      <c r="B82" s="164">
        <v>61</v>
      </c>
      <c r="C82" s="165"/>
      <c r="D82" s="98">
        <v>44599</v>
      </c>
      <c r="E82" s="102">
        <v>0.61527777777777781</v>
      </c>
      <c r="F82" s="100">
        <f t="shared" si="0"/>
        <v>2849.076</v>
      </c>
      <c r="G82" s="97">
        <v>2830</v>
      </c>
      <c r="H82" s="60">
        <f t="shared" si="1"/>
        <v>2835.1559999999999</v>
      </c>
      <c r="I82" s="45">
        <v>-14.67</v>
      </c>
      <c r="J82" s="66">
        <f t="shared" si="2"/>
        <v>2835.1559999999999</v>
      </c>
      <c r="K82" s="140" t="s">
        <v>79</v>
      </c>
      <c r="M82" s="41">
        <f t="shared" si="3"/>
        <v>0</v>
      </c>
      <c r="N82" s="45">
        <f t="shared" si="4"/>
        <v>0</v>
      </c>
      <c r="O82" s="41">
        <f t="shared" si="5"/>
        <v>0</v>
      </c>
      <c r="P82" s="41">
        <f t="shared" si="6"/>
        <v>0</v>
      </c>
      <c r="R82" s="43">
        <f t="shared" si="7"/>
        <v>29.34</v>
      </c>
      <c r="S82" s="43">
        <f t="shared" si="8"/>
        <v>0</v>
      </c>
      <c r="U82"/>
      <c r="V82" s="16"/>
      <c r="W82" s="18"/>
      <c r="Z82" s="31"/>
      <c r="AE82" s="2"/>
      <c r="AF82" s="2"/>
    </row>
    <row r="83" spans="2:32" ht="15.75" x14ac:dyDescent="0.25">
      <c r="B83" s="164">
        <v>62</v>
      </c>
      <c r="C83" s="165"/>
      <c r="D83" s="98">
        <v>44600</v>
      </c>
      <c r="E83" s="102">
        <v>0.62430555555555556</v>
      </c>
      <c r="F83" s="100">
        <f t="shared" si="0"/>
        <v>2849.076</v>
      </c>
      <c r="G83" s="97">
        <v>2830</v>
      </c>
      <c r="H83" s="60">
        <f t="shared" si="1"/>
        <v>2835.1559999999999</v>
      </c>
      <c r="I83" s="45">
        <v>-14.67</v>
      </c>
      <c r="J83" s="66">
        <f t="shared" si="2"/>
        <v>2835.1559999999999</v>
      </c>
      <c r="K83" s="140" t="s">
        <v>79</v>
      </c>
      <c r="M83" s="41">
        <f t="shared" si="3"/>
        <v>0</v>
      </c>
      <c r="N83" s="45">
        <f t="shared" si="4"/>
        <v>0</v>
      </c>
      <c r="O83" s="41">
        <f t="shared" si="5"/>
        <v>0</v>
      </c>
      <c r="P83" s="41">
        <f t="shared" si="6"/>
        <v>0</v>
      </c>
      <c r="R83" s="43">
        <f t="shared" si="7"/>
        <v>29.34</v>
      </c>
      <c r="S83" s="43">
        <f t="shared" si="8"/>
        <v>0</v>
      </c>
      <c r="U83"/>
      <c r="V83" s="16"/>
      <c r="W83" s="18"/>
      <c r="Z83" s="31"/>
      <c r="AE83" s="2"/>
      <c r="AF83" s="2"/>
    </row>
    <row r="84" spans="2:32" ht="15.75" x14ac:dyDescent="0.25">
      <c r="B84" s="164">
        <v>63</v>
      </c>
      <c r="C84" s="165"/>
      <c r="D84" s="98">
        <v>44601</v>
      </c>
      <c r="E84" s="102">
        <v>0.5083333333333333</v>
      </c>
      <c r="F84" s="100">
        <f t="shared" ref="F84:F135" si="9">G$16</f>
        <v>2849.076</v>
      </c>
      <c r="G84" s="97">
        <v>2830</v>
      </c>
      <c r="H84" s="60">
        <f t="shared" ref="H84:H135" si="10">G$16-E$12</f>
        <v>2835.1559999999999</v>
      </c>
      <c r="I84" s="45">
        <v>-14.67</v>
      </c>
      <c r="J84" s="66">
        <f t="shared" ref="J84:J135" si="11">(G$16+E$13)+I84</f>
        <v>2835.1559999999999</v>
      </c>
      <c r="K84" s="140" t="s">
        <v>79</v>
      </c>
      <c r="M84" s="41">
        <f t="shared" ref="M84:M135" si="12">+J84-$H$16</f>
        <v>0</v>
      </c>
      <c r="N84" s="45">
        <f t="shared" ref="N84:N135" si="13">M84*0.10197/1</f>
        <v>0</v>
      </c>
      <c r="O84" s="41">
        <f t="shared" ref="O84:O135" si="14">M84*0.701432/1</f>
        <v>0</v>
      </c>
      <c r="P84" s="41">
        <f t="shared" ref="P84:P135" si="15">+N84*0.01019716/1</f>
        <v>0</v>
      </c>
      <c r="R84" s="43">
        <f t="shared" ref="R84:R135" si="16">+$O$11*(M84-I84)</f>
        <v>29.34</v>
      </c>
      <c r="S84" s="43">
        <f t="shared" ref="S84:S135" si="17">M84/R84</f>
        <v>0</v>
      </c>
      <c r="U84"/>
      <c r="V84" s="16"/>
      <c r="W84" s="18"/>
      <c r="Z84" s="31"/>
      <c r="AE84" s="2"/>
      <c r="AF84" s="2"/>
    </row>
    <row r="85" spans="2:32" ht="15.75" x14ac:dyDescent="0.25">
      <c r="B85" s="164">
        <v>64</v>
      </c>
      <c r="C85" s="165"/>
      <c r="D85" s="98">
        <v>44602</v>
      </c>
      <c r="E85" s="102">
        <v>0.57222222222222219</v>
      </c>
      <c r="F85" s="100">
        <f t="shared" si="9"/>
        <v>2849.076</v>
      </c>
      <c r="G85" s="97">
        <v>2830</v>
      </c>
      <c r="H85" s="60">
        <f t="shared" si="10"/>
        <v>2835.1559999999999</v>
      </c>
      <c r="I85" s="45">
        <v>-14.67</v>
      </c>
      <c r="J85" s="66">
        <f t="shared" si="11"/>
        <v>2835.1559999999999</v>
      </c>
      <c r="K85" s="140" t="s">
        <v>79</v>
      </c>
      <c r="M85" s="41">
        <f t="shared" si="12"/>
        <v>0</v>
      </c>
      <c r="N85" s="45">
        <f t="shared" si="13"/>
        <v>0</v>
      </c>
      <c r="O85" s="41">
        <f t="shared" si="14"/>
        <v>0</v>
      </c>
      <c r="P85" s="41">
        <f t="shared" si="15"/>
        <v>0</v>
      </c>
      <c r="R85" s="43">
        <f t="shared" si="16"/>
        <v>29.34</v>
      </c>
      <c r="S85" s="43">
        <f t="shared" si="17"/>
        <v>0</v>
      </c>
      <c r="U85"/>
      <c r="V85" s="16"/>
      <c r="W85" s="18"/>
      <c r="Z85" s="31"/>
      <c r="AE85" s="2"/>
      <c r="AF85" s="2"/>
    </row>
    <row r="86" spans="2:32" ht="15.75" x14ac:dyDescent="0.25">
      <c r="B86" s="164">
        <v>65</v>
      </c>
      <c r="C86" s="165"/>
      <c r="D86" s="98">
        <v>44603</v>
      </c>
      <c r="E86" s="102">
        <v>0.71875</v>
      </c>
      <c r="F86" s="100">
        <f t="shared" si="9"/>
        <v>2849.076</v>
      </c>
      <c r="G86" s="97">
        <v>2830</v>
      </c>
      <c r="H86" s="60">
        <f t="shared" si="10"/>
        <v>2835.1559999999999</v>
      </c>
      <c r="I86" s="45">
        <v>-14.67</v>
      </c>
      <c r="J86" s="66">
        <f t="shared" si="11"/>
        <v>2835.1559999999999</v>
      </c>
      <c r="K86" s="140" t="s">
        <v>79</v>
      </c>
      <c r="M86" s="41">
        <f t="shared" si="12"/>
        <v>0</v>
      </c>
      <c r="N86" s="45">
        <f t="shared" si="13"/>
        <v>0</v>
      </c>
      <c r="O86" s="41">
        <f t="shared" si="14"/>
        <v>0</v>
      </c>
      <c r="P86" s="41">
        <f t="shared" si="15"/>
        <v>0</v>
      </c>
      <c r="R86" s="43">
        <f t="shared" si="16"/>
        <v>29.34</v>
      </c>
      <c r="S86" s="43">
        <f t="shared" si="17"/>
        <v>0</v>
      </c>
      <c r="U86"/>
      <c r="V86" s="16"/>
      <c r="W86" s="18"/>
      <c r="Z86" s="31"/>
      <c r="AE86" s="2"/>
      <c r="AF86" s="2"/>
    </row>
    <row r="87" spans="2:32" ht="15.75" x14ac:dyDescent="0.25">
      <c r="B87" s="164">
        <v>66</v>
      </c>
      <c r="C87" s="165"/>
      <c r="D87" s="98">
        <v>44604</v>
      </c>
      <c r="E87" s="102">
        <v>0.42638888888888887</v>
      </c>
      <c r="F87" s="100">
        <f t="shared" si="9"/>
        <v>2849.076</v>
      </c>
      <c r="G87" s="97">
        <v>2830</v>
      </c>
      <c r="H87" s="60">
        <f t="shared" si="10"/>
        <v>2835.1559999999999</v>
      </c>
      <c r="I87" s="45">
        <v>-14.67</v>
      </c>
      <c r="J87" s="66">
        <f t="shared" si="11"/>
        <v>2835.1559999999999</v>
      </c>
      <c r="K87" s="140" t="s">
        <v>79</v>
      </c>
      <c r="M87" s="41">
        <f t="shared" si="12"/>
        <v>0</v>
      </c>
      <c r="N87" s="45">
        <f t="shared" si="13"/>
        <v>0</v>
      </c>
      <c r="O87" s="41">
        <f t="shared" si="14"/>
        <v>0</v>
      </c>
      <c r="P87" s="41">
        <f t="shared" si="15"/>
        <v>0</v>
      </c>
      <c r="R87" s="43">
        <f t="shared" si="16"/>
        <v>29.34</v>
      </c>
      <c r="S87" s="43">
        <f t="shared" si="17"/>
        <v>0</v>
      </c>
      <c r="U87"/>
      <c r="V87" s="16"/>
      <c r="W87" s="18"/>
      <c r="Z87" s="31"/>
      <c r="AE87" s="2"/>
      <c r="AF87" s="2"/>
    </row>
    <row r="88" spans="2:32" ht="15.75" x14ac:dyDescent="0.25">
      <c r="B88" s="164">
        <v>67</v>
      </c>
      <c r="C88" s="165"/>
      <c r="D88" s="98">
        <v>44605</v>
      </c>
      <c r="E88" s="102">
        <v>0.6333333333333333</v>
      </c>
      <c r="F88" s="100">
        <f t="shared" si="9"/>
        <v>2849.076</v>
      </c>
      <c r="G88" s="97">
        <v>2830</v>
      </c>
      <c r="H88" s="60">
        <f t="shared" si="10"/>
        <v>2835.1559999999999</v>
      </c>
      <c r="I88" s="45">
        <v>-14.67</v>
      </c>
      <c r="J88" s="66">
        <f t="shared" si="11"/>
        <v>2835.1559999999999</v>
      </c>
      <c r="K88" s="140" t="s">
        <v>79</v>
      </c>
      <c r="M88" s="41">
        <f t="shared" si="12"/>
        <v>0</v>
      </c>
      <c r="N88" s="45">
        <f t="shared" si="13"/>
        <v>0</v>
      </c>
      <c r="O88" s="41">
        <f t="shared" si="14"/>
        <v>0</v>
      </c>
      <c r="P88" s="41">
        <f t="shared" si="15"/>
        <v>0</v>
      </c>
      <c r="R88" s="43">
        <f t="shared" si="16"/>
        <v>29.34</v>
      </c>
      <c r="S88" s="43">
        <f t="shared" si="17"/>
        <v>0</v>
      </c>
      <c r="U88"/>
      <c r="V88" s="16"/>
      <c r="W88" s="18"/>
      <c r="Z88" s="31"/>
      <c r="AE88" s="2"/>
      <c r="AF88" s="2"/>
    </row>
    <row r="89" spans="2:32" ht="15.75" x14ac:dyDescent="0.25">
      <c r="B89" s="164">
        <v>68</v>
      </c>
      <c r="C89" s="165"/>
      <c r="D89" s="98">
        <v>44606</v>
      </c>
      <c r="E89" s="102">
        <v>0.75694444444444453</v>
      </c>
      <c r="F89" s="100">
        <f t="shared" si="9"/>
        <v>2849.076</v>
      </c>
      <c r="G89" s="97">
        <v>2830</v>
      </c>
      <c r="H89" s="60">
        <f t="shared" si="10"/>
        <v>2835.1559999999999</v>
      </c>
      <c r="I89" s="45">
        <v>-14.67</v>
      </c>
      <c r="J89" s="66">
        <f t="shared" si="11"/>
        <v>2835.1559999999999</v>
      </c>
      <c r="K89" s="140" t="s">
        <v>79</v>
      </c>
      <c r="M89" s="41">
        <f t="shared" si="12"/>
        <v>0</v>
      </c>
      <c r="N89" s="45">
        <f t="shared" si="13"/>
        <v>0</v>
      </c>
      <c r="O89" s="41">
        <f t="shared" si="14"/>
        <v>0</v>
      </c>
      <c r="P89" s="41">
        <f t="shared" si="15"/>
        <v>0</v>
      </c>
      <c r="R89" s="43">
        <f t="shared" si="16"/>
        <v>29.34</v>
      </c>
      <c r="S89" s="43">
        <f t="shared" si="17"/>
        <v>0</v>
      </c>
      <c r="U89"/>
      <c r="V89" s="16"/>
      <c r="W89" s="18"/>
      <c r="Z89" s="31"/>
      <c r="AE89" s="2"/>
      <c r="AF89" s="2"/>
    </row>
    <row r="90" spans="2:32" ht="15.75" x14ac:dyDescent="0.25">
      <c r="B90" s="164">
        <v>69</v>
      </c>
      <c r="C90" s="165"/>
      <c r="D90" s="98">
        <v>44610</v>
      </c>
      <c r="E90" s="102">
        <v>0.64652777777777781</v>
      </c>
      <c r="F90" s="100">
        <f t="shared" si="9"/>
        <v>2849.076</v>
      </c>
      <c r="G90" s="97">
        <v>2830</v>
      </c>
      <c r="H90" s="60">
        <f t="shared" si="10"/>
        <v>2835.1559999999999</v>
      </c>
      <c r="I90" s="45">
        <v>-14.67</v>
      </c>
      <c r="J90" s="66">
        <f t="shared" si="11"/>
        <v>2835.1559999999999</v>
      </c>
      <c r="K90" s="140" t="s">
        <v>79</v>
      </c>
      <c r="M90" s="41">
        <f t="shared" si="12"/>
        <v>0</v>
      </c>
      <c r="N90" s="45">
        <f t="shared" si="13"/>
        <v>0</v>
      </c>
      <c r="O90" s="41">
        <f t="shared" si="14"/>
        <v>0</v>
      </c>
      <c r="P90" s="41">
        <f t="shared" si="15"/>
        <v>0</v>
      </c>
      <c r="R90" s="43">
        <f t="shared" si="16"/>
        <v>29.34</v>
      </c>
      <c r="S90" s="43">
        <f t="shared" si="17"/>
        <v>0</v>
      </c>
      <c r="U90"/>
      <c r="V90" s="16"/>
      <c r="W90" s="18"/>
      <c r="Z90" s="31"/>
      <c r="AE90" s="2"/>
      <c r="AF90" s="2"/>
    </row>
    <row r="91" spans="2:32" ht="15.75" x14ac:dyDescent="0.25">
      <c r="B91" s="164">
        <v>70</v>
      </c>
      <c r="C91" s="165"/>
      <c r="D91" s="98">
        <v>44611</v>
      </c>
      <c r="E91" s="102">
        <v>0.3520833333333333</v>
      </c>
      <c r="F91" s="100">
        <f t="shared" si="9"/>
        <v>2849.076</v>
      </c>
      <c r="G91" s="97">
        <v>2830</v>
      </c>
      <c r="H91" s="60">
        <f t="shared" si="10"/>
        <v>2835.1559999999999</v>
      </c>
      <c r="I91" s="45">
        <v>-14.67</v>
      </c>
      <c r="J91" s="66">
        <f t="shared" si="11"/>
        <v>2835.1559999999999</v>
      </c>
      <c r="K91" s="140" t="s">
        <v>79</v>
      </c>
      <c r="M91" s="41">
        <f t="shared" si="12"/>
        <v>0</v>
      </c>
      <c r="N91" s="45">
        <f t="shared" si="13"/>
        <v>0</v>
      </c>
      <c r="O91" s="41">
        <f t="shared" si="14"/>
        <v>0</v>
      </c>
      <c r="P91" s="41">
        <f t="shared" si="15"/>
        <v>0</v>
      </c>
      <c r="R91" s="43">
        <f t="shared" si="16"/>
        <v>29.34</v>
      </c>
      <c r="S91" s="43">
        <f t="shared" si="17"/>
        <v>0</v>
      </c>
      <c r="U91"/>
      <c r="V91" s="16"/>
      <c r="W91" s="18"/>
      <c r="Z91" s="31"/>
      <c r="AE91" s="2"/>
      <c r="AF91" s="2"/>
    </row>
    <row r="92" spans="2:32" ht="15.75" x14ac:dyDescent="0.25">
      <c r="B92" s="164">
        <v>71</v>
      </c>
      <c r="C92" s="165"/>
      <c r="D92" s="98">
        <v>44612</v>
      </c>
      <c r="E92" s="102">
        <v>0.57291666666666663</v>
      </c>
      <c r="F92" s="100">
        <f t="shared" si="9"/>
        <v>2849.076</v>
      </c>
      <c r="G92" s="97">
        <v>2830</v>
      </c>
      <c r="H92" s="60">
        <f t="shared" si="10"/>
        <v>2835.1559999999999</v>
      </c>
      <c r="I92" s="45">
        <v>-14.67</v>
      </c>
      <c r="J92" s="66">
        <f t="shared" si="11"/>
        <v>2835.1559999999999</v>
      </c>
      <c r="K92" s="140" t="s">
        <v>79</v>
      </c>
      <c r="M92" s="41">
        <f t="shared" si="12"/>
        <v>0</v>
      </c>
      <c r="N92" s="45">
        <f t="shared" si="13"/>
        <v>0</v>
      </c>
      <c r="O92" s="41">
        <f t="shared" si="14"/>
        <v>0</v>
      </c>
      <c r="P92" s="41">
        <f t="shared" si="15"/>
        <v>0</v>
      </c>
      <c r="R92" s="43">
        <f t="shared" si="16"/>
        <v>29.34</v>
      </c>
      <c r="S92" s="43">
        <f t="shared" si="17"/>
        <v>0</v>
      </c>
      <c r="U92"/>
      <c r="V92" s="16"/>
      <c r="W92" s="18"/>
      <c r="Z92" s="31"/>
      <c r="AE92" s="2"/>
      <c r="AF92" s="2"/>
    </row>
    <row r="93" spans="2:32" ht="15.75" x14ac:dyDescent="0.25">
      <c r="B93" s="164">
        <v>72</v>
      </c>
      <c r="C93" s="165"/>
      <c r="D93" s="98">
        <v>44613</v>
      </c>
      <c r="E93" s="102">
        <v>0.60277777777777775</v>
      </c>
      <c r="F93" s="100">
        <f t="shared" si="9"/>
        <v>2849.076</v>
      </c>
      <c r="G93" s="97">
        <v>2830</v>
      </c>
      <c r="H93" s="60">
        <f t="shared" si="10"/>
        <v>2835.1559999999999</v>
      </c>
      <c r="I93" s="45">
        <v>-14.67</v>
      </c>
      <c r="J93" s="66">
        <f t="shared" si="11"/>
        <v>2835.1559999999999</v>
      </c>
      <c r="K93" s="140" t="s">
        <v>79</v>
      </c>
      <c r="M93" s="41">
        <f t="shared" si="12"/>
        <v>0</v>
      </c>
      <c r="N93" s="45">
        <f t="shared" si="13"/>
        <v>0</v>
      </c>
      <c r="O93" s="41">
        <f t="shared" si="14"/>
        <v>0</v>
      </c>
      <c r="P93" s="41">
        <f t="shared" si="15"/>
        <v>0</v>
      </c>
      <c r="R93" s="43">
        <f t="shared" si="16"/>
        <v>29.34</v>
      </c>
      <c r="S93" s="43">
        <f t="shared" si="17"/>
        <v>0</v>
      </c>
      <c r="U93"/>
      <c r="V93" s="16"/>
      <c r="W93" s="18"/>
      <c r="Z93" s="31"/>
      <c r="AE93" s="2"/>
      <c r="AF93" s="2"/>
    </row>
    <row r="94" spans="2:32" ht="15.75" x14ac:dyDescent="0.25">
      <c r="B94" s="164">
        <v>73</v>
      </c>
      <c r="C94" s="165"/>
      <c r="D94" s="98">
        <v>44614</v>
      </c>
      <c r="E94" s="102">
        <v>0.61527777777777781</v>
      </c>
      <c r="F94" s="100">
        <f t="shared" si="9"/>
        <v>2849.076</v>
      </c>
      <c r="G94" s="97">
        <v>2830</v>
      </c>
      <c r="H94" s="60">
        <f t="shared" si="10"/>
        <v>2835.1559999999999</v>
      </c>
      <c r="I94" s="45">
        <v>-14.67</v>
      </c>
      <c r="J94" s="66">
        <f t="shared" si="11"/>
        <v>2835.1559999999999</v>
      </c>
      <c r="K94" s="140" t="s">
        <v>79</v>
      </c>
      <c r="M94" s="41">
        <f t="shared" si="12"/>
        <v>0</v>
      </c>
      <c r="N94" s="45">
        <f t="shared" si="13"/>
        <v>0</v>
      </c>
      <c r="O94" s="41">
        <f t="shared" si="14"/>
        <v>0</v>
      </c>
      <c r="P94" s="41">
        <f t="shared" si="15"/>
        <v>0</v>
      </c>
      <c r="R94" s="43">
        <f t="shared" si="16"/>
        <v>29.34</v>
      </c>
      <c r="S94" s="43">
        <f t="shared" si="17"/>
        <v>0</v>
      </c>
      <c r="U94"/>
      <c r="V94" s="16"/>
      <c r="W94" s="18"/>
      <c r="Z94" s="31"/>
      <c r="AE94" s="2"/>
      <c r="AF94" s="2"/>
    </row>
    <row r="95" spans="2:32" ht="15.75" x14ac:dyDescent="0.25">
      <c r="B95" s="164">
        <v>74</v>
      </c>
      <c r="C95" s="165"/>
      <c r="D95" s="98">
        <v>44615</v>
      </c>
      <c r="E95" s="102">
        <v>0.63958333333333328</v>
      </c>
      <c r="F95" s="100">
        <f t="shared" si="9"/>
        <v>2849.076</v>
      </c>
      <c r="G95" s="97">
        <v>2830</v>
      </c>
      <c r="H95" s="60">
        <f t="shared" si="10"/>
        <v>2835.1559999999999</v>
      </c>
      <c r="I95" s="45">
        <v>-14.67</v>
      </c>
      <c r="J95" s="66">
        <f t="shared" si="11"/>
        <v>2835.1559999999999</v>
      </c>
      <c r="K95" s="140" t="s">
        <v>79</v>
      </c>
      <c r="M95" s="41">
        <f t="shared" si="12"/>
        <v>0</v>
      </c>
      <c r="N95" s="45">
        <f t="shared" si="13"/>
        <v>0</v>
      </c>
      <c r="O95" s="41">
        <f t="shared" si="14"/>
        <v>0</v>
      </c>
      <c r="P95" s="41">
        <f t="shared" si="15"/>
        <v>0</v>
      </c>
      <c r="R95" s="43">
        <f t="shared" si="16"/>
        <v>29.34</v>
      </c>
      <c r="S95" s="43">
        <f t="shared" si="17"/>
        <v>0</v>
      </c>
      <c r="U95"/>
      <c r="V95" s="16"/>
      <c r="W95" s="18"/>
      <c r="Z95" s="31"/>
      <c r="AE95" s="2"/>
      <c r="AF95" s="2"/>
    </row>
    <row r="96" spans="2:32" ht="15.75" x14ac:dyDescent="0.25">
      <c r="B96" s="164">
        <v>75</v>
      </c>
      <c r="C96" s="165"/>
      <c r="D96" s="98">
        <v>44616</v>
      </c>
      <c r="E96" s="102">
        <v>0.6743055555555556</v>
      </c>
      <c r="F96" s="100">
        <f t="shared" si="9"/>
        <v>2849.076</v>
      </c>
      <c r="G96" s="97">
        <v>2830</v>
      </c>
      <c r="H96" s="60">
        <f t="shared" si="10"/>
        <v>2835.1559999999999</v>
      </c>
      <c r="I96" s="45">
        <v>-14.67</v>
      </c>
      <c r="J96" s="66">
        <f t="shared" si="11"/>
        <v>2835.1559999999999</v>
      </c>
      <c r="K96" s="140" t="s">
        <v>79</v>
      </c>
      <c r="M96" s="41">
        <f t="shared" si="12"/>
        <v>0</v>
      </c>
      <c r="N96" s="45">
        <f t="shared" si="13"/>
        <v>0</v>
      </c>
      <c r="O96" s="41">
        <f t="shared" si="14"/>
        <v>0</v>
      </c>
      <c r="P96" s="41">
        <f t="shared" si="15"/>
        <v>0</v>
      </c>
      <c r="R96" s="43">
        <f t="shared" si="16"/>
        <v>29.34</v>
      </c>
      <c r="S96" s="43">
        <f t="shared" si="17"/>
        <v>0</v>
      </c>
      <c r="U96"/>
      <c r="V96" s="16"/>
      <c r="W96" s="18"/>
      <c r="Z96" s="31"/>
      <c r="AE96" s="2"/>
      <c r="AF96" s="2"/>
    </row>
    <row r="97" spans="2:32" ht="15.75" x14ac:dyDescent="0.25">
      <c r="B97" s="164">
        <v>76</v>
      </c>
      <c r="C97" s="165"/>
      <c r="D97" s="98">
        <v>44617</v>
      </c>
      <c r="E97" s="102">
        <v>0.64374999999999993</v>
      </c>
      <c r="F97" s="100">
        <f t="shared" si="9"/>
        <v>2849.076</v>
      </c>
      <c r="G97" s="97">
        <v>2830</v>
      </c>
      <c r="H97" s="60">
        <f t="shared" si="10"/>
        <v>2835.1559999999999</v>
      </c>
      <c r="I97" s="45">
        <v>-14.67</v>
      </c>
      <c r="J97" s="66">
        <f t="shared" si="11"/>
        <v>2835.1559999999999</v>
      </c>
      <c r="K97" s="140" t="s">
        <v>79</v>
      </c>
      <c r="M97" s="41">
        <f t="shared" si="12"/>
        <v>0</v>
      </c>
      <c r="N97" s="45">
        <f t="shared" si="13"/>
        <v>0</v>
      </c>
      <c r="O97" s="41">
        <f t="shared" si="14"/>
        <v>0</v>
      </c>
      <c r="P97" s="41">
        <f t="shared" si="15"/>
        <v>0</v>
      </c>
      <c r="R97" s="43">
        <f t="shared" si="16"/>
        <v>29.34</v>
      </c>
      <c r="S97" s="43">
        <f t="shared" si="17"/>
        <v>0</v>
      </c>
      <c r="U97"/>
      <c r="V97" s="16"/>
      <c r="W97" s="18"/>
      <c r="Z97" s="31"/>
      <c r="AE97" s="2"/>
      <c r="AF97" s="2"/>
    </row>
    <row r="98" spans="2:32" ht="15.75" x14ac:dyDescent="0.25">
      <c r="B98" s="164">
        <v>77</v>
      </c>
      <c r="C98" s="165"/>
      <c r="D98" s="98">
        <v>44618</v>
      </c>
      <c r="E98" s="102">
        <v>0.68402777777777779</v>
      </c>
      <c r="F98" s="100">
        <f t="shared" si="9"/>
        <v>2849.076</v>
      </c>
      <c r="G98" s="97">
        <v>2830</v>
      </c>
      <c r="H98" s="60">
        <f t="shared" si="10"/>
        <v>2835.1559999999999</v>
      </c>
      <c r="I98" s="45">
        <v>-14.67</v>
      </c>
      <c r="J98" s="66">
        <f t="shared" si="11"/>
        <v>2835.1559999999999</v>
      </c>
      <c r="K98" s="140" t="s">
        <v>79</v>
      </c>
      <c r="M98" s="41">
        <f t="shared" si="12"/>
        <v>0</v>
      </c>
      <c r="N98" s="45">
        <f t="shared" si="13"/>
        <v>0</v>
      </c>
      <c r="O98" s="41">
        <f t="shared" si="14"/>
        <v>0</v>
      </c>
      <c r="P98" s="41">
        <f t="shared" si="15"/>
        <v>0</v>
      </c>
      <c r="R98" s="43">
        <f t="shared" si="16"/>
        <v>29.34</v>
      </c>
      <c r="S98" s="43">
        <f t="shared" si="17"/>
        <v>0</v>
      </c>
      <c r="U98"/>
      <c r="V98" s="16"/>
      <c r="W98" s="18"/>
      <c r="Z98" s="31"/>
      <c r="AE98" s="2"/>
      <c r="AF98" s="2"/>
    </row>
    <row r="99" spans="2:32" ht="15.75" x14ac:dyDescent="0.25">
      <c r="B99" s="164">
        <v>78</v>
      </c>
      <c r="C99" s="165"/>
      <c r="D99" s="98">
        <v>44619</v>
      </c>
      <c r="E99" s="102">
        <v>0.64027777777777783</v>
      </c>
      <c r="F99" s="100">
        <f t="shared" si="9"/>
        <v>2849.076</v>
      </c>
      <c r="G99" s="97">
        <v>2830</v>
      </c>
      <c r="H99" s="60">
        <f t="shared" si="10"/>
        <v>2835.1559999999999</v>
      </c>
      <c r="I99" s="45">
        <v>-14.67</v>
      </c>
      <c r="J99" s="66">
        <f t="shared" si="11"/>
        <v>2835.1559999999999</v>
      </c>
      <c r="K99" s="140" t="s">
        <v>79</v>
      </c>
      <c r="M99" s="41">
        <f t="shared" si="12"/>
        <v>0</v>
      </c>
      <c r="N99" s="45">
        <f t="shared" si="13"/>
        <v>0</v>
      </c>
      <c r="O99" s="41">
        <f t="shared" si="14"/>
        <v>0</v>
      </c>
      <c r="P99" s="41">
        <f t="shared" si="15"/>
        <v>0</v>
      </c>
      <c r="R99" s="43">
        <f t="shared" si="16"/>
        <v>29.34</v>
      </c>
      <c r="S99" s="43">
        <f t="shared" si="17"/>
        <v>0</v>
      </c>
      <c r="U99"/>
      <c r="V99" s="16"/>
      <c r="W99" s="18"/>
      <c r="Z99" s="31"/>
      <c r="AE99" s="2"/>
      <c r="AF99" s="2"/>
    </row>
    <row r="100" spans="2:32" ht="15.75" x14ac:dyDescent="0.25">
      <c r="B100" s="164">
        <v>79</v>
      </c>
      <c r="C100" s="165"/>
      <c r="D100" s="98">
        <v>44620</v>
      </c>
      <c r="E100" s="102">
        <v>0.63472222222222219</v>
      </c>
      <c r="F100" s="100">
        <f t="shared" si="9"/>
        <v>2849.076</v>
      </c>
      <c r="G100" s="97">
        <v>2830</v>
      </c>
      <c r="H100" s="60">
        <f t="shared" si="10"/>
        <v>2835.1559999999999</v>
      </c>
      <c r="I100" s="45">
        <v>-14.67</v>
      </c>
      <c r="J100" s="66">
        <f t="shared" si="11"/>
        <v>2835.1559999999999</v>
      </c>
      <c r="K100" s="140" t="s">
        <v>79</v>
      </c>
      <c r="M100" s="41">
        <f t="shared" si="12"/>
        <v>0</v>
      </c>
      <c r="N100" s="45">
        <f t="shared" si="13"/>
        <v>0</v>
      </c>
      <c r="O100" s="41">
        <f t="shared" si="14"/>
        <v>0</v>
      </c>
      <c r="P100" s="41">
        <f t="shared" si="15"/>
        <v>0</v>
      </c>
      <c r="R100" s="43">
        <f t="shared" si="16"/>
        <v>29.34</v>
      </c>
      <c r="S100" s="43">
        <f t="shared" si="17"/>
        <v>0</v>
      </c>
      <c r="U100"/>
      <c r="V100" s="16"/>
      <c r="W100" s="18"/>
      <c r="Z100" s="31"/>
      <c r="AE100" s="2"/>
      <c r="AF100" s="2"/>
    </row>
    <row r="101" spans="2:32" ht="15.75" x14ac:dyDescent="0.25">
      <c r="B101" s="164">
        <v>80</v>
      </c>
      <c r="C101" s="165"/>
      <c r="D101" s="98">
        <v>44621</v>
      </c>
      <c r="E101" s="102">
        <v>0.56597222222222221</v>
      </c>
      <c r="F101" s="100">
        <f t="shared" si="9"/>
        <v>2849.076</v>
      </c>
      <c r="G101" s="97">
        <v>2830</v>
      </c>
      <c r="H101" s="60">
        <f t="shared" si="10"/>
        <v>2835.1559999999999</v>
      </c>
      <c r="I101" s="45">
        <v>-14.67</v>
      </c>
      <c r="J101" s="66">
        <f t="shared" si="11"/>
        <v>2835.1559999999999</v>
      </c>
      <c r="K101" s="140" t="s">
        <v>79</v>
      </c>
      <c r="M101" s="41">
        <f t="shared" si="12"/>
        <v>0</v>
      </c>
      <c r="N101" s="45">
        <f t="shared" si="13"/>
        <v>0</v>
      </c>
      <c r="O101" s="41">
        <f t="shared" si="14"/>
        <v>0</v>
      </c>
      <c r="P101" s="41">
        <f t="shared" si="15"/>
        <v>0</v>
      </c>
      <c r="R101" s="43">
        <f t="shared" si="16"/>
        <v>29.34</v>
      </c>
      <c r="S101" s="43">
        <f t="shared" si="17"/>
        <v>0</v>
      </c>
      <c r="U101"/>
      <c r="V101" s="16"/>
      <c r="W101" s="18"/>
      <c r="Z101" s="31"/>
      <c r="AE101" s="2"/>
      <c r="AF101" s="2"/>
    </row>
    <row r="102" spans="2:32" ht="15.75" x14ac:dyDescent="0.25">
      <c r="B102" s="164">
        <v>81</v>
      </c>
      <c r="C102" s="165"/>
      <c r="D102" s="98">
        <v>44622</v>
      </c>
      <c r="E102" s="102">
        <v>0.62083333333333335</v>
      </c>
      <c r="F102" s="100">
        <f t="shared" si="9"/>
        <v>2849.076</v>
      </c>
      <c r="G102" s="97">
        <v>2830</v>
      </c>
      <c r="H102" s="60">
        <f t="shared" si="10"/>
        <v>2835.1559999999999</v>
      </c>
      <c r="I102" s="45">
        <v>-14.67</v>
      </c>
      <c r="J102" s="66">
        <f t="shared" si="11"/>
        <v>2835.1559999999999</v>
      </c>
      <c r="K102" s="140" t="s">
        <v>79</v>
      </c>
      <c r="M102" s="41">
        <f t="shared" si="12"/>
        <v>0</v>
      </c>
      <c r="N102" s="45">
        <f t="shared" si="13"/>
        <v>0</v>
      </c>
      <c r="O102" s="41">
        <f t="shared" si="14"/>
        <v>0</v>
      </c>
      <c r="P102" s="41">
        <f t="shared" si="15"/>
        <v>0</v>
      </c>
      <c r="R102" s="43">
        <f t="shared" si="16"/>
        <v>29.34</v>
      </c>
      <c r="S102" s="43">
        <f t="shared" si="17"/>
        <v>0</v>
      </c>
      <c r="U102"/>
      <c r="V102" s="16"/>
      <c r="W102" s="18"/>
      <c r="Z102" s="31"/>
      <c r="AE102" s="2"/>
      <c r="AF102" s="2"/>
    </row>
    <row r="103" spans="2:32" ht="15.75" x14ac:dyDescent="0.25">
      <c r="B103" s="164">
        <v>82</v>
      </c>
      <c r="C103" s="165"/>
      <c r="D103" s="98">
        <v>44623</v>
      </c>
      <c r="E103" s="102">
        <v>0.59305555555555556</v>
      </c>
      <c r="F103" s="100">
        <f t="shared" si="9"/>
        <v>2849.076</v>
      </c>
      <c r="G103" s="97">
        <v>2830</v>
      </c>
      <c r="H103" s="60">
        <f t="shared" si="10"/>
        <v>2835.1559999999999</v>
      </c>
      <c r="I103" s="45">
        <v>-14.67</v>
      </c>
      <c r="J103" s="66">
        <f t="shared" si="11"/>
        <v>2835.1559999999999</v>
      </c>
      <c r="K103" s="140" t="s">
        <v>79</v>
      </c>
      <c r="M103" s="41">
        <f t="shared" si="12"/>
        <v>0</v>
      </c>
      <c r="N103" s="45">
        <f t="shared" si="13"/>
        <v>0</v>
      </c>
      <c r="O103" s="41">
        <f t="shared" si="14"/>
        <v>0</v>
      </c>
      <c r="P103" s="41">
        <f t="shared" si="15"/>
        <v>0</v>
      </c>
      <c r="R103" s="43">
        <f t="shared" si="16"/>
        <v>29.34</v>
      </c>
      <c r="S103" s="43">
        <f t="shared" si="17"/>
        <v>0</v>
      </c>
      <c r="U103"/>
      <c r="V103" s="16"/>
      <c r="W103" s="18"/>
      <c r="Z103" s="31"/>
      <c r="AE103" s="2"/>
      <c r="AF103" s="2"/>
    </row>
    <row r="104" spans="2:32" ht="15.75" x14ac:dyDescent="0.25">
      <c r="B104" s="164">
        <v>83</v>
      </c>
      <c r="C104" s="165"/>
      <c r="D104" s="98">
        <v>44625</v>
      </c>
      <c r="E104" s="102">
        <v>0.61944444444444446</v>
      </c>
      <c r="F104" s="100">
        <f t="shared" si="9"/>
        <v>2849.076</v>
      </c>
      <c r="G104" s="97">
        <v>2830</v>
      </c>
      <c r="H104" s="60">
        <f t="shared" si="10"/>
        <v>2835.1559999999999</v>
      </c>
      <c r="I104" s="45">
        <v>-14.67</v>
      </c>
      <c r="J104" s="66">
        <f t="shared" si="11"/>
        <v>2835.1559999999999</v>
      </c>
      <c r="K104" s="140" t="s">
        <v>79</v>
      </c>
      <c r="M104" s="41">
        <f t="shared" si="12"/>
        <v>0</v>
      </c>
      <c r="N104" s="45">
        <f t="shared" si="13"/>
        <v>0</v>
      </c>
      <c r="O104" s="41">
        <f t="shared" si="14"/>
        <v>0</v>
      </c>
      <c r="P104" s="41">
        <f t="shared" si="15"/>
        <v>0</v>
      </c>
      <c r="R104" s="43">
        <f t="shared" si="16"/>
        <v>29.34</v>
      </c>
      <c r="S104" s="43">
        <f t="shared" si="17"/>
        <v>0</v>
      </c>
      <c r="U104"/>
      <c r="V104" s="16"/>
      <c r="W104" s="18"/>
      <c r="Z104" s="31"/>
      <c r="AE104" s="2"/>
      <c r="AF104" s="2"/>
    </row>
    <row r="105" spans="2:32" ht="15.75" x14ac:dyDescent="0.25">
      <c r="B105" s="164">
        <v>84</v>
      </c>
      <c r="C105" s="165"/>
      <c r="D105" s="98">
        <v>44626</v>
      </c>
      <c r="E105" s="102">
        <v>0.35555555555555557</v>
      </c>
      <c r="F105" s="100">
        <f t="shared" si="9"/>
        <v>2849.076</v>
      </c>
      <c r="G105" s="97">
        <v>2830</v>
      </c>
      <c r="H105" s="60">
        <f t="shared" si="10"/>
        <v>2835.1559999999999</v>
      </c>
      <c r="I105" s="45">
        <v>-14.67</v>
      </c>
      <c r="J105" s="66">
        <f t="shared" si="11"/>
        <v>2835.1559999999999</v>
      </c>
      <c r="K105" s="140" t="s">
        <v>79</v>
      </c>
      <c r="M105" s="41">
        <f t="shared" si="12"/>
        <v>0</v>
      </c>
      <c r="N105" s="45">
        <f t="shared" si="13"/>
        <v>0</v>
      </c>
      <c r="O105" s="41">
        <f t="shared" si="14"/>
        <v>0</v>
      </c>
      <c r="P105" s="41">
        <f t="shared" si="15"/>
        <v>0</v>
      </c>
      <c r="R105" s="43">
        <f t="shared" si="16"/>
        <v>29.34</v>
      </c>
      <c r="S105" s="43">
        <f t="shared" si="17"/>
        <v>0</v>
      </c>
      <c r="U105"/>
      <c r="V105" s="16"/>
      <c r="W105" s="18"/>
      <c r="Z105" s="31"/>
      <c r="AE105" s="2"/>
      <c r="AF105" s="2"/>
    </row>
    <row r="106" spans="2:32" ht="15.75" x14ac:dyDescent="0.25">
      <c r="B106" s="164">
        <v>85</v>
      </c>
      <c r="C106" s="165"/>
      <c r="D106" s="98">
        <v>44627</v>
      </c>
      <c r="E106" s="102">
        <v>0.39861111111111108</v>
      </c>
      <c r="F106" s="100">
        <f t="shared" si="9"/>
        <v>2849.076</v>
      </c>
      <c r="G106" s="97">
        <v>2830</v>
      </c>
      <c r="H106" s="60">
        <f t="shared" si="10"/>
        <v>2835.1559999999999</v>
      </c>
      <c r="I106" s="45">
        <v>-14.67</v>
      </c>
      <c r="J106" s="66">
        <f t="shared" si="11"/>
        <v>2835.1559999999999</v>
      </c>
      <c r="K106" s="140" t="s">
        <v>79</v>
      </c>
      <c r="M106" s="41">
        <f t="shared" si="12"/>
        <v>0</v>
      </c>
      <c r="N106" s="45">
        <f t="shared" si="13"/>
        <v>0</v>
      </c>
      <c r="O106" s="41">
        <f t="shared" si="14"/>
        <v>0</v>
      </c>
      <c r="P106" s="41">
        <f t="shared" si="15"/>
        <v>0</v>
      </c>
      <c r="R106" s="43">
        <f t="shared" si="16"/>
        <v>29.34</v>
      </c>
      <c r="S106" s="43">
        <f t="shared" si="17"/>
        <v>0</v>
      </c>
      <c r="U106"/>
      <c r="V106" s="16"/>
      <c r="W106" s="18"/>
      <c r="Z106" s="31"/>
      <c r="AE106" s="2"/>
      <c r="AF106" s="2"/>
    </row>
    <row r="107" spans="2:32" ht="15.75" x14ac:dyDescent="0.25">
      <c r="B107" s="164">
        <v>86</v>
      </c>
      <c r="C107" s="165"/>
      <c r="D107" s="98">
        <v>44628</v>
      </c>
      <c r="E107" s="102">
        <v>0.73263888888888884</v>
      </c>
      <c r="F107" s="100">
        <f t="shared" si="9"/>
        <v>2849.076</v>
      </c>
      <c r="G107" s="97">
        <v>2830</v>
      </c>
      <c r="H107" s="60">
        <f t="shared" si="10"/>
        <v>2835.1559999999999</v>
      </c>
      <c r="I107" s="45">
        <v>-14.67</v>
      </c>
      <c r="J107" s="66">
        <f t="shared" si="11"/>
        <v>2835.1559999999999</v>
      </c>
      <c r="K107" s="140" t="s">
        <v>79</v>
      </c>
      <c r="M107" s="41">
        <f t="shared" si="12"/>
        <v>0</v>
      </c>
      <c r="N107" s="45">
        <f t="shared" si="13"/>
        <v>0</v>
      </c>
      <c r="O107" s="41">
        <f t="shared" si="14"/>
        <v>0</v>
      </c>
      <c r="P107" s="41">
        <f t="shared" si="15"/>
        <v>0</v>
      </c>
      <c r="R107" s="43">
        <f t="shared" si="16"/>
        <v>29.34</v>
      </c>
      <c r="S107" s="43">
        <f t="shared" si="17"/>
        <v>0</v>
      </c>
      <c r="U107"/>
      <c r="V107" s="16"/>
      <c r="W107" s="18"/>
      <c r="Z107" s="31"/>
      <c r="AE107" s="2"/>
      <c r="AF107" s="2"/>
    </row>
    <row r="108" spans="2:32" ht="15.75" x14ac:dyDescent="0.25">
      <c r="B108" s="164">
        <v>87</v>
      </c>
      <c r="C108" s="165"/>
      <c r="D108" s="98">
        <v>44629</v>
      </c>
      <c r="E108" s="102">
        <v>0.67986111111111114</v>
      </c>
      <c r="F108" s="100">
        <f t="shared" si="9"/>
        <v>2849.076</v>
      </c>
      <c r="G108" s="97">
        <v>2830</v>
      </c>
      <c r="H108" s="60">
        <f t="shared" si="10"/>
        <v>2835.1559999999999</v>
      </c>
      <c r="I108" s="45">
        <v>-14.67</v>
      </c>
      <c r="J108" s="66">
        <f t="shared" si="11"/>
        <v>2835.1559999999999</v>
      </c>
      <c r="K108" s="140" t="s">
        <v>79</v>
      </c>
      <c r="M108" s="41">
        <f t="shared" si="12"/>
        <v>0</v>
      </c>
      <c r="N108" s="45">
        <f t="shared" si="13"/>
        <v>0</v>
      </c>
      <c r="O108" s="41">
        <f t="shared" si="14"/>
        <v>0</v>
      </c>
      <c r="P108" s="41">
        <f t="shared" si="15"/>
        <v>0</v>
      </c>
      <c r="R108" s="43">
        <f t="shared" si="16"/>
        <v>29.34</v>
      </c>
      <c r="S108" s="43">
        <f t="shared" si="17"/>
        <v>0</v>
      </c>
      <c r="U108"/>
      <c r="V108" s="16"/>
      <c r="W108" s="18"/>
      <c r="Z108" s="31"/>
      <c r="AE108" s="2"/>
      <c r="AF108" s="2"/>
    </row>
    <row r="109" spans="2:32" ht="15.75" x14ac:dyDescent="0.25">
      <c r="B109" s="164">
        <v>88</v>
      </c>
      <c r="C109" s="165"/>
      <c r="D109" s="98">
        <v>44630</v>
      </c>
      <c r="E109" s="102">
        <v>0.71944444444444444</v>
      </c>
      <c r="F109" s="100">
        <f t="shared" si="9"/>
        <v>2849.076</v>
      </c>
      <c r="G109" s="97">
        <v>2830</v>
      </c>
      <c r="H109" s="60">
        <f t="shared" si="10"/>
        <v>2835.1559999999999</v>
      </c>
      <c r="I109" s="45">
        <v>-14.67</v>
      </c>
      <c r="J109" s="66">
        <f t="shared" si="11"/>
        <v>2835.1559999999999</v>
      </c>
      <c r="K109" s="140" t="s">
        <v>79</v>
      </c>
      <c r="M109" s="41">
        <f t="shared" si="12"/>
        <v>0</v>
      </c>
      <c r="N109" s="45">
        <f t="shared" si="13"/>
        <v>0</v>
      </c>
      <c r="O109" s="41">
        <f t="shared" si="14"/>
        <v>0</v>
      </c>
      <c r="P109" s="41">
        <f t="shared" si="15"/>
        <v>0</v>
      </c>
      <c r="R109" s="43">
        <f t="shared" si="16"/>
        <v>29.34</v>
      </c>
      <c r="S109" s="43">
        <f t="shared" si="17"/>
        <v>0</v>
      </c>
      <c r="U109"/>
      <c r="V109" s="16"/>
      <c r="W109" s="18"/>
      <c r="Z109" s="31"/>
      <c r="AE109" s="2"/>
      <c r="AF109" s="2"/>
    </row>
    <row r="110" spans="2:32" ht="15.75" x14ac:dyDescent="0.25">
      <c r="B110" s="164">
        <v>89</v>
      </c>
      <c r="C110" s="165"/>
      <c r="D110" s="98">
        <v>44631</v>
      </c>
      <c r="E110" s="102">
        <v>0.42291666666666666</v>
      </c>
      <c r="F110" s="100">
        <f t="shared" si="9"/>
        <v>2849.076</v>
      </c>
      <c r="G110" s="97">
        <v>2830</v>
      </c>
      <c r="H110" s="60">
        <f t="shared" si="10"/>
        <v>2835.1559999999999</v>
      </c>
      <c r="I110" s="45">
        <v>-14.67</v>
      </c>
      <c r="J110" s="66">
        <f t="shared" si="11"/>
        <v>2835.1559999999999</v>
      </c>
      <c r="K110" s="140" t="s">
        <v>79</v>
      </c>
      <c r="M110" s="41">
        <f t="shared" si="12"/>
        <v>0</v>
      </c>
      <c r="N110" s="45">
        <f t="shared" si="13"/>
        <v>0</v>
      </c>
      <c r="O110" s="41">
        <f t="shared" si="14"/>
        <v>0</v>
      </c>
      <c r="P110" s="41">
        <f t="shared" si="15"/>
        <v>0</v>
      </c>
      <c r="R110" s="43">
        <f t="shared" si="16"/>
        <v>29.34</v>
      </c>
      <c r="S110" s="43">
        <f t="shared" si="17"/>
        <v>0</v>
      </c>
      <c r="U110"/>
      <c r="V110" s="16"/>
      <c r="W110" s="18"/>
      <c r="Z110" s="31"/>
      <c r="AE110" s="2"/>
      <c r="AF110" s="2"/>
    </row>
    <row r="111" spans="2:32" ht="15.75" x14ac:dyDescent="0.25">
      <c r="B111" s="164">
        <v>90</v>
      </c>
      <c r="C111" s="165"/>
      <c r="D111" s="98">
        <v>44632</v>
      </c>
      <c r="E111" s="102">
        <v>0.40902777777777777</v>
      </c>
      <c r="F111" s="100">
        <f t="shared" si="9"/>
        <v>2849.076</v>
      </c>
      <c r="G111" s="97">
        <v>2830</v>
      </c>
      <c r="H111" s="60">
        <f t="shared" si="10"/>
        <v>2835.1559999999999</v>
      </c>
      <c r="I111" s="45">
        <v>-14.67</v>
      </c>
      <c r="J111" s="66">
        <f t="shared" si="11"/>
        <v>2835.1559999999999</v>
      </c>
      <c r="K111" s="140" t="s">
        <v>79</v>
      </c>
      <c r="M111" s="41">
        <f t="shared" si="12"/>
        <v>0</v>
      </c>
      <c r="N111" s="45">
        <f t="shared" si="13"/>
        <v>0</v>
      </c>
      <c r="O111" s="41">
        <f t="shared" si="14"/>
        <v>0</v>
      </c>
      <c r="P111" s="41">
        <f t="shared" si="15"/>
        <v>0</v>
      </c>
      <c r="R111" s="43">
        <f t="shared" si="16"/>
        <v>29.34</v>
      </c>
      <c r="S111" s="43">
        <f t="shared" si="17"/>
        <v>0</v>
      </c>
      <c r="U111"/>
      <c r="V111" s="16"/>
      <c r="W111" s="18"/>
      <c r="Z111" s="31"/>
      <c r="AE111" s="2"/>
      <c r="AF111" s="2"/>
    </row>
    <row r="112" spans="2:32" ht="15.75" x14ac:dyDescent="0.25">
      <c r="B112" s="164">
        <v>91</v>
      </c>
      <c r="C112" s="165"/>
      <c r="D112" s="98">
        <v>44633</v>
      </c>
      <c r="E112" s="102">
        <v>0.55486111111111114</v>
      </c>
      <c r="F112" s="100">
        <f t="shared" si="9"/>
        <v>2849.076</v>
      </c>
      <c r="G112" s="97">
        <v>2830</v>
      </c>
      <c r="H112" s="60">
        <f t="shared" si="10"/>
        <v>2835.1559999999999</v>
      </c>
      <c r="I112" s="45">
        <v>-14.67</v>
      </c>
      <c r="J112" s="66">
        <f t="shared" si="11"/>
        <v>2835.1559999999999</v>
      </c>
      <c r="K112" s="140" t="s">
        <v>79</v>
      </c>
      <c r="M112" s="41">
        <f t="shared" si="12"/>
        <v>0</v>
      </c>
      <c r="N112" s="45">
        <f t="shared" si="13"/>
        <v>0</v>
      </c>
      <c r="O112" s="41">
        <f t="shared" si="14"/>
        <v>0</v>
      </c>
      <c r="P112" s="41">
        <f t="shared" si="15"/>
        <v>0</v>
      </c>
      <c r="R112" s="43">
        <f t="shared" si="16"/>
        <v>29.34</v>
      </c>
      <c r="S112" s="43">
        <f t="shared" si="17"/>
        <v>0</v>
      </c>
      <c r="U112"/>
      <c r="V112" s="16"/>
      <c r="W112" s="18"/>
      <c r="Z112" s="31"/>
      <c r="AE112" s="2"/>
      <c r="AF112" s="2"/>
    </row>
    <row r="113" spans="2:32" ht="15.75" x14ac:dyDescent="0.25">
      <c r="B113" s="164">
        <v>92</v>
      </c>
      <c r="C113" s="165"/>
      <c r="D113" s="98">
        <v>44634</v>
      </c>
      <c r="E113" s="102">
        <v>0.61388888888888882</v>
      </c>
      <c r="F113" s="100">
        <f t="shared" si="9"/>
        <v>2849.076</v>
      </c>
      <c r="G113" s="97">
        <v>2830</v>
      </c>
      <c r="H113" s="60">
        <f t="shared" si="10"/>
        <v>2835.1559999999999</v>
      </c>
      <c r="I113" s="45">
        <v>-14.67</v>
      </c>
      <c r="J113" s="66">
        <f t="shared" si="11"/>
        <v>2835.1559999999999</v>
      </c>
      <c r="K113" s="140" t="s">
        <v>79</v>
      </c>
      <c r="M113" s="41">
        <f t="shared" si="12"/>
        <v>0</v>
      </c>
      <c r="N113" s="45">
        <f t="shared" si="13"/>
        <v>0</v>
      </c>
      <c r="O113" s="41">
        <f t="shared" si="14"/>
        <v>0</v>
      </c>
      <c r="P113" s="41">
        <f t="shared" si="15"/>
        <v>0</v>
      </c>
      <c r="R113" s="43">
        <f t="shared" si="16"/>
        <v>29.34</v>
      </c>
      <c r="S113" s="43">
        <f t="shared" si="17"/>
        <v>0</v>
      </c>
      <c r="U113"/>
      <c r="V113" s="16"/>
      <c r="W113" s="18"/>
      <c r="Z113" s="31"/>
      <c r="AE113" s="2"/>
      <c r="AF113" s="2"/>
    </row>
    <row r="114" spans="2:32" ht="15.75" x14ac:dyDescent="0.25">
      <c r="B114" s="164">
        <v>93</v>
      </c>
      <c r="C114" s="165"/>
      <c r="D114" s="98">
        <v>44635</v>
      </c>
      <c r="E114" s="102">
        <v>0.35972222222222222</v>
      </c>
      <c r="F114" s="100">
        <f t="shared" si="9"/>
        <v>2849.076</v>
      </c>
      <c r="G114" s="97">
        <v>2830</v>
      </c>
      <c r="H114" s="60">
        <f t="shared" si="10"/>
        <v>2835.1559999999999</v>
      </c>
      <c r="I114" s="45">
        <v>-14.67</v>
      </c>
      <c r="J114" s="66">
        <f t="shared" si="11"/>
        <v>2835.1559999999999</v>
      </c>
      <c r="K114" s="140" t="s">
        <v>79</v>
      </c>
      <c r="M114" s="41">
        <f t="shared" si="12"/>
        <v>0</v>
      </c>
      <c r="N114" s="45">
        <f t="shared" si="13"/>
        <v>0</v>
      </c>
      <c r="O114" s="41">
        <f t="shared" si="14"/>
        <v>0</v>
      </c>
      <c r="P114" s="41">
        <f t="shared" si="15"/>
        <v>0</v>
      </c>
      <c r="R114" s="43">
        <f t="shared" si="16"/>
        <v>29.34</v>
      </c>
      <c r="S114" s="43">
        <f t="shared" si="17"/>
        <v>0</v>
      </c>
      <c r="U114"/>
      <c r="V114" s="16"/>
      <c r="W114" s="18"/>
      <c r="Z114" s="31"/>
      <c r="AE114" s="2"/>
      <c r="AF114" s="2"/>
    </row>
    <row r="115" spans="2:32" ht="15.75" x14ac:dyDescent="0.25">
      <c r="B115" s="164">
        <v>94</v>
      </c>
      <c r="C115" s="165"/>
      <c r="D115" s="98">
        <v>44636</v>
      </c>
      <c r="E115" s="102">
        <v>0.59444444444444444</v>
      </c>
      <c r="F115" s="100">
        <f t="shared" si="9"/>
        <v>2849.076</v>
      </c>
      <c r="G115" s="97">
        <v>2830</v>
      </c>
      <c r="H115" s="60">
        <f t="shared" si="10"/>
        <v>2835.1559999999999</v>
      </c>
      <c r="I115" s="45">
        <v>-14.67</v>
      </c>
      <c r="J115" s="66">
        <f t="shared" si="11"/>
        <v>2835.1559999999999</v>
      </c>
      <c r="K115" s="140" t="s">
        <v>79</v>
      </c>
      <c r="M115" s="41">
        <f t="shared" si="12"/>
        <v>0</v>
      </c>
      <c r="N115" s="45">
        <f t="shared" si="13"/>
        <v>0</v>
      </c>
      <c r="O115" s="41">
        <f t="shared" si="14"/>
        <v>0</v>
      </c>
      <c r="P115" s="41">
        <f t="shared" si="15"/>
        <v>0</v>
      </c>
      <c r="R115" s="43">
        <f t="shared" si="16"/>
        <v>29.34</v>
      </c>
      <c r="S115" s="43">
        <f t="shared" si="17"/>
        <v>0</v>
      </c>
      <c r="U115"/>
      <c r="V115" s="16"/>
      <c r="W115" s="18"/>
      <c r="Z115" s="31"/>
      <c r="AE115" s="2"/>
      <c r="AF115" s="2"/>
    </row>
    <row r="116" spans="2:32" ht="15.75" x14ac:dyDescent="0.25">
      <c r="B116" s="164">
        <v>95</v>
      </c>
      <c r="C116" s="165"/>
      <c r="D116" s="98">
        <v>44637</v>
      </c>
      <c r="E116" s="102">
        <v>0.36944444444444446</v>
      </c>
      <c r="F116" s="100">
        <f t="shared" si="9"/>
        <v>2849.076</v>
      </c>
      <c r="G116" s="97">
        <v>2830</v>
      </c>
      <c r="H116" s="60">
        <f t="shared" si="10"/>
        <v>2835.1559999999999</v>
      </c>
      <c r="I116" s="45">
        <v>-14.67</v>
      </c>
      <c r="J116" s="66">
        <f t="shared" si="11"/>
        <v>2835.1559999999999</v>
      </c>
      <c r="K116" s="140" t="s">
        <v>79</v>
      </c>
      <c r="M116" s="41">
        <f t="shared" si="12"/>
        <v>0</v>
      </c>
      <c r="N116" s="45">
        <f t="shared" si="13"/>
        <v>0</v>
      </c>
      <c r="O116" s="41">
        <f t="shared" si="14"/>
        <v>0</v>
      </c>
      <c r="P116" s="41">
        <f t="shared" si="15"/>
        <v>0</v>
      </c>
      <c r="R116" s="43">
        <f t="shared" si="16"/>
        <v>29.34</v>
      </c>
      <c r="S116" s="43">
        <f t="shared" si="17"/>
        <v>0</v>
      </c>
      <c r="U116"/>
      <c r="V116" s="16"/>
      <c r="W116" s="18"/>
      <c r="Z116" s="31"/>
      <c r="AE116" s="2"/>
      <c r="AF116" s="2"/>
    </row>
    <row r="117" spans="2:32" ht="15.75" x14ac:dyDescent="0.25">
      <c r="B117" s="164">
        <v>96</v>
      </c>
      <c r="C117" s="165"/>
      <c r="D117" s="98">
        <v>44638</v>
      </c>
      <c r="E117" s="102">
        <v>0.45555555555555555</v>
      </c>
      <c r="F117" s="100">
        <f t="shared" si="9"/>
        <v>2849.076</v>
      </c>
      <c r="G117" s="97">
        <v>2830</v>
      </c>
      <c r="H117" s="60">
        <f t="shared" si="10"/>
        <v>2835.1559999999999</v>
      </c>
      <c r="I117" s="45">
        <v>-14.67</v>
      </c>
      <c r="J117" s="66">
        <f t="shared" si="11"/>
        <v>2835.1559999999999</v>
      </c>
      <c r="K117" s="140" t="s">
        <v>79</v>
      </c>
      <c r="M117" s="41">
        <f t="shared" si="12"/>
        <v>0</v>
      </c>
      <c r="N117" s="45">
        <f t="shared" si="13"/>
        <v>0</v>
      </c>
      <c r="O117" s="41">
        <f t="shared" si="14"/>
        <v>0</v>
      </c>
      <c r="P117" s="41">
        <f t="shared" si="15"/>
        <v>0</v>
      </c>
      <c r="R117" s="43">
        <f t="shared" si="16"/>
        <v>29.34</v>
      </c>
      <c r="S117" s="43">
        <f t="shared" si="17"/>
        <v>0</v>
      </c>
      <c r="U117"/>
      <c r="V117" s="16"/>
      <c r="W117" s="18"/>
      <c r="Z117" s="31"/>
      <c r="AE117" s="2"/>
      <c r="AF117" s="2"/>
    </row>
    <row r="118" spans="2:32" ht="15.75" x14ac:dyDescent="0.25">
      <c r="B118" s="164">
        <v>97</v>
      </c>
      <c r="C118" s="165"/>
      <c r="D118" s="98">
        <v>44639</v>
      </c>
      <c r="E118" s="102">
        <v>0.59166666666666667</v>
      </c>
      <c r="F118" s="100">
        <f t="shared" si="9"/>
        <v>2849.076</v>
      </c>
      <c r="G118" s="97">
        <v>2830</v>
      </c>
      <c r="H118" s="60">
        <f t="shared" si="10"/>
        <v>2835.1559999999999</v>
      </c>
      <c r="I118" s="45">
        <v>-14.67</v>
      </c>
      <c r="J118" s="66">
        <f t="shared" si="11"/>
        <v>2835.1559999999999</v>
      </c>
      <c r="K118" s="140" t="s">
        <v>79</v>
      </c>
      <c r="M118" s="41">
        <f t="shared" si="12"/>
        <v>0</v>
      </c>
      <c r="N118" s="45">
        <f t="shared" si="13"/>
        <v>0</v>
      </c>
      <c r="O118" s="41">
        <f t="shared" si="14"/>
        <v>0</v>
      </c>
      <c r="P118" s="41">
        <f t="shared" si="15"/>
        <v>0</v>
      </c>
      <c r="R118" s="43">
        <f t="shared" si="16"/>
        <v>29.34</v>
      </c>
      <c r="S118" s="43">
        <f t="shared" si="17"/>
        <v>0</v>
      </c>
      <c r="U118"/>
      <c r="V118" s="16"/>
      <c r="W118" s="18"/>
      <c r="Z118" s="31"/>
      <c r="AE118" s="2"/>
      <c r="AF118" s="2"/>
    </row>
    <row r="119" spans="2:32" ht="15.75" x14ac:dyDescent="0.25">
      <c r="B119" s="164">
        <v>98</v>
      </c>
      <c r="C119" s="165"/>
      <c r="D119" s="98">
        <v>44640</v>
      </c>
      <c r="E119" s="102">
        <v>0.59305555555555556</v>
      </c>
      <c r="F119" s="100">
        <f t="shared" si="9"/>
        <v>2849.076</v>
      </c>
      <c r="G119" s="97">
        <v>2830</v>
      </c>
      <c r="H119" s="60">
        <f t="shared" si="10"/>
        <v>2835.1559999999999</v>
      </c>
      <c r="I119" s="45">
        <v>-14.67</v>
      </c>
      <c r="J119" s="66">
        <f t="shared" si="11"/>
        <v>2835.1559999999999</v>
      </c>
      <c r="K119" s="140" t="s">
        <v>79</v>
      </c>
      <c r="M119" s="41">
        <f t="shared" si="12"/>
        <v>0</v>
      </c>
      <c r="N119" s="45">
        <f t="shared" si="13"/>
        <v>0</v>
      </c>
      <c r="O119" s="41">
        <f t="shared" si="14"/>
        <v>0</v>
      </c>
      <c r="P119" s="41">
        <f t="shared" si="15"/>
        <v>0</v>
      </c>
      <c r="R119" s="43">
        <f t="shared" si="16"/>
        <v>29.34</v>
      </c>
      <c r="S119" s="43">
        <f t="shared" si="17"/>
        <v>0</v>
      </c>
      <c r="U119"/>
      <c r="V119" s="16"/>
      <c r="W119" s="18"/>
      <c r="Z119" s="31"/>
      <c r="AE119" s="2"/>
      <c r="AF119" s="2"/>
    </row>
    <row r="120" spans="2:32" ht="15.75" x14ac:dyDescent="0.25">
      <c r="B120" s="164">
        <v>99</v>
      </c>
      <c r="C120" s="165"/>
      <c r="D120" s="98">
        <v>44641</v>
      </c>
      <c r="E120" s="102">
        <v>0.6</v>
      </c>
      <c r="F120" s="100">
        <f t="shared" si="9"/>
        <v>2849.076</v>
      </c>
      <c r="G120" s="97">
        <v>2830</v>
      </c>
      <c r="H120" s="60">
        <f t="shared" si="10"/>
        <v>2835.1559999999999</v>
      </c>
      <c r="I120" s="45">
        <v>-14.67</v>
      </c>
      <c r="J120" s="66">
        <f t="shared" si="11"/>
        <v>2835.1559999999999</v>
      </c>
      <c r="K120" s="140" t="s">
        <v>79</v>
      </c>
      <c r="M120" s="41">
        <f t="shared" si="12"/>
        <v>0</v>
      </c>
      <c r="N120" s="45">
        <f t="shared" si="13"/>
        <v>0</v>
      </c>
      <c r="O120" s="41">
        <f t="shared" si="14"/>
        <v>0</v>
      </c>
      <c r="P120" s="41">
        <f t="shared" si="15"/>
        <v>0</v>
      </c>
      <c r="R120" s="43">
        <f t="shared" si="16"/>
        <v>29.34</v>
      </c>
      <c r="S120" s="43">
        <f t="shared" si="17"/>
        <v>0</v>
      </c>
      <c r="U120"/>
      <c r="V120" s="16"/>
      <c r="W120" s="18"/>
      <c r="Z120" s="31"/>
      <c r="AE120" s="2"/>
      <c r="AF120" s="2"/>
    </row>
    <row r="121" spans="2:32" ht="15.75" x14ac:dyDescent="0.25">
      <c r="B121" s="164">
        <v>100</v>
      </c>
      <c r="C121" s="165"/>
      <c r="D121" s="98">
        <v>44642</v>
      </c>
      <c r="E121" s="102">
        <v>0.63611111111111118</v>
      </c>
      <c r="F121" s="100">
        <f t="shared" si="9"/>
        <v>2849.076</v>
      </c>
      <c r="G121" s="97">
        <v>2830</v>
      </c>
      <c r="H121" s="60">
        <f t="shared" si="10"/>
        <v>2835.1559999999999</v>
      </c>
      <c r="I121" s="45">
        <v>-14.67</v>
      </c>
      <c r="J121" s="66">
        <f t="shared" si="11"/>
        <v>2835.1559999999999</v>
      </c>
      <c r="K121" s="140" t="s">
        <v>79</v>
      </c>
      <c r="M121" s="41">
        <f t="shared" si="12"/>
        <v>0</v>
      </c>
      <c r="N121" s="45">
        <f t="shared" si="13"/>
        <v>0</v>
      </c>
      <c r="O121" s="41">
        <f t="shared" si="14"/>
        <v>0</v>
      </c>
      <c r="P121" s="41">
        <f t="shared" si="15"/>
        <v>0</v>
      </c>
      <c r="R121" s="43">
        <f t="shared" si="16"/>
        <v>29.34</v>
      </c>
      <c r="S121" s="43">
        <f t="shared" si="17"/>
        <v>0</v>
      </c>
      <c r="U121"/>
      <c r="V121" s="16"/>
      <c r="W121" s="18"/>
      <c r="Z121" s="31"/>
      <c r="AE121" s="2"/>
      <c r="AF121" s="2"/>
    </row>
    <row r="122" spans="2:32" ht="15.75" x14ac:dyDescent="0.25">
      <c r="B122" s="164">
        <v>101</v>
      </c>
      <c r="C122" s="165"/>
      <c r="D122" s="98">
        <v>44643</v>
      </c>
      <c r="E122" s="102">
        <v>0.65763888888888888</v>
      </c>
      <c r="F122" s="100">
        <f t="shared" si="9"/>
        <v>2849.076</v>
      </c>
      <c r="G122" s="97">
        <v>2830</v>
      </c>
      <c r="H122" s="60">
        <f t="shared" si="10"/>
        <v>2835.1559999999999</v>
      </c>
      <c r="I122" s="45">
        <v>-14.67</v>
      </c>
      <c r="J122" s="66">
        <f t="shared" si="11"/>
        <v>2835.1559999999999</v>
      </c>
      <c r="K122" s="140" t="s">
        <v>79</v>
      </c>
      <c r="M122" s="41">
        <f t="shared" si="12"/>
        <v>0</v>
      </c>
      <c r="N122" s="45">
        <f t="shared" si="13"/>
        <v>0</v>
      </c>
      <c r="O122" s="41">
        <f t="shared" si="14"/>
        <v>0</v>
      </c>
      <c r="P122" s="41">
        <f t="shared" si="15"/>
        <v>0</v>
      </c>
      <c r="R122" s="43">
        <f t="shared" si="16"/>
        <v>29.34</v>
      </c>
      <c r="S122" s="43">
        <f t="shared" si="17"/>
        <v>0</v>
      </c>
      <c r="U122"/>
      <c r="V122" s="16"/>
      <c r="W122" s="18"/>
      <c r="Z122" s="31"/>
      <c r="AE122" s="2"/>
      <c r="AF122" s="2"/>
    </row>
    <row r="123" spans="2:32" ht="15.75" x14ac:dyDescent="0.25">
      <c r="B123" s="164">
        <v>102</v>
      </c>
      <c r="C123" s="165"/>
      <c r="D123" s="98">
        <v>44644</v>
      </c>
      <c r="E123" s="102">
        <v>0.6020833333333333</v>
      </c>
      <c r="F123" s="100">
        <f t="shared" si="9"/>
        <v>2849.076</v>
      </c>
      <c r="G123" s="97">
        <v>2830</v>
      </c>
      <c r="H123" s="60">
        <f t="shared" si="10"/>
        <v>2835.1559999999999</v>
      </c>
      <c r="I123" s="45">
        <v>-14.67</v>
      </c>
      <c r="J123" s="66">
        <f t="shared" si="11"/>
        <v>2835.1559999999999</v>
      </c>
      <c r="K123" s="140" t="s">
        <v>79</v>
      </c>
      <c r="M123" s="41">
        <f t="shared" si="12"/>
        <v>0</v>
      </c>
      <c r="N123" s="45">
        <f t="shared" si="13"/>
        <v>0</v>
      </c>
      <c r="O123" s="41">
        <f t="shared" si="14"/>
        <v>0</v>
      </c>
      <c r="P123" s="41">
        <f t="shared" si="15"/>
        <v>0</v>
      </c>
      <c r="R123" s="43">
        <f t="shared" si="16"/>
        <v>29.34</v>
      </c>
      <c r="S123" s="43">
        <f t="shared" si="17"/>
        <v>0</v>
      </c>
      <c r="U123"/>
      <c r="V123" s="16"/>
      <c r="W123" s="18"/>
      <c r="Z123" s="31"/>
      <c r="AE123" s="2"/>
      <c r="AF123" s="2"/>
    </row>
    <row r="124" spans="2:32" ht="15.75" x14ac:dyDescent="0.25">
      <c r="B124" s="164">
        <v>103</v>
      </c>
      <c r="C124" s="165"/>
      <c r="D124" s="98">
        <v>44653</v>
      </c>
      <c r="E124" s="102">
        <v>0.40902777777777777</v>
      </c>
      <c r="F124" s="100">
        <f t="shared" si="9"/>
        <v>2849.076</v>
      </c>
      <c r="G124" s="97">
        <v>2830</v>
      </c>
      <c r="H124" s="60">
        <f t="shared" si="10"/>
        <v>2835.1559999999999</v>
      </c>
      <c r="I124" s="45">
        <v>-14.67</v>
      </c>
      <c r="J124" s="66">
        <f t="shared" si="11"/>
        <v>2835.1559999999999</v>
      </c>
      <c r="K124" s="140" t="s">
        <v>79</v>
      </c>
      <c r="M124" s="41">
        <f t="shared" si="12"/>
        <v>0</v>
      </c>
      <c r="N124" s="45">
        <f t="shared" si="13"/>
        <v>0</v>
      </c>
      <c r="O124" s="41">
        <f t="shared" si="14"/>
        <v>0</v>
      </c>
      <c r="P124" s="41">
        <f t="shared" si="15"/>
        <v>0</v>
      </c>
      <c r="R124" s="43">
        <f t="shared" si="16"/>
        <v>29.34</v>
      </c>
      <c r="S124" s="43">
        <f t="shared" si="17"/>
        <v>0</v>
      </c>
      <c r="U124"/>
      <c r="V124" s="16"/>
      <c r="W124" s="18"/>
      <c r="Z124" s="31"/>
      <c r="AE124" s="2"/>
      <c r="AF124" s="2"/>
    </row>
    <row r="125" spans="2:32" ht="15.75" x14ac:dyDescent="0.25">
      <c r="B125" s="164">
        <v>104</v>
      </c>
      <c r="C125" s="165"/>
      <c r="D125" s="98">
        <v>44654</v>
      </c>
      <c r="E125" s="102">
        <v>0.4916666666666667</v>
      </c>
      <c r="F125" s="100">
        <f t="shared" si="9"/>
        <v>2849.076</v>
      </c>
      <c r="G125" s="97">
        <v>2830</v>
      </c>
      <c r="H125" s="60">
        <f t="shared" si="10"/>
        <v>2835.1559999999999</v>
      </c>
      <c r="I125" s="45">
        <v>-14.67</v>
      </c>
      <c r="J125" s="66">
        <f t="shared" si="11"/>
        <v>2835.1559999999999</v>
      </c>
      <c r="K125" s="140" t="s">
        <v>79</v>
      </c>
      <c r="M125" s="41">
        <f t="shared" si="12"/>
        <v>0</v>
      </c>
      <c r="N125" s="45">
        <f t="shared" si="13"/>
        <v>0</v>
      </c>
      <c r="O125" s="41">
        <f t="shared" si="14"/>
        <v>0</v>
      </c>
      <c r="P125" s="41">
        <f t="shared" si="15"/>
        <v>0</v>
      </c>
      <c r="R125" s="43">
        <f t="shared" si="16"/>
        <v>29.34</v>
      </c>
      <c r="S125" s="43">
        <f t="shared" si="17"/>
        <v>0</v>
      </c>
      <c r="U125"/>
      <c r="V125" s="16"/>
      <c r="W125" s="18"/>
      <c r="Z125" s="31"/>
      <c r="AE125" s="2"/>
      <c r="AF125" s="2"/>
    </row>
    <row r="126" spans="2:32" ht="15.75" x14ac:dyDescent="0.25">
      <c r="B126" s="164">
        <v>105</v>
      </c>
      <c r="C126" s="165"/>
      <c r="D126" s="98">
        <v>44655</v>
      </c>
      <c r="E126" s="102">
        <v>0.47638888888888892</v>
      </c>
      <c r="F126" s="100">
        <f t="shared" si="9"/>
        <v>2849.076</v>
      </c>
      <c r="G126" s="97">
        <v>2830</v>
      </c>
      <c r="H126" s="60">
        <f t="shared" si="10"/>
        <v>2835.1559999999999</v>
      </c>
      <c r="I126" s="45">
        <v>-14.67</v>
      </c>
      <c r="J126" s="66">
        <f t="shared" si="11"/>
        <v>2835.1559999999999</v>
      </c>
      <c r="K126" s="140" t="s">
        <v>79</v>
      </c>
      <c r="M126" s="41">
        <f t="shared" si="12"/>
        <v>0</v>
      </c>
      <c r="N126" s="45">
        <f t="shared" si="13"/>
        <v>0</v>
      </c>
      <c r="O126" s="41">
        <f t="shared" si="14"/>
        <v>0</v>
      </c>
      <c r="P126" s="41">
        <f t="shared" si="15"/>
        <v>0</v>
      </c>
      <c r="R126" s="43">
        <f t="shared" si="16"/>
        <v>29.34</v>
      </c>
      <c r="S126" s="43">
        <f t="shared" si="17"/>
        <v>0</v>
      </c>
      <c r="U126"/>
      <c r="V126" s="16"/>
      <c r="W126" s="18"/>
      <c r="Z126" s="31"/>
      <c r="AE126" s="2"/>
      <c r="AF126" s="2"/>
    </row>
    <row r="127" spans="2:32" ht="15.75" x14ac:dyDescent="0.25">
      <c r="B127" s="164">
        <v>106</v>
      </c>
      <c r="C127" s="165"/>
      <c r="D127" s="98">
        <v>44656</v>
      </c>
      <c r="E127" s="102">
        <v>0.45416666666666666</v>
      </c>
      <c r="F127" s="100">
        <f t="shared" si="9"/>
        <v>2849.076</v>
      </c>
      <c r="G127" s="97">
        <v>2830</v>
      </c>
      <c r="H127" s="60">
        <f t="shared" si="10"/>
        <v>2835.1559999999999</v>
      </c>
      <c r="I127" s="45">
        <v>-14.67</v>
      </c>
      <c r="J127" s="66">
        <f t="shared" si="11"/>
        <v>2835.1559999999999</v>
      </c>
      <c r="K127" s="140" t="s">
        <v>79</v>
      </c>
      <c r="M127" s="41">
        <f t="shared" si="12"/>
        <v>0</v>
      </c>
      <c r="N127" s="45">
        <f t="shared" si="13"/>
        <v>0</v>
      </c>
      <c r="O127" s="41">
        <f t="shared" si="14"/>
        <v>0</v>
      </c>
      <c r="P127" s="41">
        <f t="shared" si="15"/>
        <v>0</v>
      </c>
      <c r="R127" s="43">
        <f t="shared" si="16"/>
        <v>29.34</v>
      </c>
      <c r="S127" s="43">
        <f t="shared" si="17"/>
        <v>0</v>
      </c>
      <c r="U127"/>
      <c r="V127" s="16"/>
      <c r="W127" s="18"/>
      <c r="Z127" s="31"/>
      <c r="AE127" s="2"/>
      <c r="AF127" s="2"/>
    </row>
    <row r="128" spans="2:32" ht="15.75" x14ac:dyDescent="0.25">
      <c r="B128" s="164">
        <v>107</v>
      </c>
      <c r="C128" s="165"/>
      <c r="D128" s="98">
        <v>44657</v>
      </c>
      <c r="E128" s="102">
        <v>0.41736111111111113</v>
      </c>
      <c r="F128" s="100">
        <f t="shared" si="9"/>
        <v>2849.076</v>
      </c>
      <c r="G128" s="97">
        <v>2830</v>
      </c>
      <c r="H128" s="60">
        <f t="shared" si="10"/>
        <v>2835.1559999999999</v>
      </c>
      <c r="I128" s="45">
        <v>-14.67</v>
      </c>
      <c r="J128" s="66">
        <f t="shared" si="11"/>
        <v>2835.1559999999999</v>
      </c>
      <c r="K128" s="140" t="s">
        <v>79</v>
      </c>
      <c r="M128" s="41">
        <f t="shared" si="12"/>
        <v>0</v>
      </c>
      <c r="N128" s="45">
        <f t="shared" si="13"/>
        <v>0</v>
      </c>
      <c r="O128" s="41">
        <f t="shared" si="14"/>
        <v>0</v>
      </c>
      <c r="P128" s="41">
        <f t="shared" si="15"/>
        <v>0</v>
      </c>
      <c r="R128" s="43">
        <f t="shared" si="16"/>
        <v>29.34</v>
      </c>
      <c r="S128" s="43">
        <f t="shared" si="17"/>
        <v>0</v>
      </c>
      <c r="U128"/>
      <c r="V128" s="16"/>
      <c r="W128" s="18"/>
      <c r="Z128" s="31"/>
      <c r="AE128" s="2"/>
      <c r="AF128" s="2"/>
    </row>
    <row r="129" spans="2:32" ht="15.75" x14ac:dyDescent="0.25">
      <c r="B129" s="164">
        <v>108</v>
      </c>
      <c r="C129" s="165"/>
      <c r="D129" s="98">
        <v>44658</v>
      </c>
      <c r="E129" s="102">
        <v>0.6430555555555556</v>
      </c>
      <c r="F129" s="100">
        <f t="shared" si="9"/>
        <v>2849.076</v>
      </c>
      <c r="G129" s="97">
        <v>2830</v>
      </c>
      <c r="H129" s="60">
        <f t="shared" si="10"/>
        <v>2835.1559999999999</v>
      </c>
      <c r="I129" s="45">
        <v>-14.67</v>
      </c>
      <c r="J129" s="66">
        <f t="shared" si="11"/>
        <v>2835.1559999999999</v>
      </c>
      <c r="K129" s="140" t="s">
        <v>79</v>
      </c>
      <c r="M129" s="41">
        <f t="shared" si="12"/>
        <v>0</v>
      </c>
      <c r="N129" s="45">
        <f t="shared" si="13"/>
        <v>0</v>
      </c>
      <c r="O129" s="41">
        <f t="shared" si="14"/>
        <v>0</v>
      </c>
      <c r="P129" s="41">
        <f t="shared" si="15"/>
        <v>0</v>
      </c>
      <c r="R129" s="43">
        <f t="shared" si="16"/>
        <v>29.34</v>
      </c>
      <c r="S129" s="43">
        <f t="shared" si="17"/>
        <v>0</v>
      </c>
      <c r="U129"/>
      <c r="V129" s="16"/>
      <c r="W129" s="18"/>
      <c r="Z129" s="31"/>
      <c r="AE129" s="2"/>
      <c r="AF129" s="2"/>
    </row>
    <row r="130" spans="2:32" ht="15.75" x14ac:dyDescent="0.25">
      <c r="B130" s="164">
        <v>109</v>
      </c>
      <c r="C130" s="165"/>
      <c r="D130" s="98">
        <v>44659</v>
      </c>
      <c r="E130" s="102">
        <v>0.63402777777777775</v>
      </c>
      <c r="F130" s="100">
        <f t="shared" si="9"/>
        <v>2849.076</v>
      </c>
      <c r="G130" s="97">
        <v>2830</v>
      </c>
      <c r="H130" s="60">
        <f t="shared" si="10"/>
        <v>2835.1559999999999</v>
      </c>
      <c r="I130" s="45">
        <v>-14.67</v>
      </c>
      <c r="J130" s="66">
        <f t="shared" si="11"/>
        <v>2835.1559999999999</v>
      </c>
      <c r="K130" s="140" t="s">
        <v>79</v>
      </c>
      <c r="M130" s="41">
        <f t="shared" si="12"/>
        <v>0</v>
      </c>
      <c r="N130" s="45">
        <f t="shared" si="13"/>
        <v>0</v>
      </c>
      <c r="O130" s="41">
        <f t="shared" si="14"/>
        <v>0</v>
      </c>
      <c r="P130" s="41">
        <f t="shared" si="15"/>
        <v>0</v>
      </c>
      <c r="R130" s="43">
        <f t="shared" si="16"/>
        <v>29.34</v>
      </c>
      <c r="S130" s="43">
        <f t="shared" si="17"/>
        <v>0</v>
      </c>
      <c r="U130"/>
      <c r="V130" s="16"/>
      <c r="W130" s="18"/>
      <c r="Z130" s="31"/>
      <c r="AE130" s="2"/>
      <c r="AF130" s="2"/>
    </row>
    <row r="131" spans="2:32" ht="15.75" x14ac:dyDescent="0.25">
      <c r="B131" s="164">
        <v>110</v>
      </c>
      <c r="C131" s="165"/>
      <c r="D131" s="98">
        <v>44660</v>
      </c>
      <c r="E131" s="102">
        <v>0.41805555555555557</v>
      </c>
      <c r="F131" s="100">
        <f t="shared" si="9"/>
        <v>2849.076</v>
      </c>
      <c r="G131" s="97">
        <v>2830</v>
      </c>
      <c r="H131" s="60">
        <f t="shared" si="10"/>
        <v>2835.1559999999999</v>
      </c>
      <c r="I131" s="45">
        <v>-14.67</v>
      </c>
      <c r="J131" s="66">
        <f t="shared" si="11"/>
        <v>2835.1559999999999</v>
      </c>
      <c r="K131" s="140" t="s">
        <v>79</v>
      </c>
      <c r="M131" s="41">
        <f t="shared" si="12"/>
        <v>0</v>
      </c>
      <c r="N131" s="45">
        <f t="shared" si="13"/>
        <v>0</v>
      </c>
      <c r="O131" s="41">
        <f t="shared" si="14"/>
        <v>0</v>
      </c>
      <c r="P131" s="41">
        <f t="shared" si="15"/>
        <v>0</v>
      </c>
      <c r="R131" s="43">
        <f t="shared" si="16"/>
        <v>29.34</v>
      </c>
      <c r="S131" s="43">
        <f t="shared" si="17"/>
        <v>0</v>
      </c>
      <c r="U131"/>
      <c r="V131" s="16"/>
      <c r="W131" s="18"/>
      <c r="Z131" s="31"/>
      <c r="AE131" s="2"/>
      <c r="AF131" s="2"/>
    </row>
    <row r="132" spans="2:32" ht="15.75" x14ac:dyDescent="0.25">
      <c r="B132" s="164">
        <v>111</v>
      </c>
      <c r="C132" s="165"/>
      <c r="D132" s="98">
        <v>44661</v>
      </c>
      <c r="E132" s="102">
        <v>0.61875000000000002</v>
      </c>
      <c r="F132" s="100">
        <f t="shared" si="9"/>
        <v>2849.076</v>
      </c>
      <c r="G132" s="97">
        <v>2830</v>
      </c>
      <c r="H132" s="60">
        <f t="shared" si="10"/>
        <v>2835.1559999999999</v>
      </c>
      <c r="I132" s="45">
        <v>-14.67</v>
      </c>
      <c r="J132" s="66">
        <f t="shared" si="11"/>
        <v>2835.1559999999999</v>
      </c>
      <c r="K132" s="140" t="s">
        <v>79</v>
      </c>
      <c r="M132" s="41">
        <f t="shared" si="12"/>
        <v>0</v>
      </c>
      <c r="N132" s="45">
        <f t="shared" si="13"/>
        <v>0</v>
      </c>
      <c r="O132" s="41">
        <f t="shared" si="14"/>
        <v>0</v>
      </c>
      <c r="P132" s="41">
        <f t="shared" si="15"/>
        <v>0</v>
      </c>
      <c r="R132" s="43">
        <f t="shared" si="16"/>
        <v>29.34</v>
      </c>
      <c r="S132" s="43">
        <f t="shared" si="17"/>
        <v>0</v>
      </c>
      <c r="U132"/>
      <c r="V132" s="16"/>
      <c r="W132" s="18"/>
      <c r="Z132" s="31"/>
      <c r="AE132" s="2"/>
      <c r="AF132" s="2"/>
    </row>
    <row r="133" spans="2:32" ht="15.75" x14ac:dyDescent="0.25">
      <c r="B133" s="164">
        <v>112</v>
      </c>
      <c r="C133" s="165"/>
      <c r="D133" s="98">
        <v>44662</v>
      </c>
      <c r="E133" s="102">
        <v>0.63680555555555551</v>
      </c>
      <c r="F133" s="100">
        <f t="shared" si="9"/>
        <v>2849.076</v>
      </c>
      <c r="G133" s="97">
        <v>2830</v>
      </c>
      <c r="H133" s="60">
        <f t="shared" si="10"/>
        <v>2835.1559999999999</v>
      </c>
      <c r="I133" s="45">
        <v>-14.67</v>
      </c>
      <c r="J133" s="66">
        <f t="shared" si="11"/>
        <v>2835.1559999999999</v>
      </c>
      <c r="K133" s="140" t="s">
        <v>79</v>
      </c>
      <c r="M133" s="41">
        <f t="shared" si="12"/>
        <v>0</v>
      </c>
      <c r="N133" s="45">
        <f t="shared" si="13"/>
        <v>0</v>
      </c>
      <c r="O133" s="41">
        <f t="shared" si="14"/>
        <v>0</v>
      </c>
      <c r="P133" s="41">
        <f t="shared" si="15"/>
        <v>0</v>
      </c>
      <c r="R133" s="43">
        <f t="shared" si="16"/>
        <v>29.34</v>
      </c>
      <c r="S133" s="43">
        <f t="shared" si="17"/>
        <v>0</v>
      </c>
      <c r="U133"/>
      <c r="V133" s="16"/>
      <c r="W133" s="18"/>
      <c r="Z133" s="31"/>
      <c r="AE133" s="2"/>
      <c r="AF133" s="2"/>
    </row>
    <row r="134" spans="2:32" ht="15.75" x14ac:dyDescent="0.25">
      <c r="B134" s="164">
        <v>113</v>
      </c>
      <c r="C134" s="165"/>
      <c r="D134" s="98">
        <v>44663</v>
      </c>
      <c r="E134" s="102">
        <v>0.64097222222222217</v>
      </c>
      <c r="F134" s="100">
        <f t="shared" si="9"/>
        <v>2849.076</v>
      </c>
      <c r="G134" s="97">
        <v>2830</v>
      </c>
      <c r="H134" s="60">
        <f t="shared" si="10"/>
        <v>2835.1559999999999</v>
      </c>
      <c r="I134" s="45">
        <v>-14.67</v>
      </c>
      <c r="J134" s="66">
        <f t="shared" si="11"/>
        <v>2835.1559999999999</v>
      </c>
      <c r="K134" s="140" t="s">
        <v>79</v>
      </c>
      <c r="M134" s="41">
        <f t="shared" si="12"/>
        <v>0</v>
      </c>
      <c r="N134" s="45">
        <f t="shared" si="13"/>
        <v>0</v>
      </c>
      <c r="O134" s="41">
        <f t="shared" si="14"/>
        <v>0</v>
      </c>
      <c r="P134" s="41">
        <f t="shared" si="15"/>
        <v>0</v>
      </c>
      <c r="R134" s="43">
        <f t="shared" si="16"/>
        <v>29.34</v>
      </c>
      <c r="S134" s="43">
        <f t="shared" si="17"/>
        <v>0</v>
      </c>
      <c r="U134"/>
      <c r="V134" s="16"/>
      <c r="W134" s="18"/>
      <c r="Z134" s="31"/>
      <c r="AE134" s="2"/>
      <c r="AF134" s="2"/>
    </row>
    <row r="135" spans="2:32" ht="15.75" x14ac:dyDescent="0.25">
      <c r="B135" s="164">
        <v>114</v>
      </c>
      <c r="C135" s="165"/>
      <c r="D135" s="98">
        <v>44664</v>
      </c>
      <c r="E135" s="102">
        <v>0.64444444444444449</v>
      </c>
      <c r="F135" s="100">
        <f t="shared" si="9"/>
        <v>2849.076</v>
      </c>
      <c r="G135" s="97">
        <v>2830</v>
      </c>
      <c r="H135" s="60">
        <f t="shared" si="10"/>
        <v>2835.1559999999999</v>
      </c>
      <c r="I135" s="45">
        <v>-14.67</v>
      </c>
      <c r="J135" s="66">
        <f t="shared" si="11"/>
        <v>2835.1559999999999</v>
      </c>
      <c r="K135" s="140" t="s">
        <v>79</v>
      </c>
      <c r="M135" s="41">
        <f t="shared" si="12"/>
        <v>0</v>
      </c>
      <c r="N135" s="45">
        <f t="shared" si="13"/>
        <v>0</v>
      </c>
      <c r="O135" s="41">
        <f t="shared" si="14"/>
        <v>0</v>
      </c>
      <c r="P135" s="41">
        <f t="shared" si="15"/>
        <v>0</v>
      </c>
      <c r="R135" s="43">
        <f t="shared" si="16"/>
        <v>29.34</v>
      </c>
      <c r="S135" s="43">
        <f t="shared" si="17"/>
        <v>0</v>
      </c>
      <c r="U135"/>
      <c r="V135" s="16"/>
      <c r="W135" s="18"/>
      <c r="Z135" s="31"/>
      <c r="AE135" s="2"/>
      <c r="AF135" s="2"/>
    </row>
    <row r="136" spans="2:32" ht="15.75" x14ac:dyDescent="0.25">
      <c r="B136" s="164">
        <v>115</v>
      </c>
      <c r="C136" s="165"/>
      <c r="D136" s="98">
        <v>44665</v>
      </c>
      <c r="E136" s="102">
        <v>0.60138888888888886</v>
      </c>
      <c r="F136" s="100">
        <f t="shared" ref="F136:F193" si="18">G$16</f>
        <v>2849.076</v>
      </c>
      <c r="G136" s="97">
        <v>2830</v>
      </c>
      <c r="H136" s="60">
        <f t="shared" ref="H136:H193" si="19">G$16-E$12</f>
        <v>2835.1559999999999</v>
      </c>
      <c r="I136" s="45">
        <v>-14.67</v>
      </c>
      <c r="J136" s="66">
        <f t="shared" ref="J136:J193" si="20">(G$16+E$13)+I136</f>
        <v>2835.1559999999999</v>
      </c>
      <c r="K136" s="140" t="s">
        <v>79</v>
      </c>
      <c r="M136" s="41">
        <f t="shared" ref="M136:M193" si="21">+J136-$H$16</f>
        <v>0</v>
      </c>
      <c r="N136" s="45">
        <f t="shared" ref="N136:N193" si="22">M136*0.10197/1</f>
        <v>0</v>
      </c>
      <c r="O136" s="41">
        <f t="shared" ref="O136:O193" si="23">M136*0.701432/1</f>
        <v>0</v>
      </c>
      <c r="P136" s="41">
        <f t="shared" ref="P136:P193" si="24">+N136*0.01019716/1</f>
        <v>0</v>
      </c>
      <c r="R136" s="43">
        <f t="shared" ref="R136:R193" si="25">+$O$11*(M136-I136)</f>
        <v>29.34</v>
      </c>
      <c r="S136" s="43">
        <f t="shared" ref="S136:S193" si="26">M136/R136</f>
        <v>0</v>
      </c>
      <c r="U136"/>
      <c r="V136" s="16"/>
      <c r="W136" s="18"/>
      <c r="Z136" s="31"/>
      <c r="AE136" s="2"/>
      <c r="AF136" s="2"/>
    </row>
    <row r="137" spans="2:32" ht="15.75" x14ac:dyDescent="0.25">
      <c r="B137" s="164">
        <v>116</v>
      </c>
      <c r="C137" s="165"/>
      <c r="D137" s="98">
        <v>44666</v>
      </c>
      <c r="E137" s="102">
        <v>0.60555555555555551</v>
      </c>
      <c r="F137" s="100">
        <f t="shared" si="18"/>
        <v>2849.076</v>
      </c>
      <c r="G137" s="97">
        <v>2830</v>
      </c>
      <c r="H137" s="60">
        <f t="shared" si="19"/>
        <v>2835.1559999999999</v>
      </c>
      <c r="I137" s="45">
        <v>-14.67</v>
      </c>
      <c r="J137" s="66">
        <f t="shared" si="20"/>
        <v>2835.1559999999999</v>
      </c>
      <c r="K137" s="140" t="s">
        <v>79</v>
      </c>
      <c r="M137" s="41">
        <f t="shared" si="21"/>
        <v>0</v>
      </c>
      <c r="N137" s="45">
        <f t="shared" si="22"/>
        <v>0</v>
      </c>
      <c r="O137" s="41">
        <f t="shared" si="23"/>
        <v>0</v>
      </c>
      <c r="P137" s="41">
        <f t="shared" si="24"/>
        <v>0</v>
      </c>
      <c r="R137" s="43">
        <f t="shared" si="25"/>
        <v>29.34</v>
      </c>
      <c r="S137" s="43">
        <f t="shared" si="26"/>
        <v>0</v>
      </c>
      <c r="U137"/>
      <c r="V137" s="16"/>
      <c r="W137" s="18"/>
      <c r="Z137" s="31"/>
      <c r="AE137" s="2"/>
      <c r="AF137" s="2"/>
    </row>
    <row r="138" spans="2:32" ht="15.75" x14ac:dyDescent="0.25">
      <c r="B138" s="164">
        <v>117</v>
      </c>
      <c r="C138" s="165"/>
      <c r="D138" s="98">
        <v>44667</v>
      </c>
      <c r="E138" s="102">
        <v>0.4201388888888889</v>
      </c>
      <c r="F138" s="100">
        <f t="shared" si="18"/>
        <v>2849.076</v>
      </c>
      <c r="G138" s="97">
        <v>2830</v>
      </c>
      <c r="H138" s="60">
        <f t="shared" si="19"/>
        <v>2835.1559999999999</v>
      </c>
      <c r="I138" s="45">
        <v>-14.67</v>
      </c>
      <c r="J138" s="66">
        <f t="shared" si="20"/>
        <v>2835.1559999999999</v>
      </c>
      <c r="K138" s="140" t="s">
        <v>79</v>
      </c>
      <c r="M138" s="41">
        <f t="shared" si="21"/>
        <v>0</v>
      </c>
      <c r="N138" s="45">
        <f t="shared" si="22"/>
        <v>0</v>
      </c>
      <c r="O138" s="41">
        <f t="shared" si="23"/>
        <v>0</v>
      </c>
      <c r="P138" s="41">
        <f t="shared" si="24"/>
        <v>0</v>
      </c>
      <c r="R138" s="43">
        <f t="shared" si="25"/>
        <v>29.34</v>
      </c>
      <c r="S138" s="43">
        <f t="shared" si="26"/>
        <v>0</v>
      </c>
      <c r="U138"/>
      <c r="V138" s="16"/>
      <c r="W138" s="18"/>
      <c r="Z138" s="31"/>
      <c r="AE138" s="2"/>
      <c r="AF138" s="2"/>
    </row>
    <row r="139" spans="2:32" ht="15.75" x14ac:dyDescent="0.25">
      <c r="B139" s="164">
        <v>118</v>
      </c>
      <c r="C139" s="165"/>
      <c r="D139" s="98">
        <v>44668</v>
      </c>
      <c r="E139" s="102">
        <v>0.3666666666666667</v>
      </c>
      <c r="F139" s="100">
        <f t="shared" si="18"/>
        <v>2849.076</v>
      </c>
      <c r="G139" s="97">
        <v>2830</v>
      </c>
      <c r="H139" s="60">
        <f t="shared" si="19"/>
        <v>2835.1559999999999</v>
      </c>
      <c r="I139" s="45">
        <v>-14.67</v>
      </c>
      <c r="J139" s="66">
        <f t="shared" si="20"/>
        <v>2835.1559999999999</v>
      </c>
      <c r="K139" s="140" t="s">
        <v>79</v>
      </c>
      <c r="M139" s="41">
        <f t="shared" si="21"/>
        <v>0</v>
      </c>
      <c r="N139" s="45">
        <f t="shared" si="22"/>
        <v>0</v>
      </c>
      <c r="O139" s="41">
        <f t="shared" si="23"/>
        <v>0</v>
      </c>
      <c r="P139" s="41">
        <f t="shared" si="24"/>
        <v>0</v>
      </c>
      <c r="R139" s="43">
        <f t="shared" si="25"/>
        <v>29.34</v>
      </c>
      <c r="S139" s="43">
        <f t="shared" si="26"/>
        <v>0</v>
      </c>
      <c r="U139"/>
      <c r="V139" s="16"/>
      <c r="W139" s="18"/>
      <c r="Z139" s="31"/>
      <c r="AE139" s="2"/>
      <c r="AF139" s="2"/>
    </row>
    <row r="140" spans="2:32" ht="15.75" x14ac:dyDescent="0.25">
      <c r="B140" s="164">
        <v>119</v>
      </c>
      <c r="C140" s="165"/>
      <c r="D140" s="98">
        <v>44669</v>
      </c>
      <c r="E140" s="102">
        <v>0.41319444444444442</v>
      </c>
      <c r="F140" s="100">
        <f t="shared" si="18"/>
        <v>2849.076</v>
      </c>
      <c r="G140" s="97">
        <v>2830</v>
      </c>
      <c r="H140" s="60">
        <f t="shared" si="19"/>
        <v>2835.1559999999999</v>
      </c>
      <c r="I140" s="45">
        <v>-14.67</v>
      </c>
      <c r="J140" s="66">
        <f t="shared" si="20"/>
        <v>2835.1559999999999</v>
      </c>
      <c r="K140" s="140" t="s">
        <v>79</v>
      </c>
      <c r="M140" s="41">
        <f t="shared" si="21"/>
        <v>0</v>
      </c>
      <c r="N140" s="45">
        <f t="shared" si="22"/>
        <v>0</v>
      </c>
      <c r="O140" s="41">
        <f t="shared" si="23"/>
        <v>0</v>
      </c>
      <c r="P140" s="41">
        <f t="shared" si="24"/>
        <v>0</v>
      </c>
      <c r="R140" s="43">
        <f t="shared" si="25"/>
        <v>29.34</v>
      </c>
      <c r="S140" s="43">
        <f t="shared" si="26"/>
        <v>0</v>
      </c>
      <c r="U140"/>
      <c r="V140" s="16"/>
      <c r="W140" s="18"/>
      <c r="Z140" s="31"/>
      <c r="AE140" s="2"/>
      <c r="AF140" s="2"/>
    </row>
    <row r="141" spans="2:32" ht="15.75" x14ac:dyDescent="0.25">
      <c r="B141" s="164">
        <v>120</v>
      </c>
      <c r="C141" s="165"/>
      <c r="D141" s="98">
        <v>44670</v>
      </c>
      <c r="E141" s="102">
        <v>0.60486111111111118</v>
      </c>
      <c r="F141" s="100">
        <f t="shared" si="18"/>
        <v>2849.076</v>
      </c>
      <c r="G141" s="97">
        <v>2830</v>
      </c>
      <c r="H141" s="60">
        <f t="shared" si="19"/>
        <v>2835.1559999999999</v>
      </c>
      <c r="I141" s="45">
        <v>-14.67</v>
      </c>
      <c r="J141" s="66">
        <f t="shared" si="20"/>
        <v>2835.1559999999999</v>
      </c>
      <c r="K141" s="140" t="s">
        <v>79</v>
      </c>
      <c r="M141" s="41">
        <f t="shared" si="21"/>
        <v>0</v>
      </c>
      <c r="N141" s="45">
        <f t="shared" si="22"/>
        <v>0</v>
      </c>
      <c r="O141" s="41">
        <f t="shared" si="23"/>
        <v>0</v>
      </c>
      <c r="P141" s="41">
        <f t="shared" si="24"/>
        <v>0</v>
      </c>
      <c r="R141" s="43">
        <f t="shared" si="25"/>
        <v>29.34</v>
      </c>
      <c r="S141" s="43">
        <f t="shared" si="26"/>
        <v>0</v>
      </c>
      <c r="U141"/>
      <c r="V141" s="16"/>
      <c r="W141" s="18"/>
      <c r="Z141" s="31"/>
      <c r="AE141" s="2"/>
      <c r="AF141" s="2"/>
    </row>
    <row r="142" spans="2:32" ht="15.75" x14ac:dyDescent="0.25">
      <c r="B142" s="164">
        <v>121</v>
      </c>
      <c r="C142" s="165"/>
      <c r="D142" s="98">
        <v>44671</v>
      </c>
      <c r="E142" s="102">
        <v>0.37916666666666665</v>
      </c>
      <c r="F142" s="100">
        <f t="shared" si="18"/>
        <v>2849.076</v>
      </c>
      <c r="G142" s="97">
        <v>2830</v>
      </c>
      <c r="H142" s="60">
        <f t="shared" si="19"/>
        <v>2835.1559999999999</v>
      </c>
      <c r="I142" s="45">
        <v>-14.67</v>
      </c>
      <c r="J142" s="66">
        <f t="shared" si="20"/>
        <v>2835.1559999999999</v>
      </c>
      <c r="K142" s="140" t="s">
        <v>79</v>
      </c>
      <c r="M142" s="41">
        <f t="shared" si="21"/>
        <v>0</v>
      </c>
      <c r="N142" s="45">
        <f t="shared" si="22"/>
        <v>0</v>
      </c>
      <c r="O142" s="41">
        <f t="shared" si="23"/>
        <v>0</v>
      </c>
      <c r="P142" s="41">
        <f t="shared" si="24"/>
        <v>0</v>
      </c>
      <c r="R142" s="43">
        <f t="shared" si="25"/>
        <v>29.34</v>
      </c>
      <c r="S142" s="43">
        <f t="shared" si="26"/>
        <v>0</v>
      </c>
      <c r="U142"/>
      <c r="V142" s="16"/>
      <c r="W142" s="18"/>
      <c r="Z142" s="31"/>
      <c r="AE142" s="2"/>
      <c r="AF142" s="2"/>
    </row>
    <row r="143" spans="2:32" ht="15.75" x14ac:dyDescent="0.25">
      <c r="B143" s="164">
        <v>122</v>
      </c>
      <c r="C143" s="165"/>
      <c r="D143" s="98">
        <v>44672</v>
      </c>
      <c r="E143" s="102">
        <v>0.60277777777777775</v>
      </c>
      <c r="F143" s="100">
        <f t="shared" si="18"/>
        <v>2849.076</v>
      </c>
      <c r="G143" s="97">
        <v>2830</v>
      </c>
      <c r="H143" s="60">
        <f t="shared" si="19"/>
        <v>2835.1559999999999</v>
      </c>
      <c r="I143" s="45">
        <v>-14.67</v>
      </c>
      <c r="J143" s="66">
        <f t="shared" si="20"/>
        <v>2835.1559999999999</v>
      </c>
      <c r="K143" s="140" t="s">
        <v>79</v>
      </c>
      <c r="M143" s="41">
        <f t="shared" si="21"/>
        <v>0</v>
      </c>
      <c r="N143" s="45">
        <f t="shared" si="22"/>
        <v>0</v>
      </c>
      <c r="O143" s="41">
        <f t="shared" si="23"/>
        <v>0</v>
      </c>
      <c r="P143" s="41">
        <f t="shared" si="24"/>
        <v>0</v>
      </c>
      <c r="R143" s="43">
        <f t="shared" si="25"/>
        <v>29.34</v>
      </c>
      <c r="S143" s="43">
        <f t="shared" si="26"/>
        <v>0</v>
      </c>
      <c r="U143"/>
      <c r="V143" s="16"/>
      <c r="W143" s="18"/>
      <c r="Z143" s="31"/>
      <c r="AE143" s="2"/>
      <c r="AF143" s="2"/>
    </row>
    <row r="144" spans="2:32" ht="15.75" x14ac:dyDescent="0.25">
      <c r="B144" s="164">
        <v>123</v>
      </c>
      <c r="C144" s="165"/>
      <c r="D144" s="98">
        <v>44673</v>
      </c>
      <c r="E144" s="102">
        <v>0.4152777777777778</v>
      </c>
      <c r="F144" s="100">
        <f t="shared" si="18"/>
        <v>2849.076</v>
      </c>
      <c r="G144" s="97">
        <v>2830</v>
      </c>
      <c r="H144" s="60">
        <f t="shared" si="19"/>
        <v>2835.1559999999999</v>
      </c>
      <c r="I144" s="45">
        <v>-14.67</v>
      </c>
      <c r="J144" s="66">
        <f t="shared" si="20"/>
        <v>2835.1559999999999</v>
      </c>
      <c r="K144" s="140" t="s">
        <v>79</v>
      </c>
      <c r="M144" s="41">
        <f t="shared" si="21"/>
        <v>0</v>
      </c>
      <c r="N144" s="45">
        <f t="shared" si="22"/>
        <v>0</v>
      </c>
      <c r="O144" s="41">
        <f t="shared" si="23"/>
        <v>0</v>
      </c>
      <c r="P144" s="41">
        <f t="shared" si="24"/>
        <v>0</v>
      </c>
      <c r="R144" s="43">
        <f t="shared" si="25"/>
        <v>29.34</v>
      </c>
      <c r="S144" s="43">
        <f t="shared" si="26"/>
        <v>0</v>
      </c>
      <c r="U144"/>
      <c r="V144" s="16"/>
      <c r="W144" s="18"/>
      <c r="Z144" s="31"/>
      <c r="AE144" s="2"/>
      <c r="AF144" s="2"/>
    </row>
    <row r="145" spans="2:32" ht="15.75" x14ac:dyDescent="0.25">
      <c r="B145" s="164">
        <v>124</v>
      </c>
      <c r="C145" s="165"/>
      <c r="D145" s="98">
        <v>44674</v>
      </c>
      <c r="E145" s="102">
        <v>0.36944444444444446</v>
      </c>
      <c r="F145" s="100">
        <f t="shared" si="18"/>
        <v>2849.076</v>
      </c>
      <c r="G145" s="97">
        <v>2830</v>
      </c>
      <c r="H145" s="60">
        <f t="shared" si="19"/>
        <v>2835.1559999999999</v>
      </c>
      <c r="I145" s="45">
        <v>-14.67</v>
      </c>
      <c r="J145" s="66">
        <f t="shared" si="20"/>
        <v>2835.1559999999999</v>
      </c>
      <c r="K145" s="140" t="s">
        <v>79</v>
      </c>
      <c r="M145" s="41">
        <f t="shared" si="21"/>
        <v>0</v>
      </c>
      <c r="N145" s="45">
        <f t="shared" si="22"/>
        <v>0</v>
      </c>
      <c r="O145" s="41">
        <f t="shared" si="23"/>
        <v>0</v>
      </c>
      <c r="P145" s="41">
        <f t="shared" si="24"/>
        <v>0</v>
      </c>
      <c r="R145" s="43">
        <f t="shared" si="25"/>
        <v>29.34</v>
      </c>
      <c r="S145" s="43">
        <f t="shared" si="26"/>
        <v>0</v>
      </c>
      <c r="U145"/>
      <c r="V145" s="16"/>
      <c r="W145" s="18"/>
      <c r="Z145" s="31"/>
      <c r="AE145" s="2"/>
      <c r="AF145" s="2"/>
    </row>
    <row r="146" spans="2:32" ht="15.75" x14ac:dyDescent="0.25">
      <c r="B146" s="164">
        <v>125</v>
      </c>
      <c r="C146" s="165"/>
      <c r="D146" s="98">
        <v>44675</v>
      </c>
      <c r="E146" s="102">
        <v>0.60277777777777775</v>
      </c>
      <c r="F146" s="100">
        <f t="shared" si="18"/>
        <v>2849.076</v>
      </c>
      <c r="G146" s="97">
        <v>2830</v>
      </c>
      <c r="H146" s="60">
        <f t="shared" si="19"/>
        <v>2835.1559999999999</v>
      </c>
      <c r="I146" s="45">
        <v>-14.67</v>
      </c>
      <c r="J146" s="66">
        <f t="shared" si="20"/>
        <v>2835.1559999999999</v>
      </c>
      <c r="K146" s="140" t="s">
        <v>79</v>
      </c>
      <c r="M146" s="41">
        <f t="shared" si="21"/>
        <v>0</v>
      </c>
      <c r="N146" s="45">
        <f t="shared" si="22"/>
        <v>0</v>
      </c>
      <c r="O146" s="41">
        <f t="shared" si="23"/>
        <v>0</v>
      </c>
      <c r="P146" s="41">
        <f t="shared" si="24"/>
        <v>0</v>
      </c>
      <c r="R146" s="43">
        <f t="shared" si="25"/>
        <v>29.34</v>
      </c>
      <c r="S146" s="43">
        <f t="shared" si="26"/>
        <v>0</v>
      </c>
      <c r="U146"/>
      <c r="V146" s="16"/>
      <c r="W146" s="18"/>
      <c r="Z146" s="31"/>
      <c r="AE146" s="2"/>
      <c r="AF146" s="2"/>
    </row>
    <row r="147" spans="2:32" ht="15.75" x14ac:dyDescent="0.25">
      <c r="B147" s="164">
        <v>126</v>
      </c>
      <c r="C147" s="165"/>
      <c r="D147" s="98">
        <v>44676</v>
      </c>
      <c r="E147" s="102">
        <v>0.3520833333333333</v>
      </c>
      <c r="F147" s="100">
        <f t="shared" si="18"/>
        <v>2849.076</v>
      </c>
      <c r="G147" s="97">
        <v>2830</v>
      </c>
      <c r="H147" s="60">
        <f t="shared" si="19"/>
        <v>2835.1559999999999</v>
      </c>
      <c r="I147" s="45">
        <v>-14.67</v>
      </c>
      <c r="J147" s="66">
        <f t="shared" si="20"/>
        <v>2835.1559999999999</v>
      </c>
      <c r="K147" s="140" t="s">
        <v>79</v>
      </c>
      <c r="M147" s="41">
        <f t="shared" si="21"/>
        <v>0</v>
      </c>
      <c r="N147" s="45">
        <f t="shared" si="22"/>
        <v>0</v>
      </c>
      <c r="O147" s="41">
        <f t="shared" si="23"/>
        <v>0</v>
      </c>
      <c r="P147" s="41">
        <f t="shared" si="24"/>
        <v>0</v>
      </c>
      <c r="R147" s="43">
        <f t="shared" si="25"/>
        <v>29.34</v>
      </c>
      <c r="S147" s="43">
        <f t="shared" si="26"/>
        <v>0</v>
      </c>
      <c r="U147"/>
      <c r="V147" s="16"/>
      <c r="W147" s="18"/>
      <c r="Z147" s="31"/>
      <c r="AE147" s="2"/>
      <c r="AF147" s="2"/>
    </row>
    <row r="148" spans="2:32" ht="15.75" x14ac:dyDescent="0.25">
      <c r="B148" s="164">
        <v>127</v>
      </c>
      <c r="C148" s="165"/>
      <c r="D148" s="98">
        <v>44677</v>
      </c>
      <c r="E148" s="102">
        <v>0.6479166666666667</v>
      </c>
      <c r="F148" s="100">
        <f t="shared" si="18"/>
        <v>2849.076</v>
      </c>
      <c r="G148" s="97">
        <v>2830</v>
      </c>
      <c r="H148" s="60">
        <f t="shared" si="19"/>
        <v>2835.1559999999999</v>
      </c>
      <c r="I148" s="45">
        <v>-14.67</v>
      </c>
      <c r="J148" s="66">
        <f t="shared" si="20"/>
        <v>2835.1559999999999</v>
      </c>
      <c r="K148" s="140" t="s">
        <v>79</v>
      </c>
      <c r="M148" s="41">
        <f t="shared" si="21"/>
        <v>0</v>
      </c>
      <c r="N148" s="45">
        <f t="shared" si="22"/>
        <v>0</v>
      </c>
      <c r="O148" s="41">
        <f t="shared" si="23"/>
        <v>0</v>
      </c>
      <c r="P148" s="41">
        <f t="shared" si="24"/>
        <v>0</v>
      </c>
      <c r="R148" s="43">
        <f t="shared" si="25"/>
        <v>29.34</v>
      </c>
      <c r="S148" s="43">
        <f t="shared" si="26"/>
        <v>0</v>
      </c>
      <c r="U148"/>
      <c r="V148" s="16"/>
      <c r="W148" s="18"/>
      <c r="Z148" s="31"/>
      <c r="AE148" s="2"/>
      <c r="AF148" s="2"/>
    </row>
    <row r="149" spans="2:32" ht="15.75" x14ac:dyDescent="0.25">
      <c r="B149" s="164">
        <v>128</v>
      </c>
      <c r="C149" s="165"/>
      <c r="D149" s="98">
        <v>44678</v>
      </c>
      <c r="E149" s="102">
        <v>0.64097222222222217</v>
      </c>
      <c r="F149" s="100">
        <f t="shared" si="18"/>
        <v>2849.076</v>
      </c>
      <c r="G149" s="97">
        <v>2830</v>
      </c>
      <c r="H149" s="60">
        <f t="shared" si="19"/>
        <v>2835.1559999999999</v>
      </c>
      <c r="I149" s="45">
        <v>-14.67</v>
      </c>
      <c r="J149" s="66">
        <f t="shared" si="20"/>
        <v>2835.1559999999999</v>
      </c>
      <c r="K149" s="140" t="s">
        <v>79</v>
      </c>
      <c r="M149" s="41">
        <f t="shared" si="21"/>
        <v>0</v>
      </c>
      <c r="N149" s="45">
        <f t="shared" si="22"/>
        <v>0</v>
      </c>
      <c r="O149" s="41">
        <f t="shared" si="23"/>
        <v>0</v>
      </c>
      <c r="P149" s="41">
        <f t="shared" si="24"/>
        <v>0</v>
      </c>
      <c r="R149" s="43">
        <f t="shared" si="25"/>
        <v>29.34</v>
      </c>
      <c r="S149" s="43">
        <f t="shared" si="26"/>
        <v>0</v>
      </c>
      <c r="U149"/>
      <c r="V149" s="16"/>
      <c r="W149" s="18"/>
      <c r="Z149" s="31"/>
      <c r="AE149" s="2"/>
      <c r="AF149" s="2"/>
    </row>
    <row r="150" spans="2:32" ht="15.75" x14ac:dyDescent="0.25">
      <c r="B150" s="164">
        <v>129</v>
      </c>
      <c r="C150" s="165"/>
      <c r="D150" s="98">
        <v>44679</v>
      </c>
      <c r="E150" s="102">
        <v>0.6333333333333333</v>
      </c>
      <c r="F150" s="100">
        <f t="shared" si="18"/>
        <v>2849.076</v>
      </c>
      <c r="G150" s="97">
        <v>2830</v>
      </c>
      <c r="H150" s="60">
        <f t="shared" si="19"/>
        <v>2835.1559999999999</v>
      </c>
      <c r="I150" s="45">
        <v>-14.67</v>
      </c>
      <c r="J150" s="66">
        <f t="shared" si="20"/>
        <v>2835.1559999999999</v>
      </c>
      <c r="K150" s="140" t="s">
        <v>79</v>
      </c>
      <c r="M150" s="41">
        <f t="shared" si="21"/>
        <v>0</v>
      </c>
      <c r="N150" s="45">
        <f t="shared" si="22"/>
        <v>0</v>
      </c>
      <c r="O150" s="41">
        <f t="shared" si="23"/>
        <v>0</v>
      </c>
      <c r="P150" s="41">
        <f t="shared" si="24"/>
        <v>0</v>
      </c>
      <c r="R150" s="43">
        <f t="shared" si="25"/>
        <v>29.34</v>
      </c>
      <c r="S150" s="43">
        <f t="shared" si="26"/>
        <v>0</v>
      </c>
      <c r="U150"/>
      <c r="V150" s="16"/>
      <c r="W150" s="18"/>
      <c r="Z150" s="31"/>
      <c r="AE150" s="2"/>
      <c r="AF150" s="2"/>
    </row>
    <row r="151" spans="2:32" ht="15.75" x14ac:dyDescent="0.25">
      <c r="B151" s="164">
        <v>130</v>
      </c>
      <c r="C151" s="165"/>
      <c r="D151" s="98">
        <v>44680</v>
      </c>
      <c r="E151" s="102">
        <v>0.66388888888888886</v>
      </c>
      <c r="F151" s="100">
        <f t="shared" si="18"/>
        <v>2849.076</v>
      </c>
      <c r="G151" s="97">
        <v>2830</v>
      </c>
      <c r="H151" s="60">
        <f t="shared" si="19"/>
        <v>2835.1559999999999</v>
      </c>
      <c r="I151" s="45">
        <v>-14.67</v>
      </c>
      <c r="J151" s="66">
        <f t="shared" si="20"/>
        <v>2835.1559999999999</v>
      </c>
      <c r="K151" s="140" t="s">
        <v>79</v>
      </c>
      <c r="M151" s="41">
        <f t="shared" si="21"/>
        <v>0</v>
      </c>
      <c r="N151" s="45">
        <f t="shared" si="22"/>
        <v>0</v>
      </c>
      <c r="O151" s="41">
        <f t="shared" si="23"/>
        <v>0</v>
      </c>
      <c r="P151" s="41">
        <f t="shared" si="24"/>
        <v>0</v>
      </c>
      <c r="R151" s="43">
        <f t="shared" si="25"/>
        <v>29.34</v>
      </c>
      <c r="S151" s="43">
        <f t="shared" si="26"/>
        <v>0</v>
      </c>
      <c r="U151"/>
      <c r="V151" s="16"/>
      <c r="W151" s="18"/>
      <c r="Z151" s="31"/>
      <c r="AE151" s="2"/>
      <c r="AF151" s="2"/>
    </row>
    <row r="152" spans="2:32" ht="15.75" x14ac:dyDescent="0.25">
      <c r="B152" s="164">
        <v>131</v>
      </c>
      <c r="C152" s="165"/>
      <c r="D152" s="98">
        <v>44681</v>
      </c>
      <c r="E152" s="102">
        <v>0.6777777777777777</v>
      </c>
      <c r="F152" s="100">
        <f t="shared" si="18"/>
        <v>2849.076</v>
      </c>
      <c r="G152" s="97">
        <v>2830</v>
      </c>
      <c r="H152" s="60">
        <f t="shared" si="19"/>
        <v>2835.1559999999999</v>
      </c>
      <c r="I152" s="45">
        <v>-14.67</v>
      </c>
      <c r="J152" s="66">
        <f t="shared" si="20"/>
        <v>2835.1559999999999</v>
      </c>
      <c r="K152" s="140" t="s">
        <v>79</v>
      </c>
      <c r="M152" s="41">
        <f t="shared" si="21"/>
        <v>0</v>
      </c>
      <c r="N152" s="45">
        <f t="shared" si="22"/>
        <v>0</v>
      </c>
      <c r="O152" s="41">
        <f t="shared" si="23"/>
        <v>0</v>
      </c>
      <c r="P152" s="41">
        <f t="shared" si="24"/>
        <v>0</v>
      </c>
      <c r="R152" s="43">
        <f t="shared" si="25"/>
        <v>29.34</v>
      </c>
      <c r="S152" s="43">
        <f t="shared" si="26"/>
        <v>0</v>
      </c>
      <c r="U152"/>
      <c r="V152" s="16"/>
      <c r="W152" s="18"/>
      <c r="Z152" s="31"/>
      <c r="AE152" s="2"/>
      <c r="AF152" s="2"/>
    </row>
    <row r="153" spans="2:32" ht="15.75" x14ac:dyDescent="0.25">
      <c r="B153" s="164">
        <v>132</v>
      </c>
      <c r="C153" s="165"/>
      <c r="D153" s="98">
        <v>44682</v>
      </c>
      <c r="E153" s="102">
        <v>0.67222222222222217</v>
      </c>
      <c r="F153" s="100">
        <f t="shared" si="18"/>
        <v>2849.076</v>
      </c>
      <c r="G153" s="97">
        <v>2830</v>
      </c>
      <c r="H153" s="60">
        <f t="shared" si="19"/>
        <v>2835.1559999999999</v>
      </c>
      <c r="I153" s="45">
        <v>-14.67</v>
      </c>
      <c r="J153" s="66">
        <f t="shared" si="20"/>
        <v>2835.1559999999999</v>
      </c>
      <c r="K153" s="140" t="s">
        <v>79</v>
      </c>
      <c r="M153" s="41">
        <f t="shared" si="21"/>
        <v>0</v>
      </c>
      <c r="N153" s="45">
        <f t="shared" si="22"/>
        <v>0</v>
      </c>
      <c r="O153" s="41">
        <f t="shared" si="23"/>
        <v>0</v>
      </c>
      <c r="P153" s="41">
        <f t="shared" si="24"/>
        <v>0</v>
      </c>
      <c r="R153" s="43">
        <f t="shared" si="25"/>
        <v>29.34</v>
      </c>
      <c r="S153" s="43">
        <f t="shared" si="26"/>
        <v>0</v>
      </c>
      <c r="U153"/>
      <c r="V153" s="16"/>
      <c r="W153" s="18"/>
      <c r="Z153" s="31"/>
      <c r="AE153" s="2"/>
      <c r="AF153" s="2"/>
    </row>
    <row r="154" spans="2:32" ht="15.75" x14ac:dyDescent="0.25">
      <c r="B154" s="164">
        <v>133</v>
      </c>
      <c r="C154" s="165"/>
      <c r="D154" s="98">
        <v>44683</v>
      </c>
      <c r="E154" s="102">
        <v>0.63611111111111118</v>
      </c>
      <c r="F154" s="100">
        <f t="shared" si="18"/>
        <v>2849.076</v>
      </c>
      <c r="G154" s="97">
        <v>2830</v>
      </c>
      <c r="H154" s="60">
        <f t="shared" si="19"/>
        <v>2835.1559999999999</v>
      </c>
      <c r="I154" s="45">
        <v>-14.67</v>
      </c>
      <c r="J154" s="66">
        <f t="shared" si="20"/>
        <v>2835.1559999999999</v>
      </c>
      <c r="K154" s="140" t="s">
        <v>79</v>
      </c>
      <c r="M154" s="41">
        <f t="shared" si="21"/>
        <v>0</v>
      </c>
      <c r="N154" s="45">
        <f t="shared" si="22"/>
        <v>0</v>
      </c>
      <c r="O154" s="41">
        <f t="shared" si="23"/>
        <v>0</v>
      </c>
      <c r="P154" s="41">
        <f t="shared" si="24"/>
        <v>0</v>
      </c>
      <c r="R154" s="43">
        <f t="shared" si="25"/>
        <v>29.34</v>
      </c>
      <c r="S154" s="43">
        <f t="shared" si="26"/>
        <v>0</v>
      </c>
      <c r="U154"/>
      <c r="V154" s="16"/>
      <c r="W154" s="18"/>
      <c r="Z154" s="31"/>
      <c r="AE154" s="2"/>
      <c r="AF154" s="2"/>
    </row>
    <row r="155" spans="2:32" ht="15.75" x14ac:dyDescent="0.25">
      <c r="B155" s="164">
        <v>134</v>
      </c>
      <c r="C155" s="165"/>
      <c r="D155" s="98">
        <v>44684</v>
      </c>
      <c r="E155" s="102">
        <v>0.6166666666666667</v>
      </c>
      <c r="F155" s="100">
        <f t="shared" si="18"/>
        <v>2849.076</v>
      </c>
      <c r="G155" s="97">
        <v>2830</v>
      </c>
      <c r="H155" s="60">
        <f t="shared" si="19"/>
        <v>2835.1559999999999</v>
      </c>
      <c r="I155" s="45">
        <v>-14.67</v>
      </c>
      <c r="J155" s="66">
        <f t="shared" si="20"/>
        <v>2835.1559999999999</v>
      </c>
      <c r="K155" s="140" t="s">
        <v>79</v>
      </c>
      <c r="M155" s="41">
        <f t="shared" si="21"/>
        <v>0</v>
      </c>
      <c r="N155" s="45">
        <f t="shared" si="22"/>
        <v>0</v>
      </c>
      <c r="O155" s="41">
        <f t="shared" si="23"/>
        <v>0</v>
      </c>
      <c r="P155" s="41">
        <f t="shared" si="24"/>
        <v>0</v>
      </c>
      <c r="R155" s="43">
        <f t="shared" si="25"/>
        <v>29.34</v>
      </c>
      <c r="S155" s="43">
        <f t="shared" si="26"/>
        <v>0</v>
      </c>
      <c r="U155"/>
      <c r="V155" s="16"/>
      <c r="W155" s="18"/>
      <c r="Z155" s="31"/>
      <c r="AE155" s="2"/>
      <c r="AF155" s="2"/>
    </row>
    <row r="156" spans="2:32" ht="15.75" x14ac:dyDescent="0.25">
      <c r="B156" s="164">
        <v>135</v>
      </c>
      <c r="C156" s="165"/>
      <c r="D156" s="98">
        <v>44685</v>
      </c>
      <c r="E156" s="102">
        <v>0.65833333333333299</v>
      </c>
      <c r="F156" s="100">
        <f t="shared" si="18"/>
        <v>2849.076</v>
      </c>
      <c r="G156" s="97">
        <v>2830</v>
      </c>
      <c r="H156" s="60">
        <f t="shared" si="19"/>
        <v>2835.1559999999999</v>
      </c>
      <c r="I156" s="45">
        <v>-14.67</v>
      </c>
      <c r="J156" s="66">
        <f t="shared" si="20"/>
        <v>2835.1559999999999</v>
      </c>
      <c r="K156" s="140" t="s">
        <v>79</v>
      </c>
      <c r="M156" s="41">
        <f t="shared" si="21"/>
        <v>0</v>
      </c>
      <c r="N156" s="45">
        <f t="shared" si="22"/>
        <v>0</v>
      </c>
      <c r="O156" s="41">
        <f t="shared" si="23"/>
        <v>0</v>
      </c>
      <c r="P156" s="41">
        <f t="shared" si="24"/>
        <v>0</v>
      </c>
      <c r="R156" s="43">
        <f t="shared" si="25"/>
        <v>29.34</v>
      </c>
      <c r="S156" s="43">
        <f t="shared" si="26"/>
        <v>0</v>
      </c>
      <c r="U156"/>
      <c r="V156" s="16"/>
      <c r="W156" s="18"/>
      <c r="Z156" s="31"/>
      <c r="AE156" s="2"/>
      <c r="AF156" s="2"/>
    </row>
    <row r="157" spans="2:32" ht="15.75" x14ac:dyDescent="0.25">
      <c r="B157" s="164">
        <v>136</v>
      </c>
      <c r="C157" s="165"/>
      <c r="D157" s="98">
        <v>44686</v>
      </c>
      <c r="E157" s="102">
        <v>0.6166666666666667</v>
      </c>
      <c r="F157" s="100">
        <f t="shared" si="18"/>
        <v>2849.076</v>
      </c>
      <c r="G157" s="97">
        <v>2830</v>
      </c>
      <c r="H157" s="60">
        <f t="shared" si="19"/>
        <v>2835.1559999999999</v>
      </c>
      <c r="I157" s="45">
        <v>-14.67</v>
      </c>
      <c r="J157" s="66">
        <f t="shared" si="20"/>
        <v>2835.1559999999999</v>
      </c>
      <c r="K157" s="140" t="s">
        <v>79</v>
      </c>
      <c r="M157" s="41">
        <f t="shared" si="21"/>
        <v>0</v>
      </c>
      <c r="N157" s="45">
        <f t="shared" si="22"/>
        <v>0</v>
      </c>
      <c r="O157" s="41">
        <f t="shared" si="23"/>
        <v>0</v>
      </c>
      <c r="P157" s="41">
        <f t="shared" si="24"/>
        <v>0</v>
      </c>
      <c r="R157" s="43">
        <f t="shared" si="25"/>
        <v>29.34</v>
      </c>
      <c r="S157" s="43">
        <f t="shared" si="26"/>
        <v>0</v>
      </c>
      <c r="U157"/>
      <c r="V157" s="16"/>
      <c r="W157" s="18"/>
      <c r="Z157" s="31"/>
      <c r="AE157" s="2"/>
      <c r="AF157" s="2"/>
    </row>
    <row r="158" spans="2:32" ht="15.75" x14ac:dyDescent="0.25">
      <c r="B158" s="164">
        <v>137</v>
      </c>
      <c r="C158" s="165"/>
      <c r="D158" s="98">
        <v>44687</v>
      </c>
      <c r="E158" s="102">
        <v>0.69861111111111107</v>
      </c>
      <c r="F158" s="100">
        <f t="shared" si="18"/>
        <v>2849.076</v>
      </c>
      <c r="G158" s="97">
        <v>2830</v>
      </c>
      <c r="H158" s="60">
        <f t="shared" si="19"/>
        <v>2835.1559999999999</v>
      </c>
      <c r="I158" s="45">
        <v>-14.67</v>
      </c>
      <c r="J158" s="66">
        <f t="shared" si="20"/>
        <v>2835.1559999999999</v>
      </c>
      <c r="K158" s="140" t="s">
        <v>79</v>
      </c>
      <c r="M158" s="41">
        <f t="shared" si="21"/>
        <v>0</v>
      </c>
      <c r="N158" s="45">
        <f t="shared" si="22"/>
        <v>0</v>
      </c>
      <c r="O158" s="41">
        <f t="shared" si="23"/>
        <v>0</v>
      </c>
      <c r="P158" s="41">
        <f t="shared" si="24"/>
        <v>0</v>
      </c>
      <c r="R158" s="43">
        <f t="shared" si="25"/>
        <v>29.34</v>
      </c>
      <c r="S158" s="43">
        <f t="shared" si="26"/>
        <v>0</v>
      </c>
      <c r="U158"/>
      <c r="V158" s="16"/>
      <c r="W158" s="18"/>
      <c r="Z158" s="31"/>
      <c r="AE158" s="2"/>
      <c r="AF158" s="2"/>
    </row>
    <row r="159" spans="2:32" ht="15.75" x14ac:dyDescent="0.25">
      <c r="B159" s="164">
        <v>138</v>
      </c>
      <c r="C159" s="165"/>
      <c r="D159" s="98">
        <v>44688</v>
      </c>
      <c r="E159" s="102">
        <v>0.56805555555555554</v>
      </c>
      <c r="F159" s="100">
        <f t="shared" si="18"/>
        <v>2849.076</v>
      </c>
      <c r="G159" s="97">
        <v>2830</v>
      </c>
      <c r="H159" s="60">
        <f t="shared" si="19"/>
        <v>2835.1559999999999</v>
      </c>
      <c r="I159" s="45">
        <v>-14.67</v>
      </c>
      <c r="J159" s="66">
        <f t="shared" si="20"/>
        <v>2835.1559999999999</v>
      </c>
      <c r="K159" s="140" t="s">
        <v>79</v>
      </c>
      <c r="M159" s="41">
        <f t="shared" si="21"/>
        <v>0</v>
      </c>
      <c r="N159" s="45">
        <f t="shared" si="22"/>
        <v>0</v>
      </c>
      <c r="O159" s="41">
        <f t="shared" si="23"/>
        <v>0</v>
      </c>
      <c r="P159" s="41">
        <f t="shared" si="24"/>
        <v>0</v>
      </c>
      <c r="R159" s="43">
        <f t="shared" si="25"/>
        <v>29.34</v>
      </c>
      <c r="S159" s="43">
        <f t="shared" si="26"/>
        <v>0</v>
      </c>
      <c r="U159"/>
      <c r="V159" s="16"/>
      <c r="W159" s="18"/>
      <c r="Z159" s="31"/>
      <c r="AE159" s="2"/>
      <c r="AF159" s="2"/>
    </row>
    <row r="160" spans="2:32" ht="15.75" x14ac:dyDescent="0.25">
      <c r="B160" s="164">
        <v>139</v>
      </c>
      <c r="C160" s="165"/>
      <c r="D160" s="98">
        <v>44689</v>
      </c>
      <c r="E160" s="102">
        <v>0.59027777777777779</v>
      </c>
      <c r="F160" s="100">
        <f t="shared" si="18"/>
        <v>2849.076</v>
      </c>
      <c r="G160" s="97">
        <v>2830</v>
      </c>
      <c r="H160" s="60">
        <f t="shared" si="19"/>
        <v>2835.1559999999999</v>
      </c>
      <c r="I160" s="45">
        <v>-14.67</v>
      </c>
      <c r="J160" s="66">
        <f t="shared" si="20"/>
        <v>2835.1559999999999</v>
      </c>
      <c r="K160" s="140" t="s">
        <v>79</v>
      </c>
      <c r="M160" s="41">
        <f t="shared" si="21"/>
        <v>0</v>
      </c>
      <c r="N160" s="45">
        <f t="shared" si="22"/>
        <v>0</v>
      </c>
      <c r="O160" s="41">
        <f t="shared" si="23"/>
        <v>0</v>
      </c>
      <c r="P160" s="41">
        <f t="shared" si="24"/>
        <v>0</v>
      </c>
      <c r="R160" s="43">
        <f t="shared" si="25"/>
        <v>29.34</v>
      </c>
      <c r="S160" s="43">
        <f t="shared" si="26"/>
        <v>0</v>
      </c>
      <c r="U160"/>
      <c r="V160" s="16"/>
      <c r="W160" s="18"/>
      <c r="Z160" s="31"/>
      <c r="AE160" s="2"/>
      <c r="AF160" s="2"/>
    </row>
    <row r="161" spans="2:32" ht="15.75" x14ac:dyDescent="0.25">
      <c r="B161" s="164">
        <v>140</v>
      </c>
      <c r="C161" s="165"/>
      <c r="D161" s="98">
        <v>44690</v>
      </c>
      <c r="E161" s="102">
        <v>0.56111111111111112</v>
      </c>
      <c r="F161" s="100">
        <f t="shared" si="18"/>
        <v>2849.076</v>
      </c>
      <c r="G161" s="97">
        <v>2830</v>
      </c>
      <c r="H161" s="60">
        <f t="shared" si="19"/>
        <v>2835.1559999999999</v>
      </c>
      <c r="I161" s="45">
        <v>-14.67</v>
      </c>
      <c r="J161" s="66">
        <f t="shared" si="20"/>
        <v>2835.1559999999999</v>
      </c>
      <c r="K161" s="140" t="s">
        <v>79</v>
      </c>
      <c r="M161" s="41">
        <f t="shared" si="21"/>
        <v>0</v>
      </c>
      <c r="N161" s="45">
        <f t="shared" si="22"/>
        <v>0</v>
      </c>
      <c r="O161" s="41">
        <f t="shared" si="23"/>
        <v>0</v>
      </c>
      <c r="P161" s="41">
        <f t="shared" si="24"/>
        <v>0</v>
      </c>
      <c r="R161" s="43">
        <f t="shared" si="25"/>
        <v>29.34</v>
      </c>
      <c r="S161" s="43">
        <f t="shared" si="26"/>
        <v>0</v>
      </c>
      <c r="U161"/>
      <c r="V161" s="16"/>
      <c r="W161" s="18"/>
      <c r="Z161" s="31"/>
      <c r="AE161" s="2"/>
      <c r="AF161" s="2"/>
    </row>
    <row r="162" spans="2:32" ht="15.75" x14ac:dyDescent="0.25">
      <c r="B162" s="164">
        <v>141</v>
      </c>
      <c r="C162" s="165"/>
      <c r="D162" s="98">
        <v>44691</v>
      </c>
      <c r="E162" s="102">
        <v>0.41041666666666665</v>
      </c>
      <c r="F162" s="100">
        <f t="shared" si="18"/>
        <v>2849.076</v>
      </c>
      <c r="G162" s="97">
        <v>2830</v>
      </c>
      <c r="H162" s="60">
        <f t="shared" si="19"/>
        <v>2835.1559999999999</v>
      </c>
      <c r="I162" s="45">
        <v>-14.67</v>
      </c>
      <c r="J162" s="66">
        <f t="shared" si="20"/>
        <v>2835.1559999999999</v>
      </c>
      <c r="K162" s="140" t="s">
        <v>79</v>
      </c>
      <c r="M162" s="41">
        <f t="shared" si="21"/>
        <v>0</v>
      </c>
      <c r="N162" s="45">
        <f t="shared" si="22"/>
        <v>0</v>
      </c>
      <c r="O162" s="41">
        <f t="shared" si="23"/>
        <v>0</v>
      </c>
      <c r="P162" s="41">
        <f t="shared" si="24"/>
        <v>0</v>
      </c>
      <c r="R162" s="43">
        <f t="shared" si="25"/>
        <v>29.34</v>
      </c>
      <c r="S162" s="43">
        <f t="shared" si="26"/>
        <v>0</v>
      </c>
      <c r="U162"/>
      <c r="V162" s="16"/>
      <c r="W162" s="18"/>
      <c r="Z162" s="31"/>
      <c r="AE162" s="2"/>
      <c r="AF162" s="2"/>
    </row>
    <row r="163" spans="2:32" ht="15.75" x14ac:dyDescent="0.25">
      <c r="B163" s="164">
        <v>142</v>
      </c>
      <c r="C163" s="165"/>
      <c r="D163" s="98">
        <v>44692</v>
      </c>
      <c r="E163" s="102">
        <v>0.3444444444444445</v>
      </c>
      <c r="F163" s="100">
        <f t="shared" si="18"/>
        <v>2849.076</v>
      </c>
      <c r="G163" s="97">
        <v>2830</v>
      </c>
      <c r="H163" s="60">
        <f t="shared" si="19"/>
        <v>2835.1559999999999</v>
      </c>
      <c r="I163" s="45">
        <v>-14.67</v>
      </c>
      <c r="J163" s="66">
        <f t="shared" si="20"/>
        <v>2835.1559999999999</v>
      </c>
      <c r="K163" s="140" t="s">
        <v>79</v>
      </c>
      <c r="M163" s="41">
        <f t="shared" si="21"/>
        <v>0</v>
      </c>
      <c r="N163" s="45">
        <f t="shared" si="22"/>
        <v>0</v>
      </c>
      <c r="O163" s="41">
        <f t="shared" si="23"/>
        <v>0</v>
      </c>
      <c r="P163" s="41">
        <f t="shared" si="24"/>
        <v>0</v>
      </c>
      <c r="R163" s="43">
        <f t="shared" si="25"/>
        <v>29.34</v>
      </c>
      <c r="S163" s="43">
        <f t="shared" si="26"/>
        <v>0</v>
      </c>
      <c r="U163"/>
      <c r="V163" s="16"/>
      <c r="W163" s="18"/>
      <c r="Z163" s="31"/>
      <c r="AE163" s="2"/>
      <c r="AF163" s="2"/>
    </row>
    <row r="164" spans="2:32" ht="15.75" x14ac:dyDescent="0.25">
      <c r="B164" s="164">
        <v>143</v>
      </c>
      <c r="C164" s="165"/>
      <c r="D164" s="98">
        <v>44693</v>
      </c>
      <c r="E164" s="102">
        <v>0.65555555555555556</v>
      </c>
      <c r="F164" s="100">
        <f t="shared" si="18"/>
        <v>2849.076</v>
      </c>
      <c r="G164" s="97">
        <v>2830</v>
      </c>
      <c r="H164" s="60">
        <f t="shared" si="19"/>
        <v>2835.1559999999999</v>
      </c>
      <c r="I164" s="45">
        <v>-14.67</v>
      </c>
      <c r="J164" s="66">
        <f t="shared" si="20"/>
        <v>2835.1559999999999</v>
      </c>
      <c r="K164" s="140" t="s">
        <v>79</v>
      </c>
      <c r="M164" s="41">
        <f t="shared" si="21"/>
        <v>0</v>
      </c>
      <c r="N164" s="45">
        <f t="shared" si="22"/>
        <v>0</v>
      </c>
      <c r="O164" s="41">
        <f t="shared" si="23"/>
        <v>0</v>
      </c>
      <c r="P164" s="41">
        <f t="shared" si="24"/>
        <v>0</v>
      </c>
      <c r="R164" s="43">
        <f t="shared" si="25"/>
        <v>29.34</v>
      </c>
      <c r="S164" s="43">
        <f t="shared" si="26"/>
        <v>0</v>
      </c>
      <c r="U164"/>
      <c r="V164" s="16"/>
      <c r="W164" s="18"/>
      <c r="Z164" s="31"/>
      <c r="AE164" s="2"/>
      <c r="AF164" s="2"/>
    </row>
    <row r="165" spans="2:32" ht="15.75" x14ac:dyDescent="0.25">
      <c r="B165" s="164">
        <v>144</v>
      </c>
      <c r="C165" s="165"/>
      <c r="D165" s="98">
        <v>44694</v>
      </c>
      <c r="E165" s="102">
        <v>0.41805555555555557</v>
      </c>
      <c r="F165" s="100">
        <f t="shared" si="18"/>
        <v>2849.076</v>
      </c>
      <c r="G165" s="97">
        <v>2830</v>
      </c>
      <c r="H165" s="60">
        <f t="shared" si="19"/>
        <v>2835.1559999999999</v>
      </c>
      <c r="I165" s="45">
        <v>-14.67</v>
      </c>
      <c r="J165" s="66">
        <f t="shared" si="20"/>
        <v>2835.1559999999999</v>
      </c>
      <c r="K165" s="140" t="s">
        <v>79</v>
      </c>
      <c r="M165" s="41">
        <f t="shared" si="21"/>
        <v>0</v>
      </c>
      <c r="N165" s="45">
        <f t="shared" si="22"/>
        <v>0</v>
      </c>
      <c r="O165" s="41">
        <f t="shared" si="23"/>
        <v>0</v>
      </c>
      <c r="P165" s="41">
        <f t="shared" si="24"/>
        <v>0</v>
      </c>
      <c r="R165" s="43">
        <f t="shared" si="25"/>
        <v>29.34</v>
      </c>
      <c r="S165" s="43">
        <f t="shared" si="26"/>
        <v>0</v>
      </c>
      <c r="U165"/>
      <c r="V165" s="16"/>
      <c r="W165" s="18"/>
      <c r="Z165" s="31"/>
      <c r="AE165" s="2"/>
      <c r="AF165" s="2"/>
    </row>
    <row r="166" spans="2:32" ht="15.75" x14ac:dyDescent="0.25">
      <c r="B166" s="164">
        <v>145</v>
      </c>
      <c r="C166" s="165"/>
      <c r="D166" s="98">
        <v>44695</v>
      </c>
      <c r="E166" s="102">
        <v>0.34722222222222227</v>
      </c>
      <c r="F166" s="100">
        <f t="shared" si="18"/>
        <v>2849.076</v>
      </c>
      <c r="G166" s="97">
        <v>2830</v>
      </c>
      <c r="H166" s="60">
        <f t="shared" si="19"/>
        <v>2835.1559999999999</v>
      </c>
      <c r="I166" s="45">
        <v>-14.67</v>
      </c>
      <c r="J166" s="66">
        <f t="shared" si="20"/>
        <v>2835.1559999999999</v>
      </c>
      <c r="K166" s="140" t="s">
        <v>79</v>
      </c>
      <c r="M166" s="41">
        <f t="shared" si="21"/>
        <v>0</v>
      </c>
      <c r="N166" s="45">
        <f t="shared" si="22"/>
        <v>0</v>
      </c>
      <c r="O166" s="41">
        <f t="shared" si="23"/>
        <v>0</v>
      </c>
      <c r="P166" s="41">
        <f t="shared" si="24"/>
        <v>0</v>
      </c>
      <c r="R166" s="43">
        <f t="shared" si="25"/>
        <v>29.34</v>
      </c>
      <c r="S166" s="43">
        <f t="shared" si="26"/>
        <v>0</v>
      </c>
      <c r="U166"/>
      <c r="V166" s="16"/>
      <c r="W166" s="18"/>
      <c r="Z166" s="31"/>
      <c r="AE166" s="2"/>
      <c r="AF166" s="2"/>
    </row>
    <row r="167" spans="2:32" ht="15.75" x14ac:dyDescent="0.25">
      <c r="B167" s="164">
        <v>146</v>
      </c>
      <c r="C167" s="165"/>
      <c r="D167" s="98">
        <v>44696</v>
      </c>
      <c r="E167" s="102">
        <v>0.65694444444444444</v>
      </c>
      <c r="F167" s="100">
        <f t="shared" si="18"/>
        <v>2849.076</v>
      </c>
      <c r="G167" s="97">
        <v>2830</v>
      </c>
      <c r="H167" s="60">
        <f t="shared" si="19"/>
        <v>2835.1559999999999</v>
      </c>
      <c r="I167" s="45">
        <v>-14.67</v>
      </c>
      <c r="J167" s="66">
        <f t="shared" si="20"/>
        <v>2835.1559999999999</v>
      </c>
      <c r="K167" s="140" t="s">
        <v>79</v>
      </c>
      <c r="M167" s="41">
        <f t="shared" si="21"/>
        <v>0</v>
      </c>
      <c r="N167" s="45">
        <f t="shared" si="22"/>
        <v>0</v>
      </c>
      <c r="O167" s="41">
        <f t="shared" si="23"/>
        <v>0</v>
      </c>
      <c r="P167" s="41">
        <f t="shared" si="24"/>
        <v>0</v>
      </c>
      <c r="R167" s="43">
        <f t="shared" si="25"/>
        <v>29.34</v>
      </c>
      <c r="S167" s="43">
        <f t="shared" si="26"/>
        <v>0</v>
      </c>
      <c r="U167"/>
      <c r="V167" s="16"/>
      <c r="W167" s="18"/>
      <c r="Z167" s="31"/>
      <c r="AE167" s="2"/>
      <c r="AF167" s="2"/>
    </row>
    <row r="168" spans="2:32" ht="15.75" x14ac:dyDescent="0.25">
      <c r="B168" s="164">
        <v>147</v>
      </c>
      <c r="C168" s="165"/>
      <c r="D168" s="98">
        <v>44697</v>
      </c>
      <c r="E168" s="102">
        <v>0.40833333333333338</v>
      </c>
      <c r="F168" s="100">
        <f t="shared" si="18"/>
        <v>2849.076</v>
      </c>
      <c r="G168" s="97">
        <v>2830</v>
      </c>
      <c r="H168" s="60">
        <f t="shared" si="19"/>
        <v>2835.1559999999999</v>
      </c>
      <c r="I168" s="45">
        <v>-14.67</v>
      </c>
      <c r="J168" s="66">
        <f t="shared" si="20"/>
        <v>2835.1559999999999</v>
      </c>
      <c r="K168" s="140" t="s">
        <v>79</v>
      </c>
      <c r="M168" s="41">
        <f t="shared" si="21"/>
        <v>0</v>
      </c>
      <c r="N168" s="45">
        <f t="shared" si="22"/>
        <v>0</v>
      </c>
      <c r="O168" s="41">
        <f t="shared" si="23"/>
        <v>0</v>
      </c>
      <c r="P168" s="41">
        <f t="shared" si="24"/>
        <v>0</v>
      </c>
      <c r="R168" s="43">
        <f t="shared" si="25"/>
        <v>29.34</v>
      </c>
      <c r="S168" s="43">
        <f t="shared" si="26"/>
        <v>0</v>
      </c>
      <c r="U168"/>
      <c r="V168" s="16"/>
      <c r="W168" s="18"/>
      <c r="Z168" s="31"/>
      <c r="AE168" s="2"/>
      <c r="AF168" s="2"/>
    </row>
    <row r="169" spans="2:32" ht="15.75" x14ac:dyDescent="0.25">
      <c r="B169" s="164">
        <v>148</v>
      </c>
      <c r="C169" s="165"/>
      <c r="D169" s="98">
        <v>44698</v>
      </c>
      <c r="E169" s="102">
        <v>0.66249999999999998</v>
      </c>
      <c r="F169" s="100">
        <f t="shared" si="18"/>
        <v>2849.076</v>
      </c>
      <c r="G169" s="97">
        <v>2830</v>
      </c>
      <c r="H169" s="60">
        <f t="shared" si="19"/>
        <v>2835.1559999999999</v>
      </c>
      <c r="I169" s="45">
        <v>-14.67</v>
      </c>
      <c r="J169" s="66">
        <f t="shared" si="20"/>
        <v>2835.1559999999999</v>
      </c>
      <c r="K169" s="140" t="s">
        <v>79</v>
      </c>
      <c r="M169" s="41">
        <f t="shared" si="21"/>
        <v>0</v>
      </c>
      <c r="N169" s="45">
        <f t="shared" si="22"/>
        <v>0</v>
      </c>
      <c r="O169" s="41">
        <f t="shared" si="23"/>
        <v>0</v>
      </c>
      <c r="P169" s="41">
        <f t="shared" si="24"/>
        <v>0</v>
      </c>
      <c r="R169" s="43">
        <f t="shared" si="25"/>
        <v>29.34</v>
      </c>
      <c r="S169" s="43">
        <f t="shared" si="26"/>
        <v>0</v>
      </c>
      <c r="U169"/>
      <c r="V169" s="16"/>
      <c r="W169" s="18"/>
      <c r="Z169" s="31"/>
      <c r="AE169" s="2"/>
      <c r="AF169" s="2"/>
    </row>
    <row r="170" spans="2:32" ht="15.75" x14ac:dyDescent="0.25">
      <c r="B170" s="164">
        <v>149</v>
      </c>
      <c r="C170" s="165"/>
      <c r="D170" s="98">
        <v>44699</v>
      </c>
      <c r="E170" s="102">
        <v>0.64027777777777783</v>
      </c>
      <c r="F170" s="100">
        <f t="shared" si="18"/>
        <v>2849.076</v>
      </c>
      <c r="G170" s="97">
        <v>2830</v>
      </c>
      <c r="H170" s="60">
        <f t="shared" si="19"/>
        <v>2835.1559999999999</v>
      </c>
      <c r="I170" s="45">
        <v>-14.67</v>
      </c>
      <c r="J170" s="66">
        <f t="shared" si="20"/>
        <v>2835.1559999999999</v>
      </c>
      <c r="K170" s="140" t="s">
        <v>79</v>
      </c>
      <c r="M170" s="41">
        <f t="shared" si="21"/>
        <v>0</v>
      </c>
      <c r="N170" s="45">
        <f t="shared" si="22"/>
        <v>0</v>
      </c>
      <c r="O170" s="41">
        <f t="shared" si="23"/>
        <v>0</v>
      </c>
      <c r="P170" s="41">
        <f t="shared" si="24"/>
        <v>0</v>
      </c>
      <c r="R170" s="43">
        <f t="shared" si="25"/>
        <v>29.34</v>
      </c>
      <c r="S170" s="43">
        <f t="shared" si="26"/>
        <v>0</v>
      </c>
      <c r="U170"/>
      <c r="V170" s="16"/>
      <c r="W170" s="18"/>
      <c r="Z170" s="31"/>
      <c r="AE170" s="2"/>
      <c r="AF170" s="2"/>
    </row>
    <row r="171" spans="2:32" ht="15.75" x14ac:dyDescent="0.25">
      <c r="B171" s="164">
        <v>150</v>
      </c>
      <c r="C171" s="165"/>
      <c r="D171" s="98">
        <v>44700</v>
      </c>
      <c r="E171" s="102">
        <v>0.65</v>
      </c>
      <c r="F171" s="100">
        <f t="shared" si="18"/>
        <v>2849.076</v>
      </c>
      <c r="G171" s="97">
        <v>2830</v>
      </c>
      <c r="H171" s="60">
        <f t="shared" si="19"/>
        <v>2835.1559999999999</v>
      </c>
      <c r="I171" s="45">
        <v>-14.67</v>
      </c>
      <c r="J171" s="66">
        <f t="shared" si="20"/>
        <v>2835.1559999999999</v>
      </c>
      <c r="K171" s="140" t="s">
        <v>79</v>
      </c>
      <c r="M171" s="41">
        <f t="shared" si="21"/>
        <v>0</v>
      </c>
      <c r="N171" s="45">
        <f t="shared" si="22"/>
        <v>0</v>
      </c>
      <c r="O171" s="41">
        <f t="shared" si="23"/>
        <v>0</v>
      </c>
      <c r="P171" s="41">
        <f t="shared" si="24"/>
        <v>0</v>
      </c>
      <c r="R171" s="43">
        <f t="shared" si="25"/>
        <v>29.34</v>
      </c>
      <c r="S171" s="43">
        <f t="shared" si="26"/>
        <v>0</v>
      </c>
      <c r="U171"/>
      <c r="V171" s="16"/>
      <c r="W171" s="18"/>
      <c r="Z171" s="31"/>
      <c r="AE171" s="2"/>
      <c r="AF171" s="2"/>
    </row>
    <row r="172" spans="2:32" ht="15.75" x14ac:dyDescent="0.25">
      <c r="B172" s="164">
        <v>151</v>
      </c>
      <c r="C172" s="165"/>
      <c r="D172" s="98">
        <v>44701</v>
      </c>
      <c r="E172" s="102">
        <v>0.63472222222222219</v>
      </c>
      <c r="F172" s="100">
        <f t="shared" si="18"/>
        <v>2849.076</v>
      </c>
      <c r="G172" s="97">
        <v>2830</v>
      </c>
      <c r="H172" s="60">
        <f t="shared" si="19"/>
        <v>2835.1559999999999</v>
      </c>
      <c r="I172" s="45">
        <v>-14.67</v>
      </c>
      <c r="J172" s="66">
        <f t="shared" si="20"/>
        <v>2835.1559999999999</v>
      </c>
      <c r="K172" s="140" t="s">
        <v>79</v>
      </c>
      <c r="M172" s="41">
        <f t="shared" si="21"/>
        <v>0</v>
      </c>
      <c r="N172" s="45">
        <f t="shared" si="22"/>
        <v>0</v>
      </c>
      <c r="O172" s="41">
        <f t="shared" si="23"/>
        <v>0</v>
      </c>
      <c r="P172" s="41">
        <f t="shared" si="24"/>
        <v>0</v>
      </c>
      <c r="R172" s="43">
        <f t="shared" si="25"/>
        <v>29.34</v>
      </c>
      <c r="S172" s="43">
        <f t="shared" si="26"/>
        <v>0</v>
      </c>
      <c r="U172"/>
      <c r="V172" s="16"/>
      <c r="W172" s="18"/>
      <c r="Z172" s="31"/>
      <c r="AE172" s="2"/>
      <c r="AF172" s="2"/>
    </row>
    <row r="173" spans="2:32" ht="15.75" x14ac:dyDescent="0.25">
      <c r="B173" s="164">
        <v>152</v>
      </c>
      <c r="C173" s="165"/>
      <c r="D173" s="98">
        <v>44702</v>
      </c>
      <c r="E173" s="102">
        <v>0.6479166666666667</v>
      </c>
      <c r="F173" s="100">
        <f t="shared" si="18"/>
        <v>2849.076</v>
      </c>
      <c r="G173" s="97">
        <v>2830</v>
      </c>
      <c r="H173" s="60">
        <f t="shared" si="19"/>
        <v>2835.1559999999999</v>
      </c>
      <c r="I173" s="45">
        <v>-14.67</v>
      </c>
      <c r="J173" s="66">
        <f t="shared" si="20"/>
        <v>2835.1559999999999</v>
      </c>
      <c r="K173" s="140" t="s">
        <v>79</v>
      </c>
      <c r="M173" s="41">
        <f t="shared" si="21"/>
        <v>0</v>
      </c>
      <c r="N173" s="45">
        <f t="shared" si="22"/>
        <v>0</v>
      </c>
      <c r="O173" s="41">
        <f t="shared" si="23"/>
        <v>0</v>
      </c>
      <c r="P173" s="41">
        <f t="shared" si="24"/>
        <v>0</v>
      </c>
      <c r="R173" s="43">
        <f t="shared" si="25"/>
        <v>29.34</v>
      </c>
      <c r="S173" s="43">
        <f t="shared" si="26"/>
        <v>0</v>
      </c>
      <c r="U173"/>
      <c r="V173" s="16"/>
      <c r="W173" s="18"/>
      <c r="Z173" s="31"/>
      <c r="AE173" s="2"/>
      <c r="AF173" s="2"/>
    </row>
    <row r="174" spans="2:32" ht="15.75" x14ac:dyDescent="0.25">
      <c r="B174" s="164">
        <v>153</v>
      </c>
      <c r="C174" s="165"/>
      <c r="D174" s="98">
        <v>44703</v>
      </c>
      <c r="E174" s="102">
        <v>0.63750000000000007</v>
      </c>
      <c r="F174" s="100">
        <f t="shared" si="18"/>
        <v>2849.076</v>
      </c>
      <c r="G174" s="97">
        <v>2830</v>
      </c>
      <c r="H174" s="60">
        <f t="shared" si="19"/>
        <v>2835.1559999999999</v>
      </c>
      <c r="I174" s="45">
        <v>-14.67</v>
      </c>
      <c r="J174" s="66">
        <f t="shared" si="20"/>
        <v>2835.1559999999999</v>
      </c>
      <c r="K174" s="140" t="s">
        <v>79</v>
      </c>
      <c r="M174" s="41">
        <f t="shared" si="21"/>
        <v>0</v>
      </c>
      <c r="N174" s="45">
        <f t="shared" si="22"/>
        <v>0</v>
      </c>
      <c r="O174" s="41">
        <f t="shared" si="23"/>
        <v>0</v>
      </c>
      <c r="P174" s="41">
        <f t="shared" si="24"/>
        <v>0</v>
      </c>
      <c r="R174" s="43">
        <f t="shared" si="25"/>
        <v>29.34</v>
      </c>
      <c r="S174" s="43">
        <f t="shared" si="26"/>
        <v>0</v>
      </c>
      <c r="U174"/>
      <c r="V174" s="16"/>
      <c r="W174" s="18"/>
      <c r="Z174" s="31"/>
      <c r="AE174" s="2"/>
      <c r="AF174" s="2"/>
    </row>
    <row r="175" spans="2:32" ht="15.75" x14ac:dyDescent="0.25">
      <c r="B175" s="164">
        <v>154</v>
      </c>
      <c r="C175" s="165"/>
      <c r="D175" s="98">
        <v>44704</v>
      </c>
      <c r="E175" s="102">
        <v>0.63958333333333328</v>
      </c>
      <c r="F175" s="100">
        <f t="shared" si="18"/>
        <v>2849.076</v>
      </c>
      <c r="G175" s="97">
        <v>2830</v>
      </c>
      <c r="H175" s="60">
        <f t="shared" si="19"/>
        <v>2835.1559999999999</v>
      </c>
      <c r="I175" s="45">
        <v>-14.67</v>
      </c>
      <c r="J175" s="66">
        <f t="shared" si="20"/>
        <v>2835.1559999999999</v>
      </c>
      <c r="K175" s="140" t="s">
        <v>79</v>
      </c>
      <c r="M175" s="41">
        <f t="shared" si="21"/>
        <v>0</v>
      </c>
      <c r="N175" s="45">
        <f t="shared" si="22"/>
        <v>0</v>
      </c>
      <c r="O175" s="41">
        <f t="shared" si="23"/>
        <v>0</v>
      </c>
      <c r="P175" s="41">
        <f t="shared" si="24"/>
        <v>0</v>
      </c>
      <c r="R175" s="43">
        <f t="shared" si="25"/>
        <v>29.34</v>
      </c>
      <c r="S175" s="43">
        <f t="shared" si="26"/>
        <v>0</v>
      </c>
      <c r="U175"/>
      <c r="V175" s="16"/>
      <c r="W175" s="18"/>
      <c r="Z175" s="31"/>
      <c r="AE175" s="2"/>
      <c r="AF175" s="2"/>
    </row>
    <row r="176" spans="2:32" ht="15.75" x14ac:dyDescent="0.25">
      <c r="B176" s="164">
        <v>155</v>
      </c>
      <c r="C176" s="165"/>
      <c r="D176" s="98">
        <v>44705</v>
      </c>
      <c r="E176" s="102">
        <v>0.63750000000000007</v>
      </c>
      <c r="F176" s="100">
        <f t="shared" si="18"/>
        <v>2849.076</v>
      </c>
      <c r="G176" s="97">
        <v>2830</v>
      </c>
      <c r="H176" s="60">
        <f t="shared" si="19"/>
        <v>2835.1559999999999</v>
      </c>
      <c r="I176" s="45">
        <v>-14.67</v>
      </c>
      <c r="J176" s="66">
        <f t="shared" si="20"/>
        <v>2835.1559999999999</v>
      </c>
      <c r="K176" s="140" t="s">
        <v>79</v>
      </c>
      <c r="M176" s="41">
        <f t="shared" si="21"/>
        <v>0</v>
      </c>
      <c r="N176" s="45">
        <f t="shared" si="22"/>
        <v>0</v>
      </c>
      <c r="O176" s="41">
        <f t="shared" si="23"/>
        <v>0</v>
      </c>
      <c r="P176" s="41">
        <f t="shared" si="24"/>
        <v>0</v>
      </c>
      <c r="R176" s="43">
        <f t="shared" si="25"/>
        <v>29.34</v>
      </c>
      <c r="S176" s="43">
        <f t="shared" si="26"/>
        <v>0</v>
      </c>
      <c r="U176"/>
      <c r="V176" s="16"/>
      <c r="W176" s="18"/>
      <c r="Z176" s="31"/>
      <c r="AE176" s="2"/>
      <c r="AF176" s="2"/>
    </row>
    <row r="177" spans="2:32" ht="15.75" x14ac:dyDescent="0.25">
      <c r="B177" s="164">
        <v>156</v>
      </c>
      <c r="C177" s="165"/>
      <c r="D177" s="98">
        <v>44706</v>
      </c>
      <c r="E177" s="102">
        <v>0.37638888888888888</v>
      </c>
      <c r="F177" s="100">
        <f t="shared" si="18"/>
        <v>2849.076</v>
      </c>
      <c r="G177" s="97">
        <v>2830</v>
      </c>
      <c r="H177" s="60">
        <f t="shared" si="19"/>
        <v>2835.1559999999999</v>
      </c>
      <c r="I177" s="45">
        <v>-14.67</v>
      </c>
      <c r="J177" s="66">
        <f t="shared" si="20"/>
        <v>2835.1559999999999</v>
      </c>
      <c r="K177" s="140" t="s">
        <v>79</v>
      </c>
      <c r="M177" s="41">
        <f t="shared" si="21"/>
        <v>0</v>
      </c>
      <c r="N177" s="45">
        <f t="shared" si="22"/>
        <v>0</v>
      </c>
      <c r="O177" s="41">
        <f t="shared" si="23"/>
        <v>0</v>
      </c>
      <c r="P177" s="41">
        <f t="shared" si="24"/>
        <v>0</v>
      </c>
      <c r="R177" s="43">
        <f t="shared" si="25"/>
        <v>29.34</v>
      </c>
      <c r="S177" s="43">
        <f t="shared" si="26"/>
        <v>0</v>
      </c>
      <c r="U177"/>
      <c r="V177" s="16"/>
      <c r="W177" s="18"/>
      <c r="Z177" s="31"/>
      <c r="AE177" s="2"/>
      <c r="AF177" s="2"/>
    </row>
    <row r="178" spans="2:32" ht="15.75" x14ac:dyDescent="0.25">
      <c r="B178" s="164">
        <v>157</v>
      </c>
      <c r="C178" s="165"/>
      <c r="D178" s="98">
        <v>44707</v>
      </c>
      <c r="E178" s="102">
        <v>0.38611111111111113</v>
      </c>
      <c r="F178" s="100">
        <f t="shared" si="18"/>
        <v>2849.076</v>
      </c>
      <c r="G178" s="97">
        <v>2830</v>
      </c>
      <c r="H178" s="60">
        <f t="shared" si="19"/>
        <v>2835.1559999999999</v>
      </c>
      <c r="I178" s="45">
        <v>-14.67</v>
      </c>
      <c r="J178" s="66">
        <f t="shared" si="20"/>
        <v>2835.1559999999999</v>
      </c>
      <c r="K178" s="140" t="s">
        <v>79</v>
      </c>
      <c r="M178" s="41">
        <f t="shared" si="21"/>
        <v>0</v>
      </c>
      <c r="N178" s="45">
        <f t="shared" si="22"/>
        <v>0</v>
      </c>
      <c r="O178" s="41">
        <f t="shared" si="23"/>
        <v>0</v>
      </c>
      <c r="P178" s="41">
        <f t="shared" si="24"/>
        <v>0</v>
      </c>
      <c r="R178" s="43">
        <f t="shared" si="25"/>
        <v>29.34</v>
      </c>
      <c r="S178" s="43">
        <f t="shared" si="26"/>
        <v>0</v>
      </c>
      <c r="U178"/>
      <c r="V178" s="16"/>
      <c r="W178" s="18"/>
      <c r="Z178" s="31"/>
      <c r="AE178" s="2"/>
      <c r="AF178" s="2"/>
    </row>
    <row r="179" spans="2:32" ht="15.75" x14ac:dyDescent="0.25">
      <c r="B179" s="164">
        <v>158</v>
      </c>
      <c r="C179" s="165"/>
      <c r="D179" s="98">
        <v>44714</v>
      </c>
      <c r="E179" s="102">
        <v>0.41875000000000001</v>
      </c>
      <c r="F179" s="100">
        <f t="shared" si="18"/>
        <v>2849.076</v>
      </c>
      <c r="G179" s="97">
        <v>2830</v>
      </c>
      <c r="H179" s="60">
        <f t="shared" si="19"/>
        <v>2835.1559999999999</v>
      </c>
      <c r="I179" s="45">
        <v>-14.67</v>
      </c>
      <c r="J179" s="66">
        <f t="shared" si="20"/>
        <v>2835.1559999999999</v>
      </c>
      <c r="K179" s="140" t="s">
        <v>79</v>
      </c>
      <c r="M179" s="41">
        <f t="shared" si="21"/>
        <v>0</v>
      </c>
      <c r="N179" s="45">
        <f t="shared" si="22"/>
        <v>0</v>
      </c>
      <c r="O179" s="41">
        <f t="shared" si="23"/>
        <v>0</v>
      </c>
      <c r="P179" s="41">
        <f t="shared" si="24"/>
        <v>0</v>
      </c>
      <c r="R179" s="43">
        <f t="shared" si="25"/>
        <v>29.34</v>
      </c>
      <c r="S179" s="43">
        <f t="shared" si="26"/>
        <v>0</v>
      </c>
      <c r="U179"/>
      <c r="V179" s="16"/>
      <c r="W179" s="18"/>
      <c r="Z179" s="31"/>
      <c r="AE179" s="2"/>
      <c r="AF179" s="2"/>
    </row>
    <row r="180" spans="2:32" ht="15.75" x14ac:dyDescent="0.25">
      <c r="B180" s="164">
        <v>159</v>
      </c>
      <c r="C180" s="165"/>
      <c r="D180" s="98">
        <v>44715</v>
      </c>
      <c r="E180" s="102">
        <v>0.65833333333333333</v>
      </c>
      <c r="F180" s="100">
        <f t="shared" si="18"/>
        <v>2849.076</v>
      </c>
      <c r="G180" s="97">
        <v>2830</v>
      </c>
      <c r="H180" s="60">
        <f t="shared" si="19"/>
        <v>2835.1559999999999</v>
      </c>
      <c r="I180" s="45">
        <v>-14.67</v>
      </c>
      <c r="J180" s="66">
        <f t="shared" si="20"/>
        <v>2835.1559999999999</v>
      </c>
      <c r="K180" s="140" t="s">
        <v>79</v>
      </c>
      <c r="M180" s="41">
        <f t="shared" si="21"/>
        <v>0</v>
      </c>
      <c r="N180" s="45">
        <f t="shared" si="22"/>
        <v>0</v>
      </c>
      <c r="O180" s="41">
        <f t="shared" si="23"/>
        <v>0</v>
      </c>
      <c r="P180" s="41">
        <f t="shared" si="24"/>
        <v>0</v>
      </c>
      <c r="R180" s="43">
        <f t="shared" si="25"/>
        <v>29.34</v>
      </c>
      <c r="S180" s="43">
        <f t="shared" si="26"/>
        <v>0</v>
      </c>
      <c r="U180"/>
      <c r="V180" s="16"/>
      <c r="W180" s="18"/>
      <c r="Z180" s="31"/>
      <c r="AE180" s="2"/>
      <c r="AF180" s="2"/>
    </row>
    <row r="181" spans="2:32" ht="15.75" x14ac:dyDescent="0.25">
      <c r="B181" s="164">
        <v>160</v>
      </c>
      <c r="C181" s="165"/>
      <c r="D181" s="98">
        <v>44716</v>
      </c>
      <c r="E181" s="102">
        <v>0.34861111111111115</v>
      </c>
      <c r="F181" s="100">
        <f t="shared" si="18"/>
        <v>2849.076</v>
      </c>
      <c r="G181" s="97">
        <v>2830</v>
      </c>
      <c r="H181" s="60">
        <f t="shared" si="19"/>
        <v>2835.1559999999999</v>
      </c>
      <c r="I181" s="45">
        <v>-14.67</v>
      </c>
      <c r="J181" s="66">
        <f t="shared" si="20"/>
        <v>2835.1559999999999</v>
      </c>
      <c r="K181" s="140" t="s">
        <v>79</v>
      </c>
      <c r="M181" s="41">
        <f t="shared" si="21"/>
        <v>0</v>
      </c>
      <c r="N181" s="45">
        <f t="shared" si="22"/>
        <v>0</v>
      </c>
      <c r="O181" s="41">
        <f t="shared" si="23"/>
        <v>0</v>
      </c>
      <c r="P181" s="41">
        <f t="shared" si="24"/>
        <v>0</v>
      </c>
      <c r="R181" s="43">
        <f t="shared" si="25"/>
        <v>29.34</v>
      </c>
      <c r="S181" s="43">
        <f t="shared" si="26"/>
        <v>0</v>
      </c>
      <c r="U181"/>
      <c r="V181" s="16"/>
      <c r="W181" s="18"/>
      <c r="Z181" s="31"/>
      <c r="AE181" s="2"/>
      <c r="AF181" s="2"/>
    </row>
    <row r="182" spans="2:32" ht="15.75" x14ac:dyDescent="0.25">
      <c r="B182" s="164">
        <v>161</v>
      </c>
      <c r="C182" s="165"/>
      <c r="D182" s="98">
        <v>44717</v>
      </c>
      <c r="E182" s="102">
        <v>0.47361111111111115</v>
      </c>
      <c r="F182" s="100">
        <f t="shared" si="18"/>
        <v>2849.076</v>
      </c>
      <c r="G182" s="97">
        <v>2830</v>
      </c>
      <c r="H182" s="60">
        <f t="shared" si="19"/>
        <v>2835.1559999999999</v>
      </c>
      <c r="I182" s="45">
        <v>-14.67</v>
      </c>
      <c r="J182" s="66">
        <f t="shared" si="20"/>
        <v>2835.1559999999999</v>
      </c>
      <c r="K182" s="140" t="s">
        <v>79</v>
      </c>
      <c r="M182" s="41">
        <f t="shared" si="21"/>
        <v>0</v>
      </c>
      <c r="N182" s="45">
        <f t="shared" si="22"/>
        <v>0</v>
      </c>
      <c r="O182" s="41">
        <f t="shared" si="23"/>
        <v>0</v>
      </c>
      <c r="P182" s="41">
        <f t="shared" si="24"/>
        <v>0</v>
      </c>
      <c r="R182" s="43">
        <f t="shared" si="25"/>
        <v>29.34</v>
      </c>
      <c r="S182" s="43">
        <f t="shared" si="26"/>
        <v>0</v>
      </c>
      <c r="U182"/>
      <c r="V182" s="16"/>
      <c r="W182" s="18"/>
      <c r="Z182" s="31"/>
      <c r="AE182" s="2"/>
      <c r="AF182" s="2"/>
    </row>
    <row r="183" spans="2:32" ht="15.75" x14ac:dyDescent="0.25">
      <c r="B183" s="164">
        <v>162</v>
      </c>
      <c r="C183" s="165"/>
      <c r="D183" s="98">
        <v>44718</v>
      </c>
      <c r="E183" s="102">
        <v>0.64861111111111114</v>
      </c>
      <c r="F183" s="100">
        <f t="shared" si="18"/>
        <v>2849.076</v>
      </c>
      <c r="G183" s="97">
        <v>2830</v>
      </c>
      <c r="H183" s="60">
        <f t="shared" si="19"/>
        <v>2835.1559999999999</v>
      </c>
      <c r="I183" s="45">
        <v>-14.67</v>
      </c>
      <c r="J183" s="66">
        <f t="shared" si="20"/>
        <v>2835.1559999999999</v>
      </c>
      <c r="K183" s="140" t="s">
        <v>79</v>
      </c>
      <c r="M183" s="41">
        <f t="shared" si="21"/>
        <v>0</v>
      </c>
      <c r="N183" s="45">
        <f t="shared" si="22"/>
        <v>0</v>
      </c>
      <c r="O183" s="41">
        <f t="shared" si="23"/>
        <v>0</v>
      </c>
      <c r="P183" s="41">
        <f t="shared" si="24"/>
        <v>0</v>
      </c>
      <c r="R183" s="43">
        <f t="shared" si="25"/>
        <v>29.34</v>
      </c>
      <c r="S183" s="43">
        <f t="shared" si="26"/>
        <v>0</v>
      </c>
      <c r="U183"/>
      <c r="V183" s="16"/>
      <c r="W183" s="18"/>
      <c r="Z183" s="31"/>
      <c r="AE183" s="2"/>
      <c r="AF183" s="2"/>
    </row>
    <row r="184" spans="2:32" ht="15.75" x14ac:dyDescent="0.25">
      <c r="B184" s="164">
        <v>163</v>
      </c>
      <c r="C184" s="165"/>
      <c r="D184" s="98">
        <v>44719</v>
      </c>
      <c r="E184" s="102">
        <v>0.63958333333333328</v>
      </c>
      <c r="F184" s="100">
        <f t="shared" si="18"/>
        <v>2849.076</v>
      </c>
      <c r="G184" s="97">
        <v>2830</v>
      </c>
      <c r="H184" s="60">
        <f t="shared" si="19"/>
        <v>2835.1559999999999</v>
      </c>
      <c r="I184" s="45">
        <v>-14.67</v>
      </c>
      <c r="J184" s="66">
        <f t="shared" si="20"/>
        <v>2835.1559999999999</v>
      </c>
      <c r="K184" s="140" t="s">
        <v>79</v>
      </c>
      <c r="M184" s="41">
        <f t="shared" si="21"/>
        <v>0</v>
      </c>
      <c r="N184" s="45">
        <f t="shared" si="22"/>
        <v>0</v>
      </c>
      <c r="O184" s="41">
        <f t="shared" si="23"/>
        <v>0</v>
      </c>
      <c r="P184" s="41">
        <f t="shared" si="24"/>
        <v>0</v>
      </c>
      <c r="R184" s="43">
        <f t="shared" si="25"/>
        <v>29.34</v>
      </c>
      <c r="S184" s="43">
        <f t="shared" si="26"/>
        <v>0</v>
      </c>
      <c r="U184"/>
      <c r="V184" s="16"/>
      <c r="W184" s="18"/>
      <c r="Z184" s="31"/>
      <c r="AE184" s="2"/>
      <c r="AF184" s="2"/>
    </row>
    <row r="185" spans="2:32" ht="15.75" x14ac:dyDescent="0.25">
      <c r="B185" s="164">
        <v>164</v>
      </c>
      <c r="C185" s="165"/>
      <c r="D185" s="98">
        <v>44720</v>
      </c>
      <c r="E185" s="102">
        <v>0.63263888888888886</v>
      </c>
      <c r="F185" s="100">
        <f t="shared" si="18"/>
        <v>2849.076</v>
      </c>
      <c r="G185" s="97">
        <v>2830</v>
      </c>
      <c r="H185" s="60">
        <f t="shared" si="19"/>
        <v>2835.1559999999999</v>
      </c>
      <c r="I185" s="45">
        <v>-14.67</v>
      </c>
      <c r="J185" s="66">
        <f t="shared" si="20"/>
        <v>2835.1559999999999</v>
      </c>
      <c r="K185" s="140" t="s">
        <v>79</v>
      </c>
      <c r="M185" s="41">
        <f t="shared" si="21"/>
        <v>0</v>
      </c>
      <c r="N185" s="45">
        <f t="shared" si="22"/>
        <v>0</v>
      </c>
      <c r="O185" s="41">
        <f t="shared" si="23"/>
        <v>0</v>
      </c>
      <c r="P185" s="41">
        <f t="shared" si="24"/>
        <v>0</v>
      </c>
      <c r="R185" s="43">
        <f t="shared" si="25"/>
        <v>29.34</v>
      </c>
      <c r="S185" s="43">
        <f t="shared" si="26"/>
        <v>0</v>
      </c>
      <c r="U185"/>
      <c r="V185" s="16"/>
      <c r="W185" s="18"/>
      <c r="Z185" s="31"/>
      <c r="AE185" s="2"/>
      <c r="AF185" s="2"/>
    </row>
    <row r="186" spans="2:32" ht="15.75" x14ac:dyDescent="0.25">
      <c r="B186" s="164">
        <v>165</v>
      </c>
      <c r="C186" s="165"/>
      <c r="D186" s="98">
        <v>44721</v>
      </c>
      <c r="E186" s="102">
        <v>0.6333333333333333</v>
      </c>
      <c r="F186" s="100">
        <f t="shared" si="18"/>
        <v>2849.076</v>
      </c>
      <c r="G186" s="97">
        <v>2830</v>
      </c>
      <c r="H186" s="60">
        <f t="shared" si="19"/>
        <v>2835.1559999999999</v>
      </c>
      <c r="I186" s="45">
        <v>-14.67</v>
      </c>
      <c r="J186" s="66">
        <f t="shared" si="20"/>
        <v>2835.1559999999999</v>
      </c>
      <c r="K186" s="140" t="s">
        <v>79</v>
      </c>
      <c r="M186" s="41">
        <f t="shared" si="21"/>
        <v>0</v>
      </c>
      <c r="N186" s="45">
        <f t="shared" si="22"/>
        <v>0</v>
      </c>
      <c r="O186" s="41">
        <f t="shared" si="23"/>
        <v>0</v>
      </c>
      <c r="P186" s="41">
        <f t="shared" si="24"/>
        <v>0</v>
      </c>
      <c r="R186" s="43">
        <f t="shared" si="25"/>
        <v>29.34</v>
      </c>
      <c r="S186" s="43">
        <f t="shared" si="26"/>
        <v>0</v>
      </c>
      <c r="U186"/>
      <c r="V186" s="16"/>
      <c r="W186" s="18"/>
      <c r="Z186" s="31"/>
      <c r="AE186" s="2"/>
      <c r="AF186" s="2"/>
    </row>
    <row r="187" spans="2:32" ht="15.75" x14ac:dyDescent="0.25">
      <c r="B187" s="164">
        <v>166</v>
      </c>
      <c r="C187" s="165"/>
      <c r="D187" s="98">
        <v>44722</v>
      </c>
      <c r="E187" s="102">
        <v>0.63541666666666663</v>
      </c>
      <c r="F187" s="100">
        <f t="shared" si="18"/>
        <v>2849.076</v>
      </c>
      <c r="G187" s="97">
        <v>2830</v>
      </c>
      <c r="H187" s="60">
        <f t="shared" si="19"/>
        <v>2835.1559999999999</v>
      </c>
      <c r="I187" s="45">
        <v>-14.67</v>
      </c>
      <c r="J187" s="66">
        <f t="shared" si="20"/>
        <v>2835.1559999999999</v>
      </c>
      <c r="K187" s="140" t="s">
        <v>79</v>
      </c>
      <c r="M187" s="41">
        <f t="shared" si="21"/>
        <v>0</v>
      </c>
      <c r="N187" s="45">
        <f t="shared" si="22"/>
        <v>0</v>
      </c>
      <c r="O187" s="41">
        <f t="shared" si="23"/>
        <v>0</v>
      </c>
      <c r="P187" s="41">
        <f t="shared" si="24"/>
        <v>0</v>
      </c>
      <c r="R187" s="43">
        <f t="shared" si="25"/>
        <v>29.34</v>
      </c>
      <c r="S187" s="43">
        <f t="shared" si="26"/>
        <v>0</v>
      </c>
      <c r="U187"/>
      <c r="V187" s="16"/>
      <c r="W187" s="18"/>
      <c r="Z187" s="31"/>
      <c r="AE187" s="2"/>
      <c r="AF187" s="2"/>
    </row>
    <row r="188" spans="2:32" ht="15.75" x14ac:dyDescent="0.25">
      <c r="B188" s="164">
        <v>167</v>
      </c>
      <c r="C188" s="165"/>
      <c r="D188" s="98">
        <v>44723</v>
      </c>
      <c r="E188" s="102">
        <v>0.64583333333333337</v>
      </c>
      <c r="F188" s="100">
        <f t="shared" si="18"/>
        <v>2849.076</v>
      </c>
      <c r="G188" s="97">
        <v>2830</v>
      </c>
      <c r="H188" s="60">
        <f t="shared" si="19"/>
        <v>2835.1559999999999</v>
      </c>
      <c r="I188" s="45">
        <v>-14.67</v>
      </c>
      <c r="J188" s="66">
        <f t="shared" si="20"/>
        <v>2835.1559999999999</v>
      </c>
      <c r="K188" s="140" t="s">
        <v>79</v>
      </c>
      <c r="M188" s="41">
        <f t="shared" si="21"/>
        <v>0</v>
      </c>
      <c r="N188" s="45">
        <f t="shared" si="22"/>
        <v>0</v>
      </c>
      <c r="O188" s="41">
        <f t="shared" si="23"/>
        <v>0</v>
      </c>
      <c r="P188" s="41">
        <f t="shared" si="24"/>
        <v>0</v>
      </c>
      <c r="R188" s="43">
        <f t="shared" si="25"/>
        <v>29.34</v>
      </c>
      <c r="S188" s="43">
        <f t="shared" si="26"/>
        <v>0</v>
      </c>
      <c r="U188"/>
      <c r="V188" s="16"/>
      <c r="W188" s="18"/>
      <c r="Z188" s="31"/>
      <c r="AE188" s="2"/>
      <c r="AF188" s="2"/>
    </row>
    <row r="189" spans="2:32" ht="15.75" x14ac:dyDescent="0.25">
      <c r="B189" s="164">
        <v>168</v>
      </c>
      <c r="C189" s="165"/>
      <c r="D189" s="98">
        <v>44724</v>
      </c>
      <c r="E189" s="102">
        <v>0.62222222222222223</v>
      </c>
      <c r="F189" s="100">
        <f t="shared" si="18"/>
        <v>2849.076</v>
      </c>
      <c r="G189" s="97">
        <v>2830</v>
      </c>
      <c r="H189" s="60">
        <f t="shared" si="19"/>
        <v>2835.1559999999999</v>
      </c>
      <c r="I189" s="45">
        <v>-14.67</v>
      </c>
      <c r="J189" s="66">
        <f t="shared" si="20"/>
        <v>2835.1559999999999</v>
      </c>
      <c r="K189" s="140" t="s">
        <v>79</v>
      </c>
      <c r="M189" s="41">
        <f t="shared" si="21"/>
        <v>0</v>
      </c>
      <c r="N189" s="45">
        <f t="shared" si="22"/>
        <v>0</v>
      </c>
      <c r="O189" s="41">
        <f t="shared" si="23"/>
        <v>0</v>
      </c>
      <c r="P189" s="41">
        <f t="shared" si="24"/>
        <v>0</v>
      </c>
      <c r="R189" s="43">
        <f t="shared" si="25"/>
        <v>29.34</v>
      </c>
      <c r="S189" s="43">
        <f t="shared" si="26"/>
        <v>0</v>
      </c>
      <c r="U189"/>
      <c r="V189" s="16"/>
      <c r="W189" s="18"/>
      <c r="Z189" s="31"/>
      <c r="AE189" s="2"/>
      <c r="AF189" s="2"/>
    </row>
    <row r="190" spans="2:32" ht="15.75" x14ac:dyDescent="0.25">
      <c r="B190" s="164">
        <v>169</v>
      </c>
      <c r="C190" s="165"/>
      <c r="D190" s="98">
        <v>44725</v>
      </c>
      <c r="E190" s="102">
        <v>0.63958333333333328</v>
      </c>
      <c r="F190" s="100">
        <f t="shared" si="18"/>
        <v>2849.076</v>
      </c>
      <c r="G190" s="97">
        <v>2830</v>
      </c>
      <c r="H190" s="60">
        <f t="shared" si="19"/>
        <v>2835.1559999999999</v>
      </c>
      <c r="I190" s="45">
        <v>-14.67</v>
      </c>
      <c r="J190" s="66">
        <f t="shared" si="20"/>
        <v>2835.1559999999999</v>
      </c>
      <c r="K190" s="140" t="s">
        <v>79</v>
      </c>
      <c r="M190" s="41">
        <f t="shared" si="21"/>
        <v>0</v>
      </c>
      <c r="N190" s="45">
        <f t="shared" si="22"/>
        <v>0</v>
      </c>
      <c r="O190" s="41">
        <f t="shared" si="23"/>
        <v>0</v>
      </c>
      <c r="P190" s="41">
        <f t="shared" si="24"/>
        <v>0</v>
      </c>
      <c r="R190" s="43">
        <f t="shared" si="25"/>
        <v>29.34</v>
      </c>
      <c r="S190" s="43">
        <f t="shared" si="26"/>
        <v>0</v>
      </c>
      <c r="U190"/>
      <c r="V190" s="16"/>
      <c r="W190" s="18"/>
      <c r="Z190" s="31"/>
      <c r="AE190" s="2"/>
      <c r="AF190" s="2"/>
    </row>
    <row r="191" spans="2:32" ht="15.75" x14ac:dyDescent="0.25">
      <c r="B191" s="164">
        <v>170</v>
      </c>
      <c r="C191" s="165"/>
      <c r="D191" s="98">
        <v>44726</v>
      </c>
      <c r="E191" s="102">
        <v>0.64861111111111114</v>
      </c>
      <c r="F191" s="100">
        <f t="shared" si="18"/>
        <v>2849.076</v>
      </c>
      <c r="G191" s="97">
        <v>2830</v>
      </c>
      <c r="H191" s="60">
        <f t="shared" si="19"/>
        <v>2835.1559999999999</v>
      </c>
      <c r="I191" s="45">
        <v>-14.67</v>
      </c>
      <c r="J191" s="66">
        <f t="shared" si="20"/>
        <v>2835.1559999999999</v>
      </c>
      <c r="K191" s="140" t="s">
        <v>79</v>
      </c>
      <c r="M191" s="41">
        <f t="shared" si="21"/>
        <v>0</v>
      </c>
      <c r="N191" s="45">
        <f t="shared" si="22"/>
        <v>0</v>
      </c>
      <c r="O191" s="41">
        <f t="shared" si="23"/>
        <v>0</v>
      </c>
      <c r="P191" s="41">
        <f t="shared" si="24"/>
        <v>0</v>
      </c>
      <c r="R191" s="43">
        <f t="shared" si="25"/>
        <v>29.34</v>
      </c>
      <c r="S191" s="43">
        <f t="shared" si="26"/>
        <v>0</v>
      </c>
      <c r="U191"/>
      <c r="V191" s="16"/>
      <c r="W191" s="18"/>
      <c r="Z191" s="31"/>
      <c r="AE191" s="2"/>
      <c r="AF191" s="2"/>
    </row>
    <row r="192" spans="2:32" ht="15.75" x14ac:dyDescent="0.25">
      <c r="B192" s="164">
        <v>171</v>
      </c>
      <c r="C192" s="165"/>
      <c r="D192" s="98">
        <v>44727</v>
      </c>
      <c r="E192" s="102">
        <v>0.59791666666666665</v>
      </c>
      <c r="F192" s="100">
        <f t="shared" si="18"/>
        <v>2849.076</v>
      </c>
      <c r="G192" s="97">
        <v>2830</v>
      </c>
      <c r="H192" s="60">
        <f t="shared" si="19"/>
        <v>2835.1559999999999</v>
      </c>
      <c r="I192" s="45">
        <v>-14.67</v>
      </c>
      <c r="J192" s="66">
        <f t="shared" si="20"/>
        <v>2835.1559999999999</v>
      </c>
      <c r="K192" s="140" t="s">
        <v>79</v>
      </c>
      <c r="M192" s="41">
        <f t="shared" si="21"/>
        <v>0</v>
      </c>
      <c r="N192" s="45">
        <f t="shared" si="22"/>
        <v>0</v>
      </c>
      <c r="O192" s="41">
        <f t="shared" si="23"/>
        <v>0</v>
      </c>
      <c r="P192" s="41">
        <f t="shared" si="24"/>
        <v>0</v>
      </c>
      <c r="R192" s="43">
        <f t="shared" si="25"/>
        <v>29.34</v>
      </c>
      <c r="S192" s="43">
        <f t="shared" si="26"/>
        <v>0</v>
      </c>
      <c r="U192"/>
      <c r="V192" s="16"/>
      <c r="W192" s="18"/>
      <c r="Z192" s="31"/>
      <c r="AE192" s="2"/>
      <c r="AF192" s="2"/>
    </row>
    <row r="193" spans="2:32" ht="15.75" x14ac:dyDescent="0.25">
      <c r="B193" s="164">
        <v>172</v>
      </c>
      <c r="C193" s="165"/>
      <c r="D193" s="98">
        <v>44728</v>
      </c>
      <c r="E193" s="102">
        <v>0.61111111111111105</v>
      </c>
      <c r="F193" s="100">
        <f t="shared" si="18"/>
        <v>2849.076</v>
      </c>
      <c r="G193" s="97">
        <v>2830</v>
      </c>
      <c r="H193" s="60">
        <f t="shared" si="19"/>
        <v>2835.1559999999999</v>
      </c>
      <c r="I193" s="45">
        <v>-14.67</v>
      </c>
      <c r="J193" s="66">
        <f t="shared" si="20"/>
        <v>2835.1559999999999</v>
      </c>
      <c r="K193" s="140" t="s">
        <v>79</v>
      </c>
      <c r="M193" s="41">
        <f t="shared" si="21"/>
        <v>0</v>
      </c>
      <c r="N193" s="45">
        <f t="shared" si="22"/>
        <v>0</v>
      </c>
      <c r="O193" s="41">
        <f t="shared" si="23"/>
        <v>0</v>
      </c>
      <c r="P193" s="41">
        <f t="shared" si="24"/>
        <v>0</v>
      </c>
      <c r="R193" s="43">
        <f t="shared" si="25"/>
        <v>29.34</v>
      </c>
      <c r="S193" s="43">
        <f t="shared" si="26"/>
        <v>0</v>
      </c>
      <c r="U193"/>
      <c r="V193" s="16"/>
      <c r="W193" s="18"/>
      <c r="Z193" s="31"/>
      <c r="AE193" s="2"/>
      <c r="AF193" s="2"/>
    </row>
    <row r="194" spans="2:32" ht="15.75" x14ac:dyDescent="0.25">
      <c r="B194" s="164">
        <v>173</v>
      </c>
      <c r="C194" s="165"/>
      <c r="D194" s="98">
        <v>44729</v>
      </c>
      <c r="E194" s="102">
        <v>0.57361111111111118</v>
      </c>
      <c r="F194" s="100">
        <f t="shared" ref="F194:F256" si="27">G$16</f>
        <v>2849.076</v>
      </c>
      <c r="G194" s="97">
        <v>2830</v>
      </c>
      <c r="H194" s="60">
        <f t="shared" ref="H194:H256" si="28">G$16-E$12</f>
        <v>2835.1559999999999</v>
      </c>
      <c r="I194" s="45">
        <v>-14.67</v>
      </c>
      <c r="J194" s="66">
        <f t="shared" ref="J194:J256" si="29">(G$16+E$13)+I194</f>
        <v>2835.1559999999999</v>
      </c>
      <c r="K194" s="140" t="s">
        <v>79</v>
      </c>
      <c r="M194" s="41">
        <f t="shared" ref="M194:M256" si="30">+J194-$H$16</f>
        <v>0</v>
      </c>
      <c r="N194" s="45">
        <f t="shared" ref="N194:N256" si="31">M194*0.10197/1</f>
        <v>0</v>
      </c>
      <c r="O194" s="41">
        <f t="shared" ref="O194:O256" si="32">M194*0.701432/1</f>
        <v>0</v>
      </c>
      <c r="P194" s="41">
        <f t="shared" ref="P194:P256" si="33">+N194*0.01019716/1</f>
        <v>0</v>
      </c>
      <c r="R194" s="43">
        <f t="shared" ref="R194:R256" si="34">+$O$11*(M194-I194)</f>
        <v>29.34</v>
      </c>
      <c r="S194" s="43">
        <f t="shared" ref="S194:S256" si="35">M194/R194</f>
        <v>0</v>
      </c>
      <c r="U194"/>
      <c r="V194" s="16"/>
      <c r="W194" s="18"/>
      <c r="Z194" s="31"/>
      <c r="AE194" s="2"/>
      <c r="AF194" s="2"/>
    </row>
    <row r="195" spans="2:32" ht="15.75" x14ac:dyDescent="0.25">
      <c r="B195" s="164">
        <v>174</v>
      </c>
      <c r="C195" s="165"/>
      <c r="D195" s="98">
        <v>44730</v>
      </c>
      <c r="E195" s="102">
        <v>0.40625</v>
      </c>
      <c r="F195" s="100">
        <f t="shared" si="27"/>
        <v>2849.076</v>
      </c>
      <c r="G195" s="97">
        <v>2830</v>
      </c>
      <c r="H195" s="60">
        <f t="shared" si="28"/>
        <v>2835.1559999999999</v>
      </c>
      <c r="I195" s="45">
        <v>-14.67</v>
      </c>
      <c r="J195" s="66">
        <f t="shared" si="29"/>
        <v>2835.1559999999999</v>
      </c>
      <c r="K195" s="140" t="s">
        <v>79</v>
      </c>
      <c r="M195" s="41">
        <f t="shared" si="30"/>
        <v>0</v>
      </c>
      <c r="N195" s="45">
        <f t="shared" si="31"/>
        <v>0</v>
      </c>
      <c r="O195" s="41">
        <f t="shared" si="32"/>
        <v>0</v>
      </c>
      <c r="P195" s="41">
        <f t="shared" si="33"/>
        <v>0</v>
      </c>
      <c r="R195" s="43">
        <f t="shared" si="34"/>
        <v>29.34</v>
      </c>
      <c r="S195" s="43">
        <f t="shared" si="35"/>
        <v>0</v>
      </c>
      <c r="U195"/>
      <c r="V195" s="16"/>
      <c r="W195" s="18"/>
      <c r="Z195" s="31"/>
      <c r="AE195" s="2"/>
      <c r="AF195" s="2"/>
    </row>
    <row r="196" spans="2:32" ht="15.75" x14ac:dyDescent="0.25">
      <c r="B196" s="164">
        <v>175</v>
      </c>
      <c r="C196" s="165"/>
      <c r="D196" s="98">
        <v>44731</v>
      </c>
      <c r="E196" s="102">
        <v>0.60138888888888886</v>
      </c>
      <c r="F196" s="100">
        <f t="shared" si="27"/>
        <v>2849.076</v>
      </c>
      <c r="G196" s="97">
        <v>2830</v>
      </c>
      <c r="H196" s="60">
        <f t="shared" si="28"/>
        <v>2835.1559999999999</v>
      </c>
      <c r="I196" s="45">
        <v>-14.67</v>
      </c>
      <c r="J196" s="66">
        <f t="shared" si="29"/>
        <v>2835.1559999999999</v>
      </c>
      <c r="K196" s="140" t="s">
        <v>79</v>
      </c>
      <c r="M196" s="41">
        <f t="shared" si="30"/>
        <v>0</v>
      </c>
      <c r="N196" s="45">
        <f t="shared" si="31"/>
        <v>0</v>
      </c>
      <c r="O196" s="41">
        <f t="shared" si="32"/>
        <v>0</v>
      </c>
      <c r="P196" s="41">
        <f t="shared" si="33"/>
        <v>0</v>
      </c>
      <c r="R196" s="43">
        <f t="shared" si="34"/>
        <v>29.34</v>
      </c>
      <c r="S196" s="43">
        <f t="shared" si="35"/>
        <v>0</v>
      </c>
      <c r="U196"/>
      <c r="V196" s="16"/>
      <c r="W196" s="18"/>
      <c r="Z196" s="31"/>
      <c r="AE196" s="2"/>
      <c r="AF196" s="2"/>
    </row>
    <row r="197" spans="2:32" ht="15.75" x14ac:dyDescent="0.25">
      <c r="B197" s="164">
        <v>176</v>
      </c>
      <c r="C197" s="165"/>
      <c r="D197" s="98">
        <v>44732</v>
      </c>
      <c r="E197" s="102">
        <v>0.73749999999999993</v>
      </c>
      <c r="F197" s="100">
        <f t="shared" si="27"/>
        <v>2849.076</v>
      </c>
      <c r="G197" s="97">
        <v>2830</v>
      </c>
      <c r="H197" s="60">
        <f t="shared" si="28"/>
        <v>2835.1559999999999</v>
      </c>
      <c r="I197" s="45">
        <v>-14.67</v>
      </c>
      <c r="J197" s="66">
        <f t="shared" si="29"/>
        <v>2835.1559999999999</v>
      </c>
      <c r="K197" s="140" t="s">
        <v>79</v>
      </c>
      <c r="M197" s="41">
        <f t="shared" si="30"/>
        <v>0</v>
      </c>
      <c r="N197" s="45">
        <f t="shared" si="31"/>
        <v>0</v>
      </c>
      <c r="O197" s="41">
        <f t="shared" si="32"/>
        <v>0</v>
      </c>
      <c r="P197" s="41">
        <f t="shared" si="33"/>
        <v>0</v>
      </c>
      <c r="R197" s="43">
        <f t="shared" si="34"/>
        <v>29.34</v>
      </c>
      <c r="S197" s="43">
        <f t="shared" si="35"/>
        <v>0</v>
      </c>
      <c r="U197"/>
      <c r="V197" s="16"/>
      <c r="W197" s="18"/>
      <c r="Z197" s="31"/>
      <c r="AE197" s="2"/>
      <c r="AF197" s="2"/>
    </row>
    <row r="198" spans="2:32" ht="15.75" x14ac:dyDescent="0.25">
      <c r="B198" s="164">
        <v>177</v>
      </c>
      <c r="C198" s="165"/>
      <c r="D198" s="98">
        <v>44733</v>
      </c>
      <c r="E198" s="102">
        <v>0.59027777777777779</v>
      </c>
      <c r="F198" s="100">
        <f t="shared" si="27"/>
        <v>2849.076</v>
      </c>
      <c r="G198" s="97">
        <v>2830</v>
      </c>
      <c r="H198" s="60">
        <f t="shared" si="28"/>
        <v>2835.1559999999999</v>
      </c>
      <c r="I198" s="45">
        <v>-14.67</v>
      </c>
      <c r="J198" s="66">
        <f t="shared" si="29"/>
        <v>2835.1559999999999</v>
      </c>
      <c r="K198" s="140" t="s">
        <v>79</v>
      </c>
      <c r="M198" s="41">
        <f t="shared" si="30"/>
        <v>0</v>
      </c>
      <c r="N198" s="45">
        <f t="shared" si="31"/>
        <v>0</v>
      </c>
      <c r="O198" s="41">
        <f t="shared" si="32"/>
        <v>0</v>
      </c>
      <c r="P198" s="41">
        <f t="shared" si="33"/>
        <v>0</v>
      </c>
      <c r="R198" s="43">
        <f t="shared" si="34"/>
        <v>29.34</v>
      </c>
      <c r="S198" s="43">
        <f t="shared" si="35"/>
        <v>0</v>
      </c>
      <c r="U198"/>
      <c r="V198" s="16"/>
      <c r="W198" s="18"/>
      <c r="Z198" s="31"/>
      <c r="AE198" s="2"/>
      <c r="AF198" s="2"/>
    </row>
    <row r="199" spans="2:32" ht="15.75" x14ac:dyDescent="0.25">
      <c r="B199" s="164">
        <v>178</v>
      </c>
      <c r="C199" s="165"/>
      <c r="D199" s="98">
        <v>44734</v>
      </c>
      <c r="E199" s="102">
        <v>0.4597222222222222</v>
      </c>
      <c r="F199" s="100">
        <f t="shared" si="27"/>
        <v>2849.076</v>
      </c>
      <c r="G199" s="97">
        <v>2830</v>
      </c>
      <c r="H199" s="60">
        <f t="shared" si="28"/>
        <v>2835.1559999999999</v>
      </c>
      <c r="I199" s="45">
        <v>-14.67</v>
      </c>
      <c r="J199" s="66">
        <f t="shared" si="29"/>
        <v>2835.1559999999999</v>
      </c>
      <c r="K199" s="140" t="s">
        <v>79</v>
      </c>
      <c r="M199" s="41">
        <f t="shared" si="30"/>
        <v>0</v>
      </c>
      <c r="N199" s="45">
        <f t="shared" si="31"/>
        <v>0</v>
      </c>
      <c r="O199" s="41">
        <f t="shared" si="32"/>
        <v>0</v>
      </c>
      <c r="P199" s="41">
        <f t="shared" si="33"/>
        <v>0</v>
      </c>
      <c r="R199" s="43">
        <f t="shared" si="34"/>
        <v>29.34</v>
      </c>
      <c r="S199" s="43">
        <f t="shared" si="35"/>
        <v>0</v>
      </c>
      <c r="U199"/>
      <c r="V199" s="16"/>
      <c r="W199" s="18"/>
      <c r="Z199" s="31"/>
      <c r="AE199" s="2"/>
      <c r="AF199" s="2"/>
    </row>
    <row r="200" spans="2:32" ht="15.75" x14ac:dyDescent="0.25">
      <c r="B200" s="164">
        <v>179</v>
      </c>
      <c r="C200" s="165"/>
      <c r="D200" s="98">
        <v>44735</v>
      </c>
      <c r="E200" s="102">
        <v>0.34861111111111115</v>
      </c>
      <c r="F200" s="100">
        <f t="shared" si="27"/>
        <v>2849.076</v>
      </c>
      <c r="G200" s="97">
        <v>2830</v>
      </c>
      <c r="H200" s="60">
        <f t="shared" si="28"/>
        <v>2835.1559999999999</v>
      </c>
      <c r="I200" s="45">
        <v>-14.67</v>
      </c>
      <c r="J200" s="66">
        <f t="shared" si="29"/>
        <v>2835.1559999999999</v>
      </c>
      <c r="K200" s="140" t="s">
        <v>79</v>
      </c>
      <c r="M200" s="41">
        <f t="shared" si="30"/>
        <v>0</v>
      </c>
      <c r="N200" s="45">
        <f t="shared" si="31"/>
        <v>0</v>
      </c>
      <c r="O200" s="41">
        <f t="shared" si="32"/>
        <v>0</v>
      </c>
      <c r="P200" s="41">
        <f t="shared" si="33"/>
        <v>0</v>
      </c>
      <c r="R200" s="43">
        <f t="shared" si="34"/>
        <v>29.34</v>
      </c>
      <c r="S200" s="43">
        <f t="shared" si="35"/>
        <v>0</v>
      </c>
      <c r="U200"/>
      <c r="V200" s="16"/>
      <c r="W200" s="18"/>
      <c r="Z200" s="31"/>
      <c r="AE200" s="2"/>
      <c r="AF200" s="2"/>
    </row>
    <row r="201" spans="2:32" ht="15.75" x14ac:dyDescent="0.25">
      <c r="B201" s="164">
        <v>180</v>
      </c>
      <c r="C201" s="165"/>
      <c r="D201" s="98">
        <v>44736</v>
      </c>
      <c r="E201" s="102">
        <v>0.61041666666666672</v>
      </c>
      <c r="F201" s="100">
        <f t="shared" si="27"/>
        <v>2849.076</v>
      </c>
      <c r="G201" s="97">
        <v>2830</v>
      </c>
      <c r="H201" s="60">
        <f t="shared" si="28"/>
        <v>2835.1559999999999</v>
      </c>
      <c r="I201" s="45">
        <v>-14.67</v>
      </c>
      <c r="J201" s="66">
        <f t="shared" si="29"/>
        <v>2835.1559999999999</v>
      </c>
      <c r="K201" s="140" t="s">
        <v>79</v>
      </c>
      <c r="M201" s="41">
        <f t="shared" si="30"/>
        <v>0</v>
      </c>
      <c r="N201" s="45">
        <f t="shared" si="31"/>
        <v>0</v>
      </c>
      <c r="O201" s="41">
        <f t="shared" si="32"/>
        <v>0</v>
      </c>
      <c r="P201" s="41">
        <f t="shared" si="33"/>
        <v>0</v>
      </c>
      <c r="R201" s="43">
        <f t="shared" si="34"/>
        <v>29.34</v>
      </c>
      <c r="S201" s="43">
        <f t="shared" si="35"/>
        <v>0</v>
      </c>
      <c r="U201"/>
      <c r="V201" s="16"/>
      <c r="W201" s="18"/>
      <c r="Z201" s="31"/>
      <c r="AE201" s="2"/>
      <c r="AF201" s="2"/>
    </row>
    <row r="202" spans="2:32" ht="15.75" x14ac:dyDescent="0.25">
      <c r="B202" s="164">
        <v>181</v>
      </c>
      <c r="C202" s="165"/>
      <c r="D202" s="98">
        <v>44737</v>
      </c>
      <c r="E202" s="102">
        <v>0.35555555555555557</v>
      </c>
      <c r="F202" s="100">
        <f t="shared" si="27"/>
        <v>2849.076</v>
      </c>
      <c r="G202" s="97">
        <v>2830</v>
      </c>
      <c r="H202" s="60">
        <f t="shared" si="28"/>
        <v>2835.1559999999999</v>
      </c>
      <c r="I202" s="45">
        <v>-14.67</v>
      </c>
      <c r="J202" s="66">
        <f t="shared" si="29"/>
        <v>2835.1559999999999</v>
      </c>
      <c r="K202" s="140" t="s">
        <v>79</v>
      </c>
      <c r="M202" s="41">
        <f t="shared" si="30"/>
        <v>0</v>
      </c>
      <c r="N202" s="45">
        <f t="shared" si="31"/>
        <v>0</v>
      </c>
      <c r="O202" s="41">
        <f t="shared" si="32"/>
        <v>0</v>
      </c>
      <c r="P202" s="41">
        <f t="shared" si="33"/>
        <v>0</v>
      </c>
      <c r="R202" s="43">
        <f t="shared" si="34"/>
        <v>29.34</v>
      </c>
      <c r="S202" s="43">
        <f t="shared" si="35"/>
        <v>0</v>
      </c>
      <c r="U202"/>
      <c r="V202" s="16"/>
      <c r="W202" s="18"/>
      <c r="Z202" s="31"/>
      <c r="AE202" s="2"/>
      <c r="AF202" s="2"/>
    </row>
    <row r="203" spans="2:32" ht="15.75" x14ac:dyDescent="0.25">
      <c r="B203" s="164">
        <v>182</v>
      </c>
      <c r="C203" s="165"/>
      <c r="D203" s="98">
        <v>44738</v>
      </c>
      <c r="E203" s="102">
        <v>0.34861111111111115</v>
      </c>
      <c r="F203" s="100">
        <f t="shared" si="27"/>
        <v>2849.076</v>
      </c>
      <c r="G203" s="97">
        <v>2830</v>
      </c>
      <c r="H203" s="60">
        <f t="shared" si="28"/>
        <v>2835.1559999999999</v>
      </c>
      <c r="I203" s="45">
        <v>-14.67</v>
      </c>
      <c r="J203" s="66">
        <f t="shared" si="29"/>
        <v>2835.1559999999999</v>
      </c>
      <c r="K203" s="140" t="s">
        <v>79</v>
      </c>
      <c r="M203" s="41">
        <f t="shared" si="30"/>
        <v>0</v>
      </c>
      <c r="N203" s="45">
        <f t="shared" si="31"/>
        <v>0</v>
      </c>
      <c r="O203" s="41">
        <f t="shared" si="32"/>
        <v>0</v>
      </c>
      <c r="P203" s="41">
        <f t="shared" si="33"/>
        <v>0</v>
      </c>
      <c r="R203" s="43">
        <f t="shared" si="34"/>
        <v>29.34</v>
      </c>
      <c r="S203" s="43">
        <f t="shared" si="35"/>
        <v>0</v>
      </c>
      <c r="U203"/>
      <c r="V203" s="16"/>
      <c r="W203" s="18"/>
      <c r="Z203" s="31"/>
      <c r="AE203" s="2"/>
      <c r="AF203" s="2"/>
    </row>
    <row r="204" spans="2:32" ht="15.75" x14ac:dyDescent="0.25">
      <c r="B204" s="164">
        <v>183</v>
      </c>
      <c r="C204" s="165"/>
      <c r="D204" s="98">
        <v>44739</v>
      </c>
      <c r="E204" s="102">
        <v>0.40763888888888888</v>
      </c>
      <c r="F204" s="100">
        <f t="shared" si="27"/>
        <v>2849.076</v>
      </c>
      <c r="G204" s="97">
        <v>2830</v>
      </c>
      <c r="H204" s="60">
        <f t="shared" si="28"/>
        <v>2835.1559999999999</v>
      </c>
      <c r="I204" s="45">
        <v>-14.67</v>
      </c>
      <c r="J204" s="66">
        <f t="shared" si="29"/>
        <v>2835.1559999999999</v>
      </c>
      <c r="K204" s="140" t="s">
        <v>79</v>
      </c>
      <c r="M204" s="41">
        <f t="shared" si="30"/>
        <v>0</v>
      </c>
      <c r="N204" s="45">
        <f t="shared" si="31"/>
        <v>0</v>
      </c>
      <c r="O204" s="41">
        <f t="shared" si="32"/>
        <v>0</v>
      </c>
      <c r="P204" s="41">
        <f t="shared" si="33"/>
        <v>0</v>
      </c>
      <c r="R204" s="43">
        <f t="shared" si="34"/>
        <v>29.34</v>
      </c>
      <c r="S204" s="43">
        <f t="shared" si="35"/>
        <v>0</v>
      </c>
      <c r="U204"/>
      <c r="V204" s="16"/>
      <c r="W204" s="18"/>
      <c r="Z204" s="31"/>
      <c r="AE204" s="2"/>
      <c r="AF204" s="2"/>
    </row>
    <row r="205" spans="2:32" ht="15.75" x14ac:dyDescent="0.25">
      <c r="B205" s="164">
        <v>184</v>
      </c>
      <c r="C205" s="165"/>
      <c r="D205" s="98">
        <v>44740</v>
      </c>
      <c r="E205" s="102">
        <v>0.4548611111111111</v>
      </c>
      <c r="F205" s="100">
        <f t="shared" si="27"/>
        <v>2849.076</v>
      </c>
      <c r="G205" s="97">
        <v>2830</v>
      </c>
      <c r="H205" s="60">
        <f t="shared" si="28"/>
        <v>2835.1559999999999</v>
      </c>
      <c r="I205" s="45">
        <v>-14.67</v>
      </c>
      <c r="J205" s="66">
        <f t="shared" si="29"/>
        <v>2835.1559999999999</v>
      </c>
      <c r="K205" s="140" t="s">
        <v>79</v>
      </c>
      <c r="M205" s="47">
        <f t="shared" si="30"/>
        <v>0</v>
      </c>
      <c r="N205" s="46">
        <f t="shared" si="31"/>
        <v>0</v>
      </c>
      <c r="O205" s="47">
        <f t="shared" si="32"/>
        <v>0</v>
      </c>
      <c r="P205" s="47">
        <f t="shared" si="33"/>
        <v>0</v>
      </c>
      <c r="R205" s="43">
        <f t="shared" si="34"/>
        <v>29.34</v>
      </c>
      <c r="S205" s="43">
        <f t="shared" si="35"/>
        <v>0</v>
      </c>
      <c r="U205"/>
      <c r="V205" s="16"/>
      <c r="W205" s="18"/>
      <c r="Z205" s="31"/>
      <c r="AE205" s="2"/>
      <c r="AF205" s="2"/>
    </row>
    <row r="206" spans="2:32" ht="15.75" x14ac:dyDescent="0.25">
      <c r="B206" s="164">
        <v>185</v>
      </c>
      <c r="C206" s="165"/>
      <c r="D206" s="98">
        <v>44741</v>
      </c>
      <c r="E206" s="102">
        <v>0.43541666666666662</v>
      </c>
      <c r="F206" s="100">
        <f t="shared" si="27"/>
        <v>2849.076</v>
      </c>
      <c r="G206" s="97">
        <v>2830</v>
      </c>
      <c r="H206" s="60">
        <f t="shared" si="28"/>
        <v>2835.1559999999999</v>
      </c>
      <c r="I206" s="45">
        <v>-14.67</v>
      </c>
      <c r="J206" s="66">
        <f t="shared" si="29"/>
        <v>2835.1559999999999</v>
      </c>
      <c r="K206" s="140" t="s">
        <v>79</v>
      </c>
      <c r="M206" s="41">
        <f t="shared" si="30"/>
        <v>0</v>
      </c>
      <c r="N206" s="45">
        <f t="shared" si="31"/>
        <v>0</v>
      </c>
      <c r="O206" s="41">
        <f t="shared" si="32"/>
        <v>0</v>
      </c>
      <c r="P206" s="41">
        <f t="shared" si="33"/>
        <v>0</v>
      </c>
      <c r="R206" s="43">
        <f t="shared" si="34"/>
        <v>29.34</v>
      </c>
      <c r="S206" s="43">
        <f t="shared" si="35"/>
        <v>0</v>
      </c>
      <c r="Z206" s="31"/>
      <c r="AE206" s="2"/>
      <c r="AF206" s="2"/>
    </row>
    <row r="207" spans="2:32" ht="15.75" x14ac:dyDescent="0.25">
      <c r="B207" s="164">
        <v>186</v>
      </c>
      <c r="C207" s="165"/>
      <c r="D207" s="98">
        <v>44742</v>
      </c>
      <c r="E207" s="102">
        <v>0.6166666666666667</v>
      </c>
      <c r="F207" s="100">
        <f t="shared" si="27"/>
        <v>2849.076</v>
      </c>
      <c r="G207" s="97">
        <v>2830</v>
      </c>
      <c r="H207" s="60">
        <f t="shared" si="28"/>
        <v>2835.1559999999999</v>
      </c>
      <c r="I207" s="45">
        <v>-14.67</v>
      </c>
      <c r="J207" s="66">
        <f t="shared" si="29"/>
        <v>2835.1559999999999</v>
      </c>
      <c r="K207" s="140" t="s">
        <v>79</v>
      </c>
      <c r="M207" s="47">
        <f t="shared" si="30"/>
        <v>0</v>
      </c>
      <c r="N207" s="46">
        <f t="shared" si="31"/>
        <v>0</v>
      </c>
      <c r="O207" s="47">
        <f t="shared" si="32"/>
        <v>0</v>
      </c>
      <c r="P207" s="47">
        <f t="shared" si="33"/>
        <v>0</v>
      </c>
      <c r="R207" s="43">
        <f t="shared" si="34"/>
        <v>29.34</v>
      </c>
      <c r="S207" s="43">
        <f t="shared" si="35"/>
        <v>0</v>
      </c>
      <c r="Z207" s="31"/>
      <c r="AE207" s="2"/>
      <c r="AF207" s="2"/>
    </row>
    <row r="208" spans="2:32" ht="15.75" x14ac:dyDescent="0.25">
      <c r="B208" s="164">
        <v>187</v>
      </c>
      <c r="C208" s="165"/>
      <c r="D208" s="98">
        <v>44743</v>
      </c>
      <c r="E208" s="102">
        <v>0.61527777777777781</v>
      </c>
      <c r="F208" s="100">
        <f t="shared" si="27"/>
        <v>2849.076</v>
      </c>
      <c r="G208" s="97">
        <v>2830</v>
      </c>
      <c r="H208" s="60">
        <f t="shared" si="28"/>
        <v>2835.1559999999999</v>
      </c>
      <c r="I208" s="45">
        <v>-14.67</v>
      </c>
      <c r="J208" s="66">
        <f t="shared" si="29"/>
        <v>2835.1559999999999</v>
      </c>
      <c r="K208" s="140" t="s">
        <v>79</v>
      </c>
      <c r="M208" s="41">
        <f t="shared" si="30"/>
        <v>0</v>
      </c>
      <c r="N208" s="45">
        <f t="shared" si="31"/>
        <v>0</v>
      </c>
      <c r="O208" s="41">
        <f t="shared" si="32"/>
        <v>0</v>
      </c>
      <c r="P208" s="41">
        <f t="shared" si="33"/>
        <v>0</v>
      </c>
      <c r="R208" s="43">
        <f t="shared" si="34"/>
        <v>29.34</v>
      </c>
      <c r="S208" s="43">
        <f t="shared" si="35"/>
        <v>0</v>
      </c>
      <c r="Z208" s="31"/>
      <c r="AE208" s="2"/>
      <c r="AF208" s="2"/>
    </row>
    <row r="209" spans="2:32" ht="15.75" x14ac:dyDescent="0.25">
      <c r="B209" s="164">
        <v>188</v>
      </c>
      <c r="C209" s="165"/>
      <c r="D209" s="98">
        <v>44744</v>
      </c>
      <c r="E209" s="102">
        <v>0.36944444444444446</v>
      </c>
      <c r="F209" s="100">
        <f t="shared" si="27"/>
        <v>2849.076</v>
      </c>
      <c r="G209" s="97">
        <v>2830</v>
      </c>
      <c r="H209" s="60">
        <f t="shared" si="28"/>
        <v>2835.1559999999999</v>
      </c>
      <c r="I209" s="45">
        <v>-14.67</v>
      </c>
      <c r="J209" s="66">
        <f t="shared" si="29"/>
        <v>2835.1559999999999</v>
      </c>
      <c r="K209" s="140" t="s">
        <v>79</v>
      </c>
      <c r="M209" s="47">
        <f t="shared" si="30"/>
        <v>0</v>
      </c>
      <c r="N209" s="46">
        <f t="shared" si="31"/>
        <v>0</v>
      </c>
      <c r="O209" s="47">
        <f t="shared" si="32"/>
        <v>0</v>
      </c>
      <c r="P209" s="47">
        <f t="shared" si="33"/>
        <v>0</v>
      </c>
      <c r="R209" s="43">
        <f t="shared" si="34"/>
        <v>29.34</v>
      </c>
      <c r="S209" s="43">
        <f t="shared" si="35"/>
        <v>0</v>
      </c>
      <c r="Z209" s="31"/>
      <c r="AE209" s="2"/>
      <c r="AF209" s="2"/>
    </row>
    <row r="210" spans="2:32" ht="15.75" x14ac:dyDescent="0.25">
      <c r="B210" s="164">
        <v>189</v>
      </c>
      <c r="C210" s="165"/>
      <c r="D210" s="98">
        <v>44745</v>
      </c>
      <c r="E210" s="102">
        <v>0.42499999999999999</v>
      </c>
      <c r="F210" s="100">
        <f t="shared" si="27"/>
        <v>2849.076</v>
      </c>
      <c r="G210" s="97">
        <v>2830</v>
      </c>
      <c r="H210" s="60">
        <f t="shared" si="28"/>
        <v>2835.1559999999999</v>
      </c>
      <c r="I210" s="45">
        <v>-14.67</v>
      </c>
      <c r="J210" s="66">
        <f t="shared" si="29"/>
        <v>2835.1559999999999</v>
      </c>
      <c r="K210" s="140" t="s">
        <v>79</v>
      </c>
      <c r="M210" s="41">
        <f t="shared" si="30"/>
        <v>0</v>
      </c>
      <c r="N210" s="45">
        <f t="shared" si="31"/>
        <v>0</v>
      </c>
      <c r="O210" s="41">
        <f t="shared" si="32"/>
        <v>0</v>
      </c>
      <c r="P210" s="41">
        <f t="shared" si="33"/>
        <v>0</v>
      </c>
      <c r="R210" s="43">
        <f t="shared" si="34"/>
        <v>29.34</v>
      </c>
      <c r="S210" s="43">
        <f t="shared" si="35"/>
        <v>0</v>
      </c>
      <c r="Z210" s="31"/>
      <c r="AE210" s="2"/>
      <c r="AF210" s="2"/>
    </row>
    <row r="211" spans="2:32" ht="15.75" x14ac:dyDescent="0.25">
      <c r="B211" s="164">
        <v>190</v>
      </c>
      <c r="C211" s="165"/>
      <c r="D211" s="98">
        <v>44746</v>
      </c>
      <c r="E211" s="102">
        <v>0.42222222222222222</v>
      </c>
      <c r="F211" s="100">
        <f t="shared" si="27"/>
        <v>2849.076</v>
      </c>
      <c r="G211" s="97">
        <v>2830</v>
      </c>
      <c r="H211" s="60">
        <f t="shared" si="28"/>
        <v>2835.1559999999999</v>
      </c>
      <c r="I211" s="45">
        <v>-14.67</v>
      </c>
      <c r="J211" s="66">
        <f t="shared" si="29"/>
        <v>2835.1559999999999</v>
      </c>
      <c r="K211" s="140" t="s">
        <v>79</v>
      </c>
      <c r="M211" s="47">
        <f t="shared" si="30"/>
        <v>0</v>
      </c>
      <c r="N211" s="46">
        <f t="shared" si="31"/>
        <v>0</v>
      </c>
      <c r="O211" s="47">
        <f t="shared" si="32"/>
        <v>0</v>
      </c>
      <c r="P211" s="47">
        <f t="shared" si="33"/>
        <v>0</v>
      </c>
      <c r="R211" s="43">
        <f t="shared" si="34"/>
        <v>29.34</v>
      </c>
      <c r="S211" s="43">
        <f t="shared" si="35"/>
        <v>0</v>
      </c>
      <c r="Z211" s="31"/>
      <c r="AE211" s="2"/>
      <c r="AF211" s="2"/>
    </row>
    <row r="212" spans="2:32" ht="15.75" x14ac:dyDescent="0.25">
      <c r="B212" s="164">
        <v>191</v>
      </c>
      <c r="C212" s="165"/>
      <c r="D212" s="98">
        <v>44747</v>
      </c>
      <c r="E212" s="102">
        <v>0.59375</v>
      </c>
      <c r="F212" s="100">
        <f t="shared" si="27"/>
        <v>2849.076</v>
      </c>
      <c r="G212" s="97">
        <v>2830</v>
      </c>
      <c r="H212" s="60">
        <f t="shared" si="28"/>
        <v>2835.1559999999999</v>
      </c>
      <c r="I212" s="45">
        <v>-14.67</v>
      </c>
      <c r="J212" s="66">
        <f t="shared" si="29"/>
        <v>2835.1559999999999</v>
      </c>
      <c r="K212" s="140" t="s">
        <v>79</v>
      </c>
      <c r="M212" s="41">
        <f t="shared" si="30"/>
        <v>0</v>
      </c>
      <c r="N212" s="45">
        <f t="shared" si="31"/>
        <v>0</v>
      </c>
      <c r="O212" s="41">
        <f t="shared" si="32"/>
        <v>0</v>
      </c>
      <c r="P212" s="41">
        <f t="shared" si="33"/>
        <v>0</v>
      </c>
      <c r="R212" s="43">
        <f t="shared" si="34"/>
        <v>29.34</v>
      </c>
      <c r="S212" s="43">
        <f t="shared" si="35"/>
        <v>0</v>
      </c>
      <c r="Z212" s="31"/>
      <c r="AE212" s="2"/>
      <c r="AF212" s="2"/>
    </row>
    <row r="213" spans="2:32" ht="15.75" x14ac:dyDescent="0.25">
      <c r="B213" s="164">
        <v>192</v>
      </c>
      <c r="C213" s="165"/>
      <c r="D213" s="98">
        <v>44748</v>
      </c>
      <c r="E213" s="102">
        <v>0.60833333333333328</v>
      </c>
      <c r="F213" s="100">
        <f t="shared" si="27"/>
        <v>2849.076</v>
      </c>
      <c r="G213" s="97">
        <v>2830</v>
      </c>
      <c r="H213" s="60">
        <f t="shared" si="28"/>
        <v>2835.1559999999999</v>
      </c>
      <c r="I213" s="45">
        <v>-14.67</v>
      </c>
      <c r="J213" s="66">
        <f t="shared" si="29"/>
        <v>2835.1559999999999</v>
      </c>
      <c r="K213" s="140" t="s">
        <v>79</v>
      </c>
      <c r="M213" s="47">
        <f t="shared" si="30"/>
        <v>0</v>
      </c>
      <c r="N213" s="46">
        <f t="shared" si="31"/>
        <v>0</v>
      </c>
      <c r="O213" s="47">
        <f t="shared" si="32"/>
        <v>0</v>
      </c>
      <c r="P213" s="47">
        <f t="shared" si="33"/>
        <v>0</v>
      </c>
      <c r="R213" s="43">
        <f t="shared" si="34"/>
        <v>29.34</v>
      </c>
      <c r="S213" s="43">
        <f t="shared" si="35"/>
        <v>0</v>
      </c>
      <c r="Z213" s="31"/>
      <c r="AE213" s="2"/>
      <c r="AF213" s="2"/>
    </row>
    <row r="214" spans="2:32" ht="15.75" x14ac:dyDescent="0.25">
      <c r="B214" s="164">
        <v>193</v>
      </c>
      <c r="C214" s="165"/>
      <c r="D214" s="98">
        <v>44749</v>
      </c>
      <c r="E214" s="102">
        <v>0.39999999999999997</v>
      </c>
      <c r="F214" s="100">
        <f t="shared" si="27"/>
        <v>2849.076</v>
      </c>
      <c r="G214" s="97">
        <v>2830</v>
      </c>
      <c r="H214" s="60">
        <f t="shared" si="28"/>
        <v>2835.1559999999999</v>
      </c>
      <c r="I214" s="45">
        <v>-14.67</v>
      </c>
      <c r="J214" s="66">
        <f t="shared" si="29"/>
        <v>2835.1559999999999</v>
      </c>
      <c r="K214" s="140" t="s">
        <v>79</v>
      </c>
      <c r="M214" s="41">
        <f t="shared" si="30"/>
        <v>0</v>
      </c>
      <c r="N214" s="45">
        <f t="shared" si="31"/>
        <v>0</v>
      </c>
      <c r="O214" s="41">
        <f t="shared" si="32"/>
        <v>0</v>
      </c>
      <c r="P214" s="41">
        <f t="shared" si="33"/>
        <v>0</v>
      </c>
      <c r="R214" s="43">
        <f t="shared" si="34"/>
        <v>29.34</v>
      </c>
      <c r="S214" s="43">
        <f t="shared" si="35"/>
        <v>0</v>
      </c>
      <c r="Z214" s="31"/>
      <c r="AE214" s="2"/>
      <c r="AF214" s="2"/>
    </row>
    <row r="215" spans="2:32" ht="15.75" x14ac:dyDescent="0.25">
      <c r="B215" s="164">
        <v>194</v>
      </c>
      <c r="C215" s="165"/>
      <c r="D215" s="98">
        <v>44750</v>
      </c>
      <c r="E215" s="102">
        <v>0.79236111111111107</v>
      </c>
      <c r="F215" s="100">
        <f t="shared" si="27"/>
        <v>2849.076</v>
      </c>
      <c r="G215" s="97">
        <v>2830</v>
      </c>
      <c r="H215" s="60">
        <f t="shared" si="28"/>
        <v>2835.1559999999999</v>
      </c>
      <c r="I215" s="45">
        <v>-14.67</v>
      </c>
      <c r="J215" s="66">
        <f t="shared" si="29"/>
        <v>2835.1559999999999</v>
      </c>
      <c r="K215" s="140" t="s">
        <v>79</v>
      </c>
      <c r="M215" s="47">
        <f t="shared" si="30"/>
        <v>0</v>
      </c>
      <c r="N215" s="46">
        <f t="shared" si="31"/>
        <v>0</v>
      </c>
      <c r="O215" s="47">
        <f t="shared" si="32"/>
        <v>0</v>
      </c>
      <c r="P215" s="47">
        <f t="shared" si="33"/>
        <v>0</v>
      </c>
      <c r="R215" s="43">
        <f t="shared" si="34"/>
        <v>29.34</v>
      </c>
      <c r="S215" s="43">
        <f t="shared" si="35"/>
        <v>0</v>
      </c>
      <c r="Z215" s="31"/>
      <c r="AE215" s="2"/>
      <c r="AF215" s="2"/>
    </row>
    <row r="216" spans="2:32" ht="15.75" x14ac:dyDescent="0.25">
      <c r="B216" s="164">
        <v>195</v>
      </c>
      <c r="C216" s="165"/>
      <c r="D216" s="98">
        <v>44751</v>
      </c>
      <c r="E216" s="102">
        <v>0.36180555555555555</v>
      </c>
      <c r="F216" s="100">
        <f t="shared" si="27"/>
        <v>2849.076</v>
      </c>
      <c r="G216" s="97">
        <v>2830</v>
      </c>
      <c r="H216" s="60">
        <f t="shared" si="28"/>
        <v>2835.1559999999999</v>
      </c>
      <c r="I216" s="45">
        <v>-14.67</v>
      </c>
      <c r="J216" s="66">
        <f t="shared" si="29"/>
        <v>2835.1559999999999</v>
      </c>
      <c r="K216" s="140" t="s">
        <v>79</v>
      </c>
      <c r="M216" s="41">
        <f t="shared" si="30"/>
        <v>0</v>
      </c>
      <c r="N216" s="45">
        <f t="shared" si="31"/>
        <v>0</v>
      </c>
      <c r="O216" s="41">
        <f t="shared" si="32"/>
        <v>0</v>
      </c>
      <c r="P216" s="41">
        <f t="shared" si="33"/>
        <v>0</v>
      </c>
      <c r="R216" s="43">
        <f t="shared" si="34"/>
        <v>29.34</v>
      </c>
      <c r="S216" s="43">
        <f t="shared" si="35"/>
        <v>0</v>
      </c>
      <c r="Z216" s="31"/>
      <c r="AE216" s="2"/>
      <c r="AF216" s="2"/>
    </row>
    <row r="217" spans="2:32" ht="15.75" x14ac:dyDescent="0.25">
      <c r="B217" s="164">
        <v>196</v>
      </c>
      <c r="C217" s="165"/>
      <c r="D217" s="98">
        <v>44752</v>
      </c>
      <c r="E217" s="102">
        <v>0.61458333333333337</v>
      </c>
      <c r="F217" s="100">
        <f t="shared" si="27"/>
        <v>2849.076</v>
      </c>
      <c r="G217" s="97">
        <v>2830</v>
      </c>
      <c r="H217" s="60">
        <f t="shared" si="28"/>
        <v>2835.1559999999999</v>
      </c>
      <c r="I217" s="45">
        <v>-14.67</v>
      </c>
      <c r="J217" s="66">
        <f t="shared" si="29"/>
        <v>2835.1559999999999</v>
      </c>
      <c r="K217" s="140" t="s">
        <v>79</v>
      </c>
      <c r="M217" s="47">
        <f t="shared" si="30"/>
        <v>0</v>
      </c>
      <c r="N217" s="46">
        <f t="shared" si="31"/>
        <v>0</v>
      </c>
      <c r="O217" s="47">
        <f t="shared" si="32"/>
        <v>0</v>
      </c>
      <c r="P217" s="47">
        <f t="shared" si="33"/>
        <v>0</v>
      </c>
      <c r="R217" s="43">
        <f t="shared" si="34"/>
        <v>29.34</v>
      </c>
      <c r="S217" s="43">
        <f t="shared" si="35"/>
        <v>0</v>
      </c>
      <c r="Z217" s="31"/>
      <c r="AE217" s="2"/>
      <c r="AF217" s="2"/>
    </row>
    <row r="218" spans="2:32" ht="15.75" x14ac:dyDescent="0.25">
      <c r="B218" s="164">
        <v>197</v>
      </c>
      <c r="C218" s="165"/>
      <c r="D218" s="98">
        <v>44753</v>
      </c>
      <c r="E218" s="102">
        <v>0.40069444444444446</v>
      </c>
      <c r="F218" s="100">
        <f t="shared" si="27"/>
        <v>2849.076</v>
      </c>
      <c r="G218" s="97">
        <v>2830</v>
      </c>
      <c r="H218" s="60">
        <f t="shared" si="28"/>
        <v>2835.1559999999999</v>
      </c>
      <c r="I218" s="45">
        <v>-14.67</v>
      </c>
      <c r="J218" s="66">
        <f t="shared" si="29"/>
        <v>2835.1559999999999</v>
      </c>
      <c r="K218" s="140" t="s">
        <v>79</v>
      </c>
      <c r="M218" s="41">
        <f t="shared" si="30"/>
        <v>0</v>
      </c>
      <c r="N218" s="45">
        <f t="shared" si="31"/>
        <v>0</v>
      </c>
      <c r="O218" s="41">
        <f t="shared" si="32"/>
        <v>0</v>
      </c>
      <c r="P218" s="41">
        <f t="shared" si="33"/>
        <v>0</v>
      </c>
      <c r="R218" s="43">
        <f t="shared" si="34"/>
        <v>29.34</v>
      </c>
      <c r="S218" s="43">
        <f t="shared" si="35"/>
        <v>0</v>
      </c>
      <c r="Z218" s="31"/>
      <c r="AE218" s="2"/>
      <c r="AF218" s="2"/>
    </row>
    <row r="219" spans="2:32" ht="15.75" x14ac:dyDescent="0.25">
      <c r="B219" s="164">
        <v>198</v>
      </c>
      <c r="C219" s="165"/>
      <c r="D219" s="98">
        <v>44754</v>
      </c>
      <c r="E219" s="102">
        <v>0.66249999999999998</v>
      </c>
      <c r="F219" s="100">
        <f t="shared" si="27"/>
        <v>2849.076</v>
      </c>
      <c r="G219" s="97">
        <v>2830</v>
      </c>
      <c r="H219" s="60">
        <f t="shared" si="28"/>
        <v>2835.1559999999999</v>
      </c>
      <c r="I219" s="45">
        <v>-14.67</v>
      </c>
      <c r="J219" s="66">
        <f t="shared" si="29"/>
        <v>2835.1559999999999</v>
      </c>
      <c r="K219" s="140" t="s">
        <v>79</v>
      </c>
      <c r="M219" s="47">
        <f t="shared" si="30"/>
        <v>0</v>
      </c>
      <c r="N219" s="46">
        <f t="shared" si="31"/>
        <v>0</v>
      </c>
      <c r="O219" s="47">
        <f t="shared" si="32"/>
        <v>0</v>
      </c>
      <c r="P219" s="47">
        <f t="shared" si="33"/>
        <v>0</v>
      </c>
      <c r="R219" s="43">
        <f t="shared" si="34"/>
        <v>29.34</v>
      </c>
      <c r="S219" s="43">
        <f t="shared" si="35"/>
        <v>0</v>
      </c>
      <c r="Z219" s="31"/>
      <c r="AE219" s="2"/>
      <c r="AF219" s="2"/>
    </row>
    <row r="220" spans="2:32" ht="15.75" x14ac:dyDescent="0.25">
      <c r="B220" s="164">
        <v>199</v>
      </c>
      <c r="C220" s="165"/>
      <c r="D220" s="98">
        <v>44755</v>
      </c>
      <c r="E220" s="102">
        <v>0.60972222222222217</v>
      </c>
      <c r="F220" s="100">
        <f t="shared" si="27"/>
        <v>2849.076</v>
      </c>
      <c r="G220" s="97">
        <v>2830</v>
      </c>
      <c r="H220" s="60">
        <f t="shared" si="28"/>
        <v>2835.1559999999999</v>
      </c>
      <c r="I220" s="45">
        <v>-14.67</v>
      </c>
      <c r="J220" s="66">
        <f t="shared" si="29"/>
        <v>2835.1559999999999</v>
      </c>
      <c r="K220" s="140" t="s">
        <v>79</v>
      </c>
      <c r="M220" s="41">
        <f t="shared" si="30"/>
        <v>0</v>
      </c>
      <c r="N220" s="45">
        <f t="shared" si="31"/>
        <v>0</v>
      </c>
      <c r="O220" s="41">
        <f t="shared" si="32"/>
        <v>0</v>
      </c>
      <c r="P220" s="41">
        <f t="shared" si="33"/>
        <v>0</v>
      </c>
      <c r="R220" s="43">
        <f t="shared" si="34"/>
        <v>29.34</v>
      </c>
      <c r="S220" s="43">
        <f t="shared" si="35"/>
        <v>0</v>
      </c>
      <c r="Z220" s="31"/>
      <c r="AE220" s="2"/>
      <c r="AF220" s="2"/>
    </row>
    <row r="221" spans="2:32" ht="15.75" x14ac:dyDescent="0.25">
      <c r="B221" s="164">
        <v>200</v>
      </c>
      <c r="C221" s="165"/>
      <c r="D221" s="98">
        <v>44756</v>
      </c>
      <c r="E221" s="102">
        <v>0.48125000000000001</v>
      </c>
      <c r="F221" s="100">
        <f t="shared" si="27"/>
        <v>2849.076</v>
      </c>
      <c r="G221" s="97">
        <v>2830</v>
      </c>
      <c r="H221" s="60">
        <f t="shared" si="28"/>
        <v>2835.1559999999999</v>
      </c>
      <c r="I221" s="45">
        <v>-14.67</v>
      </c>
      <c r="J221" s="66">
        <f t="shared" si="29"/>
        <v>2835.1559999999999</v>
      </c>
      <c r="K221" s="140" t="s">
        <v>79</v>
      </c>
      <c r="M221" s="47">
        <f t="shared" si="30"/>
        <v>0</v>
      </c>
      <c r="N221" s="46">
        <f t="shared" si="31"/>
        <v>0</v>
      </c>
      <c r="O221" s="47">
        <f t="shared" si="32"/>
        <v>0</v>
      </c>
      <c r="P221" s="47">
        <f t="shared" si="33"/>
        <v>0</v>
      </c>
      <c r="R221" s="43">
        <f t="shared" si="34"/>
        <v>29.34</v>
      </c>
      <c r="S221" s="43">
        <f t="shared" si="35"/>
        <v>0</v>
      </c>
      <c r="Z221" s="31"/>
      <c r="AE221" s="2"/>
      <c r="AF221" s="2"/>
    </row>
    <row r="222" spans="2:32" ht="15.75" x14ac:dyDescent="0.25">
      <c r="B222" s="164">
        <v>201</v>
      </c>
      <c r="C222" s="165"/>
      <c r="D222" s="98">
        <v>44757</v>
      </c>
      <c r="E222" s="102">
        <v>0.62222222222222223</v>
      </c>
      <c r="F222" s="100">
        <f t="shared" si="27"/>
        <v>2849.076</v>
      </c>
      <c r="G222" s="97">
        <v>2830</v>
      </c>
      <c r="H222" s="60">
        <f t="shared" si="28"/>
        <v>2835.1559999999999</v>
      </c>
      <c r="I222" s="45">
        <v>-14.67</v>
      </c>
      <c r="J222" s="66">
        <f t="shared" si="29"/>
        <v>2835.1559999999999</v>
      </c>
      <c r="K222" s="140" t="s">
        <v>79</v>
      </c>
      <c r="M222" s="41">
        <f t="shared" si="30"/>
        <v>0</v>
      </c>
      <c r="N222" s="45">
        <f t="shared" si="31"/>
        <v>0</v>
      </c>
      <c r="O222" s="41">
        <f t="shared" si="32"/>
        <v>0</v>
      </c>
      <c r="P222" s="41">
        <f t="shared" si="33"/>
        <v>0</v>
      </c>
      <c r="R222" s="43">
        <f t="shared" si="34"/>
        <v>29.34</v>
      </c>
      <c r="S222" s="43">
        <f t="shared" si="35"/>
        <v>0</v>
      </c>
      <c r="Z222" s="31"/>
      <c r="AE222" s="2"/>
      <c r="AF222" s="2"/>
    </row>
    <row r="223" spans="2:32" ht="15.75" x14ac:dyDescent="0.25">
      <c r="B223" s="164">
        <v>202</v>
      </c>
      <c r="C223" s="165"/>
      <c r="D223" s="98">
        <v>44758</v>
      </c>
      <c r="E223" s="102">
        <v>0.62083333333333335</v>
      </c>
      <c r="F223" s="100">
        <f t="shared" si="27"/>
        <v>2849.076</v>
      </c>
      <c r="G223" s="97">
        <v>2830</v>
      </c>
      <c r="H223" s="60">
        <f t="shared" si="28"/>
        <v>2835.1559999999999</v>
      </c>
      <c r="I223" s="45">
        <v>-14.67</v>
      </c>
      <c r="J223" s="66">
        <f t="shared" si="29"/>
        <v>2835.1559999999999</v>
      </c>
      <c r="K223" s="140" t="s">
        <v>79</v>
      </c>
      <c r="M223" s="47">
        <f t="shared" si="30"/>
        <v>0</v>
      </c>
      <c r="N223" s="46">
        <f t="shared" si="31"/>
        <v>0</v>
      </c>
      <c r="O223" s="47">
        <f t="shared" si="32"/>
        <v>0</v>
      </c>
      <c r="P223" s="47">
        <f t="shared" si="33"/>
        <v>0</v>
      </c>
      <c r="R223" s="43">
        <f t="shared" si="34"/>
        <v>29.34</v>
      </c>
      <c r="S223" s="43">
        <f t="shared" si="35"/>
        <v>0</v>
      </c>
      <c r="Z223" s="31"/>
      <c r="AE223" s="2"/>
      <c r="AF223" s="2"/>
    </row>
    <row r="224" spans="2:32" ht="15.75" x14ac:dyDescent="0.25">
      <c r="B224" s="164">
        <v>203</v>
      </c>
      <c r="C224" s="165"/>
      <c r="D224" s="98">
        <v>44759</v>
      </c>
      <c r="E224" s="102">
        <v>0.59861111111111109</v>
      </c>
      <c r="F224" s="100">
        <f t="shared" si="27"/>
        <v>2849.076</v>
      </c>
      <c r="G224" s="97">
        <v>2830</v>
      </c>
      <c r="H224" s="60">
        <f t="shared" si="28"/>
        <v>2835.1559999999999</v>
      </c>
      <c r="I224" s="45">
        <v>-14.67</v>
      </c>
      <c r="J224" s="66">
        <f t="shared" si="29"/>
        <v>2835.1559999999999</v>
      </c>
      <c r="K224" s="140" t="s">
        <v>79</v>
      </c>
      <c r="M224" s="41">
        <f t="shared" si="30"/>
        <v>0</v>
      </c>
      <c r="N224" s="45">
        <f t="shared" si="31"/>
        <v>0</v>
      </c>
      <c r="O224" s="41">
        <f t="shared" si="32"/>
        <v>0</v>
      </c>
      <c r="P224" s="41">
        <f t="shared" si="33"/>
        <v>0</v>
      </c>
      <c r="R224" s="43">
        <f t="shared" si="34"/>
        <v>29.34</v>
      </c>
      <c r="S224" s="43">
        <f t="shared" si="35"/>
        <v>0</v>
      </c>
      <c r="Z224" s="31"/>
      <c r="AE224" s="2"/>
      <c r="AF224" s="2"/>
    </row>
    <row r="225" spans="2:32" ht="15.75" x14ac:dyDescent="0.25">
      <c r="B225" s="164">
        <v>204</v>
      </c>
      <c r="C225" s="165"/>
      <c r="D225" s="98">
        <v>44760</v>
      </c>
      <c r="E225" s="102">
        <v>0.60069444444444442</v>
      </c>
      <c r="F225" s="100">
        <f t="shared" si="27"/>
        <v>2849.076</v>
      </c>
      <c r="G225" s="97">
        <v>2830</v>
      </c>
      <c r="H225" s="60">
        <f t="shared" si="28"/>
        <v>2835.1559999999999</v>
      </c>
      <c r="I225" s="45">
        <v>-14.67</v>
      </c>
      <c r="J225" s="66">
        <f t="shared" si="29"/>
        <v>2835.1559999999999</v>
      </c>
      <c r="K225" s="140" t="s">
        <v>79</v>
      </c>
      <c r="M225" s="47">
        <f t="shared" si="30"/>
        <v>0</v>
      </c>
      <c r="N225" s="46">
        <f t="shared" si="31"/>
        <v>0</v>
      </c>
      <c r="O225" s="47">
        <f t="shared" si="32"/>
        <v>0</v>
      </c>
      <c r="P225" s="47">
        <f t="shared" si="33"/>
        <v>0</v>
      </c>
      <c r="R225" s="43">
        <f t="shared" si="34"/>
        <v>29.34</v>
      </c>
      <c r="S225" s="43">
        <f t="shared" si="35"/>
        <v>0</v>
      </c>
      <c r="Z225" s="31"/>
      <c r="AE225" s="2"/>
      <c r="AF225" s="2"/>
    </row>
    <row r="226" spans="2:32" ht="15.75" x14ac:dyDescent="0.25">
      <c r="B226" s="164">
        <v>205</v>
      </c>
      <c r="C226" s="165"/>
      <c r="D226" s="98">
        <v>44761</v>
      </c>
      <c r="E226" s="102">
        <v>0.61388888888888882</v>
      </c>
      <c r="F226" s="100">
        <f t="shared" si="27"/>
        <v>2849.076</v>
      </c>
      <c r="G226" s="97">
        <v>2830</v>
      </c>
      <c r="H226" s="60">
        <f t="shared" si="28"/>
        <v>2835.1559999999999</v>
      </c>
      <c r="I226" s="45">
        <v>-14.67</v>
      </c>
      <c r="J226" s="66">
        <f t="shared" si="29"/>
        <v>2835.1559999999999</v>
      </c>
      <c r="K226" s="140" t="s">
        <v>79</v>
      </c>
      <c r="M226" s="41">
        <f t="shared" si="30"/>
        <v>0</v>
      </c>
      <c r="N226" s="45">
        <f t="shared" si="31"/>
        <v>0</v>
      </c>
      <c r="O226" s="41">
        <f t="shared" si="32"/>
        <v>0</v>
      </c>
      <c r="P226" s="41">
        <f t="shared" si="33"/>
        <v>0</v>
      </c>
      <c r="R226" s="43">
        <f t="shared" si="34"/>
        <v>29.34</v>
      </c>
      <c r="S226" s="43">
        <f t="shared" si="35"/>
        <v>0</v>
      </c>
      <c r="Z226" s="31"/>
      <c r="AE226" s="2"/>
      <c r="AF226" s="2"/>
    </row>
    <row r="227" spans="2:32" ht="15.75" x14ac:dyDescent="0.25">
      <c r="B227" s="164">
        <v>206</v>
      </c>
      <c r="C227" s="165"/>
      <c r="D227" s="98">
        <v>44762</v>
      </c>
      <c r="E227" s="102">
        <v>0.64027777777777783</v>
      </c>
      <c r="F227" s="100">
        <f t="shared" si="27"/>
        <v>2849.076</v>
      </c>
      <c r="G227" s="97">
        <v>2830</v>
      </c>
      <c r="H227" s="60">
        <f t="shared" si="28"/>
        <v>2835.1559999999999</v>
      </c>
      <c r="I227" s="45">
        <v>-14.67</v>
      </c>
      <c r="J227" s="66">
        <f t="shared" si="29"/>
        <v>2835.1559999999999</v>
      </c>
      <c r="K227" s="140" t="s">
        <v>79</v>
      </c>
      <c r="M227" s="47">
        <f t="shared" si="30"/>
        <v>0</v>
      </c>
      <c r="N227" s="46">
        <f t="shared" si="31"/>
        <v>0</v>
      </c>
      <c r="O227" s="47">
        <f t="shared" si="32"/>
        <v>0</v>
      </c>
      <c r="P227" s="47">
        <f t="shared" si="33"/>
        <v>0</v>
      </c>
      <c r="R227" s="43">
        <f t="shared" si="34"/>
        <v>29.34</v>
      </c>
      <c r="S227" s="43">
        <f t="shared" si="35"/>
        <v>0</v>
      </c>
      <c r="Z227" s="31"/>
      <c r="AE227" s="2"/>
      <c r="AF227" s="2"/>
    </row>
    <row r="228" spans="2:32" ht="15.75" x14ac:dyDescent="0.25">
      <c r="B228" s="164">
        <v>207</v>
      </c>
      <c r="C228" s="165"/>
      <c r="D228" s="98">
        <v>44763</v>
      </c>
      <c r="E228" s="102">
        <v>0.61944444444444446</v>
      </c>
      <c r="F228" s="100">
        <f t="shared" si="27"/>
        <v>2849.076</v>
      </c>
      <c r="G228" s="97">
        <v>2830</v>
      </c>
      <c r="H228" s="60">
        <f t="shared" si="28"/>
        <v>2835.1559999999999</v>
      </c>
      <c r="I228" s="45">
        <v>-14.67</v>
      </c>
      <c r="J228" s="66">
        <f t="shared" si="29"/>
        <v>2835.1559999999999</v>
      </c>
      <c r="K228" s="140" t="s">
        <v>79</v>
      </c>
      <c r="M228" s="41">
        <f t="shared" si="30"/>
        <v>0</v>
      </c>
      <c r="N228" s="45">
        <f t="shared" si="31"/>
        <v>0</v>
      </c>
      <c r="O228" s="41">
        <f t="shared" si="32"/>
        <v>0</v>
      </c>
      <c r="P228" s="41">
        <f t="shared" si="33"/>
        <v>0</v>
      </c>
      <c r="R228" s="43">
        <f t="shared" si="34"/>
        <v>29.34</v>
      </c>
      <c r="S228" s="43">
        <f t="shared" si="35"/>
        <v>0</v>
      </c>
      <c r="Z228" s="31"/>
      <c r="AE228" s="2"/>
      <c r="AF228" s="2"/>
    </row>
    <row r="229" spans="2:32" ht="15.75" x14ac:dyDescent="0.25">
      <c r="B229" s="164">
        <v>208</v>
      </c>
      <c r="C229" s="165"/>
      <c r="D229" s="98">
        <v>44764</v>
      </c>
      <c r="E229" s="102">
        <v>0.65</v>
      </c>
      <c r="F229" s="100">
        <f t="shared" si="27"/>
        <v>2849.076</v>
      </c>
      <c r="G229" s="97">
        <v>2830</v>
      </c>
      <c r="H229" s="60">
        <f t="shared" si="28"/>
        <v>2835.1559999999999</v>
      </c>
      <c r="I229" s="45">
        <v>-14.67</v>
      </c>
      <c r="J229" s="66">
        <f t="shared" si="29"/>
        <v>2835.1559999999999</v>
      </c>
      <c r="K229" s="140" t="s">
        <v>79</v>
      </c>
      <c r="M229" s="47">
        <f t="shared" si="30"/>
        <v>0</v>
      </c>
      <c r="N229" s="46">
        <f t="shared" si="31"/>
        <v>0</v>
      </c>
      <c r="O229" s="47">
        <f t="shared" si="32"/>
        <v>0</v>
      </c>
      <c r="P229" s="47">
        <f t="shared" si="33"/>
        <v>0</v>
      </c>
      <c r="R229" s="43">
        <f t="shared" si="34"/>
        <v>29.34</v>
      </c>
      <c r="S229" s="43">
        <f t="shared" si="35"/>
        <v>0</v>
      </c>
      <c r="Z229" s="31"/>
      <c r="AE229" s="2"/>
      <c r="AF229" s="2"/>
    </row>
    <row r="230" spans="2:32" ht="15.75" x14ac:dyDescent="0.25">
      <c r="B230" s="164">
        <v>209</v>
      </c>
      <c r="C230" s="165"/>
      <c r="D230" s="98">
        <v>44765</v>
      </c>
      <c r="E230" s="102">
        <v>0.63194444444444442</v>
      </c>
      <c r="F230" s="100">
        <f t="shared" si="27"/>
        <v>2849.076</v>
      </c>
      <c r="G230" s="97">
        <v>2830</v>
      </c>
      <c r="H230" s="60">
        <f t="shared" si="28"/>
        <v>2835.1559999999999</v>
      </c>
      <c r="I230" s="45">
        <v>-14.67</v>
      </c>
      <c r="J230" s="66">
        <f t="shared" si="29"/>
        <v>2835.1559999999999</v>
      </c>
      <c r="K230" s="140" t="s">
        <v>79</v>
      </c>
      <c r="M230" s="41">
        <f t="shared" si="30"/>
        <v>0</v>
      </c>
      <c r="N230" s="45">
        <f t="shared" si="31"/>
        <v>0</v>
      </c>
      <c r="O230" s="41">
        <f t="shared" si="32"/>
        <v>0</v>
      </c>
      <c r="P230" s="41">
        <f t="shared" si="33"/>
        <v>0</v>
      </c>
      <c r="R230" s="43">
        <f t="shared" si="34"/>
        <v>29.34</v>
      </c>
      <c r="S230" s="43">
        <f t="shared" si="35"/>
        <v>0</v>
      </c>
      <c r="Z230" s="31"/>
      <c r="AE230" s="2"/>
      <c r="AF230" s="2"/>
    </row>
    <row r="231" spans="2:32" ht="15.75" x14ac:dyDescent="0.25">
      <c r="B231" s="164">
        <v>210</v>
      </c>
      <c r="C231" s="165"/>
      <c r="D231" s="98">
        <v>44766</v>
      </c>
      <c r="E231" s="102">
        <v>0.59444444444444444</v>
      </c>
      <c r="F231" s="100">
        <f t="shared" si="27"/>
        <v>2849.076</v>
      </c>
      <c r="G231" s="97">
        <v>2830</v>
      </c>
      <c r="H231" s="60">
        <f t="shared" si="28"/>
        <v>2835.1559999999999</v>
      </c>
      <c r="I231" s="45">
        <v>-14.67</v>
      </c>
      <c r="J231" s="66">
        <f t="shared" si="29"/>
        <v>2835.1559999999999</v>
      </c>
      <c r="K231" s="140" t="s">
        <v>79</v>
      </c>
      <c r="M231" s="47">
        <f t="shared" si="30"/>
        <v>0</v>
      </c>
      <c r="N231" s="46">
        <f t="shared" si="31"/>
        <v>0</v>
      </c>
      <c r="O231" s="47">
        <f t="shared" si="32"/>
        <v>0</v>
      </c>
      <c r="P231" s="47">
        <f t="shared" si="33"/>
        <v>0</v>
      </c>
      <c r="R231" s="43">
        <f t="shared" si="34"/>
        <v>29.34</v>
      </c>
      <c r="S231" s="43">
        <f t="shared" si="35"/>
        <v>0</v>
      </c>
      <c r="Z231" s="31"/>
      <c r="AE231" s="2"/>
      <c r="AF231" s="2"/>
    </row>
    <row r="232" spans="2:32" ht="15.75" x14ac:dyDescent="0.25">
      <c r="B232" s="164">
        <v>211</v>
      </c>
      <c r="C232" s="165"/>
      <c r="D232" s="98">
        <v>44767</v>
      </c>
      <c r="E232" s="102">
        <v>0.63194444444444442</v>
      </c>
      <c r="F232" s="100">
        <f t="shared" si="27"/>
        <v>2849.076</v>
      </c>
      <c r="G232" s="97">
        <v>2830</v>
      </c>
      <c r="H232" s="60">
        <f t="shared" si="28"/>
        <v>2835.1559999999999</v>
      </c>
      <c r="I232" s="45">
        <v>-14.67</v>
      </c>
      <c r="J232" s="66">
        <f t="shared" si="29"/>
        <v>2835.1559999999999</v>
      </c>
      <c r="K232" s="140" t="s">
        <v>79</v>
      </c>
      <c r="M232" s="41">
        <f t="shared" si="30"/>
        <v>0</v>
      </c>
      <c r="N232" s="45">
        <f t="shared" si="31"/>
        <v>0</v>
      </c>
      <c r="O232" s="41">
        <f t="shared" si="32"/>
        <v>0</v>
      </c>
      <c r="P232" s="41">
        <f t="shared" si="33"/>
        <v>0</v>
      </c>
      <c r="R232" s="43">
        <f t="shared" si="34"/>
        <v>29.34</v>
      </c>
      <c r="S232" s="43">
        <f t="shared" si="35"/>
        <v>0</v>
      </c>
      <c r="Z232" s="31"/>
      <c r="AE232" s="2"/>
      <c r="AF232" s="2"/>
    </row>
    <row r="233" spans="2:32" ht="15.75" x14ac:dyDescent="0.25">
      <c r="B233" s="164">
        <v>212</v>
      </c>
      <c r="C233" s="165"/>
      <c r="D233" s="98">
        <v>44768</v>
      </c>
      <c r="E233" s="102">
        <v>0.64097222222222217</v>
      </c>
      <c r="F233" s="100">
        <f t="shared" si="27"/>
        <v>2849.076</v>
      </c>
      <c r="G233" s="97">
        <v>2830</v>
      </c>
      <c r="H233" s="60">
        <f t="shared" si="28"/>
        <v>2835.1559999999999</v>
      </c>
      <c r="I233" s="45">
        <v>-14.67</v>
      </c>
      <c r="J233" s="66">
        <f t="shared" si="29"/>
        <v>2835.1559999999999</v>
      </c>
      <c r="K233" s="140" t="s">
        <v>79</v>
      </c>
      <c r="M233" s="47">
        <f t="shared" si="30"/>
        <v>0</v>
      </c>
      <c r="N233" s="46">
        <f t="shared" si="31"/>
        <v>0</v>
      </c>
      <c r="O233" s="47">
        <f t="shared" si="32"/>
        <v>0</v>
      </c>
      <c r="P233" s="47">
        <f t="shared" si="33"/>
        <v>0</v>
      </c>
      <c r="R233" s="43">
        <f t="shared" si="34"/>
        <v>29.34</v>
      </c>
      <c r="S233" s="43">
        <f t="shared" si="35"/>
        <v>0</v>
      </c>
      <c r="Z233" s="31"/>
      <c r="AE233" s="2"/>
      <c r="AF233" s="2"/>
    </row>
    <row r="234" spans="2:32" ht="15.75" x14ac:dyDescent="0.25">
      <c r="B234" s="164">
        <v>213</v>
      </c>
      <c r="C234" s="165"/>
      <c r="D234" s="98">
        <v>44769</v>
      </c>
      <c r="E234" s="102">
        <v>0.67083333333333339</v>
      </c>
      <c r="F234" s="100">
        <f t="shared" si="27"/>
        <v>2849.076</v>
      </c>
      <c r="G234" s="97">
        <v>2830</v>
      </c>
      <c r="H234" s="60">
        <f t="shared" si="28"/>
        <v>2835.1559999999999</v>
      </c>
      <c r="I234" s="45">
        <v>-14.67</v>
      </c>
      <c r="J234" s="66">
        <f t="shared" si="29"/>
        <v>2835.1559999999999</v>
      </c>
      <c r="K234" s="140" t="s">
        <v>79</v>
      </c>
      <c r="M234" s="41">
        <f t="shared" si="30"/>
        <v>0</v>
      </c>
      <c r="N234" s="45">
        <f t="shared" si="31"/>
        <v>0</v>
      </c>
      <c r="O234" s="41">
        <f t="shared" si="32"/>
        <v>0</v>
      </c>
      <c r="P234" s="41">
        <f t="shared" si="33"/>
        <v>0</v>
      </c>
      <c r="R234" s="43">
        <f t="shared" si="34"/>
        <v>29.34</v>
      </c>
      <c r="S234" s="43">
        <f t="shared" si="35"/>
        <v>0</v>
      </c>
      <c r="Z234" s="31"/>
      <c r="AE234" s="2"/>
      <c r="AF234" s="2"/>
    </row>
    <row r="235" spans="2:32" ht="15.75" x14ac:dyDescent="0.25">
      <c r="B235" s="164">
        <v>214</v>
      </c>
      <c r="C235" s="165"/>
      <c r="D235" s="98">
        <v>44770</v>
      </c>
      <c r="E235" s="102">
        <v>0.60625000000000007</v>
      </c>
      <c r="F235" s="100">
        <f t="shared" si="27"/>
        <v>2849.076</v>
      </c>
      <c r="G235" s="97">
        <v>2830</v>
      </c>
      <c r="H235" s="60">
        <f t="shared" si="28"/>
        <v>2835.1559999999999</v>
      </c>
      <c r="I235" s="45">
        <v>-14.67</v>
      </c>
      <c r="J235" s="66">
        <f t="shared" si="29"/>
        <v>2835.1559999999999</v>
      </c>
      <c r="K235" s="140" t="s">
        <v>79</v>
      </c>
      <c r="M235" s="47">
        <f t="shared" si="30"/>
        <v>0</v>
      </c>
      <c r="N235" s="46">
        <f t="shared" si="31"/>
        <v>0</v>
      </c>
      <c r="O235" s="47">
        <f t="shared" si="32"/>
        <v>0</v>
      </c>
      <c r="P235" s="47">
        <f t="shared" si="33"/>
        <v>0</v>
      </c>
      <c r="R235" s="43">
        <f t="shared" si="34"/>
        <v>29.34</v>
      </c>
      <c r="S235" s="43">
        <f t="shared" si="35"/>
        <v>0</v>
      </c>
      <c r="Z235" s="31"/>
      <c r="AE235" s="2"/>
      <c r="AF235" s="2"/>
    </row>
    <row r="236" spans="2:32" ht="15.75" x14ac:dyDescent="0.25">
      <c r="B236" s="164">
        <v>215</v>
      </c>
      <c r="C236" s="165"/>
      <c r="D236" s="98">
        <v>44771</v>
      </c>
      <c r="E236" s="102">
        <v>0.59375</v>
      </c>
      <c r="F236" s="100">
        <f t="shared" si="27"/>
        <v>2849.076</v>
      </c>
      <c r="G236" s="97">
        <v>2830</v>
      </c>
      <c r="H236" s="60">
        <f t="shared" si="28"/>
        <v>2835.1559999999999</v>
      </c>
      <c r="I236" s="45">
        <v>-14.67</v>
      </c>
      <c r="J236" s="66">
        <f t="shared" si="29"/>
        <v>2835.1559999999999</v>
      </c>
      <c r="K236" s="140" t="s">
        <v>79</v>
      </c>
      <c r="M236" s="41">
        <f t="shared" si="30"/>
        <v>0</v>
      </c>
      <c r="N236" s="45">
        <f t="shared" si="31"/>
        <v>0</v>
      </c>
      <c r="O236" s="41">
        <f t="shared" si="32"/>
        <v>0</v>
      </c>
      <c r="P236" s="41">
        <f t="shared" si="33"/>
        <v>0</v>
      </c>
      <c r="R236" s="43">
        <f t="shared" si="34"/>
        <v>29.34</v>
      </c>
      <c r="S236" s="43">
        <f t="shared" si="35"/>
        <v>0</v>
      </c>
      <c r="Z236" s="31"/>
      <c r="AE236" s="2"/>
      <c r="AF236" s="2"/>
    </row>
    <row r="237" spans="2:32" ht="15.75" x14ac:dyDescent="0.25">
      <c r="B237" s="164">
        <v>216</v>
      </c>
      <c r="C237" s="165"/>
      <c r="D237" s="98">
        <v>44772</v>
      </c>
      <c r="E237" s="102">
        <v>0.35625000000000001</v>
      </c>
      <c r="F237" s="100">
        <f t="shared" si="27"/>
        <v>2849.076</v>
      </c>
      <c r="G237" s="97">
        <v>2830</v>
      </c>
      <c r="H237" s="60">
        <f t="shared" si="28"/>
        <v>2835.1559999999999</v>
      </c>
      <c r="I237" s="45">
        <v>-14.67</v>
      </c>
      <c r="J237" s="66">
        <f t="shared" si="29"/>
        <v>2835.1559999999999</v>
      </c>
      <c r="K237" s="140" t="s">
        <v>79</v>
      </c>
      <c r="M237" s="47">
        <f t="shared" si="30"/>
        <v>0</v>
      </c>
      <c r="N237" s="46">
        <f t="shared" si="31"/>
        <v>0</v>
      </c>
      <c r="O237" s="47">
        <f t="shared" si="32"/>
        <v>0</v>
      </c>
      <c r="P237" s="47">
        <f t="shared" si="33"/>
        <v>0</v>
      </c>
      <c r="R237" s="43">
        <f t="shared" si="34"/>
        <v>29.34</v>
      </c>
      <c r="S237" s="43">
        <f t="shared" si="35"/>
        <v>0</v>
      </c>
      <c r="Z237" s="31"/>
      <c r="AE237" s="2"/>
      <c r="AF237" s="2"/>
    </row>
    <row r="238" spans="2:32" ht="15.75" x14ac:dyDescent="0.25">
      <c r="B238" s="164">
        <v>217</v>
      </c>
      <c r="C238" s="165"/>
      <c r="D238" s="98">
        <v>44773</v>
      </c>
      <c r="E238" s="102">
        <v>0.42430555555555555</v>
      </c>
      <c r="F238" s="100">
        <f t="shared" si="27"/>
        <v>2849.076</v>
      </c>
      <c r="G238" s="97">
        <v>2830</v>
      </c>
      <c r="H238" s="60">
        <f t="shared" si="28"/>
        <v>2835.1559999999999</v>
      </c>
      <c r="I238" s="45">
        <v>-14.67</v>
      </c>
      <c r="J238" s="66">
        <f t="shared" si="29"/>
        <v>2835.1559999999999</v>
      </c>
      <c r="K238" s="140" t="s">
        <v>79</v>
      </c>
      <c r="M238" s="41">
        <f t="shared" si="30"/>
        <v>0</v>
      </c>
      <c r="N238" s="45">
        <f t="shared" si="31"/>
        <v>0</v>
      </c>
      <c r="O238" s="41">
        <f t="shared" si="32"/>
        <v>0</v>
      </c>
      <c r="P238" s="41">
        <f t="shared" si="33"/>
        <v>0</v>
      </c>
      <c r="R238" s="43">
        <f t="shared" si="34"/>
        <v>29.34</v>
      </c>
      <c r="S238" s="43">
        <f t="shared" si="35"/>
        <v>0</v>
      </c>
      <c r="Z238" s="31"/>
      <c r="AE238" s="2"/>
      <c r="AF238" s="2"/>
    </row>
    <row r="239" spans="2:32" ht="15.75" x14ac:dyDescent="0.25">
      <c r="B239" s="164">
        <v>218</v>
      </c>
      <c r="C239" s="165"/>
      <c r="D239" s="98">
        <v>44774</v>
      </c>
      <c r="E239" s="102">
        <v>0.66805555555555562</v>
      </c>
      <c r="F239" s="100">
        <f t="shared" si="27"/>
        <v>2849.076</v>
      </c>
      <c r="G239" s="97">
        <v>2830</v>
      </c>
      <c r="H239" s="60">
        <f t="shared" si="28"/>
        <v>2835.1559999999999</v>
      </c>
      <c r="I239" s="45">
        <v>-14.67</v>
      </c>
      <c r="J239" s="66">
        <f t="shared" si="29"/>
        <v>2835.1559999999999</v>
      </c>
      <c r="K239" s="140" t="s">
        <v>79</v>
      </c>
      <c r="M239" s="47">
        <f t="shared" si="30"/>
        <v>0</v>
      </c>
      <c r="N239" s="46">
        <f t="shared" si="31"/>
        <v>0</v>
      </c>
      <c r="O239" s="47">
        <f t="shared" si="32"/>
        <v>0</v>
      </c>
      <c r="P239" s="47">
        <f t="shared" si="33"/>
        <v>0</v>
      </c>
      <c r="R239" s="43">
        <f t="shared" si="34"/>
        <v>29.34</v>
      </c>
      <c r="S239" s="43">
        <f t="shared" si="35"/>
        <v>0</v>
      </c>
      <c r="Z239" s="31"/>
      <c r="AE239" s="2"/>
      <c r="AF239" s="2"/>
    </row>
    <row r="240" spans="2:32" ht="15.75" x14ac:dyDescent="0.25">
      <c r="B240" s="164">
        <v>219</v>
      </c>
      <c r="C240" s="165"/>
      <c r="D240" s="98">
        <v>44775</v>
      </c>
      <c r="E240" s="102">
        <v>0.47916666666666669</v>
      </c>
      <c r="F240" s="100">
        <f t="shared" si="27"/>
        <v>2849.076</v>
      </c>
      <c r="G240" s="97">
        <v>2830</v>
      </c>
      <c r="H240" s="60">
        <f t="shared" si="28"/>
        <v>2835.1559999999999</v>
      </c>
      <c r="I240" s="45">
        <v>-14.67</v>
      </c>
      <c r="J240" s="66">
        <f t="shared" si="29"/>
        <v>2835.1559999999999</v>
      </c>
      <c r="K240" s="140" t="s">
        <v>79</v>
      </c>
      <c r="M240" s="41">
        <f t="shared" si="30"/>
        <v>0</v>
      </c>
      <c r="N240" s="45">
        <f t="shared" si="31"/>
        <v>0</v>
      </c>
      <c r="O240" s="41">
        <f t="shared" si="32"/>
        <v>0</v>
      </c>
      <c r="P240" s="41">
        <f t="shared" si="33"/>
        <v>0</v>
      </c>
      <c r="R240" s="43">
        <f t="shared" si="34"/>
        <v>29.34</v>
      </c>
      <c r="S240" s="43">
        <f t="shared" si="35"/>
        <v>0</v>
      </c>
      <c r="Z240" s="31"/>
      <c r="AE240" s="2"/>
      <c r="AF240" s="2"/>
    </row>
    <row r="241" spans="2:32" ht="15.75" x14ac:dyDescent="0.25">
      <c r="B241" s="164">
        <v>220</v>
      </c>
      <c r="C241" s="165"/>
      <c r="D241" s="98">
        <v>44776</v>
      </c>
      <c r="E241" s="102">
        <v>0.40277777777777773</v>
      </c>
      <c r="F241" s="100">
        <f t="shared" si="27"/>
        <v>2849.076</v>
      </c>
      <c r="G241" s="97">
        <v>2830</v>
      </c>
      <c r="H241" s="60">
        <f t="shared" si="28"/>
        <v>2835.1559999999999</v>
      </c>
      <c r="I241" s="45">
        <v>-14.67</v>
      </c>
      <c r="J241" s="66">
        <f t="shared" si="29"/>
        <v>2835.1559999999999</v>
      </c>
      <c r="K241" s="140" t="s">
        <v>79</v>
      </c>
      <c r="M241" s="47">
        <f t="shared" si="30"/>
        <v>0</v>
      </c>
      <c r="N241" s="46">
        <f t="shared" si="31"/>
        <v>0</v>
      </c>
      <c r="O241" s="47">
        <f t="shared" si="32"/>
        <v>0</v>
      </c>
      <c r="P241" s="47">
        <f t="shared" si="33"/>
        <v>0</v>
      </c>
      <c r="R241" s="43">
        <f t="shared" si="34"/>
        <v>29.34</v>
      </c>
      <c r="S241" s="43">
        <f t="shared" si="35"/>
        <v>0</v>
      </c>
      <c r="Z241" s="31"/>
      <c r="AE241" s="2"/>
      <c r="AF241" s="2"/>
    </row>
    <row r="242" spans="2:32" ht="15.75" x14ac:dyDescent="0.25">
      <c r="B242" s="164">
        <v>221</v>
      </c>
      <c r="C242" s="165"/>
      <c r="D242" s="98">
        <v>44777</v>
      </c>
      <c r="E242" s="102">
        <v>0.6645833333333333</v>
      </c>
      <c r="F242" s="100">
        <f t="shared" si="27"/>
        <v>2849.076</v>
      </c>
      <c r="G242" s="97">
        <v>2830</v>
      </c>
      <c r="H242" s="60">
        <f t="shared" si="28"/>
        <v>2835.1559999999999</v>
      </c>
      <c r="I242" s="45">
        <v>-14.67</v>
      </c>
      <c r="J242" s="66">
        <f t="shared" si="29"/>
        <v>2835.1559999999999</v>
      </c>
      <c r="K242" s="140" t="s">
        <v>79</v>
      </c>
      <c r="M242" s="41">
        <f t="shared" si="30"/>
        <v>0</v>
      </c>
      <c r="N242" s="45">
        <f t="shared" si="31"/>
        <v>0</v>
      </c>
      <c r="O242" s="41">
        <f t="shared" si="32"/>
        <v>0</v>
      </c>
      <c r="P242" s="41">
        <f t="shared" si="33"/>
        <v>0</v>
      </c>
      <c r="R242" s="43">
        <f t="shared" si="34"/>
        <v>29.34</v>
      </c>
      <c r="S242" s="43">
        <f t="shared" si="35"/>
        <v>0</v>
      </c>
      <c r="Z242" s="31"/>
      <c r="AE242" s="2"/>
      <c r="AF242" s="2"/>
    </row>
    <row r="243" spans="2:32" ht="15.75" x14ac:dyDescent="0.25">
      <c r="B243" s="164">
        <v>222</v>
      </c>
      <c r="C243" s="165"/>
      <c r="D243" s="98">
        <v>44778</v>
      </c>
      <c r="E243" s="102">
        <v>0.65277777777777779</v>
      </c>
      <c r="F243" s="100">
        <f t="shared" si="27"/>
        <v>2849.076</v>
      </c>
      <c r="G243" s="97">
        <v>2830</v>
      </c>
      <c r="H243" s="60">
        <f t="shared" si="28"/>
        <v>2835.1559999999999</v>
      </c>
      <c r="I243" s="45">
        <v>-14.67</v>
      </c>
      <c r="J243" s="66">
        <f t="shared" si="29"/>
        <v>2835.1559999999999</v>
      </c>
      <c r="K243" s="140" t="s">
        <v>79</v>
      </c>
      <c r="M243" s="47">
        <f t="shared" si="30"/>
        <v>0</v>
      </c>
      <c r="N243" s="46">
        <f t="shared" si="31"/>
        <v>0</v>
      </c>
      <c r="O243" s="47">
        <f t="shared" si="32"/>
        <v>0</v>
      </c>
      <c r="P243" s="47">
        <f t="shared" si="33"/>
        <v>0</v>
      </c>
      <c r="R243" s="43">
        <f t="shared" si="34"/>
        <v>29.34</v>
      </c>
      <c r="S243" s="43">
        <f t="shared" si="35"/>
        <v>0</v>
      </c>
      <c r="Z243" s="31"/>
      <c r="AE243" s="2"/>
      <c r="AF243" s="2"/>
    </row>
    <row r="244" spans="2:32" ht="15.75" x14ac:dyDescent="0.25">
      <c r="B244" s="164">
        <v>223</v>
      </c>
      <c r="C244" s="165"/>
      <c r="D244" s="98">
        <v>44779</v>
      </c>
      <c r="E244" s="102">
        <v>0.35416666666666669</v>
      </c>
      <c r="F244" s="100">
        <f t="shared" si="27"/>
        <v>2849.076</v>
      </c>
      <c r="G244" s="97">
        <v>2830</v>
      </c>
      <c r="H244" s="60">
        <f t="shared" si="28"/>
        <v>2835.1559999999999</v>
      </c>
      <c r="I244" s="45">
        <v>-14.67</v>
      </c>
      <c r="J244" s="66">
        <f t="shared" si="29"/>
        <v>2835.1559999999999</v>
      </c>
      <c r="K244" s="140" t="s">
        <v>79</v>
      </c>
      <c r="M244" s="41">
        <f t="shared" si="30"/>
        <v>0</v>
      </c>
      <c r="N244" s="45">
        <f t="shared" si="31"/>
        <v>0</v>
      </c>
      <c r="O244" s="41">
        <f t="shared" si="32"/>
        <v>0</v>
      </c>
      <c r="P244" s="41">
        <f t="shared" si="33"/>
        <v>0</v>
      </c>
      <c r="R244" s="43">
        <f t="shared" si="34"/>
        <v>29.34</v>
      </c>
      <c r="S244" s="43">
        <f t="shared" si="35"/>
        <v>0</v>
      </c>
      <c r="Z244" s="31"/>
      <c r="AE244" s="2"/>
      <c r="AF244" s="2"/>
    </row>
    <row r="245" spans="2:32" ht="15.75" x14ac:dyDescent="0.25">
      <c r="B245" s="164">
        <v>224</v>
      </c>
      <c r="C245" s="165"/>
      <c r="D245" s="98">
        <v>44780</v>
      </c>
      <c r="E245" s="102">
        <v>0.67083333333333339</v>
      </c>
      <c r="F245" s="100">
        <f t="shared" si="27"/>
        <v>2849.076</v>
      </c>
      <c r="G245" s="97">
        <v>2830</v>
      </c>
      <c r="H245" s="60">
        <f t="shared" si="28"/>
        <v>2835.1559999999999</v>
      </c>
      <c r="I245" s="45">
        <v>-14.67</v>
      </c>
      <c r="J245" s="66">
        <f t="shared" si="29"/>
        <v>2835.1559999999999</v>
      </c>
      <c r="K245" s="140" t="s">
        <v>79</v>
      </c>
      <c r="M245" s="47">
        <f t="shared" si="30"/>
        <v>0</v>
      </c>
      <c r="N245" s="46">
        <f t="shared" si="31"/>
        <v>0</v>
      </c>
      <c r="O245" s="47">
        <f t="shared" si="32"/>
        <v>0</v>
      </c>
      <c r="P245" s="47">
        <f t="shared" si="33"/>
        <v>0</v>
      </c>
      <c r="R245" s="43">
        <f t="shared" si="34"/>
        <v>29.34</v>
      </c>
      <c r="S245" s="43">
        <f t="shared" si="35"/>
        <v>0</v>
      </c>
      <c r="Z245" s="31"/>
      <c r="AE245" s="2"/>
      <c r="AF245" s="2"/>
    </row>
    <row r="246" spans="2:32" ht="15.75" x14ac:dyDescent="0.25">
      <c r="B246" s="164">
        <v>225</v>
      </c>
      <c r="C246" s="165"/>
      <c r="D246" s="98">
        <v>44781</v>
      </c>
      <c r="E246" s="102">
        <v>0.62777777777777777</v>
      </c>
      <c r="F246" s="100">
        <f t="shared" si="27"/>
        <v>2849.076</v>
      </c>
      <c r="G246" s="97">
        <v>2830</v>
      </c>
      <c r="H246" s="60">
        <f t="shared" si="28"/>
        <v>2835.1559999999999</v>
      </c>
      <c r="I246" s="45">
        <v>-14.67</v>
      </c>
      <c r="J246" s="66">
        <f t="shared" si="29"/>
        <v>2835.1559999999999</v>
      </c>
      <c r="K246" s="140" t="s">
        <v>79</v>
      </c>
      <c r="M246" s="41">
        <f t="shared" si="30"/>
        <v>0</v>
      </c>
      <c r="N246" s="45">
        <f t="shared" si="31"/>
        <v>0</v>
      </c>
      <c r="O246" s="41">
        <f t="shared" si="32"/>
        <v>0</v>
      </c>
      <c r="P246" s="41">
        <f t="shared" si="33"/>
        <v>0</v>
      </c>
      <c r="R246" s="43">
        <f t="shared" si="34"/>
        <v>29.34</v>
      </c>
      <c r="S246" s="43">
        <f t="shared" si="35"/>
        <v>0</v>
      </c>
      <c r="Z246" s="31"/>
      <c r="AE246" s="2"/>
      <c r="AF246" s="2"/>
    </row>
    <row r="247" spans="2:32" ht="15.75" x14ac:dyDescent="0.25">
      <c r="B247" s="164">
        <v>226</v>
      </c>
      <c r="C247" s="165"/>
      <c r="D247" s="98">
        <v>44782</v>
      </c>
      <c r="E247" s="102">
        <v>0.4777777777777778</v>
      </c>
      <c r="F247" s="100">
        <f t="shared" si="27"/>
        <v>2849.076</v>
      </c>
      <c r="G247" s="97">
        <v>2830</v>
      </c>
      <c r="H247" s="60">
        <f t="shared" si="28"/>
        <v>2835.1559999999999</v>
      </c>
      <c r="I247" s="45">
        <v>-14.67</v>
      </c>
      <c r="J247" s="66">
        <f t="shared" si="29"/>
        <v>2835.1559999999999</v>
      </c>
      <c r="K247" s="140" t="s">
        <v>79</v>
      </c>
      <c r="M247" s="47">
        <f t="shared" si="30"/>
        <v>0</v>
      </c>
      <c r="N247" s="46">
        <f t="shared" si="31"/>
        <v>0</v>
      </c>
      <c r="O247" s="47">
        <f t="shared" si="32"/>
        <v>0</v>
      </c>
      <c r="P247" s="47">
        <f t="shared" si="33"/>
        <v>0</v>
      </c>
      <c r="R247" s="43">
        <f t="shared" si="34"/>
        <v>29.34</v>
      </c>
      <c r="S247" s="43">
        <f t="shared" si="35"/>
        <v>0</v>
      </c>
      <c r="Z247" s="31"/>
      <c r="AE247" s="2"/>
      <c r="AF247" s="2"/>
    </row>
    <row r="248" spans="2:32" ht="15.75" x14ac:dyDescent="0.25">
      <c r="B248" s="164">
        <v>227</v>
      </c>
      <c r="C248" s="165"/>
      <c r="D248" s="98">
        <v>44783</v>
      </c>
      <c r="E248" s="102">
        <v>0.42777777777777781</v>
      </c>
      <c r="F248" s="100">
        <f t="shared" si="27"/>
        <v>2849.076</v>
      </c>
      <c r="G248" s="97">
        <v>2830</v>
      </c>
      <c r="H248" s="60">
        <f t="shared" si="28"/>
        <v>2835.1559999999999</v>
      </c>
      <c r="I248" s="45">
        <v>-14.67</v>
      </c>
      <c r="J248" s="66">
        <f t="shared" si="29"/>
        <v>2835.1559999999999</v>
      </c>
      <c r="K248" s="140" t="s">
        <v>79</v>
      </c>
      <c r="M248" s="41">
        <f t="shared" si="30"/>
        <v>0</v>
      </c>
      <c r="N248" s="45">
        <f t="shared" si="31"/>
        <v>0</v>
      </c>
      <c r="O248" s="41">
        <f t="shared" si="32"/>
        <v>0</v>
      </c>
      <c r="P248" s="41">
        <f t="shared" si="33"/>
        <v>0</v>
      </c>
      <c r="R248" s="43">
        <f t="shared" si="34"/>
        <v>29.34</v>
      </c>
      <c r="S248" s="43">
        <f t="shared" si="35"/>
        <v>0</v>
      </c>
      <c r="Z248" s="31"/>
      <c r="AE248" s="2"/>
      <c r="AF248" s="2"/>
    </row>
    <row r="249" spans="2:32" ht="15.75" x14ac:dyDescent="0.25">
      <c r="B249" s="164">
        <v>228</v>
      </c>
      <c r="C249" s="165"/>
      <c r="D249" s="98">
        <v>44784</v>
      </c>
      <c r="E249" s="102">
        <v>0.64444444444444449</v>
      </c>
      <c r="F249" s="100">
        <f t="shared" si="27"/>
        <v>2849.076</v>
      </c>
      <c r="G249" s="97">
        <v>2830</v>
      </c>
      <c r="H249" s="60">
        <f t="shared" si="28"/>
        <v>2835.1559999999999</v>
      </c>
      <c r="I249" s="45">
        <v>-14.67</v>
      </c>
      <c r="J249" s="66">
        <f t="shared" si="29"/>
        <v>2835.1559999999999</v>
      </c>
      <c r="K249" s="140" t="s">
        <v>79</v>
      </c>
      <c r="M249" s="47">
        <f t="shared" si="30"/>
        <v>0</v>
      </c>
      <c r="N249" s="46">
        <f t="shared" si="31"/>
        <v>0</v>
      </c>
      <c r="O249" s="47">
        <f t="shared" si="32"/>
        <v>0</v>
      </c>
      <c r="P249" s="47">
        <f t="shared" si="33"/>
        <v>0</v>
      </c>
      <c r="R249" s="43">
        <f t="shared" si="34"/>
        <v>29.34</v>
      </c>
      <c r="S249" s="43">
        <f t="shared" si="35"/>
        <v>0</v>
      </c>
      <c r="Z249" s="31"/>
      <c r="AE249" s="2"/>
      <c r="AF249" s="2"/>
    </row>
    <row r="250" spans="2:32" ht="15.75" x14ac:dyDescent="0.25">
      <c r="B250" s="164">
        <v>229</v>
      </c>
      <c r="C250" s="165"/>
      <c r="D250" s="98">
        <v>44785</v>
      </c>
      <c r="E250" s="102">
        <v>0.40138888888888885</v>
      </c>
      <c r="F250" s="100">
        <f t="shared" si="27"/>
        <v>2849.076</v>
      </c>
      <c r="G250" s="97">
        <v>2830</v>
      </c>
      <c r="H250" s="60">
        <f t="shared" si="28"/>
        <v>2835.1559999999999</v>
      </c>
      <c r="I250" s="45">
        <v>-14.67</v>
      </c>
      <c r="J250" s="66">
        <f t="shared" si="29"/>
        <v>2835.1559999999999</v>
      </c>
      <c r="K250" s="140" t="s">
        <v>79</v>
      </c>
      <c r="M250" s="41">
        <f t="shared" si="30"/>
        <v>0</v>
      </c>
      <c r="N250" s="45">
        <f t="shared" si="31"/>
        <v>0</v>
      </c>
      <c r="O250" s="41">
        <f t="shared" si="32"/>
        <v>0</v>
      </c>
      <c r="P250" s="41">
        <f t="shared" si="33"/>
        <v>0</v>
      </c>
      <c r="R250" s="43">
        <f t="shared" si="34"/>
        <v>29.34</v>
      </c>
      <c r="S250" s="43">
        <f t="shared" si="35"/>
        <v>0</v>
      </c>
      <c r="Z250" s="31"/>
      <c r="AE250" s="2"/>
      <c r="AF250" s="2"/>
    </row>
    <row r="251" spans="2:32" ht="15.75" x14ac:dyDescent="0.25">
      <c r="B251" s="164">
        <v>230</v>
      </c>
      <c r="C251" s="165"/>
      <c r="D251" s="98">
        <v>44786</v>
      </c>
      <c r="E251" s="102">
        <v>0.6430555555555556</v>
      </c>
      <c r="F251" s="100">
        <f t="shared" si="27"/>
        <v>2849.076</v>
      </c>
      <c r="G251" s="97">
        <v>2830</v>
      </c>
      <c r="H251" s="60">
        <f t="shared" si="28"/>
        <v>2835.1559999999999</v>
      </c>
      <c r="I251" s="45">
        <v>-14.67</v>
      </c>
      <c r="J251" s="66">
        <f t="shared" si="29"/>
        <v>2835.1559999999999</v>
      </c>
      <c r="K251" s="140" t="s">
        <v>79</v>
      </c>
      <c r="M251" s="47">
        <f t="shared" si="30"/>
        <v>0</v>
      </c>
      <c r="N251" s="46">
        <f t="shared" si="31"/>
        <v>0</v>
      </c>
      <c r="O251" s="47">
        <f t="shared" si="32"/>
        <v>0</v>
      </c>
      <c r="P251" s="47">
        <f t="shared" si="33"/>
        <v>0</v>
      </c>
      <c r="R251" s="43">
        <f t="shared" si="34"/>
        <v>29.34</v>
      </c>
      <c r="S251" s="43">
        <f t="shared" si="35"/>
        <v>0</v>
      </c>
      <c r="Z251" s="31"/>
      <c r="AE251" s="2"/>
      <c r="AF251" s="2"/>
    </row>
    <row r="252" spans="2:32" ht="15.75" x14ac:dyDescent="0.25">
      <c r="B252" s="164">
        <v>231</v>
      </c>
      <c r="C252" s="165"/>
      <c r="D252" s="98">
        <v>44787</v>
      </c>
      <c r="E252" s="102">
        <v>0.63611111111111118</v>
      </c>
      <c r="F252" s="100">
        <f t="shared" si="27"/>
        <v>2849.076</v>
      </c>
      <c r="G252" s="97">
        <v>2830</v>
      </c>
      <c r="H252" s="60">
        <f t="shared" si="28"/>
        <v>2835.1559999999999</v>
      </c>
      <c r="I252" s="45">
        <v>-14.67</v>
      </c>
      <c r="J252" s="66">
        <f t="shared" si="29"/>
        <v>2835.1559999999999</v>
      </c>
      <c r="K252" s="140" t="s">
        <v>79</v>
      </c>
      <c r="M252" s="41">
        <f t="shared" si="30"/>
        <v>0</v>
      </c>
      <c r="N252" s="45">
        <f t="shared" si="31"/>
        <v>0</v>
      </c>
      <c r="O252" s="41">
        <f t="shared" si="32"/>
        <v>0</v>
      </c>
      <c r="P252" s="41">
        <f t="shared" si="33"/>
        <v>0</v>
      </c>
      <c r="R252" s="43">
        <f t="shared" si="34"/>
        <v>29.34</v>
      </c>
      <c r="S252" s="43">
        <f t="shared" si="35"/>
        <v>0</v>
      </c>
      <c r="Z252" s="31"/>
      <c r="AE252" s="2"/>
      <c r="AF252" s="2"/>
    </row>
    <row r="253" spans="2:32" ht="15.75" x14ac:dyDescent="0.25">
      <c r="B253" s="164">
        <v>232</v>
      </c>
      <c r="C253" s="165"/>
      <c r="D253" s="98">
        <v>44788</v>
      </c>
      <c r="E253" s="102">
        <v>0.38750000000000001</v>
      </c>
      <c r="F253" s="100">
        <f t="shared" si="27"/>
        <v>2849.076</v>
      </c>
      <c r="G253" s="97">
        <v>2830</v>
      </c>
      <c r="H253" s="60">
        <f t="shared" si="28"/>
        <v>2835.1559999999999</v>
      </c>
      <c r="I253" s="45">
        <v>-14.67</v>
      </c>
      <c r="J253" s="66">
        <f t="shared" si="29"/>
        <v>2835.1559999999999</v>
      </c>
      <c r="K253" s="140" t="s">
        <v>79</v>
      </c>
      <c r="M253" s="47">
        <f t="shared" si="30"/>
        <v>0</v>
      </c>
      <c r="N253" s="46">
        <f t="shared" si="31"/>
        <v>0</v>
      </c>
      <c r="O253" s="47">
        <f t="shared" si="32"/>
        <v>0</v>
      </c>
      <c r="P253" s="47">
        <f t="shared" si="33"/>
        <v>0</v>
      </c>
      <c r="R253" s="43">
        <f t="shared" si="34"/>
        <v>29.34</v>
      </c>
      <c r="S253" s="43">
        <f t="shared" si="35"/>
        <v>0</v>
      </c>
      <c r="Z253" s="31"/>
      <c r="AE253" s="2"/>
      <c r="AF253" s="2"/>
    </row>
    <row r="254" spans="2:32" ht="15.75" x14ac:dyDescent="0.25">
      <c r="B254" s="164">
        <v>233</v>
      </c>
      <c r="C254" s="165"/>
      <c r="D254" s="98">
        <v>44789</v>
      </c>
      <c r="E254" s="102">
        <v>0.47569444444444442</v>
      </c>
      <c r="F254" s="100">
        <f t="shared" si="27"/>
        <v>2849.076</v>
      </c>
      <c r="G254" s="97">
        <v>2830</v>
      </c>
      <c r="H254" s="60">
        <f t="shared" si="28"/>
        <v>2835.1559999999999</v>
      </c>
      <c r="I254" s="45">
        <v>-14.67</v>
      </c>
      <c r="J254" s="66">
        <f t="shared" si="29"/>
        <v>2835.1559999999999</v>
      </c>
      <c r="K254" s="140" t="s">
        <v>79</v>
      </c>
      <c r="M254" s="41">
        <f t="shared" si="30"/>
        <v>0</v>
      </c>
      <c r="N254" s="45">
        <f t="shared" si="31"/>
        <v>0</v>
      </c>
      <c r="O254" s="41">
        <f t="shared" si="32"/>
        <v>0</v>
      </c>
      <c r="P254" s="41">
        <f t="shared" si="33"/>
        <v>0</v>
      </c>
      <c r="R254" s="43">
        <f t="shared" si="34"/>
        <v>29.34</v>
      </c>
      <c r="S254" s="43">
        <f t="shared" si="35"/>
        <v>0</v>
      </c>
      <c r="Z254" s="31"/>
      <c r="AE254" s="2"/>
      <c r="AF254" s="2"/>
    </row>
    <row r="255" spans="2:32" ht="15.75" x14ac:dyDescent="0.25">
      <c r="B255" s="164">
        <v>234</v>
      </c>
      <c r="C255" s="165"/>
      <c r="D255" s="98">
        <v>44790</v>
      </c>
      <c r="E255" s="102">
        <v>0.68402777777777779</v>
      </c>
      <c r="F255" s="100">
        <f t="shared" si="27"/>
        <v>2849.076</v>
      </c>
      <c r="G255" s="97">
        <v>2830</v>
      </c>
      <c r="H255" s="60">
        <f t="shared" si="28"/>
        <v>2835.1559999999999</v>
      </c>
      <c r="I255" s="45">
        <v>-14.67</v>
      </c>
      <c r="J255" s="66">
        <f t="shared" si="29"/>
        <v>2835.1559999999999</v>
      </c>
      <c r="K255" s="140" t="s">
        <v>79</v>
      </c>
      <c r="M255" s="47">
        <f t="shared" si="30"/>
        <v>0</v>
      </c>
      <c r="N255" s="46">
        <f t="shared" si="31"/>
        <v>0</v>
      </c>
      <c r="O255" s="47">
        <f t="shared" si="32"/>
        <v>0</v>
      </c>
      <c r="P255" s="47">
        <f t="shared" si="33"/>
        <v>0</v>
      </c>
      <c r="R255" s="43">
        <f t="shared" si="34"/>
        <v>29.34</v>
      </c>
      <c r="S255" s="43">
        <f t="shared" si="35"/>
        <v>0</v>
      </c>
      <c r="Z255" s="31"/>
      <c r="AE255" s="2"/>
      <c r="AF255" s="2"/>
    </row>
    <row r="256" spans="2:32" ht="15.75" x14ac:dyDescent="0.25">
      <c r="B256" s="164">
        <v>235</v>
      </c>
      <c r="C256" s="165"/>
      <c r="D256" s="98">
        <v>44791</v>
      </c>
      <c r="E256" s="102">
        <v>0.59305555555555556</v>
      </c>
      <c r="F256" s="100">
        <f t="shared" si="27"/>
        <v>2849.076</v>
      </c>
      <c r="G256" s="97">
        <v>2830</v>
      </c>
      <c r="H256" s="60">
        <f t="shared" si="28"/>
        <v>2835.1559999999999</v>
      </c>
      <c r="I256" s="45">
        <v>-14.67</v>
      </c>
      <c r="J256" s="66">
        <f t="shared" si="29"/>
        <v>2835.1559999999999</v>
      </c>
      <c r="K256" s="140" t="s">
        <v>79</v>
      </c>
      <c r="M256" s="41">
        <f t="shared" si="30"/>
        <v>0</v>
      </c>
      <c r="N256" s="45">
        <f t="shared" si="31"/>
        <v>0</v>
      </c>
      <c r="O256" s="41">
        <f t="shared" si="32"/>
        <v>0</v>
      </c>
      <c r="P256" s="41">
        <f t="shared" si="33"/>
        <v>0</v>
      </c>
      <c r="R256" s="43">
        <f t="shared" si="34"/>
        <v>29.34</v>
      </c>
      <c r="S256" s="43">
        <f t="shared" si="35"/>
        <v>0</v>
      </c>
      <c r="Z256" s="31"/>
      <c r="AE256" s="2"/>
      <c r="AF256" s="2"/>
    </row>
    <row r="257" spans="2:32" ht="15.75" x14ac:dyDescent="0.25">
      <c r="B257" s="164">
        <v>236</v>
      </c>
      <c r="C257" s="165"/>
      <c r="D257" s="98">
        <v>44793</v>
      </c>
      <c r="E257" s="102">
        <v>0.6645833333333333</v>
      </c>
      <c r="F257" s="100">
        <f t="shared" ref="F257:F265" si="36">G$16</f>
        <v>2849.076</v>
      </c>
      <c r="G257" s="97">
        <v>2830</v>
      </c>
      <c r="H257" s="60">
        <f t="shared" ref="H257:H265" si="37">G$16-E$12</f>
        <v>2835.1559999999999</v>
      </c>
      <c r="I257" s="45">
        <v>-14.67</v>
      </c>
      <c r="J257" s="66">
        <f t="shared" ref="J257:J265" si="38">(G$16+E$13)+I257</f>
        <v>2835.1559999999999</v>
      </c>
      <c r="K257" s="140" t="s">
        <v>79</v>
      </c>
      <c r="M257" s="41">
        <f t="shared" ref="M257:M265" si="39">+J257-$H$16</f>
        <v>0</v>
      </c>
      <c r="N257" s="45">
        <f t="shared" ref="N257:N265" si="40">M257*0.10197/1</f>
        <v>0</v>
      </c>
      <c r="O257" s="41">
        <f t="shared" ref="O257:O265" si="41">M257*0.701432/1</f>
        <v>0</v>
      </c>
      <c r="P257" s="41">
        <f t="shared" ref="P257:P265" si="42">+N257*0.01019716/1</f>
        <v>0</v>
      </c>
      <c r="R257" s="43">
        <f t="shared" ref="R257:R265" si="43">+$O$11*(M257-I257)</f>
        <v>29.34</v>
      </c>
      <c r="S257" s="43">
        <f t="shared" ref="S257:S265" si="44">M257/R257</f>
        <v>0</v>
      </c>
      <c r="Z257" s="31"/>
      <c r="AE257" s="2"/>
      <c r="AF257" s="2"/>
    </row>
    <row r="258" spans="2:32" ht="15.75" x14ac:dyDescent="0.25">
      <c r="B258" s="164">
        <v>237</v>
      </c>
      <c r="C258" s="165"/>
      <c r="D258" s="98">
        <v>44794</v>
      </c>
      <c r="E258" s="102">
        <v>0.34236111111111112</v>
      </c>
      <c r="F258" s="100">
        <f t="shared" si="36"/>
        <v>2849.076</v>
      </c>
      <c r="G258" s="97">
        <v>2830</v>
      </c>
      <c r="H258" s="60">
        <f t="shared" si="37"/>
        <v>2835.1559999999999</v>
      </c>
      <c r="I258" s="45">
        <v>-14.67</v>
      </c>
      <c r="J258" s="66">
        <f t="shared" si="38"/>
        <v>2835.1559999999999</v>
      </c>
      <c r="K258" s="140" t="s">
        <v>79</v>
      </c>
      <c r="M258" s="47">
        <f t="shared" si="39"/>
        <v>0</v>
      </c>
      <c r="N258" s="46">
        <f t="shared" si="40"/>
        <v>0</v>
      </c>
      <c r="O258" s="47">
        <f t="shared" si="41"/>
        <v>0</v>
      </c>
      <c r="P258" s="47">
        <f t="shared" si="42"/>
        <v>0</v>
      </c>
      <c r="R258" s="43">
        <f t="shared" si="43"/>
        <v>29.34</v>
      </c>
      <c r="S258" s="43">
        <f t="shared" si="44"/>
        <v>0</v>
      </c>
      <c r="Z258" s="31"/>
      <c r="AE258" s="2"/>
      <c r="AF258" s="2"/>
    </row>
    <row r="259" spans="2:32" ht="15.75" x14ac:dyDescent="0.25">
      <c r="B259" s="164">
        <v>238</v>
      </c>
      <c r="C259" s="165"/>
      <c r="D259" s="98">
        <v>44795</v>
      </c>
      <c r="E259" s="102">
        <v>0.43055555555555558</v>
      </c>
      <c r="F259" s="100">
        <f t="shared" si="36"/>
        <v>2849.076</v>
      </c>
      <c r="G259" s="97">
        <v>2830</v>
      </c>
      <c r="H259" s="60">
        <f t="shared" si="37"/>
        <v>2835.1559999999999</v>
      </c>
      <c r="I259" s="45">
        <v>-14.67</v>
      </c>
      <c r="J259" s="66">
        <f t="shared" si="38"/>
        <v>2835.1559999999999</v>
      </c>
      <c r="K259" s="140" t="s">
        <v>79</v>
      </c>
      <c r="M259" s="41">
        <f t="shared" si="39"/>
        <v>0</v>
      </c>
      <c r="N259" s="45">
        <f t="shared" si="40"/>
        <v>0</v>
      </c>
      <c r="O259" s="41">
        <f t="shared" si="41"/>
        <v>0</v>
      </c>
      <c r="P259" s="41">
        <f t="shared" si="42"/>
        <v>0</v>
      </c>
      <c r="R259" s="43">
        <f t="shared" si="43"/>
        <v>29.34</v>
      </c>
      <c r="S259" s="43">
        <f t="shared" si="44"/>
        <v>0</v>
      </c>
      <c r="Z259" s="31"/>
      <c r="AE259" s="2"/>
      <c r="AF259" s="2"/>
    </row>
    <row r="260" spans="2:32" ht="15.75" x14ac:dyDescent="0.25">
      <c r="B260" s="164">
        <v>239</v>
      </c>
      <c r="C260" s="165"/>
      <c r="D260" s="98">
        <v>44796</v>
      </c>
      <c r="E260" s="102">
        <v>0.3979166666666667</v>
      </c>
      <c r="F260" s="100">
        <f t="shared" si="36"/>
        <v>2849.076</v>
      </c>
      <c r="G260" s="97">
        <v>2830</v>
      </c>
      <c r="H260" s="60">
        <f t="shared" si="37"/>
        <v>2835.1559999999999</v>
      </c>
      <c r="I260" s="45">
        <v>-14.67</v>
      </c>
      <c r="J260" s="66">
        <f t="shared" si="38"/>
        <v>2835.1559999999999</v>
      </c>
      <c r="K260" s="140" t="s">
        <v>79</v>
      </c>
      <c r="M260" s="47">
        <f t="shared" si="39"/>
        <v>0</v>
      </c>
      <c r="N260" s="46">
        <f t="shared" si="40"/>
        <v>0</v>
      </c>
      <c r="O260" s="47">
        <f t="shared" si="41"/>
        <v>0</v>
      </c>
      <c r="P260" s="47">
        <f t="shared" si="42"/>
        <v>0</v>
      </c>
      <c r="R260" s="43">
        <f t="shared" si="43"/>
        <v>29.34</v>
      </c>
      <c r="S260" s="43">
        <f t="shared" si="44"/>
        <v>0</v>
      </c>
      <c r="Z260" s="31"/>
      <c r="AE260" s="2"/>
      <c r="AF260" s="2"/>
    </row>
    <row r="261" spans="2:32" ht="15.75" x14ac:dyDescent="0.25">
      <c r="B261" s="164">
        <v>240</v>
      </c>
      <c r="C261" s="165"/>
      <c r="D261" s="98">
        <v>44797</v>
      </c>
      <c r="E261" s="102">
        <v>0.65972222222222221</v>
      </c>
      <c r="F261" s="100">
        <f t="shared" si="36"/>
        <v>2849.076</v>
      </c>
      <c r="G261" s="97">
        <v>2830</v>
      </c>
      <c r="H261" s="60">
        <f t="shared" si="37"/>
        <v>2835.1559999999999</v>
      </c>
      <c r="I261" s="45">
        <v>-14.67</v>
      </c>
      <c r="J261" s="66">
        <f t="shared" si="38"/>
        <v>2835.1559999999999</v>
      </c>
      <c r="K261" s="140" t="s">
        <v>79</v>
      </c>
      <c r="M261" s="41">
        <f t="shared" si="39"/>
        <v>0</v>
      </c>
      <c r="N261" s="45">
        <f t="shared" si="40"/>
        <v>0</v>
      </c>
      <c r="O261" s="41">
        <f t="shared" si="41"/>
        <v>0</v>
      </c>
      <c r="P261" s="41">
        <f t="shared" si="42"/>
        <v>0</v>
      </c>
      <c r="R261" s="43">
        <f t="shared" si="43"/>
        <v>29.34</v>
      </c>
      <c r="S261" s="43">
        <f t="shared" si="44"/>
        <v>0</v>
      </c>
      <c r="Z261" s="31"/>
      <c r="AE261" s="2"/>
      <c r="AF261" s="2"/>
    </row>
    <row r="262" spans="2:32" ht="15.75" x14ac:dyDescent="0.25">
      <c r="B262" s="164">
        <v>241</v>
      </c>
      <c r="C262" s="165"/>
      <c r="D262" s="98">
        <v>44798</v>
      </c>
      <c r="E262" s="102">
        <v>0.61111111111111105</v>
      </c>
      <c r="F262" s="100">
        <f t="shared" si="36"/>
        <v>2849.076</v>
      </c>
      <c r="G262" s="97">
        <v>2830</v>
      </c>
      <c r="H262" s="60">
        <f t="shared" si="37"/>
        <v>2835.1559999999999</v>
      </c>
      <c r="I262" s="45">
        <v>-14.67</v>
      </c>
      <c r="J262" s="66">
        <f t="shared" si="38"/>
        <v>2835.1559999999999</v>
      </c>
      <c r="K262" s="140" t="s">
        <v>79</v>
      </c>
      <c r="M262" s="47">
        <f t="shared" si="39"/>
        <v>0</v>
      </c>
      <c r="N262" s="46">
        <f t="shared" si="40"/>
        <v>0</v>
      </c>
      <c r="O262" s="47">
        <f t="shared" si="41"/>
        <v>0</v>
      </c>
      <c r="P262" s="47">
        <f t="shared" si="42"/>
        <v>0</v>
      </c>
      <c r="R262" s="43">
        <f t="shared" si="43"/>
        <v>29.34</v>
      </c>
      <c r="S262" s="43">
        <f t="shared" si="44"/>
        <v>0</v>
      </c>
      <c r="Z262" s="31"/>
      <c r="AE262" s="2"/>
      <c r="AF262" s="2"/>
    </row>
    <row r="263" spans="2:32" ht="15.75" x14ac:dyDescent="0.25">
      <c r="B263" s="164">
        <v>242</v>
      </c>
      <c r="C263" s="165"/>
      <c r="D263" s="98">
        <v>44799</v>
      </c>
      <c r="E263" s="102">
        <v>0.62222222222222223</v>
      </c>
      <c r="F263" s="100">
        <f t="shared" si="36"/>
        <v>2849.076</v>
      </c>
      <c r="G263" s="97">
        <v>2830</v>
      </c>
      <c r="H263" s="60">
        <f t="shared" si="37"/>
        <v>2835.1559999999999</v>
      </c>
      <c r="I263" s="45">
        <v>-14.67</v>
      </c>
      <c r="J263" s="66">
        <f t="shared" si="38"/>
        <v>2835.1559999999999</v>
      </c>
      <c r="K263" s="140" t="s">
        <v>79</v>
      </c>
      <c r="M263" s="41">
        <f t="shared" si="39"/>
        <v>0</v>
      </c>
      <c r="N263" s="45">
        <f t="shared" si="40"/>
        <v>0</v>
      </c>
      <c r="O263" s="41">
        <f t="shared" si="41"/>
        <v>0</v>
      </c>
      <c r="P263" s="41">
        <f t="shared" si="42"/>
        <v>0</v>
      </c>
      <c r="R263" s="43">
        <f t="shared" si="43"/>
        <v>29.34</v>
      </c>
      <c r="S263" s="43">
        <f t="shared" si="44"/>
        <v>0</v>
      </c>
      <c r="Z263" s="31"/>
      <c r="AE263" s="2"/>
      <c r="AF263" s="2"/>
    </row>
    <row r="264" spans="2:32" ht="15.75" x14ac:dyDescent="0.25">
      <c r="B264" s="164">
        <v>243</v>
      </c>
      <c r="C264" s="165"/>
      <c r="D264" s="98">
        <v>44800</v>
      </c>
      <c r="E264" s="102">
        <v>0.6333333333333333</v>
      </c>
      <c r="F264" s="100">
        <f t="shared" si="36"/>
        <v>2849.076</v>
      </c>
      <c r="G264" s="97">
        <v>2830</v>
      </c>
      <c r="H264" s="60">
        <f t="shared" si="37"/>
        <v>2835.1559999999999</v>
      </c>
      <c r="I264" s="45">
        <v>-14.67</v>
      </c>
      <c r="J264" s="66">
        <f t="shared" si="38"/>
        <v>2835.1559999999999</v>
      </c>
      <c r="K264" s="140" t="s">
        <v>79</v>
      </c>
      <c r="M264" s="47">
        <f t="shared" si="39"/>
        <v>0</v>
      </c>
      <c r="N264" s="46">
        <f t="shared" si="40"/>
        <v>0</v>
      </c>
      <c r="O264" s="47">
        <f t="shared" si="41"/>
        <v>0</v>
      </c>
      <c r="P264" s="47">
        <f t="shared" si="42"/>
        <v>0</v>
      </c>
      <c r="R264" s="43">
        <f t="shared" si="43"/>
        <v>29.34</v>
      </c>
      <c r="S264" s="43">
        <f t="shared" si="44"/>
        <v>0</v>
      </c>
      <c r="Z264" s="31"/>
      <c r="AE264" s="2"/>
      <c r="AF264" s="2"/>
    </row>
    <row r="265" spans="2:32" ht="15.75" x14ac:dyDescent="0.25">
      <c r="B265" s="164">
        <v>244</v>
      </c>
      <c r="C265" s="165"/>
      <c r="D265" s="98">
        <v>44801</v>
      </c>
      <c r="E265" s="102">
        <v>0.63472222222222219</v>
      </c>
      <c r="F265" s="100">
        <f t="shared" si="36"/>
        <v>2849.076</v>
      </c>
      <c r="G265" s="97">
        <v>2830</v>
      </c>
      <c r="H265" s="60">
        <f t="shared" si="37"/>
        <v>2835.1559999999999</v>
      </c>
      <c r="I265" s="45">
        <v>-14.67</v>
      </c>
      <c r="J265" s="66">
        <f t="shared" si="38"/>
        <v>2835.1559999999999</v>
      </c>
      <c r="K265" s="140" t="s">
        <v>79</v>
      </c>
      <c r="M265" s="41">
        <f t="shared" si="39"/>
        <v>0</v>
      </c>
      <c r="N265" s="45">
        <f t="shared" si="40"/>
        <v>0</v>
      </c>
      <c r="O265" s="41">
        <f t="shared" si="41"/>
        <v>0</v>
      </c>
      <c r="P265" s="41">
        <f t="shared" si="42"/>
        <v>0</v>
      </c>
      <c r="R265" s="43">
        <f t="shared" si="43"/>
        <v>29.34</v>
      </c>
      <c r="S265" s="43">
        <f t="shared" si="44"/>
        <v>0</v>
      </c>
      <c r="Z265" s="31"/>
      <c r="AE265" s="2"/>
      <c r="AF265" s="2"/>
    </row>
    <row r="266" spans="2:32" ht="15.75" x14ac:dyDescent="0.25">
      <c r="B266" s="164">
        <v>245</v>
      </c>
      <c r="C266" s="165"/>
      <c r="D266" s="103">
        <v>44802</v>
      </c>
      <c r="E266" s="105">
        <v>0.64097222222222217</v>
      </c>
      <c r="F266" s="100">
        <f t="shared" ref="F266:F284" si="45">G$16</f>
        <v>2849.076</v>
      </c>
      <c r="G266" s="97">
        <v>2830</v>
      </c>
      <c r="H266" s="60">
        <f t="shared" ref="H266:H284" si="46">G$16-E$12</f>
        <v>2835.1559999999999</v>
      </c>
      <c r="I266" s="94">
        <v>-14.67</v>
      </c>
      <c r="J266" s="66">
        <f t="shared" ref="J266:J284" si="47">(G$16+E$13)+I266</f>
        <v>2835.1559999999999</v>
      </c>
      <c r="K266" s="140" t="s">
        <v>79</v>
      </c>
      <c r="M266" s="47">
        <f t="shared" ref="M266:M284" si="48">+J266-$H$16</f>
        <v>0</v>
      </c>
      <c r="N266" s="46">
        <f t="shared" ref="N266:N284" si="49">M266*0.10197/1</f>
        <v>0</v>
      </c>
      <c r="O266" s="47">
        <f t="shared" ref="O266:O284" si="50">M266*0.701432/1</f>
        <v>0</v>
      </c>
      <c r="P266" s="47">
        <f t="shared" ref="P266:P284" si="51">+N266*0.01019716/1</f>
        <v>0</v>
      </c>
      <c r="R266" s="43">
        <f t="shared" ref="R266:R284" si="52">+$O$11*(M266-I266)</f>
        <v>29.34</v>
      </c>
      <c r="S266" s="43">
        <f t="shared" ref="S266:S284" si="53">M266/R266</f>
        <v>0</v>
      </c>
      <c r="Z266" s="31"/>
      <c r="AE266" s="2"/>
      <c r="AF266" s="2"/>
    </row>
    <row r="267" spans="2:32" ht="15.75" x14ac:dyDescent="0.25">
      <c r="B267" s="164">
        <v>246</v>
      </c>
      <c r="C267" s="165"/>
      <c r="D267" s="103">
        <v>44803</v>
      </c>
      <c r="E267" s="105">
        <v>0.61249999999999993</v>
      </c>
      <c r="F267" s="100">
        <f t="shared" si="45"/>
        <v>2849.076</v>
      </c>
      <c r="G267" s="97">
        <v>2830</v>
      </c>
      <c r="H267" s="60">
        <f t="shared" si="46"/>
        <v>2835.1559999999999</v>
      </c>
      <c r="I267" s="94">
        <v>-14.67</v>
      </c>
      <c r="J267" s="66">
        <f t="shared" si="47"/>
        <v>2835.1559999999999</v>
      </c>
      <c r="K267" s="140" t="s">
        <v>79</v>
      </c>
      <c r="M267" s="41">
        <f t="shared" si="48"/>
        <v>0</v>
      </c>
      <c r="N267" s="45">
        <f t="shared" si="49"/>
        <v>0</v>
      </c>
      <c r="O267" s="41">
        <f t="shared" si="50"/>
        <v>0</v>
      </c>
      <c r="P267" s="41">
        <f t="shared" si="51"/>
        <v>0</v>
      </c>
      <c r="R267" s="43">
        <f t="shared" si="52"/>
        <v>29.34</v>
      </c>
      <c r="S267" s="43">
        <f t="shared" si="53"/>
        <v>0</v>
      </c>
      <c r="Z267" s="31"/>
      <c r="AE267" s="2"/>
      <c r="AF267" s="2"/>
    </row>
    <row r="268" spans="2:32" ht="15.75" x14ac:dyDescent="0.25">
      <c r="B268" s="164">
        <v>247</v>
      </c>
      <c r="C268" s="165"/>
      <c r="D268" s="103">
        <v>44804</v>
      </c>
      <c r="E268" s="105">
        <v>0.63888888888888895</v>
      </c>
      <c r="F268" s="100">
        <f t="shared" si="45"/>
        <v>2849.076</v>
      </c>
      <c r="G268" s="97">
        <v>2830</v>
      </c>
      <c r="H268" s="60">
        <f t="shared" si="46"/>
        <v>2835.1559999999999</v>
      </c>
      <c r="I268" s="94">
        <v>-14.67</v>
      </c>
      <c r="J268" s="66">
        <f t="shared" si="47"/>
        <v>2835.1559999999999</v>
      </c>
      <c r="K268" s="140" t="s">
        <v>79</v>
      </c>
      <c r="M268" s="47">
        <f t="shared" si="48"/>
        <v>0</v>
      </c>
      <c r="N268" s="46">
        <f t="shared" si="49"/>
        <v>0</v>
      </c>
      <c r="O268" s="47">
        <f t="shared" si="50"/>
        <v>0</v>
      </c>
      <c r="P268" s="47">
        <f t="shared" si="51"/>
        <v>0</v>
      </c>
      <c r="R268" s="43">
        <f t="shared" si="52"/>
        <v>29.34</v>
      </c>
      <c r="S268" s="43">
        <f t="shared" si="53"/>
        <v>0</v>
      </c>
      <c r="Z268" s="31"/>
      <c r="AF268" s="2"/>
    </row>
    <row r="269" spans="2:32" ht="15.75" x14ac:dyDescent="0.25">
      <c r="B269" s="164">
        <v>248</v>
      </c>
      <c r="C269" s="165"/>
      <c r="D269" s="103">
        <v>44805</v>
      </c>
      <c r="E269" s="105">
        <v>0.63194444444444442</v>
      </c>
      <c r="F269" s="100">
        <f t="shared" si="45"/>
        <v>2849.076</v>
      </c>
      <c r="G269" s="97">
        <v>2830</v>
      </c>
      <c r="H269" s="60">
        <f t="shared" si="46"/>
        <v>2835.1559999999999</v>
      </c>
      <c r="I269" s="94">
        <v>-14.67</v>
      </c>
      <c r="J269" s="66">
        <f t="shared" si="47"/>
        <v>2835.1559999999999</v>
      </c>
      <c r="K269" s="140" t="s">
        <v>79</v>
      </c>
      <c r="M269" s="41">
        <f t="shared" si="48"/>
        <v>0</v>
      </c>
      <c r="N269" s="45">
        <f t="shared" si="49"/>
        <v>0</v>
      </c>
      <c r="O269" s="41">
        <f t="shared" si="50"/>
        <v>0</v>
      </c>
      <c r="P269" s="41">
        <f t="shared" si="51"/>
        <v>0</v>
      </c>
      <c r="R269" s="43">
        <f t="shared" si="52"/>
        <v>29.34</v>
      </c>
      <c r="S269" s="43">
        <f t="shared" si="53"/>
        <v>0</v>
      </c>
      <c r="Z269" s="31"/>
      <c r="AF269" s="2"/>
    </row>
    <row r="270" spans="2:32" ht="15.75" x14ac:dyDescent="0.25">
      <c r="B270" s="164">
        <v>249</v>
      </c>
      <c r="C270" s="165"/>
      <c r="D270" s="103">
        <v>44806</v>
      </c>
      <c r="E270" s="105">
        <v>0.63194444444444442</v>
      </c>
      <c r="F270" s="100">
        <f t="shared" si="45"/>
        <v>2849.076</v>
      </c>
      <c r="G270" s="97">
        <v>2830</v>
      </c>
      <c r="H270" s="60">
        <f t="shared" si="46"/>
        <v>2835.1559999999999</v>
      </c>
      <c r="I270" s="94">
        <v>-14.67</v>
      </c>
      <c r="J270" s="66">
        <f t="shared" si="47"/>
        <v>2835.1559999999999</v>
      </c>
      <c r="K270" s="140" t="s">
        <v>79</v>
      </c>
      <c r="M270" s="47">
        <f t="shared" si="48"/>
        <v>0</v>
      </c>
      <c r="N270" s="46">
        <f t="shared" si="49"/>
        <v>0</v>
      </c>
      <c r="O270" s="47">
        <f t="shared" si="50"/>
        <v>0</v>
      </c>
      <c r="P270" s="47">
        <f t="shared" si="51"/>
        <v>0</v>
      </c>
      <c r="R270" s="43">
        <f t="shared" si="52"/>
        <v>29.34</v>
      </c>
      <c r="S270" s="43">
        <f t="shared" si="53"/>
        <v>0</v>
      </c>
      <c r="Z270" s="31"/>
    </row>
    <row r="271" spans="2:32" ht="15.75" x14ac:dyDescent="0.25">
      <c r="B271" s="164">
        <v>250</v>
      </c>
      <c r="C271" s="165"/>
      <c r="D271" s="103">
        <v>44807</v>
      </c>
      <c r="E271" s="105">
        <v>0.60555555555555551</v>
      </c>
      <c r="F271" s="100">
        <f t="shared" si="45"/>
        <v>2849.076</v>
      </c>
      <c r="G271" s="97">
        <v>2830</v>
      </c>
      <c r="H271" s="60">
        <f t="shared" si="46"/>
        <v>2835.1559999999999</v>
      </c>
      <c r="I271" s="94">
        <v>-14.67</v>
      </c>
      <c r="J271" s="66">
        <f t="shared" si="47"/>
        <v>2835.1559999999999</v>
      </c>
      <c r="K271" s="140" t="s">
        <v>79</v>
      </c>
      <c r="M271" s="41">
        <f t="shared" si="48"/>
        <v>0</v>
      </c>
      <c r="N271" s="45">
        <f t="shared" si="49"/>
        <v>0</v>
      </c>
      <c r="O271" s="41">
        <f t="shared" si="50"/>
        <v>0</v>
      </c>
      <c r="P271" s="41">
        <f t="shared" si="51"/>
        <v>0</v>
      </c>
      <c r="R271" s="43">
        <f t="shared" si="52"/>
        <v>29.34</v>
      </c>
      <c r="S271" s="43">
        <f t="shared" si="53"/>
        <v>0</v>
      </c>
      <c r="Z271" s="31"/>
    </row>
    <row r="272" spans="2:32" ht="15.75" x14ac:dyDescent="0.25">
      <c r="B272" s="164">
        <v>251</v>
      </c>
      <c r="C272" s="165"/>
      <c r="D272" s="103">
        <v>44808</v>
      </c>
      <c r="E272" s="105">
        <v>0.57500000000000007</v>
      </c>
      <c r="F272" s="100">
        <f t="shared" si="45"/>
        <v>2849.076</v>
      </c>
      <c r="G272" s="97">
        <v>2830</v>
      </c>
      <c r="H272" s="60">
        <f t="shared" si="46"/>
        <v>2835.1559999999999</v>
      </c>
      <c r="I272" s="94">
        <v>-14.67</v>
      </c>
      <c r="J272" s="66">
        <f t="shared" si="47"/>
        <v>2835.1559999999999</v>
      </c>
      <c r="K272" s="140" t="s">
        <v>79</v>
      </c>
      <c r="M272" s="47">
        <f t="shared" si="48"/>
        <v>0</v>
      </c>
      <c r="N272" s="46">
        <f t="shared" si="49"/>
        <v>0</v>
      </c>
      <c r="O272" s="47">
        <f t="shared" si="50"/>
        <v>0</v>
      </c>
      <c r="P272" s="47">
        <f t="shared" si="51"/>
        <v>0</v>
      </c>
      <c r="R272" s="43">
        <f t="shared" si="52"/>
        <v>29.34</v>
      </c>
      <c r="S272" s="43">
        <f t="shared" si="53"/>
        <v>0</v>
      </c>
      <c r="Z272" s="31"/>
    </row>
    <row r="273" spans="2:26" ht="15.75" x14ac:dyDescent="0.25">
      <c r="B273" s="164">
        <v>252</v>
      </c>
      <c r="C273" s="165"/>
      <c r="D273" s="103">
        <v>44809</v>
      </c>
      <c r="E273" s="105">
        <v>0.59861111111111109</v>
      </c>
      <c r="F273" s="100">
        <f t="shared" si="45"/>
        <v>2849.076</v>
      </c>
      <c r="G273" s="97">
        <v>2830</v>
      </c>
      <c r="H273" s="60">
        <f t="shared" si="46"/>
        <v>2835.1559999999999</v>
      </c>
      <c r="I273" s="94">
        <v>-14.67</v>
      </c>
      <c r="J273" s="66">
        <f t="shared" si="47"/>
        <v>2835.1559999999999</v>
      </c>
      <c r="K273" s="140" t="s">
        <v>79</v>
      </c>
      <c r="M273" s="41">
        <f t="shared" si="48"/>
        <v>0</v>
      </c>
      <c r="N273" s="45">
        <f t="shared" si="49"/>
        <v>0</v>
      </c>
      <c r="O273" s="41">
        <f t="shared" si="50"/>
        <v>0</v>
      </c>
      <c r="P273" s="41">
        <f t="shared" si="51"/>
        <v>0</v>
      </c>
      <c r="R273" s="43">
        <f t="shared" si="52"/>
        <v>29.34</v>
      </c>
      <c r="S273" s="43">
        <f t="shared" si="53"/>
        <v>0</v>
      </c>
      <c r="Z273" s="31"/>
    </row>
    <row r="274" spans="2:26" ht="15.75" x14ac:dyDescent="0.25">
      <c r="B274" s="164">
        <v>253</v>
      </c>
      <c r="C274" s="165"/>
      <c r="D274" s="103">
        <v>44810</v>
      </c>
      <c r="E274" s="105">
        <v>0.42430555555555555</v>
      </c>
      <c r="F274" s="100">
        <f t="shared" si="45"/>
        <v>2849.076</v>
      </c>
      <c r="G274" s="97">
        <v>2830</v>
      </c>
      <c r="H274" s="60">
        <f t="shared" si="46"/>
        <v>2835.1559999999999</v>
      </c>
      <c r="I274" s="94">
        <v>-14.67</v>
      </c>
      <c r="J274" s="66">
        <f t="shared" si="47"/>
        <v>2835.1559999999999</v>
      </c>
      <c r="K274" s="140" t="s">
        <v>79</v>
      </c>
      <c r="M274" s="47">
        <f t="shared" si="48"/>
        <v>0</v>
      </c>
      <c r="N274" s="46">
        <f t="shared" si="49"/>
        <v>0</v>
      </c>
      <c r="O274" s="47">
        <f t="shared" si="50"/>
        <v>0</v>
      </c>
      <c r="P274" s="47">
        <f t="shared" si="51"/>
        <v>0</v>
      </c>
      <c r="R274" s="43">
        <f t="shared" si="52"/>
        <v>29.34</v>
      </c>
      <c r="S274" s="43">
        <f t="shared" si="53"/>
        <v>0</v>
      </c>
      <c r="Z274" s="31"/>
    </row>
    <row r="275" spans="2:26" ht="15.75" x14ac:dyDescent="0.25">
      <c r="B275" s="164">
        <v>254</v>
      </c>
      <c r="C275" s="165"/>
      <c r="D275" s="103">
        <v>44811</v>
      </c>
      <c r="E275" s="105">
        <v>0.72777777777777775</v>
      </c>
      <c r="F275" s="100">
        <f t="shared" si="45"/>
        <v>2849.076</v>
      </c>
      <c r="G275" s="97">
        <v>2830</v>
      </c>
      <c r="H275" s="60">
        <f t="shared" si="46"/>
        <v>2835.1559999999999</v>
      </c>
      <c r="I275" s="94">
        <v>-14.67</v>
      </c>
      <c r="J275" s="66">
        <f t="shared" si="47"/>
        <v>2835.1559999999999</v>
      </c>
      <c r="K275" s="140" t="s">
        <v>79</v>
      </c>
      <c r="M275" s="41">
        <f t="shared" si="48"/>
        <v>0</v>
      </c>
      <c r="N275" s="45">
        <f t="shared" si="49"/>
        <v>0</v>
      </c>
      <c r="O275" s="41">
        <f t="shared" si="50"/>
        <v>0</v>
      </c>
      <c r="P275" s="41">
        <f t="shared" si="51"/>
        <v>0</v>
      </c>
      <c r="R275" s="43">
        <f t="shared" si="52"/>
        <v>29.34</v>
      </c>
      <c r="S275" s="43">
        <f t="shared" si="53"/>
        <v>0</v>
      </c>
      <c r="Z275" s="31"/>
    </row>
    <row r="276" spans="2:26" ht="15.75" x14ac:dyDescent="0.25">
      <c r="B276" s="164">
        <v>255</v>
      </c>
      <c r="C276" s="165"/>
      <c r="D276" s="103">
        <v>44812</v>
      </c>
      <c r="E276" s="105">
        <v>0.73333333333333339</v>
      </c>
      <c r="F276" s="100">
        <f t="shared" si="45"/>
        <v>2849.076</v>
      </c>
      <c r="G276" s="97">
        <v>2830</v>
      </c>
      <c r="H276" s="60">
        <f t="shared" si="46"/>
        <v>2835.1559999999999</v>
      </c>
      <c r="I276" s="94">
        <v>-14.67</v>
      </c>
      <c r="J276" s="66">
        <f t="shared" si="47"/>
        <v>2835.1559999999999</v>
      </c>
      <c r="K276" s="140" t="s">
        <v>79</v>
      </c>
      <c r="M276" s="47">
        <f t="shared" si="48"/>
        <v>0</v>
      </c>
      <c r="N276" s="46">
        <f t="shared" si="49"/>
        <v>0</v>
      </c>
      <c r="O276" s="47">
        <f t="shared" si="50"/>
        <v>0</v>
      </c>
      <c r="P276" s="47">
        <f t="shared" si="51"/>
        <v>0</v>
      </c>
      <c r="R276" s="43">
        <f t="shared" si="52"/>
        <v>29.34</v>
      </c>
      <c r="S276" s="43">
        <f t="shared" si="53"/>
        <v>0</v>
      </c>
      <c r="Z276" s="31"/>
    </row>
    <row r="277" spans="2:26" ht="15.75" x14ac:dyDescent="0.25">
      <c r="B277" s="164">
        <v>256</v>
      </c>
      <c r="C277" s="165"/>
      <c r="D277" s="103">
        <v>44814</v>
      </c>
      <c r="E277" s="105">
        <v>0.46111111111111108</v>
      </c>
      <c r="F277" s="100">
        <f t="shared" si="45"/>
        <v>2849.076</v>
      </c>
      <c r="G277" s="97">
        <v>2830</v>
      </c>
      <c r="H277" s="60">
        <f t="shared" si="46"/>
        <v>2835.1559999999999</v>
      </c>
      <c r="I277" s="94">
        <v>-14.67</v>
      </c>
      <c r="J277" s="66">
        <f t="shared" si="47"/>
        <v>2835.1559999999999</v>
      </c>
      <c r="K277" s="140" t="s">
        <v>79</v>
      </c>
      <c r="M277" s="47">
        <f t="shared" si="48"/>
        <v>0</v>
      </c>
      <c r="N277" s="46">
        <f t="shared" si="49"/>
        <v>0</v>
      </c>
      <c r="O277" s="47">
        <f t="shared" si="50"/>
        <v>0</v>
      </c>
      <c r="P277" s="47">
        <f t="shared" si="51"/>
        <v>0</v>
      </c>
      <c r="R277" s="43">
        <f t="shared" si="52"/>
        <v>29.34</v>
      </c>
      <c r="S277" s="43">
        <f t="shared" si="53"/>
        <v>0</v>
      </c>
      <c r="Z277" s="31"/>
    </row>
    <row r="278" spans="2:26" ht="15.75" x14ac:dyDescent="0.25">
      <c r="B278" s="164">
        <v>257</v>
      </c>
      <c r="C278" s="165"/>
      <c r="D278" s="103">
        <v>44815</v>
      </c>
      <c r="E278" s="105">
        <v>0.4861111111111111</v>
      </c>
      <c r="F278" s="100">
        <f t="shared" si="45"/>
        <v>2849.076</v>
      </c>
      <c r="G278" s="97">
        <v>2830</v>
      </c>
      <c r="H278" s="60">
        <f t="shared" si="46"/>
        <v>2835.1559999999999</v>
      </c>
      <c r="I278" s="94">
        <v>-14.67</v>
      </c>
      <c r="J278" s="66">
        <f t="shared" si="47"/>
        <v>2835.1559999999999</v>
      </c>
      <c r="K278" s="140" t="s">
        <v>79</v>
      </c>
      <c r="M278" s="41">
        <f t="shared" si="48"/>
        <v>0</v>
      </c>
      <c r="N278" s="45">
        <f t="shared" si="49"/>
        <v>0</v>
      </c>
      <c r="O278" s="41">
        <f t="shared" si="50"/>
        <v>0</v>
      </c>
      <c r="P278" s="41">
        <f t="shared" si="51"/>
        <v>0</v>
      </c>
      <c r="R278" s="43">
        <f t="shared" si="52"/>
        <v>29.34</v>
      </c>
      <c r="S278" s="43">
        <f t="shared" si="53"/>
        <v>0</v>
      </c>
      <c r="Z278" s="31"/>
    </row>
    <row r="279" spans="2:26" ht="15.75" x14ac:dyDescent="0.25">
      <c r="B279" s="164">
        <v>258</v>
      </c>
      <c r="C279" s="165"/>
      <c r="D279" s="103">
        <v>44816</v>
      </c>
      <c r="E279" s="105">
        <v>0.48333333333333334</v>
      </c>
      <c r="F279" s="100">
        <f t="shared" si="45"/>
        <v>2849.076</v>
      </c>
      <c r="G279" s="97">
        <v>2830</v>
      </c>
      <c r="H279" s="60">
        <f t="shared" si="46"/>
        <v>2835.1559999999999</v>
      </c>
      <c r="I279" s="94">
        <v>-14.67</v>
      </c>
      <c r="J279" s="66">
        <f t="shared" si="47"/>
        <v>2835.1559999999999</v>
      </c>
      <c r="K279" s="140" t="s">
        <v>79</v>
      </c>
      <c r="M279" s="47">
        <f t="shared" si="48"/>
        <v>0</v>
      </c>
      <c r="N279" s="46">
        <f t="shared" si="49"/>
        <v>0</v>
      </c>
      <c r="O279" s="47">
        <f t="shared" si="50"/>
        <v>0</v>
      </c>
      <c r="P279" s="47">
        <f t="shared" si="51"/>
        <v>0</v>
      </c>
      <c r="R279" s="43">
        <f t="shared" si="52"/>
        <v>29.34</v>
      </c>
      <c r="S279" s="43">
        <f t="shared" si="53"/>
        <v>0</v>
      </c>
      <c r="Z279" s="31"/>
    </row>
    <row r="280" spans="2:26" ht="15.75" x14ac:dyDescent="0.25">
      <c r="B280" s="164">
        <v>259</v>
      </c>
      <c r="C280" s="165"/>
      <c r="D280" s="103">
        <v>44817</v>
      </c>
      <c r="E280" s="105">
        <v>0.65625</v>
      </c>
      <c r="F280" s="100">
        <f t="shared" si="45"/>
        <v>2849.076</v>
      </c>
      <c r="G280" s="97">
        <v>2830</v>
      </c>
      <c r="H280" s="60">
        <f t="shared" si="46"/>
        <v>2835.1559999999999</v>
      </c>
      <c r="I280" s="94">
        <v>-14.67</v>
      </c>
      <c r="J280" s="66">
        <f t="shared" si="47"/>
        <v>2835.1559999999999</v>
      </c>
      <c r="K280" s="140" t="s">
        <v>79</v>
      </c>
      <c r="M280" s="41">
        <f t="shared" si="48"/>
        <v>0</v>
      </c>
      <c r="N280" s="45">
        <f t="shared" si="49"/>
        <v>0</v>
      </c>
      <c r="O280" s="41">
        <f t="shared" si="50"/>
        <v>0</v>
      </c>
      <c r="P280" s="41">
        <f t="shared" si="51"/>
        <v>0</v>
      </c>
      <c r="R280" s="43">
        <f t="shared" si="52"/>
        <v>29.34</v>
      </c>
      <c r="S280" s="43">
        <f t="shared" si="53"/>
        <v>0</v>
      </c>
      <c r="Z280" s="31"/>
    </row>
    <row r="281" spans="2:26" ht="15.75" x14ac:dyDescent="0.25">
      <c r="B281" s="164">
        <v>260</v>
      </c>
      <c r="C281" s="165"/>
      <c r="D281" s="103">
        <v>44819</v>
      </c>
      <c r="E281" s="105">
        <v>0.70694444444444438</v>
      </c>
      <c r="F281" s="100">
        <f t="shared" si="45"/>
        <v>2849.076</v>
      </c>
      <c r="G281" s="97">
        <v>2830</v>
      </c>
      <c r="H281" s="60">
        <f t="shared" si="46"/>
        <v>2835.1559999999999</v>
      </c>
      <c r="I281" s="94">
        <v>-14.67</v>
      </c>
      <c r="J281" s="66">
        <f t="shared" si="47"/>
        <v>2835.1559999999999</v>
      </c>
      <c r="K281" s="140" t="s">
        <v>79</v>
      </c>
      <c r="M281" s="41">
        <f t="shared" si="48"/>
        <v>0</v>
      </c>
      <c r="N281" s="45">
        <f t="shared" si="49"/>
        <v>0</v>
      </c>
      <c r="O281" s="41">
        <f t="shared" si="50"/>
        <v>0</v>
      </c>
      <c r="P281" s="41">
        <f t="shared" si="51"/>
        <v>0</v>
      </c>
      <c r="R281" s="43">
        <f t="shared" si="52"/>
        <v>29.34</v>
      </c>
      <c r="S281" s="43">
        <f t="shared" si="53"/>
        <v>0</v>
      </c>
    </row>
    <row r="282" spans="2:26" ht="15.75" x14ac:dyDescent="0.25">
      <c r="B282" s="164">
        <v>261</v>
      </c>
      <c r="C282" s="165"/>
      <c r="D282" s="103">
        <v>44820</v>
      </c>
      <c r="E282" s="105">
        <v>0.4826388888888889</v>
      </c>
      <c r="F282" s="100">
        <f t="shared" si="45"/>
        <v>2849.076</v>
      </c>
      <c r="G282" s="97">
        <v>2830</v>
      </c>
      <c r="H282" s="60">
        <f t="shared" si="46"/>
        <v>2835.1559999999999</v>
      </c>
      <c r="I282" s="94">
        <v>-14.67</v>
      </c>
      <c r="J282" s="66">
        <f t="shared" si="47"/>
        <v>2835.1559999999999</v>
      </c>
      <c r="K282" s="140" t="s">
        <v>79</v>
      </c>
      <c r="M282" s="47">
        <f t="shared" si="48"/>
        <v>0</v>
      </c>
      <c r="N282" s="46">
        <f t="shared" si="49"/>
        <v>0</v>
      </c>
      <c r="O282" s="47">
        <f t="shared" si="50"/>
        <v>0</v>
      </c>
      <c r="P282" s="47">
        <f t="shared" si="51"/>
        <v>0</v>
      </c>
      <c r="R282" s="43">
        <f t="shared" si="52"/>
        <v>29.34</v>
      </c>
      <c r="S282" s="43">
        <f t="shared" si="53"/>
        <v>0</v>
      </c>
    </row>
    <row r="283" spans="2:26" ht="15.75" x14ac:dyDescent="0.25">
      <c r="B283" s="164">
        <v>262</v>
      </c>
      <c r="C283" s="165"/>
      <c r="D283" s="103">
        <v>44821</v>
      </c>
      <c r="E283" s="105">
        <v>0.71597222222222223</v>
      </c>
      <c r="F283" s="100">
        <f t="shared" si="45"/>
        <v>2849.076</v>
      </c>
      <c r="G283" s="97">
        <v>2830</v>
      </c>
      <c r="H283" s="60">
        <f t="shared" si="46"/>
        <v>2835.1559999999999</v>
      </c>
      <c r="I283" s="94">
        <v>-14.67</v>
      </c>
      <c r="J283" s="66">
        <f t="shared" si="47"/>
        <v>2835.1559999999999</v>
      </c>
      <c r="K283" s="140" t="s">
        <v>79</v>
      </c>
      <c r="M283" s="41">
        <f t="shared" si="48"/>
        <v>0</v>
      </c>
      <c r="N283" s="45">
        <f t="shared" si="49"/>
        <v>0</v>
      </c>
      <c r="O283" s="41">
        <f t="shared" si="50"/>
        <v>0</v>
      </c>
      <c r="P283" s="41">
        <f t="shared" si="51"/>
        <v>0</v>
      </c>
      <c r="R283" s="43">
        <f t="shared" si="52"/>
        <v>29.34</v>
      </c>
      <c r="S283" s="43">
        <f t="shared" si="53"/>
        <v>0</v>
      </c>
    </row>
    <row r="284" spans="2:26" ht="15.75" x14ac:dyDescent="0.25">
      <c r="B284" s="164">
        <v>263</v>
      </c>
      <c r="C284" s="165"/>
      <c r="D284" s="103">
        <v>44822</v>
      </c>
      <c r="E284" s="105">
        <v>0.74375000000000002</v>
      </c>
      <c r="F284" s="100">
        <f t="shared" si="45"/>
        <v>2849.076</v>
      </c>
      <c r="G284" s="97">
        <v>2830</v>
      </c>
      <c r="H284" s="60">
        <f t="shared" si="46"/>
        <v>2835.1559999999999</v>
      </c>
      <c r="I284" s="94">
        <v>-14.67</v>
      </c>
      <c r="J284" s="66">
        <f t="shared" si="47"/>
        <v>2835.1559999999999</v>
      </c>
      <c r="K284" s="140" t="s">
        <v>79</v>
      </c>
      <c r="M284" s="47">
        <f t="shared" si="48"/>
        <v>0</v>
      </c>
      <c r="N284" s="46">
        <f t="shared" si="49"/>
        <v>0</v>
      </c>
      <c r="O284" s="47">
        <f t="shared" si="50"/>
        <v>0</v>
      </c>
      <c r="P284" s="47">
        <f t="shared" si="51"/>
        <v>0</v>
      </c>
      <c r="R284" s="43">
        <f t="shared" si="52"/>
        <v>29.34</v>
      </c>
      <c r="S284" s="43">
        <f t="shared" si="53"/>
        <v>0</v>
      </c>
    </row>
    <row r="285" spans="2:26" ht="15.75" x14ac:dyDescent="0.25">
      <c r="B285" s="164">
        <v>264</v>
      </c>
      <c r="C285" s="165"/>
      <c r="D285" s="103">
        <v>44823</v>
      </c>
      <c r="E285" s="105">
        <v>0.7402777777777777</v>
      </c>
      <c r="F285" s="100">
        <f t="shared" ref="F285:F291" si="54">G$16</f>
        <v>2849.076</v>
      </c>
      <c r="G285" s="97">
        <v>2830</v>
      </c>
      <c r="H285" s="60">
        <f t="shared" ref="H285:H291" si="55">G$16-E$12</f>
        <v>2835.1559999999999</v>
      </c>
      <c r="I285" s="94">
        <v>-14.67</v>
      </c>
      <c r="J285" s="66">
        <f t="shared" ref="J285:J291" si="56">(G$16+E$13)+I285</f>
        <v>2835.1559999999999</v>
      </c>
      <c r="K285" s="140" t="s">
        <v>79</v>
      </c>
      <c r="M285" s="41">
        <f t="shared" ref="M285:M291" si="57">+J285-$H$16</f>
        <v>0</v>
      </c>
      <c r="N285" s="45">
        <f t="shared" ref="N285:N291" si="58">M285*0.10197/1</f>
        <v>0</v>
      </c>
      <c r="O285" s="41">
        <f t="shared" ref="O285:O291" si="59">M285*0.701432/1</f>
        <v>0</v>
      </c>
      <c r="P285" s="41">
        <f t="shared" ref="P285:P291" si="60">+N285*0.01019716/1</f>
        <v>0</v>
      </c>
      <c r="R285" s="43">
        <f t="shared" ref="R285:R291" si="61">+$O$11*(M285-I285)</f>
        <v>29.34</v>
      </c>
      <c r="S285" s="43">
        <f t="shared" ref="S285:S291" si="62">M285/R285</f>
        <v>0</v>
      </c>
    </row>
    <row r="286" spans="2:26" ht="15.75" x14ac:dyDescent="0.25">
      <c r="B286" s="164">
        <v>265</v>
      </c>
      <c r="C286" s="165"/>
      <c r="D286" s="103">
        <v>44824</v>
      </c>
      <c r="E286" s="105">
        <v>0.6875</v>
      </c>
      <c r="F286" s="100">
        <f t="shared" si="54"/>
        <v>2849.076</v>
      </c>
      <c r="G286" s="97">
        <v>2830</v>
      </c>
      <c r="H286" s="60">
        <f t="shared" si="55"/>
        <v>2835.1559999999999</v>
      </c>
      <c r="I286" s="94">
        <v>-14.67</v>
      </c>
      <c r="J286" s="66">
        <f t="shared" si="56"/>
        <v>2835.1559999999999</v>
      </c>
      <c r="K286" s="140" t="s">
        <v>79</v>
      </c>
      <c r="M286" s="47">
        <f t="shared" si="57"/>
        <v>0</v>
      </c>
      <c r="N286" s="46">
        <f t="shared" si="58"/>
        <v>0</v>
      </c>
      <c r="O286" s="47">
        <f t="shared" si="59"/>
        <v>0</v>
      </c>
      <c r="P286" s="47">
        <f t="shared" si="60"/>
        <v>0</v>
      </c>
      <c r="R286" s="43">
        <f t="shared" si="61"/>
        <v>29.34</v>
      </c>
      <c r="S286" s="43">
        <f t="shared" si="62"/>
        <v>0</v>
      </c>
    </row>
    <row r="287" spans="2:26" ht="15.75" x14ac:dyDescent="0.25">
      <c r="B287" s="164">
        <v>266</v>
      </c>
      <c r="C287" s="165"/>
      <c r="D287" s="103">
        <v>44825</v>
      </c>
      <c r="E287" s="105">
        <v>0.49722222222222223</v>
      </c>
      <c r="F287" s="100">
        <f t="shared" si="54"/>
        <v>2849.076</v>
      </c>
      <c r="G287" s="97">
        <v>2830</v>
      </c>
      <c r="H287" s="60">
        <f t="shared" si="55"/>
        <v>2835.1559999999999</v>
      </c>
      <c r="I287" s="94">
        <v>-14.67</v>
      </c>
      <c r="J287" s="66">
        <f t="shared" si="56"/>
        <v>2835.1559999999999</v>
      </c>
      <c r="K287" s="140" t="s">
        <v>79</v>
      </c>
      <c r="M287" s="41">
        <f t="shared" si="57"/>
        <v>0</v>
      </c>
      <c r="N287" s="45">
        <f t="shared" si="58"/>
        <v>0</v>
      </c>
      <c r="O287" s="41">
        <f t="shared" si="59"/>
        <v>0</v>
      </c>
      <c r="P287" s="41">
        <f t="shared" si="60"/>
        <v>0</v>
      </c>
      <c r="R287" s="43">
        <f t="shared" si="61"/>
        <v>29.34</v>
      </c>
      <c r="S287" s="43">
        <f t="shared" si="62"/>
        <v>0</v>
      </c>
    </row>
    <row r="288" spans="2:26" ht="15.75" x14ac:dyDescent="0.25">
      <c r="B288" s="164">
        <v>267</v>
      </c>
      <c r="C288" s="165"/>
      <c r="D288" s="103">
        <v>44826</v>
      </c>
      <c r="E288" s="105">
        <v>0.74583333333333324</v>
      </c>
      <c r="F288" s="100">
        <f t="shared" si="54"/>
        <v>2849.076</v>
      </c>
      <c r="G288" s="97">
        <v>2830</v>
      </c>
      <c r="H288" s="60">
        <f t="shared" si="55"/>
        <v>2835.1559999999999</v>
      </c>
      <c r="I288" s="94">
        <v>-14.67</v>
      </c>
      <c r="J288" s="66">
        <f t="shared" si="56"/>
        <v>2835.1559999999999</v>
      </c>
      <c r="K288" s="140" t="s">
        <v>79</v>
      </c>
      <c r="M288" s="47">
        <f t="shared" si="57"/>
        <v>0</v>
      </c>
      <c r="N288" s="46">
        <f t="shared" si="58"/>
        <v>0</v>
      </c>
      <c r="O288" s="47">
        <f t="shared" si="59"/>
        <v>0</v>
      </c>
      <c r="P288" s="47">
        <f t="shared" si="60"/>
        <v>0</v>
      </c>
      <c r="R288" s="43">
        <f t="shared" si="61"/>
        <v>29.34</v>
      </c>
      <c r="S288" s="43">
        <f t="shared" si="62"/>
        <v>0</v>
      </c>
    </row>
    <row r="289" spans="2:19" ht="15.75" x14ac:dyDescent="0.25">
      <c r="B289" s="164">
        <v>268</v>
      </c>
      <c r="C289" s="165"/>
      <c r="D289" s="103">
        <v>44827</v>
      </c>
      <c r="E289" s="105">
        <v>0.73472222222222217</v>
      </c>
      <c r="F289" s="100">
        <f t="shared" si="54"/>
        <v>2849.076</v>
      </c>
      <c r="G289" s="97">
        <v>2830</v>
      </c>
      <c r="H289" s="60">
        <f t="shared" si="55"/>
        <v>2835.1559999999999</v>
      </c>
      <c r="I289" s="94">
        <v>-14.67</v>
      </c>
      <c r="J289" s="66">
        <f t="shared" si="56"/>
        <v>2835.1559999999999</v>
      </c>
      <c r="K289" s="140" t="s">
        <v>79</v>
      </c>
      <c r="M289" s="41">
        <f t="shared" si="57"/>
        <v>0</v>
      </c>
      <c r="N289" s="45">
        <f t="shared" si="58"/>
        <v>0</v>
      </c>
      <c r="O289" s="41">
        <f t="shared" si="59"/>
        <v>0</v>
      </c>
      <c r="P289" s="41">
        <f t="shared" si="60"/>
        <v>0</v>
      </c>
      <c r="R289" s="43">
        <f t="shared" si="61"/>
        <v>29.34</v>
      </c>
      <c r="S289" s="43">
        <f t="shared" si="62"/>
        <v>0</v>
      </c>
    </row>
    <row r="290" spans="2:19" ht="15.75" x14ac:dyDescent="0.25">
      <c r="B290" s="164">
        <v>269</v>
      </c>
      <c r="C290" s="165"/>
      <c r="D290" s="103">
        <v>44828</v>
      </c>
      <c r="E290" s="105">
        <v>0.52222222222222225</v>
      </c>
      <c r="F290" s="100">
        <f t="shared" si="54"/>
        <v>2849.076</v>
      </c>
      <c r="G290" s="97">
        <v>2830</v>
      </c>
      <c r="H290" s="60">
        <f t="shared" si="55"/>
        <v>2835.1559999999999</v>
      </c>
      <c r="I290" s="94">
        <v>-14.67</v>
      </c>
      <c r="J290" s="66">
        <f t="shared" si="56"/>
        <v>2835.1559999999999</v>
      </c>
      <c r="K290" s="140" t="s">
        <v>79</v>
      </c>
      <c r="M290" s="47">
        <f t="shared" si="57"/>
        <v>0</v>
      </c>
      <c r="N290" s="46">
        <f t="shared" si="58"/>
        <v>0</v>
      </c>
      <c r="O290" s="47">
        <f t="shared" si="59"/>
        <v>0</v>
      </c>
      <c r="P290" s="47">
        <f t="shared" si="60"/>
        <v>0</v>
      </c>
      <c r="R290" s="43">
        <f t="shared" si="61"/>
        <v>29.34</v>
      </c>
      <c r="S290" s="43">
        <f t="shared" si="62"/>
        <v>0</v>
      </c>
    </row>
    <row r="291" spans="2:19" ht="15.75" x14ac:dyDescent="0.25">
      <c r="B291" s="164">
        <v>270</v>
      </c>
      <c r="C291" s="165"/>
      <c r="D291" s="103">
        <v>44829</v>
      </c>
      <c r="E291" s="105">
        <v>0.72777777777777775</v>
      </c>
      <c r="F291" s="100">
        <f t="shared" si="54"/>
        <v>2849.076</v>
      </c>
      <c r="G291" s="97">
        <v>2830</v>
      </c>
      <c r="H291" s="60">
        <f t="shared" si="55"/>
        <v>2835.1559999999999</v>
      </c>
      <c r="I291" s="94">
        <v>-14.67</v>
      </c>
      <c r="J291" s="66">
        <f t="shared" si="56"/>
        <v>2835.1559999999999</v>
      </c>
      <c r="K291" s="140" t="s">
        <v>79</v>
      </c>
      <c r="M291" s="41">
        <f t="shared" si="57"/>
        <v>0</v>
      </c>
      <c r="N291" s="45">
        <f t="shared" si="58"/>
        <v>0</v>
      </c>
      <c r="O291" s="41">
        <f t="shared" si="59"/>
        <v>0</v>
      </c>
      <c r="P291" s="41">
        <f t="shared" si="60"/>
        <v>0</v>
      </c>
      <c r="R291" s="43">
        <f t="shared" si="61"/>
        <v>29.34</v>
      </c>
      <c r="S291" s="43">
        <f t="shared" si="62"/>
        <v>0</v>
      </c>
    </row>
    <row r="292" spans="2:19" ht="15.75" x14ac:dyDescent="0.25">
      <c r="B292" s="164">
        <v>271</v>
      </c>
      <c r="C292" s="165"/>
      <c r="D292" s="103">
        <v>44828</v>
      </c>
      <c r="E292" s="105">
        <v>0.52222222222222225</v>
      </c>
      <c r="F292" s="100">
        <f t="shared" ref="F292:F310" si="63">G$16</f>
        <v>2849.076</v>
      </c>
      <c r="G292" s="97">
        <v>2830</v>
      </c>
      <c r="H292" s="60">
        <f t="shared" ref="H292:H310" si="64">G$16-E$12</f>
        <v>2835.1559999999999</v>
      </c>
      <c r="I292" s="94">
        <v>-14.67</v>
      </c>
      <c r="J292" s="66">
        <f t="shared" ref="J292:J310" si="65">(G$16+E$13)+I292</f>
        <v>2835.1559999999999</v>
      </c>
      <c r="K292" s="140" t="s">
        <v>79</v>
      </c>
      <c r="M292" s="47">
        <f t="shared" ref="M292:M310" si="66">+J292-$H$16</f>
        <v>0</v>
      </c>
      <c r="N292" s="46">
        <f t="shared" ref="N292:N310" si="67">M292*0.10197/1</f>
        <v>0</v>
      </c>
      <c r="O292" s="47">
        <f t="shared" ref="O292:O310" si="68">M292*0.701432/1</f>
        <v>0</v>
      </c>
      <c r="P292" s="47">
        <f t="shared" ref="P292:P310" si="69">+N292*0.01019716/1</f>
        <v>0</v>
      </c>
      <c r="R292" s="43">
        <f t="shared" ref="R292:R310" si="70">+$O$11*(M292-I292)</f>
        <v>29.34</v>
      </c>
      <c r="S292" s="43">
        <f t="shared" ref="S292:S310" si="71">M292/R292</f>
        <v>0</v>
      </c>
    </row>
    <row r="293" spans="2:19" ht="15.75" x14ac:dyDescent="0.25">
      <c r="B293" s="164">
        <v>272</v>
      </c>
      <c r="C293" s="165"/>
      <c r="D293" s="103">
        <v>44829</v>
      </c>
      <c r="E293" s="105">
        <v>0.72777777777777775</v>
      </c>
      <c r="F293" s="100">
        <f t="shared" si="63"/>
        <v>2849.076</v>
      </c>
      <c r="G293" s="97">
        <v>2830</v>
      </c>
      <c r="H293" s="60">
        <f t="shared" si="64"/>
        <v>2835.1559999999999</v>
      </c>
      <c r="I293" s="94">
        <v>-14.67</v>
      </c>
      <c r="J293" s="66">
        <f t="shared" si="65"/>
        <v>2835.1559999999999</v>
      </c>
      <c r="K293" s="140" t="s">
        <v>79</v>
      </c>
      <c r="M293" s="41">
        <f t="shared" si="66"/>
        <v>0</v>
      </c>
      <c r="N293" s="45">
        <f t="shared" si="67"/>
        <v>0</v>
      </c>
      <c r="O293" s="41">
        <f t="shared" si="68"/>
        <v>0</v>
      </c>
      <c r="P293" s="41">
        <f t="shared" si="69"/>
        <v>0</v>
      </c>
      <c r="R293" s="43">
        <f t="shared" si="70"/>
        <v>29.34</v>
      </c>
      <c r="S293" s="43">
        <f t="shared" si="71"/>
        <v>0</v>
      </c>
    </row>
    <row r="294" spans="2:19" ht="15.75" x14ac:dyDescent="0.25">
      <c r="B294" s="164">
        <v>273</v>
      </c>
      <c r="C294" s="165"/>
      <c r="D294" s="103">
        <v>44830</v>
      </c>
      <c r="E294" s="105">
        <v>0.49583333333333335</v>
      </c>
      <c r="F294" s="100">
        <f t="shared" si="63"/>
        <v>2849.076</v>
      </c>
      <c r="G294" s="97">
        <v>2830</v>
      </c>
      <c r="H294" s="60">
        <f t="shared" si="64"/>
        <v>2835.1559999999999</v>
      </c>
      <c r="I294" s="94">
        <v>-14.67</v>
      </c>
      <c r="J294" s="66">
        <f t="shared" si="65"/>
        <v>2835.1559999999999</v>
      </c>
      <c r="K294" s="140" t="s">
        <v>79</v>
      </c>
      <c r="M294" s="47">
        <f t="shared" si="66"/>
        <v>0</v>
      </c>
      <c r="N294" s="46">
        <f t="shared" si="67"/>
        <v>0</v>
      </c>
      <c r="O294" s="47">
        <f t="shared" si="68"/>
        <v>0</v>
      </c>
      <c r="P294" s="47">
        <f t="shared" si="69"/>
        <v>0</v>
      </c>
      <c r="R294" s="43">
        <f t="shared" si="70"/>
        <v>29.34</v>
      </c>
      <c r="S294" s="43">
        <f t="shared" si="71"/>
        <v>0</v>
      </c>
    </row>
    <row r="295" spans="2:19" ht="15.75" x14ac:dyDescent="0.25">
      <c r="B295" s="164">
        <v>274</v>
      </c>
      <c r="C295" s="165"/>
      <c r="D295" s="103">
        <v>44831</v>
      </c>
      <c r="E295" s="105">
        <v>0.47430555555555554</v>
      </c>
      <c r="F295" s="100">
        <f t="shared" si="63"/>
        <v>2849.076</v>
      </c>
      <c r="G295" s="97">
        <v>2830</v>
      </c>
      <c r="H295" s="60">
        <f t="shared" si="64"/>
        <v>2835.1559999999999</v>
      </c>
      <c r="I295" s="94">
        <v>-14.67</v>
      </c>
      <c r="J295" s="66">
        <f t="shared" si="65"/>
        <v>2835.1559999999999</v>
      </c>
      <c r="K295" s="140" t="s">
        <v>79</v>
      </c>
      <c r="M295" s="41">
        <f t="shared" si="66"/>
        <v>0</v>
      </c>
      <c r="N295" s="45">
        <f t="shared" si="67"/>
        <v>0</v>
      </c>
      <c r="O295" s="41">
        <f t="shared" si="68"/>
        <v>0</v>
      </c>
      <c r="P295" s="41">
        <f t="shared" si="69"/>
        <v>0</v>
      </c>
      <c r="R295" s="43">
        <f t="shared" si="70"/>
        <v>29.34</v>
      </c>
      <c r="S295" s="43">
        <f t="shared" si="71"/>
        <v>0</v>
      </c>
    </row>
    <row r="296" spans="2:19" ht="15.75" x14ac:dyDescent="0.25">
      <c r="B296" s="164">
        <v>275</v>
      </c>
      <c r="C296" s="165"/>
      <c r="D296" s="103">
        <v>44836</v>
      </c>
      <c r="E296" s="105">
        <v>0.36805555555555558</v>
      </c>
      <c r="F296" s="100">
        <f t="shared" si="63"/>
        <v>2849.076</v>
      </c>
      <c r="G296" s="97">
        <v>2830</v>
      </c>
      <c r="H296" s="60">
        <f t="shared" si="64"/>
        <v>2835.1559999999999</v>
      </c>
      <c r="I296" s="94">
        <v>-14.67</v>
      </c>
      <c r="J296" s="66">
        <f t="shared" si="65"/>
        <v>2835.1559999999999</v>
      </c>
      <c r="K296" s="140" t="s">
        <v>79</v>
      </c>
      <c r="M296" s="47">
        <f t="shared" si="66"/>
        <v>0</v>
      </c>
      <c r="N296" s="46">
        <f t="shared" si="67"/>
        <v>0</v>
      </c>
      <c r="O296" s="47">
        <f t="shared" si="68"/>
        <v>0</v>
      </c>
      <c r="P296" s="47">
        <f t="shared" si="69"/>
        <v>0</v>
      </c>
      <c r="R296" s="43">
        <f t="shared" si="70"/>
        <v>29.34</v>
      </c>
      <c r="S296" s="43">
        <f t="shared" si="71"/>
        <v>0</v>
      </c>
    </row>
    <row r="297" spans="2:19" ht="15.75" x14ac:dyDescent="0.25">
      <c r="B297" s="164">
        <v>276</v>
      </c>
      <c r="C297" s="165"/>
      <c r="D297" s="103">
        <v>44838</v>
      </c>
      <c r="E297" s="105">
        <v>0.70624999999999993</v>
      </c>
      <c r="F297" s="100">
        <f t="shared" si="63"/>
        <v>2849.076</v>
      </c>
      <c r="G297" s="97">
        <v>2830</v>
      </c>
      <c r="H297" s="60">
        <f t="shared" si="64"/>
        <v>2835.1559999999999</v>
      </c>
      <c r="I297" s="94">
        <v>-14.67</v>
      </c>
      <c r="J297" s="66">
        <f t="shared" si="65"/>
        <v>2835.1559999999999</v>
      </c>
      <c r="K297" s="140" t="s">
        <v>79</v>
      </c>
      <c r="M297" s="47">
        <f t="shared" si="66"/>
        <v>0</v>
      </c>
      <c r="N297" s="46">
        <f t="shared" si="67"/>
        <v>0</v>
      </c>
      <c r="O297" s="47">
        <f t="shared" si="68"/>
        <v>0</v>
      </c>
      <c r="P297" s="47">
        <f t="shared" si="69"/>
        <v>0</v>
      </c>
      <c r="R297" s="43">
        <f t="shared" si="70"/>
        <v>29.34</v>
      </c>
      <c r="S297" s="43">
        <f t="shared" si="71"/>
        <v>0</v>
      </c>
    </row>
    <row r="298" spans="2:19" ht="15.75" x14ac:dyDescent="0.25">
      <c r="B298" s="164">
        <v>277</v>
      </c>
      <c r="C298" s="165"/>
      <c r="D298" s="103">
        <v>44839</v>
      </c>
      <c r="E298" s="105">
        <v>0.69027777777777777</v>
      </c>
      <c r="F298" s="100">
        <f t="shared" si="63"/>
        <v>2849.076</v>
      </c>
      <c r="G298" s="97">
        <v>2830</v>
      </c>
      <c r="H298" s="60">
        <f t="shared" si="64"/>
        <v>2835.1559999999999</v>
      </c>
      <c r="I298" s="94">
        <v>-14.67</v>
      </c>
      <c r="J298" s="66">
        <f t="shared" si="65"/>
        <v>2835.1559999999999</v>
      </c>
      <c r="K298" s="140" t="s">
        <v>79</v>
      </c>
      <c r="M298" s="41">
        <f t="shared" si="66"/>
        <v>0</v>
      </c>
      <c r="N298" s="45">
        <f t="shared" si="67"/>
        <v>0</v>
      </c>
      <c r="O298" s="41">
        <f t="shared" si="68"/>
        <v>0</v>
      </c>
      <c r="P298" s="41">
        <f t="shared" si="69"/>
        <v>0</v>
      </c>
      <c r="R298" s="43">
        <f t="shared" si="70"/>
        <v>29.34</v>
      </c>
      <c r="S298" s="43">
        <f t="shared" si="71"/>
        <v>0</v>
      </c>
    </row>
    <row r="299" spans="2:19" ht="15.75" x14ac:dyDescent="0.25">
      <c r="B299" s="164">
        <v>278</v>
      </c>
      <c r="C299" s="165"/>
      <c r="D299" s="103">
        <v>44840</v>
      </c>
      <c r="E299" s="105">
        <v>0.72777777777777775</v>
      </c>
      <c r="F299" s="100">
        <f t="shared" si="63"/>
        <v>2849.076</v>
      </c>
      <c r="G299" s="97">
        <v>2830</v>
      </c>
      <c r="H299" s="60">
        <f t="shared" si="64"/>
        <v>2835.1559999999999</v>
      </c>
      <c r="I299" s="94">
        <v>-14.67</v>
      </c>
      <c r="J299" s="66">
        <f t="shared" si="65"/>
        <v>2835.1559999999999</v>
      </c>
      <c r="K299" s="140" t="s">
        <v>79</v>
      </c>
      <c r="M299" s="47">
        <f t="shared" si="66"/>
        <v>0</v>
      </c>
      <c r="N299" s="46">
        <f t="shared" si="67"/>
        <v>0</v>
      </c>
      <c r="O299" s="47">
        <f t="shared" si="68"/>
        <v>0</v>
      </c>
      <c r="P299" s="47">
        <f t="shared" si="69"/>
        <v>0</v>
      </c>
      <c r="R299" s="43">
        <f t="shared" si="70"/>
        <v>29.34</v>
      </c>
      <c r="S299" s="43">
        <f t="shared" si="71"/>
        <v>0</v>
      </c>
    </row>
    <row r="300" spans="2:19" ht="15.75" x14ac:dyDescent="0.25">
      <c r="B300" s="164">
        <v>279</v>
      </c>
      <c r="C300" s="165"/>
      <c r="D300" s="103">
        <v>44843</v>
      </c>
      <c r="E300" s="105">
        <v>0.76597222222222217</v>
      </c>
      <c r="F300" s="100">
        <f t="shared" si="63"/>
        <v>2849.076</v>
      </c>
      <c r="G300" s="97">
        <v>2830</v>
      </c>
      <c r="H300" s="60">
        <f t="shared" si="64"/>
        <v>2835.1559999999999</v>
      </c>
      <c r="I300" s="94">
        <v>-14.67</v>
      </c>
      <c r="J300" s="66">
        <f t="shared" si="65"/>
        <v>2835.1559999999999</v>
      </c>
      <c r="K300" s="140" t="s">
        <v>79</v>
      </c>
      <c r="M300" s="41">
        <f t="shared" si="66"/>
        <v>0</v>
      </c>
      <c r="N300" s="45">
        <f t="shared" si="67"/>
        <v>0</v>
      </c>
      <c r="O300" s="41">
        <f t="shared" si="68"/>
        <v>0</v>
      </c>
      <c r="P300" s="41">
        <f t="shared" si="69"/>
        <v>0</v>
      </c>
      <c r="R300" s="43">
        <f t="shared" si="70"/>
        <v>29.34</v>
      </c>
      <c r="S300" s="43">
        <f t="shared" si="71"/>
        <v>0</v>
      </c>
    </row>
    <row r="301" spans="2:19" ht="15.75" x14ac:dyDescent="0.25">
      <c r="B301" s="164">
        <v>280</v>
      </c>
      <c r="C301" s="165"/>
      <c r="D301" s="103">
        <v>44845</v>
      </c>
      <c r="E301" s="105">
        <v>0.71388888888888891</v>
      </c>
      <c r="F301" s="100">
        <f t="shared" si="63"/>
        <v>2849.076</v>
      </c>
      <c r="G301" s="97">
        <v>2830</v>
      </c>
      <c r="H301" s="60">
        <f t="shared" si="64"/>
        <v>2835.1559999999999</v>
      </c>
      <c r="I301" s="94">
        <v>-14.67</v>
      </c>
      <c r="J301" s="66">
        <f t="shared" si="65"/>
        <v>2835.1559999999999</v>
      </c>
      <c r="K301" s="140" t="s">
        <v>79</v>
      </c>
      <c r="M301" s="41">
        <f t="shared" si="66"/>
        <v>0</v>
      </c>
      <c r="N301" s="45">
        <f t="shared" si="67"/>
        <v>0</v>
      </c>
      <c r="O301" s="41">
        <f t="shared" si="68"/>
        <v>0</v>
      </c>
      <c r="P301" s="41">
        <f t="shared" si="69"/>
        <v>0</v>
      </c>
      <c r="R301" s="43">
        <f t="shared" si="70"/>
        <v>29.34</v>
      </c>
      <c r="S301" s="43">
        <f t="shared" si="71"/>
        <v>0</v>
      </c>
    </row>
    <row r="302" spans="2:19" ht="15.75" x14ac:dyDescent="0.25">
      <c r="B302" s="164">
        <v>281</v>
      </c>
      <c r="C302" s="165"/>
      <c r="D302" s="103">
        <v>44847</v>
      </c>
      <c r="E302" s="105">
        <v>0.7402777777777777</v>
      </c>
      <c r="F302" s="100">
        <f t="shared" si="63"/>
        <v>2849.076</v>
      </c>
      <c r="G302" s="97">
        <v>2830</v>
      </c>
      <c r="H302" s="60">
        <f t="shared" si="64"/>
        <v>2835.1559999999999</v>
      </c>
      <c r="I302" s="94">
        <v>-14.67</v>
      </c>
      <c r="J302" s="66">
        <f t="shared" si="65"/>
        <v>2835.1559999999999</v>
      </c>
      <c r="K302" s="140" t="s">
        <v>79</v>
      </c>
      <c r="M302" s="41">
        <f t="shared" si="66"/>
        <v>0</v>
      </c>
      <c r="N302" s="45">
        <f t="shared" si="67"/>
        <v>0</v>
      </c>
      <c r="O302" s="41">
        <f t="shared" si="68"/>
        <v>0</v>
      </c>
      <c r="P302" s="41">
        <f t="shared" si="69"/>
        <v>0</v>
      </c>
      <c r="R302" s="43">
        <f t="shared" si="70"/>
        <v>29.34</v>
      </c>
      <c r="S302" s="43">
        <f t="shared" si="71"/>
        <v>0</v>
      </c>
    </row>
    <row r="303" spans="2:19" ht="15.75" x14ac:dyDescent="0.25">
      <c r="B303" s="164">
        <v>282</v>
      </c>
      <c r="C303" s="165"/>
      <c r="D303" s="103">
        <v>44848</v>
      </c>
      <c r="E303" s="105">
        <v>0.71736111111111101</v>
      </c>
      <c r="F303" s="100">
        <f t="shared" si="63"/>
        <v>2849.076</v>
      </c>
      <c r="G303" s="97">
        <v>2830</v>
      </c>
      <c r="H303" s="60">
        <f t="shared" si="64"/>
        <v>2835.1559999999999</v>
      </c>
      <c r="I303" s="94">
        <v>-14.67</v>
      </c>
      <c r="J303" s="66">
        <f t="shared" si="65"/>
        <v>2835.1559999999999</v>
      </c>
      <c r="K303" s="140" t="s">
        <v>79</v>
      </c>
      <c r="M303" s="47">
        <f t="shared" si="66"/>
        <v>0</v>
      </c>
      <c r="N303" s="46">
        <f t="shared" si="67"/>
        <v>0</v>
      </c>
      <c r="O303" s="47">
        <f t="shared" si="68"/>
        <v>0</v>
      </c>
      <c r="P303" s="47">
        <f t="shared" si="69"/>
        <v>0</v>
      </c>
      <c r="R303" s="43">
        <f t="shared" si="70"/>
        <v>29.34</v>
      </c>
      <c r="S303" s="43">
        <f t="shared" si="71"/>
        <v>0</v>
      </c>
    </row>
    <row r="304" spans="2:19" ht="15.75" x14ac:dyDescent="0.25">
      <c r="B304" s="164">
        <v>283</v>
      </c>
      <c r="C304" s="165"/>
      <c r="D304" s="103">
        <v>44849</v>
      </c>
      <c r="E304" s="105">
        <v>0.72638888888888886</v>
      </c>
      <c r="F304" s="100">
        <f t="shared" si="63"/>
        <v>2849.076</v>
      </c>
      <c r="G304" s="97">
        <v>2830</v>
      </c>
      <c r="H304" s="60">
        <f t="shared" si="64"/>
        <v>2835.1559999999999</v>
      </c>
      <c r="I304" s="94">
        <v>-14.67</v>
      </c>
      <c r="J304" s="66">
        <f t="shared" si="65"/>
        <v>2835.1559999999999</v>
      </c>
      <c r="K304" s="140" t="s">
        <v>79</v>
      </c>
      <c r="M304" s="41">
        <f t="shared" si="66"/>
        <v>0</v>
      </c>
      <c r="N304" s="45">
        <f t="shared" si="67"/>
        <v>0</v>
      </c>
      <c r="O304" s="41">
        <f t="shared" si="68"/>
        <v>0</v>
      </c>
      <c r="P304" s="41">
        <f t="shared" si="69"/>
        <v>0</v>
      </c>
      <c r="R304" s="43">
        <f t="shared" si="70"/>
        <v>29.34</v>
      </c>
      <c r="S304" s="43">
        <f t="shared" si="71"/>
        <v>0</v>
      </c>
    </row>
    <row r="305" spans="2:19" ht="15.75" x14ac:dyDescent="0.25">
      <c r="B305" s="164">
        <v>284</v>
      </c>
      <c r="C305" s="165"/>
      <c r="D305" s="103">
        <v>44850</v>
      </c>
      <c r="E305" s="105">
        <v>0.65555555555555556</v>
      </c>
      <c r="F305" s="100">
        <f t="shared" si="63"/>
        <v>2849.076</v>
      </c>
      <c r="G305" s="97">
        <v>2830</v>
      </c>
      <c r="H305" s="60">
        <f t="shared" si="64"/>
        <v>2835.1559999999999</v>
      </c>
      <c r="I305" s="94">
        <v>-14.67</v>
      </c>
      <c r="J305" s="66">
        <f t="shared" si="65"/>
        <v>2835.1559999999999</v>
      </c>
      <c r="K305" s="140" t="s">
        <v>79</v>
      </c>
      <c r="M305" s="47">
        <f t="shared" si="66"/>
        <v>0</v>
      </c>
      <c r="N305" s="46">
        <f t="shared" si="67"/>
        <v>0</v>
      </c>
      <c r="O305" s="47">
        <f t="shared" si="68"/>
        <v>0</v>
      </c>
      <c r="P305" s="47">
        <f t="shared" si="69"/>
        <v>0</v>
      </c>
      <c r="R305" s="43">
        <f t="shared" si="70"/>
        <v>29.34</v>
      </c>
      <c r="S305" s="43">
        <f t="shared" si="71"/>
        <v>0</v>
      </c>
    </row>
    <row r="306" spans="2:19" ht="15.75" x14ac:dyDescent="0.25">
      <c r="B306" s="164">
        <v>285</v>
      </c>
      <c r="C306" s="165"/>
      <c r="D306" s="103">
        <v>44852</v>
      </c>
      <c r="E306" s="105">
        <v>0.7416666666666667</v>
      </c>
      <c r="F306" s="100">
        <f t="shared" si="63"/>
        <v>2849.076</v>
      </c>
      <c r="G306" s="97">
        <v>2830</v>
      </c>
      <c r="H306" s="60">
        <f t="shared" si="64"/>
        <v>2835.1559999999999</v>
      </c>
      <c r="I306" s="94">
        <v>-14.67</v>
      </c>
      <c r="J306" s="66">
        <f t="shared" si="65"/>
        <v>2835.1559999999999</v>
      </c>
      <c r="K306" s="140" t="s">
        <v>79</v>
      </c>
      <c r="M306" s="47">
        <f t="shared" si="66"/>
        <v>0</v>
      </c>
      <c r="N306" s="46">
        <f t="shared" si="67"/>
        <v>0</v>
      </c>
      <c r="O306" s="47">
        <f t="shared" si="68"/>
        <v>0</v>
      </c>
      <c r="P306" s="47">
        <f t="shared" si="69"/>
        <v>0</v>
      </c>
      <c r="R306" s="43">
        <f t="shared" si="70"/>
        <v>29.34</v>
      </c>
      <c r="S306" s="43">
        <f t="shared" si="71"/>
        <v>0</v>
      </c>
    </row>
    <row r="307" spans="2:19" ht="15.75" x14ac:dyDescent="0.25">
      <c r="B307" s="164">
        <v>286</v>
      </c>
      <c r="C307" s="165"/>
      <c r="D307" s="103">
        <v>44853</v>
      </c>
      <c r="E307" s="105">
        <v>0.71527777777777779</v>
      </c>
      <c r="F307" s="100">
        <f t="shared" si="63"/>
        <v>2849.076</v>
      </c>
      <c r="G307" s="97">
        <v>2830</v>
      </c>
      <c r="H307" s="60">
        <f t="shared" si="64"/>
        <v>2835.1559999999999</v>
      </c>
      <c r="I307" s="94">
        <v>-14.67</v>
      </c>
      <c r="J307" s="66">
        <f t="shared" si="65"/>
        <v>2835.1559999999999</v>
      </c>
      <c r="K307" s="140" t="s">
        <v>79</v>
      </c>
      <c r="M307" s="41">
        <f t="shared" si="66"/>
        <v>0</v>
      </c>
      <c r="N307" s="45">
        <f t="shared" si="67"/>
        <v>0</v>
      </c>
      <c r="O307" s="41">
        <f t="shared" si="68"/>
        <v>0</v>
      </c>
      <c r="P307" s="41">
        <f t="shared" si="69"/>
        <v>0</v>
      </c>
      <c r="R307" s="43">
        <f t="shared" si="70"/>
        <v>29.34</v>
      </c>
      <c r="S307" s="43">
        <f t="shared" si="71"/>
        <v>0</v>
      </c>
    </row>
    <row r="308" spans="2:19" ht="15.75" x14ac:dyDescent="0.25">
      <c r="B308" s="164">
        <v>287</v>
      </c>
      <c r="C308" s="165"/>
      <c r="D308" s="103">
        <v>44854</v>
      </c>
      <c r="E308" s="105">
        <v>0.70000000000000007</v>
      </c>
      <c r="F308" s="100">
        <f t="shared" si="63"/>
        <v>2849.076</v>
      </c>
      <c r="G308" s="97">
        <v>2830</v>
      </c>
      <c r="H308" s="60">
        <f t="shared" si="64"/>
        <v>2835.1559999999999</v>
      </c>
      <c r="I308" s="94">
        <v>-14.67</v>
      </c>
      <c r="J308" s="66">
        <f t="shared" si="65"/>
        <v>2835.1559999999999</v>
      </c>
      <c r="K308" s="140" t="s">
        <v>79</v>
      </c>
      <c r="M308" s="47">
        <f t="shared" si="66"/>
        <v>0</v>
      </c>
      <c r="N308" s="46">
        <f t="shared" si="67"/>
        <v>0</v>
      </c>
      <c r="O308" s="47">
        <f t="shared" si="68"/>
        <v>0</v>
      </c>
      <c r="P308" s="47">
        <f t="shared" si="69"/>
        <v>0</v>
      </c>
      <c r="R308" s="43">
        <f t="shared" si="70"/>
        <v>29.34</v>
      </c>
      <c r="S308" s="43">
        <f t="shared" si="71"/>
        <v>0</v>
      </c>
    </row>
    <row r="309" spans="2:19" ht="15.75" x14ac:dyDescent="0.25">
      <c r="B309" s="164">
        <v>288</v>
      </c>
      <c r="C309" s="165"/>
      <c r="D309" s="103">
        <v>44856</v>
      </c>
      <c r="E309" s="105">
        <v>0.67361111111111116</v>
      </c>
      <c r="F309" s="100">
        <f t="shared" si="63"/>
        <v>2849.076</v>
      </c>
      <c r="G309" s="97">
        <v>2830</v>
      </c>
      <c r="H309" s="60">
        <f t="shared" si="64"/>
        <v>2835.1559999999999</v>
      </c>
      <c r="I309" s="94">
        <v>-14.67</v>
      </c>
      <c r="J309" s="66">
        <f t="shared" si="65"/>
        <v>2835.1559999999999</v>
      </c>
      <c r="K309" s="140" t="s">
        <v>79</v>
      </c>
      <c r="M309" s="47">
        <f t="shared" si="66"/>
        <v>0</v>
      </c>
      <c r="N309" s="46">
        <f t="shared" si="67"/>
        <v>0</v>
      </c>
      <c r="O309" s="47">
        <f t="shared" si="68"/>
        <v>0</v>
      </c>
      <c r="P309" s="47">
        <f t="shared" si="69"/>
        <v>0</v>
      </c>
      <c r="R309" s="43">
        <f t="shared" si="70"/>
        <v>29.34</v>
      </c>
      <c r="S309" s="43">
        <f t="shared" si="71"/>
        <v>0</v>
      </c>
    </row>
    <row r="310" spans="2:19" ht="15.75" x14ac:dyDescent="0.25">
      <c r="B310" s="164">
        <v>289</v>
      </c>
      <c r="C310" s="165"/>
      <c r="D310" s="103">
        <v>44857</v>
      </c>
      <c r="E310" s="105">
        <v>0.72777777777777775</v>
      </c>
      <c r="F310" s="100">
        <f t="shared" si="63"/>
        <v>2849.076</v>
      </c>
      <c r="G310" s="97">
        <v>2830</v>
      </c>
      <c r="H310" s="60">
        <f t="shared" si="64"/>
        <v>2835.1559999999999</v>
      </c>
      <c r="I310" s="94">
        <v>-14.67</v>
      </c>
      <c r="J310" s="66">
        <f t="shared" si="65"/>
        <v>2835.1559999999999</v>
      </c>
      <c r="K310" s="140" t="s">
        <v>79</v>
      </c>
      <c r="M310" s="41">
        <f t="shared" si="66"/>
        <v>0</v>
      </c>
      <c r="N310" s="45">
        <f t="shared" si="67"/>
        <v>0</v>
      </c>
      <c r="O310" s="41">
        <f t="shared" si="68"/>
        <v>0</v>
      </c>
      <c r="P310" s="41">
        <f t="shared" si="69"/>
        <v>0</v>
      </c>
      <c r="R310" s="43">
        <f t="shared" si="70"/>
        <v>29.34</v>
      </c>
      <c r="S310" s="43">
        <f t="shared" si="71"/>
        <v>0</v>
      </c>
    </row>
    <row r="311" spans="2:19" ht="15.75" x14ac:dyDescent="0.25">
      <c r="B311" s="164">
        <v>290</v>
      </c>
      <c r="C311" s="165"/>
      <c r="D311" s="103">
        <v>44859</v>
      </c>
      <c r="E311" s="105">
        <v>0.58819444444444446</v>
      </c>
      <c r="F311" s="100">
        <f t="shared" ref="F311:F331" si="72">G$16</f>
        <v>2849.076</v>
      </c>
      <c r="G311" s="97">
        <v>2830</v>
      </c>
      <c r="H311" s="60">
        <f t="shared" ref="H311:H331" si="73">G$16-E$12</f>
        <v>2835.1559999999999</v>
      </c>
      <c r="I311" s="94">
        <v>-14.67</v>
      </c>
      <c r="J311" s="66">
        <f t="shared" ref="J311:J331" si="74">(G$16+E$13)+I311</f>
        <v>2835.1559999999999</v>
      </c>
      <c r="K311" s="140" t="s">
        <v>79</v>
      </c>
      <c r="M311" s="41">
        <f t="shared" ref="M311:M331" si="75">+J311-$H$16</f>
        <v>0</v>
      </c>
      <c r="N311" s="45">
        <f t="shared" ref="N311:N331" si="76">M311*0.10197/1</f>
        <v>0</v>
      </c>
      <c r="O311" s="41">
        <f t="shared" ref="O311:O331" si="77">M311*0.701432/1</f>
        <v>0</v>
      </c>
      <c r="P311" s="41">
        <f t="shared" ref="P311:P331" si="78">+N311*0.01019716/1</f>
        <v>0</v>
      </c>
      <c r="R311" s="43">
        <f t="shared" ref="R311:R331" si="79">+$O$11*(M311-I311)</f>
        <v>29.34</v>
      </c>
      <c r="S311" s="43">
        <f t="shared" ref="S311:S331" si="80">M311/R311</f>
        <v>0</v>
      </c>
    </row>
    <row r="312" spans="2:19" ht="15.75" x14ac:dyDescent="0.25">
      <c r="B312" s="164">
        <v>291</v>
      </c>
      <c r="C312" s="165"/>
      <c r="D312" s="103">
        <v>44860</v>
      </c>
      <c r="E312" s="105">
        <v>0.6791666666666667</v>
      </c>
      <c r="F312" s="100">
        <f t="shared" si="72"/>
        <v>2849.076</v>
      </c>
      <c r="G312" s="97">
        <v>2830</v>
      </c>
      <c r="H312" s="60">
        <f t="shared" si="73"/>
        <v>2835.1559999999999</v>
      </c>
      <c r="I312" s="94">
        <v>-14.67</v>
      </c>
      <c r="J312" s="66">
        <f t="shared" si="74"/>
        <v>2835.1559999999999</v>
      </c>
      <c r="K312" s="140" t="s">
        <v>79</v>
      </c>
      <c r="M312" s="47">
        <f t="shared" si="75"/>
        <v>0</v>
      </c>
      <c r="N312" s="46">
        <f t="shared" si="76"/>
        <v>0</v>
      </c>
      <c r="O312" s="47">
        <f t="shared" si="77"/>
        <v>0</v>
      </c>
      <c r="P312" s="47">
        <f t="shared" si="78"/>
        <v>0</v>
      </c>
      <c r="R312" s="43">
        <f t="shared" si="79"/>
        <v>29.34</v>
      </c>
      <c r="S312" s="43">
        <f t="shared" si="80"/>
        <v>0</v>
      </c>
    </row>
    <row r="313" spans="2:19" ht="15.75" x14ac:dyDescent="0.25">
      <c r="B313" s="164">
        <v>292</v>
      </c>
      <c r="C313" s="165"/>
      <c r="D313" s="103">
        <v>44861</v>
      </c>
      <c r="E313" s="105">
        <v>0.7583333333333333</v>
      </c>
      <c r="F313" s="100">
        <f t="shared" si="72"/>
        <v>2849.076</v>
      </c>
      <c r="G313" s="97">
        <v>2830</v>
      </c>
      <c r="H313" s="60">
        <f t="shared" si="73"/>
        <v>2835.1559999999999</v>
      </c>
      <c r="I313" s="94">
        <v>-14.67</v>
      </c>
      <c r="J313" s="66">
        <f t="shared" si="74"/>
        <v>2835.1559999999999</v>
      </c>
      <c r="K313" s="140" t="s">
        <v>79</v>
      </c>
      <c r="M313" s="41">
        <f t="shared" si="75"/>
        <v>0</v>
      </c>
      <c r="N313" s="45">
        <f t="shared" si="76"/>
        <v>0</v>
      </c>
      <c r="O313" s="41">
        <f t="shared" si="77"/>
        <v>0</v>
      </c>
      <c r="P313" s="41">
        <f t="shared" si="78"/>
        <v>0</v>
      </c>
      <c r="R313" s="43">
        <f t="shared" si="79"/>
        <v>29.34</v>
      </c>
      <c r="S313" s="43">
        <f t="shared" si="80"/>
        <v>0</v>
      </c>
    </row>
    <row r="314" spans="2:19" ht="15.75" x14ac:dyDescent="0.25">
      <c r="B314" s="164">
        <v>293</v>
      </c>
      <c r="C314" s="165"/>
      <c r="D314" s="103">
        <v>44862</v>
      </c>
      <c r="E314" s="105">
        <v>0.68333333333333324</v>
      </c>
      <c r="F314" s="100">
        <f t="shared" si="72"/>
        <v>2849.076</v>
      </c>
      <c r="G314" s="97">
        <v>2830</v>
      </c>
      <c r="H314" s="60">
        <f t="shared" si="73"/>
        <v>2835.1559999999999</v>
      </c>
      <c r="I314" s="94">
        <v>-14.67</v>
      </c>
      <c r="J314" s="66">
        <f t="shared" si="74"/>
        <v>2835.1559999999999</v>
      </c>
      <c r="K314" s="140" t="s">
        <v>79</v>
      </c>
      <c r="M314" s="47">
        <f t="shared" si="75"/>
        <v>0</v>
      </c>
      <c r="N314" s="46">
        <f t="shared" si="76"/>
        <v>0</v>
      </c>
      <c r="O314" s="47">
        <f t="shared" si="77"/>
        <v>0</v>
      </c>
      <c r="P314" s="47">
        <f t="shared" si="78"/>
        <v>0</v>
      </c>
      <c r="R314" s="43">
        <f t="shared" si="79"/>
        <v>29.34</v>
      </c>
      <c r="S314" s="43">
        <f t="shared" si="80"/>
        <v>0</v>
      </c>
    </row>
    <row r="315" spans="2:19" ht="15.75" x14ac:dyDescent="0.25">
      <c r="B315" s="164">
        <v>294</v>
      </c>
      <c r="C315" s="165"/>
      <c r="D315" s="103">
        <v>44863</v>
      </c>
      <c r="E315" s="105">
        <v>0.59444444444444444</v>
      </c>
      <c r="F315" s="100">
        <f t="shared" si="72"/>
        <v>2849.076</v>
      </c>
      <c r="G315" s="97">
        <v>2830</v>
      </c>
      <c r="H315" s="60">
        <f t="shared" si="73"/>
        <v>2835.1559999999999</v>
      </c>
      <c r="I315" s="94">
        <v>-14.67</v>
      </c>
      <c r="J315" s="66">
        <f t="shared" si="74"/>
        <v>2835.1559999999999</v>
      </c>
      <c r="K315" s="140" t="s">
        <v>79</v>
      </c>
      <c r="M315" s="41">
        <f t="shared" si="75"/>
        <v>0</v>
      </c>
      <c r="N315" s="45">
        <f t="shared" si="76"/>
        <v>0</v>
      </c>
      <c r="O315" s="41">
        <f t="shared" si="77"/>
        <v>0</v>
      </c>
      <c r="P315" s="41">
        <f t="shared" si="78"/>
        <v>0</v>
      </c>
      <c r="R315" s="43">
        <f t="shared" si="79"/>
        <v>29.34</v>
      </c>
      <c r="S315" s="43">
        <f t="shared" si="80"/>
        <v>0</v>
      </c>
    </row>
    <row r="316" spans="2:19" ht="15.75" x14ac:dyDescent="0.25">
      <c r="B316" s="164">
        <v>295</v>
      </c>
      <c r="C316" s="165"/>
      <c r="D316" s="103">
        <v>44864</v>
      </c>
      <c r="E316" s="105">
        <v>0.66527777777777775</v>
      </c>
      <c r="F316" s="100">
        <f t="shared" si="72"/>
        <v>2849.076</v>
      </c>
      <c r="G316" s="97">
        <v>2830</v>
      </c>
      <c r="H316" s="60">
        <f t="shared" si="73"/>
        <v>2835.1559999999999</v>
      </c>
      <c r="I316" s="94">
        <v>-14.67</v>
      </c>
      <c r="J316" s="66">
        <f t="shared" si="74"/>
        <v>2835.1559999999999</v>
      </c>
      <c r="K316" s="140" t="s">
        <v>79</v>
      </c>
      <c r="M316" s="47">
        <f t="shared" si="75"/>
        <v>0</v>
      </c>
      <c r="N316" s="46">
        <f t="shared" si="76"/>
        <v>0</v>
      </c>
      <c r="O316" s="47">
        <f t="shared" si="77"/>
        <v>0</v>
      </c>
      <c r="P316" s="47">
        <f t="shared" si="78"/>
        <v>0</v>
      </c>
      <c r="R316" s="43">
        <f t="shared" si="79"/>
        <v>29.34</v>
      </c>
      <c r="S316" s="43">
        <f t="shared" si="80"/>
        <v>0</v>
      </c>
    </row>
    <row r="317" spans="2:19" ht="15.75" x14ac:dyDescent="0.25">
      <c r="B317" s="164">
        <v>296</v>
      </c>
      <c r="C317" s="165"/>
      <c r="D317" s="103">
        <v>44865</v>
      </c>
      <c r="E317" s="105">
        <v>0.71527777777777779</v>
      </c>
      <c r="F317" s="100">
        <f t="shared" si="72"/>
        <v>2849.076</v>
      </c>
      <c r="G317" s="97">
        <v>2830</v>
      </c>
      <c r="H317" s="60">
        <f t="shared" si="73"/>
        <v>2835.1559999999999</v>
      </c>
      <c r="I317" s="94">
        <v>-14.67</v>
      </c>
      <c r="J317" s="66">
        <f t="shared" si="74"/>
        <v>2835.1559999999999</v>
      </c>
      <c r="K317" s="140" t="s">
        <v>79</v>
      </c>
      <c r="M317" s="41">
        <f t="shared" si="75"/>
        <v>0</v>
      </c>
      <c r="N317" s="45">
        <f t="shared" si="76"/>
        <v>0</v>
      </c>
      <c r="O317" s="41">
        <f t="shared" si="77"/>
        <v>0</v>
      </c>
      <c r="P317" s="41">
        <f t="shared" si="78"/>
        <v>0</v>
      </c>
      <c r="R317" s="43">
        <f t="shared" si="79"/>
        <v>29.34</v>
      </c>
      <c r="S317" s="43">
        <f t="shared" si="80"/>
        <v>0</v>
      </c>
    </row>
    <row r="318" spans="2:19" ht="15.75" x14ac:dyDescent="0.25">
      <c r="B318" s="164">
        <v>297</v>
      </c>
      <c r="C318" s="165"/>
      <c r="D318" s="103">
        <v>44866</v>
      </c>
      <c r="E318" s="105">
        <v>0.69166666666666676</v>
      </c>
      <c r="F318" s="100">
        <f t="shared" si="72"/>
        <v>2849.076</v>
      </c>
      <c r="G318" s="97">
        <v>2830</v>
      </c>
      <c r="H318" s="60">
        <f t="shared" si="73"/>
        <v>2835.1559999999999</v>
      </c>
      <c r="I318" s="94">
        <v>-14.67</v>
      </c>
      <c r="J318" s="66">
        <f t="shared" si="74"/>
        <v>2835.1559999999999</v>
      </c>
      <c r="K318" s="140" t="s">
        <v>79</v>
      </c>
      <c r="M318" s="47">
        <f t="shared" si="75"/>
        <v>0</v>
      </c>
      <c r="N318" s="46">
        <f t="shared" si="76"/>
        <v>0</v>
      </c>
      <c r="O318" s="47">
        <f t="shared" si="77"/>
        <v>0</v>
      </c>
      <c r="P318" s="47">
        <f t="shared" si="78"/>
        <v>0</v>
      </c>
      <c r="R318" s="43">
        <f t="shared" si="79"/>
        <v>29.34</v>
      </c>
      <c r="S318" s="43">
        <f t="shared" si="80"/>
        <v>0</v>
      </c>
    </row>
    <row r="319" spans="2:19" ht="15.75" x14ac:dyDescent="0.25">
      <c r="B319" s="164">
        <v>298</v>
      </c>
      <c r="C319" s="165"/>
      <c r="D319" s="103">
        <v>44867</v>
      </c>
      <c r="E319" s="105">
        <v>0.6972222222222223</v>
      </c>
      <c r="F319" s="100">
        <f t="shared" si="72"/>
        <v>2849.076</v>
      </c>
      <c r="G319" s="97">
        <v>2830</v>
      </c>
      <c r="H319" s="60">
        <f t="shared" si="73"/>
        <v>2835.1559999999999</v>
      </c>
      <c r="I319" s="94">
        <v>-14.67</v>
      </c>
      <c r="J319" s="66">
        <f t="shared" si="74"/>
        <v>2835.1559999999999</v>
      </c>
      <c r="K319" s="140" t="s">
        <v>79</v>
      </c>
      <c r="M319" s="41">
        <f t="shared" si="75"/>
        <v>0</v>
      </c>
      <c r="N319" s="45">
        <f t="shared" si="76"/>
        <v>0</v>
      </c>
      <c r="O319" s="41">
        <f t="shared" si="77"/>
        <v>0</v>
      </c>
      <c r="P319" s="41">
        <f t="shared" si="78"/>
        <v>0</v>
      </c>
      <c r="R319" s="43">
        <f t="shared" si="79"/>
        <v>29.34</v>
      </c>
      <c r="S319" s="43">
        <f t="shared" si="80"/>
        <v>0</v>
      </c>
    </row>
    <row r="320" spans="2:19" ht="15.75" x14ac:dyDescent="0.25">
      <c r="B320" s="164">
        <v>299</v>
      </c>
      <c r="C320" s="165"/>
      <c r="D320" s="103">
        <v>44868</v>
      </c>
      <c r="E320" s="105">
        <v>0.68472222222222223</v>
      </c>
      <c r="F320" s="100">
        <f t="shared" si="72"/>
        <v>2849.076</v>
      </c>
      <c r="G320" s="97">
        <v>2830</v>
      </c>
      <c r="H320" s="60">
        <f t="shared" si="73"/>
        <v>2835.1559999999999</v>
      </c>
      <c r="I320" s="94">
        <v>-14.67</v>
      </c>
      <c r="J320" s="66">
        <f t="shared" si="74"/>
        <v>2835.1559999999999</v>
      </c>
      <c r="K320" s="140" t="s">
        <v>79</v>
      </c>
      <c r="M320" s="47">
        <f t="shared" si="75"/>
        <v>0</v>
      </c>
      <c r="N320" s="46">
        <f t="shared" si="76"/>
        <v>0</v>
      </c>
      <c r="O320" s="47">
        <f t="shared" si="77"/>
        <v>0</v>
      </c>
      <c r="P320" s="47">
        <f t="shared" si="78"/>
        <v>0</v>
      </c>
      <c r="R320" s="43">
        <f t="shared" si="79"/>
        <v>29.34</v>
      </c>
      <c r="S320" s="43">
        <f t="shared" si="80"/>
        <v>0</v>
      </c>
    </row>
    <row r="321" spans="2:19" ht="15.75" x14ac:dyDescent="0.25">
      <c r="B321" s="164">
        <v>300</v>
      </c>
      <c r="C321" s="165"/>
      <c r="D321" s="103">
        <v>44869</v>
      </c>
      <c r="E321" s="105">
        <v>0.68611111111111101</v>
      </c>
      <c r="F321" s="100">
        <f t="shared" si="72"/>
        <v>2849.076</v>
      </c>
      <c r="G321" s="97">
        <v>2830</v>
      </c>
      <c r="H321" s="60">
        <f t="shared" si="73"/>
        <v>2835.1559999999999</v>
      </c>
      <c r="I321" s="94">
        <v>-14.67</v>
      </c>
      <c r="J321" s="66">
        <f t="shared" si="74"/>
        <v>2835.1559999999999</v>
      </c>
      <c r="K321" s="140" t="s">
        <v>79</v>
      </c>
      <c r="M321" s="41">
        <f t="shared" si="75"/>
        <v>0</v>
      </c>
      <c r="N321" s="45">
        <f t="shared" si="76"/>
        <v>0</v>
      </c>
      <c r="O321" s="41">
        <f t="shared" si="77"/>
        <v>0</v>
      </c>
      <c r="P321" s="41">
        <f t="shared" si="78"/>
        <v>0</v>
      </c>
      <c r="R321" s="43">
        <f t="shared" si="79"/>
        <v>29.34</v>
      </c>
      <c r="S321" s="43">
        <f t="shared" si="80"/>
        <v>0</v>
      </c>
    </row>
    <row r="322" spans="2:19" ht="15.75" x14ac:dyDescent="0.25">
      <c r="B322" s="164">
        <v>301</v>
      </c>
      <c r="C322" s="165"/>
      <c r="D322" s="103">
        <v>44870</v>
      </c>
      <c r="E322" s="105">
        <v>0.6743055555555556</v>
      </c>
      <c r="F322" s="100">
        <f t="shared" si="72"/>
        <v>2849.076</v>
      </c>
      <c r="G322" s="97">
        <v>2830</v>
      </c>
      <c r="H322" s="60">
        <f t="shared" si="73"/>
        <v>2835.1559999999999</v>
      </c>
      <c r="I322" s="94">
        <v>-14.67</v>
      </c>
      <c r="J322" s="66">
        <f t="shared" si="74"/>
        <v>2835.1559999999999</v>
      </c>
      <c r="K322" s="140" t="s">
        <v>79</v>
      </c>
      <c r="M322" s="47">
        <f t="shared" si="75"/>
        <v>0</v>
      </c>
      <c r="N322" s="46">
        <f t="shared" si="76"/>
        <v>0</v>
      </c>
      <c r="O322" s="47">
        <f t="shared" si="77"/>
        <v>0</v>
      </c>
      <c r="P322" s="47">
        <f t="shared" si="78"/>
        <v>0</v>
      </c>
      <c r="R322" s="43">
        <f t="shared" si="79"/>
        <v>29.34</v>
      </c>
      <c r="S322" s="43">
        <f t="shared" si="80"/>
        <v>0</v>
      </c>
    </row>
    <row r="323" spans="2:19" ht="15.75" x14ac:dyDescent="0.25">
      <c r="B323" s="164">
        <v>302</v>
      </c>
      <c r="C323" s="165"/>
      <c r="D323" s="103">
        <v>44871</v>
      </c>
      <c r="E323" s="105">
        <v>0.67638888888888893</v>
      </c>
      <c r="F323" s="100">
        <f t="shared" si="72"/>
        <v>2849.076</v>
      </c>
      <c r="G323" s="97">
        <v>2830</v>
      </c>
      <c r="H323" s="60">
        <f t="shared" si="73"/>
        <v>2835.1559999999999</v>
      </c>
      <c r="I323" s="94">
        <v>-14.67</v>
      </c>
      <c r="J323" s="66">
        <f t="shared" si="74"/>
        <v>2835.1559999999999</v>
      </c>
      <c r="K323" s="140" t="s">
        <v>79</v>
      </c>
      <c r="M323" s="41">
        <f t="shared" si="75"/>
        <v>0</v>
      </c>
      <c r="N323" s="45">
        <f t="shared" si="76"/>
        <v>0</v>
      </c>
      <c r="O323" s="41">
        <f t="shared" si="77"/>
        <v>0</v>
      </c>
      <c r="P323" s="41">
        <f t="shared" si="78"/>
        <v>0</v>
      </c>
      <c r="R323" s="43">
        <f t="shared" si="79"/>
        <v>29.34</v>
      </c>
      <c r="S323" s="43">
        <f t="shared" si="80"/>
        <v>0</v>
      </c>
    </row>
    <row r="324" spans="2:19" ht="15.75" x14ac:dyDescent="0.25">
      <c r="B324" s="164">
        <v>303</v>
      </c>
      <c r="C324" s="165"/>
      <c r="D324" s="103">
        <v>44872</v>
      </c>
      <c r="E324" s="105">
        <v>0.67499999999999993</v>
      </c>
      <c r="F324" s="100">
        <f t="shared" si="72"/>
        <v>2849.076</v>
      </c>
      <c r="G324" s="97">
        <v>2830</v>
      </c>
      <c r="H324" s="60">
        <f t="shared" si="73"/>
        <v>2835.1559999999999</v>
      </c>
      <c r="I324" s="94">
        <v>-14.67</v>
      </c>
      <c r="J324" s="66">
        <f t="shared" si="74"/>
        <v>2835.1559999999999</v>
      </c>
      <c r="K324" s="140" t="s">
        <v>79</v>
      </c>
      <c r="M324" s="47">
        <f t="shared" si="75"/>
        <v>0</v>
      </c>
      <c r="N324" s="46">
        <f t="shared" si="76"/>
        <v>0</v>
      </c>
      <c r="O324" s="47">
        <f t="shared" si="77"/>
        <v>0</v>
      </c>
      <c r="P324" s="47">
        <f t="shared" si="78"/>
        <v>0</v>
      </c>
      <c r="R324" s="43">
        <f t="shared" si="79"/>
        <v>29.34</v>
      </c>
      <c r="S324" s="43">
        <f t="shared" si="80"/>
        <v>0</v>
      </c>
    </row>
    <row r="325" spans="2:19" ht="15.75" x14ac:dyDescent="0.25">
      <c r="B325" s="164">
        <v>304</v>
      </c>
      <c r="C325" s="165"/>
      <c r="D325" s="103">
        <v>44873</v>
      </c>
      <c r="E325" s="105">
        <v>0.67569444444444438</v>
      </c>
      <c r="F325" s="100">
        <f t="shared" si="72"/>
        <v>2849.076</v>
      </c>
      <c r="G325" s="97">
        <v>2830</v>
      </c>
      <c r="H325" s="60">
        <f t="shared" si="73"/>
        <v>2835.1559999999999</v>
      </c>
      <c r="I325" s="94">
        <v>-14.67</v>
      </c>
      <c r="J325" s="66">
        <f t="shared" si="74"/>
        <v>2835.1559999999999</v>
      </c>
      <c r="K325" s="140" t="s">
        <v>79</v>
      </c>
      <c r="M325" s="41">
        <f t="shared" si="75"/>
        <v>0</v>
      </c>
      <c r="N325" s="45">
        <f t="shared" si="76"/>
        <v>0</v>
      </c>
      <c r="O325" s="41">
        <f t="shared" si="77"/>
        <v>0</v>
      </c>
      <c r="P325" s="41">
        <f t="shared" si="78"/>
        <v>0</v>
      </c>
      <c r="R325" s="43">
        <f t="shared" si="79"/>
        <v>29.34</v>
      </c>
      <c r="S325" s="43">
        <f t="shared" si="80"/>
        <v>0</v>
      </c>
    </row>
    <row r="326" spans="2:19" ht="15.75" x14ac:dyDescent="0.25">
      <c r="B326" s="164">
        <v>305</v>
      </c>
      <c r="C326" s="165"/>
      <c r="D326" s="103">
        <v>44874</v>
      </c>
      <c r="E326" s="105">
        <v>0.71875</v>
      </c>
      <c r="F326" s="100">
        <f t="shared" si="72"/>
        <v>2849.076</v>
      </c>
      <c r="G326" s="97">
        <v>2830</v>
      </c>
      <c r="H326" s="60">
        <f t="shared" si="73"/>
        <v>2835.1559999999999</v>
      </c>
      <c r="I326" s="94">
        <v>-14.67</v>
      </c>
      <c r="J326" s="66">
        <f t="shared" si="74"/>
        <v>2835.1559999999999</v>
      </c>
      <c r="K326" s="140" t="s">
        <v>79</v>
      </c>
      <c r="M326" s="47">
        <f t="shared" si="75"/>
        <v>0</v>
      </c>
      <c r="N326" s="46">
        <f t="shared" si="76"/>
        <v>0</v>
      </c>
      <c r="O326" s="47">
        <f t="shared" si="77"/>
        <v>0</v>
      </c>
      <c r="P326" s="47">
        <f t="shared" si="78"/>
        <v>0</v>
      </c>
      <c r="R326" s="43">
        <f t="shared" si="79"/>
        <v>29.34</v>
      </c>
      <c r="S326" s="43">
        <f t="shared" si="80"/>
        <v>0</v>
      </c>
    </row>
    <row r="327" spans="2:19" ht="15.75" x14ac:dyDescent="0.25">
      <c r="B327" s="164">
        <v>306</v>
      </c>
      <c r="C327" s="165"/>
      <c r="D327" s="103">
        <v>44875</v>
      </c>
      <c r="E327" s="105">
        <v>0.67222222222222217</v>
      </c>
      <c r="F327" s="100">
        <f t="shared" si="72"/>
        <v>2849.076</v>
      </c>
      <c r="G327" s="97">
        <v>2830</v>
      </c>
      <c r="H327" s="60">
        <f t="shared" si="73"/>
        <v>2835.1559999999999</v>
      </c>
      <c r="I327" s="94">
        <v>-14.67</v>
      </c>
      <c r="J327" s="66">
        <f t="shared" si="74"/>
        <v>2835.1559999999999</v>
      </c>
      <c r="K327" s="140" t="s">
        <v>79</v>
      </c>
      <c r="M327" s="41">
        <f t="shared" si="75"/>
        <v>0</v>
      </c>
      <c r="N327" s="45">
        <f t="shared" si="76"/>
        <v>0</v>
      </c>
      <c r="O327" s="41">
        <f t="shared" si="77"/>
        <v>0</v>
      </c>
      <c r="P327" s="41">
        <f t="shared" si="78"/>
        <v>0</v>
      </c>
      <c r="R327" s="43">
        <f t="shared" si="79"/>
        <v>29.34</v>
      </c>
      <c r="S327" s="43">
        <f t="shared" si="80"/>
        <v>0</v>
      </c>
    </row>
    <row r="328" spans="2:19" ht="15.75" x14ac:dyDescent="0.25">
      <c r="B328" s="164">
        <v>307</v>
      </c>
      <c r="C328" s="165"/>
      <c r="D328" s="103">
        <v>44877</v>
      </c>
      <c r="E328" s="105">
        <v>0.64722222222222225</v>
      </c>
      <c r="F328" s="100">
        <f t="shared" si="72"/>
        <v>2849.076</v>
      </c>
      <c r="G328" s="97">
        <v>2830</v>
      </c>
      <c r="H328" s="60">
        <f t="shared" si="73"/>
        <v>2835.1559999999999</v>
      </c>
      <c r="I328" s="94">
        <v>-14.67</v>
      </c>
      <c r="J328" s="66">
        <f t="shared" si="74"/>
        <v>2835.1559999999999</v>
      </c>
      <c r="K328" s="140" t="s">
        <v>79</v>
      </c>
      <c r="M328" s="41">
        <f t="shared" si="75"/>
        <v>0</v>
      </c>
      <c r="N328" s="45">
        <f t="shared" si="76"/>
        <v>0</v>
      </c>
      <c r="O328" s="41">
        <f t="shared" si="77"/>
        <v>0</v>
      </c>
      <c r="P328" s="41">
        <f t="shared" si="78"/>
        <v>0</v>
      </c>
      <c r="R328" s="43">
        <f t="shared" si="79"/>
        <v>29.34</v>
      </c>
      <c r="S328" s="43">
        <f t="shared" si="80"/>
        <v>0</v>
      </c>
    </row>
    <row r="329" spans="2:19" ht="15.75" x14ac:dyDescent="0.25">
      <c r="B329" s="164">
        <v>308</v>
      </c>
      <c r="C329" s="165"/>
      <c r="D329" s="103">
        <v>44883</v>
      </c>
      <c r="E329" s="105">
        <v>0.6743055555555556</v>
      </c>
      <c r="F329" s="100">
        <f t="shared" si="72"/>
        <v>2849.076</v>
      </c>
      <c r="G329" s="97">
        <v>2830</v>
      </c>
      <c r="H329" s="60">
        <f t="shared" si="73"/>
        <v>2835.1559999999999</v>
      </c>
      <c r="I329" s="94">
        <v>-14.67</v>
      </c>
      <c r="J329" s="66">
        <f t="shared" si="74"/>
        <v>2835.1559999999999</v>
      </c>
      <c r="K329" s="140" t="s">
        <v>79</v>
      </c>
      <c r="M329" s="41">
        <f t="shared" si="75"/>
        <v>0</v>
      </c>
      <c r="N329" s="45">
        <f t="shared" si="76"/>
        <v>0</v>
      </c>
      <c r="O329" s="41">
        <f t="shared" si="77"/>
        <v>0</v>
      </c>
      <c r="P329" s="41">
        <f t="shared" si="78"/>
        <v>0</v>
      </c>
      <c r="R329" s="43">
        <f t="shared" si="79"/>
        <v>29.34</v>
      </c>
      <c r="S329" s="43">
        <f t="shared" si="80"/>
        <v>0</v>
      </c>
    </row>
    <row r="330" spans="2:19" ht="15.75" x14ac:dyDescent="0.25">
      <c r="B330" s="164">
        <v>309</v>
      </c>
      <c r="C330" s="165"/>
      <c r="D330" s="103">
        <v>44884</v>
      </c>
      <c r="E330" s="105">
        <v>0.65555555555555556</v>
      </c>
      <c r="F330" s="100">
        <f t="shared" si="72"/>
        <v>2849.076</v>
      </c>
      <c r="G330" s="97">
        <v>2830</v>
      </c>
      <c r="H330" s="60">
        <f t="shared" si="73"/>
        <v>2835.1559999999999</v>
      </c>
      <c r="I330" s="94">
        <v>-14.67</v>
      </c>
      <c r="J330" s="66">
        <f t="shared" si="74"/>
        <v>2835.1559999999999</v>
      </c>
      <c r="K330" s="140" t="s">
        <v>79</v>
      </c>
      <c r="M330" s="47">
        <f t="shared" si="75"/>
        <v>0</v>
      </c>
      <c r="N330" s="46">
        <f t="shared" si="76"/>
        <v>0</v>
      </c>
      <c r="O330" s="47">
        <f t="shared" si="77"/>
        <v>0</v>
      </c>
      <c r="P330" s="47">
        <f t="shared" si="78"/>
        <v>0</v>
      </c>
      <c r="R330" s="43">
        <f t="shared" si="79"/>
        <v>29.34</v>
      </c>
      <c r="S330" s="43">
        <f t="shared" si="80"/>
        <v>0</v>
      </c>
    </row>
    <row r="331" spans="2:19" ht="15.75" x14ac:dyDescent="0.25">
      <c r="B331" s="164">
        <v>310</v>
      </c>
      <c r="C331" s="165"/>
      <c r="D331" s="103">
        <v>44885</v>
      </c>
      <c r="E331" s="105">
        <v>0.63958333333333328</v>
      </c>
      <c r="F331" s="100">
        <f t="shared" si="72"/>
        <v>2849.076</v>
      </c>
      <c r="G331" s="97">
        <v>2830</v>
      </c>
      <c r="H331" s="60">
        <f t="shared" si="73"/>
        <v>2835.1559999999999</v>
      </c>
      <c r="I331" s="94">
        <v>-14.67</v>
      </c>
      <c r="J331" s="66">
        <f t="shared" si="74"/>
        <v>2835.1559999999999</v>
      </c>
      <c r="K331" s="140" t="s">
        <v>79</v>
      </c>
      <c r="M331" s="41">
        <f t="shared" si="75"/>
        <v>0</v>
      </c>
      <c r="N331" s="45">
        <f t="shared" si="76"/>
        <v>0</v>
      </c>
      <c r="O331" s="41">
        <f t="shared" si="77"/>
        <v>0</v>
      </c>
      <c r="P331" s="41">
        <f t="shared" si="78"/>
        <v>0</v>
      </c>
      <c r="R331" s="43">
        <f t="shared" si="79"/>
        <v>29.34</v>
      </c>
      <c r="S331" s="43">
        <f t="shared" si="80"/>
        <v>0</v>
      </c>
    </row>
    <row r="332" spans="2:19" ht="15.75" x14ac:dyDescent="0.25">
      <c r="B332" s="164">
        <v>311</v>
      </c>
      <c r="C332" s="165"/>
      <c r="D332" s="103">
        <v>44886</v>
      </c>
      <c r="E332" s="105">
        <v>0.71805555555555556</v>
      </c>
      <c r="F332" s="100">
        <f t="shared" ref="F332:F389" si="81">G$16</f>
        <v>2849.076</v>
      </c>
      <c r="G332" s="97">
        <v>2830</v>
      </c>
      <c r="H332" s="60">
        <f t="shared" ref="H332:H389" si="82">G$16-E$12</f>
        <v>2835.1559999999999</v>
      </c>
      <c r="I332" s="94">
        <v>-14.67</v>
      </c>
      <c r="J332" s="66">
        <f t="shared" ref="J332:J389" si="83">(G$16+E$13)+I332</f>
        <v>2835.1559999999999</v>
      </c>
      <c r="K332" s="140" t="s">
        <v>79</v>
      </c>
      <c r="M332" s="47">
        <f t="shared" ref="M332:M389" si="84">+J332-$H$16</f>
        <v>0</v>
      </c>
      <c r="N332" s="46">
        <f t="shared" ref="N332:N389" si="85">M332*0.10197/1</f>
        <v>0</v>
      </c>
      <c r="O332" s="47">
        <f t="shared" ref="O332:O389" si="86">M332*0.701432/1</f>
        <v>0</v>
      </c>
      <c r="P332" s="47">
        <f t="shared" ref="P332:P389" si="87">+N332*0.01019716/1</f>
        <v>0</v>
      </c>
      <c r="R332" s="43">
        <f t="shared" ref="R332:R389" si="88">+$O$11*(M332-I332)</f>
        <v>29.34</v>
      </c>
      <c r="S332" s="43">
        <f t="shared" ref="S332:S389" si="89">M332/R332</f>
        <v>0</v>
      </c>
    </row>
    <row r="333" spans="2:19" ht="15.75" x14ac:dyDescent="0.25">
      <c r="B333" s="164">
        <v>312</v>
      </c>
      <c r="C333" s="165"/>
      <c r="D333" s="103">
        <v>44887</v>
      </c>
      <c r="E333" s="105">
        <v>0.67361111111111116</v>
      </c>
      <c r="F333" s="100">
        <f t="shared" si="81"/>
        <v>2849.076</v>
      </c>
      <c r="G333" s="97">
        <v>2830</v>
      </c>
      <c r="H333" s="60">
        <f t="shared" si="82"/>
        <v>2835.1559999999999</v>
      </c>
      <c r="I333" s="94">
        <v>-14.67</v>
      </c>
      <c r="J333" s="66">
        <f t="shared" si="83"/>
        <v>2835.1559999999999</v>
      </c>
      <c r="K333" s="140" t="s">
        <v>79</v>
      </c>
      <c r="M333" s="41">
        <f t="shared" si="84"/>
        <v>0</v>
      </c>
      <c r="N333" s="45">
        <f t="shared" si="85"/>
        <v>0</v>
      </c>
      <c r="O333" s="41">
        <f t="shared" si="86"/>
        <v>0</v>
      </c>
      <c r="P333" s="41">
        <f t="shared" si="87"/>
        <v>0</v>
      </c>
      <c r="R333" s="43">
        <f t="shared" si="88"/>
        <v>29.34</v>
      </c>
      <c r="S333" s="43">
        <f t="shared" si="89"/>
        <v>0</v>
      </c>
    </row>
    <row r="334" spans="2:19" ht="15.75" x14ac:dyDescent="0.25">
      <c r="B334" s="164">
        <v>313</v>
      </c>
      <c r="C334" s="165"/>
      <c r="D334" s="103">
        <v>44888</v>
      </c>
      <c r="E334" s="105">
        <v>0.6694444444444444</v>
      </c>
      <c r="F334" s="100">
        <f t="shared" si="81"/>
        <v>2849.076</v>
      </c>
      <c r="G334" s="97">
        <v>2830</v>
      </c>
      <c r="H334" s="60">
        <f t="shared" si="82"/>
        <v>2835.1559999999999</v>
      </c>
      <c r="I334" s="94">
        <v>-14.67</v>
      </c>
      <c r="J334" s="66">
        <f t="shared" si="83"/>
        <v>2835.1559999999999</v>
      </c>
      <c r="K334" s="140" t="s">
        <v>79</v>
      </c>
      <c r="M334" s="47">
        <f t="shared" si="84"/>
        <v>0</v>
      </c>
      <c r="N334" s="46">
        <f t="shared" si="85"/>
        <v>0</v>
      </c>
      <c r="O334" s="47">
        <f t="shared" si="86"/>
        <v>0</v>
      </c>
      <c r="P334" s="47">
        <f t="shared" si="87"/>
        <v>0</v>
      </c>
      <c r="R334" s="43">
        <f t="shared" si="88"/>
        <v>29.34</v>
      </c>
      <c r="S334" s="43">
        <f t="shared" si="89"/>
        <v>0</v>
      </c>
    </row>
    <row r="335" spans="2:19" ht="15.75" x14ac:dyDescent="0.25">
      <c r="B335" s="164">
        <v>314</v>
      </c>
      <c r="C335" s="165"/>
      <c r="D335" s="103">
        <v>44889</v>
      </c>
      <c r="E335" s="105">
        <v>0.65069444444444446</v>
      </c>
      <c r="F335" s="100">
        <f t="shared" si="81"/>
        <v>2849.076</v>
      </c>
      <c r="G335" s="97">
        <v>2830</v>
      </c>
      <c r="H335" s="60">
        <f t="shared" si="82"/>
        <v>2835.1559999999999</v>
      </c>
      <c r="I335" s="94">
        <v>-14.67</v>
      </c>
      <c r="J335" s="66">
        <f t="shared" si="83"/>
        <v>2835.1559999999999</v>
      </c>
      <c r="K335" s="140" t="s">
        <v>79</v>
      </c>
      <c r="M335" s="41">
        <f t="shared" si="84"/>
        <v>0</v>
      </c>
      <c r="N335" s="45">
        <f t="shared" si="85"/>
        <v>0</v>
      </c>
      <c r="O335" s="41">
        <f t="shared" si="86"/>
        <v>0</v>
      </c>
      <c r="P335" s="41">
        <f t="shared" si="87"/>
        <v>0</v>
      </c>
      <c r="R335" s="43">
        <f t="shared" si="88"/>
        <v>29.34</v>
      </c>
      <c r="S335" s="43">
        <f t="shared" si="89"/>
        <v>0</v>
      </c>
    </row>
    <row r="336" spans="2:19" ht="15.75" x14ac:dyDescent="0.25">
      <c r="B336" s="164">
        <v>315</v>
      </c>
      <c r="C336" s="165"/>
      <c r="D336" s="103">
        <v>44890</v>
      </c>
      <c r="E336" s="105">
        <v>0.68611111111111101</v>
      </c>
      <c r="F336" s="100">
        <f t="shared" si="81"/>
        <v>2849.076</v>
      </c>
      <c r="G336" s="97">
        <v>2830</v>
      </c>
      <c r="H336" s="60">
        <f t="shared" si="82"/>
        <v>2835.1559999999999</v>
      </c>
      <c r="I336" s="94">
        <v>-14.67</v>
      </c>
      <c r="J336" s="66">
        <f t="shared" si="83"/>
        <v>2835.1559999999999</v>
      </c>
      <c r="K336" s="140" t="s">
        <v>79</v>
      </c>
      <c r="M336" s="47">
        <f t="shared" si="84"/>
        <v>0</v>
      </c>
      <c r="N336" s="46">
        <f t="shared" si="85"/>
        <v>0</v>
      </c>
      <c r="O336" s="47">
        <f t="shared" si="86"/>
        <v>0</v>
      </c>
      <c r="P336" s="47">
        <f t="shared" si="87"/>
        <v>0</v>
      </c>
      <c r="R336" s="43">
        <f t="shared" si="88"/>
        <v>29.34</v>
      </c>
      <c r="S336" s="43">
        <f t="shared" si="89"/>
        <v>0</v>
      </c>
    </row>
    <row r="337" spans="2:19" ht="15.75" x14ac:dyDescent="0.25">
      <c r="B337" s="164">
        <v>316</v>
      </c>
      <c r="C337" s="165"/>
      <c r="D337" s="103">
        <v>44891</v>
      </c>
      <c r="E337" s="105">
        <v>0.6645833333333333</v>
      </c>
      <c r="F337" s="100">
        <f t="shared" si="81"/>
        <v>2849.076</v>
      </c>
      <c r="G337" s="97">
        <v>2830</v>
      </c>
      <c r="H337" s="60">
        <f t="shared" si="82"/>
        <v>2835.1559999999999</v>
      </c>
      <c r="I337" s="94">
        <v>-14.67</v>
      </c>
      <c r="J337" s="66">
        <f t="shared" si="83"/>
        <v>2835.1559999999999</v>
      </c>
      <c r="K337" s="140" t="s">
        <v>79</v>
      </c>
      <c r="M337" s="41">
        <f t="shared" si="84"/>
        <v>0</v>
      </c>
      <c r="N337" s="45">
        <f t="shared" si="85"/>
        <v>0</v>
      </c>
      <c r="O337" s="41">
        <f t="shared" si="86"/>
        <v>0</v>
      </c>
      <c r="P337" s="41">
        <f t="shared" si="87"/>
        <v>0</v>
      </c>
      <c r="R337" s="43">
        <f t="shared" si="88"/>
        <v>29.34</v>
      </c>
      <c r="S337" s="43">
        <f t="shared" si="89"/>
        <v>0</v>
      </c>
    </row>
    <row r="338" spans="2:19" ht="15.75" x14ac:dyDescent="0.25">
      <c r="B338" s="164">
        <v>317</v>
      </c>
      <c r="C338" s="165"/>
      <c r="D338" s="103">
        <v>44892</v>
      </c>
      <c r="E338" s="105">
        <v>0.64444444444444449</v>
      </c>
      <c r="F338" s="100">
        <f t="shared" si="81"/>
        <v>2849.076</v>
      </c>
      <c r="G338" s="97">
        <v>2830</v>
      </c>
      <c r="H338" s="60">
        <f t="shared" si="82"/>
        <v>2835.1559999999999</v>
      </c>
      <c r="I338" s="94">
        <v>-14.67</v>
      </c>
      <c r="J338" s="66">
        <f t="shared" si="83"/>
        <v>2835.1559999999999</v>
      </c>
      <c r="K338" s="140" t="s">
        <v>79</v>
      </c>
      <c r="M338" s="47">
        <f t="shared" si="84"/>
        <v>0</v>
      </c>
      <c r="N338" s="46">
        <f t="shared" si="85"/>
        <v>0</v>
      </c>
      <c r="O338" s="47">
        <f t="shared" si="86"/>
        <v>0</v>
      </c>
      <c r="P338" s="47">
        <f t="shared" si="87"/>
        <v>0</v>
      </c>
      <c r="R338" s="43">
        <f t="shared" si="88"/>
        <v>29.34</v>
      </c>
      <c r="S338" s="43">
        <f t="shared" si="89"/>
        <v>0</v>
      </c>
    </row>
    <row r="339" spans="2:19" ht="15.75" x14ac:dyDescent="0.25">
      <c r="B339" s="164">
        <v>318</v>
      </c>
      <c r="C339" s="165"/>
      <c r="D339" s="103">
        <v>44893</v>
      </c>
      <c r="E339" s="105">
        <v>0.6333333333333333</v>
      </c>
      <c r="F339" s="100">
        <f t="shared" si="81"/>
        <v>2849.076</v>
      </c>
      <c r="G339" s="97">
        <v>2830</v>
      </c>
      <c r="H339" s="60">
        <f t="shared" si="82"/>
        <v>2835.1559999999999</v>
      </c>
      <c r="I339" s="94">
        <v>-14.67</v>
      </c>
      <c r="J339" s="66">
        <f t="shared" si="83"/>
        <v>2835.1559999999999</v>
      </c>
      <c r="K339" s="140" t="s">
        <v>79</v>
      </c>
      <c r="M339" s="41">
        <f t="shared" si="84"/>
        <v>0</v>
      </c>
      <c r="N339" s="45">
        <f t="shared" si="85"/>
        <v>0</v>
      </c>
      <c r="O339" s="41">
        <f t="shared" si="86"/>
        <v>0</v>
      </c>
      <c r="P339" s="41">
        <f t="shared" si="87"/>
        <v>0</v>
      </c>
      <c r="R339" s="43">
        <f t="shared" si="88"/>
        <v>29.34</v>
      </c>
      <c r="S339" s="43">
        <f t="shared" si="89"/>
        <v>0</v>
      </c>
    </row>
    <row r="340" spans="2:19" ht="15.75" x14ac:dyDescent="0.25">
      <c r="B340" s="164">
        <v>319</v>
      </c>
      <c r="C340" s="165"/>
      <c r="D340" s="103">
        <v>44894</v>
      </c>
      <c r="E340" s="105">
        <v>0.64236111111111105</v>
      </c>
      <c r="F340" s="100">
        <f t="shared" si="81"/>
        <v>2849.076</v>
      </c>
      <c r="G340" s="97">
        <v>2830</v>
      </c>
      <c r="H340" s="60">
        <f t="shared" si="82"/>
        <v>2835.1559999999999</v>
      </c>
      <c r="I340" s="94">
        <v>-14.67</v>
      </c>
      <c r="J340" s="66">
        <f t="shared" si="83"/>
        <v>2835.1559999999999</v>
      </c>
      <c r="K340" s="140" t="s">
        <v>79</v>
      </c>
      <c r="M340" s="47">
        <f t="shared" si="84"/>
        <v>0</v>
      </c>
      <c r="N340" s="46">
        <f t="shared" si="85"/>
        <v>0</v>
      </c>
      <c r="O340" s="47">
        <f t="shared" si="86"/>
        <v>0</v>
      </c>
      <c r="P340" s="47">
        <f t="shared" si="87"/>
        <v>0</v>
      </c>
      <c r="R340" s="43">
        <f t="shared" si="88"/>
        <v>29.34</v>
      </c>
      <c r="S340" s="43">
        <f t="shared" si="89"/>
        <v>0</v>
      </c>
    </row>
    <row r="341" spans="2:19" ht="15.75" x14ac:dyDescent="0.25">
      <c r="B341" s="164">
        <v>320</v>
      </c>
      <c r="C341" s="165"/>
      <c r="D341" s="103">
        <v>44895</v>
      </c>
      <c r="E341" s="105">
        <v>0.6479166666666667</v>
      </c>
      <c r="F341" s="100">
        <f t="shared" si="81"/>
        <v>2849.076</v>
      </c>
      <c r="G341" s="97">
        <v>2830</v>
      </c>
      <c r="H341" s="60">
        <f t="shared" si="82"/>
        <v>2835.1559999999999</v>
      </c>
      <c r="I341" s="94">
        <v>-14.67</v>
      </c>
      <c r="J341" s="66">
        <f t="shared" si="83"/>
        <v>2835.1559999999999</v>
      </c>
      <c r="K341" s="140" t="s">
        <v>79</v>
      </c>
      <c r="M341" s="41">
        <f t="shared" si="84"/>
        <v>0</v>
      </c>
      <c r="N341" s="45">
        <f t="shared" si="85"/>
        <v>0</v>
      </c>
      <c r="O341" s="41">
        <f t="shared" si="86"/>
        <v>0</v>
      </c>
      <c r="P341" s="41">
        <f t="shared" si="87"/>
        <v>0</v>
      </c>
      <c r="R341" s="43">
        <f t="shared" si="88"/>
        <v>29.34</v>
      </c>
      <c r="S341" s="43">
        <f t="shared" si="89"/>
        <v>0</v>
      </c>
    </row>
    <row r="342" spans="2:19" ht="15.75" x14ac:dyDescent="0.25">
      <c r="B342" s="164">
        <v>321</v>
      </c>
      <c r="C342" s="165"/>
      <c r="D342" s="103">
        <v>44896</v>
      </c>
      <c r="E342" s="105">
        <v>0.61597222222222225</v>
      </c>
      <c r="F342" s="100">
        <f t="shared" si="81"/>
        <v>2849.076</v>
      </c>
      <c r="G342" s="97">
        <v>2830</v>
      </c>
      <c r="H342" s="60">
        <f t="shared" si="82"/>
        <v>2835.1559999999999</v>
      </c>
      <c r="I342" s="94">
        <v>-14.67</v>
      </c>
      <c r="J342" s="66">
        <f t="shared" si="83"/>
        <v>2835.1559999999999</v>
      </c>
      <c r="K342" s="140" t="s">
        <v>79</v>
      </c>
      <c r="M342" s="47">
        <f t="shared" si="84"/>
        <v>0</v>
      </c>
      <c r="N342" s="46">
        <f t="shared" si="85"/>
        <v>0</v>
      </c>
      <c r="O342" s="47">
        <f t="shared" si="86"/>
        <v>0</v>
      </c>
      <c r="P342" s="47">
        <f t="shared" si="87"/>
        <v>0</v>
      </c>
      <c r="R342" s="43">
        <f t="shared" si="88"/>
        <v>29.34</v>
      </c>
      <c r="S342" s="43">
        <f t="shared" si="89"/>
        <v>0</v>
      </c>
    </row>
    <row r="343" spans="2:19" ht="15.75" x14ac:dyDescent="0.25">
      <c r="B343" s="164">
        <v>322</v>
      </c>
      <c r="C343" s="165"/>
      <c r="D343" s="103">
        <v>44898</v>
      </c>
      <c r="E343" s="105">
        <v>0.62777777777777777</v>
      </c>
      <c r="F343" s="100">
        <f t="shared" si="81"/>
        <v>2849.076</v>
      </c>
      <c r="G343" s="97">
        <v>2830</v>
      </c>
      <c r="H343" s="60">
        <f t="shared" si="82"/>
        <v>2835.1559999999999</v>
      </c>
      <c r="I343" s="94">
        <v>-14.67</v>
      </c>
      <c r="J343" s="66">
        <f t="shared" si="83"/>
        <v>2835.1559999999999</v>
      </c>
      <c r="K343" s="140" t="s">
        <v>79</v>
      </c>
      <c r="M343" s="41">
        <f t="shared" si="84"/>
        <v>0</v>
      </c>
      <c r="N343" s="45">
        <f t="shared" si="85"/>
        <v>0</v>
      </c>
      <c r="O343" s="41">
        <f t="shared" si="86"/>
        <v>0</v>
      </c>
      <c r="P343" s="41">
        <f t="shared" si="87"/>
        <v>0</v>
      </c>
      <c r="R343" s="43">
        <f t="shared" si="88"/>
        <v>29.34</v>
      </c>
      <c r="S343" s="43">
        <f t="shared" si="89"/>
        <v>0</v>
      </c>
    </row>
    <row r="344" spans="2:19" ht="15.75" x14ac:dyDescent="0.25">
      <c r="B344" s="164">
        <v>323</v>
      </c>
      <c r="C344" s="165"/>
      <c r="D344" s="103">
        <v>44899</v>
      </c>
      <c r="E344" s="105">
        <v>0.40416666666666662</v>
      </c>
      <c r="F344" s="100">
        <f t="shared" si="81"/>
        <v>2849.076</v>
      </c>
      <c r="G344" s="97">
        <v>2830</v>
      </c>
      <c r="H344" s="60">
        <f t="shared" si="82"/>
        <v>2835.1559999999999</v>
      </c>
      <c r="I344" s="94">
        <v>-14.67</v>
      </c>
      <c r="J344" s="66">
        <f t="shared" si="83"/>
        <v>2835.1559999999999</v>
      </c>
      <c r="K344" s="140" t="s">
        <v>79</v>
      </c>
      <c r="M344" s="47">
        <f t="shared" si="84"/>
        <v>0</v>
      </c>
      <c r="N344" s="46">
        <f t="shared" si="85"/>
        <v>0</v>
      </c>
      <c r="O344" s="47">
        <f t="shared" si="86"/>
        <v>0</v>
      </c>
      <c r="P344" s="47">
        <f t="shared" si="87"/>
        <v>0</v>
      </c>
      <c r="R344" s="43">
        <f t="shared" si="88"/>
        <v>29.34</v>
      </c>
      <c r="S344" s="43">
        <f t="shared" si="89"/>
        <v>0</v>
      </c>
    </row>
    <row r="345" spans="2:19" ht="15.75" x14ac:dyDescent="0.25">
      <c r="B345" s="164">
        <v>324</v>
      </c>
      <c r="C345" s="165"/>
      <c r="D345" s="103">
        <v>44900</v>
      </c>
      <c r="E345" s="105">
        <v>0.48055555555555557</v>
      </c>
      <c r="F345" s="100">
        <f t="shared" si="81"/>
        <v>2849.076</v>
      </c>
      <c r="G345" s="97">
        <v>2830</v>
      </c>
      <c r="H345" s="60">
        <f t="shared" si="82"/>
        <v>2835.1559999999999</v>
      </c>
      <c r="I345" s="94">
        <v>-14.67</v>
      </c>
      <c r="J345" s="66">
        <f t="shared" si="83"/>
        <v>2835.1559999999999</v>
      </c>
      <c r="K345" s="140" t="s">
        <v>79</v>
      </c>
      <c r="M345" s="41">
        <f t="shared" si="84"/>
        <v>0</v>
      </c>
      <c r="N345" s="45">
        <f t="shared" si="85"/>
        <v>0</v>
      </c>
      <c r="O345" s="41">
        <f t="shared" si="86"/>
        <v>0</v>
      </c>
      <c r="P345" s="41">
        <f t="shared" si="87"/>
        <v>0</v>
      </c>
      <c r="R345" s="43">
        <f t="shared" si="88"/>
        <v>29.34</v>
      </c>
      <c r="S345" s="43">
        <f t="shared" si="89"/>
        <v>0</v>
      </c>
    </row>
    <row r="346" spans="2:19" ht="15.75" x14ac:dyDescent="0.25">
      <c r="B346" s="164">
        <v>325</v>
      </c>
      <c r="C346" s="165"/>
      <c r="D346" s="103">
        <v>44901</v>
      </c>
      <c r="E346" s="105">
        <v>0.58750000000000002</v>
      </c>
      <c r="F346" s="100">
        <f t="shared" si="81"/>
        <v>2849.076</v>
      </c>
      <c r="G346" s="97">
        <v>2830</v>
      </c>
      <c r="H346" s="60">
        <f t="shared" si="82"/>
        <v>2835.1559999999999</v>
      </c>
      <c r="I346" s="94">
        <v>-14.67</v>
      </c>
      <c r="J346" s="66">
        <f t="shared" si="83"/>
        <v>2835.1559999999999</v>
      </c>
      <c r="K346" s="140" t="s">
        <v>79</v>
      </c>
      <c r="M346" s="47">
        <f t="shared" si="84"/>
        <v>0</v>
      </c>
      <c r="N346" s="46">
        <f t="shared" si="85"/>
        <v>0</v>
      </c>
      <c r="O346" s="47">
        <f t="shared" si="86"/>
        <v>0</v>
      </c>
      <c r="P346" s="47">
        <f t="shared" si="87"/>
        <v>0</v>
      </c>
      <c r="R346" s="43">
        <f t="shared" si="88"/>
        <v>29.34</v>
      </c>
      <c r="S346" s="43">
        <f t="shared" si="89"/>
        <v>0</v>
      </c>
    </row>
    <row r="347" spans="2:19" ht="15.75" x14ac:dyDescent="0.25">
      <c r="B347" s="164">
        <v>326</v>
      </c>
      <c r="C347" s="165"/>
      <c r="D347" s="103">
        <v>44902</v>
      </c>
      <c r="E347" s="105">
        <v>0.59375</v>
      </c>
      <c r="F347" s="100">
        <f t="shared" si="81"/>
        <v>2849.076</v>
      </c>
      <c r="G347" s="97">
        <v>2830</v>
      </c>
      <c r="H347" s="60">
        <f t="shared" si="82"/>
        <v>2835.1559999999999</v>
      </c>
      <c r="I347" s="94">
        <v>-14.67</v>
      </c>
      <c r="J347" s="66">
        <f t="shared" si="83"/>
        <v>2835.1559999999999</v>
      </c>
      <c r="K347" s="140" t="s">
        <v>79</v>
      </c>
      <c r="M347" s="41">
        <f t="shared" si="84"/>
        <v>0</v>
      </c>
      <c r="N347" s="45">
        <f t="shared" si="85"/>
        <v>0</v>
      </c>
      <c r="O347" s="41">
        <f t="shared" si="86"/>
        <v>0</v>
      </c>
      <c r="P347" s="41">
        <f t="shared" si="87"/>
        <v>0</v>
      </c>
      <c r="R347" s="43">
        <f t="shared" si="88"/>
        <v>29.34</v>
      </c>
      <c r="S347" s="43">
        <f t="shared" si="89"/>
        <v>0</v>
      </c>
    </row>
    <row r="348" spans="2:19" ht="15.75" x14ac:dyDescent="0.25">
      <c r="B348" s="164">
        <v>327</v>
      </c>
      <c r="C348" s="165"/>
      <c r="D348" s="103">
        <v>44903</v>
      </c>
      <c r="E348" s="105">
        <v>0.60972222222222217</v>
      </c>
      <c r="F348" s="100">
        <f t="shared" si="81"/>
        <v>2849.076</v>
      </c>
      <c r="G348" s="97">
        <v>2830</v>
      </c>
      <c r="H348" s="60">
        <f t="shared" si="82"/>
        <v>2835.1559999999999</v>
      </c>
      <c r="I348" s="94">
        <v>-14.67</v>
      </c>
      <c r="J348" s="66">
        <f t="shared" si="83"/>
        <v>2835.1559999999999</v>
      </c>
      <c r="K348" s="140" t="s">
        <v>79</v>
      </c>
      <c r="M348" s="47">
        <f t="shared" si="84"/>
        <v>0</v>
      </c>
      <c r="N348" s="46">
        <f t="shared" si="85"/>
        <v>0</v>
      </c>
      <c r="O348" s="47">
        <f t="shared" si="86"/>
        <v>0</v>
      </c>
      <c r="P348" s="47">
        <f t="shared" si="87"/>
        <v>0</v>
      </c>
      <c r="R348" s="43">
        <f t="shared" si="88"/>
        <v>29.34</v>
      </c>
      <c r="S348" s="43">
        <f t="shared" si="89"/>
        <v>0</v>
      </c>
    </row>
    <row r="349" spans="2:19" ht="15.75" x14ac:dyDescent="0.25">
      <c r="B349" s="164">
        <v>328</v>
      </c>
      <c r="C349" s="165"/>
      <c r="D349" s="103">
        <v>44904</v>
      </c>
      <c r="E349" s="105">
        <v>0.60277777777777775</v>
      </c>
      <c r="F349" s="100">
        <f t="shared" si="81"/>
        <v>2849.076</v>
      </c>
      <c r="G349" s="97">
        <v>2830</v>
      </c>
      <c r="H349" s="60">
        <f t="shared" si="82"/>
        <v>2835.1559999999999</v>
      </c>
      <c r="I349" s="94">
        <v>-14.67</v>
      </c>
      <c r="J349" s="66">
        <f t="shared" si="83"/>
        <v>2835.1559999999999</v>
      </c>
      <c r="K349" s="140" t="s">
        <v>79</v>
      </c>
      <c r="M349" s="41">
        <f t="shared" si="84"/>
        <v>0</v>
      </c>
      <c r="N349" s="45">
        <f t="shared" si="85"/>
        <v>0</v>
      </c>
      <c r="O349" s="41">
        <f t="shared" si="86"/>
        <v>0</v>
      </c>
      <c r="P349" s="41">
        <f t="shared" si="87"/>
        <v>0</v>
      </c>
      <c r="R349" s="43">
        <f t="shared" si="88"/>
        <v>29.34</v>
      </c>
      <c r="S349" s="43">
        <f t="shared" si="89"/>
        <v>0</v>
      </c>
    </row>
    <row r="350" spans="2:19" ht="15.75" x14ac:dyDescent="0.25">
      <c r="B350" s="164">
        <v>329</v>
      </c>
      <c r="C350" s="165"/>
      <c r="D350" s="103">
        <v>44905</v>
      </c>
      <c r="E350" s="105">
        <v>0.63055555555555554</v>
      </c>
      <c r="F350" s="100">
        <f t="shared" si="81"/>
        <v>2849.076</v>
      </c>
      <c r="G350" s="97">
        <v>2830</v>
      </c>
      <c r="H350" s="60">
        <f t="shared" si="82"/>
        <v>2835.1559999999999</v>
      </c>
      <c r="I350" s="94">
        <v>-14.67</v>
      </c>
      <c r="J350" s="66">
        <f t="shared" si="83"/>
        <v>2835.1559999999999</v>
      </c>
      <c r="K350" s="140" t="s">
        <v>79</v>
      </c>
      <c r="M350" s="47">
        <f t="shared" si="84"/>
        <v>0</v>
      </c>
      <c r="N350" s="46">
        <f t="shared" si="85"/>
        <v>0</v>
      </c>
      <c r="O350" s="47">
        <f t="shared" si="86"/>
        <v>0</v>
      </c>
      <c r="P350" s="47">
        <f t="shared" si="87"/>
        <v>0</v>
      </c>
      <c r="R350" s="43">
        <f t="shared" si="88"/>
        <v>29.34</v>
      </c>
      <c r="S350" s="43">
        <f t="shared" si="89"/>
        <v>0</v>
      </c>
    </row>
    <row r="351" spans="2:19" ht="15.75" x14ac:dyDescent="0.25">
      <c r="B351" s="164">
        <v>330</v>
      </c>
      <c r="C351" s="165"/>
      <c r="D351" s="103">
        <v>44906</v>
      </c>
      <c r="E351" s="105">
        <v>0.61944444444444446</v>
      </c>
      <c r="F351" s="100">
        <f t="shared" si="81"/>
        <v>2849.076</v>
      </c>
      <c r="G351" s="97">
        <v>2830</v>
      </c>
      <c r="H351" s="60">
        <f t="shared" si="82"/>
        <v>2835.1559999999999</v>
      </c>
      <c r="I351" s="94">
        <v>-14.67</v>
      </c>
      <c r="J351" s="66">
        <f t="shared" si="83"/>
        <v>2835.1559999999999</v>
      </c>
      <c r="K351" s="140" t="s">
        <v>79</v>
      </c>
      <c r="M351" s="41">
        <f t="shared" si="84"/>
        <v>0</v>
      </c>
      <c r="N351" s="45">
        <f t="shared" si="85"/>
        <v>0</v>
      </c>
      <c r="O351" s="41">
        <f t="shared" si="86"/>
        <v>0</v>
      </c>
      <c r="P351" s="41">
        <f t="shared" si="87"/>
        <v>0</v>
      </c>
      <c r="R351" s="43">
        <f t="shared" si="88"/>
        <v>29.34</v>
      </c>
      <c r="S351" s="43">
        <f t="shared" si="89"/>
        <v>0</v>
      </c>
    </row>
    <row r="352" spans="2:19" ht="15.75" x14ac:dyDescent="0.25">
      <c r="B352" s="164">
        <v>331</v>
      </c>
      <c r="C352" s="165"/>
      <c r="D352" s="103">
        <v>44907</v>
      </c>
      <c r="E352" s="105">
        <v>0.59583333333333333</v>
      </c>
      <c r="F352" s="100">
        <f t="shared" si="81"/>
        <v>2849.076</v>
      </c>
      <c r="G352" s="97">
        <v>2830</v>
      </c>
      <c r="H352" s="60">
        <f t="shared" si="82"/>
        <v>2835.1559999999999</v>
      </c>
      <c r="I352" s="94">
        <v>-14.67</v>
      </c>
      <c r="J352" s="66">
        <f t="shared" si="83"/>
        <v>2835.1559999999999</v>
      </c>
      <c r="K352" s="140" t="s">
        <v>79</v>
      </c>
      <c r="M352" s="47">
        <f t="shared" si="84"/>
        <v>0</v>
      </c>
      <c r="N352" s="46">
        <f t="shared" si="85"/>
        <v>0</v>
      </c>
      <c r="O352" s="47">
        <f t="shared" si="86"/>
        <v>0</v>
      </c>
      <c r="P352" s="47">
        <f t="shared" si="87"/>
        <v>0</v>
      </c>
      <c r="R352" s="43">
        <f t="shared" si="88"/>
        <v>29.34</v>
      </c>
      <c r="S352" s="43">
        <f t="shared" si="89"/>
        <v>0</v>
      </c>
    </row>
    <row r="353" spans="2:19" ht="15.75" x14ac:dyDescent="0.25">
      <c r="B353" s="164">
        <v>332</v>
      </c>
      <c r="C353" s="165"/>
      <c r="D353" s="103">
        <v>44908</v>
      </c>
      <c r="E353" s="105">
        <v>0.58402777777777781</v>
      </c>
      <c r="F353" s="100">
        <f t="shared" si="81"/>
        <v>2849.076</v>
      </c>
      <c r="G353" s="97">
        <v>2830</v>
      </c>
      <c r="H353" s="60">
        <f t="shared" si="82"/>
        <v>2835.1559999999999</v>
      </c>
      <c r="I353" s="94">
        <v>-14.67</v>
      </c>
      <c r="J353" s="66">
        <f t="shared" si="83"/>
        <v>2835.1559999999999</v>
      </c>
      <c r="K353" s="140" t="s">
        <v>79</v>
      </c>
      <c r="M353" s="41">
        <f t="shared" si="84"/>
        <v>0</v>
      </c>
      <c r="N353" s="45">
        <f t="shared" si="85"/>
        <v>0</v>
      </c>
      <c r="O353" s="41">
        <f t="shared" si="86"/>
        <v>0</v>
      </c>
      <c r="P353" s="41">
        <f t="shared" si="87"/>
        <v>0</v>
      </c>
      <c r="R353" s="43">
        <f t="shared" si="88"/>
        <v>29.34</v>
      </c>
      <c r="S353" s="43">
        <f t="shared" si="89"/>
        <v>0</v>
      </c>
    </row>
    <row r="354" spans="2:19" ht="15.75" x14ac:dyDescent="0.25">
      <c r="B354" s="164">
        <v>333</v>
      </c>
      <c r="C354" s="165"/>
      <c r="D354" s="103">
        <v>44909</v>
      </c>
      <c r="E354" s="105">
        <v>0.63194444444444442</v>
      </c>
      <c r="F354" s="100">
        <f t="shared" si="81"/>
        <v>2849.076</v>
      </c>
      <c r="G354" s="97">
        <v>2830</v>
      </c>
      <c r="H354" s="60">
        <f t="shared" si="82"/>
        <v>2835.1559999999999</v>
      </c>
      <c r="I354" s="94">
        <v>-14.67</v>
      </c>
      <c r="J354" s="66">
        <f t="shared" si="83"/>
        <v>2835.1559999999999</v>
      </c>
      <c r="K354" s="140" t="s">
        <v>79</v>
      </c>
      <c r="M354" s="47">
        <f t="shared" si="84"/>
        <v>0</v>
      </c>
      <c r="N354" s="46">
        <f t="shared" si="85"/>
        <v>0</v>
      </c>
      <c r="O354" s="47">
        <f t="shared" si="86"/>
        <v>0</v>
      </c>
      <c r="P354" s="47">
        <f t="shared" si="87"/>
        <v>0</v>
      </c>
      <c r="R354" s="43">
        <f t="shared" si="88"/>
        <v>29.34</v>
      </c>
      <c r="S354" s="43">
        <f t="shared" si="89"/>
        <v>0</v>
      </c>
    </row>
    <row r="355" spans="2:19" ht="15.75" x14ac:dyDescent="0.25">
      <c r="B355" s="164">
        <v>334</v>
      </c>
      <c r="C355" s="165"/>
      <c r="D355" s="103">
        <v>44910</v>
      </c>
      <c r="E355" s="105">
        <v>0.64027777777777783</v>
      </c>
      <c r="F355" s="100">
        <f t="shared" si="81"/>
        <v>2849.076</v>
      </c>
      <c r="G355" s="97">
        <v>2830</v>
      </c>
      <c r="H355" s="60">
        <f t="shared" si="82"/>
        <v>2835.1559999999999</v>
      </c>
      <c r="I355" s="94">
        <v>-14.67</v>
      </c>
      <c r="J355" s="66">
        <f t="shared" si="83"/>
        <v>2835.1559999999999</v>
      </c>
      <c r="K355" s="140" t="s">
        <v>79</v>
      </c>
      <c r="M355" s="41">
        <f t="shared" si="84"/>
        <v>0</v>
      </c>
      <c r="N355" s="45">
        <f t="shared" si="85"/>
        <v>0</v>
      </c>
      <c r="O355" s="41">
        <f t="shared" si="86"/>
        <v>0</v>
      </c>
      <c r="P355" s="41">
        <f t="shared" si="87"/>
        <v>0</v>
      </c>
      <c r="R355" s="43">
        <f t="shared" si="88"/>
        <v>29.34</v>
      </c>
      <c r="S355" s="43">
        <f t="shared" si="89"/>
        <v>0</v>
      </c>
    </row>
    <row r="356" spans="2:19" ht="15.75" x14ac:dyDescent="0.25">
      <c r="B356" s="164">
        <v>335</v>
      </c>
      <c r="C356" s="165"/>
      <c r="D356" s="103">
        <v>44912</v>
      </c>
      <c r="E356" s="105">
        <v>0.37847222222222227</v>
      </c>
      <c r="F356" s="100">
        <f t="shared" si="81"/>
        <v>2849.076</v>
      </c>
      <c r="G356" s="97">
        <v>2830</v>
      </c>
      <c r="H356" s="60">
        <f t="shared" si="82"/>
        <v>2835.1559999999999</v>
      </c>
      <c r="I356" s="94">
        <v>-14.67</v>
      </c>
      <c r="J356" s="66">
        <f t="shared" si="83"/>
        <v>2835.1559999999999</v>
      </c>
      <c r="K356" s="140" t="s">
        <v>79</v>
      </c>
      <c r="M356" s="47">
        <f t="shared" si="84"/>
        <v>0</v>
      </c>
      <c r="N356" s="46">
        <f t="shared" si="85"/>
        <v>0</v>
      </c>
      <c r="O356" s="47">
        <f t="shared" si="86"/>
        <v>0</v>
      </c>
      <c r="P356" s="47">
        <f t="shared" si="87"/>
        <v>0</v>
      </c>
      <c r="R356" s="43">
        <f t="shared" si="88"/>
        <v>29.34</v>
      </c>
      <c r="S356" s="43">
        <f t="shared" si="89"/>
        <v>0</v>
      </c>
    </row>
    <row r="357" spans="2:19" ht="15.75" x14ac:dyDescent="0.25">
      <c r="B357" s="164">
        <v>336</v>
      </c>
      <c r="C357" s="165"/>
      <c r="D357" s="103">
        <v>44913</v>
      </c>
      <c r="E357" s="105">
        <v>0.61111111111111105</v>
      </c>
      <c r="F357" s="100">
        <f t="shared" si="81"/>
        <v>2849.076</v>
      </c>
      <c r="G357" s="97">
        <v>2830</v>
      </c>
      <c r="H357" s="60">
        <f t="shared" si="82"/>
        <v>2835.1559999999999</v>
      </c>
      <c r="I357" s="94">
        <v>-14.67</v>
      </c>
      <c r="J357" s="66">
        <f t="shared" si="83"/>
        <v>2835.1559999999999</v>
      </c>
      <c r="K357" s="140" t="s">
        <v>79</v>
      </c>
      <c r="M357" s="41">
        <f t="shared" si="84"/>
        <v>0</v>
      </c>
      <c r="N357" s="45">
        <f t="shared" si="85"/>
        <v>0</v>
      </c>
      <c r="O357" s="41">
        <f t="shared" si="86"/>
        <v>0</v>
      </c>
      <c r="P357" s="41">
        <f t="shared" si="87"/>
        <v>0</v>
      </c>
      <c r="R357" s="43">
        <f t="shared" si="88"/>
        <v>29.34</v>
      </c>
      <c r="S357" s="43">
        <f t="shared" si="89"/>
        <v>0</v>
      </c>
    </row>
    <row r="358" spans="2:19" ht="15.75" x14ac:dyDescent="0.25">
      <c r="B358" s="164">
        <v>337</v>
      </c>
      <c r="C358" s="165"/>
      <c r="D358" s="103">
        <v>44914</v>
      </c>
      <c r="E358" s="105">
        <v>0.3840277777777778</v>
      </c>
      <c r="F358" s="100">
        <f t="shared" si="81"/>
        <v>2849.076</v>
      </c>
      <c r="G358" s="97">
        <v>2830</v>
      </c>
      <c r="H358" s="60">
        <f t="shared" si="82"/>
        <v>2835.1559999999999</v>
      </c>
      <c r="I358" s="94">
        <v>-14.67</v>
      </c>
      <c r="J358" s="66">
        <f t="shared" si="83"/>
        <v>2835.1559999999999</v>
      </c>
      <c r="K358" s="140" t="s">
        <v>79</v>
      </c>
      <c r="M358" s="47">
        <f t="shared" si="84"/>
        <v>0</v>
      </c>
      <c r="N358" s="46">
        <f t="shared" si="85"/>
        <v>0</v>
      </c>
      <c r="O358" s="47">
        <f t="shared" si="86"/>
        <v>0</v>
      </c>
      <c r="P358" s="47">
        <f t="shared" si="87"/>
        <v>0</v>
      </c>
      <c r="R358" s="43">
        <f t="shared" si="88"/>
        <v>29.34</v>
      </c>
      <c r="S358" s="43">
        <f t="shared" si="89"/>
        <v>0</v>
      </c>
    </row>
    <row r="359" spans="2:19" ht="15.75" x14ac:dyDescent="0.25">
      <c r="B359" s="164">
        <v>338</v>
      </c>
      <c r="C359" s="165"/>
      <c r="D359" s="103">
        <v>44915</v>
      </c>
      <c r="E359" s="105">
        <v>0.66388888888888886</v>
      </c>
      <c r="F359" s="100">
        <f t="shared" si="81"/>
        <v>2849.076</v>
      </c>
      <c r="G359" s="97">
        <v>2830</v>
      </c>
      <c r="H359" s="60">
        <f t="shared" si="82"/>
        <v>2835.1559999999999</v>
      </c>
      <c r="I359" s="94">
        <v>-14.67</v>
      </c>
      <c r="J359" s="66">
        <f t="shared" si="83"/>
        <v>2835.1559999999999</v>
      </c>
      <c r="K359" s="140" t="s">
        <v>79</v>
      </c>
      <c r="M359" s="41">
        <f t="shared" si="84"/>
        <v>0</v>
      </c>
      <c r="N359" s="45">
        <f t="shared" si="85"/>
        <v>0</v>
      </c>
      <c r="O359" s="41">
        <f t="shared" si="86"/>
        <v>0</v>
      </c>
      <c r="P359" s="41">
        <f t="shared" si="87"/>
        <v>0</v>
      </c>
      <c r="R359" s="43">
        <f t="shared" si="88"/>
        <v>29.34</v>
      </c>
      <c r="S359" s="43">
        <f t="shared" si="89"/>
        <v>0</v>
      </c>
    </row>
    <row r="360" spans="2:19" ht="15.75" x14ac:dyDescent="0.25">
      <c r="B360" s="164">
        <v>339</v>
      </c>
      <c r="C360" s="165"/>
      <c r="D360" s="103">
        <v>44916</v>
      </c>
      <c r="E360" s="105">
        <v>0.36249999999999999</v>
      </c>
      <c r="F360" s="100">
        <f t="shared" si="81"/>
        <v>2849.076</v>
      </c>
      <c r="G360" s="97">
        <v>2830</v>
      </c>
      <c r="H360" s="60">
        <f t="shared" si="82"/>
        <v>2835.1559999999999</v>
      </c>
      <c r="I360" s="94">
        <v>-14.67</v>
      </c>
      <c r="J360" s="66">
        <f t="shared" si="83"/>
        <v>2835.1559999999999</v>
      </c>
      <c r="K360" s="140" t="s">
        <v>79</v>
      </c>
      <c r="M360" s="47">
        <f t="shared" si="84"/>
        <v>0</v>
      </c>
      <c r="N360" s="46">
        <f t="shared" si="85"/>
        <v>0</v>
      </c>
      <c r="O360" s="47">
        <f t="shared" si="86"/>
        <v>0</v>
      </c>
      <c r="P360" s="47">
        <f t="shared" si="87"/>
        <v>0</v>
      </c>
      <c r="R360" s="43">
        <f t="shared" si="88"/>
        <v>29.34</v>
      </c>
      <c r="S360" s="43">
        <f t="shared" si="89"/>
        <v>0</v>
      </c>
    </row>
    <row r="361" spans="2:19" ht="15.75" x14ac:dyDescent="0.25">
      <c r="B361" s="164">
        <v>340</v>
      </c>
      <c r="C361" s="165"/>
      <c r="D361" s="103">
        <v>44917</v>
      </c>
      <c r="E361" s="105">
        <v>0.39999999999999997</v>
      </c>
      <c r="F361" s="100">
        <f t="shared" si="81"/>
        <v>2849.076</v>
      </c>
      <c r="G361" s="97">
        <v>2830</v>
      </c>
      <c r="H361" s="60">
        <f t="shared" si="82"/>
        <v>2835.1559999999999</v>
      </c>
      <c r="I361" s="94">
        <v>-14.67</v>
      </c>
      <c r="J361" s="66">
        <f t="shared" si="83"/>
        <v>2835.1559999999999</v>
      </c>
      <c r="K361" s="140" t="s">
        <v>79</v>
      </c>
      <c r="M361" s="41">
        <f t="shared" si="84"/>
        <v>0</v>
      </c>
      <c r="N361" s="45">
        <f t="shared" si="85"/>
        <v>0</v>
      </c>
      <c r="O361" s="41">
        <f t="shared" si="86"/>
        <v>0</v>
      </c>
      <c r="P361" s="41">
        <f t="shared" si="87"/>
        <v>0</v>
      </c>
      <c r="R361" s="43">
        <f t="shared" si="88"/>
        <v>29.34</v>
      </c>
      <c r="S361" s="43">
        <f t="shared" si="89"/>
        <v>0</v>
      </c>
    </row>
    <row r="362" spans="2:19" ht="15.75" x14ac:dyDescent="0.25">
      <c r="B362" s="164">
        <v>341</v>
      </c>
      <c r="C362" s="165"/>
      <c r="D362" s="103">
        <v>44922</v>
      </c>
      <c r="E362" s="105">
        <v>0.58888888888888891</v>
      </c>
      <c r="F362" s="100">
        <f t="shared" si="81"/>
        <v>2849.076</v>
      </c>
      <c r="G362" s="97">
        <v>2830</v>
      </c>
      <c r="H362" s="60">
        <f t="shared" si="82"/>
        <v>2835.1559999999999</v>
      </c>
      <c r="I362" s="94">
        <v>-14.67</v>
      </c>
      <c r="J362" s="66">
        <f t="shared" si="83"/>
        <v>2835.1559999999999</v>
      </c>
      <c r="K362" s="140" t="s">
        <v>79</v>
      </c>
      <c r="M362" s="47">
        <f t="shared" si="84"/>
        <v>0</v>
      </c>
      <c r="N362" s="46">
        <f t="shared" si="85"/>
        <v>0</v>
      </c>
      <c r="O362" s="47">
        <f t="shared" si="86"/>
        <v>0</v>
      </c>
      <c r="P362" s="47">
        <f t="shared" si="87"/>
        <v>0</v>
      </c>
      <c r="R362" s="43">
        <f t="shared" si="88"/>
        <v>29.34</v>
      </c>
      <c r="S362" s="43">
        <f t="shared" si="89"/>
        <v>0</v>
      </c>
    </row>
    <row r="363" spans="2:19" ht="15.75" x14ac:dyDescent="0.25">
      <c r="B363" s="164">
        <v>342</v>
      </c>
      <c r="C363" s="165"/>
      <c r="D363" s="103">
        <v>44929</v>
      </c>
      <c r="E363" s="105">
        <v>0.43194444444444446</v>
      </c>
      <c r="F363" s="100">
        <f t="shared" si="81"/>
        <v>2849.076</v>
      </c>
      <c r="G363" s="97">
        <v>2830</v>
      </c>
      <c r="H363" s="60">
        <f t="shared" si="82"/>
        <v>2835.1559999999999</v>
      </c>
      <c r="I363" s="94">
        <v>-14.67</v>
      </c>
      <c r="J363" s="66">
        <f t="shared" si="83"/>
        <v>2835.1559999999999</v>
      </c>
      <c r="K363" s="140" t="s">
        <v>79</v>
      </c>
      <c r="M363" s="41">
        <f t="shared" si="84"/>
        <v>0</v>
      </c>
      <c r="N363" s="45">
        <f t="shared" si="85"/>
        <v>0</v>
      </c>
      <c r="O363" s="41">
        <f t="shared" si="86"/>
        <v>0</v>
      </c>
      <c r="P363" s="41">
        <f t="shared" si="87"/>
        <v>0</v>
      </c>
      <c r="R363" s="43">
        <f t="shared" si="88"/>
        <v>29.34</v>
      </c>
      <c r="S363" s="43">
        <f t="shared" si="89"/>
        <v>0</v>
      </c>
    </row>
    <row r="364" spans="2:19" ht="15.75" x14ac:dyDescent="0.25">
      <c r="B364" s="164">
        <v>343</v>
      </c>
      <c r="C364" s="165"/>
      <c r="D364" s="103">
        <v>44930</v>
      </c>
      <c r="E364" s="105">
        <v>0.63541666666666663</v>
      </c>
      <c r="F364" s="100">
        <f t="shared" si="81"/>
        <v>2849.076</v>
      </c>
      <c r="G364" s="97">
        <v>2830</v>
      </c>
      <c r="H364" s="60">
        <f t="shared" si="82"/>
        <v>2835.1559999999999</v>
      </c>
      <c r="I364" s="94">
        <v>-14.67</v>
      </c>
      <c r="J364" s="66">
        <f t="shared" si="83"/>
        <v>2835.1559999999999</v>
      </c>
      <c r="K364" s="140" t="s">
        <v>79</v>
      </c>
      <c r="M364" s="47">
        <f t="shared" si="84"/>
        <v>0</v>
      </c>
      <c r="N364" s="46">
        <f t="shared" si="85"/>
        <v>0</v>
      </c>
      <c r="O364" s="47">
        <f t="shared" si="86"/>
        <v>0</v>
      </c>
      <c r="P364" s="47">
        <f t="shared" si="87"/>
        <v>0</v>
      </c>
      <c r="R364" s="43">
        <f t="shared" si="88"/>
        <v>29.34</v>
      </c>
      <c r="S364" s="43">
        <f t="shared" si="89"/>
        <v>0</v>
      </c>
    </row>
    <row r="365" spans="2:19" ht="15.75" x14ac:dyDescent="0.25">
      <c r="B365" s="164">
        <v>344</v>
      </c>
      <c r="C365" s="165"/>
      <c r="D365" s="103">
        <v>44931</v>
      </c>
      <c r="E365" s="105">
        <v>0.63611111111111118</v>
      </c>
      <c r="F365" s="100">
        <f t="shared" si="81"/>
        <v>2849.076</v>
      </c>
      <c r="G365" s="97">
        <v>2830</v>
      </c>
      <c r="H365" s="60">
        <f t="shared" si="82"/>
        <v>2835.1559999999999</v>
      </c>
      <c r="I365" s="94">
        <v>-14.67</v>
      </c>
      <c r="J365" s="66">
        <f t="shared" si="83"/>
        <v>2835.1559999999999</v>
      </c>
      <c r="K365" s="140" t="s">
        <v>79</v>
      </c>
      <c r="M365" s="41">
        <f t="shared" si="84"/>
        <v>0</v>
      </c>
      <c r="N365" s="45">
        <f t="shared" si="85"/>
        <v>0</v>
      </c>
      <c r="O365" s="41">
        <f t="shared" si="86"/>
        <v>0</v>
      </c>
      <c r="P365" s="41">
        <f t="shared" si="87"/>
        <v>0</v>
      </c>
      <c r="R365" s="43">
        <f t="shared" si="88"/>
        <v>29.34</v>
      </c>
      <c r="S365" s="43">
        <f t="shared" si="89"/>
        <v>0</v>
      </c>
    </row>
    <row r="366" spans="2:19" ht="15.75" x14ac:dyDescent="0.25">
      <c r="B366" s="164">
        <v>345</v>
      </c>
      <c r="C366" s="165"/>
      <c r="D366" s="103">
        <v>44932</v>
      </c>
      <c r="E366" s="105">
        <v>0.60763888888888895</v>
      </c>
      <c r="F366" s="100">
        <f t="shared" si="81"/>
        <v>2849.076</v>
      </c>
      <c r="G366" s="97">
        <v>2830</v>
      </c>
      <c r="H366" s="60">
        <f t="shared" si="82"/>
        <v>2835.1559999999999</v>
      </c>
      <c r="I366" s="94">
        <v>-14.67</v>
      </c>
      <c r="J366" s="66">
        <f t="shared" si="83"/>
        <v>2835.1559999999999</v>
      </c>
      <c r="K366" s="140" t="s">
        <v>79</v>
      </c>
      <c r="M366" s="47">
        <f t="shared" si="84"/>
        <v>0</v>
      </c>
      <c r="N366" s="46">
        <f t="shared" si="85"/>
        <v>0</v>
      </c>
      <c r="O366" s="47">
        <f t="shared" si="86"/>
        <v>0</v>
      </c>
      <c r="P366" s="47">
        <f t="shared" si="87"/>
        <v>0</v>
      </c>
      <c r="R366" s="43">
        <f t="shared" si="88"/>
        <v>29.34</v>
      </c>
      <c r="S366" s="43">
        <f t="shared" si="89"/>
        <v>0</v>
      </c>
    </row>
    <row r="367" spans="2:19" ht="15.75" x14ac:dyDescent="0.25">
      <c r="B367" s="164">
        <v>346</v>
      </c>
      <c r="C367" s="165"/>
      <c r="D367" s="103">
        <v>44933</v>
      </c>
      <c r="E367" s="105">
        <v>0.70347222222222217</v>
      </c>
      <c r="F367" s="100">
        <f t="shared" si="81"/>
        <v>2849.076</v>
      </c>
      <c r="G367" s="97">
        <v>2830</v>
      </c>
      <c r="H367" s="60">
        <f t="shared" si="82"/>
        <v>2835.1559999999999</v>
      </c>
      <c r="I367" s="94">
        <v>-14.67</v>
      </c>
      <c r="J367" s="66">
        <f t="shared" si="83"/>
        <v>2835.1559999999999</v>
      </c>
      <c r="K367" s="140" t="s">
        <v>79</v>
      </c>
      <c r="M367" s="41">
        <f t="shared" si="84"/>
        <v>0</v>
      </c>
      <c r="N367" s="45">
        <f t="shared" si="85"/>
        <v>0</v>
      </c>
      <c r="O367" s="41">
        <f t="shared" si="86"/>
        <v>0</v>
      </c>
      <c r="P367" s="41">
        <f t="shared" si="87"/>
        <v>0</v>
      </c>
      <c r="R367" s="43">
        <f t="shared" si="88"/>
        <v>29.34</v>
      </c>
      <c r="S367" s="43">
        <f t="shared" si="89"/>
        <v>0</v>
      </c>
    </row>
    <row r="368" spans="2:19" ht="15.75" x14ac:dyDescent="0.25">
      <c r="B368" s="164">
        <v>347</v>
      </c>
      <c r="C368" s="165"/>
      <c r="D368" s="103">
        <v>44934</v>
      </c>
      <c r="E368" s="105">
        <v>0.71388888888888891</v>
      </c>
      <c r="F368" s="100">
        <f t="shared" si="81"/>
        <v>2849.076</v>
      </c>
      <c r="G368" s="97">
        <v>2830</v>
      </c>
      <c r="H368" s="60">
        <f t="shared" si="82"/>
        <v>2835.1559999999999</v>
      </c>
      <c r="I368" s="94">
        <v>-14.67</v>
      </c>
      <c r="J368" s="66">
        <f t="shared" si="83"/>
        <v>2835.1559999999999</v>
      </c>
      <c r="K368" s="140" t="s">
        <v>79</v>
      </c>
      <c r="M368" s="47">
        <f t="shared" si="84"/>
        <v>0</v>
      </c>
      <c r="N368" s="46">
        <f t="shared" si="85"/>
        <v>0</v>
      </c>
      <c r="O368" s="47">
        <f t="shared" si="86"/>
        <v>0</v>
      </c>
      <c r="P368" s="47">
        <f t="shared" si="87"/>
        <v>0</v>
      </c>
      <c r="R368" s="43">
        <f t="shared" si="88"/>
        <v>29.34</v>
      </c>
      <c r="S368" s="43">
        <f t="shared" si="89"/>
        <v>0</v>
      </c>
    </row>
    <row r="369" spans="2:19" ht="15.75" x14ac:dyDescent="0.25">
      <c r="B369" s="164">
        <v>348</v>
      </c>
      <c r="C369" s="165"/>
      <c r="D369" s="103">
        <v>44935</v>
      </c>
      <c r="E369" s="105">
        <v>0.6972222222222223</v>
      </c>
      <c r="F369" s="100">
        <f t="shared" si="81"/>
        <v>2849.076</v>
      </c>
      <c r="G369" s="97">
        <v>2830</v>
      </c>
      <c r="H369" s="60">
        <f t="shared" si="82"/>
        <v>2835.1559999999999</v>
      </c>
      <c r="I369" s="94">
        <v>-14.67</v>
      </c>
      <c r="J369" s="66">
        <f t="shared" si="83"/>
        <v>2835.1559999999999</v>
      </c>
      <c r="K369" s="140" t="s">
        <v>79</v>
      </c>
      <c r="M369" s="41">
        <f t="shared" si="84"/>
        <v>0</v>
      </c>
      <c r="N369" s="45">
        <f t="shared" si="85"/>
        <v>0</v>
      </c>
      <c r="O369" s="41">
        <f t="shared" si="86"/>
        <v>0</v>
      </c>
      <c r="P369" s="41">
        <f t="shared" si="87"/>
        <v>0</v>
      </c>
      <c r="R369" s="43">
        <f t="shared" si="88"/>
        <v>29.34</v>
      </c>
      <c r="S369" s="43">
        <f t="shared" si="89"/>
        <v>0</v>
      </c>
    </row>
    <row r="370" spans="2:19" ht="15.75" x14ac:dyDescent="0.25">
      <c r="B370" s="164">
        <v>349</v>
      </c>
      <c r="C370" s="165"/>
      <c r="D370" s="103">
        <v>44936</v>
      </c>
      <c r="E370" s="105">
        <v>0.41597222222222219</v>
      </c>
      <c r="F370" s="100">
        <f t="shared" si="81"/>
        <v>2849.076</v>
      </c>
      <c r="G370" s="97">
        <v>2830</v>
      </c>
      <c r="H370" s="60">
        <f t="shared" si="82"/>
        <v>2835.1559999999999</v>
      </c>
      <c r="I370" s="94">
        <v>-14.67</v>
      </c>
      <c r="J370" s="66">
        <f t="shared" si="83"/>
        <v>2835.1559999999999</v>
      </c>
      <c r="K370" s="140" t="s">
        <v>79</v>
      </c>
      <c r="M370" s="47">
        <f t="shared" si="84"/>
        <v>0</v>
      </c>
      <c r="N370" s="46">
        <f t="shared" si="85"/>
        <v>0</v>
      </c>
      <c r="O370" s="47">
        <f t="shared" si="86"/>
        <v>0</v>
      </c>
      <c r="P370" s="47">
        <f t="shared" si="87"/>
        <v>0</v>
      </c>
      <c r="R370" s="43">
        <f t="shared" si="88"/>
        <v>29.34</v>
      </c>
      <c r="S370" s="43">
        <f t="shared" si="89"/>
        <v>0</v>
      </c>
    </row>
    <row r="371" spans="2:19" ht="15.75" x14ac:dyDescent="0.25">
      <c r="B371" s="164">
        <v>350</v>
      </c>
      <c r="C371" s="165"/>
      <c r="D371" s="103">
        <v>44937</v>
      </c>
      <c r="E371" s="105">
        <v>0.38680555555555557</v>
      </c>
      <c r="F371" s="100">
        <f t="shared" si="81"/>
        <v>2849.076</v>
      </c>
      <c r="G371" s="97">
        <v>2830</v>
      </c>
      <c r="H371" s="60">
        <f t="shared" si="82"/>
        <v>2835.1559999999999</v>
      </c>
      <c r="I371" s="94">
        <v>-14.67</v>
      </c>
      <c r="J371" s="66">
        <f t="shared" si="83"/>
        <v>2835.1559999999999</v>
      </c>
      <c r="K371" s="140" t="s">
        <v>79</v>
      </c>
      <c r="M371" s="41">
        <f t="shared" si="84"/>
        <v>0</v>
      </c>
      <c r="N371" s="45">
        <f t="shared" si="85"/>
        <v>0</v>
      </c>
      <c r="O371" s="41">
        <f t="shared" si="86"/>
        <v>0</v>
      </c>
      <c r="P371" s="41">
        <f t="shared" si="87"/>
        <v>0</v>
      </c>
      <c r="R371" s="43">
        <f t="shared" si="88"/>
        <v>29.34</v>
      </c>
      <c r="S371" s="43">
        <f t="shared" si="89"/>
        <v>0</v>
      </c>
    </row>
    <row r="372" spans="2:19" ht="15.75" x14ac:dyDescent="0.25">
      <c r="B372" s="164">
        <v>351</v>
      </c>
      <c r="C372" s="165"/>
      <c r="D372" s="103">
        <v>44938</v>
      </c>
      <c r="E372" s="105">
        <v>0.63194444444444442</v>
      </c>
      <c r="F372" s="100">
        <f t="shared" si="81"/>
        <v>2849.076</v>
      </c>
      <c r="G372" s="97">
        <v>2830</v>
      </c>
      <c r="H372" s="60">
        <f t="shared" si="82"/>
        <v>2835.1559999999999</v>
      </c>
      <c r="I372" s="94">
        <v>-14.67</v>
      </c>
      <c r="J372" s="66">
        <f t="shared" si="83"/>
        <v>2835.1559999999999</v>
      </c>
      <c r="K372" s="140" t="s">
        <v>79</v>
      </c>
      <c r="M372" s="47">
        <f t="shared" si="84"/>
        <v>0</v>
      </c>
      <c r="N372" s="46">
        <f t="shared" si="85"/>
        <v>0</v>
      </c>
      <c r="O372" s="47">
        <f t="shared" si="86"/>
        <v>0</v>
      </c>
      <c r="P372" s="47">
        <f t="shared" si="87"/>
        <v>0</v>
      </c>
      <c r="R372" s="43">
        <f t="shared" si="88"/>
        <v>29.34</v>
      </c>
      <c r="S372" s="43">
        <f t="shared" si="89"/>
        <v>0</v>
      </c>
    </row>
    <row r="373" spans="2:19" ht="15.75" x14ac:dyDescent="0.25">
      <c r="B373" s="164">
        <v>352</v>
      </c>
      <c r="C373" s="165"/>
      <c r="D373" s="103">
        <v>44939</v>
      </c>
      <c r="E373" s="105">
        <v>0.60069444444444442</v>
      </c>
      <c r="F373" s="100">
        <f t="shared" si="81"/>
        <v>2849.076</v>
      </c>
      <c r="G373" s="97">
        <v>2830</v>
      </c>
      <c r="H373" s="60">
        <f t="shared" si="82"/>
        <v>2835.1559999999999</v>
      </c>
      <c r="I373" s="94">
        <v>-14.67</v>
      </c>
      <c r="J373" s="66">
        <f t="shared" si="83"/>
        <v>2835.1559999999999</v>
      </c>
      <c r="K373" s="140" t="s">
        <v>79</v>
      </c>
      <c r="M373" s="41">
        <f t="shared" si="84"/>
        <v>0</v>
      </c>
      <c r="N373" s="45">
        <f t="shared" si="85"/>
        <v>0</v>
      </c>
      <c r="O373" s="41">
        <f t="shared" si="86"/>
        <v>0</v>
      </c>
      <c r="P373" s="41">
        <f t="shared" si="87"/>
        <v>0</v>
      </c>
      <c r="R373" s="43">
        <f t="shared" si="88"/>
        <v>29.34</v>
      </c>
      <c r="S373" s="43">
        <f t="shared" si="89"/>
        <v>0</v>
      </c>
    </row>
    <row r="374" spans="2:19" ht="15.75" x14ac:dyDescent="0.25">
      <c r="B374" s="164">
        <v>353</v>
      </c>
      <c r="C374" s="165"/>
      <c r="D374" s="103">
        <v>44940</v>
      </c>
      <c r="E374" s="105">
        <v>0.6333333333333333</v>
      </c>
      <c r="F374" s="100">
        <f t="shared" si="81"/>
        <v>2849.076</v>
      </c>
      <c r="G374" s="97">
        <v>2830</v>
      </c>
      <c r="H374" s="60">
        <f t="shared" si="82"/>
        <v>2835.1559999999999</v>
      </c>
      <c r="I374" s="94">
        <v>-14.67</v>
      </c>
      <c r="J374" s="66">
        <f t="shared" si="83"/>
        <v>2835.1559999999999</v>
      </c>
      <c r="K374" s="140" t="s">
        <v>79</v>
      </c>
      <c r="M374" s="47">
        <f t="shared" si="84"/>
        <v>0</v>
      </c>
      <c r="N374" s="46">
        <f t="shared" si="85"/>
        <v>0</v>
      </c>
      <c r="O374" s="47">
        <f t="shared" si="86"/>
        <v>0</v>
      </c>
      <c r="P374" s="47">
        <f t="shared" si="87"/>
        <v>0</v>
      </c>
      <c r="R374" s="43">
        <f t="shared" si="88"/>
        <v>29.34</v>
      </c>
      <c r="S374" s="43">
        <f t="shared" si="89"/>
        <v>0</v>
      </c>
    </row>
    <row r="375" spans="2:19" ht="15.75" x14ac:dyDescent="0.25">
      <c r="B375" s="164">
        <v>354</v>
      </c>
      <c r="C375" s="165"/>
      <c r="D375" s="103">
        <v>44941</v>
      </c>
      <c r="E375" s="105">
        <v>0.59236111111111112</v>
      </c>
      <c r="F375" s="100">
        <f t="shared" si="81"/>
        <v>2849.076</v>
      </c>
      <c r="G375" s="97">
        <v>2830</v>
      </c>
      <c r="H375" s="60">
        <f t="shared" si="82"/>
        <v>2835.1559999999999</v>
      </c>
      <c r="I375" s="94">
        <v>-14.67</v>
      </c>
      <c r="J375" s="66">
        <f t="shared" si="83"/>
        <v>2835.1559999999999</v>
      </c>
      <c r="K375" s="140" t="s">
        <v>79</v>
      </c>
      <c r="M375" s="41">
        <f t="shared" si="84"/>
        <v>0</v>
      </c>
      <c r="N375" s="45">
        <f t="shared" si="85"/>
        <v>0</v>
      </c>
      <c r="O375" s="41">
        <f t="shared" si="86"/>
        <v>0</v>
      </c>
      <c r="P375" s="41">
        <f t="shared" si="87"/>
        <v>0</v>
      </c>
      <c r="R375" s="43">
        <f t="shared" si="88"/>
        <v>29.34</v>
      </c>
      <c r="S375" s="43">
        <f t="shared" si="89"/>
        <v>0</v>
      </c>
    </row>
    <row r="376" spans="2:19" ht="15.75" x14ac:dyDescent="0.25">
      <c r="B376" s="164">
        <v>355</v>
      </c>
      <c r="C376" s="165"/>
      <c r="D376" s="103">
        <v>44942</v>
      </c>
      <c r="E376" s="105">
        <v>0.42708333333333331</v>
      </c>
      <c r="F376" s="100">
        <f t="shared" si="81"/>
        <v>2849.076</v>
      </c>
      <c r="G376" s="97">
        <v>2830</v>
      </c>
      <c r="H376" s="60">
        <f t="shared" si="82"/>
        <v>2835.1559999999999</v>
      </c>
      <c r="I376" s="94">
        <v>-14.67</v>
      </c>
      <c r="J376" s="66">
        <f t="shared" si="83"/>
        <v>2835.1559999999999</v>
      </c>
      <c r="K376" s="140" t="s">
        <v>79</v>
      </c>
      <c r="M376" s="47">
        <f t="shared" si="84"/>
        <v>0</v>
      </c>
      <c r="N376" s="46">
        <f t="shared" si="85"/>
        <v>0</v>
      </c>
      <c r="O376" s="47">
        <f t="shared" si="86"/>
        <v>0</v>
      </c>
      <c r="P376" s="47">
        <f t="shared" si="87"/>
        <v>0</v>
      </c>
      <c r="R376" s="43">
        <f t="shared" si="88"/>
        <v>29.34</v>
      </c>
      <c r="S376" s="43">
        <f t="shared" si="89"/>
        <v>0</v>
      </c>
    </row>
    <row r="377" spans="2:19" ht="15.75" x14ac:dyDescent="0.25">
      <c r="B377" s="164">
        <v>356</v>
      </c>
      <c r="C377" s="165"/>
      <c r="D377" s="103">
        <v>44943</v>
      </c>
      <c r="E377" s="105">
        <v>0.3833333333333333</v>
      </c>
      <c r="F377" s="100">
        <f t="shared" si="81"/>
        <v>2849.076</v>
      </c>
      <c r="G377" s="97">
        <v>2830</v>
      </c>
      <c r="H377" s="60">
        <f t="shared" si="82"/>
        <v>2835.1559999999999</v>
      </c>
      <c r="I377" s="94">
        <v>-14.67</v>
      </c>
      <c r="J377" s="66">
        <f t="shared" si="83"/>
        <v>2835.1559999999999</v>
      </c>
      <c r="K377" s="140" t="s">
        <v>79</v>
      </c>
      <c r="M377" s="41">
        <f t="shared" si="84"/>
        <v>0</v>
      </c>
      <c r="N377" s="45">
        <f t="shared" si="85"/>
        <v>0</v>
      </c>
      <c r="O377" s="41">
        <f t="shared" si="86"/>
        <v>0</v>
      </c>
      <c r="P377" s="41">
        <f t="shared" si="87"/>
        <v>0</v>
      </c>
      <c r="R377" s="43">
        <f t="shared" si="88"/>
        <v>29.34</v>
      </c>
      <c r="S377" s="43">
        <f t="shared" si="89"/>
        <v>0</v>
      </c>
    </row>
    <row r="378" spans="2:19" ht="15.75" x14ac:dyDescent="0.25">
      <c r="B378" s="164">
        <v>357</v>
      </c>
      <c r="C378" s="165"/>
      <c r="D378" s="103">
        <v>44944</v>
      </c>
      <c r="E378" s="105">
        <v>0.65416666666666667</v>
      </c>
      <c r="F378" s="100">
        <f t="shared" si="81"/>
        <v>2849.076</v>
      </c>
      <c r="G378" s="97">
        <v>2830</v>
      </c>
      <c r="H378" s="60">
        <f t="shared" si="82"/>
        <v>2835.1559999999999</v>
      </c>
      <c r="I378" s="94">
        <v>-14.67</v>
      </c>
      <c r="J378" s="66">
        <f t="shared" si="83"/>
        <v>2835.1559999999999</v>
      </c>
      <c r="K378" s="140" t="s">
        <v>79</v>
      </c>
      <c r="M378" s="47">
        <f t="shared" si="84"/>
        <v>0</v>
      </c>
      <c r="N378" s="46">
        <f t="shared" si="85"/>
        <v>0</v>
      </c>
      <c r="O378" s="47">
        <f t="shared" si="86"/>
        <v>0</v>
      </c>
      <c r="P378" s="47">
        <f t="shared" si="87"/>
        <v>0</v>
      </c>
      <c r="R378" s="43">
        <f t="shared" si="88"/>
        <v>29.34</v>
      </c>
      <c r="S378" s="43">
        <f t="shared" si="89"/>
        <v>0</v>
      </c>
    </row>
    <row r="379" spans="2:19" ht="15.75" x14ac:dyDescent="0.25">
      <c r="B379" s="164">
        <v>358</v>
      </c>
      <c r="C379" s="165"/>
      <c r="D379" s="103">
        <v>44945</v>
      </c>
      <c r="E379" s="105">
        <v>0.36736111111111108</v>
      </c>
      <c r="F379" s="100">
        <f t="shared" si="81"/>
        <v>2849.076</v>
      </c>
      <c r="G379" s="97">
        <v>2830</v>
      </c>
      <c r="H379" s="60">
        <f t="shared" si="82"/>
        <v>2835.1559999999999</v>
      </c>
      <c r="I379" s="94">
        <v>-14.67</v>
      </c>
      <c r="J379" s="66">
        <f t="shared" si="83"/>
        <v>2835.1559999999999</v>
      </c>
      <c r="K379" s="140" t="s">
        <v>79</v>
      </c>
      <c r="M379" s="41">
        <f t="shared" si="84"/>
        <v>0</v>
      </c>
      <c r="N379" s="45">
        <f t="shared" si="85"/>
        <v>0</v>
      </c>
      <c r="O379" s="41">
        <f t="shared" si="86"/>
        <v>0</v>
      </c>
      <c r="P379" s="41">
        <f t="shared" si="87"/>
        <v>0</v>
      </c>
      <c r="R379" s="43">
        <f t="shared" si="88"/>
        <v>29.34</v>
      </c>
      <c r="S379" s="43">
        <f t="shared" si="89"/>
        <v>0</v>
      </c>
    </row>
    <row r="380" spans="2:19" ht="15.75" x14ac:dyDescent="0.25">
      <c r="B380" s="164">
        <v>359</v>
      </c>
      <c r="C380" s="165"/>
      <c r="D380" s="103">
        <v>44946</v>
      </c>
      <c r="E380" s="105">
        <v>0.46388888888888885</v>
      </c>
      <c r="F380" s="100">
        <f t="shared" si="81"/>
        <v>2849.076</v>
      </c>
      <c r="G380" s="97">
        <v>2830</v>
      </c>
      <c r="H380" s="60">
        <f t="shared" si="82"/>
        <v>2835.1559999999999</v>
      </c>
      <c r="I380" s="94">
        <v>-14.67</v>
      </c>
      <c r="J380" s="66">
        <f t="shared" si="83"/>
        <v>2835.1559999999999</v>
      </c>
      <c r="K380" s="140" t="s">
        <v>79</v>
      </c>
      <c r="M380" s="47">
        <f t="shared" si="84"/>
        <v>0</v>
      </c>
      <c r="N380" s="46">
        <f t="shared" si="85"/>
        <v>0</v>
      </c>
      <c r="O380" s="47">
        <f t="shared" si="86"/>
        <v>0</v>
      </c>
      <c r="P380" s="47">
        <f t="shared" si="87"/>
        <v>0</v>
      </c>
      <c r="R380" s="43">
        <f t="shared" si="88"/>
        <v>29.34</v>
      </c>
      <c r="S380" s="43">
        <f t="shared" si="89"/>
        <v>0</v>
      </c>
    </row>
    <row r="381" spans="2:19" ht="15.75" x14ac:dyDescent="0.25">
      <c r="B381" s="164">
        <v>360</v>
      </c>
      <c r="C381" s="165"/>
      <c r="D381" s="103">
        <v>44947</v>
      </c>
      <c r="E381" s="105">
        <v>0.60277777777777775</v>
      </c>
      <c r="F381" s="100">
        <f t="shared" si="81"/>
        <v>2849.076</v>
      </c>
      <c r="G381" s="97">
        <v>2830</v>
      </c>
      <c r="H381" s="60">
        <f t="shared" si="82"/>
        <v>2835.1559999999999</v>
      </c>
      <c r="I381" s="94">
        <v>-14.67</v>
      </c>
      <c r="J381" s="66">
        <f t="shared" si="83"/>
        <v>2835.1559999999999</v>
      </c>
      <c r="K381" s="140" t="s">
        <v>79</v>
      </c>
      <c r="M381" s="41">
        <f t="shared" si="84"/>
        <v>0</v>
      </c>
      <c r="N381" s="45">
        <f t="shared" si="85"/>
        <v>0</v>
      </c>
      <c r="O381" s="41">
        <f t="shared" si="86"/>
        <v>0</v>
      </c>
      <c r="P381" s="41">
        <f t="shared" si="87"/>
        <v>0</v>
      </c>
      <c r="R381" s="43">
        <f t="shared" si="88"/>
        <v>29.34</v>
      </c>
      <c r="S381" s="43">
        <f t="shared" si="89"/>
        <v>0</v>
      </c>
    </row>
    <row r="382" spans="2:19" ht="15.75" x14ac:dyDescent="0.25">
      <c r="B382" s="164">
        <v>361</v>
      </c>
      <c r="C382" s="165"/>
      <c r="D382" s="103">
        <v>44948</v>
      </c>
      <c r="E382" s="105">
        <v>0.61249999999999993</v>
      </c>
      <c r="F382" s="100">
        <f t="shared" si="81"/>
        <v>2849.076</v>
      </c>
      <c r="G382" s="97">
        <v>2830</v>
      </c>
      <c r="H382" s="60">
        <f t="shared" si="82"/>
        <v>2835.1559999999999</v>
      </c>
      <c r="I382" s="94">
        <v>-14.67</v>
      </c>
      <c r="J382" s="66">
        <f t="shared" si="83"/>
        <v>2835.1559999999999</v>
      </c>
      <c r="K382" s="140" t="s">
        <v>79</v>
      </c>
      <c r="M382" s="47">
        <f t="shared" si="84"/>
        <v>0</v>
      </c>
      <c r="N382" s="46">
        <f t="shared" si="85"/>
        <v>0</v>
      </c>
      <c r="O382" s="47">
        <f t="shared" si="86"/>
        <v>0</v>
      </c>
      <c r="P382" s="47">
        <f t="shared" si="87"/>
        <v>0</v>
      </c>
      <c r="R382" s="43">
        <f t="shared" si="88"/>
        <v>29.34</v>
      </c>
      <c r="S382" s="43">
        <f t="shared" si="89"/>
        <v>0</v>
      </c>
    </row>
    <row r="383" spans="2:19" ht="15.75" x14ac:dyDescent="0.25">
      <c r="B383" s="164">
        <v>362</v>
      </c>
      <c r="C383" s="165"/>
      <c r="D383" s="103">
        <v>44949</v>
      </c>
      <c r="E383" s="105">
        <v>0.62986111111111109</v>
      </c>
      <c r="F383" s="100">
        <f t="shared" si="81"/>
        <v>2849.076</v>
      </c>
      <c r="G383" s="97">
        <v>2830</v>
      </c>
      <c r="H383" s="60">
        <f t="shared" si="82"/>
        <v>2835.1559999999999</v>
      </c>
      <c r="I383" s="94">
        <v>-14.67</v>
      </c>
      <c r="J383" s="66">
        <f t="shared" si="83"/>
        <v>2835.1559999999999</v>
      </c>
      <c r="K383" s="140" t="s">
        <v>79</v>
      </c>
      <c r="M383" s="41">
        <f t="shared" si="84"/>
        <v>0</v>
      </c>
      <c r="N383" s="45">
        <f t="shared" si="85"/>
        <v>0</v>
      </c>
      <c r="O383" s="41">
        <f t="shared" si="86"/>
        <v>0</v>
      </c>
      <c r="P383" s="41">
        <f t="shared" si="87"/>
        <v>0</v>
      </c>
      <c r="R383" s="43">
        <f t="shared" si="88"/>
        <v>29.34</v>
      </c>
      <c r="S383" s="43">
        <f t="shared" si="89"/>
        <v>0</v>
      </c>
    </row>
    <row r="384" spans="2:19" ht="15.75" x14ac:dyDescent="0.25">
      <c r="B384" s="164">
        <v>363</v>
      </c>
      <c r="C384" s="165"/>
      <c r="D384" s="103">
        <v>44950</v>
      </c>
      <c r="E384" s="105">
        <v>0.65416666666666667</v>
      </c>
      <c r="F384" s="100">
        <f t="shared" si="81"/>
        <v>2849.076</v>
      </c>
      <c r="G384" s="97">
        <v>2830</v>
      </c>
      <c r="H384" s="60">
        <f t="shared" si="82"/>
        <v>2835.1559999999999</v>
      </c>
      <c r="I384" s="94">
        <v>-14.67</v>
      </c>
      <c r="J384" s="66">
        <f t="shared" si="83"/>
        <v>2835.1559999999999</v>
      </c>
      <c r="K384" s="140" t="s">
        <v>79</v>
      </c>
      <c r="M384" s="47">
        <f t="shared" si="84"/>
        <v>0</v>
      </c>
      <c r="N384" s="46">
        <f t="shared" si="85"/>
        <v>0</v>
      </c>
      <c r="O384" s="47">
        <f t="shared" si="86"/>
        <v>0</v>
      </c>
      <c r="P384" s="47">
        <f t="shared" si="87"/>
        <v>0</v>
      </c>
      <c r="R384" s="43">
        <f t="shared" si="88"/>
        <v>29.34</v>
      </c>
      <c r="S384" s="43">
        <f t="shared" si="89"/>
        <v>0</v>
      </c>
    </row>
    <row r="385" spans="2:22" ht="15.75" x14ac:dyDescent="0.25">
      <c r="B385" s="164">
        <v>364</v>
      </c>
      <c r="C385" s="165"/>
      <c r="D385" s="103">
        <v>44951</v>
      </c>
      <c r="E385" s="105">
        <v>0.6069444444444444</v>
      </c>
      <c r="F385" s="100">
        <f t="shared" si="81"/>
        <v>2849.076</v>
      </c>
      <c r="G385" s="97">
        <v>2830</v>
      </c>
      <c r="H385" s="60">
        <f t="shared" si="82"/>
        <v>2835.1559999999999</v>
      </c>
      <c r="I385" s="94">
        <v>-14.67</v>
      </c>
      <c r="J385" s="66">
        <f t="shared" si="83"/>
        <v>2835.1559999999999</v>
      </c>
      <c r="K385" s="140" t="s">
        <v>79</v>
      </c>
      <c r="M385" s="41">
        <f t="shared" si="84"/>
        <v>0</v>
      </c>
      <c r="N385" s="45">
        <f t="shared" si="85"/>
        <v>0</v>
      </c>
      <c r="O385" s="41">
        <f t="shared" si="86"/>
        <v>0</v>
      </c>
      <c r="P385" s="41">
        <f t="shared" si="87"/>
        <v>0</v>
      </c>
      <c r="R385" s="43">
        <f t="shared" si="88"/>
        <v>29.34</v>
      </c>
      <c r="S385" s="43">
        <f t="shared" si="89"/>
        <v>0</v>
      </c>
    </row>
    <row r="386" spans="2:22" ht="15.75" x14ac:dyDescent="0.25">
      <c r="B386" s="164">
        <v>365</v>
      </c>
      <c r="C386" s="165"/>
      <c r="D386" s="103">
        <v>44952</v>
      </c>
      <c r="E386" s="105">
        <v>0.59861111111111109</v>
      </c>
      <c r="F386" s="100">
        <f t="shared" si="81"/>
        <v>2849.076</v>
      </c>
      <c r="G386" s="97">
        <v>2830</v>
      </c>
      <c r="H386" s="60">
        <f t="shared" si="82"/>
        <v>2835.1559999999999</v>
      </c>
      <c r="I386" s="94">
        <v>-14.67</v>
      </c>
      <c r="J386" s="66">
        <f t="shared" si="83"/>
        <v>2835.1559999999999</v>
      </c>
      <c r="K386" s="140" t="s">
        <v>79</v>
      </c>
      <c r="M386" s="47">
        <f t="shared" si="84"/>
        <v>0</v>
      </c>
      <c r="N386" s="46">
        <f t="shared" si="85"/>
        <v>0</v>
      </c>
      <c r="O386" s="47">
        <f t="shared" si="86"/>
        <v>0</v>
      </c>
      <c r="P386" s="47">
        <f t="shared" si="87"/>
        <v>0</v>
      </c>
      <c r="R386" s="43">
        <f t="shared" si="88"/>
        <v>29.34</v>
      </c>
      <c r="S386" s="43">
        <f t="shared" si="89"/>
        <v>0</v>
      </c>
    </row>
    <row r="387" spans="2:22" ht="15.75" x14ac:dyDescent="0.25">
      <c r="B387" s="164">
        <v>366</v>
      </c>
      <c r="C387" s="165"/>
      <c r="D387" s="103">
        <v>44953</v>
      </c>
      <c r="E387" s="105">
        <v>0.68263888888888891</v>
      </c>
      <c r="F387" s="100">
        <f t="shared" si="81"/>
        <v>2849.076</v>
      </c>
      <c r="G387" s="97">
        <v>2830</v>
      </c>
      <c r="H387" s="60">
        <f t="shared" si="82"/>
        <v>2835.1559999999999</v>
      </c>
      <c r="I387" s="94">
        <v>-14.67</v>
      </c>
      <c r="J387" s="66">
        <f t="shared" si="83"/>
        <v>2835.1559999999999</v>
      </c>
      <c r="K387" s="140" t="s">
        <v>79</v>
      </c>
      <c r="M387" s="41">
        <f t="shared" si="84"/>
        <v>0</v>
      </c>
      <c r="N387" s="45">
        <f t="shared" si="85"/>
        <v>0</v>
      </c>
      <c r="O387" s="41">
        <f t="shared" si="86"/>
        <v>0</v>
      </c>
      <c r="P387" s="41">
        <f t="shared" si="87"/>
        <v>0</v>
      </c>
      <c r="R387" s="43">
        <f t="shared" si="88"/>
        <v>29.34</v>
      </c>
      <c r="S387" s="43">
        <f t="shared" si="89"/>
        <v>0</v>
      </c>
    </row>
    <row r="388" spans="2:22" s="56" customFormat="1" ht="15.75" x14ac:dyDescent="0.25">
      <c r="B388" s="162">
        <v>367</v>
      </c>
      <c r="C388" s="163"/>
      <c r="D388" s="103">
        <v>44954</v>
      </c>
      <c r="E388" s="105">
        <v>0.68402777777777779</v>
      </c>
      <c r="F388" s="114">
        <f t="shared" si="81"/>
        <v>2849.076</v>
      </c>
      <c r="G388" s="115">
        <v>2830</v>
      </c>
      <c r="H388" s="116">
        <f t="shared" si="82"/>
        <v>2835.1559999999999</v>
      </c>
      <c r="I388" s="94">
        <v>-14.67</v>
      </c>
      <c r="J388" s="117">
        <f t="shared" si="83"/>
        <v>2835.1559999999999</v>
      </c>
      <c r="K388" s="140" t="s">
        <v>79</v>
      </c>
      <c r="M388" s="119">
        <f t="shared" si="84"/>
        <v>0</v>
      </c>
      <c r="N388" s="120">
        <f t="shared" si="85"/>
        <v>0</v>
      </c>
      <c r="O388" s="119">
        <f t="shared" si="86"/>
        <v>0</v>
      </c>
      <c r="P388" s="119">
        <f t="shared" si="87"/>
        <v>0</v>
      </c>
      <c r="R388" s="123">
        <f t="shared" si="88"/>
        <v>29.34</v>
      </c>
      <c r="S388" s="123">
        <f t="shared" si="89"/>
        <v>0</v>
      </c>
      <c r="U388" s="111"/>
      <c r="V388" s="112"/>
    </row>
    <row r="389" spans="2:22" s="56" customFormat="1" ht="15.75" x14ac:dyDescent="0.25">
      <c r="B389" s="162">
        <v>368</v>
      </c>
      <c r="C389" s="163"/>
      <c r="D389" s="103">
        <v>44955</v>
      </c>
      <c r="E389" s="105">
        <v>0.60138888888888886</v>
      </c>
      <c r="F389" s="114">
        <f t="shared" si="81"/>
        <v>2849.076</v>
      </c>
      <c r="G389" s="115">
        <v>2830</v>
      </c>
      <c r="H389" s="116">
        <f t="shared" si="82"/>
        <v>2835.1559999999999</v>
      </c>
      <c r="I389" s="94">
        <v>-14.67</v>
      </c>
      <c r="J389" s="117">
        <f t="shared" si="83"/>
        <v>2835.1559999999999</v>
      </c>
      <c r="K389" s="140" t="s">
        <v>79</v>
      </c>
      <c r="M389" s="121">
        <f t="shared" si="84"/>
        <v>0</v>
      </c>
      <c r="N389" s="94">
        <f t="shared" si="85"/>
        <v>0</v>
      </c>
      <c r="O389" s="121">
        <f t="shared" si="86"/>
        <v>0</v>
      </c>
      <c r="P389" s="121">
        <f t="shared" si="87"/>
        <v>0</v>
      </c>
      <c r="R389" s="123">
        <f t="shared" si="88"/>
        <v>29.34</v>
      </c>
      <c r="S389" s="123">
        <f t="shared" si="89"/>
        <v>0</v>
      </c>
      <c r="U389" s="111"/>
      <c r="V389" s="112"/>
    </row>
    <row r="390" spans="2:22" s="56" customFormat="1" ht="15.75" x14ac:dyDescent="0.25">
      <c r="B390" s="162">
        <v>369</v>
      </c>
      <c r="C390" s="163"/>
      <c r="D390" s="125">
        <v>44956</v>
      </c>
      <c r="E390" s="122">
        <v>0.67361111111111116</v>
      </c>
      <c r="F390" s="114">
        <f t="shared" ref="F390:F413" si="90">G$16</f>
        <v>2849.076</v>
      </c>
      <c r="G390" s="115">
        <v>2830</v>
      </c>
      <c r="H390" s="116">
        <f t="shared" ref="H390:H413" si="91">G$16-E$12</f>
        <v>2835.1559999999999</v>
      </c>
      <c r="I390" s="94">
        <v>-14.67</v>
      </c>
      <c r="J390" s="117">
        <f t="shared" ref="J390:J413" si="92">(G$16+E$13)+I390</f>
        <v>2835.1559999999999</v>
      </c>
      <c r="K390" s="140" t="s">
        <v>79</v>
      </c>
      <c r="M390" s="121">
        <f t="shared" ref="M390:M413" si="93">+J390-$H$16</f>
        <v>0</v>
      </c>
      <c r="N390" s="94">
        <f t="shared" ref="N390:N413" si="94">M390*0.10197/1</f>
        <v>0</v>
      </c>
      <c r="O390" s="121">
        <f t="shared" ref="O390:O413" si="95">M390*0.701432/1</f>
        <v>0</v>
      </c>
      <c r="P390" s="121">
        <f t="shared" ref="P390:P413" si="96">+N390*0.01019716/1</f>
        <v>0</v>
      </c>
      <c r="R390" s="123">
        <f t="shared" ref="R390:R413" si="97">+$O$11*(M390-I390)</f>
        <v>29.34</v>
      </c>
      <c r="S390" s="123">
        <f t="shared" ref="S390:S413" si="98">M390/R390</f>
        <v>0</v>
      </c>
      <c r="U390" s="111"/>
      <c r="V390" s="112"/>
    </row>
    <row r="391" spans="2:22" s="56" customFormat="1" ht="15.75" x14ac:dyDescent="0.25">
      <c r="B391" s="162">
        <v>370</v>
      </c>
      <c r="C391" s="163"/>
      <c r="D391" s="125">
        <v>44957</v>
      </c>
      <c r="E391" s="122">
        <v>0.70138888888888884</v>
      </c>
      <c r="F391" s="114">
        <f t="shared" si="90"/>
        <v>2849.076</v>
      </c>
      <c r="G391" s="115">
        <v>2830</v>
      </c>
      <c r="H391" s="116">
        <f t="shared" si="91"/>
        <v>2835.1559999999999</v>
      </c>
      <c r="I391" s="94">
        <v>-14.67</v>
      </c>
      <c r="J391" s="117">
        <f t="shared" si="92"/>
        <v>2835.1559999999999</v>
      </c>
      <c r="K391" s="140" t="s">
        <v>79</v>
      </c>
      <c r="M391" s="121">
        <f t="shared" si="93"/>
        <v>0</v>
      </c>
      <c r="N391" s="94">
        <f t="shared" si="94"/>
        <v>0</v>
      </c>
      <c r="O391" s="121">
        <f t="shared" si="95"/>
        <v>0</v>
      </c>
      <c r="P391" s="121">
        <f t="shared" si="96"/>
        <v>0</v>
      </c>
      <c r="R391" s="123">
        <f t="shared" si="97"/>
        <v>29.34</v>
      </c>
      <c r="S391" s="123">
        <f t="shared" si="98"/>
        <v>0</v>
      </c>
      <c r="U391" s="111"/>
      <c r="V391" s="112"/>
    </row>
    <row r="392" spans="2:22" s="56" customFormat="1" ht="15.75" x14ac:dyDescent="0.25">
      <c r="B392" s="162">
        <v>371</v>
      </c>
      <c r="C392" s="163"/>
      <c r="D392" s="125">
        <v>44958</v>
      </c>
      <c r="E392" s="122">
        <v>0.69166666666666676</v>
      </c>
      <c r="F392" s="114">
        <f t="shared" si="90"/>
        <v>2849.076</v>
      </c>
      <c r="G392" s="115">
        <v>2830</v>
      </c>
      <c r="H392" s="116">
        <f t="shared" si="91"/>
        <v>2835.1559999999999</v>
      </c>
      <c r="I392" s="94">
        <v>-14.67</v>
      </c>
      <c r="J392" s="117">
        <f t="shared" si="92"/>
        <v>2835.1559999999999</v>
      </c>
      <c r="K392" s="140" t="s">
        <v>79</v>
      </c>
      <c r="M392" s="121">
        <f t="shared" si="93"/>
        <v>0</v>
      </c>
      <c r="N392" s="94">
        <f t="shared" si="94"/>
        <v>0</v>
      </c>
      <c r="O392" s="121">
        <f t="shared" si="95"/>
        <v>0</v>
      </c>
      <c r="P392" s="121">
        <f t="shared" si="96"/>
        <v>0</v>
      </c>
      <c r="R392" s="123">
        <f t="shared" si="97"/>
        <v>29.34</v>
      </c>
      <c r="S392" s="123">
        <f t="shared" si="98"/>
        <v>0</v>
      </c>
      <c r="U392" s="111"/>
      <c r="V392" s="112"/>
    </row>
    <row r="393" spans="2:22" s="56" customFormat="1" ht="15.75" x14ac:dyDescent="0.25">
      <c r="B393" s="162">
        <v>372</v>
      </c>
      <c r="C393" s="163"/>
      <c r="D393" s="125">
        <v>44961</v>
      </c>
      <c r="E393" s="122">
        <v>0.34027777777777773</v>
      </c>
      <c r="F393" s="114">
        <f t="shared" si="90"/>
        <v>2849.076</v>
      </c>
      <c r="G393" s="115">
        <v>2830</v>
      </c>
      <c r="H393" s="116">
        <f t="shared" si="91"/>
        <v>2835.1559999999999</v>
      </c>
      <c r="I393" s="94">
        <v>-14.67</v>
      </c>
      <c r="J393" s="117">
        <f t="shared" si="92"/>
        <v>2835.1559999999999</v>
      </c>
      <c r="K393" s="140" t="s">
        <v>79</v>
      </c>
      <c r="M393" s="121">
        <f t="shared" si="93"/>
        <v>0</v>
      </c>
      <c r="N393" s="94">
        <f t="shared" si="94"/>
        <v>0</v>
      </c>
      <c r="O393" s="121">
        <f t="shared" si="95"/>
        <v>0</v>
      </c>
      <c r="P393" s="121">
        <f t="shared" si="96"/>
        <v>0</v>
      </c>
      <c r="R393" s="123">
        <f t="shared" si="97"/>
        <v>29.34</v>
      </c>
      <c r="S393" s="123">
        <f t="shared" si="98"/>
        <v>0</v>
      </c>
      <c r="U393" s="111"/>
      <c r="V393" s="112"/>
    </row>
    <row r="394" spans="2:22" s="56" customFormat="1" ht="15.75" x14ac:dyDescent="0.25">
      <c r="B394" s="162">
        <v>373</v>
      </c>
      <c r="C394" s="163"/>
      <c r="D394" s="125">
        <v>44962</v>
      </c>
      <c r="E394" s="122">
        <v>0.49027777777777781</v>
      </c>
      <c r="F394" s="114">
        <f t="shared" si="90"/>
        <v>2849.076</v>
      </c>
      <c r="G394" s="115">
        <v>2830</v>
      </c>
      <c r="H394" s="116">
        <f t="shared" si="91"/>
        <v>2835.1559999999999</v>
      </c>
      <c r="I394" s="94">
        <v>-14.67</v>
      </c>
      <c r="J394" s="117">
        <f t="shared" si="92"/>
        <v>2835.1559999999999</v>
      </c>
      <c r="K394" s="140" t="s">
        <v>79</v>
      </c>
      <c r="M394" s="121">
        <f t="shared" si="93"/>
        <v>0</v>
      </c>
      <c r="N394" s="94">
        <f t="shared" si="94"/>
        <v>0</v>
      </c>
      <c r="O394" s="121">
        <f t="shared" si="95"/>
        <v>0</v>
      </c>
      <c r="P394" s="121">
        <f t="shared" si="96"/>
        <v>0</v>
      </c>
      <c r="R394" s="123">
        <f t="shared" si="97"/>
        <v>29.34</v>
      </c>
      <c r="S394" s="123">
        <f t="shared" si="98"/>
        <v>0</v>
      </c>
      <c r="U394" s="111"/>
      <c r="V394" s="112"/>
    </row>
    <row r="395" spans="2:22" s="56" customFormat="1" ht="15.75" x14ac:dyDescent="0.25">
      <c r="B395" s="162">
        <v>374</v>
      </c>
      <c r="C395" s="163"/>
      <c r="D395" s="125">
        <v>44965</v>
      </c>
      <c r="E395" s="122">
        <v>0.59861111111111109</v>
      </c>
      <c r="F395" s="114">
        <f t="shared" si="90"/>
        <v>2849.076</v>
      </c>
      <c r="G395" s="115">
        <v>2830</v>
      </c>
      <c r="H395" s="116">
        <f t="shared" si="91"/>
        <v>2835.1559999999999</v>
      </c>
      <c r="I395" s="94">
        <v>-14.67</v>
      </c>
      <c r="J395" s="117">
        <f t="shared" si="92"/>
        <v>2835.1559999999999</v>
      </c>
      <c r="K395" s="140" t="s">
        <v>79</v>
      </c>
      <c r="M395" s="121">
        <f t="shared" si="93"/>
        <v>0</v>
      </c>
      <c r="N395" s="94">
        <f t="shared" si="94"/>
        <v>0</v>
      </c>
      <c r="O395" s="121">
        <f t="shared" si="95"/>
        <v>0</v>
      </c>
      <c r="P395" s="121">
        <f t="shared" si="96"/>
        <v>0</v>
      </c>
      <c r="R395" s="123">
        <f t="shared" si="97"/>
        <v>29.34</v>
      </c>
      <c r="S395" s="123">
        <f t="shared" si="98"/>
        <v>0</v>
      </c>
      <c r="U395" s="111"/>
      <c r="V395" s="112"/>
    </row>
    <row r="396" spans="2:22" s="56" customFormat="1" ht="15.75" x14ac:dyDescent="0.25">
      <c r="B396" s="162">
        <v>375</v>
      </c>
      <c r="C396" s="163"/>
      <c r="D396" s="125">
        <v>44966</v>
      </c>
      <c r="E396" s="122">
        <v>0.60069444444444442</v>
      </c>
      <c r="F396" s="114">
        <f t="shared" si="90"/>
        <v>2849.076</v>
      </c>
      <c r="G396" s="115">
        <v>2830</v>
      </c>
      <c r="H396" s="116">
        <f t="shared" si="91"/>
        <v>2835.1559999999999</v>
      </c>
      <c r="I396" s="94">
        <v>-14.67</v>
      </c>
      <c r="J396" s="117">
        <f t="shared" si="92"/>
        <v>2835.1559999999999</v>
      </c>
      <c r="K396" s="140" t="s">
        <v>79</v>
      </c>
      <c r="M396" s="121">
        <f t="shared" si="93"/>
        <v>0</v>
      </c>
      <c r="N396" s="94">
        <f t="shared" si="94"/>
        <v>0</v>
      </c>
      <c r="O396" s="121">
        <f t="shared" si="95"/>
        <v>0</v>
      </c>
      <c r="P396" s="121">
        <f t="shared" si="96"/>
        <v>0</v>
      </c>
      <c r="R396" s="123">
        <f t="shared" si="97"/>
        <v>29.34</v>
      </c>
      <c r="S396" s="123">
        <f t="shared" si="98"/>
        <v>0</v>
      </c>
      <c r="U396" s="111"/>
      <c r="V396" s="112"/>
    </row>
    <row r="397" spans="2:22" s="56" customFormat="1" ht="15.75" x14ac:dyDescent="0.25">
      <c r="B397" s="162">
        <v>376</v>
      </c>
      <c r="C397" s="163"/>
      <c r="D397" s="125">
        <v>44968</v>
      </c>
      <c r="E397" s="122">
        <v>0.60416666666666663</v>
      </c>
      <c r="F397" s="114">
        <f t="shared" si="90"/>
        <v>2849.076</v>
      </c>
      <c r="G397" s="115">
        <v>2830</v>
      </c>
      <c r="H397" s="116">
        <f t="shared" si="91"/>
        <v>2835.1559999999999</v>
      </c>
      <c r="I397" s="94">
        <v>-14.67</v>
      </c>
      <c r="J397" s="117">
        <f t="shared" si="92"/>
        <v>2835.1559999999999</v>
      </c>
      <c r="K397" s="140" t="s">
        <v>79</v>
      </c>
      <c r="M397" s="121">
        <f t="shared" si="93"/>
        <v>0</v>
      </c>
      <c r="N397" s="94">
        <f t="shared" si="94"/>
        <v>0</v>
      </c>
      <c r="O397" s="121">
        <f t="shared" si="95"/>
        <v>0</v>
      </c>
      <c r="P397" s="121">
        <f t="shared" si="96"/>
        <v>0</v>
      </c>
      <c r="R397" s="123">
        <f t="shared" si="97"/>
        <v>29.34</v>
      </c>
      <c r="S397" s="123">
        <f t="shared" si="98"/>
        <v>0</v>
      </c>
      <c r="U397" s="111"/>
      <c r="V397" s="112"/>
    </row>
    <row r="398" spans="2:22" s="56" customFormat="1" ht="15.75" x14ac:dyDescent="0.25">
      <c r="B398" s="162">
        <v>377</v>
      </c>
      <c r="C398" s="163"/>
      <c r="D398" s="125">
        <v>44969</v>
      </c>
      <c r="E398" s="122">
        <v>0.57916666666666672</v>
      </c>
      <c r="F398" s="114">
        <f t="shared" si="90"/>
        <v>2849.076</v>
      </c>
      <c r="G398" s="115">
        <v>2830</v>
      </c>
      <c r="H398" s="116">
        <f t="shared" si="91"/>
        <v>2835.1559999999999</v>
      </c>
      <c r="I398" s="94">
        <v>-14.67</v>
      </c>
      <c r="J398" s="117">
        <f t="shared" si="92"/>
        <v>2835.1559999999999</v>
      </c>
      <c r="K398" s="140" t="s">
        <v>79</v>
      </c>
      <c r="M398" s="121">
        <f t="shared" si="93"/>
        <v>0</v>
      </c>
      <c r="N398" s="94">
        <f t="shared" si="94"/>
        <v>0</v>
      </c>
      <c r="O398" s="121">
        <f t="shared" si="95"/>
        <v>0</v>
      </c>
      <c r="P398" s="121">
        <f t="shared" si="96"/>
        <v>0</v>
      </c>
      <c r="R398" s="123">
        <f t="shared" si="97"/>
        <v>29.34</v>
      </c>
      <c r="S398" s="123">
        <f t="shared" si="98"/>
        <v>0</v>
      </c>
      <c r="U398" s="111"/>
      <c r="V398" s="112"/>
    </row>
    <row r="399" spans="2:22" s="56" customFormat="1" ht="15.75" x14ac:dyDescent="0.25">
      <c r="B399" s="162">
        <v>378</v>
      </c>
      <c r="C399" s="163"/>
      <c r="D399" s="125">
        <v>44970</v>
      </c>
      <c r="E399" s="122">
        <v>0.62361111111111112</v>
      </c>
      <c r="F399" s="114">
        <f t="shared" si="90"/>
        <v>2849.076</v>
      </c>
      <c r="G399" s="115">
        <v>2830</v>
      </c>
      <c r="H399" s="116">
        <f t="shared" si="91"/>
        <v>2835.1559999999999</v>
      </c>
      <c r="I399" s="94">
        <v>-14.67</v>
      </c>
      <c r="J399" s="117">
        <f t="shared" si="92"/>
        <v>2835.1559999999999</v>
      </c>
      <c r="K399" s="140" t="s">
        <v>79</v>
      </c>
      <c r="M399" s="121">
        <f t="shared" si="93"/>
        <v>0</v>
      </c>
      <c r="N399" s="94">
        <f t="shared" si="94"/>
        <v>0</v>
      </c>
      <c r="O399" s="121">
        <f t="shared" si="95"/>
        <v>0</v>
      </c>
      <c r="P399" s="121">
        <f t="shared" si="96"/>
        <v>0</v>
      </c>
      <c r="R399" s="123">
        <f t="shared" si="97"/>
        <v>29.34</v>
      </c>
      <c r="S399" s="123">
        <f t="shared" si="98"/>
        <v>0</v>
      </c>
      <c r="U399" s="111"/>
      <c r="V399" s="112"/>
    </row>
    <row r="400" spans="2:22" s="56" customFormat="1" ht="15.75" x14ac:dyDescent="0.25">
      <c r="B400" s="162">
        <v>379</v>
      </c>
      <c r="C400" s="163"/>
      <c r="D400" s="125">
        <v>44971</v>
      </c>
      <c r="E400" s="122">
        <v>0.3444444444444445</v>
      </c>
      <c r="F400" s="114">
        <f t="shared" si="90"/>
        <v>2849.076</v>
      </c>
      <c r="G400" s="115">
        <v>2830</v>
      </c>
      <c r="H400" s="116">
        <f t="shared" si="91"/>
        <v>2835.1559999999999</v>
      </c>
      <c r="I400" s="94">
        <v>-14.67</v>
      </c>
      <c r="J400" s="117">
        <f t="shared" si="92"/>
        <v>2835.1559999999999</v>
      </c>
      <c r="K400" s="140" t="s">
        <v>79</v>
      </c>
      <c r="M400" s="121">
        <f t="shared" si="93"/>
        <v>0</v>
      </c>
      <c r="N400" s="94">
        <f t="shared" si="94"/>
        <v>0</v>
      </c>
      <c r="O400" s="121">
        <f t="shared" si="95"/>
        <v>0</v>
      </c>
      <c r="P400" s="121">
        <f t="shared" si="96"/>
        <v>0</v>
      </c>
      <c r="R400" s="123">
        <f t="shared" si="97"/>
        <v>29.34</v>
      </c>
      <c r="S400" s="123">
        <f t="shared" si="98"/>
        <v>0</v>
      </c>
      <c r="U400" s="111"/>
      <c r="V400" s="112"/>
    </row>
    <row r="401" spans="2:22" s="56" customFormat="1" ht="15.75" x14ac:dyDescent="0.25">
      <c r="B401" s="162">
        <v>380</v>
      </c>
      <c r="C401" s="163"/>
      <c r="D401" s="125">
        <v>44972</v>
      </c>
      <c r="E401" s="122">
        <v>0.63750000000000007</v>
      </c>
      <c r="F401" s="114">
        <f t="shared" si="90"/>
        <v>2849.076</v>
      </c>
      <c r="G401" s="115">
        <v>2830</v>
      </c>
      <c r="H401" s="116">
        <f t="shared" si="91"/>
        <v>2835.1559999999999</v>
      </c>
      <c r="I401" s="94">
        <v>-14.67</v>
      </c>
      <c r="J401" s="117">
        <f t="shared" si="92"/>
        <v>2835.1559999999999</v>
      </c>
      <c r="K401" s="140" t="s">
        <v>79</v>
      </c>
      <c r="M401" s="121">
        <f t="shared" si="93"/>
        <v>0</v>
      </c>
      <c r="N401" s="94">
        <f t="shared" si="94"/>
        <v>0</v>
      </c>
      <c r="O401" s="121">
        <f t="shared" si="95"/>
        <v>0</v>
      </c>
      <c r="P401" s="121">
        <f t="shared" si="96"/>
        <v>0</v>
      </c>
      <c r="R401" s="123">
        <f t="shared" si="97"/>
        <v>29.34</v>
      </c>
      <c r="S401" s="123">
        <f t="shared" si="98"/>
        <v>0</v>
      </c>
      <c r="U401" s="111"/>
      <c r="V401" s="112"/>
    </row>
    <row r="402" spans="2:22" s="56" customFormat="1" ht="15.75" x14ac:dyDescent="0.25">
      <c r="B402" s="162">
        <v>381</v>
      </c>
      <c r="C402" s="163"/>
      <c r="D402" s="125">
        <v>44974</v>
      </c>
      <c r="E402" s="122">
        <v>0.61388888888888882</v>
      </c>
      <c r="F402" s="114">
        <f t="shared" si="90"/>
        <v>2849.076</v>
      </c>
      <c r="G402" s="115">
        <v>2830</v>
      </c>
      <c r="H402" s="116">
        <f t="shared" si="91"/>
        <v>2835.1559999999999</v>
      </c>
      <c r="I402" s="94">
        <v>-14.67</v>
      </c>
      <c r="J402" s="117">
        <f t="shared" si="92"/>
        <v>2835.1559999999999</v>
      </c>
      <c r="K402" s="140" t="s">
        <v>79</v>
      </c>
      <c r="M402" s="121">
        <f t="shared" si="93"/>
        <v>0</v>
      </c>
      <c r="N402" s="94">
        <f t="shared" si="94"/>
        <v>0</v>
      </c>
      <c r="O402" s="121">
        <f t="shared" si="95"/>
        <v>0</v>
      </c>
      <c r="P402" s="121">
        <f t="shared" si="96"/>
        <v>0</v>
      </c>
      <c r="R402" s="123">
        <f t="shared" si="97"/>
        <v>29.34</v>
      </c>
      <c r="S402" s="123">
        <f t="shared" si="98"/>
        <v>0</v>
      </c>
      <c r="U402" s="111"/>
      <c r="V402" s="112"/>
    </row>
    <row r="403" spans="2:22" s="56" customFormat="1" ht="15.75" x14ac:dyDescent="0.25">
      <c r="B403" s="162">
        <v>382</v>
      </c>
      <c r="C403" s="163"/>
      <c r="D403" s="125">
        <v>44975</v>
      </c>
      <c r="E403" s="122">
        <v>0.57291666666666663</v>
      </c>
      <c r="F403" s="114">
        <f t="shared" si="90"/>
        <v>2849.076</v>
      </c>
      <c r="G403" s="115">
        <v>2830</v>
      </c>
      <c r="H403" s="116">
        <f t="shared" si="91"/>
        <v>2835.1559999999999</v>
      </c>
      <c r="I403" s="94">
        <v>-14.67</v>
      </c>
      <c r="J403" s="117">
        <f t="shared" si="92"/>
        <v>2835.1559999999999</v>
      </c>
      <c r="K403" s="140" t="s">
        <v>79</v>
      </c>
      <c r="M403" s="121">
        <f t="shared" si="93"/>
        <v>0</v>
      </c>
      <c r="N403" s="94">
        <f t="shared" si="94"/>
        <v>0</v>
      </c>
      <c r="O403" s="121">
        <f t="shared" si="95"/>
        <v>0</v>
      </c>
      <c r="P403" s="121">
        <f t="shared" si="96"/>
        <v>0</v>
      </c>
      <c r="R403" s="123">
        <f t="shared" si="97"/>
        <v>29.34</v>
      </c>
      <c r="S403" s="123">
        <f t="shared" si="98"/>
        <v>0</v>
      </c>
      <c r="U403" s="111"/>
      <c r="V403" s="112"/>
    </row>
    <row r="404" spans="2:22" s="56" customFormat="1" ht="15.75" x14ac:dyDescent="0.25">
      <c r="B404" s="162">
        <v>383</v>
      </c>
      <c r="C404" s="163"/>
      <c r="D404" s="125">
        <v>44976</v>
      </c>
      <c r="E404" s="122">
        <v>0.59375</v>
      </c>
      <c r="F404" s="114">
        <f t="shared" si="90"/>
        <v>2849.076</v>
      </c>
      <c r="G404" s="115">
        <v>2830</v>
      </c>
      <c r="H404" s="116">
        <f t="shared" si="91"/>
        <v>2835.1559999999999</v>
      </c>
      <c r="I404" s="94">
        <v>-14.67</v>
      </c>
      <c r="J404" s="117">
        <f t="shared" si="92"/>
        <v>2835.1559999999999</v>
      </c>
      <c r="K404" s="140" t="s">
        <v>79</v>
      </c>
      <c r="M404" s="121">
        <f t="shared" si="93"/>
        <v>0</v>
      </c>
      <c r="N404" s="94">
        <f t="shared" si="94"/>
        <v>0</v>
      </c>
      <c r="O404" s="121">
        <f t="shared" si="95"/>
        <v>0</v>
      </c>
      <c r="P404" s="121">
        <f t="shared" si="96"/>
        <v>0</v>
      </c>
      <c r="R404" s="123">
        <f t="shared" si="97"/>
        <v>29.34</v>
      </c>
      <c r="S404" s="123">
        <f t="shared" si="98"/>
        <v>0</v>
      </c>
      <c r="U404" s="111"/>
      <c r="V404" s="112"/>
    </row>
    <row r="405" spans="2:22" s="56" customFormat="1" ht="15.75" x14ac:dyDescent="0.25">
      <c r="B405" s="162">
        <v>384</v>
      </c>
      <c r="C405" s="163"/>
      <c r="D405" s="125">
        <v>44978</v>
      </c>
      <c r="E405" s="122">
        <v>0.42638888888888887</v>
      </c>
      <c r="F405" s="114">
        <f t="shared" si="90"/>
        <v>2849.076</v>
      </c>
      <c r="G405" s="115">
        <v>2830</v>
      </c>
      <c r="H405" s="116">
        <f t="shared" si="91"/>
        <v>2835.1559999999999</v>
      </c>
      <c r="I405" s="94">
        <v>-14.67</v>
      </c>
      <c r="J405" s="117">
        <f t="shared" si="92"/>
        <v>2835.1559999999999</v>
      </c>
      <c r="K405" s="140" t="s">
        <v>79</v>
      </c>
      <c r="M405" s="121">
        <f t="shared" si="93"/>
        <v>0</v>
      </c>
      <c r="N405" s="94">
        <f t="shared" si="94"/>
        <v>0</v>
      </c>
      <c r="O405" s="121">
        <f t="shared" si="95"/>
        <v>0</v>
      </c>
      <c r="P405" s="121">
        <f t="shared" si="96"/>
        <v>0</v>
      </c>
      <c r="R405" s="123">
        <f t="shared" si="97"/>
        <v>29.34</v>
      </c>
      <c r="S405" s="123">
        <f t="shared" si="98"/>
        <v>0</v>
      </c>
      <c r="U405" s="111"/>
      <c r="V405" s="112"/>
    </row>
    <row r="406" spans="2:22" s="56" customFormat="1" ht="15.75" x14ac:dyDescent="0.25">
      <c r="B406" s="162">
        <v>385</v>
      </c>
      <c r="C406" s="163"/>
      <c r="D406" s="125">
        <v>44982</v>
      </c>
      <c r="E406" s="122">
        <v>0.59861111111111109</v>
      </c>
      <c r="F406" s="114">
        <f t="shared" si="90"/>
        <v>2849.076</v>
      </c>
      <c r="G406" s="115">
        <v>2830</v>
      </c>
      <c r="H406" s="116">
        <f t="shared" si="91"/>
        <v>2835.1559999999999</v>
      </c>
      <c r="I406" s="94">
        <v>-14.67</v>
      </c>
      <c r="J406" s="117">
        <f t="shared" si="92"/>
        <v>2835.1559999999999</v>
      </c>
      <c r="K406" s="140" t="s">
        <v>79</v>
      </c>
      <c r="M406" s="121">
        <f t="shared" si="93"/>
        <v>0</v>
      </c>
      <c r="N406" s="94">
        <f t="shared" si="94"/>
        <v>0</v>
      </c>
      <c r="O406" s="121">
        <f t="shared" si="95"/>
        <v>0</v>
      </c>
      <c r="P406" s="121">
        <f t="shared" si="96"/>
        <v>0</v>
      </c>
      <c r="R406" s="123">
        <f t="shared" si="97"/>
        <v>29.34</v>
      </c>
      <c r="S406" s="123">
        <f t="shared" si="98"/>
        <v>0</v>
      </c>
      <c r="U406" s="111"/>
      <c r="V406" s="112"/>
    </row>
    <row r="407" spans="2:22" s="56" customFormat="1" ht="15.75" x14ac:dyDescent="0.25">
      <c r="B407" s="162">
        <v>386</v>
      </c>
      <c r="C407" s="163"/>
      <c r="D407" s="125">
        <v>44984</v>
      </c>
      <c r="E407" s="122">
        <v>0.4604166666666667</v>
      </c>
      <c r="F407" s="114">
        <f t="shared" si="90"/>
        <v>2849.076</v>
      </c>
      <c r="G407" s="115">
        <v>2830</v>
      </c>
      <c r="H407" s="116">
        <f t="shared" si="91"/>
        <v>2835.1559999999999</v>
      </c>
      <c r="I407" s="94">
        <v>-14.67</v>
      </c>
      <c r="J407" s="117">
        <f t="shared" si="92"/>
        <v>2835.1559999999999</v>
      </c>
      <c r="K407" s="140" t="s">
        <v>79</v>
      </c>
      <c r="M407" s="121">
        <f t="shared" si="93"/>
        <v>0</v>
      </c>
      <c r="N407" s="94">
        <f t="shared" si="94"/>
        <v>0</v>
      </c>
      <c r="O407" s="121">
        <f t="shared" si="95"/>
        <v>0</v>
      </c>
      <c r="P407" s="121">
        <f t="shared" si="96"/>
        <v>0</v>
      </c>
      <c r="R407" s="123">
        <f t="shared" si="97"/>
        <v>29.34</v>
      </c>
      <c r="S407" s="123">
        <f t="shared" si="98"/>
        <v>0</v>
      </c>
      <c r="U407" s="111"/>
      <c r="V407" s="112"/>
    </row>
    <row r="408" spans="2:22" s="56" customFormat="1" ht="15.75" x14ac:dyDescent="0.25">
      <c r="B408" s="162">
        <v>387</v>
      </c>
      <c r="C408" s="163"/>
      <c r="D408" s="125">
        <v>44985</v>
      </c>
      <c r="E408" s="122">
        <v>0.38472222222222219</v>
      </c>
      <c r="F408" s="114">
        <f t="shared" si="90"/>
        <v>2849.076</v>
      </c>
      <c r="G408" s="115">
        <v>2830</v>
      </c>
      <c r="H408" s="116">
        <f t="shared" si="91"/>
        <v>2835.1559999999999</v>
      </c>
      <c r="I408" s="94">
        <v>-14.67</v>
      </c>
      <c r="J408" s="117">
        <f t="shared" si="92"/>
        <v>2835.1559999999999</v>
      </c>
      <c r="K408" s="140" t="s">
        <v>79</v>
      </c>
      <c r="M408" s="121">
        <f t="shared" si="93"/>
        <v>0</v>
      </c>
      <c r="N408" s="94">
        <f t="shared" si="94"/>
        <v>0</v>
      </c>
      <c r="O408" s="121">
        <f t="shared" si="95"/>
        <v>0</v>
      </c>
      <c r="P408" s="121">
        <f t="shared" si="96"/>
        <v>0</v>
      </c>
      <c r="R408" s="123">
        <f t="shared" si="97"/>
        <v>29.34</v>
      </c>
      <c r="S408" s="123">
        <f t="shared" si="98"/>
        <v>0</v>
      </c>
      <c r="U408" s="111"/>
      <c r="V408" s="112"/>
    </row>
    <row r="409" spans="2:22" s="56" customFormat="1" ht="15.75" x14ac:dyDescent="0.25">
      <c r="B409" s="162">
        <v>388</v>
      </c>
      <c r="C409" s="163"/>
      <c r="D409" s="125">
        <v>44986</v>
      </c>
      <c r="E409" s="122">
        <v>0.45624999999999999</v>
      </c>
      <c r="F409" s="114">
        <f t="shared" si="90"/>
        <v>2849.076</v>
      </c>
      <c r="G409" s="115">
        <v>2830</v>
      </c>
      <c r="H409" s="116">
        <f t="shared" si="91"/>
        <v>2835.1559999999999</v>
      </c>
      <c r="I409" s="94">
        <v>-14.67</v>
      </c>
      <c r="J409" s="117">
        <f t="shared" si="92"/>
        <v>2835.1559999999999</v>
      </c>
      <c r="K409" s="140" t="s">
        <v>79</v>
      </c>
      <c r="M409" s="121">
        <f t="shared" si="93"/>
        <v>0</v>
      </c>
      <c r="N409" s="94">
        <f t="shared" si="94"/>
        <v>0</v>
      </c>
      <c r="O409" s="121">
        <f t="shared" si="95"/>
        <v>0</v>
      </c>
      <c r="P409" s="121">
        <f t="shared" si="96"/>
        <v>0</v>
      </c>
      <c r="R409" s="123">
        <f t="shared" si="97"/>
        <v>29.34</v>
      </c>
      <c r="S409" s="123">
        <f t="shared" si="98"/>
        <v>0</v>
      </c>
      <c r="U409" s="111"/>
      <c r="V409" s="112"/>
    </row>
    <row r="410" spans="2:22" s="56" customFormat="1" ht="15.75" x14ac:dyDescent="0.25">
      <c r="B410" s="162">
        <v>389</v>
      </c>
      <c r="C410" s="163"/>
      <c r="D410" s="125">
        <v>44987</v>
      </c>
      <c r="E410" s="122">
        <v>0.37361111111111112</v>
      </c>
      <c r="F410" s="114">
        <f t="shared" si="90"/>
        <v>2849.076</v>
      </c>
      <c r="G410" s="115">
        <v>2830</v>
      </c>
      <c r="H410" s="116">
        <f t="shared" si="91"/>
        <v>2835.1559999999999</v>
      </c>
      <c r="I410" s="94">
        <v>-14.67</v>
      </c>
      <c r="J410" s="117">
        <f t="shared" si="92"/>
        <v>2835.1559999999999</v>
      </c>
      <c r="K410" s="140" t="s">
        <v>79</v>
      </c>
      <c r="M410" s="121">
        <f t="shared" si="93"/>
        <v>0</v>
      </c>
      <c r="N410" s="94">
        <f t="shared" si="94"/>
        <v>0</v>
      </c>
      <c r="O410" s="121">
        <f t="shared" si="95"/>
        <v>0</v>
      </c>
      <c r="P410" s="121">
        <f t="shared" si="96"/>
        <v>0</v>
      </c>
      <c r="R410" s="123">
        <f t="shared" si="97"/>
        <v>29.34</v>
      </c>
      <c r="S410" s="123">
        <f t="shared" si="98"/>
        <v>0</v>
      </c>
      <c r="U410" s="111"/>
      <c r="V410" s="112"/>
    </row>
    <row r="411" spans="2:22" s="56" customFormat="1" ht="15.75" x14ac:dyDescent="0.25">
      <c r="B411" s="162">
        <v>390</v>
      </c>
      <c r="C411" s="163"/>
      <c r="D411" s="125">
        <v>44988</v>
      </c>
      <c r="E411" s="122">
        <v>0.68333333333333324</v>
      </c>
      <c r="F411" s="114">
        <f t="shared" si="90"/>
        <v>2849.076</v>
      </c>
      <c r="G411" s="115">
        <v>2830</v>
      </c>
      <c r="H411" s="116">
        <f t="shared" si="91"/>
        <v>2835.1559999999999</v>
      </c>
      <c r="I411" s="94">
        <v>-14.67</v>
      </c>
      <c r="J411" s="117">
        <f t="shared" si="92"/>
        <v>2835.1559999999999</v>
      </c>
      <c r="K411" s="140" t="s">
        <v>79</v>
      </c>
      <c r="M411" s="121">
        <f t="shared" si="93"/>
        <v>0</v>
      </c>
      <c r="N411" s="94">
        <f t="shared" si="94"/>
        <v>0</v>
      </c>
      <c r="O411" s="121">
        <f t="shared" si="95"/>
        <v>0</v>
      </c>
      <c r="P411" s="121">
        <f t="shared" si="96"/>
        <v>0</v>
      </c>
      <c r="R411" s="123">
        <f t="shared" si="97"/>
        <v>29.34</v>
      </c>
      <c r="S411" s="123">
        <f t="shared" si="98"/>
        <v>0</v>
      </c>
      <c r="U411" s="111"/>
      <c r="V411" s="112"/>
    </row>
    <row r="412" spans="2:22" s="56" customFormat="1" ht="15.75" x14ac:dyDescent="0.25">
      <c r="B412" s="162">
        <v>391</v>
      </c>
      <c r="C412" s="163"/>
      <c r="D412" s="125">
        <v>44989</v>
      </c>
      <c r="E412" s="122">
        <v>0.3215277777777778</v>
      </c>
      <c r="F412" s="114">
        <f t="shared" si="90"/>
        <v>2849.076</v>
      </c>
      <c r="G412" s="115">
        <v>2830</v>
      </c>
      <c r="H412" s="116">
        <f t="shared" si="91"/>
        <v>2835.1559999999999</v>
      </c>
      <c r="I412" s="94">
        <v>-14.67</v>
      </c>
      <c r="J412" s="117">
        <f t="shared" si="92"/>
        <v>2835.1559999999999</v>
      </c>
      <c r="K412" s="140" t="s">
        <v>79</v>
      </c>
      <c r="M412" s="121">
        <f t="shared" si="93"/>
        <v>0</v>
      </c>
      <c r="N412" s="94">
        <f t="shared" si="94"/>
        <v>0</v>
      </c>
      <c r="O412" s="121">
        <f t="shared" si="95"/>
        <v>0</v>
      </c>
      <c r="P412" s="121">
        <f t="shared" si="96"/>
        <v>0</v>
      </c>
      <c r="R412" s="123">
        <f t="shared" si="97"/>
        <v>29.34</v>
      </c>
      <c r="S412" s="123">
        <f t="shared" si="98"/>
        <v>0</v>
      </c>
      <c r="U412" s="111"/>
      <c r="V412" s="112"/>
    </row>
    <row r="413" spans="2:22" s="56" customFormat="1" ht="15.75" x14ac:dyDescent="0.25">
      <c r="B413" s="162">
        <v>392</v>
      </c>
      <c r="C413" s="163"/>
      <c r="D413" s="125">
        <v>44990</v>
      </c>
      <c r="E413" s="122">
        <v>0.3923611111111111</v>
      </c>
      <c r="F413" s="114">
        <f t="shared" si="90"/>
        <v>2849.076</v>
      </c>
      <c r="G413" s="115">
        <v>2830</v>
      </c>
      <c r="H413" s="116">
        <f t="shared" si="91"/>
        <v>2835.1559999999999</v>
      </c>
      <c r="I413" s="94">
        <v>-14.67</v>
      </c>
      <c r="J413" s="117">
        <f t="shared" si="92"/>
        <v>2835.1559999999999</v>
      </c>
      <c r="K413" s="140" t="s">
        <v>79</v>
      </c>
      <c r="M413" s="121">
        <f t="shared" si="93"/>
        <v>0</v>
      </c>
      <c r="N413" s="94">
        <f t="shared" si="94"/>
        <v>0</v>
      </c>
      <c r="O413" s="121">
        <f t="shared" si="95"/>
        <v>0</v>
      </c>
      <c r="P413" s="121">
        <f t="shared" si="96"/>
        <v>0</v>
      </c>
      <c r="R413" s="123">
        <f t="shared" si="97"/>
        <v>29.34</v>
      </c>
      <c r="S413" s="123">
        <f t="shared" si="98"/>
        <v>0</v>
      </c>
      <c r="U413" s="111"/>
      <c r="V413" s="112"/>
    </row>
    <row r="414" spans="2:22" s="56" customFormat="1" ht="15.75" x14ac:dyDescent="0.25">
      <c r="B414" s="162">
        <v>393</v>
      </c>
      <c r="C414" s="163"/>
      <c r="D414" s="125">
        <v>44991</v>
      </c>
      <c r="E414" s="122">
        <v>0.46180555555555558</v>
      </c>
      <c r="F414" s="114">
        <f t="shared" ref="F414:F420" si="99">G$16</f>
        <v>2849.076</v>
      </c>
      <c r="G414" s="115">
        <v>2830</v>
      </c>
      <c r="H414" s="116">
        <f t="shared" ref="H414:H420" si="100">G$16-E$12</f>
        <v>2835.1559999999999</v>
      </c>
      <c r="I414" s="94">
        <v>-14.67</v>
      </c>
      <c r="J414" s="117">
        <f t="shared" ref="J414:J420" si="101">(G$16+E$13)+I414</f>
        <v>2835.1559999999999</v>
      </c>
      <c r="K414" s="140" t="s">
        <v>79</v>
      </c>
      <c r="M414" s="121">
        <f t="shared" ref="M414:M420" si="102">+J414-$H$16</f>
        <v>0</v>
      </c>
      <c r="N414" s="94">
        <f t="shared" ref="N414:N420" si="103">M414*0.10197/1</f>
        <v>0</v>
      </c>
      <c r="O414" s="121">
        <f t="shared" ref="O414:O420" si="104">M414*0.701432/1</f>
        <v>0</v>
      </c>
      <c r="P414" s="121">
        <f t="shared" ref="P414:P420" si="105">+N414*0.01019716/1</f>
        <v>0</v>
      </c>
      <c r="R414" s="123">
        <f t="shared" ref="R414:R420" si="106">+$O$11*(M414-I414)</f>
        <v>29.34</v>
      </c>
      <c r="S414" s="123">
        <f t="shared" ref="S414:S420" si="107">M414/R414</f>
        <v>0</v>
      </c>
    </row>
    <row r="415" spans="2:22" ht="15.75" x14ac:dyDescent="0.25">
      <c r="B415" s="162">
        <v>394</v>
      </c>
      <c r="C415" s="163"/>
      <c r="D415" s="125">
        <v>44992</v>
      </c>
      <c r="E415" s="122">
        <v>0.3520833333333333</v>
      </c>
      <c r="F415" s="114">
        <f t="shared" si="99"/>
        <v>2849.076</v>
      </c>
      <c r="G415" s="115">
        <v>2830</v>
      </c>
      <c r="H415" s="116">
        <f t="shared" si="100"/>
        <v>2835.1559999999999</v>
      </c>
      <c r="I415" s="94">
        <v>-14.67</v>
      </c>
      <c r="J415" s="117">
        <f t="shared" si="101"/>
        <v>2835.1559999999999</v>
      </c>
      <c r="K415" s="140" t="s">
        <v>79</v>
      </c>
      <c r="L415" s="56"/>
      <c r="M415" s="121">
        <f t="shared" si="102"/>
        <v>0</v>
      </c>
      <c r="N415" s="94">
        <f t="shared" si="103"/>
        <v>0</v>
      </c>
      <c r="O415" s="121">
        <f t="shared" si="104"/>
        <v>0</v>
      </c>
      <c r="P415" s="121">
        <f t="shared" si="105"/>
        <v>0</v>
      </c>
      <c r="Q415" s="56"/>
      <c r="R415" s="123">
        <f t="shared" si="106"/>
        <v>29.34</v>
      </c>
      <c r="S415" s="123">
        <f t="shared" si="107"/>
        <v>0</v>
      </c>
      <c r="U415"/>
      <c r="V415"/>
    </row>
    <row r="416" spans="2:22" ht="15.75" x14ac:dyDescent="0.25">
      <c r="B416" s="162">
        <v>395</v>
      </c>
      <c r="C416" s="163"/>
      <c r="D416" s="125">
        <v>44993</v>
      </c>
      <c r="E416" s="122">
        <v>0.37013888888888885</v>
      </c>
      <c r="F416" s="114">
        <f t="shared" si="99"/>
        <v>2849.076</v>
      </c>
      <c r="G416" s="115">
        <v>2830</v>
      </c>
      <c r="H416" s="116">
        <f t="shared" si="100"/>
        <v>2835.1559999999999</v>
      </c>
      <c r="I416" s="94">
        <v>-14.67</v>
      </c>
      <c r="J416" s="117">
        <f t="shared" si="101"/>
        <v>2835.1559999999999</v>
      </c>
      <c r="K416" s="140" t="s">
        <v>79</v>
      </c>
      <c r="L416" s="56"/>
      <c r="M416" s="121">
        <f t="shared" si="102"/>
        <v>0</v>
      </c>
      <c r="N416" s="94">
        <f t="shared" si="103"/>
        <v>0</v>
      </c>
      <c r="O416" s="121">
        <f t="shared" si="104"/>
        <v>0</v>
      </c>
      <c r="P416" s="121">
        <f t="shared" si="105"/>
        <v>0</v>
      </c>
      <c r="Q416" s="56"/>
      <c r="R416" s="123">
        <f t="shared" si="106"/>
        <v>29.34</v>
      </c>
      <c r="S416" s="123">
        <f t="shared" si="107"/>
        <v>0</v>
      </c>
      <c r="U416"/>
      <c r="V416"/>
    </row>
    <row r="417" spans="2:22" ht="15.75" x14ac:dyDescent="0.25">
      <c r="B417" s="162">
        <v>396</v>
      </c>
      <c r="C417" s="163"/>
      <c r="D417" s="125">
        <v>44994</v>
      </c>
      <c r="E417" s="122">
        <v>0.37847222222222227</v>
      </c>
      <c r="F417" s="114">
        <f t="shared" si="99"/>
        <v>2849.076</v>
      </c>
      <c r="G417" s="115">
        <v>2830</v>
      </c>
      <c r="H417" s="116">
        <f t="shared" si="100"/>
        <v>2835.1559999999999</v>
      </c>
      <c r="I417" s="94">
        <v>-14.67</v>
      </c>
      <c r="J417" s="117">
        <f t="shared" si="101"/>
        <v>2835.1559999999999</v>
      </c>
      <c r="K417" s="140" t="s">
        <v>79</v>
      </c>
      <c r="L417" s="56"/>
      <c r="M417" s="121">
        <f t="shared" si="102"/>
        <v>0</v>
      </c>
      <c r="N417" s="94">
        <f t="shared" si="103"/>
        <v>0</v>
      </c>
      <c r="O417" s="121">
        <f t="shared" si="104"/>
        <v>0</v>
      </c>
      <c r="P417" s="121">
        <f t="shared" si="105"/>
        <v>0</v>
      </c>
      <c r="Q417" s="56"/>
      <c r="R417" s="123">
        <f t="shared" si="106"/>
        <v>29.34</v>
      </c>
      <c r="S417" s="123">
        <f t="shared" si="107"/>
        <v>0</v>
      </c>
      <c r="U417"/>
      <c r="V417"/>
    </row>
    <row r="418" spans="2:22" ht="15.75" x14ac:dyDescent="0.25">
      <c r="B418" s="162">
        <v>397</v>
      </c>
      <c r="C418" s="163"/>
      <c r="D418" s="125">
        <v>44995</v>
      </c>
      <c r="E418" s="122">
        <v>0.39583333333333331</v>
      </c>
      <c r="F418" s="114">
        <f t="shared" si="99"/>
        <v>2849.076</v>
      </c>
      <c r="G418" s="115">
        <v>2830</v>
      </c>
      <c r="H418" s="116">
        <f t="shared" si="100"/>
        <v>2835.1559999999999</v>
      </c>
      <c r="I418" s="94">
        <v>-14.67</v>
      </c>
      <c r="J418" s="117">
        <f t="shared" si="101"/>
        <v>2835.1559999999999</v>
      </c>
      <c r="K418" s="140" t="s">
        <v>79</v>
      </c>
      <c r="L418" s="56"/>
      <c r="M418" s="121">
        <f t="shared" si="102"/>
        <v>0</v>
      </c>
      <c r="N418" s="94">
        <f t="shared" si="103"/>
        <v>0</v>
      </c>
      <c r="O418" s="121">
        <f t="shared" si="104"/>
        <v>0</v>
      </c>
      <c r="P418" s="121">
        <f t="shared" si="105"/>
        <v>0</v>
      </c>
      <c r="Q418" s="56"/>
      <c r="R418" s="123">
        <f t="shared" si="106"/>
        <v>29.34</v>
      </c>
      <c r="S418" s="123">
        <f t="shared" si="107"/>
        <v>0</v>
      </c>
      <c r="U418"/>
      <c r="V418"/>
    </row>
    <row r="419" spans="2:22" ht="15.75" x14ac:dyDescent="0.25">
      <c r="B419" s="162">
        <v>398</v>
      </c>
      <c r="C419" s="163"/>
      <c r="D419" s="125">
        <v>44996</v>
      </c>
      <c r="E419" s="122">
        <v>0.63958333333333328</v>
      </c>
      <c r="F419" s="114">
        <f t="shared" si="99"/>
        <v>2849.076</v>
      </c>
      <c r="G419" s="115">
        <v>2830</v>
      </c>
      <c r="H419" s="116">
        <f t="shared" si="100"/>
        <v>2835.1559999999999</v>
      </c>
      <c r="I419" s="94">
        <v>-14.67</v>
      </c>
      <c r="J419" s="117">
        <f t="shared" si="101"/>
        <v>2835.1559999999999</v>
      </c>
      <c r="K419" s="140" t="s">
        <v>79</v>
      </c>
      <c r="L419" s="56"/>
      <c r="M419" s="121">
        <f t="shared" si="102"/>
        <v>0</v>
      </c>
      <c r="N419" s="94">
        <f t="shared" si="103"/>
        <v>0</v>
      </c>
      <c r="O419" s="121">
        <f t="shared" si="104"/>
        <v>0</v>
      </c>
      <c r="P419" s="121">
        <f t="shared" si="105"/>
        <v>0</v>
      </c>
      <c r="Q419" s="56"/>
      <c r="R419" s="123">
        <f t="shared" si="106"/>
        <v>29.34</v>
      </c>
      <c r="S419" s="123">
        <f t="shared" si="107"/>
        <v>0</v>
      </c>
      <c r="U419"/>
      <c r="V419"/>
    </row>
    <row r="420" spans="2:22" ht="15.75" x14ac:dyDescent="0.25">
      <c r="B420" s="162">
        <v>399</v>
      </c>
      <c r="C420" s="163"/>
      <c r="D420" s="125">
        <v>44997</v>
      </c>
      <c r="E420" s="122">
        <v>0.39305555555555555</v>
      </c>
      <c r="F420" s="114">
        <f t="shared" si="99"/>
        <v>2849.076</v>
      </c>
      <c r="G420" s="115">
        <v>2830</v>
      </c>
      <c r="H420" s="116">
        <f t="shared" si="100"/>
        <v>2835.1559999999999</v>
      </c>
      <c r="I420" s="94">
        <v>-14.67</v>
      </c>
      <c r="J420" s="117">
        <f t="shared" si="101"/>
        <v>2835.1559999999999</v>
      </c>
      <c r="K420" s="140" t="s">
        <v>79</v>
      </c>
      <c r="L420" s="56"/>
      <c r="M420" s="121">
        <f t="shared" si="102"/>
        <v>0</v>
      </c>
      <c r="N420" s="94">
        <f t="shared" si="103"/>
        <v>0</v>
      </c>
      <c r="O420" s="121">
        <f t="shared" si="104"/>
        <v>0</v>
      </c>
      <c r="P420" s="121">
        <f t="shared" si="105"/>
        <v>0</v>
      </c>
      <c r="Q420" s="56"/>
      <c r="R420" s="123">
        <f t="shared" si="106"/>
        <v>29.34</v>
      </c>
      <c r="S420" s="123">
        <f t="shared" si="107"/>
        <v>0</v>
      </c>
      <c r="U420"/>
      <c r="V420"/>
    </row>
    <row r="421" spans="2:22" ht="15.75" x14ac:dyDescent="0.25">
      <c r="B421" s="162">
        <v>400</v>
      </c>
      <c r="C421" s="163"/>
      <c r="D421" s="125">
        <v>44998</v>
      </c>
      <c r="E421" s="122">
        <v>0.68611111111111101</v>
      </c>
      <c r="F421" s="114">
        <f t="shared" ref="F421:F427" si="108">G$16</f>
        <v>2849.076</v>
      </c>
      <c r="G421" s="115">
        <v>2830</v>
      </c>
      <c r="H421" s="116">
        <f t="shared" ref="H421:H427" si="109">G$16-E$12</f>
        <v>2835.1559999999999</v>
      </c>
      <c r="I421" s="94">
        <v>-14.67</v>
      </c>
      <c r="J421" s="117">
        <f t="shared" ref="J421:J427" si="110">(G$16+E$13)+I421</f>
        <v>2835.1559999999999</v>
      </c>
      <c r="K421" s="140" t="s">
        <v>79</v>
      </c>
      <c r="L421" s="56"/>
      <c r="M421" s="121">
        <f t="shared" ref="M421:M427" si="111">+J421-$H$16</f>
        <v>0</v>
      </c>
      <c r="N421" s="94">
        <f t="shared" ref="N421:N427" si="112">M421*0.10197/1</f>
        <v>0</v>
      </c>
      <c r="O421" s="121">
        <f t="shared" ref="O421:O427" si="113">M421*0.701432/1</f>
        <v>0</v>
      </c>
      <c r="P421" s="121">
        <f t="shared" ref="P421:P427" si="114">+N421*0.01019716/1</f>
        <v>0</v>
      </c>
      <c r="Q421" s="56"/>
      <c r="R421" s="123">
        <f t="shared" ref="R421:R427" si="115">+$O$11*(M421-I421)</f>
        <v>29.34</v>
      </c>
      <c r="S421" s="123">
        <f t="shared" ref="S421:S427" si="116">M421/R421</f>
        <v>0</v>
      </c>
      <c r="U421"/>
      <c r="V421"/>
    </row>
    <row r="422" spans="2:22" ht="15.75" x14ac:dyDescent="0.25">
      <c r="B422" s="162">
        <v>401</v>
      </c>
      <c r="C422" s="163"/>
      <c r="D422" s="125">
        <v>44999</v>
      </c>
      <c r="E422" s="122">
        <v>0.69791666666666663</v>
      </c>
      <c r="F422" s="114">
        <f t="shared" si="108"/>
        <v>2849.076</v>
      </c>
      <c r="G422" s="115">
        <v>2830</v>
      </c>
      <c r="H422" s="116">
        <f t="shared" si="109"/>
        <v>2835.1559999999999</v>
      </c>
      <c r="I422" s="94">
        <v>-14.67</v>
      </c>
      <c r="J422" s="117">
        <f t="shared" si="110"/>
        <v>2835.1559999999999</v>
      </c>
      <c r="K422" s="140" t="s">
        <v>79</v>
      </c>
      <c r="L422" s="56"/>
      <c r="M422" s="121">
        <f t="shared" si="111"/>
        <v>0</v>
      </c>
      <c r="N422" s="94">
        <f t="shared" si="112"/>
        <v>0</v>
      </c>
      <c r="O422" s="121">
        <f t="shared" si="113"/>
        <v>0</v>
      </c>
      <c r="P422" s="121">
        <f t="shared" si="114"/>
        <v>0</v>
      </c>
      <c r="Q422" s="56"/>
      <c r="R422" s="123">
        <f t="shared" si="115"/>
        <v>29.34</v>
      </c>
      <c r="S422" s="123">
        <f t="shared" si="116"/>
        <v>0</v>
      </c>
      <c r="U422"/>
      <c r="V422"/>
    </row>
    <row r="423" spans="2:22" ht="15.75" x14ac:dyDescent="0.25">
      <c r="B423" s="162">
        <v>402</v>
      </c>
      <c r="C423" s="163"/>
      <c r="D423" s="125">
        <v>45000</v>
      </c>
      <c r="E423" s="122">
        <v>0.35138888888888892</v>
      </c>
      <c r="F423" s="114">
        <f t="shared" si="108"/>
        <v>2849.076</v>
      </c>
      <c r="G423" s="115">
        <v>2830</v>
      </c>
      <c r="H423" s="116">
        <f t="shared" si="109"/>
        <v>2835.1559999999999</v>
      </c>
      <c r="I423" s="94">
        <v>-14.67</v>
      </c>
      <c r="J423" s="117">
        <f t="shared" si="110"/>
        <v>2835.1559999999999</v>
      </c>
      <c r="K423" s="140" t="s">
        <v>79</v>
      </c>
      <c r="L423" s="56"/>
      <c r="M423" s="121">
        <f t="shared" si="111"/>
        <v>0</v>
      </c>
      <c r="N423" s="94">
        <f t="shared" si="112"/>
        <v>0</v>
      </c>
      <c r="O423" s="121">
        <f t="shared" si="113"/>
        <v>0</v>
      </c>
      <c r="P423" s="121">
        <f t="shared" si="114"/>
        <v>0</v>
      </c>
      <c r="Q423" s="56"/>
      <c r="R423" s="123">
        <f t="shared" si="115"/>
        <v>29.34</v>
      </c>
      <c r="S423" s="123">
        <f t="shared" si="116"/>
        <v>0</v>
      </c>
      <c r="U423"/>
      <c r="V423"/>
    </row>
    <row r="424" spans="2:22" ht="15.75" x14ac:dyDescent="0.25">
      <c r="B424" s="162">
        <v>403</v>
      </c>
      <c r="C424" s="163"/>
      <c r="D424" s="125">
        <v>45001</v>
      </c>
      <c r="E424" s="122">
        <v>0.60555555555555551</v>
      </c>
      <c r="F424" s="114">
        <f t="shared" si="108"/>
        <v>2849.076</v>
      </c>
      <c r="G424" s="115">
        <v>2830</v>
      </c>
      <c r="H424" s="116">
        <f t="shared" si="109"/>
        <v>2835.1559999999999</v>
      </c>
      <c r="I424" s="94">
        <v>-14.67</v>
      </c>
      <c r="J424" s="117">
        <f t="shared" si="110"/>
        <v>2835.1559999999999</v>
      </c>
      <c r="K424" s="140" t="s">
        <v>79</v>
      </c>
      <c r="L424" s="56"/>
      <c r="M424" s="121">
        <f t="shared" si="111"/>
        <v>0</v>
      </c>
      <c r="N424" s="94">
        <f t="shared" si="112"/>
        <v>0</v>
      </c>
      <c r="O424" s="121">
        <f t="shared" si="113"/>
        <v>0</v>
      </c>
      <c r="P424" s="121">
        <f t="shared" si="114"/>
        <v>0</v>
      </c>
      <c r="Q424" s="56"/>
      <c r="R424" s="123">
        <f t="shared" si="115"/>
        <v>29.34</v>
      </c>
      <c r="S424" s="123">
        <f t="shared" si="116"/>
        <v>0</v>
      </c>
      <c r="U424"/>
      <c r="V424"/>
    </row>
    <row r="425" spans="2:22" ht="15.75" x14ac:dyDescent="0.25">
      <c r="B425" s="162">
        <v>404</v>
      </c>
      <c r="C425" s="163"/>
      <c r="D425" s="125">
        <v>45002</v>
      </c>
      <c r="E425" s="122">
        <v>0.63680555555555551</v>
      </c>
      <c r="F425" s="114">
        <f t="shared" si="108"/>
        <v>2849.076</v>
      </c>
      <c r="G425" s="115">
        <v>2830</v>
      </c>
      <c r="H425" s="116">
        <f t="shared" si="109"/>
        <v>2835.1559999999999</v>
      </c>
      <c r="I425" s="94">
        <v>-14.67</v>
      </c>
      <c r="J425" s="117">
        <f t="shared" si="110"/>
        <v>2835.1559999999999</v>
      </c>
      <c r="K425" s="140" t="s">
        <v>79</v>
      </c>
      <c r="L425" s="56"/>
      <c r="M425" s="121">
        <f t="shared" si="111"/>
        <v>0</v>
      </c>
      <c r="N425" s="94">
        <f t="shared" si="112"/>
        <v>0</v>
      </c>
      <c r="O425" s="121">
        <f t="shared" si="113"/>
        <v>0</v>
      </c>
      <c r="P425" s="121">
        <f t="shared" si="114"/>
        <v>0</v>
      </c>
      <c r="Q425" s="56"/>
      <c r="R425" s="123">
        <f t="shared" si="115"/>
        <v>29.34</v>
      </c>
      <c r="S425" s="123">
        <f t="shared" si="116"/>
        <v>0</v>
      </c>
      <c r="U425"/>
      <c r="V425"/>
    </row>
    <row r="426" spans="2:22" ht="15.75" x14ac:dyDescent="0.25">
      <c r="B426" s="162">
        <v>405</v>
      </c>
      <c r="C426" s="163"/>
      <c r="D426" s="125">
        <v>45003</v>
      </c>
      <c r="E426" s="122">
        <v>0.59166666666666667</v>
      </c>
      <c r="F426" s="114">
        <f t="shared" si="108"/>
        <v>2849.076</v>
      </c>
      <c r="G426" s="115">
        <v>2830</v>
      </c>
      <c r="H426" s="116">
        <f t="shared" si="109"/>
        <v>2835.1559999999999</v>
      </c>
      <c r="I426" s="94">
        <v>-14.67</v>
      </c>
      <c r="J426" s="117">
        <f t="shared" si="110"/>
        <v>2835.1559999999999</v>
      </c>
      <c r="K426" s="140" t="s">
        <v>79</v>
      </c>
      <c r="L426" s="56"/>
      <c r="M426" s="121">
        <f t="shared" si="111"/>
        <v>0</v>
      </c>
      <c r="N426" s="94">
        <f t="shared" si="112"/>
        <v>0</v>
      </c>
      <c r="O426" s="121">
        <f t="shared" si="113"/>
        <v>0</v>
      </c>
      <c r="P426" s="121">
        <f t="shared" si="114"/>
        <v>0</v>
      </c>
      <c r="Q426" s="56"/>
      <c r="R426" s="123">
        <f t="shared" si="115"/>
        <v>29.34</v>
      </c>
      <c r="S426" s="123">
        <f t="shared" si="116"/>
        <v>0</v>
      </c>
      <c r="U426"/>
      <c r="V426"/>
    </row>
    <row r="427" spans="2:22" ht="15.75" x14ac:dyDescent="0.25">
      <c r="B427" s="162">
        <v>406</v>
      </c>
      <c r="C427" s="163"/>
      <c r="D427" s="125">
        <v>45004</v>
      </c>
      <c r="E427" s="122">
        <v>0.59444444444444444</v>
      </c>
      <c r="F427" s="114">
        <f t="shared" si="108"/>
        <v>2849.076</v>
      </c>
      <c r="G427" s="115">
        <v>2830</v>
      </c>
      <c r="H427" s="116">
        <f t="shared" si="109"/>
        <v>2835.1559999999999</v>
      </c>
      <c r="I427" s="94">
        <v>-14.67</v>
      </c>
      <c r="J427" s="117">
        <f t="shared" si="110"/>
        <v>2835.1559999999999</v>
      </c>
      <c r="K427" s="140" t="s">
        <v>79</v>
      </c>
      <c r="L427" s="56"/>
      <c r="M427" s="121">
        <f t="shared" si="111"/>
        <v>0</v>
      </c>
      <c r="N427" s="94">
        <f t="shared" si="112"/>
        <v>0</v>
      </c>
      <c r="O427" s="121">
        <f t="shared" si="113"/>
        <v>0</v>
      </c>
      <c r="P427" s="121">
        <f t="shared" si="114"/>
        <v>0</v>
      </c>
      <c r="Q427" s="56"/>
      <c r="R427" s="123">
        <f t="shared" si="115"/>
        <v>29.34</v>
      </c>
      <c r="S427" s="123">
        <f t="shared" si="116"/>
        <v>0</v>
      </c>
      <c r="U427"/>
      <c r="V427"/>
    </row>
    <row r="428" spans="2:22" ht="15.75" x14ac:dyDescent="0.25">
      <c r="B428" s="162">
        <v>407</v>
      </c>
      <c r="C428" s="163"/>
      <c r="D428" s="125">
        <v>45005</v>
      </c>
      <c r="E428" s="122">
        <v>0.60347222222222219</v>
      </c>
      <c r="F428" s="114">
        <f t="shared" ref="F428:F430" si="117">G$16</f>
        <v>2849.076</v>
      </c>
      <c r="G428" s="115">
        <v>2830</v>
      </c>
      <c r="H428" s="116">
        <f t="shared" ref="H428:H430" si="118">G$16-E$12</f>
        <v>2835.1559999999999</v>
      </c>
      <c r="I428" s="94">
        <v>-14.67</v>
      </c>
      <c r="J428" s="117">
        <f t="shared" ref="J428:J430" si="119">(G$16+E$13)+I428</f>
        <v>2835.1559999999999</v>
      </c>
      <c r="K428" s="140" t="s">
        <v>79</v>
      </c>
      <c r="L428" s="56"/>
      <c r="M428" s="121">
        <f t="shared" ref="M428:M430" si="120">+J428-$H$16</f>
        <v>0</v>
      </c>
      <c r="N428" s="94">
        <f t="shared" ref="N428:N430" si="121">M428*0.10197/1</f>
        <v>0</v>
      </c>
      <c r="O428" s="121">
        <f t="shared" ref="O428:O430" si="122">M428*0.701432/1</f>
        <v>0</v>
      </c>
      <c r="P428" s="121">
        <f t="shared" ref="P428:P430" si="123">+N428*0.01019716/1</f>
        <v>0</v>
      </c>
      <c r="Q428" s="56"/>
      <c r="R428" s="123">
        <f t="shared" ref="R428:R430" si="124">+$O$11*(M428-I428)</f>
        <v>29.34</v>
      </c>
      <c r="S428" s="123">
        <f t="shared" ref="S428:S430" si="125">M428/R428</f>
        <v>0</v>
      </c>
      <c r="U428"/>
      <c r="V428"/>
    </row>
    <row r="429" spans="2:22" ht="15.75" x14ac:dyDescent="0.25">
      <c r="B429" s="162">
        <v>409</v>
      </c>
      <c r="C429" s="163"/>
      <c r="D429" s="125">
        <v>45007</v>
      </c>
      <c r="E429" s="122">
        <v>0.3527777777777778</v>
      </c>
      <c r="F429" s="114">
        <f t="shared" si="117"/>
        <v>2849.076</v>
      </c>
      <c r="G429" s="115">
        <v>2830</v>
      </c>
      <c r="H429" s="116">
        <f t="shared" si="118"/>
        <v>2835.1559999999999</v>
      </c>
      <c r="I429" s="94">
        <v>-14.67</v>
      </c>
      <c r="J429" s="117">
        <f t="shared" si="119"/>
        <v>2835.1559999999999</v>
      </c>
      <c r="K429" s="140" t="s">
        <v>79</v>
      </c>
      <c r="L429" s="56"/>
      <c r="M429" s="121">
        <f t="shared" si="120"/>
        <v>0</v>
      </c>
      <c r="N429" s="94">
        <f t="shared" si="121"/>
        <v>0</v>
      </c>
      <c r="O429" s="121">
        <f t="shared" si="122"/>
        <v>0</v>
      </c>
      <c r="P429" s="121">
        <f t="shared" si="123"/>
        <v>0</v>
      </c>
      <c r="Q429" s="56"/>
      <c r="R429" s="123">
        <f t="shared" si="124"/>
        <v>29.34</v>
      </c>
      <c r="S429" s="123">
        <f t="shared" si="125"/>
        <v>0</v>
      </c>
      <c r="U429"/>
      <c r="V429"/>
    </row>
    <row r="430" spans="2:22" ht="15.75" x14ac:dyDescent="0.25">
      <c r="B430" s="162">
        <v>410</v>
      </c>
      <c r="C430" s="163"/>
      <c r="D430" s="125">
        <v>45008</v>
      </c>
      <c r="E430" s="122">
        <v>0.37638888888888888</v>
      </c>
      <c r="F430" s="114">
        <f t="shared" si="117"/>
        <v>2849.076</v>
      </c>
      <c r="G430" s="115">
        <v>2830</v>
      </c>
      <c r="H430" s="116">
        <f t="shared" si="118"/>
        <v>2835.1559999999999</v>
      </c>
      <c r="I430" s="94">
        <v>-14.67</v>
      </c>
      <c r="J430" s="117">
        <f t="shared" si="119"/>
        <v>2835.1559999999999</v>
      </c>
      <c r="K430" s="140" t="s">
        <v>79</v>
      </c>
      <c r="L430" s="56"/>
      <c r="M430" s="121">
        <f t="shared" si="120"/>
        <v>0</v>
      </c>
      <c r="N430" s="94">
        <f t="shared" si="121"/>
        <v>0</v>
      </c>
      <c r="O430" s="121">
        <f t="shared" si="122"/>
        <v>0</v>
      </c>
      <c r="P430" s="121">
        <f t="shared" si="123"/>
        <v>0</v>
      </c>
      <c r="Q430" s="56"/>
      <c r="R430" s="123">
        <f t="shared" si="124"/>
        <v>29.34</v>
      </c>
      <c r="S430" s="123">
        <f t="shared" si="125"/>
        <v>0</v>
      </c>
      <c r="U430"/>
      <c r="V430"/>
    </row>
    <row r="431" spans="2:22" ht="15.75" x14ac:dyDescent="0.25">
      <c r="B431" s="162">
        <v>411</v>
      </c>
      <c r="C431" s="163"/>
      <c r="D431" s="125">
        <v>45009</v>
      </c>
      <c r="E431" s="122">
        <v>0.48749999999999999</v>
      </c>
      <c r="F431" s="114">
        <f t="shared" ref="F431:F433" si="126">G$16</f>
        <v>2849.076</v>
      </c>
      <c r="G431" s="115">
        <v>2830</v>
      </c>
      <c r="H431" s="116">
        <f t="shared" ref="H431:H433" si="127">G$16-E$12</f>
        <v>2835.1559999999999</v>
      </c>
      <c r="I431" s="94">
        <v>-14.67</v>
      </c>
      <c r="J431" s="117">
        <f t="shared" ref="J431:J433" si="128">(G$16+E$13)+I431</f>
        <v>2835.1559999999999</v>
      </c>
      <c r="K431" s="140" t="s">
        <v>79</v>
      </c>
      <c r="L431" s="56"/>
      <c r="M431" s="121">
        <f t="shared" ref="M431:M433" si="129">+J431-$H$16</f>
        <v>0</v>
      </c>
      <c r="N431" s="94">
        <f t="shared" ref="N431:N433" si="130">M431*0.10197/1</f>
        <v>0</v>
      </c>
      <c r="O431" s="121">
        <f t="shared" ref="O431:O433" si="131">M431*0.701432/1</f>
        <v>0</v>
      </c>
      <c r="P431" s="121">
        <f t="shared" ref="P431:P433" si="132">+N431*0.01019716/1</f>
        <v>0</v>
      </c>
      <c r="Q431" s="56"/>
      <c r="R431" s="123">
        <f t="shared" ref="R431:R433" si="133">+$O$11*(M431-I431)</f>
        <v>29.34</v>
      </c>
      <c r="S431" s="123">
        <f t="shared" ref="S431:S433" si="134">M431/R431</f>
        <v>0</v>
      </c>
      <c r="U431"/>
      <c r="V431"/>
    </row>
    <row r="432" spans="2:22" ht="15.75" x14ac:dyDescent="0.25">
      <c r="B432" s="162">
        <v>412</v>
      </c>
      <c r="C432" s="163"/>
      <c r="D432" s="125">
        <v>45010</v>
      </c>
      <c r="E432" s="122">
        <v>0.38472222222222219</v>
      </c>
      <c r="F432" s="114">
        <f t="shared" si="126"/>
        <v>2849.076</v>
      </c>
      <c r="G432" s="115">
        <v>2830</v>
      </c>
      <c r="H432" s="116">
        <f t="shared" si="127"/>
        <v>2835.1559999999999</v>
      </c>
      <c r="I432" s="94">
        <v>-14.67</v>
      </c>
      <c r="J432" s="117">
        <f t="shared" si="128"/>
        <v>2835.1559999999999</v>
      </c>
      <c r="K432" s="140" t="s">
        <v>79</v>
      </c>
      <c r="L432" s="56"/>
      <c r="M432" s="121">
        <f t="shared" si="129"/>
        <v>0</v>
      </c>
      <c r="N432" s="94">
        <f t="shared" si="130"/>
        <v>0</v>
      </c>
      <c r="O432" s="121">
        <f t="shared" si="131"/>
        <v>0</v>
      </c>
      <c r="P432" s="121">
        <f t="shared" si="132"/>
        <v>0</v>
      </c>
      <c r="Q432" s="56"/>
      <c r="R432" s="123">
        <f t="shared" si="133"/>
        <v>29.34</v>
      </c>
      <c r="S432" s="123">
        <f t="shared" si="134"/>
        <v>0</v>
      </c>
      <c r="U432"/>
      <c r="V432"/>
    </row>
    <row r="433" spans="2:22" ht="15.75" x14ac:dyDescent="0.25">
      <c r="B433" s="162">
        <v>413</v>
      </c>
      <c r="C433" s="163"/>
      <c r="D433" s="125">
        <v>45011</v>
      </c>
      <c r="E433" s="122">
        <v>0.63055555555555554</v>
      </c>
      <c r="F433" s="114">
        <f t="shared" si="126"/>
        <v>2849.076</v>
      </c>
      <c r="G433" s="115">
        <v>2830</v>
      </c>
      <c r="H433" s="116">
        <f t="shared" si="127"/>
        <v>2835.1559999999999</v>
      </c>
      <c r="I433" s="94">
        <v>-14.67</v>
      </c>
      <c r="J433" s="117">
        <f t="shared" si="128"/>
        <v>2835.1559999999999</v>
      </c>
      <c r="K433" s="140" t="s">
        <v>79</v>
      </c>
      <c r="L433" s="56"/>
      <c r="M433" s="121">
        <f t="shared" si="129"/>
        <v>0</v>
      </c>
      <c r="N433" s="94">
        <f t="shared" si="130"/>
        <v>0</v>
      </c>
      <c r="O433" s="121">
        <f t="shared" si="131"/>
        <v>0</v>
      </c>
      <c r="P433" s="121">
        <f t="shared" si="132"/>
        <v>0</v>
      </c>
      <c r="Q433" s="56"/>
      <c r="R433" s="123">
        <f t="shared" si="133"/>
        <v>29.34</v>
      </c>
      <c r="S433" s="123">
        <f t="shared" si="134"/>
        <v>0</v>
      </c>
      <c r="U433"/>
      <c r="V433"/>
    </row>
    <row r="434" spans="2:22" ht="15.75" x14ac:dyDescent="0.25">
      <c r="B434" s="162">
        <v>414</v>
      </c>
      <c r="C434" s="163"/>
      <c r="D434" s="125">
        <v>45012</v>
      </c>
      <c r="E434" s="122">
        <v>0.65486111111111112</v>
      </c>
      <c r="F434" s="114">
        <f t="shared" ref="F434:F436" si="135">G$16</f>
        <v>2849.076</v>
      </c>
      <c r="G434" s="115">
        <v>2830</v>
      </c>
      <c r="H434" s="116">
        <f t="shared" ref="H434:H436" si="136">G$16-E$12</f>
        <v>2835.1559999999999</v>
      </c>
      <c r="I434" s="94">
        <v>-14.67</v>
      </c>
      <c r="J434" s="117">
        <f t="shared" ref="J434:J436" si="137">(G$16+E$13)+I434</f>
        <v>2835.1559999999999</v>
      </c>
      <c r="K434" s="140" t="s">
        <v>79</v>
      </c>
      <c r="L434" s="56"/>
      <c r="M434" s="121">
        <f t="shared" ref="M434:M436" si="138">+J434-$H$16</f>
        <v>0</v>
      </c>
      <c r="N434" s="94">
        <f t="shared" ref="N434:N436" si="139">M434*0.10197/1</f>
        <v>0</v>
      </c>
      <c r="O434" s="121">
        <f t="shared" ref="O434:O436" si="140">M434*0.701432/1</f>
        <v>0</v>
      </c>
      <c r="P434" s="121">
        <f t="shared" ref="P434:P436" si="141">+N434*0.01019716/1</f>
        <v>0</v>
      </c>
      <c r="Q434" s="56"/>
      <c r="R434" s="123">
        <f t="shared" ref="R434:R436" si="142">+$O$11*(M434-I434)</f>
        <v>29.34</v>
      </c>
      <c r="S434" s="123">
        <f t="shared" ref="S434:S436" si="143">M434/R434</f>
        <v>0</v>
      </c>
      <c r="U434"/>
      <c r="V434"/>
    </row>
    <row r="435" spans="2:22" ht="15.75" x14ac:dyDescent="0.25">
      <c r="B435" s="162">
        <v>415</v>
      </c>
      <c r="C435" s="163"/>
      <c r="D435" s="125">
        <v>45013</v>
      </c>
      <c r="E435" s="122">
        <v>0.31944444444444448</v>
      </c>
      <c r="F435" s="114">
        <f t="shared" si="135"/>
        <v>2849.076</v>
      </c>
      <c r="G435" s="115">
        <v>2830</v>
      </c>
      <c r="H435" s="116">
        <f t="shared" si="136"/>
        <v>2835.1559999999999</v>
      </c>
      <c r="I435" s="94">
        <v>-14.67</v>
      </c>
      <c r="J435" s="117">
        <f t="shared" si="137"/>
        <v>2835.1559999999999</v>
      </c>
      <c r="K435" s="140" t="s">
        <v>79</v>
      </c>
      <c r="L435" s="56"/>
      <c r="M435" s="121">
        <f t="shared" si="138"/>
        <v>0</v>
      </c>
      <c r="N435" s="94">
        <f t="shared" si="139"/>
        <v>0</v>
      </c>
      <c r="O435" s="121">
        <f t="shared" si="140"/>
        <v>0</v>
      </c>
      <c r="P435" s="121">
        <f t="shared" si="141"/>
        <v>0</v>
      </c>
      <c r="Q435" s="56"/>
      <c r="R435" s="123">
        <f t="shared" si="142"/>
        <v>29.34</v>
      </c>
      <c r="S435" s="123">
        <f t="shared" si="143"/>
        <v>0</v>
      </c>
      <c r="U435"/>
      <c r="V435"/>
    </row>
    <row r="436" spans="2:22" ht="15.75" x14ac:dyDescent="0.25">
      <c r="B436" s="162">
        <v>416</v>
      </c>
      <c r="C436" s="163"/>
      <c r="D436" s="125">
        <v>45015</v>
      </c>
      <c r="E436" s="122">
        <v>0.42708333333333331</v>
      </c>
      <c r="F436" s="114">
        <f t="shared" si="135"/>
        <v>2849.076</v>
      </c>
      <c r="G436" s="115">
        <v>2830</v>
      </c>
      <c r="H436" s="116">
        <f t="shared" si="136"/>
        <v>2835.1559999999999</v>
      </c>
      <c r="I436" s="94">
        <v>-14.67</v>
      </c>
      <c r="J436" s="117">
        <f t="shared" si="137"/>
        <v>2835.1559999999999</v>
      </c>
      <c r="K436" s="140" t="s">
        <v>79</v>
      </c>
      <c r="L436" s="56"/>
      <c r="M436" s="121">
        <f t="shared" si="138"/>
        <v>0</v>
      </c>
      <c r="N436" s="94">
        <f t="shared" si="139"/>
        <v>0</v>
      </c>
      <c r="O436" s="121">
        <f t="shared" si="140"/>
        <v>0</v>
      </c>
      <c r="P436" s="121">
        <f t="shared" si="141"/>
        <v>0</v>
      </c>
      <c r="Q436" s="56"/>
      <c r="R436" s="123">
        <f t="shared" si="142"/>
        <v>29.34</v>
      </c>
      <c r="S436" s="123">
        <f t="shared" si="143"/>
        <v>0</v>
      </c>
      <c r="U436"/>
      <c r="V436"/>
    </row>
    <row r="437" spans="2:22" ht="15.75" x14ac:dyDescent="0.25">
      <c r="B437" s="162">
        <v>417</v>
      </c>
      <c r="C437" s="163"/>
      <c r="D437" s="125">
        <v>45016</v>
      </c>
      <c r="E437" s="122">
        <v>0.60277777777777775</v>
      </c>
      <c r="F437" s="114">
        <f t="shared" ref="F437:F439" si="144">G$16</f>
        <v>2849.076</v>
      </c>
      <c r="G437" s="115">
        <v>2830</v>
      </c>
      <c r="H437" s="116">
        <f t="shared" ref="H437:H439" si="145">G$16-E$12</f>
        <v>2835.1559999999999</v>
      </c>
      <c r="I437" s="94">
        <v>-14.67</v>
      </c>
      <c r="J437" s="117">
        <f t="shared" ref="J437:J439" si="146">(G$16+E$13)+I437</f>
        <v>2835.1559999999999</v>
      </c>
      <c r="K437" s="140" t="s">
        <v>79</v>
      </c>
      <c r="L437" s="56"/>
      <c r="M437" s="121">
        <f t="shared" ref="M437:M439" si="147">+J437-$H$16</f>
        <v>0</v>
      </c>
      <c r="N437" s="94">
        <f t="shared" ref="N437:N439" si="148">M437*0.10197/1</f>
        <v>0</v>
      </c>
      <c r="O437" s="121">
        <f t="shared" ref="O437:O439" si="149">M437*0.701432/1</f>
        <v>0</v>
      </c>
      <c r="P437" s="121">
        <f t="shared" ref="P437:P439" si="150">+N437*0.01019716/1</f>
        <v>0</v>
      </c>
      <c r="Q437" s="56"/>
      <c r="R437" s="123">
        <f t="shared" ref="R437:R439" si="151">+$O$11*(M437-I437)</f>
        <v>29.34</v>
      </c>
      <c r="S437" s="123">
        <f t="shared" ref="S437:S439" si="152">M437/R437</f>
        <v>0</v>
      </c>
      <c r="U437"/>
      <c r="V437"/>
    </row>
    <row r="438" spans="2:22" ht="15.75" x14ac:dyDescent="0.25">
      <c r="B438" s="162">
        <v>418</v>
      </c>
      <c r="C438" s="163"/>
      <c r="D438" s="125">
        <v>45017</v>
      </c>
      <c r="E438" s="122">
        <v>0.60972222222222217</v>
      </c>
      <c r="F438" s="114">
        <f t="shared" si="144"/>
        <v>2849.076</v>
      </c>
      <c r="G438" s="115">
        <v>2830</v>
      </c>
      <c r="H438" s="116">
        <f t="shared" si="145"/>
        <v>2835.1559999999999</v>
      </c>
      <c r="I438" s="94">
        <v>-14.67</v>
      </c>
      <c r="J438" s="117">
        <f t="shared" si="146"/>
        <v>2835.1559999999999</v>
      </c>
      <c r="K438" s="140" t="s">
        <v>79</v>
      </c>
      <c r="L438" s="56"/>
      <c r="M438" s="121">
        <f t="shared" si="147"/>
        <v>0</v>
      </c>
      <c r="N438" s="94">
        <f t="shared" si="148"/>
        <v>0</v>
      </c>
      <c r="O438" s="121">
        <f t="shared" si="149"/>
        <v>0</v>
      </c>
      <c r="P438" s="121">
        <f t="shared" si="150"/>
        <v>0</v>
      </c>
      <c r="Q438" s="56"/>
      <c r="R438" s="123">
        <f t="shared" si="151"/>
        <v>29.34</v>
      </c>
      <c r="S438" s="123">
        <f t="shared" si="152"/>
        <v>0</v>
      </c>
      <c r="U438"/>
      <c r="V438"/>
    </row>
    <row r="439" spans="2:22" ht="15.75" x14ac:dyDescent="0.25">
      <c r="B439" s="162">
        <v>419</v>
      </c>
      <c r="C439" s="163"/>
      <c r="D439" s="125">
        <v>45018</v>
      </c>
      <c r="E439" s="122">
        <v>0.36527777777777781</v>
      </c>
      <c r="F439" s="114">
        <f t="shared" si="144"/>
        <v>2849.076</v>
      </c>
      <c r="G439" s="115">
        <v>2830</v>
      </c>
      <c r="H439" s="116">
        <f t="shared" si="145"/>
        <v>2835.1559999999999</v>
      </c>
      <c r="I439" s="94">
        <v>-14.67</v>
      </c>
      <c r="J439" s="117">
        <f t="shared" si="146"/>
        <v>2835.1559999999999</v>
      </c>
      <c r="K439" s="140" t="s">
        <v>79</v>
      </c>
      <c r="L439" s="56"/>
      <c r="M439" s="121">
        <f t="shared" si="147"/>
        <v>0</v>
      </c>
      <c r="N439" s="94">
        <f t="shared" si="148"/>
        <v>0</v>
      </c>
      <c r="O439" s="121">
        <f t="shared" si="149"/>
        <v>0</v>
      </c>
      <c r="P439" s="121">
        <f t="shared" si="150"/>
        <v>0</v>
      </c>
      <c r="Q439" s="56"/>
      <c r="R439" s="123">
        <f t="shared" si="151"/>
        <v>29.34</v>
      </c>
      <c r="S439" s="123">
        <f t="shared" si="152"/>
        <v>0</v>
      </c>
      <c r="U439"/>
      <c r="V439"/>
    </row>
    <row r="440" spans="2:22" ht="15.75" x14ac:dyDescent="0.25">
      <c r="B440" s="162">
        <v>420</v>
      </c>
      <c r="C440" s="163"/>
      <c r="D440" s="125">
        <v>45019</v>
      </c>
      <c r="E440" s="122">
        <v>0.4458333333333333</v>
      </c>
      <c r="F440" s="114">
        <f t="shared" ref="F440:F444" si="153">G$16</f>
        <v>2849.076</v>
      </c>
      <c r="G440" s="115">
        <v>2830</v>
      </c>
      <c r="H440" s="116">
        <f t="shared" ref="H440:H444" si="154">G$16-E$12</f>
        <v>2835.1559999999999</v>
      </c>
      <c r="I440" s="94">
        <v>-14.67</v>
      </c>
      <c r="J440" s="117">
        <f t="shared" ref="J440:J444" si="155">(G$16+E$13)+I440</f>
        <v>2835.1559999999999</v>
      </c>
      <c r="K440" s="140" t="s">
        <v>79</v>
      </c>
      <c r="L440" s="56"/>
      <c r="M440" s="121">
        <f t="shared" ref="M440:M444" si="156">+J440-$H$16</f>
        <v>0</v>
      </c>
      <c r="N440" s="94">
        <f t="shared" ref="N440:N444" si="157">M440*0.10197/1</f>
        <v>0</v>
      </c>
      <c r="O440" s="121">
        <f t="shared" ref="O440:O444" si="158">M440*0.701432/1</f>
        <v>0</v>
      </c>
      <c r="P440" s="121">
        <f t="shared" ref="P440:P444" si="159">+N440*0.01019716/1</f>
        <v>0</v>
      </c>
      <c r="Q440" s="56"/>
      <c r="R440" s="123">
        <f t="shared" ref="R440:R444" si="160">+$O$11*(M440-I440)</f>
        <v>29.34</v>
      </c>
      <c r="S440" s="123">
        <f t="shared" ref="S440:S444" si="161">M440/R440</f>
        <v>0</v>
      </c>
      <c r="U440"/>
      <c r="V440"/>
    </row>
    <row r="441" spans="2:22" ht="15.75" x14ac:dyDescent="0.25">
      <c r="B441" s="162">
        <v>421</v>
      </c>
      <c r="C441" s="163"/>
      <c r="D441" s="125">
        <v>45020</v>
      </c>
      <c r="E441" s="122">
        <v>0.60347222222222219</v>
      </c>
      <c r="F441" s="114">
        <f t="shared" si="153"/>
        <v>2849.076</v>
      </c>
      <c r="G441" s="115">
        <v>2830</v>
      </c>
      <c r="H441" s="116">
        <f t="shared" si="154"/>
        <v>2835.1559999999999</v>
      </c>
      <c r="I441" s="94">
        <v>-14.67</v>
      </c>
      <c r="J441" s="117">
        <f t="shared" si="155"/>
        <v>2835.1559999999999</v>
      </c>
      <c r="K441" s="140" t="s">
        <v>79</v>
      </c>
      <c r="L441" s="56"/>
      <c r="M441" s="121">
        <f t="shared" si="156"/>
        <v>0</v>
      </c>
      <c r="N441" s="94">
        <f t="shared" si="157"/>
        <v>0</v>
      </c>
      <c r="O441" s="121">
        <f t="shared" si="158"/>
        <v>0</v>
      </c>
      <c r="P441" s="121">
        <f t="shared" si="159"/>
        <v>0</v>
      </c>
      <c r="Q441" s="56"/>
      <c r="R441" s="123">
        <f t="shared" si="160"/>
        <v>29.34</v>
      </c>
      <c r="S441" s="123">
        <f t="shared" si="161"/>
        <v>0</v>
      </c>
      <c r="U441"/>
      <c r="V441"/>
    </row>
    <row r="442" spans="2:22" ht="15.75" x14ac:dyDescent="0.25">
      <c r="B442" s="162">
        <v>424</v>
      </c>
      <c r="C442" s="163"/>
      <c r="D442" s="125">
        <v>45023</v>
      </c>
      <c r="E442" s="122">
        <v>0.45833333333333331</v>
      </c>
      <c r="F442" s="114">
        <f t="shared" si="153"/>
        <v>2849.076</v>
      </c>
      <c r="G442" s="115">
        <v>2830</v>
      </c>
      <c r="H442" s="116">
        <f t="shared" si="154"/>
        <v>2835.1559999999999</v>
      </c>
      <c r="I442" s="94">
        <v>-14.67</v>
      </c>
      <c r="J442" s="117">
        <f t="shared" si="155"/>
        <v>2835.1559999999999</v>
      </c>
      <c r="K442" s="140" t="s">
        <v>79</v>
      </c>
      <c r="L442" s="56"/>
      <c r="M442" s="121">
        <f t="shared" si="156"/>
        <v>0</v>
      </c>
      <c r="N442" s="94">
        <f t="shared" si="157"/>
        <v>0</v>
      </c>
      <c r="O442" s="121">
        <f t="shared" si="158"/>
        <v>0</v>
      </c>
      <c r="P442" s="121">
        <f t="shared" si="159"/>
        <v>0</v>
      </c>
      <c r="Q442" s="56"/>
      <c r="R442" s="123">
        <f t="shared" si="160"/>
        <v>29.34</v>
      </c>
      <c r="S442" s="123">
        <f t="shared" si="161"/>
        <v>0</v>
      </c>
      <c r="U442"/>
      <c r="V442"/>
    </row>
    <row r="443" spans="2:22" ht="15.75" x14ac:dyDescent="0.25">
      <c r="B443" s="162">
        <v>425</v>
      </c>
      <c r="C443" s="163"/>
      <c r="D443" s="125">
        <v>45024</v>
      </c>
      <c r="E443" s="122">
        <v>0.59861111111111109</v>
      </c>
      <c r="F443" s="114">
        <f t="shared" si="153"/>
        <v>2849.076</v>
      </c>
      <c r="G443" s="115">
        <v>2830</v>
      </c>
      <c r="H443" s="116">
        <f t="shared" si="154"/>
        <v>2835.1559999999999</v>
      </c>
      <c r="I443" s="94">
        <v>-14.67</v>
      </c>
      <c r="J443" s="117">
        <f t="shared" si="155"/>
        <v>2835.1559999999999</v>
      </c>
      <c r="K443" s="140" t="s">
        <v>79</v>
      </c>
      <c r="L443" s="56"/>
      <c r="M443" s="121">
        <f t="shared" si="156"/>
        <v>0</v>
      </c>
      <c r="N443" s="94">
        <f t="shared" si="157"/>
        <v>0</v>
      </c>
      <c r="O443" s="121">
        <f t="shared" si="158"/>
        <v>0</v>
      </c>
      <c r="P443" s="121">
        <f t="shared" si="159"/>
        <v>0</v>
      </c>
      <c r="Q443" s="56"/>
      <c r="R443" s="123">
        <f t="shared" si="160"/>
        <v>29.34</v>
      </c>
      <c r="S443" s="123">
        <f t="shared" si="161"/>
        <v>0</v>
      </c>
      <c r="U443"/>
      <c r="V443"/>
    </row>
    <row r="444" spans="2:22" ht="15.75" x14ac:dyDescent="0.25">
      <c r="B444" s="162">
        <v>426</v>
      </c>
      <c r="C444" s="163"/>
      <c r="D444" s="125">
        <v>45025</v>
      </c>
      <c r="E444" s="122">
        <v>0.6118055555555556</v>
      </c>
      <c r="F444" s="114">
        <f t="shared" si="153"/>
        <v>2849.076</v>
      </c>
      <c r="G444" s="115">
        <v>2830</v>
      </c>
      <c r="H444" s="116">
        <f t="shared" si="154"/>
        <v>2835.1559999999999</v>
      </c>
      <c r="I444" s="94">
        <v>-14.67</v>
      </c>
      <c r="J444" s="117">
        <f t="shared" si="155"/>
        <v>2835.1559999999999</v>
      </c>
      <c r="K444" s="140" t="s">
        <v>79</v>
      </c>
      <c r="L444" s="56"/>
      <c r="M444" s="121">
        <f t="shared" si="156"/>
        <v>0</v>
      </c>
      <c r="N444" s="94">
        <f t="shared" si="157"/>
        <v>0</v>
      </c>
      <c r="O444" s="121">
        <f t="shared" si="158"/>
        <v>0</v>
      </c>
      <c r="P444" s="121">
        <f t="shared" si="159"/>
        <v>0</v>
      </c>
      <c r="Q444" s="56"/>
      <c r="R444" s="123">
        <f t="shared" si="160"/>
        <v>29.34</v>
      </c>
      <c r="S444" s="123">
        <f t="shared" si="161"/>
        <v>0</v>
      </c>
      <c r="U444"/>
      <c r="V444"/>
    </row>
    <row r="445" spans="2:22" ht="15.75" x14ac:dyDescent="0.25">
      <c r="B445" s="162">
        <v>427</v>
      </c>
      <c r="C445" s="163"/>
      <c r="D445" s="125">
        <v>45026</v>
      </c>
      <c r="E445" s="122">
        <v>0.32500000000000001</v>
      </c>
      <c r="F445" s="114">
        <f t="shared" ref="F445:F447" si="162">G$16</f>
        <v>2849.076</v>
      </c>
      <c r="G445" s="115">
        <v>2830</v>
      </c>
      <c r="H445" s="116">
        <f t="shared" ref="H445:H447" si="163">G$16-E$12</f>
        <v>2835.1559999999999</v>
      </c>
      <c r="I445" s="94">
        <v>-14.67</v>
      </c>
      <c r="J445" s="117">
        <f t="shared" ref="J445:J447" si="164">(G$16+E$13)+I445</f>
        <v>2835.1559999999999</v>
      </c>
      <c r="K445" s="140" t="s">
        <v>79</v>
      </c>
      <c r="L445" s="56"/>
      <c r="M445" s="121">
        <f t="shared" ref="M445:M447" si="165">+J445-$H$16</f>
        <v>0</v>
      </c>
      <c r="N445" s="94">
        <f t="shared" ref="N445:N447" si="166">M445*0.10197/1</f>
        <v>0</v>
      </c>
      <c r="O445" s="121">
        <f t="shared" ref="O445:O447" si="167">M445*0.701432/1</f>
        <v>0</v>
      </c>
      <c r="P445" s="121">
        <f t="shared" ref="P445:P447" si="168">+N445*0.01019716/1</f>
        <v>0</v>
      </c>
      <c r="Q445" s="56"/>
      <c r="R445" s="123">
        <f t="shared" ref="R445:R447" si="169">+$O$11*(M445-I445)</f>
        <v>29.34</v>
      </c>
      <c r="S445" s="123">
        <f t="shared" ref="S445:S447" si="170">M445/R445</f>
        <v>0</v>
      </c>
      <c r="U445"/>
      <c r="V445"/>
    </row>
    <row r="446" spans="2:22" ht="15.75" x14ac:dyDescent="0.25">
      <c r="B446" s="162">
        <v>428</v>
      </c>
      <c r="C446" s="163"/>
      <c r="D446" s="125">
        <v>45027</v>
      </c>
      <c r="E446" s="122">
        <v>0.40902777777777777</v>
      </c>
      <c r="F446" s="114">
        <f t="shared" si="162"/>
        <v>2849.076</v>
      </c>
      <c r="G446" s="115">
        <v>2830</v>
      </c>
      <c r="H446" s="116">
        <f t="shared" si="163"/>
        <v>2835.1559999999999</v>
      </c>
      <c r="I446" s="94">
        <v>-14.67</v>
      </c>
      <c r="J446" s="117">
        <f t="shared" si="164"/>
        <v>2835.1559999999999</v>
      </c>
      <c r="K446" s="140" t="s">
        <v>79</v>
      </c>
      <c r="L446" s="56"/>
      <c r="M446" s="121">
        <f t="shared" si="165"/>
        <v>0</v>
      </c>
      <c r="N446" s="94">
        <f t="shared" si="166"/>
        <v>0</v>
      </c>
      <c r="O446" s="121">
        <f t="shared" si="167"/>
        <v>0</v>
      </c>
      <c r="P446" s="121">
        <f t="shared" si="168"/>
        <v>0</v>
      </c>
      <c r="Q446" s="56"/>
      <c r="R446" s="123">
        <f t="shared" si="169"/>
        <v>29.34</v>
      </c>
      <c r="S446" s="123">
        <f t="shared" si="170"/>
        <v>0</v>
      </c>
      <c r="U446"/>
      <c r="V446"/>
    </row>
    <row r="447" spans="2:22" ht="15.75" x14ac:dyDescent="0.25">
      <c r="B447" s="162">
        <v>429</v>
      </c>
      <c r="C447" s="163"/>
      <c r="D447" s="125">
        <v>45028</v>
      </c>
      <c r="E447" s="122">
        <v>0.34027777777777773</v>
      </c>
      <c r="F447" s="114">
        <f t="shared" si="162"/>
        <v>2849.076</v>
      </c>
      <c r="G447" s="115">
        <v>2830</v>
      </c>
      <c r="H447" s="116">
        <f t="shared" si="163"/>
        <v>2835.1559999999999</v>
      </c>
      <c r="I447" s="94">
        <v>-14.67</v>
      </c>
      <c r="J447" s="117">
        <f t="shared" si="164"/>
        <v>2835.1559999999999</v>
      </c>
      <c r="K447" s="140" t="s">
        <v>79</v>
      </c>
      <c r="L447" s="56"/>
      <c r="M447" s="121">
        <f t="shared" si="165"/>
        <v>0</v>
      </c>
      <c r="N447" s="94">
        <f t="shared" si="166"/>
        <v>0</v>
      </c>
      <c r="O447" s="121">
        <f t="shared" si="167"/>
        <v>0</v>
      </c>
      <c r="P447" s="121">
        <f t="shared" si="168"/>
        <v>0</v>
      </c>
      <c r="Q447" s="56"/>
      <c r="R447" s="123">
        <f t="shared" si="169"/>
        <v>29.34</v>
      </c>
      <c r="S447" s="123">
        <f t="shared" si="170"/>
        <v>0</v>
      </c>
    </row>
    <row r="448" spans="2:22" ht="15.75" x14ac:dyDescent="0.25">
      <c r="B448" s="162">
        <v>430</v>
      </c>
      <c r="C448" s="163"/>
      <c r="D448" s="125">
        <v>45035</v>
      </c>
      <c r="E448" s="122">
        <v>0.43333333333333335</v>
      </c>
      <c r="F448" s="114">
        <f t="shared" ref="F448:F450" si="171">G$16</f>
        <v>2849.076</v>
      </c>
      <c r="G448" s="115">
        <v>2830</v>
      </c>
      <c r="H448" s="116">
        <f t="shared" ref="H448:H450" si="172">G$16-E$12</f>
        <v>2835.1559999999999</v>
      </c>
      <c r="I448" s="94">
        <v>-14.67</v>
      </c>
      <c r="J448" s="117">
        <f t="shared" ref="J448:J450" si="173">(G$16+E$13)+I448</f>
        <v>2835.1559999999999</v>
      </c>
      <c r="K448" s="140" t="s">
        <v>79</v>
      </c>
      <c r="L448" s="56"/>
      <c r="M448" s="121">
        <f t="shared" ref="M448:M450" si="174">+J448-$H$16</f>
        <v>0</v>
      </c>
      <c r="N448" s="94">
        <f t="shared" ref="N448:N450" si="175">M448*0.10197/1</f>
        <v>0</v>
      </c>
      <c r="O448" s="121">
        <f t="shared" ref="O448:O450" si="176">M448*0.701432/1</f>
        <v>0</v>
      </c>
      <c r="P448" s="121">
        <f t="shared" ref="P448:P450" si="177">+N448*0.01019716/1</f>
        <v>0</v>
      </c>
      <c r="Q448" s="56"/>
      <c r="R448" s="123">
        <f t="shared" ref="R448:R450" si="178">+$O$11*(M448-I448)</f>
        <v>29.34</v>
      </c>
      <c r="S448" s="123">
        <f t="shared" ref="S448:S450" si="179">M448/R448</f>
        <v>0</v>
      </c>
    </row>
    <row r="449" spans="2:19" ht="15.75" x14ac:dyDescent="0.25">
      <c r="B449" s="162">
        <v>431</v>
      </c>
      <c r="C449" s="163"/>
      <c r="D449" s="125">
        <v>45038</v>
      </c>
      <c r="E449" s="122">
        <v>0.58819444444444446</v>
      </c>
      <c r="F449" s="114">
        <f t="shared" si="171"/>
        <v>2849.076</v>
      </c>
      <c r="G449" s="115">
        <v>2830</v>
      </c>
      <c r="H449" s="116">
        <f t="shared" si="172"/>
        <v>2835.1559999999999</v>
      </c>
      <c r="I449" s="94">
        <v>-14.67</v>
      </c>
      <c r="J449" s="117">
        <f t="shared" si="173"/>
        <v>2835.1559999999999</v>
      </c>
      <c r="K449" s="140" t="s">
        <v>79</v>
      </c>
      <c r="L449" s="56"/>
      <c r="M449" s="121">
        <f t="shared" si="174"/>
        <v>0</v>
      </c>
      <c r="N449" s="94">
        <f t="shared" si="175"/>
        <v>0</v>
      </c>
      <c r="O449" s="121">
        <f t="shared" si="176"/>
        <v>0</v>
      </c>
      <c r="P449" s="121">
        <f t="shared" si="177"/>
        <v>0</v>
      </c>
      <c r="Q449" s="56"/>
      <c r="R449" s="123">
        <f t="shared" si="178"/>
        <v>29.34</v>
      </c>
      <c r="S449" s="123">
        <f t="shared" si="179"/>
        <v>0</v>
      </c>
    </row>
    <row r="450" spans="2:19" ht="15.75" x14ac:dyDescent="0.25">
      <c r="B450" s="162">
        <v>432</v>
      </c>
      <c r="C450" s="163"/>
      <c r="D450" s="125">
        <v>45039</v>
      </c>
      <c r="E450" s="122">
        <v>0.43541666666666662</v>
      </c>
      <c r="F450" s="114">
        <f t="shared" si="171"/>
        <v>2849.076</v>
      </c>
      <c r="G450" s="115">
        <v>2830</v>
      </c>
      <c r="H450" s="116">
        <f t="shared" si="172"/>
        <v>2835.1559999999999</v>
      </c>
      <c r="I450" s="94">
        <v>-14.67</v>
      </c>
      <c r="J450" s="117">
        <f t="shared" si="173"/>
        <v>2835.1559999999999</v>
      </c>
      <c r="K450" s="140" t="s">
        <v>79</v>
      </c>
      <c r="L450" s="56"/>
      <c r="M450" s="121">
        <f t="shared" si="174"/>
        <v>0</v>
      </c>
      <c r="N450" s="94">
        <f t="shared" si="175"/>
        <v>0</v>
      </c>
      <c r="O450" s="121">
        <f t="shared" si="176"/>
        <v>0</v>
      </c>
      <c r="P450" s="121">
        <f t="shared" si="177"/>
        <v>0</v>
      </c>
      <c r="Q450" s="56"/>
      <c r="R450" s="123">
        <f t="shared" si="178"/>
        <v>29.34</v>
      </c>
      <c r="S450" s="123">
        <f t="shared" si="179"/>
        <v>0</v>
      </c>
    </row>
    <row r="451" spans="2:19" ht="15.75" x14ac:dyDescent="0.25">
      <c r="B451" s="162">
        <v>433</v>
      </c>
      <c r="C451" s="163"/>
      <c r="D451" s="125">
        <v>45040</v>
      </c>
      <c r="E451" s="122">
        <v>0.63194444444444442</v>
      </c>
      <c r="F451" s="114">
        <f t="shared" ref="F451:F454" si="180">G$16</f>
        <v>2849.076</v>
      </c>
      <c r="G451" s="115">
        <v>2830</v>
      </c>
      <c r="H451" s="116">
        <f t="shared" ref="H451:H454" si="181">G$16-E$12</f>
        <v>2835.1559999999999</v>
      </c>
      <c r="I451" s="94">
        <v>-14.67</v>
      </c>
      <c r="J451" s="117">
        <f t="shared" ref="J451:J454" si="182">(G$16+E$13)+I451</f>
        <v>2835.1559999999999</v>
      </c>
      <c r="K451" s="140" t="s">
        <v>79</v>
      </c>
      <c r="L451" s="56"/>
      <c r="M451" s="121">
        <f t="shared" ref="M451:M454" si="183">+J451-$H$16</f>
        <v>0</v>
      </c>
      <c r="N451" s="94">
        <f t="shared" ref="N451:N454" si="184">M451*0.10197/1</f>
        <v>0</v>
      </c>
      <c r="O451" s="121">
        <f t="shared" ref="O451:O454" si="185">M451*0.701432/1</f>
        <v>0</v>
      </c>
      <c r="P451" s="121">
        <f t="shared" ref="P451:P454" si="186">+N451*0.01019716/1</f>
        <v>0</v>
      </c>
      <c r="Q451" s="56"/>
      <c r="R451" s="123">
        <f t="shared" ref="R451:R454" si="187">+$O$11*(M451-I451)</f>
        <v>29.34</v>
      </c>
      <c r="S451" s="123">
        <f t="shared" ref="S451:S454" si="188">M451/R451</f>
        <v>0</v>
      </c>
    </row>
    <row r="452" spans="2:19" ht="15.75" x14ac:dyDescent="0.25">
      <c r="B452" s="162">
        <v>434</v>
      </c>
      <c r="C452" s="163"/>
      <c r="D452" s="125">
        <v>45041</v>
      </c>
      <c r="E452" s="122">
        <v>0.61041666666666672</v>
      </c>
      <c r="F452" s="114">
        <f t="shared" si="180"/>
        <v>2849.076</v>
      </c>
      <c r="G452" s="115">
        <v>2830</v>
      </c>
      <c r="H452" s="116">
        <f t="shared" si="181"/>
        <v>2835.1559999999999</v>
      </c>
      <c r="I452" s="94">
        <v>-14.67</v>
      </c>
      <c r="J452" s="117">
        <f t="shared" si="182"/>
        <v>2835.1559999999999</v>
      </c>
      <c r="K452" s="140" t="s">
        <v>79</v>
      </c>
      <c r="L452" s="56"/>
      <c r="M452" s="121">
        <f t="shared" si="183"/>
        <v>0</v>
      </c>
      <c r="N452" s="94">
        <f t="shared" si="184"/>
        <v>0</v>
      </c>
      <c r="O452" s="121">
        <f t="shared" si="185"/>
        <v>0</v>
      </c>
      <c r="P452" s="121">
        <f t="shared" si="186"/>
        <v>0</v>
      </c>
      <c r="Q452" s="56"/>
      <c r="R452" s="123">
        <f t="shared" si="187"/>
        <v>29.34</v>
      </c>
      <c r="S452" s="123">
        <f t="shared" si="188"/>
        <v>0</v>
      </c>
    </row>
    <row r="453" spans="2:19" ht="15.75" x14ac:dyDescent="0.25">
      <c r="B453" s="162">
        <v>435</v>
      </c>
      <c r="C453" s="163"/>
      <c r="D453" s="125">
        <v>45042</v>
      </c>
      <c r="E453" s="122">
        <v>0.4465277777777778</v>
      </c>
      <c r="F453" s="114">
        <f t="shared" si="180"/>
        <v>2849.076</v>
      </c>
      <c r="G453" s="115">
        <v>2830</v>
      </c>
      <c r="H453" s="116">
        <f t="shared" si="181"/>
        <v>2835.1559999999999</v>
      </c>
      <c r="I453" s="94">
        <v>-14.67</v>
      </c>
      <c r="J453" s="117">
        <f t="shared" si="182"/>
        <v>2835.1559999999999</v>
      </c>
      <c r="K453" s="140" t="s">
        <v>79</v>
      </c>
      <c r="L453" s="56"/>
      <c r="M453" s="121">
        <f t="shared" si="183"/>
        <v>0</v>
      </c>
      <c r="N453" s="94">
        <f t="shared" si="184"/>
        <v>0</v>
      </c>
      <c r="O453" s="121">
        <f t="shared" si="185"/>
        <v>0</v>
      </c>
      <c r="P453" s="121">
        <f t="shared" si="186"/>
        <v>0</v>
      </c>
      <c r="Q453" s="56"/>
      <c r="R453" s="123">
        <f t="shared" si="187"/>
        <v>29.34</v>
      </c>
      <c r="S453" s="123">
        <f t="shared" si="188"/>
        <v>0</v>
      </c>
    </row>
    <row r="454" spans="2:19" ht="15.75" x14ac:dyDescent="0.25">
      <c r="B454" s="162">
        <v>436</v>
      </c>
      <c r="C454" s="163"/>
      <c r="D454" s="125">
        <v>45043</v>
      </c>
      <c r="E454" s="122">
        <v>0.63958333333333328</v>
      </c>
      <c r="F454" s="114">
        <f t="shared" si="180"/>
        <v>2849.076</v>
      </c>
      <c r="G454" s="115">
        <v>2830</v>
      </c>
      <c r="H454" s="116">
        <f t="shared" si="181"/>
        <v>2835.1559999999999</v>
      </c>
      <c r="I454" s="94">
        <v>-14.67</v>
      </c>
      <c r="J454" s="117">
        <f t="shared" si="182"/>
        <v>2835.1559999999999</v>
      </c>
      <c r="K454" s="140" t="s">
        <v>79</v>
      </c>
      <c r="L454" s="56"/>
      <c r="M454" s="121">
        <f t="shared" si="183"/>
        <v>0</v>
      </c>
      <c r="N454" s="94">
        <f t="shared" si="184"/>
        <v>0</v>
      </c>
      <c r="O454" s="121">
        <f t="shared" si="185"/>
        <v>0</v>
      </c>
      <c r="P454" s="121">
        <f t="shared" si="186"/>
        <v>0</v>
      </c>
      <c r="Q454" s="56"/>
      <c r="R454" s="123">
        <f t="shared" si="187"/>
        <v>29.34</v>
      </c>
      <c r="S454" s="123">
        <f t="shared" si="188"/>
        <v>0</v>
      </c>
    </row>
    <row r="455" spans="2:19" ht="15.75" x14ac:dyDescent="0.25">
      <c r="B455" s="162">
        <v>437</v>
      </c>
      <c r="C455" s="163"/>
      <c r="D455" s="125">
        <v>45046</v>
      </c>
      <c r="E455" s="122">
        <v>0.7055555555555556</v>
      </c>
      <c r="F455" s="114">
        <f t="shared" ref="F455" si="189">G$16</f>
        <v>2849.076</v>
      </c>
      <c r="G455" s="115">
        <v>2830</v>
      </c>
      <c r="H455" s="116">
        <f t="shared" ref="H455" si="190">G$16-E$12</f>
        <v>2835.1559999999999</v>
      </c>
      <c r="I455" s="94">
        <v>-14.67</v>
      </c>
      <c r="J455" s="117">
        <f t="shared" ref="J455" si="191">(G$16+E$13)+I455</f>
        <v>2835.1559999999999</v>
      </c>
      <c r="K455" s="140" t="s">
        <v>79</v>
      </c>
      <c r="L455" s="56"/>
      <c r="M455" s="121">
        <f t="shared" ref="M455" si="192">+J455-$H$16</f>
        <v>0</v>
      </c>
      <c r="N455" s="94">
        <f t="shared" ref="N455" si="193">M455*0.10197/1</f>
        <v>0</v>
      </c>
      <c r="O455" s="121">
        <f t="shared" ref="O455" si="194">M455*0.701432/1</f>
        <v>0</v>
      </c>
      <c r="P455" s="121">
        <f t="shared" ref="P455" si="195">+N455*0.01019716/1</f>
        <v>0</v>
      </c>
      <c r="Q455" s="56"/>
      <c r="R455" s="123">
        <f t="shared" ref="R455" si="196">+$O$11*(M455-I455)</f>
        <v>29.34</v>
      </c>
      <c r="S455" s="123">
        <f t="shared" ref="S455" si="197">M455/R455</f>
        <v>0</v>
      </c>
    </row>
    <row r="456" spans="2:19" ht="15.75" x14ac:dyDescent="0.25">
      <c r="B456" s="162">
        <v>438</v>
      </c>
      <c r="C456" s="163"/>
      <c r="D456" s="125">
        <v>45048</v>
      </c>
      <c r="E456" s="122">
        <v>0.69166666666666676</v>
      </c>
      <c r="F456" s="114">
        <f t="shared" ref="F456:F457" si="198">G$16</f>
        <v>2849.076</v>
      </c>
      <c r="G456" s="115">
        <v>2830</v>
      </c>
      <c r="H456" s="116">
        <f t="shared" ref="H456:H457" si="199">G$16-E$12</f>
        <v>2835.1559999999999</v>
      </c>
      <c r="I456" s="94">
        <v>-14.67</v>
      </c>
      <c r="J456" s="117">
        <f t="shared" ref="J456:J457" si="200">(G$16+E$13)+I456</f>
        <v>2835.1559999999999</v>
      </c>
      <c r="K456" s="140" t="s">
        <v>79</v>
      </c>
      <c r="L456" s="56"/>
      <c r="M456" s="121">
        <f t="shared" ref="M456:M457" si="201">+J456-$H$16</f>
        <v>0</v>
      </c>
      <c r="N456" s="94">
        <f t="shared" ref="N456:N457" si="202">M456*0.10197/1</f>
        <v>0</v>
      </c>
      <c r="O456" s="121">
        <f t="shared" ref="O456:O457" si="203">M456*0.701432/1</f>
        <v>0</v>
      </c>
      <c r="P456" s="121">
        <f t="shared" ref="P456:P457" si="204">+N456*0.01019716/1</f>
        <v>0</v>
      </c>
      <c r="Q456" s="56"/>
      <c r="R456" s="123">
        <f t="shared" ref="R456:R457" si="205">+$O$11*(M456-I456)</f>
        <v>29.34</v>
      </c>
      <c r="S456" s="123">
        <f t="shared" ref="S456:S457" si="206">M456/R456</f>
        <v>0</v>
      </c>
    </row>
    <row r="457" spans="2:19" ht="15.75" x14ac:dyDescent="0.25">
      <c r="B457" s="162">
        <v>439</v>
      </c>
      <c r="C457" s="163"/>
      <c r="D457" s="125">
        <v>45050</v>
      </c>
      <c r="E457" s="122">
        <v>0.67222222222222217</v>
      </c>
      <c r="F457" s="114">
        <f t="shared" si="198"/>
        <v>2849.076</v>
      </c>
      <c r="G457" s="115">
        <v>2830</v>
      </c>
      <c r="H457" s="116">
        <f t="shared" si="199"/>
        <v>2835.1559999999999</v>
      </c>
      <c r="I457" s="94">
        <v>-14.67</v>
      </c>
      <c r="J457" s="117">
        <f t="shared" si="200"/>
        <v>2835.1559999999999</v>
      </c>
      <c r="K457" s="140" t="s">
        <v>79</v>
      </c>
      <c r="L457" s="56"/>
      <c r="M457" s="121">
        <f t="shared" si="201"/>
        <v>0</v>
      </c>
      <c r="N457" s="94">
        <f t="shared" si="202"/>
        <v>0</v>
      </c>
      <c r="O457" s="121">
        <f t="shared" si="203"/>
        <v>0</v>
      </c>
      <c r="P457" s="121">
        <f t="shared" si="204"/>
        <v>0</v>
      </c>
      <c r="Q457" s="56"/>
      <c r="R457" s="123">
        <f t="shared" si="205"/>
        <v>29.34</v>
      </c>
      <c r="S457" s="123">
        <f t="shared" si="206"/>
        <v>0</v>
      </c>
    </row>
    <row r="458" spans="2:19" ht="15.75" x14ac:dyDescent="0.25">
      <c r="B458" s="162">
        <v>440</v>
      </c>
      <c r="C458" s="163"/>
      <c r="D458" s="125">
        <v>45052</v>
      </c>
      <c r="E458" s="122">
        <v>0.4826388888888889</v>
      </c>
      <c r="F458" s="114">
        <f t="shared" ref="F458:F459" si="207">G$16</f>
        <v>2849.076</v>
      </c>
      <c r="G458" s="115">
        <v>2830</v>
      </c>
      <c r="H458" s="116">
        <f t="shared" ref="H458:H459" si="208">G$16-E$12</f>
        <v>2835.1559999999999</v>
      </c>
      <c r="I458" s="94">
        <v>-14.67</v>
      </c>
      <c r="J458" s="117">
        <f t="shared" ref="J458:J459" si="209">(G$16+E$13)+I458</f>
        <v>2835.1559999999999</v>
      </c>
      <c r="K458" s="140" t="s">
        <v>79</v>
      </c>
      <c r="L458" s="56"/>
      <c r="M458" s="121">
        <f t="shared" ref="M458:M459" si="210">+J458-$H$16</f>
        <v>0</v>
      </c>
      <c r="N458" s="94">
        <f t="shared" ref="N458:N459" si="211">M458*0.10197/1</f>
        <v>0</v>
      </c>
      <c r="O458" s="121">
        <f t="shared" ref="O458:O459" si="212">M458*0.701432/1</f>
        <v>0</v>
      </c>
      <c r="P458" s="121">
        <f t="shared" ref="P458:P459" si="213">+N458*0.01019716/1</f>
        <v>0</v>
      </c>
      <c r="Q458" s="56"/>
      <c r="R458" s="123">
        <f t="shared" ref="R458:R459" si="214">+$O$11*(M458-I458)</f>
        <v>29.34</v>
      </c>
      <c r="S458" s="123">
        <f t="shared" ref="S458:S459" si="215">M458/R458</f>
        <v>0</v>
      </c>
    </row>
    <row r="459" spans="2:19" ht="15.75" x14ac:dyDescent="0.25">
      <c r="B459" s="162">
        <v>441</v>
      </c>
      <c r="C459" s="163"/>
      <c r="D459" s="125">
        <v>45053</v>
      </c>
      <c r="E459" s="122">
        <v>0.43958333333333338</v>
      </c>
      <c r="F459" s="114">
        <f t="shared" si="207"/>
        <v>2849.076</v>
      </c>
      <c r="G459" s="115">
        <v>2830</v>
      </c>
      <c r="H459" s="116">
        <f t="shared" si="208"/>
        <v>2835.1559999999999</v>
      </c>
      <c r="I459" s="94">
        <v>-14.67</v>
      </c>
      <c r="J459" s="117">
        <f t="shared" si="209"/>
        <v>2835.1559999999999</v>
      </c>
      <c r="K459" s="140" t="s">
        <v>79</v>
      </c>
      <c r="L459" s="56"/>
      <c r="M459" s="121">
        <f t="shared" si="210"/>
        <v>0</v>
      </c>
      <c r="N459" s="94">
        <f t="shared" si="211"/>
        <v>0</v>
      </c>
      <c r="O459" s="121">
        <f t="shared" si="212"/>
        <v>0</v>
      </c>
      <c r="P459" s="121">
        <f t="shared" si="213"/>
        <v>0</v>
      </c>
      <c r="Q459" s="56"/>
      <c r="R459" s="123">
        <f t="shared" si="214"/>
        <v>29.34</v>
      </c>
      <c r="S459" s="123">
        <f t="shared" si="215"/>
        <v>0</v>
      </c>
    </row>
    <row r="460" spans="2:19" ht="15.75" x14ac:dyDescent="0.25">
      <c r="B460" s="162">
        <v>442</v>
      </c>
      <c r="C460" s="163"/>
      <c r="D460" s="125">
        <v>45058</v>
      </c>
      <c r="E460" s="122">
        <v>0.4381944444444445</v>
      </c>
      <c r="F460" s="114">
        <f t="shared" ref="F460:F461" si="216">G$16</f>
        <v>2849.076</v>
      </c>
      <c r="G460" s="115">
        <v>2830</v>
      </c>
      <c r="H460" s="116">
        <f t="shared" ref="H460:H461" si="217">G$16-E$12</f>
        <v>2835.1559999999999</v>
      </c>
      <c r="I460" s="94">
        <v>-14.67</v>
      </c>
      <c r="J460" s="117">
        <f t="shared" ref="J460:J461" si="218">(G$16+E$13)+I460</f>
        <v>2835.1559999999999</v>
      </c>
      <c r="K460" s="140" t="s">
        <v>79</v>
      </c>
      <c r="L460" s="56"/>
      <c r="M460" s="121">
        <f t="shared" ref="M460:M461" si="219">+J460-$H$16</f>
        <v>0</v>
      </c>
      <c r="N460" s="94">
        <f t="shared" ref="N460:N461" si="220">M460*0.10197/1</f>
        <v>0</v>
      </c>
      <c r="O460" s="121">
        <f t="shared" ref="O460:O461" si="221">M460*0.701432/1</f>
        <v>0</v>
      </c>
      <c r="P460" s="121">
        <f t="shared" ref="P460:P461" si="222">+N460*0.01019716/1</f>
        <v>0</v>
      </c>
      <c r="Q460" s="56"/>
      <c r="R460" s="123">
        <f t="shared" ref="R460:R461" si="223">+$O$11*(M460-I460)</f>
        <v>29.34</v>
      </c>
      <c r="S460" s="123">
        <f t="shared" ref="S460:S461" si="224">M460/R460</f>
        <v>0</v>
      </c>
    </row>
    <row r="461" spans="2:19" ht="15.75" x14ac:dyDescent="0.25">
      <c r="B461" s="162">
        <v>443</v>
      </c>
      <c r="C461" s="163"/>
      <c r="D461" s="125">
        <v>45060</v>
      </c>
      <c r="E461" s="122">
        <v>0.61319444444444449</v>
      </c>
      <c r="F461" s="114">
        <f t="shared" si="216"/>
        <v>2849.076</v>
      </c>
      <c r="G461" s="115">
        <v>2830</v>
      </c>
      <c r="H461" s="116">
        <f t="shared" si="217"/>
        <v>2835.1559999999999</v>
      </c>
      <c r="I461" s="94">
        <v>-14.67</v>
      </c>
      <c r="J461" s="117">
        <f t="shared" si="218"/>
        <v>2835.1559999999999</v>
      </c>
      <c r="K461" s="140" t="s">
        <v>79</v>
      </c>
      <c r="L461" s="56"/>
      <c r="M461" s="121">
        <f t="shared" si="219"/>
        <v>0</v>
      </c>
      <c r="N461" s="94">
        <f t="shared" si="220"/>
        <v>0</v>
      </c>
      <c r="O461" s="121">
        <f t="shared" si="221"/>
        <v>0</v>
      </c>
      <c r="P461" s="121">
        <f t="shared" si="222"/>
        <v>0</v>
      </c>
      <c r="Q461" s="56"/>
      <c r="R461" s="123">
        <f t="shared" si="223"/>
        <v>29.34</v>
      </c>
      <c r="S461" s="123">
        <f t="shared" si="224"/>
        <v>0</v>
      </c>
    </row>
    <row r="462" spans="2:19" ht="15.75" x14ac:dyDescent="0.25">
      <c r="B462" s="162">
        <v>444</v>
      </c>
      <c r="C462" s="163"/>
      <c r="D462" s="125">
        <v>45061</v>
      </c>
      <c r="E462" s="122">
        <v>0.59861111111111109</v>
      </c>
      <c r="F462" s="114">
        <f t="shared" ref="F462:F465" si="225">G$16</f>
        <v>2849.076</v>
      </c>
      <c r="G462" s="115">
        <v>2830</v>
      </c>
      <c r="H462" s="116">
        <f t="shared" ref="H462:H465" si="226">G$16-E$12</f>
        <v>2835.1559999999999</v>
      </c>
      <c r="I462" s="94">
        <v>-14.67</v>
      </c>
      <c r="J462" s="117">
        <f t="shared" ref="J462:J465" si="227">(G$16+E$13)+I462</f>
        <v>2835.1559999999999</v>
      </c>
      <c r="K462" s="140" t="s">
        <v>79</v>
      </c>
      <c r="L462" s="56"/>
      <c r="M462" s="121">
        <f t="shared" ref="M462:M465" si="228">+J462-$H$16</f>
        <v>0</v>
      </c>
      <c r="N462" s="94">
        <f t="shared" ref="N462:N465" si="229">M462*0.10197/1</f>
        <v>0</v>
      </c>
      <c r="O462" s="121">
        <f t="shared" ref="O462:O465" si="230">M462*0.701432/1</f>
        <v>0</v>
      </c>
      <c r="P462" s="121">
        <f t="shared" ref="P462:P465" si="231">+N462*0.01019716/1</f>
        <v>0</v>
      </c>
      <c r="Q462" s="56"/>
      <c r="R462" s="123">
        <f t="shared" ref="R462:R465" si="232">+$O$11*(M462-I462)</f>
        <v>29.34</v>
      </c>
      <c r="S462" s="123">
        <f t="shared" ref="S462:S465" si="233">M462/R462</f>
        <v>0</v>
      </c>
    </row>
    <row r="463" spans="2:19" ht="15.75" x14ac:dyDescent="0.25">
      <c r="B463" s="162">
        <v>445</v>
      </c>
      <c r="C463" s="163"/>
      <c r="D463" s="125">
        <v>45062</v>
      </c>
      <c r="E463" s="122">
        <v>0.70000000000000007</v>
      </c>
      <c r="F463" s="114">
        <f t="shared" si="225"/>
        <v>2849.076</v>
      </c>
      <c r="G463" s="115">
        <v>2830</v>
      </c>
      <c r="H463" s="116">
        <f t="shared" si="226"/>
        <v>2835.1559999999999</v>
      </c>
      <c r="I463" s="94">
        <v>-14.67</v>
      </c>
      <c r="J463" s="117">
        <f t="shared" si="227"/>
        <v>2835.1559999999999</v>
      </c>
      <c r="K463" s="140" t="s">
        <v>79</v>
      </c>
      <c r="L463" s="56"/>
      <c r="M463" s="121">
        <f t="shared" si="228"/>
        <v>0</v>
      </c>
      <c r="N463" s="94">
        <f t="shared" si="229"/>
        <v>0</v>
      </c>
      <c r="O463" s="121">
        <f t="shared" si="230"/>
        <v>0</v>
      </c>
      <c r="P463" s="121">
        <f t="shared" si="231"/>
        <v>0</v>
      </c>
      <c r="Q463" s="56"/>
      <c r="R463" s="123">
        <f t="shared" si="232"/>
        <v>29.34</v>
      </c>
      <c r="S463" s="123">
        <f t="shared" si="233"/>
        <v>0</v>
      </c>
    </row>
    <row r="464" spans="2:19" ht="15.75" x14ac:dyDescent="0.25">
      <c r="B464" s="162">
        <v>446</v>
      </c>
      <c r="C464" s="163"/>
      <c r="D464" s="125">
        <v>45063</v>
      </c>
      <c r="E464" s="122">
        <v>0.60486111111111118</v>
      </c>
      <c r="F464" s="114">
        <f t="shared" si="225"/>
        <v>2849.076</v>
      </c>
      <c r="G464" s="115">
        <v>2830</v>
      </c>
      <c r="H464" s="116">
        <f t="shared" si="226"/>
        <v>2835.1559999999999</v>
      </c>
      <c r="I464" s="94">
        <v>-14.67</v>
      </c>
      <c r="J464" s="117">
        <f t="shared" si="227"/>
        <v>2835.1559999999999</v>
      </c>
      <c r="K464" s="140" t="s">
        <v>79</v>
      </c>
      <c r="L464" s="56"/>
      <c r="M464" s="121">
        <f t="shared" si="228"/>
        <v>0</v>
      </c>
      <c r="N464" s="94">
        <f t="shared" si="229"/>
        <v>0</v>
      </c>
      <c r="O464" s="121">
        <f t="shared" si="230"/>
        <v>0</v>
      </c>
      <c r="P464" s="121">
        <f t="shared" si="231"/>
        <v>0</v>
      </c>
      <c r="Q464" s="56"/>
      <c r="R464" s="123">
        <f t="shared" si="232"/>
        <v>29.34</v>
      </c>
      <c r="S464" s="123">
        <f t="shared" si="233"/>
        <v>0</v>
      </c>
    </row>
    <row r="465" spans="2:19" ht="15.75" x14ac:dyDescent="0.25">
      <c r="B465" s="162">
        <v>447</v>
      </c>
      <c r="C465" s="163"/>
      <c r="D465" s="125">
        <v>45067</v>
      </c>
      <c r="E465" s="122">
        <v>0.42083333333333334</v>
      </c>
      <c r="F465" s="114">
        <f t="shared" si="225"/>
        <v>2849.076</v>
      </c>
      <c r="G465" s="115">
        <v>2830</v>
      </c>
      <c r="H465" s="116">
        <f t="shared" si="226"/>
        <v>2835.1559999999999</v>
      </c>
      <c r="I465" s="94">
        <v>-14.67</v>
      </c>
      <c r="J465" s="117">
        <f t="shared" si="227"/>
        <v>2835.1559999999999</v>
      </c>
      <c r="K465" s="140" t="s">
        <v>79</v>
      </c>
      <c r="L465" s="56"/>
      <c r="M465" s="121">
        <f t="shared" si="228"/>
        <v>0</v>
      </c>
      <c r="N465" s="94">
        <f t="shared" si="229"/>
        <v>0</v>
      </c>
      <c r="O465" s="121">
        <f t="shared" si="230"/>
        <v>0</v>
      </c>
      <c r="P465" s="121">
        <f t="shared" si="231"/>
        <v>0</v>
      </c>
      <c r="Q465" s="56"/>
      <c r="R465" s="123">
        <f t="shared" si="232"/>
        <v>29.34</v>
      </c>
      <c r="S465" s="123">
        <f t="shared" si="233"/>
        <v>0</v>
      </c>
    </row>
    <row r="466" spans="2:19" ht="15.75" x14ac:dyDescent="0.25">
      <c r="B466" s="162">
        <v>449</v>
      </c>
      <c r="C466" s="163"/>
      <c r="D466" s="125">
        <v>45069</v>
      </c>
      <c r="E466" s="122">
        <v>0.69027777777777777</v>
      </c>
      <c r="F466" s="114">
        <f t="shared" ref="F466" si="234">G$16</f>
        <v>2849.076</v>
      </c>
      <c r="G466" s="115">
        <v>2830</v>
      </c>
      <c r="H466" s="116">
        <f t="shared" ref="H466" si="235">G$16-E$12</f>
        <v>2835.1559999999999</v>
      </c>
      <c r="I466" s="94">
        <v>-14.67</v>
      </c>
      <c r="J466" s="117">
        <f t="shared" ref="J466" si="236">(G$16+E$13)+I466</f>
        <v>2835.1559999999999</v>
      </c>
      <c r="K466" s="140" t="s">
        <v>79</v>
      </c>
      <c r="L466" s="56"/>
      <c r="M466" s="121">
        <f t="shared" ref="M466" si="237">+J466-$H$16</f>
        <v>0</v>
      </c>
      <c r="N466" s="94">
        <f t="shared" ref="N466" si="238">M466*0.10197/1</f>
        <v>0</v>
      </c>
      <c r="O466" s="121">
        <f t="shared" ref="O466" si="239">M466*0.701432/1</f>
        <v>0</v>
      </c>
      <c r="P466" s="121">
        <f t="shared" ref="P466" si="240">+N466*0.01019716/1</f>
        <v>0</v>
      </c>
      <c r="Q466" s="56"/>
      <c r="R466" s="123">
        <f t="shared" ref="R466" si="241">+$O$11*(M466-I466)</f>
        <v>29.34</v>
      </c>
      <c r="S466" s="123">
        <f t="shared" ref="S466" si="242">M466/R466</f>
        <v>0</v>
      </c>
    </row>
    <row r="467" spans="2:19" ht="15.75" x14ac:dyDescent="0.25">
      <c r="B467" s="162">
        <v>450</v>
      </c>
      <c r="C467" s="163"/>
      <c r="D467" s="125">
        <v>45074</v>
      </c>
      <c r="E467" s="122">
        <v>0.68611111111111101</v>
      </c>
      <c r="F467" s="114">
        <f t="shared" ref="F467:F470" si="243">G$16</f>
        <v>2849.076</v>
      </c>
      <c r="G467" s="115">
        <v>2830</v>
      </c>
      <c r="H467" s="116">
        <f t="shared" ref="H467:H470" si="244">G$16-E$12</f>
        <v>2835.1559999999999</v>
      </c>
      <c r="I467" s="94">
        <v>-14.67</v>
      </c>
      <c r="J467" s="117">
        <f t="shared" ref="J467:J470" si="245">(G$16+E$13)+I467</f>
        <v>2835.1559999999999</v>
      </c>
      <c r="K467" s="140" t="s">
        <v>79</v>
      </c>
      <c r="L467" s="56"/>
      <c r="M467" s="121">
        <f t="shared" ref="M467:M470" si="246">+J467-$H$16</f>
        <v>0</v>
      </c>
      <c r="N467" s="94">
        <f t="shared" ref="N467:N470" si="247">M467*0.10197/1</f>
        <v>0</v>
      </c>
      <c r="O467" s="121">
        <f t="shared" ref="O467:O470" si="248">M467*0.701432/1</f>
        <v>0</v>
      </c>
      <c r="P467" s="121">
        <f t="shared" ref="P467:P470" si="249">+N467*0.01019716/1</f>
        <v>0</v>
      </c>
      <c r="Q467" s="56"/>
      <c r="R467" s="123">
        <f t="shared" ref="R467:R470" si="250">+$O$11*(M467-I467)</f>
        <v>29.34</v>
      </c>
      <c r="S467" s="123">
        <f t="shared" ref="S467:S470" si="251">M467/R467</f>
        <v>0</v>
      </c>
    </row>
    <row r="468" spans="2:19" ht="15.75" x14ac:dyDescent="0.25">
      <c r="B468" s="162">
        <v>451</v>
      </c>
      <c r="C468" s="163"/>
      <c r="D468" s="125">
        <v>45077</v>
      </c>
      <c r="E468" s="122">
        <v>0.66111111111111109</v>
      </c>
      <c r="F468" s="114">
        <f t="shared" si="243"/>
        <v>2849.076</v>
      </c>
      <c r="G468" s="115">
        <v>2830</v>
      </c>
      <c r="H468" s="116">
        <f t="shared" si="244"/>
        <v>2835.1559999999999</v>
      </c>
      <c r="I468" s="94">
        <v>-14.67</v>
      </c>
      <c r="J468" s="117">
        <f t="shared" si="245"/>
        <v>2835.1559999999999</v>
      </c>
      <c r="K468" s="140" t="s">
        <v>79</v>
      </c>
      <c r="L468" s="56"/>
      <c r="M468" s="121">
        <f t="shared" si="246"/>
        <v>0</v>
      </c>
      <c r="N468" s="94">
        <f t="shared" si="247"/>
        <v>0</v>
      </c>
      <c r="O468" s="121">
        <f t="shared" si="248"/>
        <v>0</v>
      </c>
      <c r="P468" s="121">
        <f t="shared" si="249"/>
        <v>0</v>
      </c>
      <c r="Q468" s="56"/>
      <c r="R468" s="123">
        <f t="shared" si="250"/>
        <v>29.34</v>
      </c>
      <c r="S468" s="123">
        <f t="shared" si="251"/>
        <v>0</v>
      </c>
    </row>
    <row r="469" spans="2:19" ht="15.75" x14ac:dyDescent="0.25">
      <c r="B469" s="162">
        <v>452</v>
      </c>
      <c r="C469" s="163"/>
      <c r="D469" s="125">
        <v>45079</v>
      </c>
      <c r="E469" s="122">
        <v>0.41041666666666665</v>
      </c>
      <c r="F469" s="114">
        <f t="shared" si="243"/>
        <v>2849.076</v>
      </c>
      <c r="G469" s="115">
        <v>2830</v>
      </c>
      <c r="H469" s="116">
        <f t="shared" si="244"/>
        <v>2835.1559999999999</v>
      </c>
      <c r="I469" s="94">
        <v>-14.67</v>
      </c>
      <c r="J469" s="117">
        <f t="shared" si="245"/>
        <v>2835.1559999999999</v>
      </c>
      <c r="K469" s="140" t="s">
        <v>79</v>
      </c>
      <c r="L469" s="56"/>
      <c r="M469" s="121">
        <f t="shared" si="246"/>
        <v>0</v>
      </c>
      <c r="N469" s="94">
        <f t="shared" si="247"/>
        <v>0</v>
      </c>
      <c r="O469" s="121">
        <f t="shared" si="248"/>
        <v>0</v>
      </c>
      <c r="P469" s="121">
        <f t="shared" si="249"/>
        <v>0</v>
      </c>
      <c r="Q469" s="56"/>
      <c r="R469" s="123">
        <f t="shared" si="250"/>
        <v>29.34</v>
      </c>
      <c r="S469" s="123">
        <f t="shared" si="251"/>
        <v>0</v>
      </c>
    </row>
    <row r="470" spans="2:19" ht="15.75" x14ac:dyDescent="0.25">
      <c r="B470" s="162">
        <v>453</v>
      </c>
      <c r="C470" s="163"/>
      <c r="D470" s="125">
        <v>45080</v>
      </c>
      <c r="E470" s="122">
        <v>0.61527777777777781</v>
      </c>
      <c r="F470" s="114">
        <f t="shared" si="243"/>
        <v>2849.076</v>
      </c>
      <c r="G470" s="115">
        <v>2830</v>
      </c>
      <c r="H470" s="116">
        <f t="shared" si="244"/>
        <v>2835.1559999999999</v>
      </c>
      <c r="I470" s="94">
        <v>-14.67</v>
      </c>
      <c r="J470" s="117">
        <f t="shared" si="245"/>
        <v>2835.1559999999999</v>
      </c>
      <c r="K470" s="140" t="s">
        <v>79</v>
      </c>
      <c r="L470" s="56"/>
      <c r="M470" s="121">
        <f t="shared" si="246"/>
        <v>0</v>
      </c>
      <c r="N470" s="94">
        <f t="shared" si="247"/>
        <v>0</v>
      </c>
      <c r="O470" s="121">
        <f t="shared" si="248"/>
        <v>0</v>
      </c>
      <c r="P470" s="121">
        <f t="shared" si="249"/>
        <v>0</v>
      </c>
      <c r="Q470" s="56"/>
      <c r="R470" s="123">
        <f t="shared" si="250"/>
        <v>29.34</v>
      </c>
      <c r="S470" s="123">
        <f t="shared" si="251"/>
        <v>0</v>
      </c>
    </row>
    <row r="471" spans="2:19" ht="15.75" x14ac:dyDescent="0.25">
      <c r="B471" s="162">
        <v>454</v>
      </c>
      <c r="C471" s="163"/>
      <c r="D471" s="125">
        <v>45086</v>
      </c>
      <c r="E471" s="122">
        <v>0.34166666666666662</v>
      </c>
      <c r="F471" s="114">
        <f t="shared" ref="F471:F472" si="252">G$16</f>
        <v>2849.076</v>
      </c>
      <c r="G471" s="115">
        <v>2830</v>
      </c>
      <c r="H471" s="116">
        <f t="shared" ref="H471:H472" si="253">G$16-E$12</f>
        <v>2835.1559999999999</v>
      </c>
      <c r="I471" s="94">
        <v>-14.67</v>
      </c>
      <c r="J471" s="117">
        <f t="shared" ref="J471:J472" si="254">(G$16+E$13)+I471</f>
        <v>2835.1559999999999</v>
      </c>
      <c r="K471" s="140" t="s">
        <v>79</v>
      </c>
      <c r="L471" s="56"/>
      <c r="M471" s="121">
        <f t="shared" ref="M471:M472" si="255">+J471-$H$16</f>
        <v>0</v>
      </c>
      <c r="N471" s="94">
        <f t="shared" ref="N471:N472" si="256">M471*0.10197/1</f>
        <v>0</v>
      </c>
      <c r="O471" s="121">
        <f t="shared" ref="O471:O472" si="257">M471*0.701432/1</f>
        <v>0</v>
      </c>
      <c r="P471" s="121">
        <f t="shared" ref="P471:P472" si="258">+N471*0.01019716/1</f>
        <v>0</v>
      </c>
      <c r="Q471" s="56"/>
      <c r="R471" s="123">
        <f t="shared" ref="R471:R472" si="259">+$O$11*(M471-I471)</f>
        <v>29.34</v>
      </c>
      <c r="S471" s="123">
        <f t="shared" ref="S471:S472" si="260">M471/R471</f>
        <v>0</v>
      </c>
    </row>
    <row r="472" spans="2:19" ht="15.75" x14ac:dyDescent="0.25">
      <c r="B472" s="162">
        <v>455</v>
      </c>
      <c r="C472" s="163"/>
      <c r="D472" s="125">
        <v>45088</v>
      </c>
      <c r="E472" s="122">
        <v>0.6</v>
      </c>
      <c r="F472" s="114">
        <f t="shared" si="252"/>
        <v>2849.076</v>
      </c>
      <c r="G472" s="115">
        <v>2830</v>
      </c>
      <c r="H472" s="116">
        <f t="shared" si="253"/>
        <v>2835.1559999999999</v>
      </c>
      <c r="I472" s="94">
        <v>-14.67</v>
      </c>
      <c r="J472" s="117">
        <f t="shared" si="254"/>
        <v>2835.1559999999999</v>
      </c>
      <c r="K472" s="140" t="s">
        <v>79</v>
      </c>
      <c r="L472" s="56"/>
      <c r="M472" s="121">
        <f t="shared" si="255"/>
        <v>0</v>
      </c>
      <c r="N472" s="94">
        <f t="shared" si="256"/>
        <v>0</v>
      </c>
      <c r="O472" s="121">
        <f t="shared" si="257"/>
        <v>0</v>
      </c>
      <c r="P472" s="121">
        <f t="shared" si="258"/>
        <v>0</v>
      </c>
      <c r="Q472" s="56"/>
      <c r="R472" s="123">
        <f t="shared" si="259"/>
        <v>29.34</v>
      </c>
      <c r="S472" s="123">
        <f t="shared" si="260"/>
        <v>0</v>
      </c>
    </row>
    <row r="473" spans="2:19" ht="15.75" x14ac:dyDescent="0.25">
      <c r="B473" s="162">
        <v>456</v>
      </c>
      <c r="C473" s="163"/>
      <c r="D473" s="125">
        <v>45094</v>
      </c>
      <c r="E473" s="122">
        <v>0.37986111111111115</v>
      </c>
      <c r="F473" s="114">
        <f t="shared" ref="F473:F477" si="261">G$16</f>
        <v>2849.076</v>
      </c>
      <c r="G473" s="115">
        <v>2830</v>
      </c>
      <c r="H473" s="116">
        <f t="shared" ref="H473:H477" si="262">G$16-E$12</f>
        <v>2835.1559999999999</v>
      </c>
      <c r="I473" s="94">
        <v>-14.67</v>
      </c>
      <c r="J473" s="117">
        <f t="shared" ref="J473:J477" si="263">(G$16+E$13)+I473</f>
        <v>2835.1559999999999</v>
      </c>
      <c r="K473" s="140" t="s">
        <v>79</v>
      </c>
      <c r="L473" s="56"/>
      <c r="M473" s="121">
        <f t="shared" ref="M473:M477" si="264">+J473-$H$16</f>
        <v>0</v>
      </c>
      <c r="N473" s="94">
        <f t="shared" ref="N473:N477" si="265">M473*0.10197/1</f>
        <v>0</v>
      </c>
      <c r="O473" s="121">
        <f t="shared" ref="O473:O477" si="266">M473*0.701432/1</f>
        <v>0</v>
      </c>
      <c r="P473" s="121">
        <f t="shared" ref="P473:P477" si="267">+N473*0.01019716/1</f>
        <v>0</v>
      </c>
      <c r="Q473" s="56"/>
      <c r="R473" s="123">
        <f t="shared" ref="R473:R477" si="268">+$O$11*(M473-I473)</f>
        <v>29.34</v>
      </c>
      <c r="S473" s="123">
        <f t="shared" ref="S473:S477" si="269">M473/R473</f>
        <v>0</v>
      </c>
    </row>
    <row r="474" spans="2:19" ht="15.75" x14ac:dyDescent="0.25">
      <c r="B474" s="162">
        <v>457</v>
      </c>
      <c r="C474" s="163"/>
      <c r="D474" s="125">
        <v>45095</v>
      </c>
      <c r="E474" s="122">
        <v>0.43888888888888888</v>
      </c>
      <c r="F474" s="114">
        <f t="shared" si="261"/>
        <v>2849.076</v>
      </c>
      <c r="G474" s="115">
        <v>2830</v>
      </c>
      <c r="H474" s="116">
        <f t="shared" si="262"/>
        <v>2835.1559999999999</v>
      </c>
      <c r="I474" s="94">
        <v>-14.67</v>
      </c>
      <c r="J474" s="117">
        <f t="shared" si="263"/>
        <v>2835.1559999999999</v>
      </c>
      <c r="K474" s="140" t="s">
        <v>79</v>
      </c>
      <c r="L474" s="56"/>
      <c r="M474" s="121">
        <f t="shared" si="264"/>
        <v>0</v>
      </c>
      <c r="N474" s="94">
        <f t="shared" si="265"/>
        <v>0</v>
      </c>
      <c r="O474" s="121">
        <f t="shared" si="266"/>
        <v>0</v>
      </c>
      <c r="P474" s="121">
        <f t="shared" si="267"/>
        <v>0</v>
      </c>
      <c r="Q474" s="56"/>
      <c r="R474" s="123">
        <f t="shared" si="268"/>
        <v>29.34</v>
      </c>
      <c r="S474" s="123">
        <f t="shared" si="269"/>
        <v>0</v>
      </c>
    </row>
    <row r="475" spans="2:19" ht="15.75" x14ac:dyDescent="0.25">
      <c r="B475" s="162">
        <v>458</v>
      </c>
      <c r="C475" s="163"/>
      <c r="D475" s="125">
        <v>45096</v>
      </c>
      <c r="E475" s="122">
        <v>0.42152777777777778</v>
      </c>
      <c r="F475" s="114">
        <f t="shared" si="261"/>
        <v>2849.076</v>
      </c>
      <c r="G475" s="115">
        <v>2830</v>
      </c>
      <c r="H475" s="116">
        <f t="shared" si="262"/>
        <v>2835.1559999999999</v>
      </c>
      <c r="I475" s="94">
        <v>-14.67</v>
      </c>
      <c r="J475" s="117">
        <f t="shared" si="263"/>
        <v>2835.1559999999999</v>
      </c>
      <c r="K475" s="140" t="s">
        <v>79</v>
      </c>
      <c r="L475" s="56"/>
      <c r="M475" s="121">
        <f t="shared" si="264"/>
        <v>0</v>
      </c>
      <c r="N475" s="94">
        <f t="shared" si="265"/>
        <v>0</v>
      </c>
      <c r="O475" s="121">
        <f t="shared" si="266"/>
        <v>0</v>
      </c>
      <c r="P475" s="121">
        <f t="shared" si="267"/>
        <v>0</v>
      </c>
      <c r="Q475" s="56"/>
      <c r="R475" s="123">
        <f t="shared" si="268"/>
        <v>29.34</v>
      </c>
      <c r="S475" s="123">
        <f t="shared" si="269"/>
        <v>0</v>
      </c>
    </row>
    <row r="476" spans="2:19" ht="15.75" x14ac:dyDescent="0.25">
      <c r="B476" s="162">
        <v>459</v>
      </c>
      <c r="C476" s="163"/>
      <c r="D476" s="125">
        <v>45097</v>
      </c>
      <c r="E476" s="122">
        <v>0.3833333333333333</v>
      </c>
      <c r="F476" s="114">
        <f t="shared" si="261"/>
        <v>2849.076</v>
      </c>
      <c r="G476" s="115">
        <v>2830</v>
      </c>
      <c r="H476" s="116">
        <f t="shared" si="262"/>
        <v>2835.1559999999999</v>
      </c>
      <c r="I476" s="94">
        <v>-14.67</v>
      </c>
      <c r="J476" s="117">
        <f t="shared" si="263"/>
        <v>2835.1559999999999</v>
      </c>
      <c r="K476" s="140" t="s">
        <v>79</v>
      </c>
      <c r="L476" s="56"/>
      <c r="M476" s="121">
        <f t="shared" si="264"/>
        <v>0</v>
      </c>
      <c r="N476" s="94">
        <f t="shared" si="265"/>
        <v>0</v>
      </c>
      <c r="O476" s="121">
        <f t="shared" si="266"/>
        <v>0</v>
      </c>
      <c r="P476" s="121">
        <f t="shared" si="267"/>
        <v>0</v>
      </c>
      <c r="Q476" s="56"/>
      <c r="R476" s="123">
        <f t="shared" si="268"/>
        <v>29.34</v>
      </c>
      <c r="S476" s="123">
        <f t="shared" si="269"/>
        <v>0</v>
      </c>
    </row>
    <row r="477" spans="2:19" ht="15.75" x14ac:dyDescent="0.25">
      <c r="B477" s="162">
        <v>460</v>
      </c>
      <c r="C477" s="163"/>
      <c r="D477" s="125">
        <v>45098</v>
      </c>
      <c r="E477" s="122">
        <v>0.4375</v>
      </c>
      <c r="F477" s="114">
        <f t="shared" si="261"/>
        <v>2849.076</v>
      </c>
      <c r="G477" s="115">
        <v>2830</v>
      </c>
      <c r="H477" s="116">
        <f t="shared" si="262"/>
        <v>2835.1559999999999</v>
      </c>
      <c r="I477" s="94">
        <v>-14.67</v>
      </c>
      <c r="J477" s="117">
        <f t="shared" si="263"/>
        <v>2835.1559999999999</v>
      </c>
      <c r="K477" s="140" t="s">
        <v>79</v>
      </c>
      <c r="L477" s="56"/>
      <c r="M477" s="121">
        <f t="shared" si="264"/>
        <v>0</v>
      </c>
      <c r="N477" s="94">
        <f t="shared" si="265"/>
        <v>0</v>
      </c>
      <c r="O477" s="121">
        <f t="shared" si="266"/>
        <v>0</v>
      </c>
      <c r="P477" s="121">
        <f t="shared" si="267"/>
        <v>0</v>
      </c>
      <c r="Q477" s="56"/>
      <c r="R477" s="123">
        <f t="shared" si="268"/>
        <v>29.34</v>
      </c>
      <c r="S477" s="123">
        <f t="shared" si="269"/>
        <v>0</v>
      </c>
    </row>
    <row r="478" spans="2:19" ht="15.75" x14ac:dyDescent="0.25">
      <c r="B478" s="162">
        <v>461</v>
      </c>
      <c r="C478" s="163"/>
      <c r="D478" s="125">
        <v>45099</v>
      </c>
      <c r="E478" s="122">
        <v>0.37986111111111115</v>
      </c>
      <c r="F478" s="114">
        <f t="shared" ref="F478:F480" si="270">G$16</f>
        <v>2849.076</v>
      </c>
      <c r="G478" s="115">
        <v>2830</v>
      </c>
      <c r="H478" s="116">
        <f t="shared" ref="H478:H480" si="271">G$16-E$12</f>
        <v>2835.1559999999999</v>
      </c>
      <c r="I478" s="94">
        <v>-14.67</v>
      </c>
      <c r="J478" s="117">
        <f t="shared" ref="J478:J480" si="272">(G$16+E$13)+I478</f>
        <v>2835.1559999999999</v>
      </c>
      <c r="K478" s="140" t="s">
        <v>79</v>
      </c>
      <c r="L478" s="56"/>
      <c r="M478" s="121">
        <f t="shared" ref="M478:M480" si="273">+J478-$H$16</f>
        <v>0</v>
      </c>
      <c r="N478" s="94">
        <f t="shared" ref="N478:N480" si="274">M478*0.10197/1</f>
        <v>0</v>
      </c>
      <c r="O478" s="121">
        <f t="shared" ref="O478:O480" si="275">M478*0.701432/1</f>
        <v>0</v>
      </c>
      <c r="P478" s="121">
        <f t="shared" ref="P478:P480" si="276">+N478*0.01019716/1</f>
        <v>0</v>
      </c>
      <c r="Q478" s="56"/>
      <c r="R478" s="123">
        <f t="shared" ref="R478:R480" si="277">+$O$11*(M478-I478)</f>
        <v>29.34</v>
      </c>
      <c r="S478" s="123">
        <f t="shared" ref="S478:S480" si="278">M478/R478</f>
        <v>0</v>
      </c>
    </row>
    <row r="479" spans="2:19" ht="15.75" x14ac:dyDescent="0.25">
      <c r="B479" s="162">
        <v>462</v>
      </c>
      <c r="C479" s="163"/>
      <c r="D479" s="125">
        <v>45101</v>
      </c>
      <c r="E479" s="122">
        <v>0.47430555555555554</v>
      </c>
      <c r="F479" s="114">
        <f t="shared" si="270"/>
        <v>2849.076</v>
      </c>
      <c r="G479" s="115">
        <v>2830</v>
      </c>
      <c r="H479" s="116">
        <f t="shared" si="271"/>
        <v>2835.1559999999999</v>
      </c>
      <c r="I479" s="94">
        <v>-14.67</v>
      </c>
      <c r="J479" s="117">
        <f t="shared" si="272"/>
        <v>2835.1559999999999</v>
      </c>
      <c r="K479" s="140" t="s">
        <v>79</v>
      </c>
      <c r="L479" s="56"/>
      <c r="M479" s="121">
        <f t="shared" si="273"/>
        <v>0</v>
      </c>
      <c r="N479" s="94">
        <f t="shared" si="274"/>
        <v>0</v>
      </c>
      <c r="O479" s="121">
        <f t="shared" si="275"/>
        <v>0</v>
      </c>
      <c r="P479" s="121">
        <f t="shared" si="276"/>
        <v>0</v>
      </c>
      <c r="Q479" s="56"/>
      <c r="R479" s="123">
        <f t="shared" si="277"/>
        <v>29.34</v>
      </c>
      <c r="S479" s="123">
        <f t="shared" si="278"/>
        <v>0</v>
      </c>
    </row>
    <row r="480" spans="2:19" ht="15.75" x14ac:dyDescent="0.25">
      <c r="B480" s="162">
        <v>463</v>
      </c>
      <c r="C480" s="163"/>
      <c r="D480" s="125">
        <v>45102</v>
      </c>
      <c r="E480" s="122">
        <v>0.43263888888888885</v>
      </c>
      <c r="F480" s="114">
        <f t="shared" si="270"/>
        <v>2849.076</v>
      </c>
      <c r="G480" s="115">
        <v>2830</v>
      </c>
      <c r="H480" s="116">
        <f t="shared" si="271"/>
        <v>2835.1559999999999</v>
      </c>
      <c r="I480" s="94">
        <v>-14.67</v>
      </c>
      <c r="J480" s="117">
        <f t="shared" si="272"/>
        <v>2835.1559999999999</v>
      </c>
      <c r="K480" s="140" t="s">
        <v>79</v>
      </c>
      <c r="L480" s="56"/>
      <c r="M480" s="121">
        <f t="shared" si="273"/>
        <v>0</v>
      </c>
      <c r="N480" s="94">
        <f t="shared" si="274"/>
        <v>0</v>
      </c>
      <c r="O480" s="121">
        <f t="shared" si="275"/>
        <v>0</v>
      </c>
      <c r="P480" s="121">
        <f t="shared" si="276"/>
        <v>0</v>
      </c>
      <c r="Q480" s="56"/>
      <c r="R480" s="123">
        <f t="shared" si="277"/>
        <v>29.34</v>
      </c>
      <c r="S480" s="123">
        <f t="shared" si="278"/>
        <v>0</v>
      </c>
    </row>
    <row r="481" spans="2:19" ht="15.75" x14ac:dyDescent="0.25">
      <c r="B481" s="162">
        <v>464</v>
      </c>
      <c r="C481" s="163"/>
      <c r="D481" s="125">
        <v>45110</v>
      </c>
      <c r="E481" s="122">
        <v>0.67013888888888884</v>
      </c>
      <c r="F481" s="114">
        <f t="shared" ref="F481" si="279">G$16</f>
        <v>2849.076</v>
      </c>
      <c r="G481" s="115">
        <v>2830</v>
      </c>
      <c r="H481" s="116">
        <f t="shared" ref="H481" si="280">G$16-E$12</f>
        <v>2835.1559999999999</v>
      </c>
      <c r="I481" s="94">
        <v>-14.67</v>
      </c>
      <c r="J481" s="117">
        <f t="shared" ref="J481" si="281">(G$16+E$13)+I481</f>
        <v>2835.1559999999999</v>
      </c>
      <c r="K481" s="140" t="s">
        <v>79</v>
      </c>
      <c r="L481" s="56"/>
      <c r="M481" s="121">
        <f t="shared" ref="M481" si="282">+J481-$H$16</f>
        <v>0</v>
      </c>
      <c r="N481" s="94">
        <f t="shared" ref="N481" si="283">M481*0.10197/1</f>
        <v>0</v>
      </c>
      <c r="O481" s="121">
        <f t="shared" ref="O481" si="284">M481*0.701432/1</f>
        <v>0</v>
      </c>
      <c r="P481" s="121">
        <f t="shared" ref="P481" si="285">+N481*0.01019716/1</f>
        <v>0</v>
      </c>
      <c r="Q481" s="56"/>
      <c r="R481" s="123">
        <f t="shared" ref="R481" si="286">+$O$11*(M481-I481)</f>
        <v>29.34</v>
      </c>
      <c r="S481" s="123">
        <f t="shared" ref="S481" si="287">M481/R481</f>
        <v>0</v>
      </c>
    </row>
    <row r="482" spans="2:19" ht="15.75" x14ac:dyDescent="0.25">
      <c r="B482" s="162">
        <v>465</v>
      </c>
      <c r="C482" s="163"/>
      <c r="D482" s="125">
        <v>45111</v>
      </c>
      <c r="E482" s="122">
        <v>0.4604166666666667</v>
      </c>
      <c r="F482" s="114">
        <f t="shared" ref="F482:F483" si="288">G$16</f>
        <v>2849.076</v>
      </c>
      <c r="G482" s="115">
        <v>2830</v>
      </c>
      <c r="H482" s="116">
        <f t="shared" ref="H482:H483" si="289">G$16-E$12</f>
        <v>2835.1559999999999</v>
      </c>
      <c r="I482" s="94">
        <v>-14.67</v>
      </c>
      <c r="J482" s="117">
        <f t="shared" ref="J482:J483" si="290">(G$16+E$13)+I482</f>
        <v>2835.1559999999999</v>
      </c>
      <c r="K482" s="140" t="s">
        <v>79</v>
      </c>
      <c r="L482" s="56"/>
      <c r="M482" s="121">
        <f t="shared" ref="M482:M483" si="291">+J482-$H$16</f>
        <v>0</v>
      </c>
      <c r="N482" s="94">
        <f t="shared" ref="N482:N483" si="292">M482*0.10197/1</f>
        <v>0</v>
      </c>
      <c r="O482" s="121">
        <f t="shared" ref="O482:O483" si="293">M482*0.701432/1</f>
        <v>0</v>
      </c>
      <c r="P482" s="121">
        <f t="shared" ref="P482:P483" si="294">+N482*0.01019716/1</f>
        <v>0</v>
      </c>
      <c r="Q482" s="56"/>
      <c r="R482" s="123">
        <f t="shared" ref="R482:R483" si="295">+$O$11*(M482-I482)</f>
        <v>29.34</v>
      </c>
      <c r="S482" s="123">
        <f t="shared" ref="S482:S483" si="296">M482/R482</f>
        <v>0</v>
      </c>
    </row>
    <row r="483" spans="2:19" ht="15.75" x14ac:dyDescent="0.25">
      <c r="B483" s="162">
        <v>466</v>
      </c>
      <c r="C483" s="163"/>
      <c r="D483" s="125">
        <v>45114</v>
      </c>
      <c r="E483" s="122">
        <v>0.60138888888888886</v>
      </c>
      <c r="F483" s="114">
        <f t="shared" si="288"/>
        <v>2849.076</v>
      </c>
      <c r="G483" s="115">
        <v>2830</v>
      </c>
      <c r="H483" s="116">
        <f t="shared" si="289"/>
        <v>2835.1559999999999</v>
      </c>
      <c r="I483" s="94">
        <v>-14.67</v>
      </c>
      <c r="J483" s="117">
        <f t="shared" si="290"/>
        <v>2835.1559999999999</v>
      </c>
      <c r="K483" s="140" t="s">
        <v>79</v>
      </c>
      <c r="L483" s="56"/>
      <c r="M483" s="121">
        <f t="shared" si="291"/>
        <v>0</v>
      </c>
      <c r="N483" s="94">
        <f t="shared" si="292"/>
        <v>0</v>
      </c>
      <c r="O483" s="121">
        <f t="shared" si="293"/>
        <v>0</v>
      </c>
      <c r="P483" s="121">
        <f t="shared" si="294"/>
        <v>0</v>
      </c>
      <c r="Q483" s="56"/>
      <c r="R483" s="123">
        <f t="shared" si="295"/>
        <v>29.34</v>
      </c>
      <c r="S483" s="123">
        <f t="shared" si="296"/>
        <v>0</v>
      </c>
    </row>
    <row r="484" spans="2:19" ht="15.75" x14ac:dyDescent="0.25">
      <c r="B484" s="162">
        <v>467</v>
      </c>
      <c r="C484" s="163"/>
      <c r="D484" s="125">
        <v>45116</v>
      </c>
      <c r="E484" s="122">
        <v>0.33611111111111108</v>
      </c>
      <c r="F484" s="114">
        <f t="shared" ref="F484" si="297">G$16</f>
        <v>2849.076</v>
      </c>
      <c r="G484" s="115">
        <v>2830</v>
      </c>
      <c r="H484" s="116">
        <f t="shared" ref="H484" si="298">G$16-E$12</f>
        <v>2835.1559999999999</v>
      </c>
      <c r="I484" s="94">
        <v>-14.67</v>
      </c>
      <c r="J484" s="117">
        <f t="shared" ref="J484" si="299">(G$16+E$13)+I484</f>
        <v>2835.1559999999999</v>
      </c>
      <c r="K484" s="140" t="s">
        <v>79</v>
      </c>
      <c r="L484" s="56"/>
      <c r="M484" s="121">
        <f t="shared" ref="M484" si="300">+J484-$H$16</f>
        <v>0</v>
      </c>
      <c r="N484" s="94">
        <f t="shared" ref="N484" si="301">M484*0.10197/1</f>
        <v>0</v>
      </c>
      <c r="O484" s="121">
        <f t="shared" ref="O484" si="302">M484*0.701432/1</f>
        <v>0</v>
      </c>
      <c r="P484" s="121">
        <f t="shared" ref="P484" si="303">+N484*0.01019716/1</f>
        <v>0</v>
      </c>
      <c r="Q484" s="56"/>
      <c r="R484" s="123">
        <f t="shared" ref="R484" si="304">+$O$11*(M484-I484)</f>
        <v>29.34</v>
      </c>
      <c r="S484" s="123">
        <f t="shared" ref="S484" si="305">M484/R484</f>
        <v>0</v>
      </c>
    </row>
    <row r="485" spans="2:19" ht="15.75" x14ac:dyDescent="0.25">
      <c r="B485" s="162">
        <v>468</v>
      </c>
      <c r="C485" s="163"/>
      <c r="D485" s="125">
        <v>45117</v>
      </c>
      <c r="E485" s="122">
        <v>0.61111111111111105</v>
      </c>
      <c r="F485" s="114">
        <f t="shared" ref="F485:F489" si="306">G$16</f>
        <v>2849.076</v>
      </c>
      <c r="G485" s="115">
        <v>2830</v>
      </c>
      <c r="H485" s="116">
        <f t="shared" ref="H485:H489" si="307">G$16-E$12</f>
        <v>2835.1559999999999</v>
      </c>
      <c r="I485" s="94">
        <v>-14.67</v>
      </c>
      <c r="J485" s="117">
        <f t="shared" ref="J485:J489" si="308">(G$16+E$13)+I485</f>
        <v>2835.1559999999999</v>
      </c>
      <c r="K485" s="140" t="s">
        <v>79</v>
      </c>
      <c r="L485" s="56"/>
      <c r="M485" s="121">
        <f t="shared" ref="M485:M489" si="309">+J485-$H$16</f>
        <v>0</v>
      </c>
      <c r="N485" s="94">
        <f t="shared" ref="N485:N489" si="310">M485*0.10197/1</f>
        <v>0</v>
      </c>
      <c r="O485" s="121">
        <f t="shared" ref="O485:O489" si="311">M485*0.701432/1</f>
        <v>0</v>
      </c>
      <c r="P485" s="121">
        <f t="shared" ref="P485:P489" si="312">+N485*0.01019716/1</f>
        <v>0</v>
      </c>
      <c r="Q485" s="56"/>
      <c r="R485" s="123">
        <f t="shared" ref="R485:R489" si="313">+$O$11*(M485-I485)</f>
        <v>29.34</v>
      </c>
      <c r="S485" s="123">
        <f t="shared" ref="S485:S489" si="314">M485/R485</f>
        <v>0</v>
      </c>
    </row>
    <row r="486" spans="2:19" ht="15.75" x14ac:dyDescent="0.25">
      <c r="B486" s="162">
        <v>469</v>
      </c>
      <c r="C486" s="163"/>
      <c r="D486" s="125">
        <v>45118</v>
      </c>
      <c r="E486" s="122">
        <v>0.59930555555555554</v>
      </c>
      <c r="F486" s="114">
        <f t="shared" si="306"/>
        <v>2849.076</v>
      </c>
      <c r="G486" s="115">
        <v>2830</v>
      </c>
      <c r="H486" s="116">
        <f t="shared" si="307"/>
        <v>2835.1559999999999</v>
      </c>
      <c r="I486" s="94">
        <v>-14.67</v>
      </c>
      <c r="J486" s="117">
        <f t="shared" si="308"/>
        <v>2835.1559999999999</v>
      </c>
      <c r="K486" s="140" t="s">
        <v>79</v>
      </c>
      <c r="L486" s="56"/>
      <c r="M486" s="121">
        <f t="shared" si="309"/>
        <v>0</v>
      </c>
      <c r="N486" s="94">
        <f t="shared" si="310"/>
        <v>0</v>
      </c>
      <c r="O486" s="121">
        <f t="shared" si="311"/>
        <v>0</v>
      </c>
      <c r="P486" s="121">
        <f t="shared" si="312"/>
        <v>0</v>
      </c>
      <c r="Q486" s="56"/>
      <c r="R486" s="123">
        <f t="shared" si="313"/>
        <v>29.34</v>
      </c>
      <c r="S486" s="123">
        <f t="shared" si="314"/>
        <v>0</v>
      </c>
    </row>
    <row r="487" spans="2:19" ht="15.75" x14ac:dyDescent="0.25">
      <c r="B487" s="162">
        <v>470</v>
      </c>
      <c r="C487" s="163"/>
      <c r="D487" s="125">
        <v>45119</v>
      </c>
      <c r="E487" s="122">
        <v>0.61041666666666672</v>
      </c>
      <c r="F487" s="114">
        <f t="shared" si="306"/>
        <v>2849.076</v>
      </c>
      <c r="G487" s="115">
        <v>2830</v>
      </c>
      <c r="H487" s="116">
        <f t="shared" si="307"/>
        <v>2835.1559999999999</v>
      </c>
      <c r="I487" s="94">
        <v>-14.67</v>
      </c>
      <c r="J487" s="117">
        <f t="shared" si="308"/>
        <v>2835.1559999999999</v>
      </c>
      <c r="K487" s="140" t="s">
        <v>79</v>
      </c>
      <c r="L487" s="56"/>
      <c r="M487" s="121">
        <f t="shared" si="309"/>
        <v>0</v>
      </c>
      <c r="N487" s="94">
        <f t="shared" si="310"/>
        <v>0</v>
      </c>
      <c r="O487" s="121">
        <f t="shared" si="311"/>
        <v>0</v>
      </c>
      <c r="P487" s="121">
        <f t="shared" si="312"/>
        <v>0</v>
      </c>
      <c r="Q487" s="56"/>
      <c r="R487" s="123">
        <f t="shared" si="313"/>
        <v>29.34</v>
      </c>
      <c r="S487" s="123">
        <f t="shared" si="314"/>
        <v>0</v>
      </c>
    </row>
    <row r="488" spans="2:19" ht="15.75" x14ac:dyDescent="0.25">
      <c r="B488" s="162">
        <v>471</v>
      </c>
      <c r="C488" s="163"/>
      <c r="D488" s="125">
        <v>45122</v>
      </c>
      <c r="E488" s="122">
        <v>0.61805555555555558</v>
      </c>
      <c r="F488" s="114">
        <f t="shared" si="306"/>
        <v>2849.076</v>
      </c>
      <c r="G488" s="115">
        <v>2830</v>
      </c>
      <c r="H488" s="116">
        <f t="shared" si="307"/>
        <v>2835.1559999999999</v>
      </c>
      <c r="I488" s="94">
        <v>-14.67</v>
      </c>
      <c r="J488" s="117">
        <f t="shared" si="308"/>
        <v>2835.1559999999999</v>
      </c>
      <c r="K488" s="140" t="s">
        <v>79</v>
      </c>
      <c r="L488" s="56"/>
      <c r="M488" s="121">
        <f t="shared" si="309"/>
        <v>0</v>
      </c>
      <c r="N488" s="94">
        <f t="shared" si="310"/>
        <v>0</v>
      </c>
      <c r="O488" s="121">
        <f t="shared" si="311"/>
        <v>0</v>
      </c>
      <c r="P488" s="121">
        <f t="shared" si="312"/>
        <v>0</v>
      </c>
      <c r="Q488" s="56"/>
      <c r="R488" s="123">
        <f t="shared" si="313"/>
        <v>29.34</v>
      </c>
      <c r="S488" s="123">
        <f t="shared" si="314"/>
        <v>0</v>
      </c>
    </row>
    <row r="489" spans="2:19" ht="15.75" x14ac:dyDescent="0.25">
      <c r="B489" s="162">
        <v>472</v>
      </c>
      <c r="C489" s="163"/>
      <c r="D489" s="125">
        <v>45126</v>
      </c>
      <c r="E489" s="122">
        <v>0.62569444444444444</v>
      </c>
      <c r="F489" s="114">
        <f t="shared" si="306"/>
        <v>2849.076</v>
      </c>
      <c r="G489" s="115">
        <v>2830</v>
      </c>
      <c r="H489" s="116">
        <f t="shared" si="307"/>
        <v>2835.1559999999999</v>
      </c>
      <c r="I489" s="94">
        <v>-14.67</v>
      </c>
      <c r="J489" s="117">
        <f t="shared" si="308"/>
        <v>2835.1559999999999</v>
      </c>
      <c r="K489" s="140" t="s">
        <v>79</v>
      </c>
      <c r="L489" s="56"/>
      <c r="M489" s="121">
        <f t="shared" si="309"/>
        <v>0</v>
      </c>
      <c r="N489" s="94">
        <f t="shared" si="310"/>
        <v>0</v>
      </c>
      <c r="O489" s="121">
        <f t="shared" si="311"/>
        <v>0</v>
      </c>
      <c r="P489" s="121">
        <f t="shared" si="312"/>
        <v>0</v>
      </c>
      <c r="Q489" s="56"/>
      <c r="R489" s="123">
        <f t="shared" si="313"/>
        <v>29.34</v>
      </c>
      <c r="S489" s="123">
        <f t="shared" si="314"/>
        <v>0</v>
      </c>
    </row>
    <row r="490" spans="2:19" ht="15.75" x14ac:dyDescent="0.25">
      <c r="B490" s="162">
        <v>473</v>
      </c>
      <c r="C490" s="163"/>
      <c r="D490" s="125">
        <v>45142</v>
      </c>
      <c r="E490" s="122">
        <v>0.6972222222222223</v>
      </c>
      <c r="F490" s="114">
        <f t="shared" ref="F490" si="315">G$16</f>
        <v>2849.076</v>
      </c>
      <c r="G490" s="115">
        <v>2830</v>
      </c>
      <c r="H490" s="116">
        <f t="shared" ref="H490" si="316">G$16-E$12</f>
        <v>2835.1559999999999</v>
      </c>
      <c r="I490" s="94">
        <v>-14.67</v>
      </c>
      <c r="J490" s="117">
        <f t="shared" ref="J490" si="317">(G$16+E$13)+I490</f>
        <v>2835.1559999999999</v>
      </c>
      <c r="K490" s="140" t="s">
        <v>79</v>
      </c>
      <c r="L490" s="56"/>
      <c r="M490" s="121">
        <f t="shared" ref="M490" si="318">+J490-$H$16</f>
        <v>0</v>
      </c>
      <c r="N490" s="94">
        <f t="shared" ref="N490" si="319">M490*0.10197/1</f>
        <v>0</v>
      </c>
      <c r="O490" s="121">
        <f t="shared" ref="O490" si="320">M490*0.701432/1</f>
        <v>0</v>
      </c>
      <c r="P490" s="121">
        <f t="shared" ref="P490" si="321">+N490*0.01019716/1</f>
        <v>0</v>
      </c>
      <c r="Q490" s="56"/>
      <c r="R490" s="123">
        <f t="shared" ref="R490" si="322">+$O$11*(M490-I490)</f>
        <v>29.34</v>
      </c>
      <c r="S490" s="123">
        <f t="shared" ref="S490" si="323">M490/R490</f>
        <v>0</v>
      </c>
    </row>
    <row r="491" spans="2:19" ht="15.75" x14ac:dyDescent="0.25">
      <c r="B491" s="162">
        <v>474</v>
      </c>
      <c r="C491" s="163"/>
      <c r="D491" s="125">
        <v>45163</v>
      </c>
      <c r="E491" s="122">
        <v>0.4513888888888889</v>
      </c>
      <c r="F491" s="114">
        <f t="shared" ref="F491" si="324">G$16</f>
        <v>2849.076</v>
      </c>
      <c r="G491" s="115">
        <v>2830</v>
      </c>
      <c r="H491" s="116">
        <f t="shared" ref="H491" si="325">G$16-E$12</f>
        <v>2835.1559999999999</v>
      </c>
      <c r="I491" s="94">
        <v>-14.67</v>
      </c>
      <c r="J491" s="117">
        <f t="shared" ref="J491" si="326">(G$16+E$13)+I491</f>
        <v>2835.1559999999999</v>
      </c>
      <c r="K491" s="140" t="s">
        <v>79</v>
      </c>
      <c r="L491" s="56"/>
      <c r="M491" s="121">
        <f t="shared" ref="M491" si="327">+J491-$H$16</f>
        <v>0</v>
      </c>
      <c r="N491" s="94">
        <f t="shared" ref="N491" si="328">M491*0.10197/1</f>
        <v>0</v>
      </c>
      <c r="O491" s="121">
        <f t="shared" ref="O491" si="329">M491*0.701432/1</f>
        <v>0</v>
      </c>
      <c r="P491" s="121">
        <f t="shared" ref="P491" si="330">+N491*0.01019716/1</f>
        <v>0</v>
      </c>
      <c r="Q491" s="56"/>
      <c r="R491" s="123">
        <f t="shared" ref="R491" si="331">+$O$11*(M491-I491)</f>
        <v>29.34</v>
      </c>
      <c r="S491" s="123">
        <f t="shared" ref="S491" si="332">M491/R491</f>
        <v>0</v>
      </c>
    </row>
    <row r="492" spans="2:19" ht="15.75" x14ac:dyDescent="0.25">
      <c r="B492" s="162">
        <v>475</v>
      </c>
      <c r="C492" s="163"/>
      <c r="D492" s="125">
        <v>45174</v>
      </c>
      <c r="E492" s="122"/>
      <c r="F492" s="114">
        <f t="shared" ref="F492" si="333">G$16</f>
        <v>2849.076</v>
      </c>
      <c r="G492" s="115">
        <v>2830</v>
      </c>
      <c r="H492" s="116">
        <f t="shared" ref="H492" si="334">G$16-E$12</f>
        <v>2835.1559999999999</v>
      </c>
      <c r="I492" s="94">
        <v>-14.67</v>
      </c>
      <c r="J492" s="117">
        <f t="shared" ref="J492" si="335">(G$16+E$13)+I492</f>
        <v>2835.1559999999999</v>
      </c>
      <c r="K492" s="140" t="s">
        <v>79</v>
      </c>
      <c r="L492" s="56"/>
      <c r="M492" s="121">
        <f t="shared" ref="M492" si="336">+J492-$H$16</f>
        <v>0</v>
      </c>
      <c r="N492" s="94">
        <f t="shared" ref="N492" si="337">M492*0.10197/1</f>
        <v>0</v>
      </c>
      <c r="O492" s="121">
        <f t="shared" ref="O492" si="338">M492*0.701432/1</f>
        <v>0</v>
      </c>
      <c r="P492" s="121">
        <f t="shared" ref="P492" si="339">+N492*0.01019716/1</f>
        <v>0</v>
      </c>
      <c r="Q492" s="56"/>
      <c r="R492" s="123">
        <f t="shared" ref="R492" si="340">+$O$11*(M492-I492)</f>
        <v>29.34</v>
      </c>
      <c r="S492" s="123">
        <f t="shared" ref="S492" si="341">M492/R492</f>
        <v>0</v>
      </c>
    </row>
    <row r="493" spans="2:19" ht="15.75" x14ac:dyDescent="0.25">
      <c r="B493" s="162">
        <v>476</v>
      </c>
      <c r="C493" s="163"/>
      <c r="D493" s="125">
        <v>45181</v>
      </c>
      <c r="E493" s="122"/>
      <c r="F493" s="114">
        <f t="shared" ref="F493" si="342">G$16</f>
        <v>2849.076</v>
      </c>
      <c r="G493" s="115">
        <v>2830</v>
      </c>
      <c r="H493" s="116">
        <f t="shared" ref="H493" si="343">G$16-E$12</f>
        <v>2835.1559999999999</v>
      </c>
      <c r="I493" s="94">
        <v>-14.67</v>
      </c>
      <c r="J493" s="117">
        <f t="shared" ref="J493" si="344">(G$16+E$13)+I493</f>
        <v>2835.1559999999999</v>
      </c>
      <c r="K493" s="140" t="s">
        <v>79</v>
      </c>
      <c r="L493" s="56"/>
      <c r="M493" s="121">
        <f t="shared" ref="M493" si="345">+J493-$H$16</f>
        <v>0</v>
      </c>
      <c r="N493" s="94">
        <f t="shared" ref="N493" si="346">M493*0.10197/1</f>
        <v>0</v>
      </c>
      <c r="O493" s="121">
        <f t="shared" ref="O493" si="347">M493*0.701432/1</f>
        <v>0</v>
      </c>
      <c r="P493" s="121">
        <f t="shared" ref="P493" si="348">+N493*0.01019716/1</f>
        <v>0</v>
      </c>
      <c r="Q493" s="56"/>
      <c r="R493" s="123">
        <f t="shared" ref="R493" si="349">+$O$11*(M493-I493)</f>
        <v>29.34</v>
      </c>
      <c r="S493" s="123">
        <f t="shared" ref="S493" si="350">M493/R493</f>
        <v>0</v>
      </c>
    </row>
    <row r="494" spans="2:19" ht="15.75" x14ac:dyDescent="0.25">
      <c r="B494" s="162">
        <v>477</v>
      </c>
      <c r="C494" s="163"/>
      <c r="D494" s="125">
        <v>45188</v>
      </c>
      <c r="E494" s="122"/>
      <c r="F494" s="114">
        <f t="shared" ref="F494" si="351">G$16</f>
        <v>2849.076</v>
      </c>
      <c r="G494" s="115">
        <v>2830</v>
      </c>
      <c r="H494" s="116">
        <f t="shared" ref="H494" si="352">G$16-E$12</f>
        <v>2835.1559999999999</v>
      </c>
      <c r="I494" s="94">
        <v>-14.67</v>
      </c>
      <c r="J494" s="117">
        <f t="shared" ref="J494" si="353">(G$16+E$13)+I494</f>
        <v>2835.1559999999999</v>
      </c>
      <c r="K494" s="140" t="s">
        <v>79</v>
      </c>
      <c r="L494" s="56"/>
      <c r="M494" s="121">
        <f t="shared" ref="M494" si="354">+J494-$H$16</f>
        <v>0</v>
      </c>
      <c r="N494" s="94">
        <f t="shared" ref="N494" si="355">M494*0.10197/1</f>
        <v>0</v>
      </c>
      <c r="O494" s="121">
        <f t="shared" ref="O494" si="356">M494*0.701432/1</f>
        <v>0</v>
      </c>
      <c r="P494" s="121">
        <f t="shared" ref="P494" si="357">+N494*0.01019716/1</f>
        <v>0</v>
      </c>
      <c r="Q494" s="56"/>
      <c r="R494" s="123">
        <f t="shared" ref="R494" si="358">+$O$11*(M494-I494)</f>
        <v>29.34</v>
      </c>
      <c r="S494" s="123">
        <f t="shared" ref="S494" si="359">M494/R494</f>
        <v>0</v>
      </c>
    </row>
    <row r="495" spans="2:19" ht="15.75" x14ac:dyDescent="0.25">
      <c r="B495" s="162">
        <v>478</v>
      </c>
      <c r="C495" s="163"/>
      <c r="D495" s="125">
        <v>45195</v>
      </c>
      <c r="E495" s="122"/>
      <c r="F495" s="114">
        <f t="shared" ref="F495" si="360">G$16</f>
        <v>2849.076</v>
      </c>
      <c r="G495" s="115">
        <v>2830</v>
      </c>
      <c r="H495" s="116">
        <f t="shared" ref="H495" si="361">G$16-E$12</f>
        <v>2835.1559999999999</v>
      </c>
      <c r="I495" s="94">
        <v>-14.67</v>
      </c>
      <c r="J495" s="117">
        <f t="shared" ref="J495" si="362">(G$16+E$13)+I495</f>
        <v>2835.1559999999999</v>
      </c>
      <c r="K495" s="140" t="s">
        <v>79</v>
      </c>
      <c r="L495" s="56"/>
      <c r="M495" s="121">
        <f t="shared" ref="M495" si="363">+J495-$H$16</f>
        <v>0</v>
      </c>
      <c r="N495" s="94">
        <f t="shared" ref="N495" si="364">M495*0.10197/1</f>
        <v>0</v>
      </c>
      <c r="O495" s="121">
        <f t="shared" ref="O495" si="365">M495*0.701432/1</f>
        <v>0</v>
      </c>
      <c r="P495" s="121">
        <f t="shared" ref="P495" si="366">+N495*0.01019716/1</f>
        <v>0</v>
      </c>
      <c r="Q495" s="56"/>
      <c r="R495" s="123">
        <f t="shared" ref="R495" si="367">+$O$11*(M495-I495)</f>
        <v>29.34</v>
      </c>
      <c r="S495" s="123">
        <f t="shared" ref="S495" si="368">M495/R495</f>
        <v>0</v>
      </c>
    </row>
    <row r="496" spans="2:19" ht="15.75" x14ac:dyDescent="0.25">
      <c r="B496" s="162">
        <v>479</v>
      </c>
      <c r="C496" s="163"/>
      <c r="D496" s="132">
        <v>45202</v>
      </c>
      <c r="E496" s="122"/>
      <c r="F496" s="114">
        <f t="shared" ref="F496" si="369">G$16</f>
        <v>2849.076</v>
      </c>
      <c r="G496" s="115">
        <v>2830</v>
      </c>
      <c r="H496" s="116">
        <f t="shared" ref="H496" si="370">G$16-E$12</f>
        <v>2835.1559999999999</v>
      </c>
      <c r="I496" s="94">
        <v>-14.67</v>
      </c>
      <c r="J496" s="117">
        <f t="shared" ref="J496" si="371">(G$16+E$13)+I496</f>
        <v>2835.1559999999999</v>
      </c>
      <c r="K496" s="140" t="s">
        <v>79</v>
      </c>
      <c r="L496" s="56"/>
      <c r="M496" s="121">
        <f t="shared" ref="M496" si="372">+J496-$H$16</f>
        <v>0</v>
      </c>
      <c r="N496" s="94">
        <f t="shared" ref="N496" si="373">M496*0.10197/1</f>
        <v>0</v>
      </c>
      <c r="O496" s="121">
        <f t="shared" ref="O496" si="374">M496*0.701432/1</f>
        <v>0</v>
      </c>
      <c r="P496" s="121">
        <f t="shared" ref="P496" si="375">+N496*0.01019716/1</f>
        <v>0</v>
      </c>
      <c r="Q496" s="56"/>
      <c r="R496" s="123">
        <f t="shared" ref="R496" si="376">+$O$11*(M496-I496)</f>
        <v>29.34</v>
      </c>
      <c r="S496" s="123">
        <f t="shared" ref="S496" si="377">M496/R496</f>
        <v>0</v>
      </c>
    </row>
    <row r="497" spans="2:19" ht="15.75" x14ac:dyDescent="0.25">
      <c r="B497" s="162">
        <v>480</v>
      </c>
      <c r="C497" s="163"/>
      <c r="D497" s="132">
        <v>45225</v>
      </c>
      <c r="E497" s="122"/>
      <c r="F497" s="114">
        <f t="shared" ref="F497" si="378">G$16</f>
        <v>2849.076</v>
      </c>
      <c r="G497" s="115">
        <v>2830</v>
      </c>
      <c r="H497" s="116">
        <f t="shared" ref="H497" si="379">G$16-E$12</f>
        <v>2835.1559999999999</v>
      </c>
      <c r="I497" s="94">
        <v>-14.67</v>
      </c>
      <c r="J497" s="117">
        <f t="shared" ref="J497" si="380">(G$16+E$13)+I497</f>
        <v>2835.1559999999999</v>
      </c>
      <c r="K497" s="140" t="s">
        <v>79</v>
      </c>
      <c r="L497" s="56"/>
      <c r="M497" s="121">
        <f t="shared" ref="M497" si="381">+J497-$H$16</f>
        <v>0</v>
      </c>
      <c r="N497" s="94">
        <f t="shared" ref="N497" si="382">M497*0.10197/1</f>
        <v>0</v>
      </c>
      <c r="O497" s="121">
        <f t="shared" ref="O497" si="383">M497*0.701432/1</f>
        <v>0</v>
      </c>
      <c r="P497" s="121">
        <f t="shared" ref="P497" si="384">+N497*0.01019716/1</f>
        <v>0</v>
      </c>
      <c r="Q497" s="56"/>
      <c r="R497" s="123">
        <f t="shared" ref="R497" si="385">+$O$11*(M497-I497)</f>
        <v>29.34</v>
      </c>
      <c r="S497" s="123">
        <f t="shared" ref="S497" si="386">M497/R497</f>
        <v>0</v>
      </c>
    </row>
    <row r="498" spans="2:19" ht="15.75" x14ac:dyDescent="0.25">
      <c r="B498" s="162">
        <v>481</v>
      </c>
      <c r="C498" s="163"/>
      <c r="D498" s="132">
        <v>45231</v>
      </c>
      <c r="E498" s="122"/>
      <c r="F498" s="114">
        <f t="shared" ref="F498" si="387">G$16</f>
        <v>2849.076</v>
      </c>
      <c r="G498" s="115">
        <v>2830</v>
      </c>
      <c r="H498" s="116">
        <f t="shared" ref="H498" si="388">G$16-E$12</f>
        <v>2835.1559999999999</v>
      </c>
      <c r="I498" s="94">
        <v>-14.67</v>
      </c>
      <c r="J498" s="117">
        <f t="shared" ref="J498" si="389">(G$16+E$13)+I498</f>
        <v>2835.1559999999999</v>
      </c>
      <c r="K498" s="140" t="s">
        <v>79</v>
      </c>
      <c r="L498" s="56"/>
      <c r="M498" s="121">
        <f t="shared" ref="M498" si="390">+J498-$H$16</f>
        <v>0</v>
      </c>
      <c r="N498" s="94">
        <f t="shared" ref="N498" si="391">M498*0.10197/1</f>
        <v>0</v>
      </c>
      <c r="O498" s="121">
        <f t="shared" ref="O498" si="392">M498*0.701432/1</f>
        <v>0</v>
      </c>
      <c r="P498" s="121">
        <f t="shared" ref="P498" si="393">+N498*0.01019716/1</f>
        <v>0</v>
      </c>
      <c r="Q498" s="56"/>
      <c r="R498" s="123">
        <f t="shared" ref="R498" si="394">+$O$11*(M498-I498)</f>
        <v>29.34</v>
      </c>
      <c r="S498" s="123">
        <f t="shared" ref="S498" si="395">M498/R498</f>
        <v>0</v>
      </c>
    </row>
    <row r="499" spans="2:19" ht="15.75" x14ac:dyDescent="0.25">
      <c r="B499" s="162">
        <v>482</v>
      </c>
      <c r="C499" s="163"/>
      <c r="D499" s="132">
        <v>45238</v>
      </c>
      <c r="E499" s="122"/>
      <c r="F499" s="114">
        <f t="shared" ref="F499" si="396">G$16</f>
        <v>2849.076</v>
      </c>
      <c r="G499" s="115">
        <v>2830</v>
      </c>
      <c r="H499" s="116">
        <f t="shared" ref="H499" si="397">G$16-E$12</f>
        <v>2835.1559999999999</v>
      </c>
      <c r="I499" s="94">
        <v>-14.67</v>
      </c>
      <c r="J499" s="117">
        <f t="shared" ref="J499" si="398">(G$16+E$13)+I499</f>
        <v>2835.1559999999999</v>
      </c>
      <c r="K499" s="140" t="s">
        <v>79</v>
      </c>
      <c r="L499" s="56"/>
      <c r="M499" s="121">
        <f t="shared" ref="M499" si="399">+J499-$H$16</f>
        <v>0</v>
      </c>
      <c r="N499" s="94">
        <f t="shared" ref="N499" si="400">M499*0.10197/1</f>
        <v>0</v>
      </c>
      <c r="O499" s="121">
        <f t="shared" ref="O499" si="401">M499*0.701432/1</f>
        <v>0</v>
      </c>
      <c r="P499" s="121">
        <f t="shared" ref="P499" si="402">+N499*0.01019716/1</f>
        <v>0</v>
      </c>
      <c r="Q499" s="56"/>
      <c r="R499" s="123">
        <f t="shared" ref="R499" si="403">+$O$11*(M499-I499)</f>
        <v>29.34</v>
      </c>
      <c r="S499" s="123">
        <f t="shared" ref="S499" si="404">M499/R499</f>
        <v>0</v>
      </c>
    </row>
    <row r="500" spans="2:19" ht="15.75" x14ac:dyDescent="0.25">
      <c r="B500" s="162">
        <v>483</v>
      </c>
      <c r="C500" s="163"/>
      <c r="D500" s="132">
        <v>45247</v>
      </c>
      <c r="E500" s="122"/>
      <c r="F500" s="114">
        <f t="shared" ref="F500" si="405">G$16</f>
        <v>2849.076</v>
      </c>
      <c r="G500" s="115">
        <v>2830</v>
      </c>
      <c r="H500" s="116">
        <f t="shared" ref="H500" si="406">G$16-E$12</f>
        <v>2835.1559999999999</v>
      </c>
      <c r="I500" s="94">
        <v>-14.67</v>
      </c>
      <c r="J500" s="117">
        <f t="shared" ref="J500" si="407">(G$16+E$13)+I500</f>
        <v>2835.1559999999999</v>
      </c>
      <c r="K500" s="140" t="s">
        <v>79</v>
      </c>
      <c r="L500" s="56"/>
      <c r="M500" s="121">
        <f t="shared" ref="M500" si="408">+J500-$H$16</f>
        <v>0</v>
      </c>
      <c r="N500" s="94">
        <f t="shared" ref="N500" si="409">M500*0.10197/1</f>
        <v>0</v>
      </c>
      <c r="O500" s="121">
        <f t="shared" ref="O500" si="410">M500*0.701432/1</f>
        <v>0</v>
      </c>
      <c r="P500" s="121">
        <f t="shared" ref="P500" si="411">+N500*0.01019716/1</f>
        <v>0</v>
      </c>
      <c r="Q500" s="56"/>
      <c r="R500" s="123">
        <f t="shared" ref="R500" si="412">+$O$11*(M500-I500)</f>
        <v>29.34</v>
      </c>
      <c r="S500" s="123">
        <f t="shared" ref="S500" si="413">M500/R500</f>
        <v>0</v>
      </c>
    </row>
    <row r="501" spans="2:19" ht="15.75" x14ac:dyDescent="0.25">
      <c r="B501" s="162">
        <v>484</v>
      </c>
      <c r="C501" s="163"/>
      <c r="D501" s="132">
        <v>45255</v>
      </c>
      <c r="E501" s="122"/>
      <c r="F501" s="114">
        <f t="shared" ref="F501" si="414">G$16</f>
        <v>2849.076</v>
      </c>
      <c r="G501" s="115">
        <v>2830</v>
      </c>
      <c r="H501" s="116">
        <f t="shared" ref="H501" si="415">G$16-E$12</f>
        <v>2835.1559999999999</v>
      </c>
      <c r="I501" s="94">
        <v>-14.67</v>
      </c>
      <c r="J501" s="117">
        <f t="shared" ref="J501" si="416">(G$16+E$13)+I501</f>
        <v>2835.1559999999999</v>
      </c>
      <c r="K501" s="140" t="s">
        <v>79</v>
      </c>
      <c r="L501" s="56"/>
      <c r="M501" s="121">
        <f t="shared" ref="M501" si="417">+J501-$H$16</f>
        <v>0</v>
      </c>
      <c r="N501" s="94">
        <f t="shared" ref="N501" si="418">M501*0.10197/1</f>
        <v>0</v>
      </c>
      <c r="O501" s="121">
        <f t="shared" ref="O501" si="419">M501*0.701432/1</f>
        <v>0</v>
      </c>
      <c r="P501" s="121">
        <f t="shared" ref="P501" si="420">+N501*0.01019716/1</f>
        <v>0</v>
      </c>
      <c r="Q501" s="56"/>
      <c r="R501" s="123">
        <f t="shared" ref="R501" si="421">+$O$11*(M501-I501)</f>
        <v>29.34</v>
      </c>
      <c r="S501" s="123">
        <f t="shared" ref="S501" si="422">M501/R501</f>
        <v>0</v>
      </c>
    </row>
    <row r="502" spans="2:19" ht="15.75" x14ac:dyDescent="0.25">
      <c r="B502" s="162">
        <v>485</v>
      </c>
      <c r="C502" s="163"/>
      <c r="D502" s="132">
        <v>45260</v>
      </c>
      <c r="E502" s="122"/>
      <c r="F502" s="114">
        <f t="shared" ref="F502" si="423">G$16</f>
        <v>2849.076</v>
      </c>
      <c r="G502" s="115">
        <v>2830</v>
      </c>
      <c r="H502" s="116">
        <f t="shared" ref="H502" si="424">G$16-E$12</f>
        <v>2835.1559999999999</v>
      </c>
      <c r="I502" s="94">
        <v>-14.67</v>
      </c>
      <c r="J502" s="117">
        <f t="shared" ref="J502" si="425">(G$16+E$13)+I502</f>
        <v>2835.1559999999999</v>
      </c>
      <c r="K502" s="140" t="s">
        <v>79</v>
      </c>
      <c r="L502" s="56"/>
      <c r="M502" s="121">
        <f t="shared" ref="M502" si="426">+J502-$H$16</f>
        <v>0</v>
      </c>
      <c r="N502" s="94">
        <f t="shared" ref="N502" si="427">M502*0.10197/1</f>
        <v>0</v>
      </c>
      <c r="O502" s="121">
        <f t="shared" ref="O502" si="428">M502*0.701432/1</f>
        <v>0</v>
      </c>
      <c r="P502" s="121">
        <f t="shared" ref="P502" si="429">+N502*0.01019716/1</f>
        <v>0</v>
      </c>
      <c r="Q502" s="56"/>
      <c r="R502" s="123">
        <f t="shared" ref="R502" si="430">+$O$11*(M502-I502)</f>
        <v>29.34</v>
      </c>
      <c r="S502" s="123">
        <f t="shared" ref="S502" si="431">M502/R502</f>
        <v>0</v>
      </c>
    </row>
    <row r="503" spans="2:19" ht="15.75" x14ac:dyDescent="0.25">
      <c r="B503" s="162">
        <v>486</v>
      </c>
      <c r="C503" s="163"/>
      <c r="D503" s="132">
        <v>45266</v>
      </c>
      <c r="E503" s="122"/>
      <c r="F503" s="114">
        <f t="shared" ref="F503" si="432">G$16</f>
        <v>2849.076</v>
      </c>
      <c r="G503" s="115">
        <v>2830</v>
      </c>
      <c r="H503" s="116">
        <f t="shared" ref="H503" si="433">G$16-E$12</f>
        <v>2835.1559999999999</v>
      </c>
      <c r="I503" s="94">
        <v>-14.67</v>
      </c>
      <c r="J503" s="117">
        <f t="shared" ref="J503" si="434">(G$16+E$13)+I503</f>
        <v>2835.1559999999999</v>
      </c>
      <c r="K503" s="140" t="s">
        <v>79</v>
      </c>
      <c r="L503" s="56"/>
      <c r="M503" s="121">
        <f t="shared" ref="M503" si="435">+J503-$H$16</f>
        <v>0</v>
      </c>
      <c r="N503" s="94">
        <f t="shared" ref="N503" si="436">M503*0.10197/1</f>
        <v>0</v>
      </c>
      <c r="O503" s="121">
        <f t="shared" ref="O503" si="437">M503*0.701432/1</f>
        <v>0</v>
      </c>
      <c r="P503" s="121">
        <f t="shared" ref="P503" si="438">+N503*0.01019716/1</f>
        <v>0</v>
      </c>
      <c r="Q503" s="56"/>
      <c r="R503" s="123">
        <f t="shared" ref="R503" si="439">+$O$11*(M503-I503)</f>
        <v>29.34</v>
      </c>
      <c r="S503" s="123">
        <f t="shared" ref="S503" si="440">M503/R503</f>
        <v>0</v>
      </c>
    </row>
    <row r="504" spans="2:19" ht="15.75" x14ac:dyDescent="0.25">
      <c r="B504" s="162">
        <v>487</v>
      </c>
      <c r="C504" s="163"/>
      <c r="D504" s="132">
        <v>45281</v>
      </c>
      <c r="E504" s="122"/>
      <c r="F504" s="114">
        <f t="shared" ref="F504" si="441">G$16</f>
        <v>2849.076</v>
      </c>
      <c r="G504" s="115">
        <v>2830</v>
      </c>
      <c r="H504" s="116">
        <f t="shared" ref="H504" si="442">G$16-E$12</f>
        <v>2835.1559999999999</v>
      </c>
      <c r="I504" s="94">
        <v>-14.67</v>
      </c>
      <c r="J504" s="117">
        <f t="shared" ref="J504" si="443">(G$16+E$13)+I504</f>
        <v>2835.1559999999999</v>
      </c>
      <c r="K504" s="140" t="s">
        <v>79</v>
      </c>
      <c r="L504" s="56"/>
      <c r="M504" s="121">
        <f t="shared" ref="M504" si="444">+J504-$H$16</f>
        <v>0</v>
      </c>
      <c r="N504" s="94">
        <f t="shared" ref="N504" si="445">M504*0.10197/1</f>
        <v>0</v>
      </c>
      <c r="O504" s="121">
        <f t="shared" ref="O504" si="446">M504*0.701432/1</f>
        <v>0</v>
      </c>
      <c r="P504" s="121">
        <f t="shared" ref="P504" si="447">+N504*0.01019716/1</f>
        <v>0</v>
      </c>
      <c r="Q504" s="56"/>
      <c r="R504" s="123">
        <f t="shared" ref="R504" si="448">+$O$11*(M504-I504)</f>
        <v>29.34</v>
      </c>
      <c r="S504" s="123">
        <f t="shared" ref="S504" si="449">M504/R504</f>
        <v>0</v>
      </c>
    </row>
    <row r="505" spans="2:19" ht="15.75" x14ac:dyDescent="0.25">
      <c r="B505" s="162">
        <v>488</v>
      </c>
      <c r="C505" s="163"/>
      <c r="D505" s="132">
        <v>45290</v>
      </c>
      <c r="E505" s="122"/>
      <c r="F505" s="114">
        <f t="shared" ref="F505" si="450">G$16</f>
        <v>2849.076</v>
      </c>
      <c r="G505" s="115">
        <v>2830</v>
      </c>
      <c r="H505" s="116">
        <f t="shared" ref="H505" si="451">G$16-E$12</f>
        <v>2835.1559999999999</v>
      </c>
      <c r="I505" s="94">
        <v>-14.67</v>
      </c>
      <c r="J505" s="117">
        <f t="shared" ref="J505" si="452">(G$16+E$13)+I505</f>
        <v>2835.1559999999999</v>
      </c>
      <c r="K505" s="140" t="s">
        <v>79</v>
      </c>
      <c r="L505" s="56"/>
      <c r="M505" s="121">
        <f t="shared" ref="M505" si="453">+J505-$H$16</f>
        <v>0</v>
      </c>
      <c r="N505" s="94">
        <f t="shared" ref="N505" si="454">M505*0.10197/1</f>
        <v>0</v>
      </c>
      <c r="O505" s="121">
        <f t="shared" ref="O505" si="455">M505*0.701432/1</f>
        <v>0</v>
      </c>
      <c r="P505" s="121">
        <f t="shared" ref="P505" si="456">+N505*0.01019716/1</f>
        <v>0</v>
      </c>
      <c r="Q505" s="56"/>
      <c r="R505" s="123">
        <f t="shared" ref="R505" si="457">+$O$11*(M505-I505)</f>
        <v>29.34</v>
      </c>
      <c r="S505" s="123">
        <f t="shared" ref="S505" si="458">M505/R505</f>
        <v>0</v>
      </c>
    </row>
    <row r="506" spans="2:19" ht="15.75" x14ac:dyDescent="0.25">
      <c r="B506" s="162">
        <v>489</v>
      </c>
      <c r="C506" s="163"/>
      <c r="D506" s="132">
        <v>45298</v>
      </c>
      <c r="E506" s="122"/>
      <c r="F506" s="114">
        <f t="shared" ref="F506" si="459">G$16</f>
        <v>2849.076</v>
      </c>
      <c r="G506" s="115">
        <v>2830</v>
      </c>
      <c r="H506" s="116">
        <f t="shared" ref="H506" si="460">G$16-E$12</f>
        <v>2835.1559999999999</v>
      </c>
      <c r="I506" s="94">
        <v>-14.67</v>
      </c>
      <c r="J506" s="117">
        <f t="shared" ref="J506" si="461">(G$16+E$13)+I506</f>
        <v>2835.1559999999999</v>
      </c>
      <c r="K506" s="140" t="s">
        <v>79</v>
      </c>
      <c r="L506" s="56"/>
      <c r="M506" s="121">
        <f t="shared" ref="M506" si="462">+J506-$H$16</f>
        <v>0</v>
      </c>
      <c r="N506" s="94">
        <f t="shared" ref="N506" si="463">M506*0.10197/1</f>
        <v>0</v>
      </c>
      <c r="O506" s="121">
        <f t="shared" ref="O506" si="464">M506*0.701432/1</f>
        <v>0</v>
      </c>
      <c r="P506" s="121">
        <f t="shared" ref="P506" si="465">+N506*0.01019716/1</f>
        <v>0</v>
      </c>
      <c r="Q506" s="56"/>
      <c r="R506" s="123">
        <f t="shared" ref="R506" si="466">+$O$11*(M506-I506)</f>
        <v>29.34</v>
      </c>
      <c r="S506" s="123">
        <f t="shared" ref="S506" si="467">M506/R506</f>
        <v>0</v>
      </c>
    </row>
    <row r="507" spans="2:19" ht="15.75" x14ac:dyDescent="0.25">
      <c r="B507" s="162">
        <v>490</v>
      </c>
      <c r="C507" s="163"/>
      <c r="D507" s="132">
        <v>45306</v>
      </c>
      <c r="E507" s="122"/>
      <c r="F507" s="114">
        <f t="shared" ref="F507" si="468">G$16</f>
        <v>2849.076</v>
      </c>
      <c r="G507" s="115">
        <v>2830</v>
      </c>
      <c r="H507" s="116">
        <f t="shared" ref="H507" si="469">G$16-E$12</f>
        <v>2835.1559999999999</v>
      </c>
      <c r="I507" s="94">
        <v>-14.67</v>
      </c>
      <c r="J507" s="117">
        <f t="shared" ref="J507" si="470">(G$16+E$13)+I507</f>
        <v>2835.1559999999999</v>
      </c>
      <c r="K507" s="140" t="s">
        <v>79</v>
      </c>
      <c r="L507" s="56"/>
      <c r="M507" s="121">
        <f t="shared" ref="M507" si="471">+J507-$H$16</f>
        <v>0</v>
      </c>
      <c r="N507" s="94">
        <f t="shared" ref="N507" si="472">M507*0.10197/1</f>
        <v>0</v>
      </c>
      <c r="O507" s="121">
        <f t="shared" ref="O507" si="473">M507*0.701432/1</f>
        <v>0</v>
      </c>
      <c r="P507" s="121">
        <f t="shared" ref="P507" si="474">+N507*0.01019716/1</f>
        <v>0</v>
      </c>
      <c r="Q507" s="56"/>
      <c r="R507" s="123">
        <f t="shared" ref="R507" si="475">+$O$11*(M507-I507)</f>
        <v>29.34</v>
      </c>
      <c r="S507" s="123">
        <f t="shared" ref="S507" si="476">M507/R507</f>
        <v>0</v>
      </c>
    </row>
    <row r="508" spans="2:19" ht="15.75" x14ac:dyDescent="0.25">
      <c r="B508" s="162">
        <v>491</v>
      </c>
      <c r="C508" s="163"/>
      <c r="D508" s="132">
        <v>45325</v>
      </c>
      <c r="E508" s="122"/>
      <c r="F508" s="114">
        <f t="shared" ref="F508:F509" si="477">G$16</f>
        <v>2849.076</v>
      </c>
      <c r="G508" s="115">
        <v>2830</v>
      </c>
      <c r="H508" s="116">
        <f t="shared" ref="H508:H509" si="478">G$16-E$12</f>
        <v>2835.1559999999999</v>
      </c>
      <c r="I508" s="94">
        <v>-14.67</v>
      </c>
      <c r="J508" s="117">
        <f t="shared" ref="J508:J509" si="479">(G$16+E$13)+I508</f>
        <v>2835.1559999999999</v>
      </c>
      <c r="K508" s="140" t="s">
        <v>79</v>
      </c>
      <c r="L508" s="56"/>
      <c r="M508" s="121">
        <f t="shared" ref="M508:M509" si="480">+J508-$H$16</f>
        <v>0</v>
      </c>
      <c r="N508" s="94">
        <f t="shared" ref="N508:N509" si="481">M508*0.10197/1</f>
        <v>0</v>
      </c>
      <c r="O508" s="121">
        <f t="shared" ref="O508:O509" si="482">M508*0.701432/1</f>
        <v>0</v>
      </c>
      <c r="P508" s="121">
        <f t="shared" ref="P508:P509" si="483">+N508*0.01019716/1</f>
        <v>0</v>
      </c>
      <c r="Q508" s="56"/>
      <c r="R508" s="123">
        <f t="shared" ref="R508:R509" si="484">+$O$11*(M508-I508)</f>
        <v>29.34</v>
      </c>
      <c r="S508" s="123">
        <f t="shared" ref="S508:S509" si="485">M508/R508</f>
        <v>0</v>
      </c>
    </row>
    <row r="509" spans="2:19" ht="15.75" x14ac:dyDescent="0.25">
      <c r="B509" s="162">
        <v>492</v>
      </c>
      <c r="C509" s="163"/>
      <c r="D509" s="132">
        <v>45331</v>
      </c>
      <c r="E509" s="122"/>
      <c r="F509" s="114">
        <f t="shared" si="477"/>
        <v>2849.076</v>
      </c>
      <c r="G509" s="115">
        <v>2830</v>
      </c>
      <c r="H509" s="116">
        <f t="shared" si="478"/>
        <v>2835.1559999999999</v>
      </c>
      <c r="I509" s="94">
        <v>-14.67</v>
      </c>
      <c r="J509" s="117">
        <f t="shared" si="479"/>
        <v>2835.1559999999999</v>
      </c>
      <c r="K509" s="140" t="s">
        <v>79</v>
      </c>
      <c r="L509" s="56"/>
      <c r="M509" s="121">
        <f t="shared" si="480"/>
        <v>0</v>
      </c>
      <c r="N509" s="94">
        <f t="shared" si="481"/>
        <v>0</v>
      </c>
      <c r="O509" s="121">
        <f t="shared" si="482"/>
        <v>0</v>
      </c>
      <c r="P509" s="121">
        <f t="shared" si="483"/>
        <v>0</v>
      </c>
      <c r="Q509" s="56"/>
      <c r="R509" s="123">
        <f t="shared" si="484"/>
        <v>29.34</v>
      </c>
      <c r="S509" s="123">
        <f t="shared" si="485"/>
        <v>0</v>
      </c>
    </row>
    <row r="510" spans="2:19" ht="15.75" x14ac:dyDescent="0.25">
      <c r="B510" s="162">
        <v>493</v>
      </c>
      <c r="C510" s="163"/>
      <c r="D510" s="132">
        <v>45334</v>
      </c>
      <c r="E510" s="122"/>
      <c r="F510" s="114">
        <f t="shared" ref="F510" si="486">G$16</f>
        <v>2849.076</v>
      </c>
      <c r="G510" s="115">
        <v>2830</v>
      </c>
      <c r="H510" s="116">
        <f t="shared" ref="H510" si="487">G$16-E$12</f>
        <v>2835.1559999999999</v>
      </c>
      <c r="I510" s="94">
        <v>-14.67</v>
      </c>
      <c r="J510" s="117">
        <f t="shared" ref="J510" si="488">(G$16+E$13)+I510</f>
        <v>2835.1559999999999</v>
      </c>
      <c r="K510" s="140" t="s">
        <v>79</v>
      </c>
      <c r="L510" s="56"/>
      <c r="M510" s="121">
        <f t="shared" ref="M510" si="489">+J510-$H$16</f>
        <v>0</v>
      </c>
      <c r="N510" s="94">
        <f t="shared" ref="N510" si="490">M510*0.10197/1</f>
        <v>0</v>
      </c>
      <c r="O510" s="121">
        <f t="shared" ref="O510" si="491">M510*0.701432/1</f>
        <v>0</v>
      </c>
      <c r="P510" s="121">
        <f t="shared" ref="P510" si="492">+N510*0.01019716/1</f>
        <v>0</v>
      </c>
      <c r="Q510" s="56"/>
      <c r="R510" s="123">
        <f t="shared" ref="R510" si="493">+$O$11*(M510-I510)</f>
        <v>29.34</v>
      </c>
      <c r="S510" s="123">
        <f t="shared" ref="S510" si="494">M510/R510</f>
        <v>0</v>
      </c>
    </row>
    <row r="511" spans="2:19" ht="15.75" x14ac:dyDescent="0.25">
      <c r="B511" s="162">
        <v>494</v>
      </c>
      <c r="C511" s="163"/>
      <c r="D511" s="132">
        <v>45342</v>
      </c>
      <c r="E511" s="122"/>
      <c r="F511" s="114">
        <f t="shared" ref="F511" si="495">G$16</f>
        <v>2849.076</v>
      </c>
      <c r="G511" s="115">
        <v>2830</v>
      </c>
      <c r="H511" s="116">
        <f t="shared" ref="H511" si="496">G$16-E$12</f>
        <v>2835.1559999999999</v>
      </c>
      <c r="I511" s="94">
        <v>-14.67</v>
      </c>
      <c r="J511" s="117">
        <f t="shared" ref="J511" si="497">(G$16+E$13)+I511</f>
        <v>2835.1559999999999</v>
      </c>
      <c r="K511" s="140" t="s">
        <v>79</v>
      </c>
      <c r="L511" s="56"/>
      <c r="M511" s="121">
        <f t="shared" ref="M511" si="498">+J511-$H$16</f>
        <v>0</v>
      </c>
      <c r="N511" s="94">
        <f t="shared" ref="N511" si="499">M511*0.10197/1</f>
        <v>0</v>
      </c>
      <c r="O511" s="121">
        <f t="shared" ref="O511" si="500">M511*0.701432/1</f>
        <v>0</v>
      </c>
      <c r="P511" s="121">
        <f t="shared" ref="P511" si="501">+N511*0.01019716/1</f>
        <v>0</v>
      </c>
      <c r="Q511" s="56"/>
      <c r="R511" s="123">
        <f t="shared" ref="R511" si="502">+$O$11*(M511-I511)</f>
        <v>29.34</v>
      </c>
      <c r="S511" s="123">
        <f t="shared" ref="S511" si="503">M511/R511</f>
        <v>0</v>
      </c>
    </row>
    <row r="512" spans="2:19" ht="15.75" x14ac:dyDescent="0.25">
      <c r="B512" s="162">
        <v>495</v>
      </c>
      <c r="C512" s="163"/>
      <c r="D512" s="132">
        <v>45412</v>
      </c>
      <c r="E512" s="122"/>
      <c r="F512" s="114">
        <f t="shared" ref="F512" si="504">G$16</f>
        <v>2849.076</v>
      </c>
      <c r="G512" s="115">
        <v>2830</v>
      </c>
      <c r="H512" s="116">
        <f t="shared" ref="H512" si="505">G$16-E$12</f>
        <v>2835.1559999999999</v>
      </c>
      <c r="I512" s="94">
        <v>-14.67</v>
      </c>
      <c r="J512" s="117">
        <f t="shared" ref="J512" si="506">(G$16+E$13)+I512</f>
        <v>2835.1559999999999</v>
      </c>
      <c r="K512" s="140" t="s">
        <v>79</v>
      </c>
      <c r="L512" s="56"/>
      <c r="M512" s="121">
        <f t="shared" ref="M512" si="507">+J512-$H$16</f>
        <v>0</v>
      </c>
      <c r="N512" s="94">
        <f t="shared" ref="N512" si="508">M512*0.10197/1</f>
        <v>0</v>
      </c>
      <c r="O512" s="121">
        <f t="shared" ref="O512" si="509">M512*0.701432/1</f>
        <v>0</v>
      </c>
      <c r="P512" s="121">
        <f t="shared" ref="P512" si="510">+N512*0.01019716/1</f>
        <v>0</v>
      </c>
      <c r="Q512" s="56"/>
      <c r="R512" s="123">
        <f t="shared" ref="R512" si="511">+$O$11*(M512-I512)</f>
        <v>29.34</v>
      </c>
      <c r="S512" s="123">
        <f t="shared" ref="S512" si="512">M512/R512</f>
        <v>0</v>
      </c>
    </row>
    <row r="513" spans="2:19" ht="15.75" x14ac:dyDescent="0.25">
      <c r="B513" s="162">
        <v>496</v>
      </c>
      <c r="C513" s="163"/>
      <c r="D513" s="132">
        <v>45544</v>
      </c>
      <c r="E513" s="122"/>
      <c r="F513" s="114">
        <f t="shared" ref="F513" si="513">G$16</f>
        <v>2849.076</v>
      </c>
      <c r="G513" s="115">
        <v>2830</v>
      </c>
      <c r="H513" s="116">
        <f t="shared" ref="H513" si="514">G$16-E$12</f>
        <v>2835.1559999999999</v>
      </c>
      <c r="I513" s="94">
        <v>-14.67</v>
      </c>
      <c r="J513" s="117">
        <f t="shared" ref="J513" si="515">(G$16+E$13)+I513</f>
        <v>2835.1559999999999</v>
      </c>
      <c r="K513" s="140" t="s">
        <v>79</v>
      </c>
      <c r="L513" s="56"/>
      <c r="M513" s="121">
        <f t="shared" ref="M513" si="516">+J513-$H$16</f>
        <v>0</v>
      </c>
      <c r="N513" s="94">
        <f t="shared" ref="N513" si="517">M513*0.10197/1</f>
        <v>0</v>
      </c>
      <c r="O513" s="121">
        <f t="shared" ref="O513" si="518">M513*0.701432/1</f>
        <v>0</v>
      </c>
      <c r="P513" s="121">
        <f t="shared" ref="P513" si="519">+N513*0.01019716/1</f>
        <v>0</v>
      </c>
      <c r="Q513" s="56"/>
      <c r="R513" s="123">
        <f t="shared" ref="R513" si="520">+$O$11*(M513-I513)</f>
        <v>29.34</v>
      </c>
      <c r="S513" s="123">
        <f t="shared" ref="S513" si="521">M513/R513</f>
        <v>0</v>
      </c>
    </row>
    <row r="514" spans="2:19" ht="15.75" x14ac:dyDescent="0.25">
      <c r="B514" s="162">
        <v>497</v>
      </c>
      <c r="C514" s="163"/>
      <c r="D514" s="132">
        <v>45549</v>
      </c>
      <c r="E514" s="122"/>
      <c r="F514" s="114">
        <f t="shared" ref="F514" si="522">G$16</f>
        <v>2849.076</v>
      </c>
      <c r="G514" s="115">
        <v>2830</v>
      </c>
      <c r="H514" s="116">
        <f t="shared" ref="H514" si="523">G$16-E$12</f>
        <v>2835.1559999999999</v>
      </c>
      <c r="I514" s="94">
        <v>-14.67</v>
      </c>
      <c r="J514" s="117">
        <f t="shared" ref="J514" si="524">(G$16+E$13)+I514</f>
        <v>2835.1559999999999</v>
      </c>
      <c r="K514" s="140" t="s">
        <v>79</v>
      </c>
      <c r="L514" s="56"/>
      <c r="M514" s="121">
        <f t="shared" ref="M514" si="525">+J514-$H$16</f>
        <v>0</v>
      </c>
      <c r="N514" s="94">
        <f t="shared" ref="N514" si="526">M514*0.10197/1</f>
        <v>0</v>
      </c>
      <c r="O514" s="121">
        <f t="shared" ref="O514" si="527">M514*0.701432/1</f>
        <v>0</v>
      </c>
      <c r="P514" s="121">
        <f t="shared" ref="P514" si="528">+N514*0.01019716/1</f>
        <v>0</v>
      </c>
      <c r="Q514" s="56"/>
      <c r="R514" s="123">
        <f t="shared" ref="R514" si="529">+$O$11*(M514-I514)</f>
        <v>29.34</v>
      </c>
      <c r="S514" s="123">
        <f t="shared" ref="S514" si="530">M514/R514</f>
        <v>0</v>
      </c>
    </row>
    <row r="515" spans="2:19" ht="15.75" x14ac:dyDescent="0.25">
      <c r="B515" s="162">
        <v>498</v>
      </c>
      <c r="C515" s="163"/>
      <c r="D515" s="132">
        <v>45559</v>
      </c>
      <c r="E515" s="122"/>
      <c r="F515" s="114">
        <f t="shared" ref="F515" si="531">G$16</f>
        <v>2849.076</v>
      </c>
      <c r="G515" s="115">
        <v>2830</v>
      </c>
      <c r="H515" s="116">
        <f t="shared" ref="H515" si="532">G$16-E$12</f>
        <v>2835.1559999999999</v>
      </c>
      <c r="I515" s="94">
        <v>-14.67</v>
      </c>
      <c r="J515" s="117">
        <f t="shared" ref="J515" si="533">(G$16+E$13)+I515</f>
        <v>2835.1559999999999</v>
      </c>
      <c r="K515" s="140" t="s">
        <v>79</v>
      </c>
      <c r="L515" s="56"/>
      <c r="M515" s="121">
        <f t="shared" ref="M515" si="534">+J515-$H$16</f>
        <v>0</v>
      </c>
      <c r="N515" s="94">
        <f t="shared" ref="N515" si="535">M515*0.10197/1</f>
        <v>0</v>
      </c>
      <c r="O515" s="121">
        <f t="shared" ref="O515" si="536">M515*0.701432/1</f>
        <v>0</v>
      </c>
      <c r="P515" s="121">
        <f t="shared" ref="P515" si="537">+N515*0.01019716/1</f>
        <v>0</v>
      </c>
      <c r="Q515" s="56"/>
      <c r="R515" s="123">
        <f t="shared" ref="R515" si="538">+$O$11*(M515-I515)</f>
        <v>29.34</v>
      </c>
      <c r="S515" s="123">
        <f t="shared" ref="S515" si="539">M515/R515</f>
        <v>0</v>
      </c>
    </row>
    <row r="516" spans="2:19" ht="15.75" x14ac:dyDescent="0.25">
      <c r="B516" s="162">
        <v>499</v>
      </c>
      <c r="C516" s="163"/>
      <c r="D516" s="132">
        <v>45566</v>
      </c>
      <c r="E516" s="122"/>
      <c r="F516" s="114">
        <f t="shared" ref="F516" si="540">G$16</f>
        <v>2849.076</v>
      </c>
      <c r="G516" s="115">
        <v>2830</v>
      </c>
      <c r="H516" s="116">
        <f t="shared" ref="H516" si="541">G$16-E$12</f>
        <v>2835.1559999999999</v>
      </c>
      <c r="I516" s="94">
        <v>-14.67</v>
      </c>
      <c r="J516" s="117">
        <f t="shared" ref="J516" si="542">(G$16+E$13)+I516</f>
        <v>2835.1559999999999</v>
      </c>
      <c r="K516" s="140" t="s">
        <v>79</v>
      </c>
      <c r="L516" s="56"/>
      <c r="M516" s="121">
        <f t="shared" ref="M516" si="543">+J516-$H$16</f>
        <v>0</v>
      </c>
      <c r="N516" s="94">
        <f t="shared" ref="N516" si="544">M516*0.10197/1</f>
        <v>0</v>
      </c>
      <c r="O516" s="121">
        <f t="shared" ref="O516" si="545">M516*0.701432/1</f>
        <v>0</v>
      </c>
      <c r="P516" s="121">
        <f t="shared" ref="P516" si="546">+N516*0.01019716/1</f>
        <v>0</v>
      </c>
      <c r="Q516" s="56"/>
      <c r="R516" s="123">
        <f t="shared" ref="R516" si="547">+$O$11*(M516-I516)</f>
        <v>29.34</v>
      </c>
      <c r="S516" s="123">
        <f t="shared" ref="S516" si="548">M516/R516</f>
        <v>0</v>
      </c>
    </row>
    <row r="517" spans="2:19" ht="15.75" x14ac:dyDescent="0.25">
      <c r="B517" s="162">
        <v>500</v>
      </c>
      <c r="C517" s="163"/>
      <c r="D517" s="132">
        <v>45588</v>
      </c>
      <c r="E517" s="122"/>
      <c r="F517" s="114">
        <f t="shared" ref="F517:F518" si="549">G$16</f>
        <v>2849.076</v>
      </c>
      <c r="G517" s="115">
        <v>2830</v>
      </c>
      <c r="H517" s="116">
        <f t="shared" ref="H517:H518" si="550">G$16-E$12</f>
        <v>2835.1559999999999</v>
      </c>
      <c r="I517" s="94">
        <v>-14.67</v>
      </c>
      <c r="J517" s="117">
        <f t="shared" ref="J517:J518" si="551">(G$16+E$13)+I517</f>
        <v>2835.1559999999999</v>
      </c>
      <c r="K517" s="140" t="s">
        <v>79</v>
      </c>
      <c r="L517" s="56"/>
      <c r="M517" s="121">
        <f t="shared" ref="M517:M518" si="552">+J517-$H$16</f>
        <v>0</v>
      </c>
      <c r="N517" s="94">
        <f t="shared" ref="N517:N518" si="553">M517*0.10197/1</f>
        <v>0</v>
      </c>
      <c r="O517" s="121">
        <f t="shared" ref="O517:O518" si="554">M517*0.701432/1</f>
        <v>0</v>
      </c>
      <c r="P517" s="121">
        <f t="shared" ref="P517:P518" si="555">+N517*0.01019716/1</f>
        <v>0</v>
      </c>
      <c r="Q517" s="56"/>
      <c r="R517" s="123">
        <f t="shared" ref="R517:R518" si="556">+$O$11*(M517-I517)</f>
        <v>29.34</v>
      </c>
      <c r="S517" s="123">
        <f t="shared" ref="S517:S518" si="557">M517/R517</f>
        <v>0</v>
      </c>
    </row>
    <row r="518" spans="2:19" ht="15.75" x14ac:dyDescent="0.25">
      <c r="B518" s="162">
        <v>501</v>
      </c>
      <c r="C518" s="163"/>
      <c r="D518" s="132">
        <v>45598</v>
      </c>
      <c r="E518" s="122"/>
      <c r="F518" s="114">
        <f t="shared" si="549"/>
        <v>2849.076</v>
      </c>
      <c r="G518" s="115">
        <v>2830</v>
      </c>
      <c r="H518" s="116">
        <f t="shared" si="550"/>
        <v>2835.1559999999999</v>
      </c>
      <c r="I518" s="94">
        <v>-14.67</v>
      </c>
      <c r="J518" s="117">
        <f t="shared" si="551"/>
        <v>2835.1559999999999</v>
      </c>
      <c r="K518" s="140" t="s">
        <v>79</v>
      </c>
      <c r="L518" s="56"/>
      <c r="M518" s="121">
        <f t="shared" si="552"/>
        <v>0</v>
      </c>
      <c r="N518" s="94">
        <f t="shared" si="553"/>
        <v>0</v>
      </c>
      <c r="O518" s="121">
        <f t="shared" si="554"/>
        <v>0</v>
      </c>
      <c r="P518" s="121">
        <f t="shared" si="555"/>
        <v>0</v>
      </c>
      <c r="Q518" s="56"/>
      <c r="R518" s="123">
        <f t="shared" si="556"/>
        <v>29.34</v>
      </c>
      <c r="S518" s="123">
        <f t="shared" si="557"/>
        <v>0</v>
      </c>
    </row>
    <row r="519" spans="2:19" ht="15.75" x14ac:dyDescent="0.25">
      <c r="B519" s="162">
        <v>502</v>
      </c>
      <c r="C519" s="163"/>
      <c r="D519" s="132">
        <v>45613</v>
      </c>
      <c r="E519" s="122"/>
      <c r="F519" s="114">
        <f t="shared" ref="F519" si="558">G$16</f>
        <v>2849.076</v>
      </c>
      <c r="G519" s="115">
        <v>2830</v>
      </c>
      <c r="H519" s="116">
        <f t="shared" ref="H519" si="559">G$16-E$12</f>
        <v>2835.1559999999999</v>
      </c>
      <c r="I519" s="94">
        <v>-14.67</v>
      </c>
      <c r="J519" s="117">
        <f t="shared" ref="J519" si="560">(G$16+E$13)+I519</f>
        <v>2835.1559999999999</v>
      </c>
      <c r="K519" s="140" t="s">
        <v>79</v>
      </c>
      <c r="L519" s="56"/>
      <c r="M519" s="121">
        <f t="shared" ref="M519" si="561">+J519-$H$16</f>
        <v>0</v>
      </c>
      <c r="N519" s="94">
        <f t="shared" ref="N519" si="562">M519*0.10197/1</f>
        <v>0</v>
      </c>
      <c r="O519" s="121">
        <f t="shared" ref="O519" si="563">M519*0.701432/1</f>
        <v>0</v>
      </c>
      <c r="P519" s="121">
        <f t="shared" ref="P519" si="564">+N519*0.01019716/1</f>
        <v>0</v>
      </c>
      <c r="Q519" s="56"/>
      <c r="R519" s="123">
        <f t="shared" ref="R519" si="565">+$O$11*(M519-I519)</f>
        <v>29.34</v>
      </c>
      <c r="S519" s="123">
        <f t="shared" ref="S519" si="566">M519/R519</f>
        <v>0</v>
      </c>
    </row>
    <row r="520" spans="2:19" ht="15.75" x14ac:dyDescent="0.25">
      <c r="B520" s="162">
        <v>503</v>
      </c>
      <c r="C520" s="163"/>
      <c r="D520" s="132">
        <v>45616</v>
      </c>
      <c r="E520" s="122"/>
      <c r="F520" s="114">
        <f t="shared" ref="F520" si="567">G$16</f>
        <v>2849.076</v>
      </c>
      <c r="G520" s="115">
        <v>2830</v>
      </c>
      <c r="H520" s="116">
        <f t="shared" ref="H520" si="568">G$16-E$12</f>
        <v>2835.1559999999999</v>
      </c>
      <c r="I520" s="94">
        <v>-14.67</v>
      </c>
      <c r="J520" s="117">
        <f t="shared" ref="J520" si="569">(G$16+E$13)+I520</f>
        <v>2835.1559999999999</v>
      </c>
      <c r="K520" s="140" t="s">
        <v>79</v>
      </c>
      <c r="L520" s="56"/>
      <c r="M520" s="121">
        <f t="shared" ref="M520" si="570">+J520-$H$16</f>
        <v>0</v>
      </c>
      <c r="N520" s="94">
        <f t="shared" ref="N520" si="571">M520*0.10197/1</f>
        <v>0</v>
      </c>
      <c r="O520" s="121">
        <f t="shared" ref="O520" si="572">M520*0.701432/1</f>
        <v>0</v>
      </c>
      <c r="P520" s="121">
        <f t="shared" ref="P520" si="573">+N520*0.01019716/1</f>
        <v>0</v>
      </c>
      <c r="Q520" s="56"/>
      <c r="R520" s="123">
        <f t="shared" ref="R520" si="574">+$O$11*(M520-I520)</f>
        <v>29.34</v>
      </c>
      <c r="S520" s="123">
        <f t="shared" ref="S520" si="575">M520/R520</f>
        <v>0</v>
      </c>
    </row>
    <row r="521" spans="2:19" ht="15.75" x14ac:dyDescent="0.25">
      <c r="B521" s="162">
        <v>504</v>
      </c>
      <c r="C521" s="163"/>
      <c r="D521" s="132">
        <v>45631</v>
      </c>
      <c r="E521" s="122"/>
      <c r="F521" s="114">
        <f t="shared" ref="F521" si="576">G$16</f>
        <v>2849.076</v>
      </c>
      <c r="G521" s="115">
        <v>2830</v>
      </c>
      <c r="H521" s="116">
        <f t="shared" ref="H521" si="577">G$16-E$12</f>
        <v>2835.1559999999999</v>
      </c>
      <c r="I521" s="94">
        <v>-14.67</v>
      </c>
      <c r="J521" s="117">
        <f t="shared" ref="J521" si="578">(G$16+E$13)+I521</f>
        <v>2835.1559999999999</v>
      </c>
      <c r="K521" s="140" t="s">
        <v>79</v>
      </c>
      <c r="L521" s="56"/>
      <c r="M521" s="121">
        <f t="shared" ref="M521" si="579">+J521-$H$16</f>
        <v>0</v>
      </c>
      <c r="N521" s="94">
        <f t="shared" ref="N521" si="580">M521*0.10197/1</f>
        <v>0</v>
      </c>
      <c r="O521" s="121">
        <f t="shared" ref="O521" si="581">M521*0.701432/1</f>
        <v>0</v>
      </c>
      <c r="P521" s="121">
        <f t="shared" ref="P521" si="582">+N521*0.01019716/1</f>
        <v>0</v>
      </c>
      <c r="Q521" s="56"/>
      <c r="R521" s="123">
        <f t="shared" ref="R521" si="583">+$O$11*(M521-I521)</f>
        <v>29.34</v>
      </c>
      <c r="S521" s="123">
        <f t="shared" ref="S521" si="584">M521/R521</f>
        <v>0</v>
      </c>
    </row>
    <row r="522" spans="2:19" ht="15.75" x14ac:dyDescent="0.25">
      <c r="B522" s="162">
        <v>505</v>
      </c>
      <c r="C522" s="163"/>
      <c r="D522" s="132">
        <v>45644</v>
      </c>
      <c r="E522" s="122"/>
      <c r="F522" s="114">
        <f t="shared" ref="F522" si="585">G$16</f>
        <v>2849.076</v>
      </c>
      <c r="G522" s="115">
        <v>2830</v>
      </c>
      <c r="H522" s="116">
        <f t="shared" ref="H522" si="586">G$16-E$12</f>
        <v>2835.1559999999999</v>
      </c>
      <c r="I522" s="94">
        <v>-14.67</v>
      </c>
      <c r="J522" s="117">
        <f t="shared" ref="J522" si="587">(G$16+E$13)+I522</f>
        <v>2835.1559999999999</v>
      </c>
      <c r="K522" s="140" t="s">
        <v>79</v>
      </c>
      <c r="L522" s="56"/>
      <c r="M522" s="121">
        <f t="shared" ref="M522" si="588">+J522-$H$16</f>
        <v>0</v>
      </c>
      <c r="N522" s="94">
        <f t="shared" ref="N522" si="589">M522*0.10197/1</f>
        <v>0</v>
      </c>
      <c r="O522" s="121">
        <f t="shared" ref="O522" si="590">M522*0.701432/1</f>
        <v>0</v>
      </c>
      <c r="P522" s="121">
        <f t="shared" ref="P522" si="591">+N522*0.01019716/1</f>
        <v>0</v>
      </c>
      <c r="Q522" s="56"/>
      <c r="R522" s="123">
        <f t="shared" ref="R522" si="592">+$O$11*(M522-I522)</f>
        <v>29.34</v>
      </c>
      <c r="S522" s="123">
        <f t="shared" ref="S522" si="593">M522/R522</f>
        <v>0</v>
      </c>
    </row>
    <row r="523" spans="2:19" ht="15.75" x14ac:dyDescent="0.25">
      <c r="B523" s="162">
        <v>506</v>
      </c>
      <c r="C523" s="163"/>
      <c r="D523" s="132">
        <v>45656</v>
      </c>
      <c r="E523" s="122"/>
      <c r="F523" s="114">
        <f t="shared" ref="F523" si="594">G$16</f>
        <v>2849.076</v>
      </c>
      <c r="G523" s="115">
        <v>2830</v>
      </c>
      <c r="H523" s="116">
        <f t="shared" ref="H523" si="595">G$16-E$12</f>
        <v>2835.1559999999999</v>
      </c>
      <c r="I523" s="94">
        <v>-14.67</v>
      </c>
      <c r="J523" s="117">
        <f t="shared" ref="J523" si="596">(G$16+E$13)+I523</f>
        <v>2835.1559999999999</v>
      </c>
      <c r="K523" s="140" t="s">
        <v>79</v>
      </c>
      <c r="L523" s="56"/>
      <c r="M523" s="121">
        <f t="shared" ref="M523" si="597">+J523-$H$16</f>
        <v>0</v>
      </c>
      <c r="N523" s="94">
        <f t="shared" ref="N523" si="598">M523*0.10197/1</f>
        <v>0</v>
      </c>
      <c r="O523" s="121">
        <f t="shared" ref="O523" si="599">M523*0.701432/1</f>
        <v>0</v>
      </c>
      <c r="P523" s="121">
        <f t="shared" ref="P523" si="600">+N523*0.01019716/1</f>
        <v>0</v>
      </c>
      <c r="Q523" s="56"/>
      <c r="R523" s="123">
        <f t="shared" ref="R523" si="601">+$O$11*(M523-I523)</f>
        <v>29.34</v>
      </c>
      <c r="S523" s="123">
        <f t="shared" ref="S523" si="602">M523/R523</f>
        <v>0</v>
      </c>
    </row>
    <row r="524" spans="2:19" ht="15.75" x14ac:dyDescent="0.25">
      <c r="B524" s="162">
        <v>507</v>
      </c>
      <c r="C524" s="163"/>
      <c r="D524" s="132">
        <v>45661</v>
      </c>
      <c r="E524" s="122"/>
      <c r="F524" s="114">
        <f t="shared" ref="F524" si="603">G$16</f>
        <v>2849.076</v>
      </c>
      <c r="G524" s="115">
        <v>2830</v>
      </c>
      <c r="H524" s="116">
        <f t="shared" ref="H524" si="604">G$16-E$12</f>
        <v>2835.1559999999999</v>
      </c>
      <c r="I524" s="94">
        <v>-14.67</v>
      </c>
      <c r="J524" s="117">
        <f t="shared" ref="J524" si="605">(G$16+E$13)+I524</f>
        <v>2835.1559999999999</v>
      </c>
      <c r="K524" s="140" t="s">
        <v>79</v>
      </c>
      <c r="L524" s="56"/>
      <c r="M524" s="121">
        <f t="shared" ref="M524" si="606">+J524-$H$16</f>
        <v>0</v>
      </c>
      <c r="N524" s="94">
        <f t="shared" ref="N524" si="607">M524*0.10197/1</f>
        <v>0</v>
      </c>
      <c r="O524" s="121">
        <f t="shared" ref="O524" si="608">M524*0.701432/1</f>
        <v>0</v>
      </c>
      <c r="P524" s="121">
        <f t="shared" ref="P524" si="609">+N524*0.01019716/1</f>
        <v>0</v>
      </c>
      <c r="Q524" s="56"/>
      <c r="R524" s="123">
        <f t="shared" ref="R524" si="610">+$O$11*(M524-I524)</f>
        <v>29.34</v>
      </c>
      <c r="S524" s="123">
        <f t="shared" ref="S524" si="611">M524/R524</f>
        <v>0</v>
      </c>
    </row>
    <row r="525" spans="2:19" ht="15.75" x14ac:dyDescent="0.25">
      <c r="B525" s="162">
        <v>508</v>
      </c>
      <c r="C525" s="163"/>
      <c r="D525" s="132">
        <v>45664</v>
      </c>
      <c r="E525" s="122"/>
      <c r="F525" s="114">
        <f t="shared" ref="F525" si="612">G$16</f>
        <v>2849.076</v>
      </c>
      <c r="G525" s="115">
        <v>2830</v>
      </c>
      <c r="H525" s="116">
        <f t="shared" ref="H525" si="613">G$16-E$12</f>
        <v>2835.1559999999999</v>
      </c>
      <c r="I525" s="94">
        <v>-14.67</v>
      </c>
      <c r="J525" s="117">
        <f t="shared" ref="J525:J526" si="614">(G$16+E$13)+I525</f>
        <v>2835.1559999999999</v>
      </c>
      <c r="K525" s="140" t="s">
        <v>79</v>
      </c>
      <c r="L525" s="56"/>
      <c r="M525" s="121">
        <f t="shared" ref="M525" si="615">+J525-$H$16</f>
        <v>0</v>
      </c>
      <c r="N525" s="94">
        <f t="shared" ref="N525" si="616">M525*0.10197/1</f>
        <v>0</v>
      </c>
      <c r="O525" s="121">
        <f t="shared" ref="O525" si="617">M525*0.701432/1</f>
        <v>0</v>
      </c>
      <c r="P525" s="121">
        <f t="shared" ref="P525" si="618">+N525*0.01019716/1</f>
        <v>0</v>
      </c>
      <c r="Q525" s="56"/>
      <c r="R525" s="123">
        <f t="shared" ref="R525" si="619">+$O$11*(M525-I525)</f>
        <v>29.34</v>
      </c>
      <c r="S525" s="123">
        <f t="shared" ref="S525" si="620">M525/R525</f>
        <v>0</v>
      </c>
    </row>
    <row r="526" spans="2:19" ht="15.75" x14ac:dyDescent="0.25">
      <c r="B526" s="162">
        <v>509</v>
      </c>
      <c r="C526" s="163"/>
      <c r="D526" s="132">
        <v>45676</v>
      </c>
      <c r="E526" s="122"/>
      <c r="F526" s="114">
        <f t="shared" ref="F526" si="621">G$16</f>
        <v>2849.076</v>
      </c>
      <c r="G526" s="115">
        <v>2830</v>
      </c>
      <c r="H526" s="116">
        <f t="shared" ref="H526" si="622">G$16-E$12</f>
        <v>2835.1559999999999</v>
      </c>
      <c r="I526" s="94">
        <v>-14.67</v>
      </c>
      <c r="J526" s="117">
        <f t="shared" si="614"/>
        <v>2835.1559999999999</v>
      </c>
      <c r="K526" s="140" t="s">
        <v>79</v>
      </c>
      <c r="M526" s="121">
        <f t="shared" ref="M526" si="623">+J526-$H$16</f>
        <v>0</v>
      </c>
      <c r="N526" s="94">
        <f t="shared" ref="N526" si="624">M526*0.10197/1</f>
        <v>0</v>
      </c>
      <c r="O526" s="121">
        <f t="shared" ref="O526" si="625">M526*0.701432/1</f>
        <v>0</v>
      </c>
      <c r="P526" s="121">
        <f t="shared" ref="P526" si="626">+N526*0.01019716/1</f>
        <v>0</v>
      </c>
      <c r="Q526" s="56"/>
      <c r="R526" s="123">
        <f t="shared" ref="R526" si="627">+$O$11*(M526-I526)</f>
        <v>29.34</v>
      </c>
      <c r="S526" s="123">
        <f t="shared" ref="S526" si="628">M526/R526</f>
        <v>0</v>
      </c>
    </row>
    <row r="527" spans="2:19" ht="15.75" x14ac:dyDescent="0.25">
      <c r="B527" s="162">
        <v>510</v>
      </c>
      <c r="C527" s="163"/>
      <c r="D527" s="132">
        <v>45684</v>
      </c>
      <c r="E527" s="122"/>
      <c r="F527" s="114">
        <f t="shared" ref="F527" si="629">G$16</f>
        <v>2849.076</v>
      </c>
      <c r="G527" s="115">
        <v>2830</v>
      </c>
      <c r="H527" s="116">
        <f t="shared" ref="H527" si="630">G$16-E$12</f>
        <v>2835.1559999999999</v>
      </c>
      <c r="I527" s="94">
        <v>-14.67</v>
      </c>
      <c r="J527" s="117">
        <f t="shared" ref="J527" si="631">(G$16+E$13)+I527</f>
        <v>2835.1559999999999</v>
      </c>
      <c r="K527" s="140" t="s">
        <v>79</v>
      </c>
      <c r="M527" s="121">
        <f t="shared" ref="M527" si="632">+J527-$H$16</f>
        <v>0</v>
      </c>
      <c r="N527" s="94">
        <f t="shared" ref="N527" si="633">M527*0.10197/1</f>
        <v>0</v>
      </c>
      <c r="O527" s="121">
        <f t="shared" ref="O527" si="634">M527*0.701432/1</f>
        <v>0</v>
      </c>
      <c r="P527" s="121">
        <f t="shared" ref="P527" si="635">+N527*0.01019716/1</f>
        <v>0</v>
      </c>
      <c r="Q527" s="56"/>
      <c r="R527" s="123">
        <f t="shared" ref="R527" si="636">+$O$11*(M527-I527)</f>
        <v>29.34</v>
      </c>
      <c r="S527" s="123">
        <f t="shared" ref="S527" si="637">M527/R527</f>
        <v>0</v>
      </c>
    </row>
    <row r="528" spans="2:19" ht="15.75" x14ac:dyDescent="0.25">
      <c r="B528" s="162">
        <v>511</v>
      </c>
      <c r="C528" s="163"/>
      <c r="D528" s="132">
        <v>45685</v>
      </c>
      <c r="E528" s="122"/>
      <c r="F528" s="114">
        <f t="shared" ref="F528" si="638">G$16</f>
        <v>2849.076</v>
      </c>
      <c r="G528" s="115">
        <v>2831</v>
      </c>
      <c r="H528" s="116">
        <f t="shared" ref="H528" si="639">G$16-E$12</f>
        <v>2835.1559999999999</v>
      </c>
      <c r="I528" s="94">
        <v>-14.67</v>
      </c>
      <c r="J528" s="117">
        <f t="shared" ref="J528" si="640">(G$16+E$13)+I528</f>
        <v>2835.1559999999999</v>
      </c>
      <c r="K528" s="140" t="s">
        <v>79</v>
      </c>
      <c r="M528" s="121">
        <f t="shared" ref="M528" si="641">+J528-$H$16</f>
        <v>0</v>
      </c>
      <c r="N528" s="94">
        <f t="shared" ref="N528" si="642">M528*0.10197/1</f>
        <v>0</v>
      </c>
      <c r="O528" s="121">
        <f t="shared" ref="O528" si="643">M528*0.701432/1</f>
        <v>0</v>
      </c>
      <c r="P528" s="121">
        <f t="shared" ref="P528" si="644">+N528*0.01019716/1</f>
        <v>0</v>
      </c>
      <c r="Q528" s="56"/>
      <c r="R528" s="123">
        <f t="shared" ref="R528" si="645">+$O$11*(M528-I528)</f>
        <v>29.34</v>
      </c>
      <c r="S528" s="123">
        <f t="shared" ref="S528" si="646">M528/R528</f>
        <v>0</v>
      </c>
    </row>
    <row r="529" spans="2:19" ht="15.75" x14ac:dyDescent="0.25">
      <c r="B529" s="162">
        <v>512</v>
      </c>
      <c r="C529" s="163"/>
      <c r="D529" s="132">
        <v>45686</v>
      </c>
      <c r="E529" s="122"/>
      <c r="F529" s="114">
        <f t="shared" ref="F529" si="647">G$16</f>
        <v>2849.076</v>
      </c>
      <c r="G529" s="115">
        <v>2832</v>
      </c>
      <c r="H529" s="116">
        <f t="shared" ref="H529" si="648">G$16-E$12</f>
        <v>2835.1559999999999</v>
      </c>
      <c r="I529" s="94">
        <v>-14.67</v>
      </c>
      <c r="J529" s="117">
        <f t="shared" ref="J529" si="649">(G$16+E$13)+I529</f>
        <v>2835.1559999999999</v>
      </c>
      <c r="K529" s="140" t="s">
        <v>79</v>
      </c>
      <c r="M529" s="121">
        <f t="shared" ref="M529" si="650">+J529-$H$16</f>
        <v>0</v>
      </c>
      <c r="N529" s="94">
        <f t="shared" ref="N529" si="651">M529*0.10197/1</f>
        <v>0</v>
      </c>
      <c r="O529" s="121">
        <f t="shared" ref="O529" si="652">M529*0.701432/1</f>
        <v>0</v>
      </c>
      <c r="P529" s="121">
        <f t="shared" ref="P529" si="653">+N529*0.01019716/1</f>
        <v>0</v>
      </c>
      <c r="Q529" s="56"/>
      <c r="R529" s="123">
        <f t="shared" ref="R529" si="654">+$O$11*(M529-I529)</f>
        <v>29.34</v>
      </c>
      <c r="S529" s="123">
        <f t="shared" ref="S529" si="655">M529/R529</f>
        <v>0</v>
      </c>
    </row>
    <row r="530" spans="2:19" ht="15.75" x14ac:dyDescent="0.25">
      <c r="B530" s="162">
        <v>513</v>
      </c>
      <c r="C530" s="163"/>
      <c r="D530" s="132">
        <v>45703</v>
      </c>
      <c r="E530" s="122"/>
      <c r="F530" s="114">
        <f t="shared" ref="F530" si="656">G$16</f>
        <v>2849.076</v>
      </c>
      <c r="G530" s="115">
        <v>2833</v>
      </c>
      <c r="H530" s="116">
        <f t="shared" ref="H530" si="657">G$16-E$12</f>
        <v>2835.1559999999999</v>
      </c>
      <c r="I530" s="94">
        <v>-14.67</v>
      </c>
      <c r="J530" s="117">
        <f t="shared" ref="J530" si="658">(G$16+E$13)+I530</f>
        <v>2835.1559999999999</v>
      </c>
      <c r="K530" s="140" t="s">
        <v>79</v>
      </c>
      <c r="M530" s="121">
        <f t="shared" ref="M530" si="659">+J530-$H$16</f>
        <v>0</v>
      </c>
      <c r="N530" s="94">
        <f t="shared" ref="N530" si="660">M530*0.10197/1</f>
        <v>0</v>
      </c>
      <c r="O530" s="121">
        <f t="shared" ref="O530" si="661">M530*0.701432/1</f>
        <v>0</v>
      </c>
      <c r="P530" s="121">
        <f t="shared" ref="P530" si="662">+N530*0.01019716/1</f>
        <v>0</v>
      </c>
      <c r="Q530" s="56"/>
      <c r="R530" s="123">
        <f t="shared" ref="R530" si="663">+$O$11*(M530-I530)</f>
        <v>29.34</v>
      </c>
      <c r="S530" s="123">
        <f t="shared" ref="S530" si="664">M530/R530</f>
        <v>0</v>
      </c>
    </row>
    <row r="531" spans="2:19" ht="15.75" x14ac:dyDescent="0.25">
      <c r="B531" s="162">
        <v>514</v>
      </c>
      <c r="C531" s="163"/>
      <c r="D531" s="132">
        <v>45707</v>
      </c>
      <c r="E531" s="122"/>
      <c r="F531" s="114">
        <f t="shared" ref="F531" si="665">G$16</f>
        <v>2849.076</v>
      </c>
      <c r="G531" s="115">
        <v>2834</v>
      </c>
      <c r="H531" s="116">
        <f t="shared" ref="H531" si="666">G$16-E$12</f>
        <v>2835.1559999999999</v>
      </c>
      <c r="I531" s="94">
        <v>-14.67</v>
      </c>
      <c r="J531" s="117">
        <f t="shared" ref="J531" si="667">(G$16+E$13)+I531</f>
        <v>2835.1559999999999</v>
      </c>
      <c r="K531" s="140" t="s">
        <v>79</v>
      </c>
      <c r="M531" s="121">
        <f t="shared" ref="M531" si="668">+J531-$H$16</f>
        <v>0</v>
      </c>
      <c r="N531" s="94">
        <f t="shared" ref="N531" si="669">M531*0.10197/1</f>
        <v>0</v>
      </c>
      <c r="O531" s="121">
        <f t="shared" ref="O531" si="670">M531*0.701432/1</f>
        <v>0</v>
      </c>
      <c r="P531" s="121">
        <f t="shared" ref="P531" si="671">+N531*0.01019716/1</f>
        <v>0</v>
      </c>
      <c r="Q531" s="56"/>
      <c r="R531" s="123">
        <f t="shared" ref="R531" si="672">+$O$11*(M531-I531)</f>
        <v>29.34</v>
      </c>
      <c r="S531" s="123">
        <f t="shared" ref="S531" si="673">M531/R531</f>
        <v>0</v>
      </c>
    </row>
    <row r="532" spans="2:19" ht="15.75" x14ac:dyDescent="0.25">
      <c r="B532" s="162">
        <v>515</v>
      </c>
      <c r="C532" s="163"/>
      <c r="D532" s="132">
        <v>45717</v>
      </c>
      <c r="E532" s="122"/>
      <c r="F532" s="114">
        <f t="shared" ref="F532" si="674">G$16</f>
        <v>2849.076</v>
      </c>
      <c r="G532" s="115">
        <v>2835</v>
      </c>
      <c r="H532" s="116">
        <f t="shared" ref="H532" si="675">G$16-E$12</f>
        <v>2835.1559999999999</v>
      </c>
      <c r="I532" s="94">
        <v>-14.67</v>
      </c>
      <c r="J532" s="117">
        <f t="shared" ref="J532" si="676">(G$16+E$13)+I532</f>
        <v>2835.1559999999999</v>
      </c>
      <c r="K532" s="140" t="s">
        <v>79</v>
      </c>
      <c r="M532" s="121">
        <f t="shared" ref="M532" si="677">+J532-$H$16</f>
        <v>0</v>
      </c>
      <c r="N532" s="94">
        <f t="shared" ref="N532" si="678">M532*0.10197/1</f>
        <v>0</v>
      </c>
      <c r="O532" s="121">
        <f t="shared" ref="O532" si="679">M532*0.701432/1</f>
        <v>0</v>
      </c>
      <c r="P532" s="121">
        <f t="shared" ref="P532" si="680">+N532*0.01019716/1</f>
        <v>0</v>
      </c>
      <c r="Q532" s="56"/>
      <c r="R532" s="123">
        <f t="shared" ref="R532" si="681">+$O$11*(M532-I532)</f>
        <v>29.34</v>
      </c>
      <c r="S532" s="123">
        <f t="shared" ref="S532" si="682">M532/R532</f>
        <v>0</v>
      </c>
    </row>
  </sheetData>
  <dataConsolidate/>
  <mergeCells count="525">
    <mergeCell ref="B527:C527"/>
    <mergeCell ref="B526:C526"/>
    <mergeCell ref="B511:C511"/>
    <mergeCell ref="B522:C522"/>
    <mergeCell ref="B509:C509"/>
    <mergeCell ref="B510:C510"/>
    <mergeCell ref="B520:C520"/>
    <mergeCell ref="B519:C519"/>
    <mergeCell ref="B531:C531"/>
    <mergeCell ref="B528:C528"/>
    <mergeCell ref="B525:C525"/>
    <mergeCell ref="B523:C523"/>
    <mergeCell ref="B521:C521"/>
    <mergeCell ref="B517:C517"/>
    <mergeCell ref="B518:C518"/>
    <mergeCell ref="B516:C516"/>
    <mergeCell ref="B513:C513"/>
    <mergeCell ref="B529:C529"/>
    <mergeCell ref="B530:C530"/>
    <mergeCell ref="B507:C507"/>
    <mergeCell ref="B506:C506"/>
    <mergeCell ref="B504:C504"/>
    <mergeCell ref="B515:C515"/>
    <mergeCell ref="B514:C514"/>
    <mergeCell ref="B508:C508"/>
    <mergeCell ref="B505:C505"/>
    <mergeCell ref="B503:C503"/>
    <mergeCell ref="B502:C502"/>
    <mergeCell ref="B512:C512"/>
    <mergeCell ref="B501:C501"/>
    <mergeCell ref="B499:C499"/>
    <mergeCell ref="B485:C485"/>
    <mergeCell ref="B486:C486"/>
    <mergeCell ref="B497:C497"/>
    <mergeCell ref="B496:C496"/>
    <mergeCell ref="B495:C495"/>
    <mergeCell ref="B488:C488"/>
    <mergeCell ref="B489:C489"/>
    <mergeCell ref="B494:C494"/>
    <mergeCell ref="B493:C493"/>
    <mergeCell ref="B492:C492"/>
    <mergeCell ref="B469:C469"/>
    <mergeCell ref="B472:C472"/>
    <mergeCell ref="B471:C471"/>
    <mergeCell ref="B487:C487"/>
    <mergeCell ref="B458:C458"/>
    <mergeCell ref="B459:C459"/>
    <mergeCell ref="B490:C490"/>
    <mergeCell ref="B498:C498"/>
    <mergeCell ref="B500:C500"/>
    <mergeCell ref="B483:C483"/>
    <mergeCell ref="B481:C481"/>
    <mergeCell ref="B453:C453"/>
    <mergeCell ref="B461:C461"/>
    <mergeCell ref="B452:C452"/>
    <mergeCell ref="B491:C491"/>
    <mergeCell ref="B456:C456"/>
    <mergeCell ref="B457:C457"/>
    <mergeCell ref="B484:C484"/>
    <mergeCell ref="B479:C479"/>
    <mergeCell ref="B470:C470"/>
    <mergeCell ref="B462:C462"/>
    <mergeCell ref="B463:C463"/>
    <mergeCell ref="B464:C464"/>
    <mergeCell ref="B465:C465"/>
    <mergeCell ref="B466:C466"/>
    <mergeCell ref="B460:C460"/>
    <mergeCell ref="B473:C473"/>
    <mergeCell ref="B474:C474"/>
    <mergeCell ref="B475:C475"/>
    <mergeCell ref="B476:C476"/>
    <mergeCell ref="B477:C477"/>
    <mergeCell ref="B467:C467"/>
    <mergeCell ref="B468:C468"/>
    <mergeCell ref="B480:C480"/>
    <mergeCell ref="B478:C478"/>
    <mergeCell ref="B422:C422"/>
    <mergeCell ref="B423:C423"/>
    <mergeCell ref="B424:C424"/>
    <mergeCell ref="B425:C425"/>
    <mergeCell ref="B426:C426"/>
    <mergeCell ref="B427:C427"/>
    <mergeCell ref="B482:C482"/>
    <mergeCell ref="B431:C431"/>
    <mergeCell ref="B432:C432"/>
    <mergeCell ref="B433:C433"/>
    <mergeCell ref="B440:C440"/>
    <mergeCell ref="B441:C441"/>
    <mergeCell ref="B445:C445"/>
    <mergeCell ref="B446:C446"/>
    <mergeCell ref="B455:C455"/>
    <mergeCell ref="B447:C447"/>
    <mergeCell ref="B442:C442"/>
    <mergeCell ref="B443:C443"/>
    <mergeCell ref="B444:C444"/>
    <mergeCell ref="B437:C437"/>
    <mergeCell ref="B438:C438"/>
    <mergeCell ref="B439:C439"/>
    <mergeCell ref="B454:C454"/>
    <mergeCell ref="B448:C448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S19:S21"/>
    <mergeCell ref="B22:C22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M19:P20"/>
    <mergeCell ref="K19:K21"/>
    <mergeCell ref="R19:R21"/>
    <mergeCell ref="B23:C23"/>
    <mergeCell ref="B24:C24"/>
    <mergeCell ref="B25:C25"/>
    <mergeCell ref="B26:C26"/>
    <mergeCell ref="B27:C27"/>
    <mergeCell ref="B28:C28"/>
    <mergeCell ref="B37:C37"/>
    <mergeCell ref="B38:C38"/>
    <mergeCell ref="B39:C39"/>
    <mergeCell ref="B34:C34"/>
    <mergeCell ref="B35:C35"/>
    <mergeCell ref="B36:C36"/>
    <mergeCell ref="B29:C29"/>
    <mergeCell ref="B30:C30"/>
    <mergeCell ref="B31:C31"/>
    <mergeCell ref="B32:C32"/>
    <mergeCell ref="B33:C33"/>
    <mergeCell ref="B61:C61"/>
    <mergeCell ref="B62:C62"/>
    <mergeCell ref="B63:C63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46:C46"/>
    <mergeCell ref="B47:C47"/>
    <mergeCell ref="B48:C48"/>
    <mergeCell ref="B49:C49"/>
    <mergeCell ref="B50:C50"/>
    <mergeCell ref="B51:C51"/>
    <mergeCell ref="B40:C40"/>
    <mergeCell ref="B41:C41"/>
    <mergeCell ref="B42:C42"/>
    <mergeCell ref="B43:C43"/>
    <mergeCell ref="B44:C44"/>
    <mergeCell ref="B45:C45"/>
    <mergeCell ref="B69:C69"/>
    <mergeCell ref="B70:C70"/>
    <mergeCell ref="B71:C71"/>
    <mergeCell ref="B72:C72"/>
    <mergeCell ref="B73:C73"/>
    <mergeCell ref="B74:C74"/>
    <mergeCell ref="B64:C64"/>
    <mergeCell ref="B65:C65"/>
    <mergeCell ref="B66:C66"/>
    <mergeCell ref="B67:C67"/>
    <mergeCell ref="B68:C68"/>
    <mergeCell ref="B81:C81"/>
    <mergeCell ref="B82:C82"/>
    <mergeCell ref="B83:C83"/>
    <mergeCell ref="B84:C84"/>
    <mergeCell ref="B85:C85"/>
    <mergeCell ref="B86:C86"/>
    <mergeCell ref="B75:C75"/>
    <mergeCell ref="B76:C76"/>
    <mergeCell ref="B77:C77"/>
    <mergeCell ref="B78:C78"/>
    <mergeCell ref="B79:C79"/>
    <mergeCell ref="B80:C80"/>
    <mergeCell ref="B90:C90"/>
    <mergeCell ref="B91:C91"/>
    <mergeCell ref="B92:C92"/>
    <mergeCell ref="B93:C93"/>
    <mergeCell ref="B94:C94"/>
    <mergeCell ref="B95:C95"/>
    <mergeCell ref="B87:C87"/>
    <mergeCell ref="B88:C88"/>
    <mergeCell ref="B89:C89"/>
    <mergeCell ref="B102:C102"/>
    <mergeCell ref="B103:C103"/>
    <mergeCell ref="B104:C104"/>
    <mergeCell ref="B105:C105"/>
    <mergeCell ref="B106:C106"/>
    <mergeCell ref="B96:C96"/>
    <mergeCell ref="B97:C97"/>
    <mergeCell ref="B98:C98"/>
    <mergeCell ref="B99:C99"/>
    <mergeCell ref="B100:C100"/>
    <mergeCell ref="B101:C101"/>
    <mergeCell ref="B113:C113"/>
    <mergeCell ref="B114:C114"/>
    <mergeCell ref="B115:C115"/>
    <mergeCell ref="B116:C116"/>
    <mergeCell ref="B117:C117"/>
    <mergeCell ref="B118:C118"/>
    <mergeCell ref="B107:C107"/>
    <mergeCell ref="B108:C108"/>
    <mergeCell ref="B109:C109"/>
    <mergeCell ref="B110:C110"/>
    <mergeCell ref="B111:C111"/>
    <mergeCell ref="B112:C112"/>
    <mergeCell ref="B125:C125"/>
    <mergeCell ref="B126:C126"/>
    <mergeCell ref="B127:C127"/>
    <mergeCell ref="B128:C128"/>
    <mergeCell ref="B129:C129"/>
    <mergeCell ref="B130:C130"/>
    <mergeCell ref="B119:C119"/>
    <mergeCell ref="B120:C120"/>
    <mergeCell ref="B121:C121"/>
    <mergeCell ref="B122:C122"/>
    <mergeCell ref="B123:C123"/>
    <mergeCell ref="B124:C124"/>
    <mergeCell ref="B153:C153"/>
    <mergeCell ref="B154:C154"/>
    <mergeCell ref="B131:C131"/>
    <mergeCell ref="B132:C132"/>
    <mergeCell ref="B133:C133"/>
    <mergeCell ref="B134:C134"/>
    <mergeCell ref="B141:C141"/>
    <mergeCell ref="B142:C142"/>
    <mergeCell ref="B143:C143"/>
    <mergeCell ref="B144:C144"/>
    <mergeCell ref="B145:C145"/>
    <mergeCell ref="B147:C147"/>
    <mergeCell ref="B148:C148"/>
    <mergeCell ref="B149:C149"/>
    <mergeCell ref="B150:C150"/>
    <mergeCell ref="B151:C151"/>
    <mergeCell ref="B152:C152"/>
    <mergeCell ref="B146:C146"/>
    <mergeCell ref="B135:C135"/>
    <mergeCell ref="B136:C136"/>
    <mergeCell ref="B137:C137"/>
    <mergeCell ref="B138:C138"/>
    <mergeCell ref="B139:C139"/>
    <mergeCell ref="B140:C140"/>
    <mergeCell ref="B171:C171"/>
    <mergeCell ref="B172:C172"/>
    <mergeCell ref="B173:C173"/>
    <mergeCell ref="B174:C174"/>
    <mergeCell ref="B175:C175"/>
    <mergeCell ref="B155:C155"/>
    <mergeCell ref="B156:C156"/>
    <mergeCell ref="B157:C157"/>
    <mergeCell ref="B158:C158"/>
    <mergeCell ref="B165:C165"/>
    <mergeCell ref="B166:C166"/>
    <mergeCell ref="B167:C167"/>
    <mergeCell ref="B168:C168"/>
    <mergeCell ref="B169:C169"/>
    <mergeCell ref="B170:C170"/>
    <mergeCell ref="B159:C159"/>
    <mergeCell ref="B160:C160"/>
    <mergeCell ref="B161:C161"/>
    <mergeCell ref="B162:C162"/>
    <mergeCell ref="B163:C163"/>
    <mergeCell ref="B164:C164"/>
    <mergeCell ref="B176:C176"/>
    <mergeCell ref="B189:C189"/>
    <mergeCell ref="B190:C190"/>
    <mergeCell ref="B191:C191"/>
    <mergeCell ref="B192:C192"/>
    <mergeCell ref="B193:C193"/>
    <mergeCell ref="B194:C194"/>
    <mergeCell ref="B184:C184"/>
    <mergeCell ref="B185:C185"/>
    <mergeCell ref="B186:C186"/>
    <mergeCell ref="B187:C187"/>
    <mergeCell ref="B188:C188"/>
    <mergeCell ref="B183:C183"/>
    <mergeCell ref="B179:C179"/>
    <mergeCell ref="B180:C180"/>
    <mergeCell ref="B181:C181"/>
    <mergeCell ref="B182:C182"/>
    <mergeCell ref="B177:C177"/>
    <mergeCell ref="B178:C178"/>
    <mergeCell ref="B201:C201"/>
    <mergeCell ref="B202:C202"/>
    <mergeCell ref="B203:C203"/>
    <mergeCell ref="B204:C204"/>
    <mergeCell ref="B205:C205"/>
    <mergeCell ref="B206:C206"/>
    <mergeCell ref="B195:C195"/>
    <mergeCell ref="B196:C196"/>
    <mergeCell ref="B197:C197"/>
    <mergeCell ref="B198:C198"/>
    <mergeCell ref="B199:C199"/>
    <mergeCell ref="B200:C200"/>
    <mergeCell ref="B213:C213"/>
    <mergeCell ref="B214:C214"/>
    <mergeCell ref="B215:C215"/>
    <mergeCell ref="B216:C216"/>
    <mergeCell ref="B217:C217"/>
    <mergeCell ref="B218:C218"/>
    <mergeCell ref="B207:C207"/>
    <mergeCell ref="B208:C208"/>
    <mergeCell ref="B209:C209"/>
    <mergeCell ref="B210:C210"/>
    <mergeCell ref="B211:C211"/>
    <mergeCell ref="B212:C212"/>
    <mergeCell ref="B225:C225"/>
    <mergeCell ref="B226:C226"/>
    <mergeCell ref="B227:C227"/>
    <mergeCell ref="B228:C228"/>
    <mergeCell ref="B229:C229"/>
    <mergeCell ref="B230:C230"/>
    <mergeCell ref="B219:C219"/>
    <mergeCell ref="B220:C220"/>
    <mergeCell ref="B221:C221"/>
    <mergeCell ref="B222:C222"/>
    <mergeCell ref="B223:C223"/>
    <mergeCell ref="B224:C224"/>
    <mergeCell ref="B237:C237"/>
    <mergeCell ref="B238:C238"/>
    <mergeCell ref="B239:C239"/>
    <mergeCell ref="B240:C240"/>
    <mergeCell ref="B241:C241"/>
    <mergeCell ref="B242:C242"/>
    <mergeCell ref="B231:C231"/>
    <mergeCell ref="B232:C232"/>
    <mergeCell ref="B233:C233"/>
    <mergeCell ref="B234:C234"/>
    <mergeCell ref="B235:C235"/>
    <mergeCell ref="B236:C236"/>
    <mergeCell ref="B249:C249"/>
    <mergeCell ref="B250:C250"/>
    <mergeCell ref="B251:C251"/>
    <mergeCell ref="B252:C252"/>
    <mergeCell ref="B253:C253"/>
    <mergeCell ref="B254:C254"/>
    <mergeCell ref="B243:C243"/>
    <mergeCell ref="B244:C244"/>
    <mergeCell ref="B245:C245"/>
    <mergeCell ref="B246:C246"/>
    <mergeCell ref="B247:C247"/>
    <mergeCell ref="B248:C248"/>
    <mergeCell ref="B277:C277"/>
    <mergeCell ref="B278:C278"/>
    <mergeCell ref="B260:C260"/>
    <mergeCell ref="B261:C261"/>
    <mergeCell ref="B262:C262"/>
    <mergeCell ref="B263:C263"/>
    <mergeCell ref="B264:C264"/>
    <mergeCell ref="B265:C265"/>
    <mergeCell ref="B255:C255"/>
    <mergeCell ref="B256:C256"/>
    <mergeCell ref="B257:C257"/>
    <mergeCell ref="B258:C258"/>
    <mergeCell ref="B259:C259"/>
    <mergeCell ref="B272:C272"/>
    <mergeCell ref="B273:C273"/>
    <mergeCell ref="B274:C274"/>
    <mergeCell ref="B275:C275"/>
    <mergeCell ref="B276:C276"/>
    <mergeCell ref="B266:C266"/>
    <mergeCell ref="B267:C267"/>
    <mergeCell ref="B268:C268"/>
    <mergeCell ref="B269:C269"/>
    <mergeCell ref="B270:C270"/>
    <mergeCell ref="B271:C271"/>
    <mergeCell ref="B285:C285"/>
    <mergeCell ref="B286:C286"/>
    <mergeCell ref="B287:C287"/>
    <mergeCell ref="B288:C288"/>
    <mergeCell ref="B289:C289"/>
    <mergeCell ref="B290:C290"/>
    <mergeCell ref="B291:C291"/>
    <mergeCell ref="B279:C279"/>
    <mergeCell ref="B280:C280"/>
    <mergeCell ref="B282:C282"/>
    <mergeCell ref="B281:C281"/>
    <mergeCell ref="B283:C283"/>
    <mergeCell ref="B284:C284"/>
    <mergeCell ref="B297:C297"/>
    <mergeCell ref="B298:C298"/>
    <mergeCell ref="B299:C299"/>
    <mergeCell ref="B300:C300"/>
    <mergeCell ref="B301:C301"/>
    <mergeCell ref="B292:C292"/>
    <mergeCell ref="B293:C293"/>
    <mergeCell ref="B294:C294"/>
    <mergeCell ref="B295:C295"/>
    <mergeCell ref="B296:C296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31:C331"/>
    <mergeCell ref="B328:C328"/>
    <mergeCell ref="B329:C329"/>
    <mergeCell ref="B330:C330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09:C309"/>
    <mergeCell ref="B310:C310"/>
    <mergeCell ref="B302:C302"/>
    <mergeCell ref="B303:C303"/>
    <mergeCell ref="B304:C304"/>
    <mergeCell ref="B305:C305"/>
    <mergeCell ref="B306:C306"/>
    <mergeCell ref="B307:C307"/>
    <mergeCell ref="B308:C308"/>
    <mergeCell ref="B384:C384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81:C381"/>
    <mergeCell ref="B382:C382"/>
    <mergeCell ref="B383:C383"/>
    <mergeCell ref="B374:C374"/>
    <mergeCell ref="B375:C375"/>
    <mergeCell ref="B376:C376"/>
    <mergeCell ref="B370:C370"/>
    <mergeCell ref="B371:C371"/>
    <mergeCell ref="B372:C372"/>
    <mergeCell ref="B380:C380"/>
    <mergeCell ref="B377:C377"/>
    <mergeCell ref="B378:C378"/>
    <mergeCell ref="B379:C379"/>
    <mergeCell ref="B373:C373"/>
    <mergeCell ref="B368:C368"/>
    <mergeCell ref="B369:C369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413:C413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10:C410"/>
    <mergeCell ref="B411:C411"/>
    <mergeCell ref="B385:C385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86:C386"/>
    <mergeCell ref="B387:C387"/>
    <mergeCell ref="B388:C388"/>
    <mergeCell ref="B389:C389"/>
    <mergeCell ref="B532:C532"/>
    <mergeCell ref="B398:C398"/>
    <mergeCell ref="B399:C399"/>
    <mergeCell ref="B400:C400"/>
    <mergeCell ref="B414:C414"/>
    <mergeCell ref="B415:C415"/>
    <mergeCell ref="B409:C409"/>
    <mergeCell ref="B524:C524"/>
    <mergeCell ref="B449:C449"/>
    <mergeCell ref="B450:C450"/>
    <mergeCell ref="B451:C451"/>
    <mergeCell ref="B434:C434"/>
    <mergeCell ref="B435:C435"/>
    <mergeCell ref="B436:C436"/>
    <mergeCell ref="B416:C416"/>
    <mergeCell ref="B417:C417"/>
    <mergeCell ref="B418:C418"/>
    <mergeCell ref="B419:C419"/>
    <mergeCell ref="B420:C420"/>
    <mergeCell ref="B428:C428"/>
    <mergeCell ref="B429:C429"/>
    <mergeCell ref="B430:C430"/>
    <mergeCell ref="B421:C421"/>
    <mergeCell ref="B412:C412"/>
  </mergeCells>
  <pageMargins left="0.7" right="0.7" top="0.75" bottom="0.75" header="0.3" footer="0.3"/>
  <pageSetup paperSize="9" scale="31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B1:BP531"/>
  <sheetViews>
    <sheetView zoomScale="73" zoomScaleNormal="73" workbookViewId="0">
      <pane ySplit="21" topLeftCell="A513" activePane="bottomLeft" state="frozen"/>
      <selection pane="bottomLeft" activeCell="G531" sqref="G531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69</v>
      </c>
      <c r="F2" s="197"/>
      <c r="G2" s="197"/>
      <c r="H2" s="197"/>
      <c r="I2" s="197"/>
      <c r="J2" s="197"/>
      <c r="K2" s="198"/>
    </row>
    <row r="3" spans="2:16" ht="21" customHeight="1" x14ac:dyDescent="0.25">
      <c r="B3" s="208"/>
      <c r="C3" s="209"/>
      <c r="D3" s="210"/>
      <c r="E3" s="199"/>
      <c r="F3" s="200"/>
      <c r="G3" s="200"/>
      <c r="H3" s="200"/>
      <c r="I3" s="200"/>
      <c r="J3" s="200"/>
      <c r="K3" s="201"/>
    </row>
    <row r="4" spans="2:16" ht="21" customHeight="1" x14ac:dyDescent="0.25">
      <c r="B4" s="208"/>
      <c r="C4" s="209"/>
      <c r="D4" s="210"/>
      <c r="E4" s="199"/>
      <c r="F4" s="200"/>
      <c r="G4" s="200"/>
      <c r="H4" s="200"/>
      <c r="I4" s="200"/>
      <c r="J4" s="200"/>
      <c r="K4" s="201"/>
    </row>
    <row r="5" spans="2:16" ht="21" customHeight="1" thickBot="1" x14ac:dyDescent="0.3">
      <c r="B5" s="211"/>
      <c r="C5" s="212"/>
      <c r="D5" s="213"/>
      <c r="E5" s="202"/>
      <c r="F5" s="203"/>
      <c r="G5" s="203"/>
      <c r="H5" s="203"/>
      <c r="I5" s="203"/>
      <c r="J5" s="203"/>
      <c r="K5" s="20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75</v>
      </c>
      <c r="F10" s="13"/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34</v>
      </c>
      <c r="F11" s="13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11.87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0.79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5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809372.03799999994</v>
      </c>
      <c r="F16" s="51">
        <v>9158293.1699999999</v>
      </c>
      <c r="G16" s="52">
        <v>2849.4650000000001</v>
      </c>
      <c r="H16" s="52">
        <f>G16-E12</f>
        <v>2837.5950000000003</v>
      </c>
      <c r="I16" s="56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221">
        <v>1</v>
      </c>
      <c r="C22" s="222"/>
      <c r="D22" s="98">
        <v>44529</v>
      </c>
      <c r="E22" s="101">
        <v>0.69305555555555554</v>
      </c>
      <c r="F22" s="99">
        <f t="shared" ref="F22:F83" si="0">G$16</f>
        <v>2849.4650000000001</v>
      </c>
      <c r="G22" s="96">
        <v>2835.5</v>
      </c>
      <c r="H22" s="60">
        <f t="shared" ref="H22:H83" si="1">G$16-E$12</f>
        <v>2837.5950000000003</v>
      </c>
      <c r="I22" s="44">
        <v>-12.08</v>
      </c>
      <c r="J22" s="68">
        <f t="shared" ref="J22:J83" si="2">(G$16+E$13)+I22</f>
        <v>2838.1750000000002</v>
      </c>
      <c r="K22" s="78"/>
      <c r="L22" s="22"/>
      <c r="M22" s="40">
        <f t="shared" ref="M22:M83" si="3">+J22-$H$16</f>
        <v>0.57999999999992724</v>
      </c>
      <c r="N22" s="44">
        <f t="shared" ref="N22:N83" si="4">M22*0.10197/1</f>
        <v>5.9142599999992586E-2</v>
      </c>
      <c r="O22" s="40">
        <f>M22*0.701432/1</f>
        <v>0.40683055999994899</v>
      </c>
      <c r="P22" s="40">
        <f>+N22*0.01019716/1</f>
        <v>6.0308655501592446E-4</v>
      </c>
      <c r="R22" s="63">
        <f t="shared" ref="R22:R83" si="5">+$O$11*(M22-I22)</f>
        <v>25.319999999999855</v>
      </c>
      <c r="S22" s="42">
        <f>M22/R22</f>
        <v>2.2906793048970402E-2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219">
        <v>2</v>
      </c>
      <c r="C23" s="220"/>
      <c r="D23" s="98">
        <v>44530</v>
      </c>
      <c r="E23" s="102">
        <v>0.47013888888888888</v>
      </c>
      <c r="F23" s="100">
        <f t="shared" si="0"/>
        <v>2849.4650000000001</v>
      </c>
      <c r="G23" s="97">
        <v>2835.5</v>
      </c>
      <c r="H23" s="60">
        <f t="shared" si="1"/>
        <v>2837.5950000000003</v>
      </c>
      <c r="I23" s="45">
        <v>-12.13</v>
      </c>
      <c r="J23" s="66">
        <f t="shared" si="2"/>
        <v>2838.125</v>
      </c>
      <c r="K23" s="69"/>
      <c r="L23" s="22"/>
      <c r="M23" s="41">
        <f t="shared" si="3"/>
        <v>0.52999999999974534</v>
      </c>
      <c r="N23" s="45">
        <f t="shared" si="4"/>
        <v>5.4044099999974032E-2</v>
      </c>
      <c r="O23" s="41">
        <f t="shared" ref="O23:O84" si="6">M23*0.701432/1</f>
        <v>0.37175895999982139</v>
      </c>
      <c r="P23" s="41">
        <f t="shared" ref="P23:P84" si="7">+N23*0.01019716/1</f>
        <v>5.5109633475573523E-4</v>
      </c>
      <c r="R23" s="43">
        <f t="shared" si="5"/>
        <v>25.319999999999492</v>
      </c>
      <c r="S23" s="43">
        <f>M23/R23</f>
        <v>2.0932069510258923E-2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219">
        <v>3</v>
      </c>
      <c r="C24" s="220"/>
      <c r="D24" s="98">
        <v>44530</v>
      </c>
      <c r="E24" s="102">
        <v>0.69444444444444453</v>
      </c>
      <c r="F24" s="100">
        <f t="shared" si="0"/>
        <v>2849.4650000000001</v>
      </c>
      <c r="G24" s="97">
        <v>2835.5</v>
      </c>
      <c r="H24" s="60">
        <f t="shared" si="1"/>
        <v>2837.5950000000003</v>
      </c>
      <c r="I24" s="45">
        <v>-12.12</v>
      </c>
      <c r="J24" s="66">
        <f t="shared" si="2"/>
        <v>2838.1350000000002</v>
      </c>
      <c r="K24" s="69"/>
      <c r="L24" s="22"/>
      <c r="M24" s="41">
        <f t="shared" si="3"/>
        <v>0.53999999999996362</v>
      </c>
      <c r="N24" s="45">
        <f t="shared" si="4"/>
        <v>5.5063799999996291E-2</v>
      </c>
      <c r="O24" s="41">
        <f t="shared" si="6"/>
        <v>0.37877327999997451</v>
      </c>
      <c r="P24" s="41">
        <f t="shared" si="7"/>
        <v>5.6149437880796216E-4</v>
      </c>
      <c r="Q24" s="2"/>
      <c r="R24" s="43">
        <f t="shared" si="5"/>
        <v>25.319999999999926</v>
      </c>
      <c r="S24" s="43">
        <f t="shared" ref="S24:S85" si="8">M24/R24</f>
        <v>2.1327014218008103E-2</v>
      </c>
      <c r="T24" s="11"/>
      <c r="U24" s="12"/>
      <c r="V24" s="17"/>
      <c r="W24" s="19"/>
      <c r="X24" s="2"/>
      <c r="Y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219">
        <v>4</v>
      </c>
      <c r="C25" s="220"/>
      <c r="D25" s="98">
        <v>44531</v>
      </c>
      <c r="E25" s="102">
        <v>0.48749999999999999</v>
      </c>
      <c r="F25" s="100">
        <f t="shared" si="0"/>
        <v>2849.4650000000001</v>
      </c>
      <c r="G25" s="97">
        <v>2835.5</v>
      </c>
      <c r="H25" s="60">
        <f t="shared" si="1"/>
        <v>2837.5950000000003</v>
      </c>
      <c r="I25" s="45">
        <v>-12.09</v>
      </c>
      <c r="J25" s="66">
        <f t="shared" si="2"/>
        <v>2838.165</v>
      </c>
      <c r="K25" s="69"/>
      <c r="L25" s="22"/>
      <c r="M25" s="41">
        <f t="shared" si="3"/>
        <v>0.56999999999970896</v>
      </c>
      <c r="N25" s="45">
        <f t="shared" si="4"/>
        <v>5.8122899999970327E-2</v>
      </c>
      <c r="O25" s="41">
        <f t="shared" si="6"/>
        <v>0.39981623999979587</v>
      </c>
      <c r="P25" s="41">
        <f t="shared" si="7"/>
        <v>5.9268851096369742E-4</v>
      </c>
      <c r="Q25" s="2"/>
      <c r="R25" s="43">
        <f t="shared" si="5"/>
        <v>25.319999999999418</v>
      </c>
      <c r="S25" s="43">
        <f t="shared" si="8"/>
        <v>2.251184834122125E-2</v>
      </c>
      <c r="T25" s="11"/>
      <c r="U25" s="12"/>
      <c r="V25" s="28"/>
      <c r="W25" s="29"/>
      <c r="X25" s="30"/>
      <c r="Y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219">
        <v>5</v>
      </c>
      <c r="C26" s="220"/>
      <c r="D26" s="98">
        <v>44531</v>
      </c>
      <c r="E26" s="102">
        <v>0.70972222222222225</v>
      </c>
      <c r="F26" s="100">
        <f t="shared" si="0"/>
        <v>2849.4650000000001</v>
      </c>
      <c r="G26" s="97">
        <v>2835.5</v>
      </c>
      <c r="H26" s="60">
        <f t="shared" si="1"/>
        <v>2837.5950000000003</v>
      </c>
      <c r="I26" s="45">
        <v>-12.17</v>
      </c>
      <c r="J26" s="66">
        <f t="shared" si="2"/>
        <v>2838.085</v>
      </c>
      <c r="K26" s="69"/>
      <c r="L26" s="22"/>
      <c r="M26" s="41">
        <f t="shared" si="3"/>
        <v>0.48999999999978172</v>
      </c>
      <c r="N26" s="45">
        <f t="shared" si="4"/>
        <v>4.9965299999977744E-2</v>
      </c>
      <c r="O26" s="41">
        <f t="shared" si="6"/>
        <v>0.34370167999984691</v>
      </c>
      <c r="P26" s="41">
        <f t="shared" si="7"/>
        <v>5.0950415854777303E-4</v>
      </c>
      <c r="Q26" s="2"/>
      <c r="R26" s="43">
        <f t="shared" si="5"/>
        <v>25.319999999999563</v>
      </c>
      <c r="S26" s="43">
        <f t="shared" si="8"/>
        <v>1.935229067929661E-2</v>
      </c>
      <c r="T26" s="11"/>
      <c r="U26" s="12"/>
      <c r="V26" s="28"/>
      <c r="W26" s="29"/>
      <c r="X26" s="30"/>
      <c r="Y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219">
        <v>6</v>
      </c>
      <c r="C27" s="220"/>
      <c r="D27" s="98">
        <v>44532</v>
      </c>
      <c r="E27" s="102">
        <v>0.38611111111111113</v>
      </c>
      <c r="F27" s="100">
        <f t="shared" si="0"/>
        <v>2849.4650000000001</v>
      </c>
      <c r="G27" s="97">
        <v>2835.5</v>
      </c>
      <c r="H27" s="60">
        <f t="shared" si="1"/>
        <v>2837.5950000000003</v>
      </c>
      <c r="I27" s="45">
        <v>-12.25</v>
      </c>
      <c r="J27" s="66">
        <f t="shared" si="2"/>
        <v>2838.0050000000001</v>
      </c>
      <c r="K27" s="69"/>
      <c r="L27" s="22"/>
      <c r="M27" s="41">
        <f t="shared" si="3"/>
        <v>0.40999999999985448</v>
      </c>
      <c r="N27" s="45">
        <f t="shared" si="4"/>
        <v>4.1807699999985161E-2</v>
      </c>
      <c r="O27" s="41">
        <f t="shared" si="6"/>
        <v>0.28758711999989794</v>
      </c>
      <c r="P27" s="41">
        <f t="shared" si="7"/>
        <v>4.263198061318487E-4</v>
      </c>
      <c r="Q27" s="2"/>
      <c r="R27" s="43">
        <f t="shared" si="5"/>
        <v>25.319999999999709</v>
      </c>
      <c r="S27" s="43">
        <f t="shared" si="8"/>
        <v>1.6192733017372007E-2</v>
      </c>
      <c r="T27" s="11"/>
      <c r="U27" s="12"/>
      <c r="V27" s="17"/>
      <c r="W27" s="19"/>
      <c r="X27" s="2"/>
      <c r="Y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219">
        <v>7</v>
      </c>
      <c r="C28" s="220"/>
      <c r="D28" s="98">
        <v>44532</v>
      </c>
      <c r="E28" s="102">
        <v>0.7104166666666667</v>
      </c>
      <c r="F28" s="100">
        <f t="shared" si="0"/>
        <v>2849.4650000000001</v>
      </c>
      <c r="G28" s="97">
        <v>2835.5</v>
      </c>
      <c r="H28" s="60">
        <f t="shared" si="1"/>
        <v>2837.5950000000003</v>
      </c>
      <c r="I28" s="45">
        <v>-12.27</v>
      </c>
      <c r="J28" s="66">
        <f t="shared" si="2"/>
        <v>2837.9850000000001</v>
      </c>
      <c r="K28" s="69"/>
      <c r="L28" s="22"/>
      <c r="M28" s="41">
        <f t="shared" si="3"/>
        <v>0.38999999999987267</v>
      </c>
      <c r="N28" s="45">
        <f t="shared" si="4"/>
        <v>3.9768299999987017E-2</v>
      </c>
      <c r="O28" s="41">
        <f t="shared" si="6"/>
        <v>0.27355847999991073</v>
      </c>
      <c r="P28" s="41">
        <f t="shared" si="7"/>
        <v>4.055237180278676E-4</v>
      </c>
      <c r="Q28" s="2"/>
      <c r="R28" s="43">
        <f t="shared" si="5"/>
        <v>25.319999999999744</v>
      </c>
      <c r="S28" s="43">
        <f t="shared" si="8"/>
        <v>1.5402843601890861E-2</v>
      </c>
      <c r="T28" s="11"/>
      <c r="U28" s="12"/>
      <c r="V28" s="17"/>
      <c r="W28" s="19"/>
      <c r="X28" s="2"/>
      <c r="Y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219">
        <v>8</v>
      </c>
      <c r="C29" s="220"/>
      <c r="D29" s="98">
        <v>44534</v>
      </c>
      <c r="E29" s="102">
        <v>0.33680555555555558</v>
      </c>
      <c r="F29" s="100">
        <f t="shared" si="0"/>
        <v>2849.4650000000001</v>
      </c>
      <c r="G29" s="97">
        <v>2835.5</v>
      </c>
      <c r="H29" s="60">
        <f t="shared" si="1"/>
        <v>2837.5950000000003</v>
      </c>
      <c r="I29" s="45">
        <v>-12.23</v>
      </c>
      <c r="J29" s="66">
        <f t="shared" si="2"/>
        <v>2838.0250000000001</v>
      </c>
      <c r="K29" s="69"/>
      <c r="L29" s="22"/>
      <c r="M29" s="41">
        <f t="shared" si="3"/>
        <v>0.42999999999983629</v>
      </c>
      <c r="N29" s="45">
        <f t="shared" si="4"/>
        <v>4.3847099999983312E-2</v>
      </c>
      <c r="O29" s="41">
        <f t="shared" si="6"/>
        <v>0.30161575999988521</v>
      </c>
      <c r="P29" s="41">
        <f t="shared" si="7"/>
        <v>4.4711589423582985E-4</v>
      </c>
      <c r="Q29" s="2"/>
      <c r="R29" s="43">
        <f t="shared" si="5"/>
        <v>25.319999999999673</v>
      </c>
      <c r="S29" s="43">
        <f t="shared" si="8"/>
        <v>1.6982622432853152E-2</v>
      </c>
      <c r="T29" s="11"/>
      <c r="U29" s="12"/>
      <c r="V29" s="17"/>
      <c r="W29" s="19"/>
      <c r="X29" s="2"/>
      <c r="Y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219">
        <v>9</v>
      </c>
      <c r="C30" s="220"/>
      <c r="D30" s="98">
        <v>44534</v>
      </c>
      <c r="E30" s="102">
        <v>0.68888888888888899</v>
      </c>
      <c r="F30" s="100">
        <f t="shared" si="0"/>
        <v>2849.4650000000001</v>
      </c>
      <c r="G30" s="97">
        <v>2835.5</v>
      </c>
      <c r="H30" s="60">
        <f t="shared" si="1"/>
        <v>2837.5950000000003</v>
      </c>
      <c r="I30" s="45">
        <v>-12.24</v>
      </c>
      <c r="J30" s="66">
        <f t="shared" si="2"/>
        <v>2838.0150000000003</v>
      </c>
      <c r="K30" s="69"/>
      <c r="L30" s="2"/>
      <c r="M30" s="41">
        <f t="shared" si="3"/>
        <v>0.42000000000007276</v>
      </c>
      <c r="N30" s="45">
        <f t="shared" si="4"/>
        <v>4.2827400000007419E-2</v>
      </c>
      <c r="O30" s="41">
        <f t="shared" si="6"/>
        <v>0.29460144000005106</v>
      </c>
      <c r="P30" s="41">
        <f t="shared" si="7"/>
        <v>4.3671785018407569E-4</v>
      </c>
      <c r="Q30" s="2"/>
      <c r="R30" s="43">
        <f t="shared" si="5"/>
        <v>25.320000000000146</v>
      </c>
      <c r="S30" s="43">
        <f t="shared" si="8"/>
        <v>1.658767772512126E-2</v>
      </c>
      <c r="T30" s="11"/>
      <c r="U30" s="12"/>
      <c r="V30" s="17"/>
      <c r="W30" s="19"/>
      <c r="X30" s="2"/>
      <c r="Y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219">
        <v>10</v>
      </c>
      <c r="C31" s="220"/>
      <c r="D31" s="98">
        <v>44535</v>
      </c>
      <c r="E31" s="102">
        <v>0.33263888888888887</v>
      </c>
      <c r="F31" s="100">
        <f t="shared" si="0"/>
        <v>2849.4650000000001</v>
      </c>
      <c r="G31" s="97">
        <v>2835.5</v>
      </c>
      <c r="H31" s="60">
        <f t="shared" si="1"/>
        <v>2837.5950000000003</v>
      </c>
      <c r="I31" s="45">
        <v>-12.25</v>
      </c>
      <c r="J31" s="66">
        <f t="shared" si="2"/>
        <v>2838.0050000000001</v>
      </c>
      <c r="K31" s="69"/>
      <c r="L31" s="2"/>
      <c r="M31" s="41">
        <f t="shared" si="3"/>
        <v>0.40999999999985448</v>
      </c>
      <c r="N31" s="45">
        <f t="shared" si="4"/>
        <v>4.1807699999985161E-2</v>
      </c>
      <c r="O31" s="41">
        <f t="shared" si="6"/>
        <v>0.28758711999989794</v>
      </c>
      <c r="P31" s="41">
        <f t="shared" si="7"/>
        <v>4.263198061318487E-4</v>
      </c>
      <c r="Q31" s="2"/>
      <c r="R31" s="43">
        <f t="shared" si="5"/>
        <v>25.319999999999709</v>
      </c>
      <c r="S31" s="43">
        <f t="shared" si="8"/>
        <v>1.6192733017372007E-2</v>
      </c>
      <c r="T31" s="11"/>
      <c r="U31" s="12"/>
      <c r="V31" s="17"/>
      <c r="W31" s="19"/>
      <c r="X31" s="2"/>
      <c r="Y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219">
        <v>11</v>
      </c>
      <c r="C32" s="220"/>
      <c r="D32" s="98">
        <v>44535</v>
      </c>
      <c r="E32" s="102">
        <v>0.14722222222222223</v>
      </c>
      <c r="F32" s="100">
        <f t="shared" si="0"/>
        <v>2849.4650000000001</v>
      </c>
      <c r="G32" s="97">
        <v>2835.5</v>
      </c>
      <c r="H32" s="60">
        <f t="shared" si="1"/>
        <v>2837.5950000000003</v>
      </c>
      <c r="I32" s="45">
        <v>-12.25</v>
      </c>
      <c r="J32" s="66">
        <f t="shared" si="2"/>
        <v>2838.0050000000001</v>
      </c>
      <c r="K32" s="69"/>
      <c r="L32" s="2"/>
      <c r="M32" s="41">
        <f t="shared" si="3"/>
        <v>0.40999999999985448</v>
      </c>
      <c r="N32" s="45">
        <f t="shared" si="4"/>
        <v>4.1807699999985161E-2</v>
      </c>
      <c r="O32" s="41">
        <f t="shared" si="6"/>
        <v>0.28758711999989794</v>
      </c>
      <c r="P32" s="41">
        <f t="shared" si="7"/>
        <v>4.263198061318487E-4</v>
      </c>
      <c r="Q32" s="2"/>
      <c r="R32" s="43">
        <f t="shared" si="5"/>
        <v>25.319999999999709</v>
      </c>
      <c r="S32" s="43">
        <f t="shared" si="8"/>
        <v>1.6192733017372007E-2</v>
      </c>
      <c r="T32" s="11"/>
      <c r="U32" s="12"/>
      <c r="V32" s="17"/>
      <c r="W32" s="19"/>
      <c r="X32" s="2"/>
      <c r="Y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219">
        <v>12</v>
      </c>
      <c r="C33" s="220"/>
      <c r="D33" s="98">
        <v>44544</v>
      </c>
      <c r="E33" s="102">
        <v>0.61249999999999993</v>
      </c>
      <c r="F33" s="100">
        <f t="shared" si="0"/>
        <v>2849.4650000000001</v>
      </c>
      <c r="G33" s="97">
        <v>2835.5</v>
      </c>
      <c r="H33" s="60">
        <f t="shared" si="1"/>
        <v>2837.5950000000003</v>
      </c>
      <c r="I33" s="45">
        <v>-12.23</v>
      </c>
      <c r="J33" s="66">
        <f t="shared" si="2"/>
        <v>2838.0250000000001</v>
      </c>
      <c r="K33" s="69"/>
      <c r="L33" s="2"/>
      <c r="M33" s="41">
        <f t="shared" si="3"/>
        <v>0.42999999999983629</v>
      </c>
      <c r="N33" s="45">
        <f t="shared" si="4"/>
        <v>4.3847099999983312E-2</v>
      </c>
      <c r="O33" s="41">
        <f t="shared" si="6"/>
        <v>0.30161575999988521</v>
      </c>
      <c r="P33" s="41">
        <f t="shared" si="7"/>
        <v>4.4711589423582985E-4</v>
      </c>
      <c r="Q33" s="2"/>
      <c r="R33" s="43">
        <f t="shared" si="5"/>
        <v>25.319999999999673</v>
      </c>
      <c r="S33" s="43">
        <f t="shared" si="8"/>
        <v>1.6982622432853152E-2</v>
      </c>
      <c r="T33" s="11"/>
      <c r="U33" s="12"/>
      <c r="V33" s="17"/>
      <c r="W33" s="19"/>
      <c r="X33" s="2"/>
      <c r="Y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219">
        <v>13</v>
      </c>
      <c r="C34" s="220"/>
      <c r="D34" s="98">
        <v>44545</v>
      </c>
      <c r="E34" s="102">
        <v>0.5625</v>
      </c>
      <c r="F34" s="100">
        <f t="shared" si="0"/>
        <v>2849.4650000000001</v>
      </c>
      <c r="G34" s="97">
        <v>2835.5</v>
      </c>
      <c r="H34" s="60">
        <f t="shared" si="1"/>
        <v>2837.5950000000003</v>
      </c>
      <c r="I34" s="45">
        <v>-12.43</v>
      </c>
      <c r="J34" s="66">
        <f t="shared" si="2"/>
        <v>2837.8250000000003</v>
      </c>
      <c r="K34" s="69"/>
      <c r="L34" s="2"/>
      <c r="M34" s="41">
        <f t="shared" si="3"/>
        <v>0.23000000000001819</v>
      </c>
      <c r="N34" s="45">
        <f t="shared" si="4"/>
        <v>2.3453100000001857E-2</v>
      </c>
      <c r="O34" s="41">
        <f t="shared" si="6"/>
        <v>0.16132936000001277</v>
      </c>
      <c r="P34" s="41">
        <f t="shared" si="7"/>
        <v>2.3915501319601894E-4</v>
      </c>
      <c r="Q34" s="2"/>
      <c r="R34" s="43">
        <f t="shared" si="5"/>
        <v>25.320000000000036</v>
      </c>
      <c r="S34" s="43">
        <f t="shared" si="8"/>
        <v>9.0837282780417798E-3</v>
      </c>
      <c r="T34" s="11"/>
      <c r="U34" s="12"/>
      <c r="V34" s="17"/>
      <c r="W34" s="19"/>
      <c r="X34" s="2"/>
      <c r="Y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219">
        <v>14</v>
      </c>
      <c r="C35" s="220"/>
      <c r="D35" s="98">
        <v>44546</v>
      </c>
      <c r="E35" s="102">
        <v>0.40069444444444446</v>
      </c>
      <c r="F35" s="100">
        <f t="shared" si="0"/>
        <v>2849.4650000000001</v>
      </c>
      <c r="G35" s="97">
        <v>2835.5</v>
      </c>
      <c r="H35" s="60">
        <f t="shared" si="1"/>
        <v>2837.5950000000003</v>
      </c>
      <c r="I35" s="45">
        <v>-12.48</v>
      </c>
      <c r="J35" s="66">
        <f t="shared" si="2"/>
        <v>2837.7750000000001</v>
      </c>
      <c r="K35" s="69"/>
      <c r="L35" s="2"/>
      <c r="M35" s="41">
        <f t="shared" si="3"/>
        <v>0.17999999999983629</v>
      </c>
      <c r="N35" s="45">
        <f t="shared" si="4"/>
        <v>1.8354599999983307E-2</v>
      </c>
      <c r="O35" s="41">
        <f t="shared" si="6"/>
        <v>0.12625775999988517</v>
      </c>
      <c r="P35" s="41">
        <f t="shared" si="7"/>
        <v>1.8716479293582979E-4</v>
      </c>
      <c r="Q35" s="2"/>
      <c r="R35" s="43">
        <f t="shared" si="5"/>
        <v>25.319999999999673</v>
      </c>
      <c r="S35" s="43">
        <f t="shared" si="8"/>
        <v>7.1090047393301192E-3</v>
      </c>
      <c r="T35" s="11"/>
      <c r="U35" s="12"/>
      <c r="V35" s="17"/>
      <c r="W35" s="19"/>
      <c r="X35" s="2"/>
      <c r="Y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219">
        <v>15</v>
      </c>
      <c r="C36" s="220"/>
      <c r="D36" s="98">
        <v>44552</v>
      </c>
      <c r="E36" s="102">
        <v>0.45694444444444443</v>
      </c>
      <c r="F36" s="100">
        <f t="shared" si="0"/>
        <v>2849.4650000000001</v>
      </c>
      <c r="G36" s="97">
        <v>2835.5</v>
      </c>
      <c r="H36" s="60">
        <f t="shared" si="1"/>
        <v>2837.5950000000003</v>
      </c>
      <c r="I36" s="45">
        <v>-12.57</v>
      </c>
      <c r="J36" s="66">
        <f t="shared" si="2"/>
        <v>2837.6849999999999</v>
      </c>
      <c r="K36" s="69"/>
      <c r="L36" s="2"/>
      <c r="M36" s="41">
        <f t="shared" si="3"/>
        <v>8.9999999999690772E-2</v>
      </c>
      <c r="N36" s="45">
        <f t="shared" si="4"/>
        <v>9.177299999968469E-3</v>
      </c>
      <c r="O36" s="41">
        <f t="shared" si="6"/>
        <v>6.3128879999783102E-2</v>
      </c>
      <c r="P36" s="41">
        <f t="shared" si="7"/>
        <v>9.358239646767847E-5</v>
      </c>
      <c r="Q36" s="2"/>
      <c r="R36" s="43">
        <f t="shared" si="5"/>
        <v>25.319999999999382</v>
      </c>
      <c r="S36" s="43">
        <f t="shared" si="8"/>
        <v>3.5545023696561206E-3</v>
      </c>
      <c r="T36" s="11"/>
      <c r="U36" s="12"/>
      <c r="V36" s="17"/>
      <c r="W36" s="19"/>
      <c r="X36" s="2"/>
      <c r="Y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219">
        <v>16</v>
      </c>
      <c r="C37" s="220"/>
      <c r="D37" s="98">
        <v>44553</v>
      </c>
      <c r="E37" s="102">
        <v>0.35347222222222219</v>
      </c>
      <c r="F37" s="100">
        <f t="shared" si="0"/>
        <v>2849.4650000000001</v>
      </c>
      <c r="G37" s="97">
        <v>2835.5</v>
      </c>
      <c r="H37" s="60">
        <f t="shared" si="1"/>
        <v>2837.5950000000003</v>
      </c>
      <c r="I37" s="45">
        <v>-12.54</v>
      </c>
      <c r="J37" s="66">
        <f t="shared" si="2"/>
        <v>2837.7150000000001</v>
      </c>
      <c r="K37" s="69"/>
      <c r="L37" s="2"/>
      <c r="M37" s="41">
        <f t="shared" si="3"/>
        <v>0.11999999999989086</v>
      </c>
      <c r="N37" s="45">
        <f t="shared" si="4"/>
        <v>1.2236399999988871E-2</v>
      </c>
      <c r="O37" s="41">
        <f t="shared" si="6"/>
        <v>8.4171839999923448E-2</v>
      </c>
      <c r="P37" s="41">
        <f t="shared" si="7"/>
        <v>1.2477652862388653E-4</v>
      </c>
      <c r="Q37" s="2"/>
      <c r="R37" s="43">
        <f t="shared" si="5"/>
        <v>25.31999999999978</v>
      </c>
      <c r="S37" s="43">
        <f t="shared" si="8"/>
        <v>4.7393364928867265E-3</v>
      </c>
      <c r="T37" s="11"/>
      <c r="U37" s="12"/>
      <c r="V37" s="17"/>
      <c r="W37" s="19"/>
      <c r="X37" s="2"/>
      <c r="Y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219">
        <v>17</v>
      </c>
      <c r="C38" s="220"/>
      <c r="D38" s="98">
        <v>44554</v>
      </c>
      <c r="E38" s="102">
        <v>0.43124999999999997</v>
      </c>
      <c r="F38" s="100">
        <f t="shared" si="0"/>
        <v>2849.4650000000001</v>
      </c>
      <c r="G38" s="97">
        <v>2835.5</v>
      </c>
      <c r="H38" s="60">
        <f t="shared" si="1"/>
        <v>2837.5950000000003</v>
      </c>
      <c r="I38" s="45">
        <v>-12.59</v>
      </c>
      <c r="J38" s="66">
        <f t="shared" si="2"/>
        <v>2837.665</v>
      </c>
      <c r="K38" s="69"/>
      <c r="L38" s="2"/>
      <c r="M38" s="41">
        <f t="shared" si="3"/>
        <v>6.9999999999708962E-2</v>
      </c>
      <c r="N38" s="45">
        <f t="shared" si="4"/>
        <v>7.1378999999703232E-3</v>
      </c>
      <c r="O38" s="41">
        <f t="shared" si="6"/>
        <v>4.9100239999795861E-2</v>
      </c>
      <c r="P38" s="41">
        <f t="shared" si="7"/>
        <v>7.2786308363697387E-5</v>
      </c>
      <c r="Q38" s="2"/>
      <c r="R38" s="43">
        <f t="shared" si="5"/>
        <v>25.319999999999418</v>
      </c>
      <c r="S38" s="43">
        <f t="shared" si="8"/>
        <v>2.764612954174983E-3</v>
      </c>
      <c r="T38" s="11"/>
      <c r="U38" s="12"/>
      <c r="V38" s="17"/>
      <c r="W38" s="19"/>
      <c r="X38" s="2"/>
      <c r="Y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219">
        <v>18</v>
      </c>
      <c r="C39" s="220"/>
      <c r="D39" s="98">
        <v>44555</v>
      </c>
      <c r="E39" s="102">
        <v>0.4604166666666667</v>
      </c>
      <c r="F39" s="100">
        <f t="shared" si="0"/>
        <v>2849.4650000000001</v>
      </c>
      <c r="G39" s="97">
        <v>2835.5</v>
      </c>
      <c r="H39" s="60">
        <f t="shared" si="1"/>
        <v>2837.5950000000003</v>
      </c>
      <c r="I39" s="45">
        <v>-12.56</v>
      </c>
      <c r="J39" s="66">
        <f t="shared" si="2"/>
        <v>2837.6950000000002</v>
      </c>
      <c r="K39" s="69"/>
      <c r="L39" s="2"/>
      <c r="M39" s="41">
        <f t="shared" si="3"/>
        <v>9.9999999999909051E-2</v>
      </c>
      <c r="N39" s="45">
        <f t="shared" si="4"/>
        <v>1.0196999999990726E-2</v>
      </c>
      <c r="O39" s="41">
        <f t="shared" si="6"/>
        <v>7.0143199999936207E-2</v>
      </c>
      <c r="P39" s="41">
        <f t="shared" si="7"/>
        <v>1.0398044051990543E-4</v>
      </c>
      <c r="Q39" s="2"/>
      <c r="R39" s="43">
        <f t="shared" si="5"/>
        <v>25.319999999999819</v>
      </c>
      <c r="S39" s="43">
        <f t="shared" si="8"/>
        <v>3.9494470774055993E-3</v>
      </c>
      <c r="T39" s="11"/>
      <c r="U39" s="12"/>
      <c r="V39" s="17"/>
      <c r="W39" s="19"/>
      <c r="X39" s="2"/>
      <c r="Y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219">
        <v>19</v>
      </c>
      <c r="C40" s="220"/>
      <c r="D40" s="98">
        <v>44556</v>
      </c>
      <c r="E40" s="102">
        <v>0.42152777777777778</v>
      </c>
      <c r="F40" s="100">
        <f t="shared" si="0"/>
        <v>2849.4650000000001</v>
      </c>
      <c r="G40" s="97">
        <v>2835.5</v>
      </c>
      <c r="H40" s="60">
        <f t="shared" si="1"/>
        <v>2837.5950000000003</v>
      </c>
      <c r="I40" s="45">
        <v>-12.6</v>
      </c>
      <c r="J40" s="66">
        <f t="shared" si="2"/>
        <v>2837.6550000000002</v>
      </c>
      <c r="K40" s="69"/>
      <c r="L40" s="2"/>
      <c r="M40" s="41">
        <f t="shared" si="3"/>
        <v>5.999999999994543E-2</v>
      </c>
      <c r="N40" s="45">
        <f t="shared" si="4"/>
        <v>6.1181999999944357E-3</v>
      </c>
      <c r="O40" s="41">
        <f t="shared" si="6"/>
        <v>4.2085919999961724E-2</v>
      </c>
      <c r="P40" s="41">
        <f t="shared" si="7"/>
        <v>6.2388264311943263E-5</v>
      </c>
      <c r="Q40" s="2"/>
      <c r="R40" s="43">
        <f t="shared" si="5"/>
        <v>25.31999999999989</v>
      </c>
      <c r="S40" s="43">
        <f t="shared" si="8"/>
        <v>2.3696682464433528E-3</v>
      </c>
      <c r="T40" s="11"/>
      <c r="U40" s="12"/>
      <c r="V40" s="17"/>
      <c r="W40" s="19"/>
      <c r="X40" s="2"/>
      <c r="Y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219">
        <v>20</v>
      </c>
      <c r="C41" s="220"/>
      <c r="D41" s="98">
        <v>44557</v>
      </c>
      <c r="E41" s="102">
        <v>0.43472222222222223</v>
      </c>
      <c r="F41" s="100">
        <f t="shared" si="0"/>
        <v>2849.4650000000001</v>
      </c>
      <c r="G41" s="97">
        <v>2835.5</v>
      </c>
      <c r="H41" s="60">
        <f t="shared" si="1"/>
        <v>2837.5950000000003</v>
      </c>
      <c r="I41" s="45">
        <v>-12.61</v>
      </c>
      <c r="J41" s="66">
        <f t="shared" si="2"/>
        <v>2837.645</v>
      </c>
      <c r="K41" s="69"/>
      <c r="L41" s="2"/>
      <c r="M41" s="41">
        <f t="shared" si="3"/>
        <v>4.9999999999727152E-2</v>
      </c>
      <c r="N41" s="45">
        <f t="shared" si="4"/>
        <v>5.0984999999721782E-3</v>
      </c>
      <c r="O41" s="41">
        <f t="shared" si="6"/>
        <v>3.507159999980862E-2</v>
      </c>
      <c r="P41" s="41">
        <f t="shared" si="7"/>
        <v>5.1990220259716297E-5</v>
      </c>
      <c r="Q41" s="2"/>
      <c r="R41" s="43">
        <f t="shared" si="5"/>
        <v>25.319999999999453</v>
      </c>
      <c r="S41" s="43">
        <f t="shared" si="8"/>
        <v>1.9747235386938481E-3</v>
      </c>
      <c r="T41" s="2"/>
      <c r="U41" s="2"/>
      <c r="V41" s="17"/>
      <c r="W41" s="19"/>
      <c r="X41" s="2"/>
      <c r="Y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219">
        <v>21</v>
      </c>
      <c r="C42" s="220"/>
      <c r="D42" s="98">
        <v>44558</v>
      </c>
      <c r="E42" s="102">
        <v>0.42986111111111108</v>
      </c>
      <c r="F42" s="100">
        <f t="shared" si="0"/>
        <v>2849.4650000000001</v>
      </c>
      <c r="G42" s="97">
        <v>2835.5</v>
      </c>
      <c r="H42" s="60">
        <f t="shared" si="1"/>
        <v>2837.5950000000003</v>
      </c>
      <c r="I42" s="45">
        <v>-12.62</v>
      </c>
      <c r="J42" s="66">
        <f t="shared" si="2"/>
        <v>2837.6350000000002</v>
      </c>
      <c r="K42" s="69"/>
      <c r="L42" s="2"/>
      <c r="M42" s="41">
        <f t="shared" si="3"/>
        <v>3.999999999996362E-2</v>
      </c>
      <c r="N42" s="45">
        <f t="shared" si="4"/>
        <v>4.0787999999962908E-3</v>
      </c>
      <c r="O42" s="41">
        <f t="shared" si="6"/>
        <v>2.8057279999974483E-2</v>
      </c>
      <c r="P42" s="41">
        <f t="shared" si="7"/>
        <v>4.159217620796218E-5</v>
      </c>
      <c r="Q42" s="2"/>
      <c r="R42" s="43">
        <f t="shared" si="5"/>
        <v>25.319999999999926</v>
      </c>
      <c r="S42" s="43">
        <f t="shared" si="8"/>
        <v>1.5797788309622328E-3</v>
      </c>
      <c r="T42" s="2"/>
      <c r="U42" s="2"/>
      <c r="V42" s="17"/>
      <c r="W42" s="19"/>
      <c r="X42" s="2"/>
      <c r="Y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219">
        <v>22</v>
      </c>
      <c r="C43" s="220"/>
      <c r="D43" s="98">
        <v>44559</v>
      </c>
      <c r="E43" s="102">
        <v>0.42708333333333331</v>
      </c>
      <c r="F43" s="100">
        <f t="shared" si="0"/>
        <v>2849.4650000000001</v>
      </c>
      <c r="G43" s="97">
        <v>2835.5</v>
      </c>
      <c r="H43" s="60">
        <f t="shared" si="1"/>
        <v>2837.5950000000003</v>
      </c>
      <c r="I43" s="45">
        <v>-12.63</v>
      </c>
      <c r="J43" s="66">
        <f t="shared" si="2"/>
        <v>2837.625</v>
      </c>
      <c r="K43" s="69"/>
      <c r="L43" s="2"/>
      <c r="M43" s="41">
        <f t="shared" si="3"/>
        <v>2.9999999999745341E-2</v>
      </c>
      <c r="N43" s="45">
        <f t="shared" si="4"/>
        <v>3.0590999999740324E-3</v>
      </c>
      <c r="O43" s="41">
        <f t="shared" si="6"/>
        <v>2.1042959999821375E-2</v>
      </c>
      <c r="P43" s="41">
        <f t="shared" si="7"/>
        <v>3.1194132155735208E-5</v>
      </c>
      <c r="Q43" s="2"/>
      <c r="R43" s="43">
        <f t="shared" si="5"/>
        <v>25.319999999999492</v>
      </c>
      <c r="S43" s="43">
        <f t="shared" si="8"/>
        <v>1.184834123212715E-3</v>
      </c>
      <c r="T43" s="2"/>
      <c r="U43" s="2"/>
      <c r="V43" s="17"/>
      <c r="W43" s="19"/>
      <c r="X43" s="2"/>
      <c r="Y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219">
        <v>23</v>
      </c>
      <c r="C44" s="220"/>
      <c r="D44" s="98">
        <v>44560</v>
      </c>
      <c r="E44" s="102">
        <v>0.43541666666666662</v>
      </c>
      <c r="F44" s="100">
        <f t="shared" si="0"/>
        <v>2849.4650000000001</v>
      </c>
      <c r="G44" s="97">
        <v>2835.5</v>
      </c>
      <c r="H44" s="60">
        <f t="shared" si="1"/>
        <v>2837.5950000000003</v>
      </c>
      <c r="I44" s="45">
        <v>-12.635</v>
      </c>
      <c r="J44" s="66">
        <f t="shared" si="2"/>
        <v>2837.62</v>
      </c>
      <c r="K44" s="69"/>
      <c r="L44" s="2"/>
      <c r="M44" s="41">
        <f t="shared" si="3"/>
        <v>2.4999999999636202E-2</v>
      </c>
      <c r="N44" s="45">
        <f t="shared" si="4"/>
        <v>2.5492499999629037E-3</v>
      </c>
      <c r="O44" s="41">
        <f t="shared" si="6"/>
        <v>1.7535799999744823E-2</v>
      </c>
      <c r="P44" s="41">
        <f t="shared" si="7"/>
        <v>2.5995110129621725E-5</v>
      </c>
      <c r="Q44" s="2"/>
      <c r="R44" s="43">
        <f t="shared" si="5"/>
        <v>25.319999999999272</v>
      </c>
      <c r="S44" s="43">
        <f t="shared" si="8"/>
        <v>9.8736176933795117E-4</v>
      </c>
      <c r="T44" s="2"/>
      <c r="U44" s="2"/>
      <c r="V44" s="17"/>
      <c r="W44" s="19"/>
      <c r="X44" s="2"/>
      <c r="Y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219">
        <v>24</v>
      </c>
      <c r="C45" s="220"/>
      <c r="D45" s="98">
        <v>44561</v>
      </c>
      <c r="E45" s="102">
        <v>0.72499999999999998</v>
      </c>
      <c r="F45" s="100">
        <f t="shared" si="0"/>
        <v>2849.4650000000001</v>
      </c>
      <c r="G45" s="97">
        <v>2835.5</v>
      </c>
      <c r="H45" s="60">
        <f t="shared" si="1"/>
        <v>2837.5950000000003</v>
      </c>
      <c r="I45" s="45">
        <v>-12.65</v>
      </c>
      <c r="J45" s="66">
        <f t="shared" si="2"/>
        <v>2837.605</v>
      </c>
      <c r="K45" s="69"/>
      <c r="L45" s="2"/>
      <c r="M45" s="41">
        <f t="shared" si="3"/>
        <v>9.9999999997635314E-3</v>
      </c>
      <c r="N45" s="45">
        <f t="shared" si="4"/>
        <v>1.0196999999758872E-3</v>
      </c>
      <c r="O45" s="41">
        <f t="shared" si="6"/>
        <v>7.0143199998341337E-3</v>
      </c>
      <c r="P45" s="41">
        <f t="shared" si="7"/>
        <v>1.0398044051754119E-5</v>
      </c>
      <c r="Q45" s="2"/>
      <c r="R45" s="43">
        <f t="shared" si="5"/>
        <v>25.319999999999528</v>
      </c>
      <c r="S45" s="43">
        <f t="shared" si="8"/>
        <v>3.9494470773158443E-4</v>
      </c>
      <c r="T45" s="2"/>
      <c r="U45" s="2"/>
      <c r="V45" s="17"/>
      <c r="W45" s="19"/>
      <c r="X45" s="2"/>
      <c r="Y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219">
        <v>25</v>
      </c>
      <c r="C46" s="220"/>
      <c r="D46" s="98">
        <v>44562</v>
      </c>
      <c r="E46" s="102">
        <v>0.32500000000000001</v>
      </c>
      <c r="F46" s="100">
        <f t="shared" si="0"/>
        <v>2849.4650000000001</v>
      </c>
      <c r="G46" s="97">
        <v>2835.5</v>
      </c>
      <c r="H46" s="60">
        <f t="shared" si="1"/>
        <v>2837.5950000000003</v>
      </c>
      <c r="I46" s="45">
        <v>-12.63</v>
      </c>
      <c r="J46" s="66">
        <f t="shared" si="2"/>
        <v>2837.625</v>
      </c>
      <c r="K46" s="69"/>
      <c r="L46" s="2"/>
      <c r="M46" s="41">
        <f t="shared" si="3"/>
        <v>2.9999999999745341E-2</v>
      </c>
      <c r="N46" s="45">
        <f t="shared" si="4"/>
        <v>3.0590999999740324E-3</v>
      </c>
      <c r="O46" s="41">
        <f t="shared" si="6"/>
        <v>2.1042959999821375E-2</v>
      </c>
      <c r="P46" s="41">
        <f t="shared" si="7"/>
        <v>3.1194132155735208E-5</v>
      </c>
      <c r="Q46" s="2"/>
      <c r="R46" s="43">
        <f t="shared" si="5"/>
        <v>25.319999999999492</v>
      </c>
      <c r="S46" s="43">
        <f t="shared" si="8"/>
        <v>1.184834123212715E-3</v>
      </c>
      <c r="T46" s="2"/>
      <c r="U46" s="2"/>
      <c r="V46" s="17"/>
      <c r="W46" s="19"/>
      <c r="X46" s="2"/>
      <c r="Y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219">
        <v>26</v>
      </c>
      <c r="C47" s="220"/>
      <c r="D47" s="98">
        <v>44563</v>
      </c>
      <c r="E47" s="102">
        <v>0.62083333333333335</v>
      </c>
      <c r="F47" s="100">
        <f t="shared" si="0"/>
        <v>2849.4650000000001</v>
      </c>
      <c r="G47" s="97">
        <v>2835.5</v>
      </c>
      <c r="H47" s="60">
        <f t="shared" si="1"/>
        <v>2837.5950000000003</v>
      </c>
      <c r="I47" s="45">
        <v>-12.66</v>
      </c>
      <c r="J47" s="66">
        <f t="shared" si="2"/>
        <v>2837.5950000000003</v>
      </c>
      <c r="K47" s="69"/>
      <c r="L47" s="2"/>
      <c r="M47" s="41">
        <f t="shared" si="3"/>
        <v>0</v>
      </c>
      <c r="N47" s="45">
        <f t="shared" si="4"/>
        <v>0</v>
      </c>
      <c r="O47" s="41">
        <f t="shared" si="6"/>
        <v>0</v>
      </c>
      <c r="P47" s="41">
        <f t="shared" si="7"/>
        <v>0</v>
      </c>
      <c r="Q47" s="2"/>
      <c r="R47" s="43">
        <f t="shared" si="5"/>
        <v>25.32</v>
      </c>
      <c r="S47" s="43">
        <f t="shared" si="8"/>
        <v>0</v>
      </c>
      <c r="T47" s="2"/>
      <c r="U47" s="2"/>
      <c r="V47" s="17"/>
      <c r="W47" s="19"/>
      <c r="X47" s="2"/>
      <c r="Y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219">
        <v>27</v>
      </c>
      <c r="C48" s="220"/>
      <c r="D48" s="98">
        <v>44564</v>
      </c>
      <c r="E48" s="102">
        <v>0.49374999999999997</v>
      </c>
      <c r="F48" s="100">
        <f t="shared" si="0"/>
        <v>2849.4650000000001</v>
      </c>
      <c r="G48" s="97">
        <v>2835.5</v>
      </c>
      <c r="H48" s="60">
        <f t="shared" si="1"/>
        <v>2837.5950000000003</v>
      </c>
      <c r="I48" s="45">
        <v>-12.67</v>
      </c>
      <c r="J48" s="66">
        <f t="shared" si="2"/>
        <v>2837.585</v>
      </c>
      <c r="K48" s="69"/>
      <c r="L48" s="2"/>
      <c r="M48" s="41">
        <f t="shared" si="3"/>
        <v>-1.0000000000218279E-2</v>
      </c>
      <c r="N48" s="45">
        <f t="shared" si="4"/>
        <v>-1.0197000000222579E-3</v>
      </c>
      <c r="O48" s="41">
        <f t="shared" si="6"/>
        <v>-7.0143200001531085E-3</v>
      </c>
      <c r="P48" s="41">
        <f t="shared" si="7"/>
        <v>-1.0398044052226967E-5</v>
      </c>
      <c r="Q48" s="2"/>
      <c r="R48" s="43">
        <f t="shared" si="5"/>
        <v>25.319999999999563</v>
      </c>
      <c r="S48" s="43">
        <f t="shared" si="8"/>
        <v>-3.9494470774954391E-4</v>
      </c>
      <c r="T48" s="2"/>
      <c r="U48" s="2"/>
      <c r="V48" s="17"/>
      <c r="W48" s="19"/>
      <c r="X48" s="2"/>
      <c r="Y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219">
        <v>28</v>
      </c>
      <c r="C49" s="220"/>
      <c r="D49" s="98">
        <v>44565</v>
      </c>
      <c r="E49" s="102">
        <v>0.36874999999999997</v>
      </c>
      <c r="F49" s="100">
        <f t="shared" si="0"/>
        <v>2849.4650000000001</v>
      </c>
      <c r="G49" s="97">
        <v>2835.5</v>
      </c>
      <c r="H49" s="60">
        <f t="shared" si="1"/>
        <v>2837.5950000000003</v>
      </c>
      <c r="I49" s="45">
        <v>-12.66</v>
      </c>
      <c r="J49" s="66">
        <f t="shared" si="2"/>
        <v>2837.5950000000003</v>
      </c>
      <c r="K49" s="69"/>
      <c r="L49" s="2"/>
      <c r="M49" s="41">
        <f t="shared" si="3"/>
        <v>0</v>
      </c>
      <c r="N49" s="45">
        <f t="shared" si="4"/>
        <v>0</v>
      </c>
      <c r="O49" s="41">
        <f t="shared" si="6"/>
        <v>0</v>
      </c>
      <c r="P49" s="41">
        <f t="shared" si="7"/>
        <v>0</v>
      </c>
      <c r="Q49" s="2"/>
      <c r="R49" s="43">
        <f t="shared" si="5"/>
        <v>25.32</v>
      </c>
      <c r="S49" s="43">
        <f t="shared" si="8"/>
        <v>0</v>
      </c>
      <c r="T49" s="2"/>
      <c r="U49" s="2"/>
      <c r="V49" s="17"/>
      <c r="W49" s="19"/>
      <c r="X49" s="2"/>
      <c r="Y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219">
        <v>29</v>
      </c>
      <c r="C50" s="220"/>
      <c r="D50" s="98">
        <v>44566</v>
      </c>
      <c r="E50" s="102">
        <v>0.35694444444444445</v>
      </c>
      <c r="F50" s="100">
        <f t="shared" si="0"/>
        <v>2849.4650000000001</v>
      </c>
      <c r="G50" s="97">
        <v>2835.5</v>
      </c>
      <c r="H50" s="60">
        <f t="shared" si="1"/>
        <v>2837.5950000000003</v>
      </c>
      <c r="I50" s="45">
        <v>-12.66</v>
      </c>
      <c r="J50" s="66">
        <f t="shared" si="2"/>
        <v>2837.5950000000003</v>
      </c>
      <c r="K50" s="69"/>
      <c r="L50" s="2"/>
      <c r="M50" s="41">
        <f t="shared" si="3"/>
        <v>0</v>
      </c>
      <c r="N50" s="45">
        <f t="shared" si="4"/>
        <v>0</v>
      </c>
      <c r="O50" s="41">
        <f t="shared" si="6"/>
        <v>0</v>
      </c>
      <c r="P50" s="41">
        <f t="shared" si="7"/>
        <v>0</v>
      </c>
      <c r="Q50" s="2"/>
      <c r="R50" s="43">
        <f t="shared" si="5"/>
        <v>25.32</v>
      </c>
      <c r="S50" s="43">
        <f t="shared" si="8"/>
        <v>0</v>
      </c>
      <c r="T50" s="2"/>
      <c r="U50" s="2"/>
      <c r="V50" s="17"/>
      <c r="W50" s="19"/>
      <c r="X50" s="2"/>
      <c r="Y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219">
        <v>30</v>
      </c>
      <c r="C51" s="220"/>
      <c r="D51" s="98">
        <v>44567</v>
      </c>
      <c r="E51" s="102">
        <v>0.41180555555555554</v>
      </c>
      <c r="F51" s="100">
        <f t="shared" si="0"/>
        <v>2849.4650000000001</v>
      </c>
      <c r="G51" s="97">
        <v>2835.5</v>
      </c>
      <c r="H51" s="60">
        <f t="shared" si="1"/>
        <v>2837.5950000000003</v>
      </c>
      <c r="I51" s="45">
        <v>-12.67</v>
      </c>
      <c r="J51" s="66">
        <f t="shared" si="2"/>
        <v>2837.585</v>
      </c>
      <c r="K51" s="69"/>
      <c r="L51" s="2"/>
      <c r="M51" s="41">
        <f t="shared" si="3"/>
        <v>-1.0000000000218279E-2</v>
      </c>
      <c r="N51" s="45">
        <f t="shared" si="4"/>
        <v>-1.0197000000222579E-3</v>
      </c>
      <c r="O51" s="41">
        <f t="shared" si="6"/>
        <v>-7.0143200001531085E-3</v>
      </c>
      <c r="P51" s="41">
        <f t="shared" si="7"/>
        <v>-1.0398044052226967E-5</v>
      </c>
      <c r="Q51" s="2"/>
      <c r="R51" s="43">
        <f t="shared" si="5"/>
        <v>25.319999999999563</v>
      </c>
      <c r="S51" s="43">
        <f t="shared" si="8"/>
        <v>-3.9494470774954391E-4</v>
      </c>
      <c r="T51" s="2"/>
      <c r="U51" s="2"/>
      <c r="V51" s="17"/>
      <c r="W51" s="19"/>
      <c r="X51" s="2"/>
      <c r="Y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219">
        <v>31</v>
      </c>
      <c r="C52" s="220"/>
      <c r="D52" s="98">
        <v>44568</v>
      </c>
      <c r="E52" s="102">
        <v>0.6118055555555556</v>
      </c>
      <c r="F52" s="100">
        <f t="shared" si="0"/>
        <v>2849.4650000000001</v>
      </c>
      <c r="G52" s="97">
        <v>2835.5</v>
      </c>
      <c r="H52" s="60">
        <f t="shared" si="1"/>
        <v>2837.5950000000003</v>
      </c>
      <c r="I52" s="45">
        <v>-12.67</v>
      </c>
      <c r="J52" s="66">
        <f t="shared" si="2"/>
        <v>2837.585</v>
      </c>
      <c r="K52" s="69"/>
      <c r="L52" s="2"/>
      <c r="M52" s="41">
        <f t="shared" si="3"/>
        <v>-1.0000000000218279E-2</v>
      </c>
      <c r="N52" s="45">
        <f t="shared" si="4"/>
        <v>-1.0197000000222579E-3</v>
      </c>
      <c r="O52" s="41">
        <f t="shared" si="6"/>
        <v>-7.0143200001531085E-3</v>
      </c>
      <c r="P52" s="41">
        <f t="shared" si="7"/>
        <v>-1.0398044052226967E-5</v>
      </c>
      <c r="Q52" s="2"/>
      <c r="R52" s="43">
        <f t="shared" si="5"/>
        <v>25.319999999999563</v>
      </c>
      <c r="S52" s="43">
        <f t="shared" si="8"/>
        <v>-3.9494470774954391E-4</v>
      </c>
      <c r="T52" s="2"/>
      <c r="U52" s="2"/>
      <c r="V52" s="17"/>
      <c r="W52" s="19"/>
      <c r="X52" s="2"/>
      <c r="Y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219">
        <v>32</v>
      </c>
      <c r="C53" s="220"/>
      <c r="D53" s="98">
        <v>44569</v>
      </c>
      <c r="E53" s="102">
        <v>0.34791666666666665</v>
      </c>
      <c r="F53" s="100">
        <f t="shared" si="0"/>
        <v>2849.4650000000001</v>
      </c>
      <c r="G53" s="97">
        <v>2835.5</v>
      </c>
      <c r="H53" s="60">
        <f t="shared" si="1"/>
        <v>2837.5950000000003</v>
      </c>
      <c r="I53" s="45">
        <v>-12.66</v>
      </c>
      <c r="J53" s="66">
        <f t="shared" si="2"/>
        <v>2837.5950000000003</v>
      </c>
      <c r="K53" s="69"/>
      <c r="L53" s="2"/>
      <c r="M53" s="41">
        <f t="shared" si="3"/>
        <v>0</v>
      </c>
      <c r="N53" s="45">
        <f t="shared" si="4"/>
        <v>0</v>
      </c>
      <c r="O53" s="41">
        <f t="shared" si="6"/>
        <v>0</v>
      </c>
      <c r="P53" s="41">
        <f t="shared" si="7"/>
        <v>0</v>
      </c>
      <c r="Q53" s="2"/>
      <c r="R53" s="43">
        <f t="shared" si="5"/>
        <v>25.32</v>
      </c>
      <c r="S53" s="43">
        <f t="shared" si="8"/>
        <v>0</v>
      </c>
      <c r="T53" s="2"/>
      <c r="U53" s="2"/>
      <c r="V53" s="17"/>
      <c r="W53" s="19"/>
      <c r="X53" s="2"/>
      <c r="Y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219">
        <v>33</v>
      </c>
      <c r="C54" s="220"/>
      <c r="D54" s="98">
        <v>44570</v>
      </c>
      <c r="E54" s="102">
        <v>0.48541666666666666</v>
      </c>
      <c r="F54" s="100">
        <f t="shared" si="0"/>
        <v>2849.4650000000001</v>
      </c>
      <c r="G54" s="97">
        <v>2835.5</v>
      </c>
      <c r="H54" s="60">
        <f t="shared" si="1"/>
        <v>2837.5950000000003</v>
      </c>
      <c r="I54" s="45">
        <v>-12.65</v>
      </c>
      <c r="J54" s="66">
        <f t="shared" si="2"/>
        <v>2837.605</v>
      </c>
      <c r="K54" s="69"/>
      <c r="L54" s="2"/>
      <c r="M54" s="41">
        <f t="shared" si="3"/>
        <v>9.9999999997635314E-3</v>
      </c>
      <c r="N54" s="45">
        <f t="shared" si="4"/>
        <v>1.0196999999758872E-3</v>
      </c>
      <c r="O54" s="41">
        <f t="shared" si="6"/>
        <v>7.0143199998341337E-3</v>
      </c>
      <c r="P54" s="41">
        <f t="shared" si="7"/>
        <v>1.0398044051754119E-5</v>
      </c>
      <c r="Q54" s="2"/>
      <c r="R54" s="43">
        <f t="shared" si="5"/>
        <v>25.319999999999528</v>
      </c>
      <c r="S54" s="43">
        <f t="shared" si="8"/>
        <v>3.9494470773158443E-4</v>
      </c>
      <c r="T54" s="2"/>
      <c r="U54" s="2"/>
      <c r="V54" s="17"/>
      <c r="W54" s="19"/>
      <c r="X54" s="2"/>
      <c r="Y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219">
        <v>34</v>
      </c>
      <c r="C55" s="220"/>
      <c r="D55" s="98">
        <v>44571</v>
      </c>
      <c r="E55" s="102">
        <v>0.43333333333333335</v>
      </c>
      <c r="F55" s="100">
        <f t="shared" si="0"/>
        <v>2849.4650000000001</v>
      </c>
      <c r="G55" s="97">
        <v>2835.5</v>
      </c>
      <c r="H55" s="60">
        <f t="shared" si="1"/>
        <v>2837.5950000000003</v>
      </c>
      <c r="I55" s="45">
        <v>-12.65</v>
      </c>
      <c r="J55" s="66">
        <f t="shared" si="2"/>
        <v>2837.605</v>
      </c>
      <c r="K55" s="69"/>
      <c r="L55" s="2"/>
      <c r="M55" s="41">
        <f t="shared" si="3"/>
        <v>9.9999999997635314E-3</v>
      </c>
      <c r="N55" s="45">
        <f t="shared" si="4"/>
        <v>1.0196999999758872E-3</v>
      </c>
      <c r="O55" s="41">
        <f t="shared" si="6"/>
        <v>7.0143199998341337E-3</v>
      </c>
      <c r="P55" s="41">
        <f t="shared" si="7"/>
        <v>1.0398044051754119E-5</v>
      </c>
      <c r="Q55" s="2"/>
      <c r="R55" s="43">
        <f t="shared" si="5"/>
        <v>25.319999999999528</v>
      </c>
      <c r="S55" s="43">
        <f t="shared" si="8"/>
        <v>3.9494470773158443E-4</v>
      </c>
      <c r="T55" s="2"/>
      <c r="U55" s="2"/>
      <c r="V55" s="17"/>
      <c r="W55" s="19"/>
      <c r="X55" s="2"/>
      <c r="Y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219">
        <v>35</v>
      </c>
      <c r="C56" s="220"/>
      <c r="D56" s="98">
        <v>44572</v>
      </c>
      <c r="E56" s="102">
        <v>0.35902777777777778</v>
      </c>
      <c r="F56" s="100">
        <f t="shared" si="0"/>
        <v>2849.4650000000001</v>
      </c>
      <c r="G56" s="97">
        <v>2835.5</v>
      </c>
      <c r="H56" s="60">
        <f t="shared" si="1"/>
        <v>2837.5950000000003</v>
      </c>
      <c r="I56" s="45">
        <v>-12.66</v>
      </c>
      <c r="J56" s="66">
        <f t="shared" si="2"/>
        <v>2837.5950000000003</v>
      </c>
      <c r="K56" s="69"/>
      <c r="L56" s="2"/>
      <c r="M56" s="41">
        <f t="shared" si="3"/>
        <v>0</v>
      </c>
      <c r="N56" s="45">
        <f t="shared" si="4"/>
        <v>0</v>
      </c>
      <c r="O56" s="41">
        <f t="shared" si="6"/>
        <v>0</v>
      </c>
      <c r="P56" s="41">
        <f t="shared" si="7"/>
        <v>0</v>
      </c>
      <c r="Q56" s="2"/>
      <c r="R56" s="43">
        <f t="shared" si="5"/>
        <v>25.32</v>
      </c>
      <c r="S56" s="43">
        <f t="shared" si="8"/>
        <v>0</v>
      </c>
      <c r="T56" s="2"/>
      <c r="U56" s="2"/>
      <c r="V56" s="17"/>
      <c r="W56" s="19"/>
      <c r="X56" s="2"/>
      <c r="Y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219">
        <v>36</v>
      </c>
      <c r="C57" s="220"/>
      <c r="D57" s="98">
        <v>44573</v>
      </c>
      <c r="E57" s="102">
        <v>0.3743055555555555</v>
      </c>
      <c r="F57" s="100">
        <f t="shared" si="0"/>
        <v>2849.4650000000001</v>
      </c>
      <c r="G57" s="97">
        <v>2835.5</v>
      </c>
      <c r="H57" s="60">
        <f t="shared" si="1"/>
        <v>2837.5950000000003</v>
      </c>
      <c r="I57" s="45">
        <v>-12.67</v>
      </c>
      <c r="J57" s="66">
        <f t="shared" si="2"/>
        <v>2837.585</v>
      </c>
      <c r="K57" s="69"/>
      <c r="L57" s="2"/>
      <c r="M57" s="41">
        <f t="shared" si="3"/>
        <v>-1.0000000000218279E-2</v>
      </c>
      <c r="N57" s="45">
        <f t="shared" si="4"/>
        <v>-1.0197000000222579E-3</v>
      </c>
      <c r="O57" s="41">
        <f t="shared" si="6"/>
        <v>-7.0143200001531085E-3</v>
      </c>
      <c r="P57" s="41">
        <f t="shared" si="7"/>
        <v>-1.0398044052226967E-5</v>
      </c>
      <c r="Q57" s="2"/>
      <c r="R57" s="43">
        <f t="shared" si="5"/>
        <v>25.319999999999563</v>
      </c>
      <c r="S57" s="43">
        <f t="shared" si="8"/>
        <v>-3.9494470774954391E-4</v>
      </c>
      <c r="T57" s="2"/>
      <c r="U57" s="2"/>
      <c r="V57" s="17"/>
      <c r="W57" s="19"/>
      <c r="X57" s="2"/>
      <c r="Y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219">
        <v>37</v>
      </c>
      <c r="C58" s="220"/>
      <c r="D58" s="98">
        <v>44574</v>
      </c>
      <c r="E58" s="102">
        <v>0.60763888888888895</v>
      </c>
      <c r="F58" s="100">
        <f t="shared" si="0"/>
        <v>2849.4650000000001</v>
      </c>
      <c r="G58" s="97">
        <v>2835.5</v>
      </c>
      <c r="H58" s="60">
        <f t="shared" si="1"/>
        <v>2837.5950000000003</v>
      </c>
      <c r="I58" s="45">
        <v>-12.66</v>
      </c>
      <c r="J58" s="66">
        <f t="shared" si="2"/>
        <v>2837.5950000000003</v>
      </c>
      <c r="K58" s="69"/>
      <c r="L58" s="2"/>
      <c r="M58" s="41">
        <f t="shared" si="3"/>
        <v>0</v>
      </c>
      <c r="N58" s="45">
        <f t="shared" si="4"/>
        <v>0</v>
      </c>
      <c r="O58" s="41">
        <f t="shared" si="6"/>
        <v>0</v>
      </c>
      <c r="P58" s="41">
        <f t="shared" si="7"/>
        <v>0</v>
      </c>
      <c r="Q58" s="2"/>
      <c r="R58" s="43">
        <f t="shared" si="5"/>
        <v>25.32</v>
      </c>
      <c r="S58" s="43">
        <f t="shared" si="8"/>
        <v>0</v>
      </c>
      <c r="T58" s="2"/>
      <c r="U58" s="2"/>
      <c r="V58" s="17"/>
      <c r="W58" s="19"/>
      <c r="X58" s="2"/>
      <c r="Y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219">
        <v>38</v>
      </c>
      <c r="C59" s="220"/>
      <c r="D59" s="98">
        <v>44575</v>
      </c>
      <c r="E59" s="102">
        <v>0.63263888888888886</v>
      </c>
      <c r="F59" s="100">
        <f t="shared" si="0"/>
        <v>2849.4650000000001</v>
      </c>
      <c r="G59" s="97">
        <v>2835.5</v>
      </c>
      <c r="H59" s="60">
        <f t="shared" si="1"/>
        <v>2837.5950000000003</v>
      </c>
      <c r="I59" s="45">
        <v>-12.65</v>
      </c>
      <c r="J59" s="66">
        <f t="shared" si="2"/>
        <v>2837.605</v>
      </c>
      <c r="K59" s="69"/>
      <c r="L59" s="2"/>
      <c r="M59" s="41">
        <f t="shared" si="3"/>
        <v>9.9999999997635314E-3</v>
      </c>
      <c r="N59" s="45">
        <f t="shared" si="4"/>
        <v>1.0196999999758872E-3</v>
      </c>
      <c r="O59" s="41">
        <f t="shared" si="6"/>
        <v>7.0143199998341337E-3</v>
      </c>
      <c r="P59" s="41">
        <f t="shared" si="7"/>
        <v>1.0398044051754119E-5</v>
      </c>
      <c r="Q59" s="2"/>
      <c r="R59" s="43">
        <f t="shared" si="5"/>
        <v>25.319999999999528</v>
      </c>
      <c r="S59" s="43">
        <f t="shared" si="8"/>
        <v>3.9494470773158443E-4</v>
      </c>
      <c r="T59" s="2"/>
      <c r="U59" s="2"/>
      <c r="V59" s="17"/>
      <c r="W59" s="19"/>
      <c r="X59" s="2"/>
      <c r="Y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219">
        <v>39</v>
      </c>
      <c r="C60" s="220"/>
      <c r="D60" s="98">
        <v>44576</v>
      </c>
      <c r="E60" s="102">
        <v>0.62986111111111109</v>
      </c>
      <c r="F60" s="100">
        <f t="shared" si="0"/>
        <v>2849.4650000000001</v>
      </c>
      <c r="G60" s="97">
        <v>2835.5</v>
      </c>
      <c r="H60" s="60">
        <f t="shared" si="1"/>
        <v>2837.5950000000003</v>
      </c>
      <c r="I60" s="45">
        <v>-12.65</v>
      </c>
      <c r="J60" s="66">
        <f t="shared" si="2"/>
        <v>2837.605</v>
      </c>
      <c r="K60" s="69"/>
      <c r="L60" s="2"/>
      <c r="M60" s="41">
        <f t="shared" si="3"/>
        <v>9.9999999997635314E-3</v>
      </c>
      <c r="N60" s="45">
        <f t="shared" si="4"/>
        <v>1.0196999999758872E-3</v>
      </c>
      <c r="O60" s="41">
        <f t="shared" si="6"/>
        <v>7.0143199998341337E-3</v>
      </c>
      <c r="P60" s="41">
        <f t="shared" si="7"/>
        <v>1.0398044051754119E-5</v>
      </c>
      <c r="Q60" s="2"/>
      <c r="R60" s="43">
        <f t="shared" si="5"/>
        <v>25.319999999999528</v>
      </c>
      <c r="S60" s="43">
        <f t="shared" si="8"/>
        <v>3.9494470773158443E-4</v>
      </c>
      <c r="T60" s="2"/>
      <c r="U60" s="2"/>
      <c r="V60" s="17"/>
      <c r="W60" s="19"/>
      <c r="X60" s="2"/>
      <c r="Y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219">
        <v>40</v>
      </c>
      <c r="C61" s="220"/>
      <c r="D61" s="98">
        <v>44577</v>
      </c>
      <c r="E61" s="102">
        <v>0.65694444444444444</v>
      </c>
      <c r="F61" s="100">
        <f t="shared" si="0"/>
        <v>2849.4650000000001</v>
      </c>
      <c r="G61" s="97">
        <v>2835.5</v>
      </c>
      <c r="H61" s="60">
        <f t="shared" si="1"/>
        <v>2837.5950000000003</v>
      </c>
      <c r="I61" s="45">
        <v>-12.65</v>
      </c>
      <c r="J61" s="66">
        <f t="shared" si="2"/>
        <v>2837.605</v>
      </c>
      <c r="K61" s="69"/>
      <c r="L61" s="2"/>
      <c r="M61" s="41">
        <f t="shared" si="3"/>
        <v>9.9999999997635314E-3</v>
      </c>
      <c r="N61" s="45">
        <f t="shared" si="4"/>
        <v>1.0196999999758872E-3</v>
      </c>
      <c r="O61" s="41">
        <f t="shared" si="6"/>
        <v>7.0143199998341337E-3</v>
      </c>
      <c r="P61" s="41">
        <f t="shared" si="7"/>
        <v>1.0398044051754119E-5</v>
      </c>
      <c r="Q61" s="2"/>
      <c r="R61" s="43">
        <f t="shared" si="5"/>
        <v>25.319999999999528</v>
      </c>
      <c r="S61" s="43">
        <f t="shared" si="8"/>
        <v>3.9494470773158443E-4</v>
      </c>
      <c r="T61" s="2"/>
      <c r="U61" s="2"/>
      <c r="V61" s="17"/>
      <c r="W61" s="19"/>
      <c r="X61" s="2"/>
      <c r="Y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219">
        <v>41</v>
      </c>
      <c r="C62" s="220"/>
      <c r="D62" s="98">
        <v>44578</v>
      </c>
      <c r="E62" s="102">
        <v>0.64374999999999993</v>
      </c>
      <c r="F62" s="100">
        <f t="shared" si="0"/>
        <v>2849.4650000000001</v>
      </c>
      <c r="G62" s="97">
        <v>2835.5</v>
      </c>
      <c r="H62" s="60">
        <f t="shared" si="1"/>
        <v>2837.5950000000003</v>
      </c>
      <c r="I62" s="45">
        <v>-12.65</v>
      </c>
      <c r="J62" s="66">
        <f t="shared" si="2"/>
        <v>2837.605</v>
      </c>
      <c r="K62" s="69"/>
      <c r="L62" s="2"/>
      <c r="M62" s="41">
        <f t="shared" si="3"/>
        <v>9.9999999997635314E-3</v>
      </c>
      <c r="N62" s="45">
        <f t="shared" si="4"/>
        <v>1.0196999999758872E-3</v>
      </c>
      <c r="O62" s="41">
        <f t="shared" si="6"/>
        <v>7.0143199998341337E-3</v>
      </c>
      <c r="P62" s="41">
        <f t="shared" si="7"/>
        <v>1.0398044051754119E-5</v>
      </c>
      <c r="Q62" s="2"/>
      <c r="R62" s="43">
        <f t="shared" si="5"/>
        <v>25.319999999999528</v>
      </c>
      <c r="S62" s="43">
        <f t="shared" si="8"/>
        <v>3.9494470773158443E-4</v>
      </c>
      <c r="T62" s="2"/>
      <c r="U62" s="2"/>
      <c r="V62" s="17"/>
      <c r="W62" s="19"/>
      <c r="X62" s="2"/>
      <c r="Y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219">
        <v>42</v>
      </c>
      <c r="C63" s="220"/>
      <c r="D63" s="98">
        <v>44579</v>
      </c>
      <c r="E63" s="102">
        <v>0.7006944444444444</v>
      </c>
      <c r="F63" s="100">
        <f t="shared" si="0"/>
        <v>2849.4650000000001</v>
      </c>
      <c r="G63" s="97">
        <v>2835.5</v>
      </c>
      <c r="H63" s="60">
        <f t="shared" si="1"/>
        <v>2837.5950000000003</v>
      </c>
      <c r="I63" s="45">
        <v>-12.65</v>
      </c>
      <c r="J63" s="66">
        <f t="shared" si="2"/>
        <v>2837.605</v>
      </c>
      <c r="K63" s="69"/>
      <c r="L63" s="2"/>
      <c r="M63" s="41">
        <f t="shared" si="3"/>
        <v>9.9999999997635314E-3</v>
      </c>
      <c r="N63" s="45">
        <f t="shared" si="4"/>
        <v>1.0196999999758872E-3</v>
      </c>
      <c r="O63" s="41">
        <f t="shared" si="6"/>
        <v>7.0143199998341337E-3</v>
      </c>
      <c r="P63" s="41">
        <f t="shared" si="7"/>
        <v>1.0398044051754119E-5</v>
      </c>
      <c r="Q63" s="2"/>
      <c r="R63" s="43">
        <f t="shared" si="5"/>
        <v>25.319999999999528</v>
      </c>
      <c r="S63" s="43">
        <f t="shared" si="8"/>
        <v>3.9494470773158443E-4</v>
      </c>
      <c r="T63" s="2"/>
      <c r="U63" s="2"/>
      <c r="V63" s="17"/>
      <c r="W63" s="19"/>
      <c r="X63" s="2"/>
      <c r="Y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219">
        <v>43</v>
      </c>
      <c r="C64" s="220"/>
      <c r="D64" s="98">
        <v>44580</v>
      </c>
      <c r="E64" s="102">
        <v>0.6743055555555556</v>
      </c>
      <c r="F64" s="100">
        <f t="shared" si="0"/>
        <v>2849.4650000000001</v>
      </c>
      <c r="G64" s="97">
        <v>2835.5</v>
      </c>
      <c r="H64" s="60">
        <f t="shared" si="1"/>
        <v>2837.5950000000003</v>
      </c>
      <c r="I64" s="45">
        <v>-12.65</v>
      </c>
      <c r="J64" s="66">
        <f t="shared" si="2"/>
        <v>2837.605</v>
      </c>
      <c r="K64" s="69"/>
      <c r="L64" s="2"/>
      <c r="M64" s="41">
        <f t="shared" si="3"/>
        <v>9.9999999997635314E-3</v>
      </c>
      <c r="N64" s="45">
        <f t="shared" si="4"/>
        <v>1.0196999999758872E-3</v>
      </c>
      <c r="O64" s="41">
        <f t="shared" si="6"/>
        <v>7.0143199998341337E-3</v>
      </c>
      <c r="P64" s="41">
        <f t="shared" si="7"/>
        <v>1.0398044051754119E-5</v>
      </c>
      <c r="Q64" s="2"/>
      <c r="R64" s="43">
        <f t="shared" si="5"/>
        <v>25.319999999999528</v>
      </c>
      <c r="S64" s="43">
        <f t="shared" si="8"/>
        <v>3.9494470773158443E-4</v>
      </c>
      <c r="T64" s="2"/>
      <c r="U64" s="2"/>
      <c r="V64" s="17"/>
      <c r="W64" s="19"/>
      <c r="X64" s="2"/>
      <c r="Y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219">
        <v>44</v>
      </c>
      <c r="C65" s="220"/>
      <c r="D65" s="98">
        <v>44581</v>
      </c>
      <c r="E65" s="102">
        <v>0.65694444444444444</v>
      </c>
      <c r="F65" s="100">
        <f t="shared" si="0"/>
        <v>2849.4650000000001</v>
      </c>
      <c r="G65" s="97">
        <v>2835.5</v>
      </c>
      <c r="H65" s="60">
        <f t="shared" si="1"/>
        <v>2837.5950000000003</v>
      </c>
      <c r="I65" s="45">
        <v>-12.65</v>
      </c>
      <c r="J65" s="66">
        <f t="shared" si="2"/>
        <v>2837.605</v>
      </c>
      <c r="K65" s="69"/>
      <c r="L65" s="2"/>
      <c r="M65" s="41">
        <f t="shared" si="3"/>
        <v>9.9999999997635314E-3</v>
      </c>
      <c r="N65" s="45">
        <f t="shared" si="4"/>
        <v>1.0196999999758872E-3</v>
      </c>
      <c r="O65" s="41">
        <f t="shared" si="6"/>
        <v>7.0143199998341337E-3</v>
      </c>
      <c r="P65" s="41">
        <f t="shared" si="7"/>
        <v>1.0398044051754119E-5</v>
      </c>
      <c r="Q65" s="2"/>
      <c r="R65" s="43">
        <f t="shared" si="5"/>
        <v>25.319999999999528</v>
      </c>
      <c r="S65" s="43">
        <f t="shared" si="8"/>
        <v>3.9494470773158443E-4</v>
      </c>
      <c r="T65" s="2"/>
      <c r="U65" s="2"/>
      <c r="V65" s="17"/>
      <c r="W65" s="19"/>
      <c r="X65" s="2"/>
      <c r="Y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219">
        <v>45</v>
      </c>
      <c r="C66" s="220"/>
      <c r="D66" s="98">
        <v>44583</v>
      </c>
      <c r="E66" s="102">
        <v>0.6020833333333333</v>
      </c>
      <c r="F66" s="100">
        <f t="shared" si="0"/>
        <v>2849.4650000000001</v>
      </c>
      <c r="G66" s="97">
        <v>2835.5</v>
      </c>
      <c r="H66" s="60">
        <f t="shared" si="1"/>
        <v>2837.5950000000003</v>
      </c>
      <c r="I66" s="45">
        <v>-12.65</v>
      </c>
      <c r="J66" s="66">
        <f t="shared" si="2"/>
        <v>2837.605</v>
      </c>
      <c r="K66" s="69"/>
      <c r="L66" s="2"/>
      <c r="M66" s="41">
        <f t="shared" si="3"/>
        <v>9.9999999997635314E-3</v>
      </c>
      <c r="N66" s="45">
        <f t="shared" si="4"/>
        <v>1.0196999999758872E-3</v>
      </c>
      <c r="O66" s="41">
        <f t="shared" si="6"/>
        <v>7.0143199998341337E-3</v>
      </c>
      <c r="P66" s="41">
        <f t="shared" si="7"/>
        <v>1.0398044051754119E-5</v>
      </c>
      <c r="Q66" s="2"/>
      <c r="R66" s="43">
        <f t="shared" si="5"/>
        <v>25.319999999999528</v>
      </c>
      <c r="S66" s="43">
        <f t="shared" si="8"/>
        <v>3.9494470773158443E-4</v>
      </c>
      <c r="T66" s="2"/>
      <c r="U66" s="2"/>
      <c r="V66" s="17"/>
      <c r="W66" s="19"/>
      <c r="X66" s="2"/>
      <c r="Y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219">
        <v>46</v>
      </c>
      <c r="C67" s="220"/>
      <c r="D67" s="98">
        <v>44584</v>
      </c>
      <c r="E67" s="102">
        <v>0.69305555555555554</v>
      </c>
      <c r="F67" s="100">
        <f t="shared" si="0"/>
        <v>2849.4650000000001</v>
      </c>
      <c r="G67" s="97">
        <v>2835.5</v>
      </c>
      <c r="H67" s="60">
        <f t="shared" si="1"/>
        <v>2837.5950000000003</v>
      </c>
      <c r="I67" s="45">
        <v>-12.66</v>
      </c>
      <c r="J67" s="66">
        <f t="shared" si="2"/>
        <v>2837.5950000000003</v>
      </c>
      <c r="K67" s="69"/>
      <c r="L67" s="2"/>
      <c r="M67" s="41">
        <f t="shared" si="3"/>
        <v>0</v>
      </c>
      <c r="N67" s="45">
        <f t="shared" si="4"/>
        <v>0</v>
      </c>
      <c r="O67" s="41">
        <f t="shared" si="6"/>
        <v>0</v>
      </c>
      <c r="P67" s="41">
        <f t="shared" si="7"/>
        <v>0</v>
      </c>
      <c r="Q67" s="2"/>
      <c r="R67" s="43">
        <f t="shared" si="5"/>
        <v>25.32</v>
      </c>
      <c r="S67" s="43">
        <f t="shared" si="8"/>
        <v>0</v>
      </c>
      <c r="T67" s="2"/>
      <c r="U67" s="2"/>
      <c r="V67" s="17"/>
      <c r="W67" s="19"/>
      <c r="X67" s="2"/>
      <c r="Y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219">
        <v>47</v>
      </c>
      <c r="C68" s="220"/>
      <c r="D68" s="98">
        <v>44585</v>
      </c>
      <c r="E68" s="102">
        <v>0.37152777777777773</v>
      </c>
      <c r="F68" s="100">
        <f t="shared" si="0"/>
        <v>2849.4650000000001</v>
      </c>
      <c r="G68" s="97">
        <v>2835.5</v>
      </c>
      <c r="H68" s="60">
        <f t="shared" si="1"/>
        <v>2837.5950000000003</v>
      </c>
      <c r="I68" s="45">
        <v>-12.66</v>
      </c>
      <c r="J68" s="66">
        <f t="shared" si="2"/>
        <v>2837.5950000000003</v>
      </c>
      <c r="K68" s="69"/>
      <c r="L68" s="2"/>
      <c r="M68" s="41">
        <f t="shared" si="3"/>
        <v>0</v>
      </c>
      <c r="N68" s="45">
        <f t="shared" si="4"/>
        <v>0</v>
      </c>
      <c r="O68" s="41">
        <f t="shared" si="6"/>
        <v>0</v>
      </c>
      <c r="P68" s="41">
        <f t="shared" si="7"/>
        <v>0</v>
      </c>
      <c r="Q68" s="2"/>
      <c r="R68" s="43">
        <f t="shared" si="5"/>
        <v>25.32</v>
      </c>
      <c r="S68" s="43">
        <f t="shared" si="8"/>
        <v>0</v>
      </c>
      <c r="T68" s="2"/>
      <c r="U68" s="2"/>
      <c r="V68" s="17"/>
      <c r="W68" s="19"/>
      <c r="X68" s="2"/>
      <c r="Y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219">
        <v>48</v>
      </c>
      <c r="C69" s="220"/>
      <c r="D69" s="98">
        <v>44586</v>
      </c>
      <c r="E69" s="102">
        <v>0.42083333333333334</v>
      </c>
      <c r="F69" s="100">
        <f t="shared" si="0"/>
        <v>2849.4650000000001</v>
      </c>
      <c r="G69" s="97">
        <v>2835.5</v>
      </c>
      <c r="H69" s="60">
        <f t="shared" si="1"/>
        <v>2837.5950000000003</v>
      </c>
      <c r="I69" s="45">
        <v>-12.66</v>
      </c>
      <c r="J69" s="66">
        <f t="shared" si="2"/>
        <v>2837.5950000000003</v>
      </c>
      <c r="K69" s="69"/>
      <c r="L69" s="2"/>
      <c r="M69" s="41">
        <f t="shared" si="3"/>
        <v>0</v>
      </c>
      <c r="N69" s="45">
        <f t="shared" si="4"/>
        <v>0</v>
      </c>
      <c r="O69" s="41">
        <f t="shared" si="6"/>
        <v>0</v>
      </c>
      <c r="P69" s="41">
        <f t="shared" si="7"/>
        <v>0</v>
      </c>
      <c r="Q69" s="2"/>
      <c r="R69" s="43">
        <f t="shared" si="5"/>
        <v>25.32</v>
      </c>
      <c r="S69" s="43">
        <f t="shared" si="8"/>
        <v>0</v>
      </c>
      <c r="T69" s="2"/>
      <c r="U69" s="2"/>
      <c r="V69" s="17"/>
      <c r="W69" s="19"/>
      <c r="X69" s="2"/>
      <c r="Y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219">
        <v>49</v>
      </c>
      <c r="C70" s="220"/>
      <c r="D70" s="98">
        <v>44587</v>
      </c>
      <c r="E70" s="102">
        <v>0.3527777777777778</v>
      </c>
      <c r="F70" s="100">
        <f t="shared" si="0"/>
        <v>2849.4650000000001</v>
      </c>
      <c r="G70" s="97">
        <v>2835.5</v>
      </c>
      <c r="H70" s="60">
        <f t="shared" si="1"/>
        <v>2837.5950000000003</v>
      </c>
      <c r="I70" s="45">
        <v>-12.65</v>
      </c>
      <c r="J70" s="66">
        <f t="shared" si="2"/>
        <v>2837.605</v>
      </c>
      <c r="K70" s="69"/>
      <c r="L70" s="2"/>
      <c r="M70" s="41">
        <f t="shared" si="3"/>
        <v>9.9999999997635314E-3</v>
      </c>
      <c r="N70" s="45">
        <f t="shared" si="4"/>
        <v>1.0196999999758872E-3</v>
      </c>
      <c r="O70" s="41">
        <f t="shared" si="6"/>
        <v>7.0143199998341337E-3</v>
      </c>
      <c r="P70" s="41">
        <f t="shared" si="7"/>
        <v>1.0398044051754119E-5</v>
      </c>
      <c r="Q70" s="2"/>
      <c r="R70" s="43">
        <f t="shared" si="5"/>
        <v>25.319999999999528</v>
      </c>
      <c r="S70" s="43">
        <f t="shared" si="8"/>
        <v>3.9494470773158443E-4</v>
      </c>
      <c r="T70" s="2"/>
      <c r="U70" s="2"/>
      <c r="V70" s="17"/>
      <c r="W70" s="19"/>
      <c r="X70" s="2"/>
      <c r="Y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219">
        <v>50</v>
      </c>
      <c r="C71" s="220"/>
      <c r="D71" s="98">
        <v>44588</v>
      </c>
      <c r="E71" s="102">
        <v>0.4375</v>
      </c>
      <c r="F71" s="100">
        <f t="shared" si="0"/>
        <v>2849.4650000000001</v>
      </c>
      <c r="G71" s="97">
        <v>2835.5</v>
      </c>
      <c r="H71" s="60">
        <f t="shared" si="1"/>
        <v>2837.5950000000003</v>
      </c>
      <c r="I71" s="45">
        <v>-12.66</v>
      </c>
      <c r="J71" s="66">
        <f t="shared" si="2"/>
        <v>2837.5950000000003</v>
      </c>
      <c r="K71" s="69"/>
      <c r="L71" s="2"/>
      <c r="M71" s="41">
        <f t="shared" si="3"/>
        <v>0</v>
      </c>
      <c r="N71" s="45">
        <f t="shared" si="4"/>
        <v>0</v>
      </c>
      <c r="O71" s="41">
        <f t="shared" si="6"/>
        <v>0</v>
      </c>
      <c r="P71" s="41">
        <f t="shared" si="7"/>
        <v>0</v>
      </c>
      <c r="Q71" s="2"/>
      <c r="R71" s="43">
        <f t="shared" si="5"/>
        <v>25.32</v>
      </c>
      <c r="S71" s="43">
        <f t="shared" si="8"/>
        <v>0</v>
      </c>
      <c r="T71" s="2"/>
      <c r="U71" s="2"/>
      <c r="V71" s="17"/>
      <c r="W71" s="19"/>
      <c r="X71" s="2"/>
      <c r="Y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219">
        <v>51</v>
      </c>
      <c r="C72" s="220"/>
      <c r="D72" s="98">
        <v>44589</v>
      </c>
      <c r="E72" s="102">
        <v>0.62569444444444444</v>
      </c>
      <c r="F72" s="100">
        <f t="shared" si="0"/>
        <v>2849.4650000000001</v>
      </c>
      <c r="G72" s="97">
        <v>2835.5</v>
      </c>
      <c r="H72" s="60">
        <f t="shared" si="1"/>
        <v>2837.5950000000003</v>
      </c>
      <c r="I72" s="45">
        <v>-12.66</v>
      </c>
      <c r="J72" s="66">
        <f t="shared" si="2"/>
        <v>2837.5950000000003</v>
      </c>
      <c r="K72" s="69"/>
      <c r="L72" s="2"/>
      <c r="M72" s="41">
        <f t="shared" si="3"/>
        <v>0</v>
      </c>
      <c r="N72" s="45">
        <f t="shared" si="4"/>
        <v>0</v>
      </c>
      <c r="O72" s="41">
        <f t="shared" si="6"/>
        <v>0</v>
      </c>
      <c r="P72" s="41">
        <f t="shared" si="7"/>
        <v>0</v>
      </c>
      <c r="Q72" s="2"/>
      <c r="R72" s="43">
        <f t="shared" si="5"/>
        <v>25.32</v>
      </c>
      <c r="S72" s="43">
        <f t="shared" si="8"/>
        <v>0</v>
      </c>
      <c r="T72" s="2"/>
      <c r="U72" s="2"/>
      <c r="V72" s="17"/>
      <c r="W72" s="19"/>
      <c r="X72" s="2"/>
      <c r="Y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219">
        <v>52</v>
      </c>
      <c r="C73" s="220"/>
      <c r="D73" s="98">
        <v>44590</v>
      </c>
      <c r="E73" s="102">
        <v>0.39305555555555555</v>
      </c>
      <c r="F73" s="100">
        <f t="shared" si="0"/>
        <v>2849.4650000000001</v>
      </c>
      <c r="G73" s="97">
        <v>2835.5</v>
      </c>
      <c r="H73" s="60">
        <f t="shared" si="1"/>
        <v>2837.5950000000003</v>
      </c>
      <c r="I73" s="45">
        <v>-12.65</v>
      </c>
      <c r="J73" s="66">
        <f t="shared" si="2"/>
        <v>2837.605</v>
      </c>
      <c r="K73" s="69"/>
      <c r="L73" s="2"/>
      <c r="M73" s="41">
        <f t="shared" si="3"/>
        <v>9.9999999997635314E-3</v>
      </c>
      <c r="N73" s="45">
        <f t="shared" si="4"/>
        <v>1.0196999999758872E-3</v>
      </c>
      <c r="O73" s="41">
        <f t="shared" si="6"/>
        <v>7.0143199998341337E-3</v>
      </c>
      <c r="P73" s="41">
        <f t="shared" si="7"/>
        <v>1.0398044051754119E-5</v>
      </c>
      <c r="Q73" s="2"/>
      <c r="R73" s="43">
        <f t="shared" si="5"/>
        <v>25.319999999999528</v>
      </c>
      <c r="S73" s="43">
        <f t="shared" si="8"/>
        <v>3.9494470773158443E-4</v>
      </c>
      <c r="T73" s="2"/>
      <c r="U73" s="2"/>
      <c r="V73" s="17"/>
      <c r="W73" s="19"/>
      <c r="X73" s="2"/>
      <c r="Y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219">
        <v>53</v>
      </c>
      <c r="C74" s="220"/>
      <c r="D74" s="98">
        <v>44591</v>
      </c>
      <c r="E74" s="102">
        <v>0.64444444444444449</v>
      </c>
      <c r="F74" s="100">
        <f t="shared" si="0"/>
        <v>2849.4650000000001</v>
      </c>
      <c r="G74" s="97">
        <v>2835.5</v>
      </c>
      <c r="H74" s="60">
        <f t="shared" si="1"/>
        <v>2837.5950000000003</v>
      </c>
      <c r="I74" s="45">
        <v>-12.66</v>
      </c>
      <c r="J74" s="66">
        <f t="shared" si="2"/>
        <v>2837.5950000000003</v>
      </c>
      <c r="K74" s="69"/>
      <c r="L74" s="2"/>
      <c r="M74" s="41">
        <f t="shared" si="3"/>
        <v>0</v>
      </c>
      <c r="N74" s="45">
        <f t="shared" si="4"/>
        <v>0</v>
      </c>
      <c r="O74" s="41">
        <f t="shared" si="6"/>
        <v>0</v>
      </c>
      <c r="P74" s="41">
        <f t="shared" si="7"/>
        <v>0</v>
      </c>
      <c r="Q74" s="2"/>
      <c r="R74" s="43">
        <f t="shared" si="5"/>
        <v>25.32</v>
      </c>
      <c r="S74" s="43">
        <f t="shared" si="8"/>
        <v>0</v>
      </c>
      <c r="T74" s="2"/>
      <c r="U74" s="2"/>
      <c r="V74" s="17"/>
      <c r="W74" s="19"/>
      <c r="X74" s="2"/>
      <c r="Y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219">
        <v>54</v>
      </c>
      <c r="C75" s="220"/>
      <c r="D75" s="98">
        <v>44592</v>
      </c>
      <c r="E75" s="102">
        <v>0.4055555555555555</v>
      </c>
      <c r="F75" s="100">
        <f t="shared" si="0"/>
        <v>2849.4650000000001</v>
      </c>
      <c r="G75" s="97">
        <v>2835.5</v>
      </c>
      <c r="H75" s="60">
        <f t="shared" si="1"/>
        <v>2837.5950000000003</v>
      </c>
      <c r="I75" s="45">
        <v>-12.66</v>
      </c>
      <c r="J75" s="66">
        <f t="shared" si="2"/>
        <v>2837.5950000000003</v>
      </c>
      <c r="K75" s="69"/>
      <c r="L75" s="2"/>
      <c r="M75" s="41">
        <f t="shared" si="3"/>
        <v>0</v>
      </c>
      <c r="N75" s="45">
        <f t="shared" si="4"/>
        <v>0</v>
      </c>
      <c r="O75" s="41">
        <f t="shared" si="6"/>
        <v>0</v>
      </c>
      <c r="P75" s="41">
        <f t="shared" si="7"/>
        <v>0</v>
      </c>
      <c r="Q75" s="2"/>
      <c r="R75" s="43">
        <f t="shared" si="5"/>
        <v>25.32</v>
      </c>
      <c r="S75" s="43">
        <f t="shared" si="8"/>
        <v>0</v>
      </c>
      <c r="T75" s="2"/>
      <c r="U75" s="2"/>
      <c r="V75" s="17"/>
      <c r="W75" s="19"/>
      <c r="X75" s="2"/>
      <c r="Y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219">
        <v>55</v>
      </c>
      <c r="C76" s="220"/>
      <c r="D76" s="98">
        <v>44593</v>
      </c>
      <c r="E76" s="102">
        <v>0.44722222222222202</v>
      </c>
      <c r="F76" s="100">
        <f t="shared" si="0"/>
        <v>2849.4650000000001</v>
      </c>
      <c r="G76" s="97">
        <v>2835.5</v>
      </c>
      <c r="H76" s="60">
        <f t="shared" si="1"/>
        <v>2837.5950000000003</v>
      </c>
      <c r="I76" s="45">
        <v>-12.66</v>
      </c>
      <c r="J76" s="66">
        <f t="shared" si="2"/>
        <v>2837.5950000000003</v>
      </c>
      <c r="K76" s="69"/>
      <c r="L76" s="2"/>
      <c r="M76" s="41">
        <f t="shared" si="3"/>
        <v>0</v>
      </c>
      <c r="N76" s="45">
        <f t="shared" si="4"/>
        <v>0</v>
      </c>
      <c r="O76" s="41">
        <f t="shared" si="6"/>
        <v>0</v>
      </c>
      <c r="P76" s="41">
        <f t="shared" si="7"/>
        <v>0</v>
      </c>
      <c r="Q76" s="2"/>
      <c r="R76" s="43">
        <f t="shared" si="5"/>
        <v>25.32</v>
      </c>
      <c r="S76" s="43">
        <f t="shared" si="8"/>
        <v>0</v>
      </c>
      <c r="T76" s="2"/>
      <c r="U76" s="2"/>
      <c r="V76" s="17"/>
      <c r="W76" s="19"/>
      <c r="X76" s="2"/>
      <c r="Y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219">
        <v>56</v>
      </c>
      <c r="C77" s="220"/>
      <c r="D77" s="98">
        <v>44594</v>
      </c>
      <c r="E77" s="102">
        <v>0.48888888888888898</v>
      </c>
      <c r="F77" s="100">
        <f t="shared" si="0"/>
        <v>2849.4650000000001</v>
      </c>
      <c r="G77" s="97">
        <v>2835.5</v>
      </c>
      <c r="H77" s="60">
        <f t="shared" si="1"/>
        <v>2837.5950000000003</v>
      </c>
      <c r="I77" s="45">
        <v>-12.66</v>
      </c>
      <c r="J77" s="66">
        <f t="shared" si="2"/>
        <v>2837.5950000000003</v>
      </c>
      <c r="K77" s="69"/>
      <c r="L77" s="2"/>
      <c r="M77" s="41">
        <f t="shared" si="3"/>
        <v>0</v>
      </c>
      <c r="N77" s="45">
        <f t="shared" si="4"/>
        <v>0</v>
      </c>
      <c r="O77" s="41">
        <f t="shared" si="6"/>
        <v>0</v>
      </c>
      <c r="P77" s="41">
        <f t="shared" si="7"/>
        <v>0</v>
      </c>
      <c r="Q77" s="2"/>
      <c r="R77" s="43">
        <f t="shared" si="5"/>
        <v>25.32</v>
      </c>
      <c r="S77" s="43">
        <f t="shared" si="8"/>
        <v>0</v>
      </c>
      <c r="T77" s="2"/>
      <c r="U77" s="2"/>
      <c r="V77" s="17"/>
      <c r="W77" s="19"/>
      <c r="X77" s="2"/>
      <c r="Y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219">
        <v>57</v>
      </c>
      <c r="C78" s="220"/>
      <c r="D78" s="98">
        <v>44595</v>
      </c>
      <c r="E78" s="102">
        <v>0.530555555555555</v>
      </c>
      <c r="F78" s="100">
        <f t="shared" si="0"/>
        <v>2849.4650000000001</v>
      </c>
      <c r="G78" s="97">
        <v>2835.5</v>
      </c>
      <c r="H78" s="60">
        <f t="shared" si="1"/>
        <v>2837.5950000000003</v>
      </c>
      <c r="I78" s="45">
        <v>-12.66</v>
      </c>
      <c r="J78" s="66">
        <f t="shared" si="2"/>
        <v>2837.5950000000003</v>
      </c>
      <c r="K78" s="69"/>
      <c r="L78" s="2"/>
      <c r="M78" s="41">
        <f t="shared" si="3"/>
        <v>0</v>
      </c>
      <c r="N78" s="45">
        <f t="shared" si="4"/>
        <v>0</v>
      </c>
      <c r="O78" s="41">
        <f t="shared" si="6"/>
        <v>0</v>
      </c>
      <c r="P78" s="41">
        <f t="shared" si="7"/>
        <v>0</v>
      </c>
      <c r="Q78" s="2"/>
      <c r="R78" s="43">
        <f t="shared" si="5"/>
        <v>25.32</v>
      </c>
      <c r="S78" s="43">
        <f t="shared" si="8"/>
        <v>0</v>
      </c>
      <c r="T78" s="2"/>
      <c r="U78" s="2"/>
      <c r="V78" s="17"/>
      <c r="W78" s="19"/>
      <c r="X78" s="2"/>
      <c r="Y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219">
        <v>58</v>
      </c>
      <c r="C79" s="220"/>
      <c r="D79" s="98">
        <v>44596</v>
      </c>
      <c r="E79" s="102">
        <v>0.66875000000000007</v>
      </c>
      <c r="F79" s="100">
        <f t="shared" si="0"/>
        <v>2849.4650000000001</v>
      </c>
      <c r="G79" s="97">
        <v>2835.5</v>
      </c>
      <c r="H79" s="60">
        <f t="shared" si="1"/>
        <v>2837.5950000000003</v>
      </c>
      <c r="I79" s="45">
        <v>-12.65</v>
      </c>
      <c r="J79" s="66">
        <f t="shared" si="2"/>
        <v>2837.605</v>
      </c>
      <c r="K79" s="69"/>
      <c r="L79" s="2"/>
      <c r="M79" s="41">
        <f t="shared" si="3"/>
        <v>9.9999999997635314E-3</v>
      </c>
      <c r="N79" s="45">
        <f t="shared" si="4"/>
        <v>1.0196999999758872E-3</v>
      </c>
      <c r="O79" s="41">
        <f t="shared" si="6"/>
        <v>7.0143199998341337E-3</v>
      </c>
      <c r="P79" s="41">
        <f t="shared" si="7"/>
        <v>1.0398044051754119E-5</v>
      </c>
      <c r="Q79" s="2"/>
      <c r="R79" s="43">
        <f t="shared" si="5"/>
        <v>25.319999999999528</v>
      </c>
      <c r="S79" s="43">
        <f t="shared" si="8"/>
        <v>3.9494470773158443E-4</v>
      </c>
      <c r="T79" s="2"/>
      <c r="U79" s="2"/>
      <c r="V79" s="17"/>
      <c r="W79" s="19"/>
      <c r="X79" s="2"/>
      <c r="Y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219">
        <v>59</v>
      </c>
      <c r="C80" s="220"/>
      <c r="D80" s="98">
        <v>44597</v>
      </c>
      <c r="E80" s="102">
        <v>0.65</v>
      </c>
      <c r="F80" s="100">
        <f t="shared" si="0"/>
        <v>2849.4650000000001</v>
      </c>
      <c r="G80" s="97">
        <v>2835.5</v>
      </c>
      <c r="H80" s="60">
        <f t="shared" si="1"/>
        <v>2837.5950000000003</v>
      </c>
      <c r="I80" s="45">
        <v>-12.66</v>
      </c>
      <c r="J80" s="66">
        <f t="shared" si="2"/>
        <v>2837.5950000000003</v>
      </c>
      <c r="K80" s="69"/>
      <c r="L80" s="2"/>
      <c r="M80" s="41">
        <f t="shared" si="3"/>
        <v>0</v>
      </c>
      <c r="N80" s="45">
        <f t="shared" si="4"/>
        <v>0</v>
      </c>
      <c r="O80" s="41">
        <f t="shared" si="6"/>
        <v>0</v>
      </c>
      <c r="P80" s="41">
        <f t="shared" si="7"/>
        <v>0</v>
      </c>
      <c r="Q80" s="2"/>
      <c r="R80" s="43">
        <f t="shared" si="5"/>
        <v>25.32</v>
      </c>
      <c r="S80" s="43">
        <f t="shared" si="8"/>
        <v>0</v>
      </c>
      <c r="T80" s="2"/>
      <c r="U80" s="2"/>
      <c r="V80" s="17"/>
      <c r="W80" s="19"/>
      <c r="X80" s="2"/>
      <c r="Y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219">
        <v>60</v>
      </c>
      <c r="C81" s="220"/>
      <c r="D81" s="98">
        <v>44598</v>
      </c>
      <c r="E81" s="102">
        <v>0.60972222222222217</v>
      </c>
      <c r="F81" s="100">
        <f t="shared" si="0"/>
        <v>2849.4650000000001</v>
      </c>
      <c r="G81" s="97">
        <v>2835.5</v>
      </c>
      <c r="H81" s="60">
        <f t="shared" si="1"/>
        <v>2837.5950000000003</v>
      </c>
      <c r="I81" s="45">
        <v>-12.66</v>
      </c>
      <c r="J81" s="66">
        <f t="shared" si="2"/>
        <v>2837.5950000000003</v>
      </c>
      <c r="K81" s="69"/>
      <c r="M81" s="41">
        <f t="shared" si="3"/>
        <v>0</v>
      </c>
      <c r="N81" s="45">
        <f t="shared" si="4"/>
        <v>0</v>
      </c>
      <c r="O81" s="41">
        <f t="shared" si="6"/>
        <v>0</v>
      </c>
      <c r="P81" s="41">
        <f t="shared" si="7"/>
        <v>0</v>
      </c>
      <c r="R81" s="43">
        <f t="shared" si="5"/>
        <v>25.32</v>
      </c>
      <c r="S81" s="43">
        <f t="shared" si="8"/>
        <v>0</v>
      </c>
      <c r="U81"/>
      <c r="V81" s="16"/>
      <c r="W81" s="18"/>
      <c r="AF81" s="2"/>
    </row>
    <row r="82" spans="2:32" ht="15.75" x14ac:dyDescent="0.25">
      <c r="B82" s="219">
        <v>61</v>
      </c>
      <c r="C82" s="220"/>
      <c r="D82" s="98">
        <v>44599</v>
      </c>
      <c r="E82" s="102">
        <v>0.62291666666666667</v>
      </c>
      <c r="F82" s="100">
        <f t="shared" si="0"/>
        <v>2849.4650000000001</v>
      </c>
      <c r="G82" s="97">
        <v>2835.5</v>
      </c>
      <c r="H82" s="60">
        <f t="shared" si="1"/>
        <v>2837.5950000000003</v>
      </c>
      <c r="I82" s="45">
        <v>-12.66</v>
      </c>
      <c r="J82" s="66">
        <f t="shared" si="2"/>
        <v>2837.5950000000003</v>
      </c>
      <c r="K82" s="69"/>
      <c r="M82" s="41">
        <f t="shared" si="3"/>
        <v>0</v>
      </c>
      <c r="N82" s="45">
        <f t="shared" si="4"/>
        <v>0</v>
      </c>
      <c r="O82" s="41">
        <f t="shared" si="6"/>
        <v>0</v>
      </c>
      <c r="P82" s="41">
        <f t="shared" si="7"/>
        <v>0</v>
      </c>
      <c r="R82" s="43">
        <f t="shared" si="5"/>
        <v>25.32</v>
      </c>
      <c r="S82" s="43">
        <f t="shared" si="8"/>
        <v>0</v>
      </c>
      <c r="U82"/>
      <c r="V82" s="16"/>
      <c r="W82" s="18"/>
      <c r="AF82" s="2"/>
    </row>
    <row r="83" spans="2:32" ht="15.75" x14ac:dyDescent="0.25">
      <c r="B83" s="219">
        <v>62</v>
      </c>
      <c r="C83" s="220"/>
      <c r="D83" s="98">
        <v>44600</v>
      </c>
      <c r="E83" s="102">
        <v>0.6333333333333333</v>
      </c>
      <c r="F83" s="100">
        <f t="shared" si="0"/>
        <v>2849.4650000000001</v>
      </c>
      <c r="G83" s="97">
        <v>2835.5</v>
      </c>
      <c r="H83" s="60">
        <f t="shared" si="1"/>
        <v>2837.5950000000003</v>
      </c>
      <c r="I83" s="45">
        <v>-12.66</v>
      </c>
      <c r="J83" s="66">
        <f t="shared" si="2"/>
        <v>2837.5950000000003</v>
      </c>
      <c r="K83" s="69"/>
      <c r="M83" s="41">
        <f t="shared" si="3"/>
        <v>0</v>
      </c>
      <c r="N83" s="45">
        <f t="shared" si="4"/>
        <v>0</v>
      </c>
      <c r="O83" s="41">
        <f t="shared" si="6"/>
        <v>0</v>
      </c>
      <c r="P83" s="41">
        <f t="shared" si="7"/>
        <v>0</v>
      </c>
      <c r="R83" s="43">
        <f t="shared" si="5"/>
        <v>25.32</v>
      </c>
      <c r="S83" s="43">
        <f t="shared" si="8"/>
        <v>0</v>
      </c>
      <c r="U83"/>
      <c r="V83" s="16"/>
      <c r="W83" s="18"/>
      <c r="AF83" s="2"/>
    </row>
    <row r="84" spans="2:32" ht="15.75" x14ac:dyDescent="0.25">
      <c r="B84" s="219">
        <v>63</v>
      </c>
      <c r="C84" s="220"/>
      <c r="D84" s="98">
        <v>44601</v>
      </c>
      <c r="E84" s="102">
        <v>0.60069444444444442</v>
      </c>
      <c r="F84" s="100">
        <f t="shared" ref="F84:F136" si="9">G$16</f>
        <v>2849.4650000000001</v>
      </c>
      <c r="G84" s="97">
        <v>2835.5</v>
      </c>
      <c r="H84" s="60">
        <f t="shared" ref="H84:H136" si="10">G$16-E$12</f>
        <v>2837.5950000000003</v>
      </c>
      <c r="I84" s="45">
        <v>-12.66</v>
      </c>
      <c r="J84" s="66">
        <f t="shared" ref="J84:J136" si="11">(G$16+E$13)+I84</f>
        <v>2837.5950000000003</v>
      </c>
      <c r="K84" s="69"/>
      <c r="M84" s="41">
        <f t="shared" ref="M84:M136" si="12">+J84-$H$16</f>
        <v>0</v>
      </c>
      <c r="N84" s="45">
        <f t="shared" ref="N84:N136" si="13">M84*0.10197/1</f>
        <v>0</v>
      </c>
      <c r="O84" s="41">
        <f t="shared" si="6"/>
        <v>0</v>
      </c>
      <c r="P84" s="41">
        <f t="shared" si="7"/>
        <v>0</v>
      </c>
      <c r="R84" s="43">
        <f t="shared" ref="R84:R136" si="14">+$O$11*(M84-I84)</f>
        <v>25.32</v>
      </c>
      <c r="S84" s="43">
        <f t="shared" si="8"/>
        <v>0</v>
      </c>
      <c r="U84"/>
      <c r="V84" s="16"/>
      <c r="W84" s="18"/>
      <c r="AF84" s="2"/>
    </row>
    <row r="85" spans="2:32" ht="15.75" x14ac:dyDescent="0.25">
      <c r="B85" s="219">
        <v>64</v>
      </c>
      <c r="C85" s="220"/>
      <c r="D85" s="98">
        <v>44602</v>
      </c>
      <c r="E85" s="102">
        <v>0.57222222222222219</v>
      </c>
      <c r="F85" s="100">
        <f t="shared" si="9"/>
        <v>2849.4650000000001</v>
      </c>
      <c r="G85" s="97">
        <v>2835.5</v>
      </c>
      <c r="H85" s="60">
        <f t="shared" si="10"/>
        <v>2837.5950000000003</v>
      </c>
      <c r="I85" s="45">
        <v>-12.66</v>
      </c>
      <c r="J85" s="66">
        <f t="shared" si="11"/>
        <v>2837.5950000000003</v>
      </c>
      <c r="K85" s="69"/>
      <c r="M85" s="41">
        <f t="shared" si="12"/>
        <v>0</v>
      </c>
      <c r="N85" s="45">
        <f t="shared" si="13"/>
        <v>0</v>
      </c>
      <c r="O85" s="41">
        <f t="shared" ref="O85:O137" si="15">M85*0.701432/1</f>
        <v>0</v>
      </c>
      <c r="P85" s="41">
        <f t="shared" ref="P85:P137" si="16">+N85*0.01019716/1</f>
        <v>0</v>
      </c>
      <c r="R85" s="43">
        <f t="shared" si="14"/>
        <v>25.32</v>
      </c>
      <c r="S85" s="43">
        <f t="shared" si="8"/>
        <v>0</v>
      </c>
      <c r="U85"/>
      <c r="V85" s="16"/>
      <c r="W85" s="18"/>
      <c r="AF85" s="2"/>
    </row>
    <row r="86" spans="2:32" ht="15.75" x14ac:dyDescent="0.25">
      <c r="B86" s="219">
        <v>65</v>
      </c>
      <c r="C86" s="220"/>
      <c r="D86" s="98">
        <v>44603</v>
      </c>
      <c r="E86" s="102">
        <v>0.72638888888888886</v>
      </c>
      <c r="F86" s="100">
        <f t="shared" si="9"/>
        <v>2849.4650000000001</v>
      </c>
      <c r="G86" s="97">
        <v>2835.5</v>
      </c>
      <c r="H86" s="60">
        <f t="shared" si="10"/>
        <v>2837.5950000000003</v>
      </c>
      <c r="I86" s="45">
        <v>-12.66</v>
      </c>
      <c r="J86" s="66">
        <f t="shared" si="11"/>
        <v>2837.5950000000003</v>
      </c>
      <c r="K86" s="69"/>
      <c r="M86" s="41">
        <f t="shared" si="12"/>
        <v>0</v>
      </c>
      <c r="N86" s="45">
        <f t="shared" si="13"/>
        <v>0</v>
      </c>
      <c r="O86" s="41">
        <f t="shared" si="15"/>
        <v>0</v>
      </c>
      <c r="P86" s="41">
        <f t="shared" si="16"/>
        <v>0</v>
      </c>
      <c r="R86" s="43">
        <f t="shared" si="14"/>
        <v>25.32</v>
      </c>
      <c r="S86" s="43">
        <f t="shared" ref="S86:S138" si="17">M86/R86</f>
        <v>0</v>
      </c>
      <c r="U86"/>
      <c r="V86" s="16"/>
      <c r="W86" s="18"/>
      <c r="AF86" s="2"/>
    </row>
    <row r="87" spans="2:32" ht="15.75" x14ac:dyDescent="0.25">
      <c r="B87" s="219">
        <v>66</v>
      </c>
      <c r="C87" s="220"/>
      <c r="D87" s="98">
        <v>44604</v>
      </c>
      <c r="E87" s="102">
        <v>0.43263888888888885</v>
      </c>
      <c r="F87" s="100">
        <f t="shared" si="9"/>
        <v>2849.4650000000001</v>
      </c>
      <c r="G87" s="97">
        <v>2835.5</v>
      </c>
      <c r="H87" s="60">
        <f t="shared" si="10"/>
        <v>2837.5950000000003</v>
      </c>
      <c r="I87" s="45">
        <v>-12.65</v>
      </c>
      <c r="J87" s="66">
        <f t="shared" si="11"/>
        <v>2837.605</v>
      </c>
      <c r="K87" s="69"/>
      <c r="M87" s="41">
        <f t="shared" si="12"/>
        <v>9.9999999997635314E-3</v>
      </c>
      <c r="N87" s="45">
        <f t="shared" si="13"/>
        <v>1.0196999999758872E-3</v>
      </c>
      <c r="O87" s="41">
        <f t="shared" si="15"/>
        <v>7.0143199998341337E-3</v>
      </c>
      <c r="P87" s="41">
        <f t="shared" si="16"/>
        <v>1.0398044051754119E-5</v>
      </c>
      <c r="R87" s="43">
        <f t="shared" si="14"/>
        <v>25.319999999999528</v>
      </c>
      <c r="S87" s="43">
        <f t="shared" si="17"/>
        <v>3.9494470773158443E-4</v>
      </c>
      <c r="U87"/>
      <c r="V87" s="16"/>
      <c r="W87" s="18"/>
      <c r="AF87" s="2"/>
    </row>
    <row r="88" spans="2:32" ht="15.75" x14ac:dyDescent="0.25">
      <c r="B88" s="219">
        <v>67</v>
      </c>
      <c r="C88" s="220"/>
      <c r="D88" s="98">
        <v>44605</v>
      </c>
      <c r="E88" s="102">
        <v>0.63888888888888895</v>
      </c>
      <c r="F88" s="100">
        <f t="shared" si="9"/>
        <v>2849.4650000000001</v>
      </c>
      <c r="G88" s="97">
        <v>2835.5</v>
      </c>
      <c r="H88" s="60">
        <f t="shared" si="10"/>
        <v>2837.5950000000003</v>
      </c>
      <c r="I88" s="45">
        <v>-12.65</v>
      </c>
      <c r="J88" s="66">
        <f t="shared" si="11"/>
        <v>2837.605</v>
      </c>
      <c r="K88" s="69"/>
      <c r="M88" s="41">
        <f t="shared" si="12"/>
        <v>9.9999999997635314E-3</v>
      </c>
      <c r="N88" s="45">
        <f t="shared" si="13"/>
        <v>1.0196999999758872E-3</v>
      </c>
      <c r="O88" s="41">
        <f t="shared" si="15"/>
        <v>7.0143199998341337E-3</v>
      </c>
      <c r="P88" s="41">
        <f t="shared" si="16"/>
        <v>1.0398044051754119E-5</v>
      </c>
      <c r="R88" s="43">
        <f t="shared" si="14"/>
        <v>25.319999999999528</v>
      </c>
      <c r="S88" s="43">
        <f t="shared" si="17"/>
        <v>3.9494470773158443E-4</v>
      </c>
      <c r="U88"/>
      <c r="V88" s="16"/>
      <c r="W88" s="18"/>
      <c r="AF88" s="2"/>
    </row>
    <row r="89" spans="2:32" ht="15.75" x14ac:dyDescent="0.25">
      <c r="B89" s="219">
        <v>68</v>
      </c>
      <c r="C89" s="220"/>
      <c r="D89" s="98">
        <v>44606</v>
      </c>
      <c r="E89" s="102">
        <v>0.76527777777777783</v>
      </c>
      <c r="F89" s="100">
        <f t="shared" si="9"/>
        <v>2849.4650000000001</v>
      </c>
      <c r="G89" s="97">
        <v>2835.5</v>
      </c>
      <c r="H89" s="60">
        <f t="shared" si="10"/>
        <v>2837.5950000000003</v>
      </c>
      <c r="I89" s="45">
        <v>-12.65</v>
      </c>
      <c r="J89" s="66">
        <f t="shared" si="11"/>
        <v>2837.605</v>
      </c>
      <c r="K89" s="69"/>
      <c r="M89" s="41">
        <f t="shared" si="12"/>
        <v>9.9999999997635314E-3</v>
      </c>
      <c r="N89" s="45">
        <f t="shared" si="13"/>
        <v>1.0196999999758872E-3</v>
      </c>
      <c r="O89" s="41">
        <f t="shared" si="15"/>
        <v>7.0143199998341337E-3</v>
      </c>
      <c r="P89" s="41">
        <f t="shared" si="16"/>
        <v>1.0398044051754119E-5</v>
      </c>
      <c r="R89" s="43">
        <f t="shared" si="14"/>
        <v>25.319999999999528</v>
      </c>
      <c r="S89" s="43">
        <f t="shared" si="17"/>
        <v>3.9494470773158443E-4</v>
      </c>
      <c r="U89"/>
      <c r="V89" s="16"/>
      <c r="W89" s="18"/>
      <c r="AF89" s="2"/>
    </row>
    <row r="90" spans="2:32" ht="15.75" x14ac:dyDescent="0.25">
      <c r="B90" s="219">
        <v>69</v>
      </c>
      <c r="C90" s="220"/>
      <c r="D90" s="98">
        <v>44609</v>
      </c>
      <c r="E90" s="102">
        <v>0.37847222222222227</v>
      </c>
      <c r="F90" s="100">
        <f t="shared" si="9"/>
        <v>2849.4650000000001</v>
      </c>
      <c r="G90" s="97">
        <v>2835.5</v>
      </c>
      <c r="H90" s="60">
        <f t="shared" si="10"/>
        <v>2837.5950000000003</v>
      </c>
      <c r="I90" s="45">
        <v>-12.65</v>
      </c>
      <c r="J90" s="66">
        <f t="shared" si="11"/>
        <v>2837.605</v>
      </c>
      <c r="K90" s="69"/>
      <c r="M90" s="41">
        <f t="shared" si="12"/>
        <v>9.9999999997635314E-3</v>
      </c>
      <c r="N90" s="45">
        <f t="shared" si="13"/>
        <v>1.0196999999758872E-3</v>
      </c>
      <c r="O90" s="41">
        <f t="shared" si="15"/>
        <v>7.0143199998341337E-3</v>
      </c>
      <c r="P90" s="41">
        <f t="shared" si="16"/>
        <v>1.0398044051754119E-5</v>
      </c>
      <c r="R90" s="43">
        <f t="shared" si="14"/>
        <v>25.319999999999528</v>
      </c>
      <c r="S90" s="43">
        <f t="shared" si="17"/>
        <v>3.9494470773158443E-4</v>
      </c>
      <c r="U90"/>
      <c r="V90" s="16"/>
      <c r="W90" s="18"/>
      <c r="AF90" s="2"/>
    </row>
    <row r="91" spans="2:32" ht="15.75" x14ac:dyDescent="0.25">
      <c r="B91" s="219">
        <v>70</v>
      </c>
      <c r="C91" s="220"/>
      <c r="D91" s="98">
        <v>44610</v>
      </c>
      <c r="E91" s="102">
        <v>0.65277777777777779</v>
      </c>
      <c r="F91" s="100">
        <f t="shared" si="9"/>
        <v>2849.4650000000001</v>
      </c>
      <c r="G91" s="97">
        <v>2835.5</v>
      </c>
      <c r="H91" s="60">
        <f t="shared" si="10"/>
        <v>2837.5950000000003</v>
      </c>
      <c r="I91" s="45">
        <v>-12.65</v>
      </c>
      <c r="J91" s="66">
        <f t="shared" si="11"/>
        <v>2837.605</v>
      </c>
      <c r="K91" s="69"/>
      <c r="M91" s="41">
        <f t="shared" si="12"/>
        <v>9.9999999997635314E-3</v>
      </c>
      <c r="N91" s="45">
        <f t="shared" si="13"/>
        <v>1.0196999999758872E-3</v>
      </c>
      <c r="O91" s="41">
        <f t="shared" si="15"/>
        <v>7.0143199998341337E-3</v>
      </c>
      <c r="P91" s="41">
        <f t="shared" si="16"/>
        <v>1.0398044051754119E-5</v>
      </c>
      <c r="R91" s="43">
        <f t="shared" si="14"/>
        <v>25.319999999999528</v>
      </c>
      <c r="S91" s="43">
        <f t="shared" si="17"/>
        <v>3.9494470773158443E-4</v>
      </c>
      <c r="U91"/>
      <c r="V91" s="16"/>
      <c r="W91" s="18"/>
      <c r="AF91" s="2"/>
    </row>
    <row r="92" spans="2:32" ht="15.75" x14ac:dyDescent="0.25">
      <c r="B92" s="219">
        <v>71</v>
      </c>
      <c r="C92" s="220"/>
      <c r="D92" s="98">
        <v>44611</v>
      </c>
      <c r="E92" s="102">
        <v>0.35833333333333334</v>
      </c>
      <c r="F92" s="100">
        <f t="shared" si="9"/>
        <v>2849.4650000000001</v>
      </c>
      <c r="G92" s="97">
        <v>2835.5</v>
      </c>
      <c r="H92" s="60">
        <f t="shared" si="10"/>
        <v>2837.5950000000003</v>
      </c>
      <c r="I92" s="45">
        <v>-12.66</v>
      </c>
      <c r="J92" s="66">
        <f t="shared" si="11"/>
        <v>2837.5950000000003</v>
      </c>
      <c r="K92" s="69"/>
      <c r="M92" s="41">
        <f t="shared" si="12"/>
        <v>0</v>
      </c>
      <c r="N92" s="45">
        <f t="shared" si="13"/>
        <v>0</v>
      </c>
      <c r="O92" s="41">
        <f t="shared" si="15"/>
        <v>0</v>
      </c>
      <c r="P92" s="41">
        <f t="shared" si="16"/>
        <v>0</v>
      </c>
      <c r="R92" s="43">
        <f t="shared" si="14"/>
        <v>25.32</v>
      </c>
      <c r="S92" s="43">
        <f t="shared" si="17"/>
        <v>0</v>
      </c>
      <c r="U92"/>
      <c r="V92" s="16"/>
      <c r="W92" s="18"/>
      <c r="AF92" s="2"/>
    </row>
    <row r="93" spans="2:32" ht="15.75" x14ac:dyDescent="0.25">
      <c r="B93" s="219">
        <v>72</v>
      </c>
      <c r="C93" s="220"/>
      <c r="D93" s="98">
        <v>44612</v>
      </c>
      <c r="E93" s="102">
        <v>0.5805555555555556</v>
      </c>
      <c r="F93" s="100">
        <f t="shared" si="9"/>
        <v>2849.4650000000001</v>
      </c>
      <c r="G93" s="97">
        <v>2835.5</v>
      </c>
      <c r="H93" s="60">
        <f t="shared" si="10"/>
        <v>2837.5950000000003</v>
      </c>
      <c r="I93" s="45">
        <v>-12.66</v>
      </c>
      <c r="J93" s="66">
        <f t="shared" si="11"/>
        <v>2837.5950000000003</v>
      </c>
      <c r="K93" s="69"/>
      <c r="M93" s="41">
        <f t="shared" si="12"/>
        <v>0</v>
      </c>
      <c r="N93" s="45">
        <f t="shared" si="13"/>
        <v>0</v>
      </c>
      <c r="O93" s="41">
        <f t="shared" si="15"/>
        <v>0</v>
      </c>
      <c r="P93" s="41">
        <f t="shared" si="16"/>
        <v>0</v>
      </c>
      <c r="R93" s="43">
        <f t="shared" si="14"/>
        <v>25.32</v>
      </c>
      <c r="S93" s="43">
        <f t="shared" si="17"/>
        <v>0</v>
      </c>
      <c r="U93"/>
      <c r="V93" s="16"/>
      <c r="W93" s="18"/>
      <c r="AF93" s="2"/>
    </row>
    <row r="94" spans="2:32" ht="15.75" x14ac:dyDescent="0.25">
      <c r="B94" s="219">
        <v>73</v>
      </c>
      <c r="C94" s="220"/>
      <c r="D94" s="98">
        <v>44613</v>
      </c>
      <c r="E94" s="102">
        <v>0.60902777777777783</v>
      </c>
      <c r="F94" s="100">
        <f t="shared" si="9"/>
        <v>2849.4650000000001</v>
      </c>
      <c r="G94" s="97">
        <v>2835.5</v>
      </c>
      <c r="H94" s="60">
        <f t="shared" si="10"/>
        <v>2837.5950000000003</v>
      </c>
      <c r="I94" s="45">
        <v>-12.65</v>
      </c>
      <c r="J94" s="66">
        <f t="shared" si="11"/>
        <v>2837.605</v>
      </c>
      <c r="K94" s="69"/>
      <c r="M94" s="41">
        <f t="shared" si="12"/>
        <v>9.9999999997635314E-3</v>
      </c>
      <c r="N94" s="45">
        <f t="shared" si="13"/>
        <v>1.0196999999758872E-3</v>
      </c>
      <c r="O94" s="41">
        <f t="shared" si="15"/>
        <v>7.0143199998341337E-3</v>
      </c>
      <c r="P94" s="41">
        <f t="shared" si="16"/>
        <v>1.0398044051754119E-5</v>
      </c>
      <c r="R94" s="43">
        <f t="shared" si="14"/>
        <v>25.319999999999528</v>
      </c>
      <c r="S94" s="43">
        <f t="shared" si="17"/>
        <v>3.9494470773158443E-4</v>
      </c>
      <c r="U94"/>
      <c r="V94" s="16"/>
      <c r="W94" s="18"/>
      <c r="AF94" s="2"/>
    </row>
    <row r="95" spans="2:32" ht="15.75" x14ac:dyDescent="0.25">
      <c r="B95" s="219">
        <v>74</v>
      </c>
      <c r="C95" s="220"/>
      <c r="D95" s="98">
        <v>44614</v>
      </c>
      <c r="E95" s="102">
        <v>0.62291666666666667</v>
      </c>
      <c r="F95" s="100">
        <f t="shared" si="9"/>
        <v>2849.4650000000001</v>
      </c>
      <c r="G95" s="97">
        <v>2835.5</v>
      </c>
      <c r="H95" s="60">
        <f t="shared" si="10"/>
        <v>2837.5950000000003</v>
      </c>
      <c r="I95" s="45">
        <v>-12.65</v>
      </c>
      <c r="J95" s="66">
        <f t="shared" si="11"/>
        <v>2837.605</v>
      </c>
      <c r="K95" s="69"/>
      <c r="M95" s="41">
        <f t="shared" si="12"/>
        <v>9.9999999997635314E-3</v>
      </c>
      <c r="N95" s="45">
        <f t="shared" si="13"/>
        <v>1.0196999999758872E-3</v>
      </c>
      <c r="O95" s="41">
        <f t="shared" si="15"/>
        <v>7.0143199998341337E-3</v>
      </c>
      <c r="P95" s="41">
        <f t="shared" si="16"/>
        <v>1.0398044051754119E-5</v>
      </c>
      <c r="R95" s="43">
        <f t="shared" si="14"/>
        <v>25.319999999999528</v>
      </c>
      <c r="S95" s="43">
        <f t="shared" si="17"/>
        <v>3.9494470773158443E-4</v>
      </c>
      <c r="U95"/>
      <c r="V95" s="16"/>
      <c r="W95" s="18"/>
      <c r="AF95" s="2"/>
    </row>
    <row r="96" spans="2:32" ht="15.75" x14ac:dyDescent="0.25">
      <c r="B96" s="219">
        <v>75</v>
      </c>
      <c r="C96" s="220"/>
      <c r="D96" s="98">
        <v>44615</v>
      </c>
      <c r="E96" s="102">
        <v>0.6479166666666667</v>
      </c>
      <c r="F96" s="100">
        <f t="shared" si="9"/>
        <v>2849.4650000000001</v>
      </c>
      <c r="G96" s="97">
        <v>2835.5</v>
      </c>
      <c r="H96" s="60">
        <f t="shared" si="10"/>
        <v>2837.5950000000003</v>
      </c>
      <c r="I96" s="45">
        <v>-12.65</v>
      </c>
      <c r="J96" s="66">
        <f t="shared" si="11"/>
        <v>2837.605</v>
      </c>
      <c r="K96" s="69"/>
      <c r="M96" s="41">
        <f t="shared" si="12"/>
        <v>9.9999999997635314E-3</v>
      </c>
      <c r="N96" s="45">
        <f t="shared" si="13"/>
        <v>1.0196999999758872E-3</v>
      </c>
      <c r="O96" s="41">
        <f t="shared" si="15"/>
        <v>7.0143199998341337E-3</v>
      </c>
      <c r="P96" s="41">
        <f t="shared" si="16"/>
        <v>1.0398044051754119E-5</v>
      </c>
      <c r="R96" s="43">
        <f t="shared" si="14"/>
        <v>25.319999999999528</v>
      </c>
      <c r="S96" s="43">
        <f t="shared" si="17"/>
        <v>3.9494470773158443E-4</v>
      </c>
      <c r="U96"/>
      <c r="V96" s="16"/>
      <c r="W96" s="18"/>
      <c r="AF96" s="2"/>
    </row>
    <row r="97" spans="2:32" ht="15.75" x14ac:dyDescent="0.25">
      <c r="B97" s="219">
        <v>76</v>
      </c>
      <c r="C97" s="220"/>
      <c r="D97" s="98">
        <v>44616</v>
      </c>
      <c r="E97" s="102">
        <v>0.6791666666666667</v>
      </c>
      <c r="F97" s="100">
        <f t="shared" si="9"/>
        <v>2849.4650000000001</v>
      </c>
      <c r="G97" s="97">
        <v>2835.5</v>
      </c>
      <c r="H97" s="60">
        <f t="shared" si="10"/>
        <v>2837.5950000000003</v>
      </c>
      <c r="I97" s="45">
        <v>-12.65</v>
      </c>
      <c r="J97" s="66">
        <f t="shared" si="11"/>
        <v>2837.605</v>
      </c>
      <c r="K97" s="69"/>
      <c r="M97" s="41">
        <f t="shared" si="12"/>
        <v>9.9999999997635314E-3</v>
      </c>
      <c r="N97" s="45">
        <f t="shared" si="13"/>
        <v>1.0196999999758872E-3</v>
      </c>
      <c r="O97" s="41">
        <f t="shared" si="15"/>
        <v>7.0143199998341337E-3</v>
      </c>
      <c r="P97" s="41">
        <f t="shared" si="16"/>
        <v>1.0398044051754119E-5</v>
      </c>
      <c r="R97" s="43">
        <f t="shared" si="14"/>
        <v>25.319999999999528</v>
      </c>
      <c r="S97" s="43">
        <f t="shared" si="17"/>
        <v>3.9494470773158443E-4</v>
      </c>
      <c r="U97"/>
      <c r="V97" s="16"/>
      <c r="W97" s="18"/>
      <c r="AF97" s="2"/>
    </row>
    <row r="98" spans="2:32" ht="15.75" x14ac:dyDescent="0.25">
      <c r="B98" s="219">
        <v>77</v>
      </c>
      <c r="C98" s="220"/>
      <c r="D98" s="98">
        <v>44617</v>
      </c>
      <c r="E98" s="102">
        <v>0.65</v>
      </c>
      <c r="F98" s="100">
        <f t="shared" si="9"/>
        <v>2849.4650000000001</v>
      </c>
      <c r="G98" s="97">
        <v>2835.5</v>
      </c>
      <c r="H98" s="60">
        <f t="shared" si="10"/>
        <v>2837.5950000000003</v>
      </c>
      <c r="I98" s="45">
        <v>-12.65</v>
      </c>
      <c r="J98" s="66">
        <f t="shared" si="11"/>
        <v>2837.605</v>
      </c>
      <c r="K98" s="69"/>
      <c r="M98" s="41">
        <f t="shared" si="12"/>
        <v>9.9999999997635314E-3</v>
      </c>
      <c r="N98" s="45">
        <f t="shared" si="13"/>
        <v>1.0196999999758872E-3</v>
      </c>
      <c r="O98" s="41">
        <f t="shared" si="15"/>
        <v>7.0143199998341337E-3</v>
      </c>
      <c r="P98" s="41">
        <f t="shared" si="16"/>
        <v>1.0398044051754119E-5</v>
      </c>
      <c r="R98" s="43">
        <f t="shared" si="14"/>
        <v>25.319999999999528</v>
      </c>
      <c r="S98" s="43">
        <f t="shared" si="17"/>
        <v>3.9494470773158443E-4</v>
      </c>
      <c r="U98"/>
      <c r="V98" s="16"/>
      <c r="W98" s="18"/>
      <c r="AF98" s="2"/>
    </row>
    <row r="99" spans="2:32" ht="15.75" x14ac:dyDescent="0.25">
      <c r="B99" s="219">
        <v>78</v>
      </c>
      <c r="C99" s="220"/>
      <c r="D99" s="98">
        <v>44618</v>
      </c>
      <c r="E99" s="102">
        <v>0.69236111111111109</v>
      </c>
      <c r="F99" s="100">
        <f t="shared" si="9"/>
        <v>2849.4650000000001</v>
      </c>
      <c r="G99" s="97">
        <v>2835.5</v>
      </c>
      <c r="H99" s="60">
        <f t="shared" si="10"/>
        <v>2837.5950000000003</v>
      </c>
      <c r="I99" s="45">
        <v>-12.65</v>
      </c>
      <c r="J99" s="66">
        <f t="shared" si="11"/>
        <v>2837.605</v>
      </c>
      <c r="K99" s="69"/>
      <c r="M99" s="41">
        <f t="shared" si="12"/>
        <v>9.9999999997635314E-3</v>
      </c>
      <c r="N99" s="45">
        <f t="shared" si="13"/>
        <v>1.0196999999758872E-3</v>
      </c>
      <c r="O99" s="41">
        <f t="shared" si="15"/>
        <v>7.0143199998341337E-3</v>
      </c>
      <c r="P99" s="41">
        <f t="shared" si="16"/>
        <v>1.0398044051754119E-5</v>
      </c>
      <c r="R99" s="43">
        <f t="shared" si="14"/>
        <v>25.319999999999528</v>
      </c>
      <c r="S99" s="43">
        <f t="shared" si="17"/>
        <v>3.9494470773158443E-4</v>
      </c>
      <c r="U99"/>
      <c r="V99" s="16"/>
      <c r="W99" s="18"/>
      <c r="AF99" s="2"/>
    </row>
    <row r="100" spans="2:32" ht="15.75" x14ac:dyDescent="0.25">
      <c r="B100" s="219">
        <v>79</v>
      </c>
      <c r="C100" s="220"/>
      <c r="D100" s="98">
        <v>44619</v>
      </c>
      <c r="E100" s="102">
        <v>0.64861111111111114</v>
      </c>
      <c r="F100" s="100">
        <f t="shared" si="9"/>
        <v>2849.4650000000001</v>
      </c>
      <c r="G100" s="97">
        <v>2835.5</v>
      </c>
      <c r="H100" s="60">
        <f t="shared" si="10"/>
        <v>2837.5950000000003</v>
      </c>
      <c r="I100" s="45">
        <v>-12.65</v>
      </c>
      <c r="J100" s="66">
        <f t="shared" si="11"/>
        <v>2837.605</v>
      </c>
      <c r="K100" s="69"/>
      <c r="M100" s="41">
        <f t="shared" si="12"/>
        <v>9.9999999997635314E-3</v>
      </c>
      <c r="N100" s="45">
        <f t="shared" si="13"/>
        <v>1.0196999999758872E-3</v>
      </c>
      <c r="O100" s="41">
        <f t="shared" si="15"/>
        <v>7.0143199998341337E-3</v>
      </c>
      <c r="P100" s="41">
        <f t="shared" si="16"/>
        <v>1.0398044051754119E-5</v>
      </c>
      <c r="R100" s="43">
        <f t="shared" si="14"/>
        <v>25.319999999999528</v>
      </c>
      <c r="S100" s="43">
        <f t="shared" si="17"/>
        <v>3.9494470773158443E-4</v>
      </c>
      <c r="U100"/>
      <c r="V100" s="16"/>
      <c r="W100" s="18"/>
      <c r="AF100" s="2"/>
    </row>
    <row r="101" spans="2:32" ht="15.75" x14ac:dyDescent="0.25">
      <c r="B101" s="219">
        <v>80</v>
      </c>
      <c r="C101" s="220"/>
      <c r="D101" s="98">
        <v>44620</v>
      </c>
      <c r="E101" s="102">
        <v>0.6430555555555556</v>
      </c>
      <c r="F101" s="100">
        <f t="shared" si="9"/>
        <v>2849.4650000000001</v>
      </c>
      <c r="G101" s="97">
        <v>2835.5</v>
      </c>
      <c r="H101" s="60">
        <f t="shared" si="10"/>
        <v>2837.5950000000003</v>
      </c>
      <c r="I101" s="45">
        <v>-12.65</v>
      </c>
      <c r="J101" s="66">
        <f t="shared" si="11"/>
        <v>2837.605</v>
      </c>
      <c r="K101" s="69"/>
      <c r="M101" s="41">
        <f t="shared" si="12"/>
        <v>9.9999999997635314E-3</v>
      </c>
      <c r="N101" s="45">
        <f t="shared" si="13"/>
        <v>1.0196999999758872E-3</v>
      </c>
      <c r="O101" s="41">
        <f t="shared" si="15"/>
        <v>7.0143199998341337E-3</v>
      </c>
      <c r="P101" s="41">
        <f t="shared" si="16"/>
        <v>1.0398044051754119E-5</v>
      </c>
      <c r="R101" s="43">
        <f t="shared" si="14"/>
        <v>25.319999999999528</v>
      </c>
      <c r="S101" s="43">
        <f t="shared" si="17"/>
        <v>3.9494470773158443E-4</v>
      </c>
      <c r="U101"/>
      <c r="V101" s="16"/>
      <c r="W101" s="18"/>
      <c r="AF101" s="2"/>
    </row>
    <row r="102" spans="2:32" ht="15.75" x14ac:dyDescent="0.25">
      <c r="B102" s="219">
        <v>81</v>
      </c>
      <c r="C102" s="220"/>
      <c r="D102" s="98">
        <v>44621</v>
      </c>
      <c r="E102" s="102">
        <v>0.65694444444444444</v>
      </c>
      <c r="F102" s="100">
        <f t="shared" si="9"/>
        <v>2849.4650000000001</v>
      </c>
      <c r="G102" s="97">
        <v>2835.5</v>
      </c>
      <c r="H102" s="60">
        <f t="shared" si="10"/>
        <v>2837.5950000000003</v>
      </c>
      <c r="I102" s="45">
        <v>-12.65</v>
      </c>
      <c r="J102" s="66">
        <f t="shared" si="11"/>
        <v>2837.605</v>
      </c>
      <c r="K102" s="69"/>
      <c r="M102" s="41">
        <f t="shared" si="12"/>
        <v>9.9999999997635314E-3</v>
      </c>
      <c r="N102" s="45">
        <f t="shared" si="13"/>
        <v>1.0196999999758872E-3</v>
      </c>
      <c r="O102" s="41">
        <f t="shared" si="15"/>
        <v>7.0143199998341337E-3</v>
      </c>
      <c r="P102" s="41">
        <f t="shared" si="16"/>
        <v>1.0398044051754119E-5</v>
      </c>
      <c r="R102" s="43">
        <f t="shared" si="14"/>
        <v>25.319999999999528</v>
      </c>
      <c r="S102" s="43">
        <f t="shared" si="17"/>
        <v>3.9494470773158443E-4</v>
      </c>
      <c r="U102"/>
      <c r="V102" s="16"/>
      <c r="W102" s="18"/>
      <c r="AF102" s="2"/>
    </row>
    <row r="103" spans="2:32" ht="15.75" x14ac:dyDescent="0.25">
      <c r="B103" s="219">
        <v>82</v>
      </c>
      <c r="C103" s="220"/>
      <c r="D103" s="98">
        <v>44622</v>
      </c>
      <c r="E103" s="102">
        <v>0.63055555555555554</v>
      </c>
      <c r="F103" s="100">
        <f t="shared" si="9"/>
        <v>2849.4650000000001</v>
      </c>
      <c r="G103" s="97">
        <v>2835.5</v>
      </c>
      <c r="H103" s="60">
        <f t="shared" si="10"/>
        <v>2837.5950000000003</v>
      </c>
      <c r="I103" s="45">
        <v>-12.65</v>
      </c>
      <c r="J103" s="66">
        <f t="shared" si="11"/>
        <v>2837.605</v>
      </c>
      <c r="K103" s="69"/>
      <c r="M103" s="41">
        <f t="shared" si="12"/>
        <v>9.9999999997635314E-3</v>
      </c>
      <c r="N103" s="45">
        <f t="shared" si="13"/>
        <v>1.0196999999758872E-3</v>
      </c>
      <c r="O103" s="41">
        <f t="shared" si="15"/>
        <v>7.0143199998341337E-3</v>
      </c>
      <c r="P103" s="41">
        <f t="shared" si="16"/>
        <v>1.0398044051754119E-5</v>
      </c>
      <c r="R103" s="43">
        <f t="shared" si="14"/>
        <v>25.319999999999528</v>
      </c>
      <c r="S103" s="43">
        <f t="shared" si="17"/>
        <v>3.9494470773158443E-4</v>
      </c>
      <c r="U103"/>
      <c r="V103" s="16"/>
      <c r="W103" s="18"/>
      <c r="AF103" s="2"/>
    </row>
    <row r="104" spans="2:32" ht="15.75" x14ac:dyDescent="0.25">
      <c r="B104" s="219">
        <v>83</v>
      </c>
      <c r="C104" s="220"/>
      <c r="D104" s="98">
        <v>44623</v>
      </c>
      <c r="E104" s="102">
        <v>0.60138888888888886</v>
      </c>
      <c r="F104" s="100">
        <f t="shared" si="9"/>
        <v>2849.4650000000001</v>
      </c>
      <c r="G104" s="97">
        <v>2835.5</v>
      </c>
      <c r="H104" s="60">
        <f t="shared" si="10"/>
        <v>2837.5950000000003</v>
      </c>
      <c r="I104" s="45">
        <v>-12.65</v>
      </c>
      <c r="J104" s="66">
        <f t="shared" si="11"/>
        <v>2837.605</v>
      </c>
      <c r="K104" s="69"/>
      <c r="M104" s="41">
        <f t="shared" si="12"/>
        <v>9.9999999997635314E-3</v>
      </c>
      <c r="N104" s="45">
        <f t="shared" si="13"/>
        <v>1.0196999999758872E-3</v>
      </c>
      <c r="O104" s="41">
        <f t="shared" si="15"/>
        <v>7.0143199998341337E-3</v>
      </c>
      <c r="P104" s="41">
        <f t="shared" si="16"/>
        <v>1.0398044051754119E-5</v>
      </c>
      <c r="R104" s="43">
        <f t="shared" si="14"/>
        <v>25.319999999999528</v>
      </c>
      <c r="S104" s="43">
        <f t="shared" si="17"/>
        <v>3.9494470773158443E-4</v>
      </c>
      <c r="U104"/>
      <c r="V104" s="16"/>
      <c r="W104" s="18"/>
      <c r="AF104" s="2"/>
    </row>
    <row r="105" spans="2:32" ht="15.75" x14ac:dyDescent="0.25">
      <c r="B105" s="219">
        <v>84</v>
      </c>
      <c r="C105" s="220"/>
      <c r="D105" s="98">
        <v>44625</v>
      </c>
      <c r="E105" s="102">
        <v>0.62569444444444444</v>
      </c>
      <c r="F105" s="100">
        <f t="shared" si="9"/>
        <v>2849.4650000000001</v>
      </c>
      <c r="G105" s="97">
        <v>2835.5</v>
      </c>
      <c r="H105" s="60">
        <f t="shared" si="10"/>
        <v>2837.5950000000003</v>
      </c>
      <c r="I105" s="45">
        <v>-12.65</v>
      </c>
      <c r="J105" s="66">
        <f t="shared" si="11"/>
        <v>2837.605</v>
      </c>
      <c r="K105" s="69"/>
      <c r="M105" s="41">
        <f t="shared" si="12"/>
        <v>9.9999999997635314E-3</v>
      </c>
      <c r="N105" s="45">
        <f t="shared" si="13"/>
        <v>1.0196999999758872E-3</v>
      </c>
      <c r="O105" s="41">
        <f t="shared" si="15"/>
        <v>7.0143199998341337E-3</v>
      </c>
      <c r="P105" s="41">
        <f t="shared" si="16"/>
        <v>1.0398044051754119E-5</v>
      </c>
      <c r="R105" s="43">
        <f t="shared" si="14"/>
        <v>25.319999999999528</v>
      </c>
      <c r="S105" s="43">
        <f t="shared" si="17"/>
        <v>3.9494470773158443E-4</v>
      </c>
      <c r="U105"/>
      <c r="V105" s="16"/>
      <c r="W105" s="18"/>
      <c r="AF105" s="2"/>
    </row>
    <row r="106" spans="2:32" ht="15.75" x14ac:dyDescent="0.25">
      <c r="B106" s="219">
        <v>85</v>
      </c>
      <c r="C106" s="220"/>
      <c r="D106" s="98">
        <v>44626</v>
      </c>
      <c r="E106" s="102">
        <v>0.36180555555555555</v>
      </c>
      <c r="F106" s="100">
        <f t="shared" si="9"/>
        <v>2849.4650000000001</v>
      </c>
      <c r="G106" s="97">
        <v>2835.5</v>
      </c>
      <c r="H106" s="60">
        <f t="shared" si="10"/>
        <v>2837.5950000000003</v>
      </c>
      <c r="I106" s="45">
        <v>-12.64</v>
      </c>
      <c r="J106" s="66">
        <f t="shared" si="11"/>
        <v>2837.6150000000002</v>
      </c>
      <c r="K106" s="69"/>
      <c r="M106" s="41">
        <f t="shared" si="12"/>
        <v>1.999999999998181E-2</v>
      </c>
      <c r="N106" s="45">
        <f t="shared" si="13"/>
        <v>2.0393999999981454E-3</v>
      </c>
      <c r="O106" s="41">
        <f t="shared" si="15"/>
        <v>1.4028639999987241E-2</v>
      </c>
      <c r="P106" s="41">
        <f t="shared" si="16"/>
        <v>2.079608810398109E-5</v>
      </c>
      <c r="R106" s="43">
        <f t="shared" si="14"/>
        <v>25.319999999999965</v>
      </c>
      <c r="S106" s="43">
        <f t="shared" si="17"/>
        <v>7.8988941548111522E-4</v>
      </c>
      <c r="U106"/>
      <c r="V106" s="16"/>
      <c r="W106" s="18"/>
      <c r="AF106" s="2"/>
    </row>
    <row r="107" spans="2:32" ht="15.75" x14ac:dyDescent="0.25">
      <c r="B107" s="219">
        <v>86</v>
      </c>
      <c r="C107" s="220"/>
      <c r="D107" s="98">
        <v>44627</v>
      </c>
      <c r="E107" s="102">
        <v>0.4055555555555555</v>
      </c>
      <c r="F107" s="100">
        <f t="shared" si="9"/>
        <v>2849.4650000000001</v>
      </c>
      <c r="G107" s="97">
        <v>2835.5</v>
      </c>
      <c r="H107" s="60">
        <f t="shared" si="10"/>
        <v>2837.5950000000003</v>
      </c>
      <c r="I107" s="45">
        <v>-12.65</v>
      </c>
      <c r="J107" s="66">
        <f t="shared" si="11"/>
        <v>2837.605</v>
      </c>
      <c r="K107" s="69"/>
      <c r="M107" s="41">
        <f t="shared" si="12"/>
        <v>9.9999999997635314E-3</v>
      </c>
      <c r="N107" s="45">
        <f t="shared" si="13"/>
        <v>1.0196999999758872E-3</v>
      </c>
      <c r="O107" s="41">
        <f t="shared" si="15"/>
        <v>7.0143199998341337E-3</v>
      </c>
      <c r="P107" s="41">
        <f t="shared" si="16"/>
        <v>1.0398044051754119E-5</v>
      </c>
      <c r="R107" s="43">
        <f t="shared" si="14"/>
        <v>25.319999999999528</v>
      </c>
      <c r="S107" s="43">
        <f t="shared" si="17"/>
        <v>3.9494470773158443E-4</v>
      </c>
      <c r="U107"/>
      <c r="V107" s="16"/>
      <c r="W107" s="18"/>
      <c r="AF107" s="2"/>
    </row>
    <row r="108" spans="2:32" ht="15.75" x14ac:dyDescent="0.25">
      <c r="B108" s="219">
        <v>87</v>
      </c>
      <c r="C108" s="220"/>
      <c r="D108" s="98">
        <v>44628</v>
      </c>
      <c r="E108" s="102">
        <v>0.74097222222222225</v>
      </c>
      <c r="F108" s="100">
        <f t="shared" si="9"/>
        <v>2849.4650000000001</v>
      </c>
      <c r="G108" s="97">
        <v>2835.5</v>
      </c>
      <c r="H108" s="60">
        <f t="shared" si="10"/>
        <v>2837.5950000000003</v>
      </c>
      <c r="I108" s="45">
        <v>-12.65</v>
      </c>
      <c r="J108" s="66">
        <f t="shared" si="11"/>
        <v>2837.605</v>
      </c>
      <c r="K108" s="69"/>
      <c r="M108" s="41">
        <f t="shared" si="12"/>
        <v>9.9999999997635314E-3</v>
      </c>
      <c r="N108" s="45">
        <f t="shared" si="13"/>
        <v>1.0196999999758872E-3</v>
      </c>
      <c r="O108" s="41">
        <f t="shared" si="15"/>
        <v>7.0143199998341337E-3</v>
      </c>
      <c r="P108" s="41">
        <f t="shared" si="16"/>
        <v>1.0398044051754119E-5</v>
      </c>
      <c r="R108" s="43">
        <f t="shared" si="14"/>
        <v>25.319999999999528</v>
      </c>
      <c r="S108" s="43">
        <f t="shared" si="17"/>
        <v>3.9494470773158443E-4</v>
      </c>
      <c r="U108"/>
      <c r="V108" s="16"/>
      <c r="W108" s="18"/>
      <c r="AF108" s="2"/>
    </row>
    <row r="109" spans="2:32" ht="15.75" x14ac:dyDescent="0.25">
      <c r="B109" s="219">
        <v>88</v>
      </c>
      <c r="C109" s="220"/>
      <c r="D109" s="98">
        <v>44629</v>
      </c>
      <c r="E109" s="102">
        <v>0.6875</v>
      </c>
      <c r="F109" s="100">
        <f t="shared" si="9"/>
        <v>2849.4650000000001</v>
      </c>
      <c r="G109" s="97">
        <v>2835.5</v>
      </c>
      <c r="H109" s="60">
        <f t="shared" si="10"/>
        <v>2837.5950000000003</v>
      </c>
      <c r="I109" s="45">
        <v>-12.65</v>
      </c>
      <c r="J109" s="66">
        <f t="shared" si="11"/>
        <v>2837.605</v>
      </c>
      <c r="K109" s="69"/>
      <c r="M109" s="41">
        <f t="shared" si="12"/>
        <v>9.9999999997635314E-3</v>
      </c>
      <c r="N109" s="45">
        <f t="shared" si="13"/>
        <v>1.0196999999758872E-3</v>
      </c>
      <c r="O109" s="41">
        <f t="shared" si="15"/>
        <v>7.0143199998341337E-3</v>
      </c>
      <c r="P109" s="41">
        <f t="shared" si="16"/>
        <v>1.0398044051754119E-5</v>
      </c>
      <c r="R109" s="43">
        <f t="shared" si="14"/>
        <v>25.319999999999528</v>
      </c>
      <c r="S109" s="43">
        <f t="shared" si="17"/>
        <v>3.9494470773158443E-4</v>
      </c>
      <c r="U109"/>
      <c r="V109" s="16"/>
      <c r="W109" s="18"/>
      <c r="AF109" s="2"/>
    </row>
    <row r="110" spans="2:32" ht="15.75" x14ac:dyDescent="0.25">
      <c r="B110" s="219">
        <v>89</v>
      </c>
      <c r="C110" s="220"/>
      <c r="D110" s="98">
        <v>44630</v>
      </c>
      <c r="E110" s="102">
        <v>0.7270833333333333</v>
      </c>
      <c r="F110" s="100">
        <f t="shared" si="9"/>
        <v>2849.4650000000001</v>
      </c>
      <c r="G110" s="97">
        <v>2835.5</v>
      </c>
      <c r="H110" s="60">
        <f t="shared" si="10"/>
        <v>2837.5950000000003</v>
      </c>
      <c r="I110" s="45">
        <v>-12.64</v>
      </c>
      <c r="J110" s="66">
        <f t="shared" si="11"/>
        <v>2837.6150000000002</v>
      </c>
      <c r="K110" s="69"/>
      <c r="M110" s="41">
        <f t="shared" si="12"/>
        <v>1.999999999998181E-2</v>
      </c>
      <c r="N110" s="45">
        <f t="shared" si="13"/>
        <v>2.0393999999981454E-3</v>
      </c>
      <c r="O110" s="41">
        <f t="shared" si="15"/>
        <v>1.4028639999987241E-2</v>
      </c>
      <c r="P110" s="41">
        <f t="shared" si="16"/>
        <v>2.079608810398109E-5</v>
      </c>
      <c r="R110" s="43">
        <f t="shared" si="14"/>
        <v>25.319999999999965</v>
      </c>
      <c r="S110" s="43">
        <f t="shared" si="17"/>
        <v>7.8988941548111522E-4</v>
      </c>
      <c r="U110"/>
      <c r="V110" s="16"/>
      <c r="W110" s="18"/>
      <c r="AF110" s="2"/>
    </row>
    <row r="111" spans="2:32" ht="15.75" x14ac:dyDescent="0.25">
      <c r="B111" s="219">
        <v>90</v>
      </c>
      <c r="C111" s="220"/>
      <c r="D111" s="98">
        <v>44631</v>
      </c>
      <c r="E111" s="102">
        <v>0.42986111111111108</v>
      </c>
      <c r="F111" s="100">
        <f t="shared" si="9"/>
        <v>2849.4650000000001</v>
      </c>
      <c r="G111" s="97">
        <v>2835.5</v>
      </c>
      <c r="H111" s="60">
        <f t="shared" si="10"/>
        <v>2837.5950000000003</v>
      </c>
      <c r="I111" s="45">
        <v>-12.66</v>
      </c>
      <c r="J111" s="66">
        <f t="shared" si="11"/>
        <v>2837.5950000000003</v>
      </c>
      <c r="K111" s="69"/>
      <c r="M111" s="41">
        <f t="shared" si="12"/>
        <v>0</v>
      </c>
      <c r="N111" s="45">
        <f t="shared" si="13"/>
        <v>0</v>
      </c>
      <c r="O111" s="41">
        <f t="shared" si="15"/>
        <v>0</v>
      </c>
      <c r="P111" s="41">
        <f t="shared" si="16"/>
        <v>0</v>
      </c>
      <c r="R111" s="43">
        <f t="shared" si="14"/>
        <v>25.32</v>
      </c>
      <c r="S111" s="43">
        <f t="shared" si="17"/>
        <v>0</v>
      </c>
      <c r="U111"/>
      <c r="V111" s="16"/>
      <c r="W111" s="18"/>
      <c r="AF111" s="2"/>
    </row>
    <row r="112" spans="2:32" ht="15.75" x14ac:dyDescent="0.25">
      <c r="B112" s="219">
        <v>91</v>
      </c>
      <c r="C112" s="220"/>
      <c r="D112" s="98">
        <v>44632</v>
      </c>
      <c r="E112" s="102">
        <v>0.41736111111111113</v>
      </c>
      <c r="F112" s="100">
        <f t="shared" si="9"/>
        <v>2849.4650000000001</v>
      </c>
      <c r="G112" s="97">
        <v>2835.5</v>
      </c>
      <c r="H112" s="60">
        <f t="shared" si="10"/>
        <v>2837.5950000000003</v>
      </c>
      <c r="I112" s="45">
        <v>-12.66</v>
      </c>
      <c r="J112" s="66">
        <f t="shared" si="11"/>
        <v>2837.5950000000003</v>
      </c>
      <c r="K112" s="69"/>
      <c r="M112" s="41">
        <f t="shared" si="12"/>
        <v>0</v>
      </c>
      <c r="N112" s="45">
        <f t="shared" si="13"/>
        <v>0</v>
      </c>
      <c r="O112" s="41">
        <f t="shared" si="15"/>
        <v>0</v>
      </c>
      <c r="P112" s="41">
        <f t="shared" si="16"/>
        <v>0</v>
      </c>
      <c r="R112" s="43">
        <f t="shared" si="14"/>
        <v>25.32</v>
      </c>
      <c r="S112" s="43">
        <f t="shared" si="17"/>
        <v>0</v>
      </c>
      <c r="U112"/>
      <c r="V112" s="16"/>
      <c r="W112" s="18"/>
      <c r="AF112" s="2"/>
    </row>
    <row r="113" spans="2:32" ht="15.75" x14ac:dyDescent="0.25">
      <c r="B113" s="219">
        <v>92</v>
      </c>
      <c r="C113" s="220"/>
      <c r="D113" s="98">
        <v>44633</v>
      </c>
      <c r="E113" s="102">
        <v>0.56180555555555556</v>
      </c>
      <c r="F113" s="100">
        <f t="shared" si="9"/>
        <v>2849.4650000000001</v>
      </c>
      <c r="G113" s="97">
        <v>2835.5</v>
      </c>
      <c r="H113" s="60">
        <f t="shared" si="10"/>
        <v>2837.5950000000003</v>
      </c>
      <c r="I113" s="45">
        <v>-12.66</v>
      </c>
      <c r="J113" s="66">
        <f t="shared" si="11"/>
        <v>2837.5950000000003</v>
      </c>
      <c r="K113" s="69"/>
      <c r="M113" s="41">
        <f t="shared" si="12"/>
        <v>0</v>
      </c>
      <c r="N113" s="45">
        <f t="shared" si="13"/>
        <v>0</v>
      </c>
      <c r="O113" s="41">
        <f t="shared" si="15"/>
        <v>0</v>
      </c>
      <c r="P113" s="41">
        <f t="shared" si="16"/>
        <v>0</v>
      </c>
      <c r="R113" s="43">
        <f t="shared" si="14"/>
        <v>25.32</v>
      </c>
      <c r="S113" s="43">
        <f t="shared" si="17"/>
        <v>0</v>
      </c>
      <c r="U113"/>
      <c r="V113" s="16"/>
      <c r="W113" s="18"/>
      <c r="AF113" s="2"/>
    </row>
    <row r="114" spans="2:32" ht="15.75" x14ac:dyDescent="0.25">
      <c r="B114" s="219">
        <v>93</v>
      </c>
      <c r="C114" s="220"/>
      <c r="D114" s="98">
        <v>44634</v>
      </c>
      <c r="E114" s="102">
        <v>0.62222222222222223</v>
      </c>
      <c r="F114" s="100">
        <f t="shared" si="9"/>
        <v>2849.4650000000001</v>
      </c>
      <c r="G114" s="97">
        <v>2835.5</v>
      </c>
      <c r="H114" s="60">
        <f t="shared" si="10"/>
        <v>2837.5950000000003</v>
      </c>
      <c r="I114" s="45">
        <v>-12.65</v>
      </c>
      <c r="J114" s="66">
        <f t="shared" si="11"/>
        <v>2837.605</v>
      </c>
      <c r="K114" s="69"/>
      <c r="M114" s="41">
        <f t="shared" si="12"/>
        <v>9.9999999997635314E-3</v>
      </c>
      <c r="N114" s="45">
        <f t="shared" si="13"/>
        <v>1.0196999999758872E-3</v>
      </c>
      <c r="O114" s="41">
        <f t="shared" si="15"/>
        <v>7.0143199998341337E-3</v>
      </c>
      <c r="P114" s="41">
        <f t="shared" si="16"/>
        <v>1.0398044051754119E-5</v>
      </c>
      <c r="R114" s="43">
        <f t="shared" si="14"/>
        <v>25.319999999999528</v>
      </c>
      <c r="S114" s="43">
        <f t="shared" si="17"/>
        <v>3.9494470773158443E-4</v>
      </c>
      <c r="U114"/>
      <c r="V114" s="16"/>
      <c r="W114" s="18"/>
      <c r="AF114" s="2"/>
    </row>
    <row r="115" spans="2:32" ht="15.75" x14ac:dyDescent="0.25">
      <c r="B115" s="219">
        <v>94</v>
      </c>
      <c r="C115" s="220"/>
      <c r="D115" s="98">
        <v>44635</v>
      </c>
      <c r="E115" s="102">
        <v>0.36874999999999997</v>
      </c>
      <c r="F115" s="100">
        <f t="shared" si="9"/>
        <v>2849.4650000000001</v>
      </c>
      <c r="G115" s="97">
        <v>2835.5</v>
      </c>
      <c r="H115" s="60">
        <f t="shared" si="10"/>
        <v>2837.5950000000003</v>
      </c>
      <c r="I115" s="45">
        <v>-12.65</v>
      </c>
      <c r="J115" s="66">
        <f t="shared" si="11"/>
        <v>2837.605</v>
      </c>
      <c r="K115" s="69"/>
      <c r="M115" s="41">
        <f t="shared" si="12"/>
        <v>9.9999999997635314E-3</v>
      </c>
      <c r="N115" s="45">
        <f t="shared" si="13"/>
        <v>1.0196999999758872E-3</v>
      </c>
      <c r="O115" s="41">
        <f t="shared" si="15"/>
        <v>7.0143199998341337E-3</v>
      </c>
      <c r="P115" s="41">
        <f t="shared" si="16"/>
        <v>1.0398044051754119E-5</v>
      </c>
      <c r="R115" s="43">
        <f t="shared" si="14"/>
        <v>25.319999999999528</v>
      </c>
      <c r="S115" s="43">
        <f t="shared" si="17"/>
        <v>3.9494470773158443E-4</v>
      </c>
      <c r="U115"/>
      <c r="V115" s="16"/>
      <c r="W115" s="18"/>
      <c r="AF115" s="2"/>
    </row>
    <row r="116" spans="2:32" ht="15.75" x14ac:dyDescent="0.25">
      <c r="B116" s="219">
        <v>95</v>
      </c>
      <c r="C116" s="220"/>
      <c r="D116" s="98">
        <v>44636</v>
      </c>
      <c r="E116" s="102">
        <v>0.6020833333333333</v>
      </c>
      <c r="F116" s="100">
        <f t="shared" si="9"/>
        <v>2849.4650000000001</v>
      </c>
      <c r="G116" s="97">
        <v>2835.5</v>
      </c>
      <c r="H116" s="60">
        <f t="shared" si="10"/>
        <v>2837.5950000000003</v>
      </c>
      <c r="I116" s="45">
        <v>-12.65</v>
      </c>
      <c r="J116" s="66">
        <f t="shared" si="11"/>
        <v>2837.605</v>
      </c>
      <c r="K116" s="69"/>
      <c r="M116" s="41">
        <f t="shared" si="12"/>
        <v>9.9999999997635314E-3</v>
      </c>
      <c r="N116" s="45">
        <f t="shared" si="13"/>
        <v>1.0196999999758872E-3</v>
      </c>
      <c r="O116" s="41">
        <f t="shared" si="15"/>
        <v>7.0143199998341337E-3</v>
      </c>
      <c r="P116" s="41">
        <f t="shared" si="16"/>
        <v>1.0398044051754119E-5</v>
      </c>
      <c r="R116" s="43">
        <f t="shared" si="14"/>
        <v>25.319999999999528</v>
      </c>
      <c r="S116" s="43">
        <f t="shared" si="17"/>
        <v>3.9494470773158443E-4</v>
      </c>
      <c r="U116"/>
      <c r="V116" s="16"/>
      <c r="W116" s="18"/>
      <c r="AF116" s="2"/>
    </row>
    <row r="117" spans="2:32" ht="15.75" x14ac:dyDescent="0.25">
      <c r="B117" s="219">
        <v>96</v>
      </c>
      <c r="C117" s="220"/>
      <c r="D117" s="98">
        <v>44637</v>
      </c>
      <c r="E117" s="102">
        <v>0.3756944444444445</v>
      </c>
      <c r="F117" s="100">
        <f t="shared" si="9"/>
        <v>2849.4650000000001</v>
      </c>
      <c r="G117" s="97">
        <v>2835.5</v>
      </c>
      <c r="H117" s="60">
        <f t="shared" si="10"/>
        <v>2837.5950000000003</v>
      </c>
      <c r="I117" s="45">
        <v>-12.65</v>
      </c>
      <c r="J117" s="66">
        <f t="shared" si="11"/>
        <v>2837.605</v>
      </c>
      <c r="K117" s="69"/>
      <c r="M117" s="41">
        <f t="shared" si="12"/>
        <v>9.9999999997635314E-3</v>
      </c>
      <c r="N117" s="45">
        <f t="shared" si="13"/>
        <v>1.0196999999758872E-3</v>
      </c>
      <c r="O117" s="41">
        <f t="shared" si="15"/>
        <v>7.0143199998341337E-3</v>
      </c>
      <c r="P117" s="41">
        <f t="shared" si="16"/>
        <v>1.0398044051754119E-5</v>
      </c>
      <c r="R117" s="43">
        <f t="shared" si="14"/>
        <v>25.319999999999528</v>
      </c>
      <c r="S117" s="43">
        <f t="shared" si="17"/>
        <v>3.9494470773158443E-4</v>
      </c>
      <c r="U117"/>
      <c r="V117" s="16"/>
      <c r="W117" s="18"/>
      <c r="AF117" s="2"/>
    </row>
    <row r="118" spans="2:32" ht="15.75" x14ac:dyDescent="0.25">
      <c r="B118" s="219">
        <v>97</v>
      </c>
      <c r="C118" s="220"/>
      <c r="D118" s="98">
        <v>44638</v>
      </c>
      <c r="E118" s="102">
        <v>0.46597222222222223</v>
      </c>
      <c r="F118" s="100">
        <f t="shared" si="9"/>
        <v>2849.4650000000001</v>
      </c>
      <c r="G118" s="97">
        <v>2835.5</v>
      </c>
      <c r="H118" s="60">
        <f t="shared" si="10"/>
        <v>2837.5950000000003</v>
      </c>
      <c r="I118" s="45">
        <v>-12.65</v>
      </c>
      <c r="J118" s="66">
        <f t="shared" si="11"/>
        <v>2837.605</v>
      </c>
      <c r="K118" s="69"/>
      <c r="M118" s="41">
        <f t="shared" si="12"/>
        <v>9.9999999997635314E-3</v>
      </c>
      <c r="N118" s="45">
        <f t="shared" si="13"/>
        <v>1.0196999999758872E-3</v>
      </c>
      <c r="O118" s="41">
        <f t="shared" si="15"/>
        <v>7.0143199998341337E-3</v>
      </c>
      <c r="P118" s="41">
        <f t="shared" si="16"/>
        <v>1.0398044051754119E-5</v>
      </c>
      <c r="R118" s="43">
        <f t="shared" si="14"/>
        <v>25.319999999999528</v>
      </c>
      <c r="S118" s="43">
        <f t="shared" si="17"/>
        <v>3.9494470773158443E-4</v>
      </c>
      <c r="U118"/>
      <c r="V118" s="16"/>
      <c r="W118" s="18"/>
      <c r="AF118" s="2"/>
    </row>
    <row r="119" spans="2:32" ht="15.75" x14ac:dyDescent="0.25">
      <c r="B119" s="219">
        <v>98</v>
      </c>
      <c r="C119" s="220"/>
      <c r="D119" s="98">
        <v>44639</v>
      </c>
      <c r="E119" s="102">
        <v>0.60069444444444442</v>
      </c>
      <c r="F119" s="100">
        <f t="shared" si="9"/>
        <v>2849.4650000000001</v>
      </c>
      <c r="G119" s="97">
        <v>2835.5</v>
      </c>
      <c r="H119" s="60">
        <f t="shared" si="10"/>
        <v>2837.5950000000003</v>
      </c>
      <c r="I119" s="45">
        <v>-12.65</v>
      </c>
      <c r="J119" s="66">
        <f t="shared" si="11"/>
        <v>2837.605</v>
      </c>
      <c r="K119" s="69"/>
      <c r="M119" s="41">
        <f t="shared" si="12"/>
        <v>9.9999999997635314E-3</v>
      </c>
      <c r="N119" s="45">
        <f t="shared" si="13"/>
        <v>1.0196999999758872E-3</v>
      </c>
      <c r="O119" s="41">
        <f t="shared" si="15"/>
        <v>7.0143199998341337E-3</v>
      </c>
      <c r="P119" s="41">
        <f t="shared" si="16"/>
        <v>1.0398044051754119E-5</v>
      </c>
      <c r="R119" s="43">
        <f t="shared" si="14"/>
        <v>25.319999999999528</v>
      </c>
      <c r="S119" s="43">
        <f t="shared" si="17"/>
        <v>3.9494470773158443E-4</v>
      </c>
      <c r="U119"/>
      <c r="V119" s="16"/>
      <c r="W119" s="18"/>
      <c r="AF119" s="2"/>
    </row>
    <row r="120" spans="2:32" ht="15.75" x14ac:dyDescent="0.25">
      <c r="B120" s="219">
        <v>99</v>
      </c>
      <c r="C120" s="220"/>
      <c r="D120" s="98">
        <v>44640</v>
      </c>
      <c r="E120" s="102">
        <v>0.60138888888888886</v>
      </c>
      <c r="F120" s="100">
        <f t="shared" si="9"/>
        <v>2849.4650000000001</v>
      </c>
      <c r="G120" s="97">
        <v>2835.5</v>
      </c>
      <c r="H120" s="60">
        <f t="shared" si="10"/>
        <v>2837.5950000000003</v>
      </c>
      <c r="I120" s="45">
        <v>-12.66</v>
      </c>
      <c r="J120" s="66">
        <f t="shared" si="11"/>
        <v>2837.5950000000003</v>
      </c>
      <c r="K120" s="69"/>
      <c r="M120" s="41">
        <f t="shared" si="12"/>
        <v>0</v>
      </c>
      <c r="N120" s="45">
        <f t="shared" si="13"/>
        <v>0</v>
      </c>
      <c r="O120" s="41">
        <f t="shared" si="15"/>
        <v>0</v>
      </c>
      <c r="P120" s="41">
        <f t="shared" si="16"/>
        <v>0</v>
      </c>
      <c r="R120" s="43">
        <f t="shared" si="14"/>
        <v>25.32</v>
      </c>
      <c r="S120" s="43">
        <f t="shared" si="17"/>
        <v>0</v>
      </c>
      <c r="U120"/>
      <c r="V120" s="16"/>
      <c r="W120" s="18"/>
      <c r="AF120" s="2"/>
    </row>
    <row r="121" spans="2:32" ht="15.75" x14ac:dyDescent="0.25">
      <c r="B121" s="219">
        <v>100</v>
      </c>
      <c r="C121" s="220"/>
      <c r="D121" s="98">
        <v>44641</v>
      </c>
      <c r="E121" s="102">
        <v>0.60902777777777783</v>
      </c>
      <c r="F121" s="100">
        <f t="shared" si="9"/>
        <v>2849.4650000000001</v>
      </c>
      <c r="G121" s="97">
        <v>2835.5</v>
      </c>
      <c r="H121" s="60">
        <f t="shared" si="10"/>
        <v>2837.5950000000003</v>
      </c>
      <c r="I121" s="45">
        <v>-12.66</v>
      </c>
      <c r="J121" s="66">
        <f t="shared" si="11"/>
        <v>2837.5950000000003</v>
      </c>
      <c r="K121" s="69"/>
      <c r="M121" s="41">
        <f t="shared" si="12"/>
        <v>0</v>
      </c>
      <c r="N121" s="45">
        <f t="shared" si="13"/>
        <v>0</v>
      </c>
      <c r="O121" s="41">
        <f t="shared" si="15"/>
        <v>0</v>
      </c>
      <c r="P121" s="41">
        <f t="shared" si="16"/>
        <v>0</v>
      </c>
      <c r="R121" s="43">
        <f t="shared" si="14"/>
        <v>25.32</v>
      </c>
      <c r="S121" s="43">
        <f t="shared" si="17"/>
        <v>0</v>
      </c>
      <c r="U121"/>
      <c r="V121" s="16"/>
      <c r="W121" s="18"/>
      <c r="AF121" s="2"/>
    </row>
    <row r="122" spans="2:32" ht="15.75" x14ac:dyDescent="0.25">
      <c r="B122" s="219">
        <v>101</v>
      </c>
      <c r="C122" s="220"/>
      <c r="D122" s="98">
        <v>44642</v>
      </c>
      <c r="E122" s="102">
        <v>0.64444444444444449</v>
      </c>
      <c r="F122" s="100">
        <f t="shared" si="9"/>
        <v>2849.4650000000001</v>
      </c>
      <c r="G122" s="97">
        <v>2835.5</v>
      </c>
      <c r="H122" s="60">
        <f t="shared" si="10"/>
        <v>2837.5950000000003</v>
      </c>
      <c r="I122" s="45">
        <v>-12.65</v>
      </c>
      <c r="J122" s="66">
        <f t="shared" si="11"/>
        <v>2837.605</v>
      </c>
      <c r="K122" s="69"/>
      <c r="M122" s="41">
        <f t="shared" si="12"/>
        <v>9.9999999997635314E-3</v>
      </c>
      <c r="N122" s="45">
        <f t="shared" si="13"/>
        <v>1.0196999999758872E-3</v>
      </c>
      <c r="O122" s="41">
        <f t="shared" si="15"/>
        <v>7.0143199998341337E-3</v>
      </c>
      <c r="P122" s="41">
        <f t="shared" si="16"/>
        <v>1.0398044051754119E-5</v>
      </c>
      <c r="R122" s="43">
        <f t="shared" si="14"/>
        <v>25.319999999999528</v>
      </c>
      <c r="S122" s="43">
        <f t="shared" si="17"/>
        <v>3.9494470773158443E-4</v>
      </c>
      <c r="U122"/>
      <c r="V122" s="16"/>
      <c r="W122" s="18"/>
      <c r="AF122" s="2"/>
    </row>
    <row r="123" spans="2:32" ht="15.75" x14ac:dyDescent="0.25">
      <c r="B123" s="219">
        <v>102</v>
      </c>
      <c r="C123" s="220"/>
      <c r="D123" s="98">
        <v>44643</v>
      </c>
      <c r="E123" s="102">
        <v>0.66597222222222219</v>
      </c>
      <c r="F123" s="100">
        <f t="shared" si="9"/>
        <v>2849.4650000000001</v>
      </c>
      <c r="G123" s="97">
        <v>2835.5</v>
      </c>
      <c r="H123" s="60">
        <f t="shared" si="10"/>
        <v>2837.5950000000003</v>
      </c>
      <c r="I123" s="45">
        <v>-12.65</v>
      </c>
      <c r="J123" s="66">
        <f t="shared" si="11"/>
        <v>2837.605</v>
      </c>
      <c r="K123" s="69"/>
      <c r="M123" s="41">
        <f t="shared" si="12"/>
        <v>9.9999999997635314E-3</v>
      </c>
      <c r="N123" s="45">
        <f t="shared" si="13"/>
        <v>1.0196999999758872E-3</v>
      </c>
      <c r="O123" s="41">
        <f t="shared" si="15"/>
        <v>7.0143199998341337E-3</v>
      </c>
      <c r="P123" s="41">
        <f t="shared" si="16"/>
        <v>1.0398044051754119E-5</v>
      </c>
      <c r="R123" s="43">
        <f t="shared" si="14"/>
        <v>25.319999999999528</v>
      </c>
      <c r="S123" s="43">
        <f t="shared" si="17"/>
        <v>3.9494470773158443E-4</v>
      </c>
      <c r="U123"/>
      <c r="V123" s="16"/>
      <c r="W123" s="18"/>
      <c r="AF123" s="2"/>
    </row>
    <row r="124" spans="2:32" ht="15.75" x14ac:dyDescent="0.25">
      <c r="B124" s="219">
        <v>103</v>
      </c>
      <c r="C124" s="220"/>
      <c r="D124" s="98">
        <v>44644</v>
      </c>
      <c r="E124" s="102">
        <v>0.60972222222222217</v>
      </c>
      <c r="F124" s="100">
        <f t="shared" si="9"/>
        <v>2849.4650000000001</v>
      </c>
      <c r="G124" s="97">
        <v>2835.5</v>
      </c>
      <c r="H124" s="60">
        <f t="shared" si="10"/>
        <v>2837.5950000000003</v>
      </c>
      <c r="I124" s="45">
        <v>-12.66</v>
      </c>
      <c r="J124" s="66">
        <f t="shared" si="11"/>
        <v>2837.5950000000003</v>
      </c>
      <c r="K124" s="69"/>
      <c r="M124" s="41">
        <f t="shared" si="12"/>
        <v>0</v>
      </c>
      <c r="N124" s="45">
        <f t="shared" si="13"/>
        <v>0</v>
      </c>
      <c r="O124" s="41">
        <f t="shared" si="15"/>
        <v>0</v>
      </c>
      <c r="P124" s="41">
        <f t="shared" si="16"/>
        <v>0</v>
      </c>
      <c r="R124" s="43">
        <f t="shared" si="14"/>
        <v>25.32</v>
      </c>
      <c r="S124" s="43">
        <f t="shared" si="17"/>
        <v>0</v>
      </c>
      <c r="U124"/>
      <c r="V124" s="16"/>
      <c r="W124" s="18"/>
      <c r="AF124" s="2"/>
    </row>
    <row r="125" spans="2:32" ht="15.75" x14ac:dyDescent="0.25">
      <c r="B125" s="219">
        <v>104</v>
      </c>
      <c r="C125" s="220"/>
      <c r="D125" s="98">
        <v>44653</v>
      </c>
      <c r="E125" s="102">
        <v>0.41736111111111113</v>
      </c>
      <c r="F125" s="100">
        <f t="shared" si="9"/>
        <v>2849.4650000000001</v>
      </c>
      <c r="G125" s="97">
        <v>2835.5</v>
      </c>
      <c r="H125" s="60">
        <f t="shared" si="10"/>
        <v>2837.5950000000003</v>
      </c>
      <c r="I125" s="45">
        <v>-12.66</v>
      </c>
      <c r="J125" s="66">
        <f t="shared" si="11"/>
        <v>2837.5950000000003</v>
      </c>
      <c r="K125" s="69"/>
      <c r="M125" s="41">
        <f t="shared" si="12"/>
        <v>0</v>
      </c>
      <c r="N125" s="45">
        <f t="shared" si="13"/>
        <v>0</v>
      </c>
      <c r="O125" s="41">
        <f t="shared" si="15"/>
        <v>0</v>
      </c>
      <c r="P125" s="41">
        <f t="shared" si="16"/>
        <v>0</v>
      </c>
      <c r="R125" s="43">
        <f t="shared" si="14"/>
        <v>25.32</v>
      </c>
      <c r="S125" s="43">
        <f t="shared" si="17"/>
        <v>0</v>
      </c>
      <c r="U125"/>
      <c r="V125" s="16"/>
      <c r="W125" s="18"/>
      <c r="AF125" s="2"/>
    </row>
    <row r="126" spans="2:32" ht="15.75" x14ac:dyDescent="0.25">
      <c r="B126" s="219">
        <v>105</v>
      </c>
      <c r="C126" s="220"/>
      <c r="D126" s="98">
        <v>44654</v>
      </c>
      <c r="E126" s="102">
        <v>0.49791666666666662</v>
      </c>
      <c r="F126" s="100">
        <f t="shared" si="9"/>
        <v>2849.4650000000001</v>
      </c>
      <c r="G126" s="97">
        <v>2835.5</v>
      </c>
      <c r="H126" s="60">
        <f t="shared" si="10"/>
        <v>2837.5950000000003</v>
      </c>
      <c r="I126" s="45">
        <v>-12.67</v>
      </c>
      <c r="J126" s="66">
        <f t="shared" si="11"/>
        <v>2837.585</v>
      </c>
      <c r="K126" s="69"/>
      <c r="M126" s="41">
        <f t="shared" si="12"/>
        <v>-1.0000000000218279E-2</v>
      </c>
      <c r="N126" s="45">
        <f t="shared" si="13"/>
        <v>-1.0197000000222579E-3</v>
      </c>
      <c r="O126" s="41">
        <f t="shared" si="15"/>
        <v>-7.0143200001531085E-3</v>
      </c>
      <c r="P126" s="41">
        <f t="shared" si="16"/>
        <v>-1.0398044052226967E-5</v>
      </c>
      <c r="R126" s="43">
        <f t="shared" si="14"/>
        <v>25.319999999999563</v>
      </c>
      <c r="S126" s="43">
        <f t="shared" si="17"/>
        <v>-3.9494470774954391E-4</v>
      </c>
      <c r="U126"/>
      <c r="V126" s="16"/>
      <c r="W126" s="18"/>
      <c r="AF126" s="2"/>
    </row>
    <row r="127" spans="2:32" ht="15.75" x14ac:dyDescent="0.25">
      <c r="B127" s="219">
        <v>106</v>
      </c>
      <c r="C127" s="220"/>
      <c r="D127" s="98">
        <v>44655</v>
      </c>
      <c r="E127" s="102">
        <v>0.48402777777777778</v>
      </c>
      <c r="F127" s="100">
        <f t="shared" si="9"/>
        <v>2849.4650000000001</v>
      </c>
      <c r="G127" s="97">
        <v>2835.5</v>
      </c>
      <c r="H127" s="60">
        <f t="shared" si="10"/>
        <v>2837.5950000000003</v>
      </c>
      <c r="I127" s="45">
        <v>-12.66</v>
      </c>
      <c r="J127" s="66">
        <f t="shared" si="11"/>
        <v>2837.5950000000003</v>
      </c>
      <c r="K127" s="69"/>
      <c r="M127" s="41">
        <f t="shared" si="12"/>
        <v>0</v>
      </c>
      <c r="N127" s="45">
        <f t="shared" si="13"/>
        <v>0</v>
      </c>
      <c r="O127" s="41">
        <f t="shared" si="15"/>
        <v>0</v>
      </c>
      <c r="P127" s="41">
        <f t="shared" si="16"/>
        <v>0</v>
      </c>
      <c r="R127" s="43">
        <f t="shared" si="14"/>
        <v>25.32</v>
      </c>
      <c r="S127" s="43">
        <f t="shared" si="17"/>
        <v>0</v>
      </c>
      <c r="U127"/>
      <c r="V127" s="16"/>
      <c r="W127" s="18"/>
      <c r="AF127" s="2"/>
    </row>
    <row r="128" spans="2:32" ht="15.75" x14ac:dyDescent="0.25">
      <c r="B128" s="219">
        <v>107</v>
      </c>
      <c r="C128" s="220"/>
      <c r="D128" s="98">
        <v>44656</v>
      </c>
      <c r="E128" s="102">
        <v>0.46180555555555558</v>
      </c>
      <c r="F128" s="100">
        <f t="shared" si="9"/>
        <v>2849.4650000000001</v>
      </c>
      <c r="G128" s="97">
        <v>2835.5</v>
      </c>
      <c r="H128" s="60">
        <f t="shared" si="10"/>
        <v>2837.5950000000003</v>
      </c>
      <c r="I128" s="45">
        <v>-12.66</v>
      </c>
      <c r="J128" s="66">
        <f t="shared" si="11"/>
        <v>2837.5950000000003</v>
      </c>
      <c r="K128" s="69"/>
      <c r="M128" s="41">
        <f t="shared" si="12"/>
        <v>0</v>
      </c>
      <c r="N128" s="45">
        <f t="shared" si="13"/>
        <v>0</v>
      </c>
      <c r="O128" s="41">
        <f t="shared" si="15"/>
        <v>0</v>
      </c>
      <c r="P128" s="41">
        <f t="shared" si="16"/>
        <v>0</v>
      </c>
      <c r="R128" s="43">
        <f t="shared" si="14"/>
        <v>25.32</v>
      </c>
      <c r="S128" s="43">
        <f t="shared" si="17"/>
        <v>0</v>
      </c>
      <c r="U128"/>
      <c r="V128" s="16"/>
      <c r="W128" s="18"/>
      <c r="AF128" s="2"/>
    </row>
    <row r="129" spans="2:32" ht="15.75" x14ac:dyDescent="0.25">
      <c r="B129" s="219">
        <v>108</v>
      </c>
      <c r="C129" s="220"/>
      <c r="D129" s="98">
        <v>44657</v>
      </c>
      <c r="E129" s="102">
        <v>0.42569444444444443</v>
      </c>
      <c r="F129" s="100">
        <f t="shared" si="9"/>
        <v>2849.4650000000001</v>
      </c>
      <c r="G129" s="97">
        <v>2835.5</v>
      </c>
      <c r="H129" s="60">
        <f t="shared" si="10"/>
        <v>2837.5950000000003</v>
      </c>
      <c r="I129" s="45">
        <v>-12.65</v>
      </c>
      <c r="J129" s="66">
        <f t="shared" si="11"/>
        <v>2837.605</v>
      </c>
      <c r="K129" s="69"/>
      <c r="M129" s="41">
        <f t="shared" si="12"/>
        <v>9.9999999997635314E-3</v>
      </c>
      <c r="N129" s="45">
        <f t="shared" si="13"/>
        <v>1.0196999999758872E-3</v>
      </c>
      <c r="O129" s="41">
        <f t="shared" si="15"/>
        <v>7.0143199998341337E-3</v>
      </c>
      <c r="P129" s="41">
        <f t="shared" si="16"/>
        <v>1.0398044051754119E-5</v>
      </c>
      <c r="R129" s="43">
        <f t="shared" si="14"/>
        <v>25.319999999999528</v>
      </c>
      <c r="S129" s="43">
        <f t="shared" si="17"/>
        <v>3.9494470773158443E-4</v>
      </c>
      <c r="U129"/>
      <c r="V129" s="16"/>
      <c r="W129" s="18"/>
      <c r="AF129" s="2"/>
    </row>
    <row r="130" spans="2:32" ht="15.75" x14ac:dyDescent="0.25">
      <c r="B130" s="219">
        <v>109</v>
      </c>
      <c r="C130" s="220"/>
      <c r="D130" s="98">
        <v>44658</v>
      </c>
      <c r="E130" s="102">
        <v>0.65138888888888891</v>
      </c>
      <c r="F130" s="100">
        <f t="shared" si="9"/>
        <v>2849.4650000000001</v>
      </c>
      <c r="G130" s="97">
        <v>2835.5</v>
      </c>
      <c r="H130" s="60">
        <f t="shared" si="10"/>
        <v>2837.5950000000003</v>
      </c>
      <c r="I130" s="45">
        <v>-12.66</v>
      </c>
      <c r="J130" s="66">
        <f t="shared" si="11"/>
        <v>2837.5950000000003</v>
      </c>
      <c r="K130" s="69"/>
      <c r="M130" s="41">
        <f t="shared" si="12"/>
        <v>0</v>
      </c>
      <c r="N130" s="45">
        <f t="shared" si="13"/>
        <v>0</v>
      </c>
      <c r="O130" s="41">
        <f t="shared" si="15"/>
        <v>0</v>
      </c>
      <c r="P130" s="41">
        <f t="shared" si="16"/>
        <v>0</v>
      </c>
      <c r="R130" s="43">
        <f t="shared" si="14"/>
        <v>25.32</v>
      </c>
      <c r="S130" s="43">
        <f t="shared" si="17"/>
        <v>0</v>
      </c>
      <c r="U130"/>
      <c r="V130" s="16"/>
      <c r="W130" s="18"/>
      <c r="AF130" s="2"/>
    </row>
    <row r="131" spans="2:32" ht="15.75" x14ac:dyDescent="0.25">
      <c r="B131" s="219">
        <v>110</v>
      </c>
      <c r="C131" s="220"/>
      <c r="D131" s="98">
        <v>44659</v>
      </c>
      <c r="E131" s="102">
        <v>0.64652777777777781</v>
      </c>
      <c r="F131" s="100">
        <f t="shared" si="9"/>
        <v>2849.4650000000001</v>
      </c>
      <c r="G131" s="97">
        <v>2835.5</v>
      </c>
      <c r="H131" s="60">
        <f t="shared" si="10"/>
        <v>2837.5950000000003</v>
      </c>
      <c r="I131" s="45">
        <v>-12.66</v>
      </c>
      <c r="J131" s="66">
        <f t="shared" si="11"/>
        <v>2837.5950000000003</v>
      </c>
      <c r="K131" s="69"/>
      <c r="M131" s="41">
        <f t="shared" si="12"/>
        <v>0</v>
      </c>
      <c r="N131" s="45">
        <f t="shared" si="13"/>
        <v>0</v>
      </c>
      <c r="O131" s="41">
        <f t="shared" si="15"/>
        <v>0</v>
      </c>
      <c r="P131" s="41">
        <f t="shared" si="16"/>
        <v>0</v>
      </c>
      <c r="R131" s="43">
        <f t="shared" si="14"/>
        <v>25.32</v>
      </c>
      <c r="S131" s="43">
        <f t="shared" si="17"/>
        <v>0</v>
      </c>
      <c r="U131"/>
      <c r="V131" s="16"/>
      <c r="W131" s="18"/>
      <c r="AF131" s="2"/>
    </row>
    <row r="132" spans="2:32" ht="15.75" x14ac:dyDescent="0.25">
      <c r="B132" s="219">
        <v>111</v>
      </c>
      <c r="C132" s="220"/>
      <c r="D132" s="98">
        <v>44660</v>
      </c>
      <c r="E132" s="102">
        <v>0.43263888888888885</v>
      </c>
      <c r="F132" s="100">
        <f t="shared" si="9"/>
        <v>2849.4650000000001</v>
      </c>
      <c r="G132" s="97">
        <v>2835.5</v>
      </c>
      <c r="H132" s="60">
        <f t="shared" si="10"/>
        <v>2837.5950000000003</v>
      </c>
      <c r="I132" s="45">
        <v>-12.66</v>
      </c>
      <c r="J132" s="66">
        <f t="shared" si="11"/>
        <v>2837.5950000000003</v>
      </c>
      <c r="K132" s="69"/>
      <c r="M132" s="41">
        <f t="shared" si="12"/>
        <v>0</v>
      </c>
      <c r="N132" s="45">
        <f t="shared" si="13"/>
        <v>0</v>
      </c>
      <c r="O132" s="41">
        <f t="shared" si="15"/>
        <v>0</v>
      </c>
      <c r="P132" s="41">
        <f t="shared" si="16"/>
        <v>0</v>
      </c>
      <c r="R132" s="43">
        <f t="shared" si="14"/>
        <v>25.32</v>
      </c>
      <c r="S132" s="43">
        <f t="shared" si="17"/>
        <v>0</v>
      </c>
      <c r="U132"/>
      <c r="V132" s="16"/>
      <c r="W132" s="18"/>
      <c r="AF132" s="2"/>
    </row>
    <row r="133" spans="2:32" ht="15.75" x14ac:dyDescent="0.25">
      <c r="B133" s="219">
        <v>112</v>
      </c>
      <c r="C133" s="220"/>
      <c r="D133" s="98">
        <v>44661</v>
      </c>
      <c r="E133" s="102">
        <v>0.6333333333333333</v>
      </c>
      <c r="F133" s="100">
        <f t="shared" si="9"/>
        <v>2849.4650000000001</v>
      </c>
      <c r="G133" s="97">
        <v>2835.5</v>
      </c>
      <c r="H133" s="60">
        <f t="shared" si="10"/>
        <v>2837.5950000000003</v>
      </c>
      <c r="I133" s="45">
        <v>-12.66</v>
      </c>
      <c r="J133" s="66">
        <f t="shared" si="11"/>
        <v>2837.5950000000003</v>
      </c>
      <c r="K133" s="69"/>
      <c r="M133" s="41">
        <f t="shared" si="12"/>
        <v>0</v>
      </c>
      <c r="N133" s="45">
        <f t="shared" si="13"/>
        <v>0</v>
      </c>
      <c r="O133" s="41">
        <f t="shared" si="15"/>
        <v>0</v>
      </c>
      <c r="P133" s="41">
        <f t="shared" si="16"/>
        <v>0</v>
      </c>
      <c r="R133" s="43">
        <f t="shared" si="14"/>
        <v>25.32</v>
      </c>
      <c r="S133" s="43">
        <f t="shared" si="17"/>
        <v>0</v>
      </c>
      <c r="U133"/>
      <c r="V133" s="16"/>
      <c r="W133" s="18"/>
      <c r="AF133" s="2"/>
    </row>
    <row r="134" spans="2:32" ht="15.75" x14ac:dyDescent="0.25">
      <c r="B134" s="219">
        <v>113</v>
      </c>
      <c r="C134" s="220"/>
      <c r="D134" s="98">
        <v>44662</v>
      </c>
      <c r="E134" s="102">
        <v>0.65</v>
      </c>
      <c r="F134" s="100">
        <f t="shared" si="9"/>
        <v>2849.4650000000001</v>
      </c>
      <c r="G134" s="97">
        <v>2835.5</v>
      </c>
      <c r="H134" s="60">
        <f t="shared" si="10"/>
        <v>2837.5950000000003</v>
      </c>
      <c r="I134" s="45">
        <v>-12.65</v>
      </c>
      <c r="J134" s="66">
        <f t="shared" si="11"/>
        <v>2837.605</v>
      </c>
      <c r="K134" s="69"/>
      <c r="M134" s="41">
        <f t="shared" si="12"/>
        <v>9.9999999997635314E-3</v>
      </c>
      <c r="N134" s="45">
        <f t="shared" si="13"/>
        <v>1.0196999999758872E-3</v>
      </c>
      <c r="O134" s="41">
        <f t="shared" si="15"/>
        <v>7.0143199998341337E-3</v>
      </c>
      <c r="P134" s="41">
        <f t="shared" si="16"/>
        <v>1.0398044051754119E-5</v>
      </c>
      <c r="R134" s="43">
        <f t="shared" si="14"/>
        <v>25.319999999999528</v>
      </c>
      <c r="S134" s="43">
        <f t="shared" si="17"/>
        <v>3.9494470773158443E-4</v>
      </c>
      <c r="U134"/>
      <c r="V134" s="16"/>
      <c r="W134" s="18"/>
      <c r="AF134" s="2"/>
    </row>
    <row r="135" spans="2:32" ht="15.75" x14ac:dyDescent="0.25">
      <c r="B135" s="219">
        <v>114</v>
      </c>
      <c r="C135" s="220"/>
      <c r="D135" s="98">
        <v>44663</v>
      </c>
      <c r="E135" s="102">
        <v>0.65138888888888891</v>
      </c>
      <c r="F135" s="100">
        <f t="shared" si="9"/>
        <v>2849.4650000000001</v>
      </c>
      <c r="G135" s="97">
        <v>2835.5</v>
      </c>
      <c r="H135" s="60">
        <f t="shared" si="10"/>
        <v>2837.5950000000003</v>
      </c>
      <c r="I135" s="45">
        <v>-12.66</v>
      </c>
      <c r="J135" s="66">
        <f t="shared" si="11"/>
        <v>2837.5950000000003</v>
      </c>
      <c r="K135" s="69"/>
      <c r="M135" s="41">
        <f t="shared" si="12"/>
        <v>0</v>
      </c>
      <c r="N135" s="45">
        <f t="shared" si="13"/>
        <v>0</v>
      </c>
      <c r="O135" s="41">
        <f t="shared" si="15"/>
        <v>0</v>
      </c>
      <c r="P135" s="41">
        <f t="shared" si="16"/>
        <v>0</v>
      </c>
      <c r="R135" s="43">
        <f t="shared" si="14"/>
        <v>25.32</v>
      </c>
      <c r="S135" s="43">
        <f t="shared" si="17"/>
        <v>0</v>
      </c>
      <c r="U135"/>
      <c r="V135" s="16"/>
      <c r="W135" s="18"/>
      <c r="AF135" s="2"/>
    </row>
    <row r="136" spans="2:32" ht="15.75" x14ac:dyDescent="0.25">
      <c r="B136" s="219">
        <v>115</v>
      </c>
      <c r="C136" s="220"/>
      <c r="D136" s="98">
        <v>44664</v>
      </c>
      <c r="E136" s="102">
        <v>0.65555555555555556</v>
      </c>
      <c r="F136" s="100">
        <f t="shared" si="9"/>
        <v>2849.4650000000001</v>
      </c>
      <c r="G136" s="97">
        <v>2835.5</v>
      </c>
      <c r="H136" s="60">
        <f t="shared" si="10"/>
        <v>2837.5950000000003</v>
      </c>
      <c r="I136" s="45">
        <v>-12.66</v>
      </c>
      <c r="J136" s="66">
        <f t="shared" si="11"/>
        <v>2837.5950000000003</v>
      </c>
      <c r="K136" s="69"/>
      <c r="M136" s="41">
        <f t="shared" si="12"/>
        <v>0</v>
      </c>
      <c r="N136" s="45">
        <f t="shared" si="13"/>
        <v>0</v>
      </c>
      <c r="O136" s="41">
        <f t="shared" si="15"/>
        <v>0</v>
      </c>
      <c r="P136" s="41">
        <f t="shared" si="16"/>
        <v>0</v>
      </c>
      <c r="R136" s="43">
        <f t="shared" si="14"/>
        <v>25.32</v>
      </c>
      <c r="S136" s="43">
        <f t="shared" si="17"/>
        <v>0</v>
      </c>
      <c r="U136"/>
      <c r="V136" s="16"/>
      <c r="W136" s="18"/>
      <c r="AF136" s="2"/>
    </row>
    <row r="137" spans="2:32" ht="15.75" x14ac:dyDescent="0.25">
      <c r="B137" s="219">
        <v>116</v>
      </c>
      <c r="C137" s="220"/>
      <c r="D137" s="98">
        <v>44665</v>
      </c>
      <c r="E137" s="102">
        <v>0.60972222222222217</v>
      </c>
      <c r="F137" s="100">
        <f t="shared" ref="F137:F194" si="18">G$16</f>
        <v>2849.4650000000001</v>
      </c>
      <c r="G137" s="97">
        <v>2835.5</v>
      </c>
      <c r="H137" s="60">
        <f t="shared" ref="H137:H194" si="19">G$16-E$12</f>
        <v>2837.5950000000003</v>
      </c>
      <c r="I137" s="45">
        <v>-12.66</v>
      </c>
      <c r="J137" s="66">
        <f t="shared" ref="J137:J194" si="20">(G$16+E$13)+I137</f>
        <v>2837.5950000000003</v>
      </c>
      <c r="K137" s="69"/>
      <c r="M137" s="41">
        <f t="shared" ref="M137:M194" si="21">+J137-$H$16</f>
        <v>0</v>
      </c>
      <c r="N137" s="45">
        <f t="shared" ref="N137:N194" si="22">M137*0.10197/1</f>
        <v>0</v>
      </c>
      <c r="O137" s="41">
        <f t="shared" si="15"/>
        <v>0</v>
      </c>
      <c r="P137" s="41">
        <f t="shared" si="16"/>
        <v>0</v>
      </c>
      <c r="R137" s="43">
        <f t="shared" ref="R137:R194" si="23">+$O$11*(M137-I137)</f>
        <v>25.32</v>
      </c>
      <c r="S137" s="43">
        <f t="shared" si="17"/>
        <v>0</v>
      </c>
      <c r="U137"/>
      <c r="V137" s="16"/>
      <c r="W137" s="18"/>
      <c r="AF137" s="2"/>
    </row>
    <row r="138" spans="2:32" ht="15.75" x14ac:dyDescent="0.25">
      <c r="B138" s="219">
        <v>117</v>
      </c>
      <c r="C138" s="220"/>
      <c r="D138" s="98">
        <v>44666</v>
      </c>
      <c r="E138" s="102">
        <v>0.61319444444444449</v>
      </c>
      <c r="F138" s="100">
        <f t="shared" si="18"/>
        <v>2849.4650000000001</v>
      </c>
      <c r="G138" s="97">
        <v>2835.5</v>
      </c>
      <c r="H138" s="60">
        <f t="shared" si="19"/>
        <v>2837.5950000000003</v>
      </c>
      <c r="I138" s="45">
        <v>-12.66</v>
      </c>
      <c r="J138" s="66">
        <f t="shared" si="20"/>
        <v>2837.5950000000003</v>
      </c>
      <c r="K138" s="69"/>
      <c r="M138" s="41">
        <f t="shared" si="21"/>
        <v>0</v>
      </c>
      <c r="N138" s="45">
        <f t="shared" si="22"/>
        <v>0</v>
      </c>
      <c r="O138" s="41">
        <f t="shared" ref="O138:O195" si="24">M138*0.701432/1</f>
        <v>0</v>
      </c>
      <c r="P138" s="41">
        <f t="shared" ref="P138:P195" si="25">+N138*0.01019716/1</f>
        <v>0</v>
      </c>
      <c r="R138" s="43">
        <f t="shared" si="23"/>
        <v>25.32</v>
      </c>
      <c r="S138" s="43">
        <f t="shared" si="17"/>
        <v>0</v>
      </c>
      <c r="U138"/>
      <c r="V138" s="16"/>
      <c r="W138" s="18"/>
      <c r="AF138" s="2"/>
    </row>
    <row r="139" spans="2:32" ht="15.75" x14ac:dyDescent="0.25">
      <c r="B139" s="219">
        <v>118</v>
      </c>
      <c r="C139" s="220"/>
      <c r="D139" s="98">
        <v>44667</v>
      </c>
      <c r="E139" s="102">
        <v>0.42708333333333331</v>
      </c>
      <c r="F139" s="100">
        <f t="shared" si="18"/>
        <v>2849.4650000000001</v>
      </c>
      <c r="G139" s="97">
        <v>2835.5</v>
      </c>
      <c r="H139" s="60">
        <f t="shared" si="19"/>
        <v>2837.5950000000003</v>
      </c>
      <c r="I139" s="45">
        <v>-12.66</v>
      </c>
      <c r="J139" s="66">
        <f t="shared" si="20"/>
        <v>2837.5950000000003</v>
      </c>
      <c r="K139" s="69"/>
      <c r="M139" s="41">
        <f t="shared" si="21"/>
        <v>0</v>
      </c>
      <c r="N139" s="45">
        <f t="shared" si="22"/>
        <v>0</v>
      </c>
      <c r="O139" s="41">
        <f t="shared" si="24"/>
        <v>0</v>
      </c>
      <c r="P139" s="41">
        <f t="shared" si="25"/>
        <v>0</v>
      </c>
      <c r="R139" s="43">
        <f t="shared" si="23"/>
        <v>25.32</v>
      </c>
      <c r="S139" s="43">
        <f t="shared" ref="S139:S196" si="26">M139/R139</f>
        <v>0</v>
      </c>
      <c r="U139"/>
      <c r="V139" s="16"/>
      <c r="W139" s="18"/>
      <c r="AF139" s="2"/>
    </row>
    <row r="140" spans="2:32" ht="15.75" x14ac:dyDescent="0.25">
      <c r="B140" s="219">
        <v>119</v>
      </c>
      <c r="C140" s="220"/>
      <c r="D140" s="98">
        <v>44668</v>
      </c>
      <c r="E140" s="102">
        <v>0.3743055555555555</v>
      </c>
      <c r="F140" s="100">
        <f t="shared" si="18"/>
        <v>2849.4650000000001</v>
      </c>
      <c r="G140" s="97">
        <v>2835.5</v>
      </c>
      <c r="H140" s="60">
        <f t="shared" si="19"/>
        <v>2837.5950000000003</v>
      </c>
      <c r="I140" s="45">
        <v>-12.66</v>
      </c>
      <c r="J140" s="66">
        <f t="shared" si="20"/>
        <v>2837.5950000000003</v>
      </c>
      <c r="K140" s="69"/>
      <c r="M140" s="41">
        <f t="shared" si="21"/>
        <v>0</v>
      </c>
      <c r="N140" s="45">
        <f t="shared" si="22"/>
        <v>0</v>
      </c>
      <c r="O140" s="41">
        <f t="shared" si="24"/>
        <v>0</v>
      </c>
      <c r="P140" s="41">
        <f t="shared" si="25"/>
        <v>0</v>
      </c>
      <c r="R140" s="43">
        <f t="shared" si="23"/>
        <v>25.32</v>
      </c>
      <c r="S140" s="43">
        <f t="shared" si="26"/>
        <v>0</v>
      </c>
      <c r="U140"/>
      <c r="V140" s="16"/>
      <c r="W140" s="18"/>
      <c r="AF140" s="2"/>
    </row>
    <row r="141" spans="2:32" ht="15.75" x14ac:dyDescent="0.25">
      <c r="B141" s="219">
        <v>120</v>
      </c>
      <c r="C141" s="220"/>
      <c r="D141" s="98">
        <v>44669</v>
      </c>
      <c r="E141" s="102">
        <v>0.42083333333333334</v>
      </c>
      <c r="F141" s="100">
        <f t="shared" si="18"/>
        <v>2849.4650000000001</v>
      </c>
      <c r="G141" s="97">
        <v>2835.5</v>
      </c>
      <c r="H141" s="60">
        <f t="shared" si="19"/>
        <v>2837.5950000000003</v>
      </c>
      <c r="I141" s="45">
        <v>-12.65</v>
      </c>
      <c r="J141" s="66">
        <f t="shared" si="20"/>
        <v>2837.605</v>
      </c>
      <c r="K141" s="69"/>
      <c r="M141" s="41">
        <f t="shared" si="21"/>
        <v>9.9999999997635314E-3</v>
      </c>
      <c r="N141" s="45">
        <f t="shared" si="22"/>
        <v>1.0196999999758872E-3</v>
      </c>
      <c r="O141" s="41">
        <f t="shared" si="24"/>
        <v>7.0143199998341337E-3</v>
      </c>
      <c r="P141" s="41">
        <f t="shared" si="25"/>
        <v>1.0398044051754119E-5</v>
      </c>
      <c r="R141" s="43">
        <f t="shared" si="23"/>
        <v>25.319999999999528</v>
      </c>
      <c r="S141" s="43">
        <f t="shared" si="26"/>
        <v>3.9494470773158443E-4</v>
      </c>
      <c r="U141"/>
      <c r="V141" s="16"/>
      <c r="W141" s="18"/>
      <c r="AF141" s="2"/>
    </row>
    <row r="142" spans="2:32" ht="15.75" x14ac:dyDescent="0.25">
      <c r="B142" s="219">
        <v>121</v>
      </c>
      <c r="C142" s="220"/>
      <c r="D142" s="98">
        <v>44670</v>
      </c>
      <c r="E142" s="102">
        <v>0.61111111111111105</v>
      </c>
      <c r="F142" s="100">
        <f t="shared" si="18"/>
        <v>2849.4650000000001</v>
      </c>
      <c r="G142" s="97">
        <v>2835.5</v>
      </c>
      <c r="H142" s="60">
        <f t="shared" si="19"/>
        <v>2837.5950000000003</v>
      </c>
      <c r="I142" s="45">
        <v>-12.66</v>
      </c>
      <c r="J142" s="66">
        <f t="shared" si="20"/>
        <v>2837.5950000000003</v>
      </c>
      <c r="K142" s="69"/>
      <c r="M142" s="41">
        <f t="shared" si="21"/>
        <v>0</v>
      </c>
      <c r="N142" s="45">
        <f t="shared" si="22"/>
        <v>0</v>
      </c>
      <c r="O142" s="41">
        <f t="shared" si="24"/>
        <v>0</v>
      </c>
      <c r="P142" s="41">
        <f t="shared" si="25"/>
        <v>0</v>
      </c>
      <c r="R142" s="43">
        <f t="shared" si="23"/>
        <v>25.32</v>
      </c>
      <c r="S142" s="43">
        <f t="shared" si="26"/>
        <v>0</v>
      </c>
      <c r="U142"/>
      <c r="V142" s="16"/>
      <c r="W142" s="18"/>
      <c r="AF142" s="2"/>
    </row>
    <row r="143" spans="2:32" ht="15.75" x14ac:dyDescent="0.25">
      <c r="B143" s="219">
        <v>122</v>
      </c>
      <c r="C143" s="220"/>
      <c r="D143" s="98">
        <v>44671</v>
      </c>
      <c r="E143" s="102">
        <v>0.38680555555555557</v>
      </c>
      <c r="F143" s="100">
        <f t="shared" si="18"/>
        <v>2849.4650000000001</v>
      </c>
      <c r="G143" s="97">
        <v>2835.5</v>
      </c>
      <c r="H143" s="60">
        <f t="shared" si="19"/>
        <v>2837.5950000000003</v>
      </c>
      <c r="I143" s="45">
        <v>-12.66</v>
      </c>
      <c r="J143" s="66">
        <f t="shared" si="20"/>
        <v>2837.5950000000003</v>
      </c>
      <c r="K143" s="69"/>
      <c r="M143" s="41">
        <f t="shared" si="21"/>
        <v>0</v>
      </c>
      <c r="N143" s="45">
        <f t="shared" si="22"/>
        <v>0</v>
      </c>
      <c r="O143" s="41">
        <f t="shared" si="24"/>
        <v>0</v>
      </c>
      <c r="P143" s="41">
        <f t="shared" si="25"/>
        <v>0</v>
      </c>
      <c r="R143" s="43">
        <f t="shared" si="23"/>
        <v>25.32</v>
      </c>
      <c r="S143" s="43">
        <f t="shared" si="26"/>
        <v>0</v>
      </c>
      <c r="U143"/>
      <c r="V143" s="16"/>
      <c r="W143" s="18"/>
      <c r="AF143" s="2"/>
    </row>
    <row r="144" spans="2:32" ht="15.75" x14ac:dyDescent="0.25">
      <c r="B144" s="219">
        <v>123</v>
      </c>
      <c r="C144" s="220"/>
      <c r="D144" s="98">
        <v>44672</v>
      </c>
      <c r="E144" s="102">
        <v>0.61041666666666672</v>
      </c>
      <c r="F144" s="100">
        <f t="shared" si="18"/>
        <v>2849.4650000000001</v>
      </c>
      <c r="G144" s="97">
        <v>2835.5</v>
      </c>
      <c r="H144" s="60">
        <f t="shared" si="19"/>
        <v>2837.5950000000003</v>
      </c>
      <c r="I144" s="45">
        <v>-12.66</v>
      </c>
      <c r="J144" s="66">
        <f t="shared" si="20"/>
        <v>2837.5950000000003</v>
      </c>
      <c r="K144" s="69"/>
      <c r="M144" s="41">
        <f t="shared" si="21"/>
        <v>0</v>
      </c>
      <c r="N144" s="45">
        <f t="shared" si="22"/>
        <v>0</v>
      </c>
      <c r="O144" s="41">
        <f t="shared" si="24"/>
        <v>0</v>
      </c>
      <c r="P144" s="41">
        <f t="shared" si="25"/>
        <v>0</v>
      </c>
      <c r="R144" s="43">
        <f t="shared" si="23"/>
        <v>25.32</v>
      </c>
      <c r="S144" s="43">
        <f t="shared" si="26"/>
        <v>0</v>
      </c>
      <c r="U144"/>
      <c r="V144" s="16"/>
      <c r="W144" s="18"/>
      <c r="AF144" s="2"/>
    </row>
    <row r="145" spans="2:32" ht="15.75" x14ac:dyDescent="0.25">
      <c r="B145" s="219">
        <v>124</v>
      </c>
      <c r="C145" s="220"/>
      <c r="D145" s="98">
        <v>44673</v>
      </c>
      <c r="E145" s="102">
        <v>0.42152777777777778</v>
      </c>
      <c r="F145" s="100">
        <f t="shared" si="18"/>
        <v>2849.4650000000001</v>
      </c>
      <c r="G145" s="97">
        <v>2835.5</v>
      </c>
      <c r="H145" s="60">
        <f t="shared" si="19"/>
        <v>2837.5950000000003</v>
      </c>
      <c r="I145" s="45">
        <v>-12.67</v>
      </c>
      <c r="J145" s="66">
        <f t="shared" si="20"/>
        <v>2837.585</v>
      </c>
      <c r="K145" s="69"/>
      <c r="M145" s="41">
        <f t="shared" si="21"/>
        <v>-1.0000000000218279E-2</v>
      </c>
      <c r="N145" s="45">
        <f t="shared" si="22"/>
        <v>-1.0197000000222579E-3</v>
      </c>
      <c r="O145" s="41">
        <f t="shared" si="24"/>
        <v>-7.0143200001531085E-3</v>
      </c>
      <c r="P145" s="41">
        <f t="shared" si="25"/>
        <v>-1.0398044052226967E-5</v>
      </c>
      <c r="R145" s="43">
        <f t="shared" si="23"/>
        <v>25.319999999999563</v>
      </c>
      <c r="S145" s="43">
        <f t="shared" si="26"/>
        <v>-3.9494470774954391E-4</v>
      </c>
      <c r="U145"/>
      <c r="V145" s="16"/>
      <c r="W145" s="18"/>
      <c r="AF145" s="2"/>
    </row>
    <row r="146" spans="2:32" ht="15.75" x14ac:dyDescent="0.25">
      <c r="B146" s="219">
        <v>125</v>
      </c>
      <c r="C146" s="220"/>
      <c r="D146" s="98">
        <v>44674</v>
      </c>
      <c r="E146" s="102">
        <v>0.37777777777777777</v>
      </c>
      <c r="F146" s="100">
        <f t="shared" si="18"/>
        <v>2849.4650000000001</v>
      </c>
      <c r="G146" s="97">
        <v>2835.5</v>
      </c>
      <c r="H146" s="60">
        <f t="shared" si="19"/>
        <v>2837.5950000000003</v>
      </c>
      <c r="I146" s="45">
        <v>-12.66</v>
      </c>
      <c r="J146" s="66">
        <f t="shared" si="20"/>
        <v>2837.5950000000003</v>
      </c>
      <c r="K146" s="69"/>
      <c r="M146" s="41">
        <f t="shared" si="21"/>
        <v>0</v>
      </c>
      <c r="N146" s="45">
        <f t="shared" si="22"/>
        <v>0</v>
      </c>
      <c r="O146" s="41">
        <f t="shared" si="24"/>
        <v>0</v>
      </c>
      <c r="P146" s="41">
        <f t="shared" si="25"/>
        <v>0</v>
      </c>
      <c r="R146" s="43">
        <f t="shared" si="23"/>
        <v>25.32</v>
      </c>
      <c r="S146" s="43">
        <f t="shared" si="26"/>
        <v>0</v>
      </c>
      <c r="U146"/>
      <c r="V146" s="16"/>
      <c r="W146" s="18"/>
      <c r="AF146" s="2"/>
    </row>
    <row r="147" spans="2:32" ht="15.75" x14ac:dyDescent="0.25">
      <c r="B147" s="219">
        <v>126</v>
      </c>
      <c r="C147" s="220"/>
      <c r="D147" s="98">
        <v>44675</v>
      </c>
      <c r="E147" s="102">
        <v>0.61041666666666672</v>
      </c>
      <c r="F147" s="100">
        <f t="shared" si="18"/>
        <v>2849.4650000000001</v>
      </c>
      <c r="G147" s="97">
        <v>2835.5</v>
      </c>
      <c r="H147" s="60">
        <f t="shared" si="19"/>
        <v>2837.5950000000003</v>
      </c>
      <c r="I147" s="45">
        <v>-12.65</v>
      </c>
      <c r="J147" s="66">
        <f t="shared" si="20"/>
        <v>2837.605</v>
      </c>
      <c r="K147" s="69"/>
      <c r="M147" s="41">
        <f t="shared" si="21"/>
        <v>9.9999999997635314E-3</v>
      </c>
      <c r="N147" s="45">
        <f t="shared" si="22"/>
        <v>1.0196999999758872E-3</v>
      </c>
      <c r="O147" s="41">
        <f t="shared" si="24"/>
        <v>7.0143199998341337E-3</v>
      </c>
      <c r="P147" s="41">
        <f t="shared" si="25"/>
        <v>1.0398044051754119E-5</v>
      </c>
      <c r="R147" s="43">
        <f t="shared" si="23"/>
        <v>25.319999999999528</v>
      </c>
      <c r="S147" s="43">
        <f t="shared" si="26"/>
        <v>3.9494470773158443E-4</v>
      </c>
      <c r="U147"/>
      <c r="V147" s="16"/>
      <c r="W147" s="18"/>
      <c r="AF147" s="2"/>
    </row>
    <row r="148" spans="2:32" ht="15.75" x14ac:dyDescent="0.25">
      <c r="B148" s="219">
        <v>127</v>
      </c>
      <c r="C148" s="220"/>
      <c r="D148" s="98">
        <v>44676</v>
      </c>
      <c r="E148" s="102">
        <v>0.35972222222222222</v>
      </c>
      <c r="F148" s="100">
        <f t="shared" si="18"/>
        <v>2849.4650000000001</v>
      </c>
      <c r="G148" s="97">
        <v>2835.5</v>
      </c>
      <c r="H148" s="60">
        <f t="shared" si="19"/>
        <v>2837.5950000000003</v>
      </c>
      <c r="I148" s="45">
        <v>-12.65</v>
      </c>
      <c r="J148" s="66">
        <f t="shared" si="20"/>
        <v>2837.605</v>
      </c>
      <c r="K148" s="69"/>
      <c r="M148" s="41">
        <f t="shared" si="21"/>
        <v>9.9999999997635314E-3</v>
      </c>
      <c r="N148" s="45">
        <f t="shared" si="22"/>
        <v>1.0196999999758872E-3</v>
      </c>
      <c r="O148" s="41">
        <f t="shared" si="24"/>
        <v>7.0143199998341337E-3</v>
      </c>
      <c r="P148" s="41">
        <f t="shared" si="25"/>
        <v>1.0398044051754119E-5</v>
      </c>
      <c r="R148" s="43">
        <f t="shared" si="23"/>
        <v>25.319999999999528</v>
      </c>
      <c r="S148" s="43">
        <f t="shared" si="26"/>
        <v>3.9494470773158443E-4</v>
      </c>
      <c r="U148"/>
      <c r="V148" s="16"/>
      <c r="W148" s="18"/>
      <c r="AF148" s="2"/>
    </row>
    <row r="149" spans="2:32" ht="15.75" x14ac:dyDescent="0.25">
      <c r="B149" s="219">
        <v>128</v>
      </c>
      <c r="C149" s="220"/>
      <c r="D149" s="98">
        <v>44677</v>
      </c>
      <c r="E149" s="102">
        <v>0.65486111111111112</v>
      </c>
      <c r="F149" s="100">
        <f t="shared" si="18"/>
        <v>2849.4650000000001</v>
      </c>
      <c r="G149" s="97">
        <v>2835.5</v>
      </c>
      <c r="H149" s="60">
        <f t="shared" si="19"/>
        <v>2837.5950000000003</v>
      </c>
      <c r="I149" s="45">
        <v>-12.66</v>
      </c>
      <c r="J149" s="66">
        <f t="shared" si="20"/>
        <v>2837.5950000000003</v>
      </c>
      <c r="K149" s="142" t="s">
        <v>80</v>
      </c>
      <c r="M149" s="41">
        <f t="shared" si="21"/>
        <v>0</v>
      </c>
      <c r="N149" s="45">
        <f t="shared" si="22"/>
        <v>0</v>
      </c>
      <c r="O149" s="41">
        <f t="shared" si="24"/>
        <v>0</v>
      </c>
      <c r="P149" s="41">
        <f t="shared" si="25"/>
        <v>0</v>
      </c>
      <c r="R149" s="43">
        <f t="shared" si="23"/>
        <v>25.32</v>
      </c>
      <c r="S149" s="43">
        <f t="shared" si="26"/>
        <v>0</v>
      </c>
      <c r="U149"/>
      <c r="V149" s="16"/>
      <c r="W149" s="18"/>
      <c r="AF149" s="2"/>
    </row>
    <row r="150" spans="2:32" ht="15.75" x14ac:dyDescent="0.25">
      <c r="B150" s="219">
        <v>129</v>
      </c>
      <c r="C150" s="220"/>
      <c r="D150" s="98">
        <v>44678</v>
      </c>
      <c r="E150" s="102">
        <v>0.64652777777777781</v>
      </c>
      <c r="F150" s="100">
        <f t="shared" si="18"/>
        <v>2849.4650000000001</v>
      </c>
      <c r="G150" s="97">
        <v>2835.5</v>
      </c>
      <c r="H150" s="60">
        <f t="shared" si="19"/>
        <v>2837.5950000000003</v>
      </c>
      <c r="I150" s="45">
        <v>-12.66</v>
      </c>
      <c r="J150" s="66">
        <f t="shared" si="20"/>
        <v>2837.5950000000003</v>
      </c>
      <c r="K150" s="142" t="s">
        <v>80</v>
      </c>
      <c r="M150" s="41">
        <f t="shared" si="21"/>
        <v>0</v>
      </c>
      <c r="N150" s="45">
        <f t="shared" si="22"/>
        <v>0</v>
      </c>
      <c r="O150" s="41">
        <f t="shared" si="24"/>
        <v>0</v>
      </c>
      <c r="P150" s="41">
        <f t="shared" si="25"/>
        <v>0</v>
      </c>
      <c r="R150" s="43">
        <f t="shared" si="23"/>
        <v>25.32</v>
      </c>
      <c r="S150" s="43">
        <f t="shared" si="26"/>
        <v>0</v>
      </c>
      <c r="U150"/>
      <c r="V150" s="16"/>
      <c r="W150" s="18"/>
      <c r="AF150" s="2"/>
    </row>
    <row r="151" spans="2:32" ht="15.75" x14ac:dyDescent="0.25">
      <c r="B151" s="219">
        <v>130</v>
      </c>
      <c r="C151" s="220"/>
      <c r="D151" s="98">
        <v>44679</v>
      </c>
      <c r="E151" s="102">
        <v>0.64236111111111105</v>
      </c>
      <c r="F151" s="104">
        <f t="shared" si="18"/>
        <v>2849.4650000000001</v>
      </c>
      <c r="G151" s="97">
        <v>2835.5</v>
      </c>
      <c r="H151" s="75">
        <f t="shared" si="19"/>
        <v>2837.5950000000003</v>
      </c>
      <c r="I151" s="64">
        <v>-12.66</v>
      </c>
      <c r="J151" s="77">
        <f t="shared" si="20"/>
        <v>2837.5950000000003</v>
      </c>
      <c r="K151" s="142" t="s">
        <v>80</v>
      </c>
      <c r="M151" s="41">
        <f t="shared" si="21"/>
        <v>0</v>
      </c>
      <c r="N151" s="45">
        <f t="shared" si="22"/>
        <v>0</v>
      </c>
      <c r="O151" s="41">
        <f t="shared" si="24"/>
        <v>0</v>
      </c>
      <c r="P151" s="41">
        <f t="shared" si="25"/>
        <v>0</v>
      </c>
      <c r="R151" s="43">
        <f t="shared" si="23"/>
        <v>25.32</v>
      </c>
      <c r="S151" s="43">
        <f t="shared" si="26"/>
        <v>0</v>
      </c>
      <c r="U151"/>
      <c r="V151" s="16"/>
      <c r="W151" s="18"/>
      <c r="AF151" s="2"/>
    </row>
    <row r="152" spans="2:32" ht="15.75" x14ac:dyDescent="0.25">
      <c r="B152" s="219">
        <v>131</v>
      </c>
      <c r="C152" s="220"/>
      <c r="D152" s="98">
        <v>44680</v>
      </c>
      <c r="E152" s="102">
        <v>0.67361111111111116</v>
      </c>
      <c r="F152" s="100">
        <f t="shared" si="18"/>
        <v>2849.4650000000001</v>
      </c>
      <c r="G152" s="97">
        <v>2835.5</v>
      </c>
      <c r="H152" s="60">
        <f t="shared" si="19"/>
        <v>2837.5950000000003</v>
      </c>
      <c r="I152" s="45">
        <v>-12.66</v>
      </c>
      <c r="J152" s="66">
        <f t="shared" si="20"/>
        <v>2837.5950000000003</v>
      </c>
      <c r="K152" s="142" t="s">
        <v>80</v>
      </c>
      <c r="M152" s="41">
        <f t="shared" si="21"/>
        <v>0</v>
      </c>
      <c r="N152" s="45">
        <f t="shared" si="22"/>
        <v>0</v>
      </c>
      <c r="O152" s="41">
        <f t="shared" si="24"/>
        <v>0</v>
      </c>
      <c r="P152" s="41">
        <f t="shared" si="25"/>
        <v>0</v>
      </c>
      <c r="R152" s="43">
        <f t="shared" si="23"/>
        <v>25.32</v>
      </c>
      <c r="S152" s="43">
        <f t="shared" si="26"/>
        <v>0</v>
      </c>
      <c r="U152"/>
      <c r="V152" s="16"/>
      <c r="W152" s="18"/>
      <c r="AF152" s="2"/>
    </row>
    <row r="153" spans="2:32" ht="15.75" x14ac:dyDescent="0.25">
      <c r="B153" s="219">
        <v>132</v>
      </c>
      <c r="C153" s="220"/>
      <c r="D153" s="98">
        <v>44681</v>
      </c>
      <c r="E153" s="102">
        <v>0.68611111111111101</v>
      </c>
      <c r="F153" s="100">
        <f t="shared" si="18"/>
        <v>2849.4650000000001</v>
      </c>
      <c r="G153" s="97">
        <v>2835.5</v>
      </c>
      <c r="H153" s="60">
        <f t="shared" si="19"/>
        <v>2837.5950000000003</v>
      </c>
      <c r="I153" s="45">
        <v>-12.66</v>
      </c>
      <c r="J153" s="66">
        <f t="shared" si="20"/>
        <v>2837.5950000000003</v>
      </c>
      <c r="K153" s="142" t="s">
        <v>80</v>
      </c>
      <c r="M153" s="41">
        <f t="shared" si="21"/>
        <v>0</v>
      </c>
      <c r="N153" s="45">
        <f t="shared" si="22"/>
        <v>0</v>
      </c>
      <c r="O153" s="41">
        <f t="shared" si="24"/>
        <v>0</v>
      </c>
      <c r="P153" s="41">
        <f t="shared" si="25"/>
        <v>0</v>
      </c>
      <c r="R153" s="43">
        <f t="shared" si="23"/>
        <v>25.32</v>
      </c>
      <c r="S153" s="43">
        <f t="shared" si="26"/>
        <v>0</v>
      </c>
      <c r="U153"/>
      <c r="V153" s="16"/>
      <c r="W153" s="18"/>
      <c r="AF153" s="2"/>
    </row>
    <row r="154" spans="2:32" ht="15.75" x14ac:dyDescent="0.25">
      <c r="B154" s="219">
        <v>133</v>
      </c>
      <c r="C154" s="220"/>
      <c r="D154" s="98">
        <v>44682</v>
      </c>
      <c r="E154" s="102">
        <v>0.6791666666666667</v>
      </c>
      <c r="F154" s="100">
        <f t="shared" si="18"/>
        <v>2849.4650000000001</v>
      </c>
      <c r="G154" s="97">
        <v>2835.5</v>
      </c>
      <c r="H154" s="60">
        <f t="shared" si="19"/>
        <v>2837.5950000000003</v>
      </c>
      <c r="I154" s="45">
        <v>-12.66</v>
      </c>
      <c r="J154" s="66">
        <f t="shared" si="20"/>
        <v>2837.5950000000003</v>
      </c>
      <c r="K154" s="142" t="s">
        <v>80</v>
      </c>
      <c r="M154" s="41">
        <f t="shared" si="21"/>
        <v>0</v>
      </c>
      <c r="N154" s="45">
        <f t="shared" si="22"/>
        <v>0</v>
      </c>
      <c r="O154" s="41">
        <f t="shared" si="24"/>
        <v>0</v>
      </c>
      <c r="P154" s="41">
        <f t="shared" si="25"/>
        <v>0</v>
      </c>
      <c r="R154" s="43">
        <f t="shared" si="23"/>
        <v>25.32</v>
      </c>
      <c r="S154" s="43">
        <f t="shared" si="26"/>
        <v>0</v>
      </c>
      <c r="U154"/>
      <c r="V154" s="16"/>
      <c r="W154" s="18"/>
      <c r="AF154" s="2"/>
    </row>
    <row r="155" spans="2:32" ht="15.75" x14ac:dyDescent="0.25">
      <c r="B155" s="219">
        <v>134</v>
      </c>
      <c r="C155" s="220"/>
      <c r="D155" s="98">
        <v>44683</v>
      </c>
      <c r="E155" s="102">
        <v>0.64652777777777781</v>
      </c>
      <c r="F155" s="100">
        <f t="shared" si="18"/>
        <v>2849.4650000000001</v>
      </c>
      <c r="G155" s="97">
        <v>2835.5</v>
      </c>
      <c r="H155" s="60">
        <f t="shared" si="19"/>
        <v>2837.5950000000003</v>
      </c>
      <c r="I155" s="45">
        <v>-12.66</v>
      </c>
      <c r="J155" s="66">
        <f t="shared" si="20"/>
        <v>2837.5950000000003</v>
      </c>
      <c r="K155" s="142" t="s">
        <v>80</v>
      </c>
      <c r="M155" s="41">
        <f t="shared" si="21"/>
        <v>0</v>
      </c>
      <c r="N155" s="45">
        <f t="shared" si="22"/>
        <v>0</v>
      </c>
      <c r="O155" s="41">
        <f t="shared" si="24"/>
        <v>0</v>
      </c>
      <c r="P155" s="41">
        <f t="shared" si="25"/>
        <v>0</v>
      </c>
      <c r="R155" s="43">
        <f t="shared" si="23"/>
        <v>25.32</v>
      </c>
      <c r="S155" s="43">
        <f t="shared" si="26"/>
        <v>0</v>
      </c>
      <c r="U155"/>
      <c r="V155" s="16"/>
      <c r="W155" s="18"/>
      <c r="AF155" s="2"/>
    </row>
    <row r="156" spans="2:32" ht="15.75" x14ac:dyDescent="0.25">
      <c r="B156" s="219">
        <v>135</v>
      </c>
      <c r="C156" s="220"/>
      <c r="D156" s="98">
        <v>44684</v>
      </c>
      <c r="E156" s="102">
        <v>0.64444444444444449</v>
      </c>
      <c r="F156" s="100">
        <f t="shared" si="18"/>
        <v>2849.4650000000001</v>
      </c>
      <c r="G156" s="97">
        <v>2835.5</v>
      </c>
      <c r="H156" s="60">
        <f t="shared" si="19"/>
        <v>2837.5950000000003</v>
      </c>
      <c r="I156" s="45">
        <v>-12.66</v>
      </c>
      <c r="J156" s="66">
        <f t="shared" si="20"/>
        <v>2837.5950000000003</v>
      </c>
      <c r="K156" s="142" t="s">
        <v>80</v>
      </c>
      <c r="M156" s="41">
        <f t="shared" si="21"/>
        <v>0</v>
      </c>
      <c r="N156" s="45">
        <f t="shared" si="22"/>
        <v>0</v>
      </c>
      <c r="O156" s="41">
        <f t="shared" si="24"/>
        <v>0</v>
      </c>
      <c r="P156" s="41">
        <f t="shared" si="25"/>
        <v>0</v>
      </c>
      <c r="R156" s="43">
        <f t="shared" si="23"/>
        <v>25.32</v>
      </c>
      <c r="S156" s="43">
        <f t="shared" si="26"/>
        <v>0</v>
      </c>
      <c r="U156"/>
      <c r="V156" s="16"/>
      <c r="W156" s="18"/>
      <c r="AF156" s="2"/>
    </row>
    <row r="157" spans="2:32" ht="15.75" x14ac:dyDescent="0.25">
      <c r="B157" s="219">
        <v>136</v>
      </c>
      <c r="C157" s="220"/>
      <c r="D157" s="98">
        <v>44685</v>
      </c>
      <c r="E157" s="102">
        <v>0.64374999999999993</v>
      </c>
      <c r="F157" s="100">
        <f t="shared" si="18"/>
        <v>2849.4650000000001</v>
      </c>
      <c r="G157" s="97">
        <v>2835.5</v>
      </c>
      <c r="H157" s="60">
        <f t="shared" si="19"/>
        <v>2837.5950000000003</v>
      </c>
      <c r="I157" s="45">
        <v>-12.66</v>
      </c>
      <c r="J157" s="66">
        <f t="shared" si="20"/>
        <v>2837.5950000000003</v>
      </c>
      <c r="K157" s="142" t="s">
        <v>80</v>
      </c>
      <c r="M157" s="41">
        <f t="shared" si="21"/>
        <v>0</v>
      </c>
      <c r="N157" s="45">
        <f t="shared" si="22"/>
        <v>0</v>
      </c>
      <c r="O157" s="41">
        <f t="shared" si="24"/>
        <v>0</v>
      </c>
      <c r="P157" s="41">
        <f t="shared" si="25"/>
        <v>0</v>
      </c>
      <c r="R157" s="43">
        <f t="shared" si="23"/>
        <v>25.32</v>
      </c>
      <c r="S157" s="43">
        <f t="shared" si="26"/>
        <v>0</v>
      </c>
      <c r="U157"/>
      <c r="V157" s="16"/>
      <c r="W157" s="18"/>
      <c r="AF157" s="2"/>
    </row>
    <row r="158" spans="2:32" ht="15.75" x14ac:dyDescent="0.25">
      <c r="B158" s="219">
        <v>137</v>
      </c>
      <c r="C158" s="220"/>
      <c r="D158" s="98">
        <v>44686</v>
      </c>
      <c r="E158" s="102">
        <v>0.62430555555555556</v>
      </c>
      <c r="F158" s="100">
        <f t="shared" si="18"/>
        <v>2849.4650000000001</v>
      </c>
      <c r="G158" s="97">
        <v>2835.5</v>
      </c>
      <c r="H158" s="60">
        <f t="shared" si="19"/>
        <v>2837.5950000000003</v>
      </c>
      <c r="I158" s="45">
        <v>-12.66</v>
      </c>
      <c r="J158" s="66">
        <f t="shared" si="20"/>
        <v>2837.5950000000003</v>
      </c>
      <c r="K158" s="142" t="s">
        <v>80</v>
      </c>
      <c r="M158" s="41">
        <f t="shared" si="21"/>
        <v>0</v>
      </c>
      <c r="N158" s="45">
        <f t="shared" si="22"/>
        <v>0</v>
      </c>
      <c r="O158" s="41">
        <f t="shared" si="24"/>
        <v>0</v>
      </c>
      <c r="P158" s="41">
        <f t="shared" si="25"/>
        <v>0</v>
      </c>
      <c r="R158" s="43">
        <f t="shared" si="23"/>
        <v>25.32</v>
      </c>
      <c r="S158" s="43">
        <f t="shared" si="26"/>
        <v>0</v>
      </c>
      <c r="U158"/>
      <c r="V158" s="16"/>
      <c r="W158" s="18"/>
      <c r="AF158" s="2"/>
    </row>
    <row r="159" spans="2:32" ht="15.75" x14ac:dyDescent="0.25">
      <c r="B159" s="219">
        <v>138</v>
      </c>
      <c r="C159" s="220"/>
      <c r="D159" s="98">
        <v>44687</v>
      </c>
      <c r="E159" s="102">
        <v>0.70624999999999993</v>
      </c>
      <c r="F159" s="100">
        <f t="shared" si="18"/>
        <v>2849.4650000000001</v>
      </c>
      <c r="G159" s="97">
        <v>2835.5</v>
      </c>
      <c r="H159" s="60">
        <f t="shared" si="19"/>
        <v>2837.5950000000003</v>
      </c>
      <c r="I159" s="45">
        <v>-12.66</v>
      </c>
      <c r="J159" s="66">
        <f t="shared" si="20"/>
        <v>2837.5950000000003</v>
      </c>
      <c r="K159" s="142" t="s">
        <v>80</v>
      </c>
      <c r="M159" s="41">
        <f t="shared" si="21"/>
        <v>0</v>
      </c>
      <c r="N159" s="45">
        <f t="shared" si="22"/>
        <v>0</v>
      </c>
      <c r="O159" s="41">
        <f t="shared" si="24"/>
        <v>0</v>
      </c>
      <c r="P159" s="41">
        <f t="shared" si="25"/>
        <v>0</v>
      </c>
      <c r="R159" s="43">
        <f t="shared" si="23"/>
        <v>25.32</v>
      </c>
      <c r="S159" s="43">
        <f t="shared" si="26"/>
        <v>0</v>
      </c>
      <c r="U159"/>
      <c r="V159" s="16"/>
      <c r="W159" s="18"/>
      <c r="AF159" s="2"/>
    </row>
    <row r="160" spans="2:32" ht="15.75" x14ac:dyDescent="0.25">
      <c r="B160" s="219">
        <v>139</v>
      </c>
      <c r="C160" s="220"/>
      <c r="D160" s="98">
        <v>44688</v>
      </c>
      <c r="E160" s="102">
        <v>0.5756944444444444</v>
      </c>
      <c r="F160" s="100">
        <f t="shared" si="18"/>
        <v>2849.4650000000001</v>
      </c>
      <c r="G160" s="97">
        <v>2835.5</v>
      </c>
      <c r="H160" s="60">
        <f t="shared" si="19"/>
        <v>2837.5950000000003</v>
      </c>
      <c r="I160" s="45">
        <v>-12.66</v>
      </c>
      <c r="J160" s="66">
        <f t="shared" si="20"/>
        <v>2837.5950000000003</v>
      </c>
      <c r="K160" s="142" t="s">
        <v>80</v>
      </c>
      <c r="M160" s="41">
        <f t="shared" si="21"/>
        <v>0</v>
      </c>
      <c r="N160" s="45">
        <f t="shared" si="22"/>
        <v>0</v>
      </c>
      <c r="O160" s="41">
        <f t="shared" si="24"/>
        <v>0</v>
      </c>
      <c r="P160" s="41">
        <f t="shared" si="25"/>
        <v>0</v>
      </c>
      <c r="R160" s="43">
        <f t="shared" si="23"/>
        <v>25.32</v>
      </c>
      <c r="S160" s="43">
        <f t="shared" si="26"/>
        <v>0</v>
      </c>
      <c r="U160"/>
      <c r="V160" s="16"/>
      <c r="W160" s="18"/>
      <c r="AF160" s="2"/>
    </row>
    <row r="161" spans="2:32" ht="15.75" x14ac:dyDescent="0.25">
      <c r="B161" s="219">
        <v>140</v>
      </c>
      <c r="C161" s="220"/>
      <c r="D161" s="98">
        <v>44689</v>
      </c>
      <c r="E161" s="102">
        <v>0.59652777777777777</v>
      </c>
      <c r="F161" s="100">
        <f t="shared" si="18"/>
        <v>2849.4650000000001</v>
      </c>
      <c r="G161" s="97">
        <v>2835.5</v>
      </c>
      <c r="H161" s="60">
        <f t="shared" si="19"/>
        <v>2837.5950000000003</v>
      </c>
      <c r="I161" s="45">
        <v>-12.66</v>
      </c>
      <c r="J161" s="66">
        <f t="shared" si="20"/>
        <v>2837.5950000000003</v>
      </c>
      <c r="K161" s="142" t="s">
        <v>80</v>
      </c>
      <c r="M161" s="41">
        <f t="shared" si="21"/>
        <v>0</v>
      </c>
      <c r="N161" s="45">
        <f t="shared" si="22"/>
        <v>0</v>
      </c>
      <c r="O161" s="41">
        <f t="shared" si="24"/>
        <v>0</v>
      </c>
      <c r="P161" s="41">
        <f t="shared" si="25"/>
        <v>0</v>
      </c>
      <c r="R161" s="43">
        <f t="shared" si="23"/>
        <v>25.32</v>
      </c>
      <c r="S161" s="43">
        <f t="shared" si="26"/>
        <v>0</v>
      </c>
      <c r="U161"/>
      <c r="V161" s="16"/>
      <c r="W161" s="18"/>
      <c r="AF161" s="2"/>
    </row>
    <row r="162" spans="2:32" ht="15.75" x14ac:dyDescent="0.25">
      <c r="B162" s="219">
        <v>141</v>
      </c>
      <c r="C162" s="220"/>
      <c r="D162" s="98">
        <v>44690</v>
      </c>
      <c r="E162" s="102">
        <v>0.56805555555555554</v>
      </c>
      <c r="F162" s="100">
        <f t="shared" si="18"/>
        <v>2849.4650000000001</v>
      </c>
      <c r="G162" s="97">
        <v>2835.5</v>
      </c>
      <c r="H162" s="60">
        <f t="shared" si="19"/>
        <v>2837.5950000000003</v>
      </c>
      <c r="I162" s="45">
        <v>-12.66</v>
      </c>
      <c r="J162" s="66">
        <f t="shared" si="20"/>
        <v>2837.5950000000003</v>
      </c>
      <c r="K162" s="142" t="s">
        <v>80</v>
      </c>
      <c r="M162" s="41">
        <f t="shared" si="21"/>
        <v>0</v>
      </c>
      <c r="N162" s="45">
        <f t="shared" si="22"/>
        <v>0</v>
      </c>
      <c r="O162" s="41">
        <f t="shared" si="24"/>
        <v>0</v>
      </c>
      <c r="P162" s="41">
        <f t="shared" si="25"/>
        <v>0</v>
      </c>
      <c r="R162" s="43">
        <f t="shared" si="23"/>
        <v>25.32</v>
      </c>
      <c r="S162" s="43">
        <f t="shared" si="26"/>
        <v>0</v>
      </c>
      <c r="U162"/>
      <c r="V162" s="16"/>
      <c r="W162" s="18"/>
      <c r="AF162" s="2"/>
    </row>
    <row r="163" spans="2:32" ht="15.75" x14ac:dyDescent="0.25">
      <c r="B163" s="219">
        <v>142</v>
      </c>
      <c r="C163" s="220"/>
      <c r="D163" s="98">
        <v>44691</v>
      </c>
      <c r="E163" s="102">
        <v>0.41666666666666669</v>
      </c>
      <c r="F163" s="100">
        <f t="shared" si="18"/>
        <v>2849.4650000000001</v>
      </c>
      <c r="G163" s="97">
        <v>2835.5</v>
      </c>
      <c r="H163" s="60">
        <f t="shared" si="19"/>
        <v>2837.5950000000003</v>
      </c>
      <c r="I163" s="45">
        <v>-12.66</v>
      </c>
      <c r="J163" s="66">
        <f t="shared" si="20"/>
        <v>2837.5950000000003</v>
      </c>
      <c r="K163" s="142" t="s">
        <v>80</v>
      </c>
      <c r="M163" s="41">
        <f t="shared" si="21"/>
        <v>0</v>
      </c>
      <c r="N163" s="45">
        <f t="shared" si="22"/>
        <v>0</v>
      </c>
      <c r="O163" s="41">
        <f t="shared" si="24"/>
        <v>0</v>
      </c>
      <c r="P163" s="41">
        <f t="shared" si="25"/>
        <v>0</v>
      </c>
      <c r="R163" s="43">
        <f t="shared" si="23"/>
        <v>25.32</v>
      </c>
      <c r="S163" s="43">
        <f t="shared" si="26"/>
        <v>0</v>
      </c>
      <c r="U163"/>
      <c r="V163" s="16"/>
      <c r="W163" s="18"/>
      <c r="AF163" s="2"/>
    </row>
    <row r="164" spans="2:32" ht="15.75" x14ac:dyDescent="0.25">
      <c r="B164" s="219">
        <v>143</v>
      </c>
      <c r="C164" s="220"/>
      <c r="D164" s="98">
        <v>44692</v>
      </c>
      <c r="E164" s="102">
        <v>0.35069444444444442</v>
      </c>
      <c r="F164" s="100">
        <f t="shared" si="18"/>
        <v>2849.4650000000001</v>
      </c>
      <c r="G164" s="97">
        <v>2835.5</v>
      </c>
      <c r="H164" s="60">
        <f t="shared" si="19"/>
        <v>2837.5950000000003</v>
      </c>
      <c r="I164" s="45">
        <v>-12.66</v>
      </c>
      <c r="J164" s="66">
        <f t="shared" si="20"/>
        <v>2837.5950000000003</v>
      </c>
      <c r="K164" s="142" t="s">
        <v>80</v>
      </c>
      <c r="M164" s="41">
        <f t="shared" si="21"/>
        <v>0</v>
      </c>
      <c r="N164" s="45">
        <f t="shared" si="22"/>
        <v>0</v>
      </c>
      <c r="O164" s="41">
        <f t="shared" si="24"/>
        <v>0</v>
      </c>
      <c r="P164" s="41">
        <f t="shared" si="25"/>
        <v>0</v>
      </c>
      <c r="R164" s="43">
        <f t="shared" si="23"/>
        <v>25.32</v>
      </c>
      <c r="S164" s="43">
        <f t="shared" si="26"/>
        <v>0</v>
      </c>
      <c r="U164"/>
      <c r="V164" s="16"/>
      <c r="W164" s="18"/>
      <c r="AF164" s="2"/>
    </row>
    <row r="165" spans="2:32" ht="15.75" x14ac:dyDescent="0.25">
      <c r="B165" s="219">
        <v>144</v>
      </c>
      <c r="C165" s="220"/>
      <c r="D165" s="98">
        <v>44693</v>
      </c>
      <c r="E165" s="102">
        <v>0.66180555555555554</v>
      </c>
      <c r="F165" s="100">
        <f t="shared" si="18"/>
        <v>2849.4650000000001</v>
      </c>
      <c r="G165" s="97">
        <v>2835.5</v>
      </c>
      <c r="H165" s="60">
        <f t="shared" si="19"/>
        <v>2837.5950000000003</v>
      </c>
      <c r="I165" s="45">
        <v>-12.66</v>
      </c>
      <c r="J165" s="66">
        <f t="shared" si="20"/>
        <v>2837.5950000000003</v>
      </c>
      <c r="K165" s="142" t="s">
        <v>80</v>
      </c>
      <c r="M165" s="41">
        <f t="shared" si="21"/>
        <v>0</v>
      </c>
      <c r="N165" s="45">
        <f t="shared" si="22"/>
        <v>0</v>
      </c>
      <c r="O165" s="41">
        <f t="shared" si="24"/>
        <v>0</v>
      </c>
      <c r="P165" s="41">
        <f t="shared" si="25"/>
        <v>0</v>
      </c>
      <c r="R165" s="43">
        <f t="shared" si="23"/>
        <v>25.32</v>
      </c>
      <c r="S165" s="43">
        <f t="shared" si="26"/>
        <v>0</v>
      </c>
      <c r="U165"/>
      <c r="V165" s="16"/>
      <c r="W165" s="18"/>
      <c r="AF165" s="2"/>
    </row>
    <row r="166" spans="2:32" ht="15.75" x14ac:dyDescent="0.25">
      <c r="B166" s="219">
        <v>145</v>
      </c>
      <c r="C166" s="220"/>
      <c r="D166" s="98">
        <v>44694</v>
      </c>
      <c r="E166" s="102">
        <v>0.42499999999999999</v>
      </c>
      <c r="F166" s="100">
        <f t="shared" si="18"/>
        <v>2849.4650000000001</v>
      </c>
      <c r="G166" s="97">
        <v>2835.5</v>
      </c>
      <c r="H166" s="60">
        <f t="shared" si="19"/>
        <v>2837.5950000000003</v>
      </c>
      <c r="I166" s="45">
        <v>-12.66</v>
      </c>
      <c r="J166" s="66">
        <f t="shared" si="20"/>
        <v>2837.5950000000003</v>
      </c>
      <c r="K166" s="142" t="s">
        <v>80</v>
      </c>
      <c r="M166" s="41">
        <f t="shared" si="21"/>
        <v>0</v>
      </c>
      <c r="N166" s="45">
        <f t="shared" si="22"/>
        <v>0</v>
      </c>
      <c r="O166" s="41">
        <f t="shared" si="24"/>
        <v>0</v>
      </c>
      <c r="P166" s="41">
        <f t="shared" si="25"/>
        <v>0</v>
      </c>
      <c r="R166" s="43">
        <f t="shared" si="23"/>
        <v>25.32</v>
      </c>
      <c r="S166" s="43">
        <f t="shared" si="26"/>
        <v>0</v>
      </c>
      <c r="U166"/>
      <c r="V166" s="16"/>
      <c r="W166" s="18"/>
      <c r="AF166" s="2"/>
    </row>
    <row r="167" spans="2:32" ht="15.75" x14ac:dyDescent="0.25">
      <c r="B167" s="219">
        <v>146</v>
      </c>
      <c r="C167" s="220"/>
      <c r="D167" s="98">
        <v>44695</v>
      </c>
      <c r="E167" s="102">
        <v>0.35555555555555557</v>
      </c>
      <c r="F167" s="100">
        <f t="shared" si="18"/>
        <v>2849.4650000000001</v>
      </c>
      <c r="G167" s="97">
        <v>2835.5</v>
      </c>
      <c r="H167" s="60">
        <f t="shared" si="19"/>
        <v>2837.5950000000003</v>
      </c>
      <c r="I167" s="45">
        <v>-12.66</v>
      </c>
      <c r="J167" s="66">
        <f t="shared" si="20"/>
        <v>2837.5950000000003</v>
      </c>
      <c r="K167" s="142" t="s">
        <v>80</v>
      </c>
      <c r="M167" s="41">
        <f t="shared" si="21"/>
        <v>0</v>
      </c>
      <c r="N167" s="45">
        <f t="shared" si="22"/>
        <v>0</v>
      </c>
      <c r="O167" s="41">
        <f t="shared" si="24"/>
        <v>0</v>
      </c>
      <c r="P167" s="41">
        <f t="shared" si="25"/>
        <v>0</v>
      </c>
      <c r="R167" s="43">
        <f t="shared" si="23"/>
        <v>25.32</v>
      </c>
      <c r="S167" s="43">
        <f t="shared" si="26"/>
        <v>0</v>
      </c>
      <c r="U167"/>
      <c r="V167" s="16"/>
      <c r="W167" s="18"/>
      <c r="AF167" s="2"/>
    </row>
    <row r="168" spans="2:32" ht="15.75" x14ac:dyDescent="0.25">
      <c r="B168" s="219">
        <v>147</v>
      </c>
      <c r="C168" s="220"/>
      <c r="D168" s="98">
        <v>44696</v>
      </c>
      <c r="E168" s="102">
        <v>0.66388888888888886</v>
      </c>
      <c r="F168" s="100">
        <f t="shared" si="18"/>
        <v>2849.4650000000001</v>
      </c>
      <c r="G168" s="97">
        <v>2835.5</v>
      </c>
      <c r="H168" s="60">
        <f t="shared" si="19"/>
        <v>2837.5950000000003</v>
      </c>
      <c r="I168" s="45">
        <v>-12.66</v>
      </c>
      <c r="J168" s="66">
        <f t="shared" si="20"/>
        <v>2837.5950000000003</v>
      </c>
      <c r="K168" s="142" t="s">
        <v>80</v>
      </c>
      <c r="M168" s="41">
        <f t="shared" si="21"/>
        <v>0</v>
      </c>
      <c r="N168" s="45">
        <f t="shared" si="22"/>
        <v>0</v>
      </c>
      <c r="O168" s="41">
        <f t="shared" si="24"/>
        <v>0</v>
      </c>
      <c r="P168" s="41">
        <f t="shared" si="25"/>
        <v>0</v>
      </c>
      <c r="R168" s="43">
        <f t="shared" si="23"/>
        <v>25.32</v>
      </c>
      <c r="S168" s="43">
        <f t="shared" si="26"/>
        <v>0</v>
      </c>
      <c r="U168"/>
      <c r="V168" s="16"/>
      <c r="W168" s="18"/>
      <c r="AF168" s="2"/>
    </row>
    <row r="169" spans="2:32" ht="15.75" x14ac:dyDescent="0.25">
      <c r="B169" s="219">
        <v>148</v>
      </c>
      <c r="C169" s="220"/>
      <c r="D169" s="98">
        <v>44697</v>
      </c>
      <c r="E169" s="102">
        <v>0.41666666666666669</v>
      </c>
      <c r="F169" s="100">
        <f t="shared" si="18"/>
        <v>2849.4650000000001</v>
      </c>
      <c r="G169" s="97">
        <v>2835.5</v>
      </c>
      <c r="H169" s="60">
        <f t="shared" si="19"/>
        <v>2837.5950000000003</v>
      </c>
      <c r="I169" s="45">
        <v>-12.66</v>
      </c>
      <c r="J169" s="66">
        <f t="shared" si="20"/>
        <v>2837.5950000000003</v>
      </c>
      <c r="K169" s="142" t="s">
        <v>80</v>
      </c>
      <c r="M169" s="41">
        <f t="shared" si="21"/>
        <v>0</v>
      </c>
      <c r="N169" s="45">
        <f t="shared" si="22"/>
        <v>0</v>
      </c>
      <c r="O169" s="41">
        <f t="shared" si="24"/>
        <v>0</v>
      </c>
      <c r="P169" s="41">
        <f t="shared" si="25"/>
        <v>0</v>
      </c>
      <c r="R169" s="43">
        <f t="shared" si="23"/>
        <v>25.32</v>
      </c>
      <c r="S169" s="43">
        <f t="shared" si="26"/>
        <v>0</v>
      </c>
      <c r="U169"/>
      <c r="V169" s="16"/>
      <c r="W169" s="18"/>
      <c r="AF169" s="2"/>
    </row>
    <row r="170" spans="2:32" ht="15.75" x14ac:dyDescent="0.25">
      <c r="B170" s="219">
        <v>149</v>
      </c>
      <c r="C170" s="220"/>
      <c r="D170" s="98">
        <v>44698</v>
      </c>
      <c r="E170" s="102">
        <v>0.67361111111111116</v>
      </c>
      <c r="F170" s="100">
        <f t="shared" si="18"/>
        <v>2849.4650000000001</v>
      </c>
      <c r="G170" s="97">
        <v>2835.5</v>
      </c>
      <c r="H170" s="60">
        <f t="shared" si="19"/>
        <v>2837.5950000000003</v>
      </c>
      <c r="I170" s="45">
        <v>-12.66</v>
      </c>
      <c r="J170" s="66">
        <f t="shared" si="20"/>
        <v>2837.5950000000003</v>
      </c>
      <c r="K170" s="142" t="s">
        <v>80</v>
      </c>
      <c r="M170" s="41">
        <f t="shared" si="21"/>
        <v>0</v>
      </c>
      <c r="N170" s="45">
        <f t="shared" si="22"/>
        <v>0</v>
      </c>
      <c r="O170" s="41">
        <f t="shared" si="24"/>
        <v>0</v>
      </c>
      <c r="P170" s="41">
        <f t="shared" si="25"/>
        <v>0</v>
      </c>
      <c r="R170" s="43">
        <f t="shared" si="23"/>
        <v>25.32</v>
      </c>
      <c r="S170" s="43">
        <f t="shared" si="26"/>
        <v>0</v>
      </c>
      <c r="U170"/>
      <c r="V170" s="16"/>
      <c r="W170" s="18"/>
      <c r="AF170" s="2"/>
    </row>
    <row r="171" spans="2:32" ht="15.75" x14ac:dyDescent="0.25">
      <c r="B171" s="219">
        <v>150</v>
      </c>
      <c r="C171" s="220"/>
      <c r="D171" s="98">
        <v>44699</v>
      </c>
      <c r="E171" s="102">
        <v>0.6479166666666667</v>
      </c>
      <c r="F171" s="100">
        <f t="shared" si="18"/>
        <v>2849.4650000000001</v>
      </c>
      <c r="G171" s="97">
        <v>2835.5</v>
      </c>
      <c r="H171" s="60">
        <f t="shared" si="19"/>
        <v>2837.5950000000003</v>
      </c>
      <c r="I171" s="45">
        <v>-12.66</v>
      </c>
      <c r="J171" s="66">
        <f t="shared" si="20"/>
        <v>2837.5950000000003</v>
      </c>
      <c r="K171" s="142" t="s">
        <v>80</v>
      </c>
      <c r="M171" s="41">
        <f t="shared" si="21"/>
        <v>0</v>
      </c>
      <c r="N171" s="45">
        <f t="shared" si="22"/>
        <v>0</v>
      </c>
      <c r="O171" s="41">
        <f t="shared" si="24"/>
        <v>0</v>
      </c>
      <c r="P171" s="41">
        <f t="shared" si="25"/>
        <v>0</v>
      </c>
      <c r="R171" s="43">
        <f t="shared" si="23"/>
        <v>25.32</v>
      </c>
      <c r="S171" s="43">
        <f t="shared" si="26"/>
        <v>0</v>
      </c>
      <c r="U171"/>
      <c r="V171" s="16"/>
      <c r="W171" s="18"/>
      <c r="AF171" s="2"/>
    </row>
    <row r="172" spans="2:32" ht="15.75" x14ac:dyDescent="0.25">
      <c r="B172" s="219">
        <v>151</v>
      </c>
      <c r="C172" s="220"/>
      <c r="D172" s="98">
        <v>44700</v>
      </c>
      <c r="E172" s="102">
        <v>0.65694444444444444</v>
      </c>
      <c r="F172" s="100">
        <f t="shared" si="18"/>
        <v>2849.4650000000001</v>
      </c>
      <c r="G172" s="97">
        <v>2835.5</v>
      </c>
      <c r="H172" s="60">
        <f t="shared" si="19"/>
        <v>2837.5950000000003</v>
      </c>
      <c r="I172" s="45">
        <v>-12.66</v>
      </c>
      <c r="J172" s="66">
        <f t="shared" si="20"/>
        <v>2837.5950000000003</v>
      </c>
      <c r="K172" s="142" t="s">
        <v>80</v>
      </c>
      <c r="M172" s="41">
        <f t="shared" si="21"/>
        <v>0</v>
      </c>
      <c r="N172" s="45">
        <f t="shared" si="22"/>
        <v>0</v>
      </c>
      <c r="O172" s="41">
        <f t="shared" si="24"/>
        <v>0</v>
      </c>
      <c r="P172" s="41">
        <f t="shared" si="25"/>
        <v>0</v>
      </c>
      <c r="R172" s="43">
        <f t="shared" si="23"/>
        <v>25.32</v>
      </c>
      <c r="S172" s="43">
        <f t="shared" si="26"/>
        <v>0</v>
      </c>
      <c r="U172"/>
      <c r="V172" s="16"/>
      <c r="W172" s="18"/>
      <c r="AF172" s="2"/>
    </row>
    <row r="173" spans="2:32" ht="15.75" x14ac:dyDescent="0.25">
      <c r="B173" s="219">
        <v>152</v>
      </c>
      <c r="C173" s="220"/>
      <c r="D173" s="98">
        <v>44701</v>
      </c>
      <c r="E173" s="102">
        <v>0.6430555555555556</v>
      </c>
      <c r="F173" s="100">
        <f t="shared" si="18"/>
        <v>2849.4650000000001</v>
      </c>
      <c r="G173" s="97">
        <v>2835.5</v>
      </c>
      <c r="H173" s="60">
        <f t="shared" si="19"/>
        <v>2837.5950000000003</v>
      </c>
      <c r="I173" s="45">
        <v>-12.66</v>
      </c>
      <c r="J173" s="66">
        <f t="shared" si="20"/>
        <v>2837.5950000000003</v>
      </c>
      <c r="K173" s="142" t="s">
        <v>80</v>
      </c>
      <c r="M173" s="41">
        <f t="shared" si="21"/>
        <v>0</v>
      </c>
      <c r="N173" s="45">
        <f t="shared" si="22"/>
        <v>0</v>
      </c>
      <c r="O173" s="41">
        <f t="shared" si="24"/>
        <v>0</v>
      </c>
      <c r="P173" s="41">
        <f t="shared" si="25"/>
        <v>0</v>
      </c>
      <c r="R173" s="43">
        <f t="shared" si="23"/>
        <v>25.32</v>
      </c>
      <c r="S173" s="43">
        <f t="shared" si="26"/>
        <v>0</v>
      </c>
      <c r="U173"/>
      <c r="V173" s="16"/>
      <c r="W173" s="18"/>
      <c r="AF173" s="2"/>
    </row>
    <row r="174" spans="2:32" ht="15.75" x14ac:dyDescent="0.25">
      <c r="B174" s="219">
        <v>153</v>
      </c>
      <c r="C174" s="220"/>
      <c r="D174" s="98">
        <v>44702</v>
      </c>
      <c r="E174" s="102">
        <v>0.65694444444444444</v>
      </c>
      <c r="F174" s="100">
        <f t="shared" si="18"/>
        <v>2849.4650000000001</v>
      </c>
      <c r="G174" s="97">
        <v>2835.5</v>
      </c>
      <c r="H174" s="60">
        <f t="shared" si="19"/>
        <v>2837.5950000000003</v>
      </c>
      <c r="I174" s="45">
        <v>-12.66</v>
      </c>
      <c r="J174" s="66">
        <f t="shared" si="20"/>
        <v>2837.5950000000003</v>
      </c>
      <c r="K174" s="142" t="s">
        <v>80</v>
      </c>
      <c r="M174" s="41">
        <f t="shared" si="21"/>
        <v>0</v>
      </c>
      <c r="N174" s="45">
        <f t="shared" si="22"/>
        <v>0</v>
      </c>
      <c r="O174" s="41">
        <f t="shared" si="24"/>
        <v>0</v>
      </c>
      <c r="P174" s="41">
        <f t="shared" si="25"/>
        <v>0</v>
      </c>
      <c r="R174" s="43">
        <f t="shared" si="23"/>
        <v>25.32</v>
      </c>
      <c r="S174" s="43">
        <f t="shared" si="26"/>
        <v>0</v>
      </c>
      <c r="U174"/>
      <c r="V174" s="16"/>
      <c r="W174" s="18"/>
      <c r="AF174" s="2"/>
    </row>
    <row r="175" spans="2:32" ht="15.75" x14ac:dyDescent="0.25">
      <c r="B175" s="219">
        <v>154</v>
      </c>
      <c r="C175" s="220"/>
      <c r="D175" s="98">
        <v>44703</v>
      </c>
      <c r="E175" s="102">
        <v>0.64722222222222225</v>
      </c>
      <c r="F175" s="100">
        <f t="shared" si="18"/>
        <v>2849.4650000000001</v>
      </c>
      <c r="G175" s="97">
        <v>2835.5</v>
      </c>
      <c r="H175" s="60">
        <f t="shared" si="19"/>
        <v>2837.5950000000003</v>
      </c>
      <c r="I175" s="45">
        <v>-12.66</v>
      </c>
      <c r="J175" s="66">
        <f t="shared" si="20"/>
        <v>2837.5950000000003</v>
      </c>
      <c r="K175" s="142" t="s">
        <v>80</v>
      </c>
      <c r="M175" s="41">
        <f t="shared" si="21"/>
        <v>0</v>
      </c>
      <c r="N175" s="45">
        <f t="shared" si="22"/>
        <v>0</v>
      </c>
      <c r="O175" s="41">
        <f t="shared" si="24"/>
        <v>0</v>
      </c>
      <c r="P175" s="41">
        <f t="shared" si="25"/>
        <v>0</v>
      </c>
      <c r="R175" s="43">
        <f t="shared" si="23"/>
        <v>25.32</v>
      </c>
      <c r="S175" s="43">
        <f t="shared" si="26"/>
        <v>0</v>
      </c>
      <c r="U175"/>
      <c r="V175" s="16"/>
      <c r="W175" s="18"/>
      <c r="AF175" s="2"/>
    </row>
    <row r="176" spans="2:32" ht="15.75" x14ac:dyDescent="0.25">
      <c r="B176" s="219">
        <v>155</v>
      </c>
      <c r="C176" s="220"/>
      <c r="D176" s="98">
        <v>44704</v>
      </c>
      <c r="E176" s="102">
        <v>0.65</v>
      </c>
      <c r="F176" s="100">
        <f t="shared" si="18"/>
        <v>2849.4650000000001</v>
      </c>
      <c r="G176" s="97">
        <v>2835.5</v>
      </c>
      <c r="H176" s="60">
        <f t="shared" si="19"/>
        <v>2837.5950000000003</v>
      </c>
      <c r="I176" s="45">
        <v>-12.66</v>
      </c>
      <c r="J176" s="66">
        <f t="shared" si="20"/>
        <v>2837.5950000000003</v>
      </c>
      <c r="K176" s="142" t="s">
        <v>80</v>
      </c>
      <c r="M176" s="41">
        <f t="shared" si="21"/>
        <v>0</v>
      </c>
      <c r="N176" s="45">
        <f t="shared" si="22"/>
        <v>0</v>
      </c>
      <c r="O176" s="41">
        <f t="shared" si="24"/>
        <v>0</v>
      </c>
      <c r="P176" s="41">
        <f t="shared" si="25"/>
        <v>0</v>
      </c>
      <c r="R176" s="43">
        <f t="shared" si="23"/>
        <v>25.32</v>
      </c>
      <c r="S176" s="43">
        <f t="shared" si="26"/>
        <v>0</v>
      </c>
      <c r="U176"/>
      <c r="V176" s="16"/>
      <c r="W176" s="18"/>
      <c r="AF176" s="2"/>
    </row>
    <row r="177" spans="2:32" ht="15.75" x14ac:dyDescent="0.25">
      <c r="B177" s="219">
        <v>156</v>
      </c>
      <c r="C177" s="220"/>
      <c r="D177" s="98">
        <v>44705</v>
      </c>
      <c r="E177" s="102">
        <v>0.64861111111111114</v>
      </c>
      <c r="F177" s="100">
        <f t="shared" si="18"/>
        <v>2849.4650000000001</v>
      </c>
      <c r="G177" s="97">
        <v>2835.5</v>
      </c>
      <c r="H177" s="60">
        <f t="shared" si="19"/>
        <v>2837.5950000000003</v>
      </c>
      <c r="I177" s="45">
        <v>-12.66</v>
      </c>
      <c r="J177" s="66">
        <f t="shared" si="20"/>
        <v>2837.5950000000003</v>
      </c>
      <c r="K177" s="142" t="s">
        <v>80</v>
      </c>
      <c r="M177" s="41">
        <f t="shared" si="21"/>
        <v>0</v>
      </c>
      <c r="N177" s="45">
        <f t="shared" si="22"/>
        <v>0</v>
      </c>
      <c r="O177" s="41">
        <f t="shared" si="24"/>
        <v>0</v>
      </c>
      <c r="P177" s="41">
        <f t="shared" si="25"/>
        <v>0</v>
      </c>
      <c r="R177" s="43">
        <f t="shared" si="23"/>
        <v>25.32</v>
      </c>
      <c r="S177" s="43">
        <f t="shared" si="26"/>
        <v>0</v>
      </c>
      <c r="U177"/>
      <c r="V177" s="16"/>
      <c r="W177" s="18"/>
      <c r="AF177" s="2"/>
    </row>
    <row r="178" spans="2:32" ht="15.75" x14ac:dyDescent="0.25">
      <c r="B178" s="219">
        <v>157</v>
      </c>
      <c r="C178" s="220"/>
      <c r="D178" s="98">
        <v>44706</v>
      </c>
      <c r="E178" s="102">
        <v>0.38611111111111113</v>
      </c>
      <c r="F178" s="100">
        <f t="shared" si="18"/>
        <v>2849.4650000000001</v>
      </c>
      <c r="G178" s="97">
        <v>2835.5</v>
      </c>
      <c r="H178" s="60">
        <f t="shared" si="19"/>
        <v>2837.5950000000003</v>
      </c>
      <c r="I178" s="45">
        <v>-12.66</v>
      </c>
      <c r="J178" s="66">
        <f t="shared" si="20"/>
        <v>2837.5950000000003</v>
      </c>
      <c r="K178" s="142" t="s">
        <v>80</v>
      </c>
      <c r="M178" s="41">
        <f t="shared" si="21"/>
        <v>0</v>
      </c>
      <c r="N178" s="45">
        <f t="shared" si="22"/>
        <v>0</v>
      </c>
      <c r="O178" s="41">
        <f t="shared" si="24"/>
        <v>0</v>
      </c>
      <c r="P178" s="41">
        <f t="shared" si="25"/>
        <v>0</v>
      </c>
      <c r="R178" s="43">
        <f t="shared" si="23"/>
        <v>25.32</v>
      </c>
      <c r="S178" s="43">
        <f t="shared" si="26"/>
        <v>0</v>
      </c>
      <c r="U178"/>
      <c r="V178" s="16"/>
      <c r="W178" s="18"/>
      <c r="AF178" s="2"/>
    </row>
    <row r="179" spans="2:32" ht="15.75" x14ac:dyDescent="0.25">
      <c r="B179" s="219">
        <v>158</v>
      </c>
      <c r="C179" s="220"/>
      <c r="D179" s="98">
        <v>44707</v>
      </c>
      <c r="E179" s="102">
        <v>0.39444444444444443</v>
      </c>
      <c r="F179" s="100">
        <f t="shared" si="18"/>
        <v>2849.4650000000001</v>
      </c>
      <c r="G179" s="97">
        <v>2835.5</v>
      </c>
      <c r="H179" s="60">
        <f t="shared" si="19"/>
        <v>2837.5950000000003</v>
      </c>
      <c r="I179" s="45">
        <v>-12.66</v>
      </c>
      <c r="J179" s="66">
        <f t="shared" si="20"/>
        <v>2837.5950000000003</v>
      </c>
      <c r="K179" s="142" t="s">
        <v>80</v>
      </c>
      <c r="M179" s="41">
        <f t="shared" si="21"/>
        <v>0</v>
      </c>
      <c r="N179" s="45">
        <f t="shared" si="22"/>
        <v>0</v>
      </c>
      <c r="O179" s="41">
        <f t="shared" si="24"/>
        <v>0</v>
      </c>
      <c r="P179" s="41">
        <f t="shared" si="25"/>
        <v>0</v>
      </c>
      <c r="R179" s="43">
        <f t="shared" si="23"/>
        <v>25.32</v>
      </c>
      <c r="S179" s="43">
        <f t="shared" si="26"/>
        <v>0</v>
      </c>
      <c r="U179"/>
      <c r="V179" s="16"/>
      <c r="W179" s="18"/>
      <c r="AF179" s="2"/>
    </row>
    <row r="180" spans="2:32" ht="15.75" x14ac:dyDescent="0.25">
      <c r="B180" s="219">
        <v>159</v>
      </c>
      <c r="C180" s="220"/>
      <c r="D180" s="98">
        <v>44714</v>
      </c>
      <c r="E180" s="102">
        <v>0.42708333333333331</v>
      </c>
      <c r="F180" s="100">
        <f t="shared" si="18"/>
        <v>2849.4650000000001</v>
      </c>
      <c r="G180" s="97">
        <v>2835.5</v>
      </c>
      <c r="H180" s="60">
        <f t="shared" si="19"/>
        <v>2837.5950000000003</v>
      </c>
      <c r="I180" s="45">
        <v>-12.66</v>
      </c>
      <c r="J180" s="66">
        <f t="shared" si="20"/>
        <v>2837.5950000000003</v>
      </c>
      <c r="K180" s="142" t="s">
        <v>80</v>
      </c>
      <c r="M180" s="41">
        <f t="shared" si="21"/>
        <v>0</v>
      </c>
      <c r="N180" s="45">
        <f t="shared" si="22"/>
        <v>0</v>
      </c>
      <c r="O180" s="41">
        <f t="shared" si="24"/>
        <v>0</v>
      </c>
      <c r="P180" s="41">
        <f t="shared" si="25"/>
        <v>0</v>
      </c>
      <c r="R180" s="43">
        <f t="shared" si="23"/>
        <v>25.32</v>
      </c>
      <c r="S180" s="43">
        <f t="shared" si="26"/>
        <v>0</v>
      </c>
      <c r="U180"/>
      <c r="V180" s="16"/>
      <c r="W180" s="18"/>
      <c r="AF180" s="2"/>
    </row>
    <row r="181" spans="2:32" ht="15.75" x14ac:dyDescent="0.25">
      <c r="B181" s="219">
        <v>160</v>
      </c>
      <c r="C181" s="220"/>
      <c r="D181" s="98">
        <v>44715</v>
      </c>
      <c r="E181" s="102">
        <v>0.66666666666666663</v>
      </c>
      <c r="F181" s="100">
        <f t="shared" si="18"/>
        <v>2849.4650000000001</v>
      </c>
      <c r="G181" s="97">
        <v>2835.5</v>
      </c>
      <c r="H181" s="60">
        <f t="shared" si="19"/>
        <v>2837.5950000000003</v>
      </c>
      <c r="I181" s="45">
        <v>-12.66</v>
      </c>
      <c r="J181" s="66">
        <f t="shared" si="20"/>
        <v>2837.5950000000003</v>
      </c>
      <c r="K181" s="142" t="s">
        <v>80</v>
      </c>
      <c r="M181" s="41">
        <f t="shared" si="21"/>
        <v>0</v>
      </c>
      <c r="N181" s="45">
        <f t="shared" si="22"/>
        <v>0</v>
      </c>
      <c r="O181" s="41">
        <f t="shared" si="24"/>
        <v>0</v>
      </c>
      <c r="P181" s="41">
        <f t="shared" si="25"/>
        <v>0</v>
      </c>
      <c r="R181" s="43">
        <f t="shared" si="23"/>
        <v>25.32</v>
      </c>
      <c r="S181" s="43">
        <f t="shared" si="26"/>
        <v>0</v>
      </c>
      <c r="U181"/>
      <c r="V181" s="16"/>
      <c r="W181" s="18"/>
      <c r="AF181" s="2"/>
    </row>
    <row r="182" spans="2:32" ht="15.75" x14ac:dyDescent="0.25">
      <c r="B182" s="219">
        <v>161</v>
      </c>
      <c r="C182" s="220"/>
      <c r="D182" s="98">
        <v>44716</v>
      </c>
      <c r="E182" s="102">
        <v>0.35694444444444445</v>
      </c>
      <c r="F182" s="100">
        <f t="shared" si="18"/>
        <v>2849.4650000000001</v>
      </c>
      <c r="G182" s="97">
        <v>2835.5</v>
      </c>
      <c r="H182" s="60">
        <f t="shared" si="19"/>
        <v>2837.5950000000003</v>
      </c>
      <c r="I182" s="45">
        <v>-12.66</v>
      </c>
      <c r="J182" s="66">
        <f t="shared" si="20"/>
        <v>2837.5950000000003</v>
      </c>
      <c r="K182" s="142" t="s">
        <v>80</v>
      </c>
      <c r="M182" s="41">
        <f t="shared" si="21"/>
        <v>0</v>
      </c>
      <c r="N182" s="45">
        <f t="shared" si="22"/>
        <v>0</v>
      </c>
      <c r="O182" s="41">
        <f t="shared" si="24"/>
        <v>0</v>
      </c>
      <c r="P182" s="41">
        <f t="shared" si="25"/>
        <v>0</v>
      </c>
      <c r="R182" s="43">
        <f t="shared" si="23"/>
        <v>25.32</v>
      </c>
      <c r="S182" s="43">
        <f t="shared" si="26"/>
        <v>0</v>
      </c>
      <c r="U182"/>
      <c r="V182" s="16"/>
      <c r="W182" s="18"/>
      <c r="AF182" s="2"/>
    </row>
    <row r="183" spans="2:32" ht="15.75" x14ac:dyDescent="0.25">
      <c r="B183" s="219">
        <v>162</v>
      </c>
      <c r="C183" s="220"/>
      <c r="D183" s="98">
        <v>44717</v>
      </c>
      <c r="E183" s="102">
        <v>0.48125000000000001</v>
      </c>
      <c r="F183" s="100">
        <f t="shared" si="18"/>
        <v>2849.4650000000001</v>
      </c>
      <c r="G183" s="97">
        <v>2835.5</v>
      </c>
      <c r="H183" s="60">
        <f t="shared" si="19"/>
        <v>2837.5950000000003</v>
      </c>
      <c r="I183" s="45">
        <v>-12.66</v>
      </c>
      <c r="J183" s="66">
        <f t="shared" si="20"/>
        <v>2837.5950000000003</v>
      </c>
      <c r="K183" s="142" t="s">
        <v>80</v>
      </c>
      <c r="M183" s="41">
        <f t="shared" si="21"/>
        <v>0</v>
      </c>
      <c r="N183" s="45">
        <f t="shared" si="22"/>
        <v>0</v>
      </c>
      <c r="O183" s="41">
        <f t="shared" si="24"/>
        <v>0</v>
      </c>
      <c r="P183" s="41">
        <f t="shared" si="25"/>
        <v>0</v>
      </c>
      <c r="R183" s="43">
        <f t="shared" si="23"/>
        <v>25.32</v>
      </c>
      <c r="S183" s="43">
        <f t="shared" si="26"/>
        <v>0</v>
      </c>
      <c r="U183"/>
      <c r="V183" s="16"/>
      <c r="W183" s="18"/>
      <c r="AF183" s="2"/>
    </row>
    <row r="184" spans="2:32" ht="15.75" x14ac:dyDescent="0.25">
      <c r="B184" s="219">
        <v>163</v>
      </c>
      <c r="C184" s="220"/>
      <c r="D184" s="98">
        <v>44718</v>
      </c>
      <c r="E184" s="102">
        <v>0.65972222222222221</v>
      </c>
      <c r="F184" s="100">
        <f t="shared" si="18"/>
        <v>2849.4650000000001</v>
      </c>
      <c r="G184" s="97">
        <v>2835.5</v>
      </c>
      <c r="H184" s="60">
        <f t="shared" si="19"/>
        <v>2837.5950000000003</v>
      </c>
      <c r="I184" s="45">
        <v>-12.66</v>
      </c>
      <c r="J184" s="66">
        <f t="shared" si="20"/>
        <v>2837.5950000000003</v>
      </c>
      <c r="K184" s="142" t="s">
        <v>80</v>
      </c>
      <c r="M184" s="41">
        <f t="shared" si="21"/>
        <v>0</v>
      </c>
      <c r="N184" s="45">
        <f t="shared" si="22"/>
        <v>0</v>
      </c>
      <c r="O184" s="41">
        <f t="shared" si="24"/>
        <v>0</v>
      </c>
      <c r="P184" s="41">
        <f t="shared" si="25"/>
        <v>0</v>
      </c>
      <c r="R184" s="43">
        <f t="shared" si="23"/>
        <v>25.32</v>
      </c>
      <c r="S184" s="43">
        <f t="shared" si="26"/>
        <v>0</v>
      </c>
      <c r="U184"/>
      <c r="V184" s="16"/>
      <c r="W184" s="18"/>
      <c r="AF184" s="2"/>
    </row>
    <row r="185" spans="2:32" ht="15.75" x14ac:dyDescent="0.25">
      <c r="B185" s="219">
        <v>164</v>
      </c>
      <c r="C185" s="220"/>
      <c r="D185" s="98">
        <v>44719</v>
      </c>
      <c r="E185" s="102">
        <v>0.64722222222222225</v>
      </c>
      <c r="F185" s="100">
        <f t="shared" si="18"/>
        <v>2849.4650000000001</v>
      </c>
      <c r="G185" s="97">
        <v>2835.5</v>
      </c>
      <c r="H185" s="60">
        <f t="shared" si="19"/>
        <v>2837.5950000000003</v>
      </c>
      <c r="I185" s="45">
        <v>-12.66</v>
      </c>
      <c r="J185" s="66">
        <f t="shared" si="20"/>
        <v>2837.5950000000003</v>
      </c>
      <c r="K185" s="142" t="s">
        <v>80</v>
      </c>
      <c r="M185" s="41">
        <f t="shared" si="21"/>
        <v>0</v>
      </c>
      <c r="N185" s="45">
        <f t="shared" si="22"/>
        <v>0</v>
      </c>
      <c r="O185" s="41">
        <f t="shared" si="24"/>
        <v>0</v>
      </c>
      <c r="P185" s="41">
        <f t="shared" si="25"/>
        <v>0</v>
      </c>
      <c r="R185" s="43">
        <f t="shared" si="23"/>
        <v>25.32</v>
      </c>
      <c r="S185" s="43">
        <f t="shared" si="26"/>
        <v>0</v>
      </c>
      <c r="U185"/>
      <c r="V185" s="16"/>
      <c r="W185" s="18"/>
      <c r="AF185" s="2"/>
    </row>
    <row r="186" spans="2:32" ht="15.75" x14ac:dyDescent="0.25">
      <c r="B186" s="219">
        <v>165</v>
      </c>
      <c r="C186" s="220"/>
      <c r="D186" s="98">
        <v>44720</v>
      </c>
      <c r="E186" s="102">
        <v>0.64027777777777783</v>
      </c>
      <c r="F186" s="100">
        <f t="shared" si="18"/>
        <v>2849.4650000000001</v>
      </c>
      <c r="G186" s="97">
        <v>2835.5</v>
      </c>
      <c r="H186" s="60">
        <f t="shared" si="19"/>
        <v>2837.5950000000003</v>
      </c>
      <c r="I186" s="45">
        <v>-12.66</v>
      </c>
      <c r="J186" s="66">
        <f t="shared" si="20"/>
        <v>2837.5950000000003</v>
      </c>
      <c r="K186" s="142" t="s">
        <v>80</v>
      </c>
      <c r="M186" s="41">
        <f t="shared" si="21"/>
        <v>0</v>
      </c>
      <c r="N186" s="45">
        <f t="shared" si="22"/>
        <v>0</v>
      </c>
      <c r="O186" s="41">
        <f t="shared" si="24"/>
        <v>0</v>
      </c>
      <c r="P186" s="41">
        <f t="shared" si="25"/>
        <v>0</v>
      </c>
      <c r="R186" s="43">
        <f t="shared" si="23"/>
        <v>25.32</v>
      </c>
      <c r="S186" s="43">
        <f t="shared" si="26"/>
        <v>0</v>
      </c>
      <c r="U186"/>
      <c r="V186" s="16"/>
      <c r="W186" s="18"/>
      <c r="AF186" s="2"/>
    </row>
    <row r="187" spans="2:32" ht="15.75" x14ac:dyDescent="0.25">
      <c r="B187" s="219">
        <v>166</v>
      </c>
      <c r="C187" s="220"/>
      <c r="D187" s="98">
        <v>44721</v>
      </c>
      <c r="E187" s="102">
        <v>0.64236111111111105</v>
      </c>
      <c r="F187" s="100">
        <f t="shared" si="18"/>
        <v>2849.4650000000001</v>
      </c>
      <c r="G187" s="97">
        <v>2835.5</v>
      </c>
      <c r="H187" s="60">
        <f t="shared" si="19"/>
        <v>2837.5950000000003</v>
      </c>
      <c r="I187" s="45">
        <v>-12.66</v>
      </c>
      <c r="J187" s="66">
        <f t="shared" si="20"/>
        <v>2837.5950000000003</v>
      </c>
      <c r="K187" s="142" t="s">
        <v>80</v>
      </c>
      <c r="M187" s="41">
        <f t="shared" si="21"/>
        <v>0</v>
      </c>
      <c r="N187" s="45">
        <f t="shared" si="22"/>
        <v>0</v>
      </c>
      <c r="O187" s="41">
        <f t="shared" si="24"/>
        <v>0</v>
      </c>
      <c r="P187" s="41">
        <f t="shared" si="25"/>
        <v>0</v>
      </c>
      <c r="R187" s="43">
        <f t="shared" si="23"/>
        <v>25.32</v>
      </c>
      <c r="S187" s="43">
        <f t="shared" si="26"/>
        <v>0</v>
      </c>
      <c r="U187"/>
      <c r="V187" s="16"/>
      <c r="W187" s="18"/>
      <c r="AF187" s="2"/>
    </row>
    <row r="188" spans="2:32" ht="15.75" x14ac:dyDescent="0.25">
      <c r="B188" s="219">
        <v>167</v>
      </c>
      <c r="C188" s="220"/>
      <c r="D188" s="98">
        <v>44722</v>
      </c>
      <c r="E188" s="102">
        <v>0.6430555555555556</v>
      </c>
      <c r="F188" s="100">
        <f t="shared" si="18"/>
        <v>2849.4650000000001</v>
      </c>
      <c r="G188" s="97">
        <v>2835.5</v>
      </c>
      <c r="H188" s="60">
        <f t="shared" si="19"/>
        <v>2837.5950000000003</v>
      </c>
      <c r="I188" s="45">
        <v>-12.66</v>
      </c>
      <c r="J188" s="66">
        <f t="shared" si="20"/>
        <v>2837.5950000000003</v>
      </c>
      <c r="K188" s="142" t="s">
        <v>80</v>
      </c>
      <c r="M188" s="41">
        <f t="shared" si="21"/>
        <v>0</v>
      </c>
      <c r="N188" s="45">
        <f t="shared" si="22"/>
        <v>0</v>
      </c>
      <c r="O188" s="41">
        <f t="shared" si="24"/>
        <v>0</v>
      </c>
      <c r="P188" s="41">
        <f t="shared" si="25"/>
        <v>0</v>
      </c>
      <c r="R188" s="43">
        <f t="shared" si="23"/>
        <v>25.32</v>
      </c>
      <c r="S188" s="43">
        <f t="shared" si="26"/>
        <v>0</v>
      </c>
      <c r="U188"/>
      <c r="V188" s="16"/>
      <c r="W188" s="18"/>
      <c r="AF188" s="2"/>
    </row>
    <row r="189" spans="2:32" ht="15.75" x14ac:dyDescent="0.25">
      <c r="B189" s="219">
        <v>168</v>
      </c>
      <c r="C189" s="220"/>
      <c r="D189" s="98">
        <v>44723</v>
      </c>
      <c r="E189" s="102">
        <v>0.65347222222222223</v>
      </c>
      <c r="F189" s="100">
        <f t="shared" si="18"/>
        <v>2849.4650000000001</v>
      </c>
      <c r="G189" s="97">
        <v>2835.5</v>
      </c>
      <c r="H189" s="60">
        <f t="shared" si="19"/>
        <v>2837.5950000000003</v>
      </c>
      <c r="I189" s="45">
        <v>-12.66</v>
      </c>
      <c r="J189" s="66">
        <f t="shared" si="20"/>
        <v>2837.5950000000003</v>
      </c>
      <c r="K189" s="142" t="s">
        <v>80</v>
      </c>
      <c r="M189" s="41">
        <f t="shared" si="21"/>
        <v>0</v>
      </c>
      <c r="N189" s="45">
        <f t="shared" si="22"/>
        <v>0</v>
      </c>
      <c r="O189" s="41">
        <f t="shared" si="24"/>
        <v>0</v>
      </c>
      <c r="P189" s="41">
        <f t="shared" si="25"/>
        <v>0</v>
      </c>
      <c r="R189" s="43">
        <f t="shared" si="23"/>
        <v>25.32</v>
      </c>
      <c r="S189" s="43">
        <f t="shared" si="26"/>
        <v>0</v>
      </c>
      <c r="U189"/>
      <c r="V189" s="16"/>
      <c r="W189" s="18"/>
      <c r="AF189" s="2"/>
    </row>
    <row r="190" spans="2:32" ht="15.75" x14ac:dyDescent="0.25">
      <c r="B190" s="219">
        <v>169</v>
      </c>
      <c r="C190" s="220"/>
      <c r="D190" s="98">
        <v>44724</v>
      </c>
      <c r="E190" s="102">
        <v>0.63055555555555554</v>
      </c>
      <c r="F190" s="100">
        <f t="shared" si="18"/>
        <v>2849.4650000000001</v>
      </c>
      <c r="G190" s="97">
        <v>2835.5</v>
      </c>
      <c r="H190" s="60">
        <f t="shared" si="19"/>
        <v>2837.5950000000003</v>
      </c>
      <c r="I190" s="45">
        <v>-12.66</v>
      </c>
      <c r="J190" s="66">
        <f t="shared" si="20"/>
        <v>2837.5950000000003</v>
      </c>
      <c r="K190" s="142" t="s">
        <v>80</v>
      </c>
      <c r="M190" s="41">
        <f t="shared" si="21"/>
        <v>0</v>
      </c>
      <c r="N190" s="45">
        <f t="shared" si="22"/>
        <v>0</v>
      </c>
      <c r="O190" s="41">
        <f t="shared" si="24"/>
        <v>0</v>
      </c>
      <c r="P190" s="41">
        <f t="shared" si="25"/>
        <v>0</v>
      </c>
      <c r="R190" s="43">
        <f t="shared" si="23"/>
        <v>25.32</v>
      </c>
      <c r="S190" s="43">
        <f t="shared" si="26"/>
        <v>0</v>
      </c>
      <c r="U190"/>
      <c r="V190" s="16"/>
      <c r="W190" s="18"/>
      <c r="AF190" s="2"/>
    </row>
    <row r="191" spans="2:32" ht="15.75" x14ac:dyDescent="0.25">
      <c r="B191" s="219">
        <v>170</v>
      </c>
      <c r="C191" s="220"/>
      <c r="D191" s="98">
        <v>44725</v>
      </c>
      <c r="E191" s="102">
        <v>0.64861111111111114</v>
      </c>
      <c r="F191" s="100">
        <f t="shared" si="18"/>
        <v>2849.4650000000001</v>
      </c>
      <c r="G191" s="97">
        <v>2835.5</v>
      </c>
      <c r="H191" s="60">
        <f t="shared" si="19"/>
        <v>2837.5950000000003</v>
      </c>
      <c r="I191" s="45">
        <v>-12.66</v>
      </c>
      <c r="J191" s="66">
        <f t="shared" si="20"/>
        <v>2837.5950000000003</v>
      </c>
      <c r="K191" s="142" t="s">
        <v>80</v>
      </c>
      <c r="M191" s="41">
        <f t="shared" si="21"/>
        <v>0</v>
      </c>
      <c r="N191" s="45">
        <f t="shared" si="22"/>
        <v>0</v>
      </c>
      <c r="O191" s="41">
        <f t="shared" si="24"/>
        <v>0</v>
      </c>
      <c r="P191" s="41">
        <f t="shared" si="25"/>
        <v>0</v>
      </c>
      <c r="R191" s="43">
        <f t="shared" si="23"/>
        <v>25.32</v>
      </c>
      <c r="S191" s="43">
        <f t="shared" si="26"/>
        <v>0</v>
      </c>
      <c r="U191"/>
      <c r="V191" s="16"/>
      <c r="W191" s="18"/>
      <c r="AF191" s="2"/>
    </row>
    <row r="192" spans="2:32" ht="15.75" x14ac:dyDescent="0.25">
      <c r="B192" s="219">
        <v>171</v>
      </c>
      <c r="C192" s="220"/>
      <c r="D192" s="98">
        <v>44726</v>
      </c>
      <c r="E192" s="102">
        <v>0.65694444444444444</v>
      </c>
      <c r="F192" s="100">
        <f t="shared" si="18"/>
        <v>2849.4650000000001</v>
      </c>
      <c r="G192" s="97">
        <v>2835.5</v>
      </c>
      <c r="H192" s="60">
        <f t="shared" si="19"/>
        <v>2837.5950000000003</v>
      </c>
      <c r="I192" s="45">
        <v>-12.66</v>
      </c>
      <c r="J192" s="66">
        <f t="shared" si="20"/>
        <v>2837.5950000000003</v>
      </c>
      <c r="K192" s="142" t="s">
        <v>80</v>
      </c>
      <c r="M192" s="41">
        <f t="shared" si="21"/>
        <v>0</v>
      </c>
      <c r="N192" s="45">
        <f t="shared" si="22"/>
        <v>0</v>
      </c>
      <c r="O192" s="41">
        <f t="shared" si="24"/>
        <v>0</v>
      </c>
      <c r="P192" s="41">
        <f t="shared" si="25"/>
        <v>0</v>
      </c>
      <c r="R192" s="43">
        <f t="shared" si="23"/>
        <v>25.32</v>
      </c>
      <c r="S192" s="43">
        <f t="shared" si="26"/>
        <v>0</v>
      </c>
      <c r="U192"/>
      <c r="V192" s="16"/>
      <c r="W192" s="18"/>
      <c r="AF192" s="2"/>
    </row>
    <row r="193" spans="2:32" ht="15.75" x14ac:dyDescent="0.25">
      <c r="B193" s="219">
        <v>172</v>
      </c>
      <c r="C193" s="220"/>
      <c r="D193" s="98">
        <v>44727</v>
      </c>
      <c r="E193" s="102">
        <v>0.6069444444444444</v>
      </c>
      <c r="F193" s="100">
        <f t="shared" si="18"/>
        <v>2849.4650000000001</v>
      </c>
      <c r="G193" s="97">
        <v>2835.5</v>
      </c>
      <c r="H193" s="60">
        <f t="shared" si="19"/>
        <v>2837.5950000000003</v>
      </c>
      <c r="I193" s="45">
        <v>-12.66</v>
      </c>
      <c r="J193" s="66">
        <f t="shared" si="20"/>
        <v>2837.5950000000003</v>
      </c>
      <c r="K193" s="142" t="s">
        <v>80</v>
      </c>
      <c r="M193" s="41">
        <f t="shared" si="21"/>
        <v>0</v>
      </c>
      <c r="N193" s="45">
        <f t="shared" si="22"/>
        <v>0</v>
      </c>
      <c r="O193" s="41">
        <f t="shared" si="24"/>
        <v>0</v>
      </c>
      <c r="P193" s="41">
        <f t="shared" si="25"/>
        <v>0</v>
      </c>
      <c r="R193" s="43">
        <f t="shared" si="23"/>
        <v>25.32</v>
      </c>
      <c r="S193" s="43">
        <f t="shared" si="26"/>
        <v>0</v>
      </c>
      <c r="U193"/>
      <c r="V193" s="16"/>
      <c r="W193" s="18"/>
      <c r="AF193" s="2"/>
    </row>
    <row r="194" spans="2:32" ht="15.75" x14ac:dyDescent="0.25">
      <c r="B194" s="219">
        <v>173</v>
      </c>
      <c r="C194" s="220"/>
      <c r="D194" s="98">
        <v>44728</v>
      </c>
      <c r="E194" s="102">
        <v>0.61944444444444446</v>
      </c>
      <c r="F194" s="100">
        <f t="shared" si="18"/>
        <v>2849.4650000000001</v>
      </c>
      <c r="G194" s="97">
        <v>2835.5</v>
      </c>
      <c r="H194" s="60">
        <f t="shared" si="19"/>
        <v>2837.5950000000003</v>
      </c>
      <c r="I194" s="45">
        <v>-12.66</v>
      </c>
      <c r="J194" s="66">
        <f t="shared" si="20"/>
        <v>2837.5950000000003</v>
      </c>
      <c r="K194" s="142" t="s">
        <v>80</v>
      </c>
      <c r="M194" s="41">
        <f t="shared" si="21"/>
        <v>0</v>
      </c>
      <c r="N194" s="45">
        <f t="shared" si="22"/>
        <v>0</v>
      </c>
      <c r="O194" s="41">
        <f t="shared" si="24"/>
        <v>0</v>
      </c>
      <c r="P194" s="41">
        <f t="shared" si="25"/>
        <v>0</v>
      </c>
      <c r="R194" s="43">
        <f t="shared" si="23"/>
        <v>25.32</v>
      </c>
      <c r="S194" s="43">
        <f t="shared" si="26"/>
        <v>0</v>
      </c>
      <c r="U194"/>
      <c r="V194" s="16"/>
      <c r="W194" s="18"/>
      <c r="AF194" s="2"/>
    </row>
    <row r="195" spans="2:32" ht="15.75" x14ac:dyDescent="0.25">
      <c r="B195" s="219">
        <v>174</v>
      </c>
      <c r="C195" s="220"/>
      <c r="D195" s="98">
        <v>44729</v>
      </c>
      <c r="E195" s="102">
        <v>0.58124999999999993</v>
      </c>
      <c r="F195" s="100">
        <f t="shared" ref="F195:F257" si="27">G$16</f>
        <v>2849.4650000000001</v>
      </c>
      <c r="G195" s="97">
        <v>2835.5</v>
      </c>
      <c r="H195" s="60">
        <f t="shared" ref="H195:H257" si="28">G$16-E$12</f>
        <v>2837.5950000000003</v>
      </c>
      <c r="I195" s="45">
        <v>-12.66</v>
      </c>
      <c r="J195" s="66">
        <f t="shared" ref="J195:J257" si="29">(G$16+E$13)+I195</f>
        <v>2837.5950000000003</v>
      </c>
      <c r="K195" s="142" t="s">
        <v>80</v>
      </c>
      <c r="M195" s="41">
        <f t="shared" ref="M195:M257" si="30">+J195-$H$16</f>
        <v>0</v>
      </c>
      <c r="N195" s="45">
        <f t="shared" ref="N195:N257" si="31">M195*0.10197/1</f>
        <v>0</v>
      </c>
      <c r="O195" s="41">
        <f t="shared" si="24"/>
        <v>0</v>
      </c>
      <c r="P195" s="41">
        <f t="shared" si="25"/>
        <v>0</v>
      </c>
      <c r="R195" s="43">
        <f t="shared" ref="R195:R206" si="32">+$O$11*(M195-I195)</f>
        <v>25.32</v>
      </c>
      <c r="S195" s="43">
        <f t="shared" si="26"/>
        <v>0</v>
      </c>
      <c r="U195"/>
      <c r="V195" s="16"/>
      <c r="W195" s="18"/>
      <c r="AF195" s="2"/>
    </row>
    <row r="196" spans="2:32" ht="15.75" x14ac:dyDescent="0.25">
      <c r="B196" s="219">
        <v>175</v>
      </c>
      <c r="C196" s="220"/>
      <c r="D196" s="98">
        <v>44730</v>
      </c>
      <c r="E196" s="102">
        <v>0.41388888888888892</v>
      </c>
      <c r="F196" s="100">
        <f t="shared" si="27"/>
        <v>2849.4650000000001</v>
      </c>
      <c r="G196" s="97">
        <v>2835.5</v>
      </c>
      <c r="H196" s="60">
        <f t="shared" si="28"/>
        <v>2837.5950000000003</v>
      </c>
      <c r="I196" s="45">
        <v>-12.66</v>
      </c>
      <c r="J196" s="66">
        <f t="shared" si="29"/>
        <v>2837.5950000000003</v>
      </c>
      <c r="K196" s="142" t="s">
        <v>80</v>
      </c>
      <c r="M196" s="41">
        <f t="shared" si="30"/>
        <v>0</v>
      </c>
      <c r="N196" s="45">
        <f t="shared" si="31"/>
        <v>0</v>
      </c>
      <c r="O196" s="41">
        <f t="shared" ref="O196:O258" si="33">M196*0.701432/1</f>
        <v>0</v>
      </c>
      <c r="P196" s="41">
        <f t="shared" ref="P196:P258" si="34">+N196*0.01019716/1</f>
        <v>0</v>
      </c>
      <c r="R196" s="43">
        <f t="shared" si="32"/>
        <v>25.32</v>
      </c>
      <c r="S196" s="43">
        <f t="shared" si="26"/>
        <v>0</v>
      </c>
      <c r="U196"/>
      <c r="V196" s="16"/>
      <c r="W196" s="18"/>
      <c r="AF196" s="2"/>
    </row>
    <row r="197" spans="2:32" ht="15.75" x14ac:dyDescent="0.25">
      <c r="B197" s="219">
        <v>176</v>
      </c>
      <c r="C197" s="220"/>
      <c r="D197" s="98">
        <v>44731</v>
      </c>
      <c r="E197" s="102">
        <v>0.60833333333333328</v>
      </c>
      <c r="F197" s="100">
        <f t="shared" si="27"/>
        <v>2849.4650000000001</v>
      </c>
      <c r="G197" s="97">
        <v>2835.5</v>
      </c>
      <c r="H197" s="60">
        <f t="shared" si="28"/>
        <v>2837.5950000000003</v>
      </c>
      <c r="I197" s="45">
        <v>-12.66</v>
      </c>
      <c r="J197" s="66">
        <f t="shared" si="29"/>
        <v>2837.5950000000003</v>
      </c>
      <c r="K197" s="142" t="s">
        <v>80</v>
      </c>
      <c r="M197" s="41">
        <f t="shared" si="30"/>
        <v>0</v>
      </c>
      <c r="N197" s="45">
        <f t="shared" si="31"/>
        <v>0</v>
      </c>
      <c r="O197" s="41">
        <f t="shared" si="33"/>
        <v>0</v>
      </c>
      <c r="P197" s="41">
        <f t="shared" si="34"/>
        <v>0</v>
      </c>
      <c r="R197" s="43">
        <f t="shared" si="32"/>
        <v>25.32</v>
      </c>
      <c r="S197" s="43">
        <f t="shared" ref="S197:S259" si="35">M197/R197</f>
        <v>0</v>
      </c>
      <c r="U197"/>
      <c r="V197" s="16"/>
      <c r="W197" s="18"/>
      <c r="AF197" s="2"/>
    </row>
    <row r="198" spans="2:32" ht="15.75" x14ac:dyDescent="0.25">
      <c r="B198" s="219">
        <v>177</v>
      </c>
      <c r="C198" s="220"/>
      <c r="D198" s="98">
        <v>44732</v>
      </c>
      <c r="E198" s="102">
        <v>0.74444444444444446</v>
      </c>
      <c r="F198" s="100">
        <f t="shared" si="27"/>
        <v>2849.4650000000001</v>
      </c>
      <c r="G198" s="97">
        <v>2835.5</v>
      </c>
      <c r="H198" s="60">
        <f t="shared" si="28"/>
        <v>2837.5950000000003</v>
      </c>
      <c r="I198" s="45">
        <v>-12.66</v>
      </c>
      <c r="J198" s="66">
        <f t="shared" si="29"/>
        <v>2837.5950000000003</v>
      </c>
      <c r="K198" s="142" t="s">
        <v>80</v>
      </c>
      <c r="M198" s="41">
        <f t="shared" si="30"/>
        <v>0</v>
      </c>
      <c r="N198" s="45">
        <f t="shared" si="31"/>
        <v>0</v>
      </c>
      <c r="O198" s="41">
        <f t="shared" si="33"/>
        <v>0</v>
      </c>
      <c r="P198" s="41">
        <f t="shared" si="34"/>
        <v>0</v>
      </c>
      <c r="R198" s="43">
        <f t="shared" si="32"/>
        <v>25.32</v>
      </c>
      <c r="S198" s="43">
        <f t="shared" si="35"/>
        <v>0</v>
      </c>
      <c r="U198"/>
      <c r="V198" s="16"/>
      <c r="W198" s="18"/>
      <c r="AF198" s="2"/>
    </row>
    <row r="199" spans="2:32" ht="15.75" x14ac:dyDescent="0.25">
      <c r="B199" s="219">
        <v>178</v>
      </c>
      <c r="C199" s="220"/>
      <c r="D199" s="98">
        <v>44733</v>
      </c>
      <c r="E199" s="102">
        <v>0.60555555555555551</v>
      </c>
      <c r="F199" s="100">
        <f t="shared" si="27"/>
        <v>2849.4650000000001</v>
      </c>
      <c r="G199" s="97">
        <v>2835.5</v>
      </c>
      <c r="H199" s="60">
        <f t="shared" si="28"/>
        <v>2837.5950000000003</v>
      </c>
      <c r="I199" s="45">
        <v>-12.66</v>
      </c>
      <c r="J199" s="66">
        <f t="shared" si="29"/>
        <v>2837.5950000000003</v>
      </c>
      <c r="K199" s="142" t="s">
        <v>80</v>
      </c>
      <c r="M199" s="41">
        <f t="shared" si="30"/>
        <v>0</v>
      </c>
      <c r="N199" s="45">
        <f t="shared" si="31"/>
        <v>0</v>
      </c>
      <c r="O199" s="41">
        <f t="shared" si="33"/>
        <v>0</v>
      </c>
      <c r="P199" s="41">
        <f t="shared" si="34"/>
        <v>0</v>
      </c>
      <c r="R199" s="43">
        <f t="shared" si="32"/>
        <v>25.32</v>
      </c>
      <c r="S199" s="43">
        <f t="shared" si="35"/>
        <v>0</v>
      </c>
      <c r="U199"/>
      <c r="V199" s="16"/>
      <c r="W199" s="18"/>
      <c r="AF199" s="2"/>
    </row>
    <row r="200" spans="2:32" ht="15.75" x14ac:dyDescent="0.25">
      <c r="B200" s="219">
        <v>179</v>
      </c>
      <c r="C200" s="220"/>
      <c r="D200" s="98">
        <v>44734</v>
      </c>
      <c r="E200" s="102">
        <v>0.47361111111111115</v>
      </c>
      <c r="F200" s="100">
        <f t="shared" si="27"/>
        <v>2849.4650000000001</v>
      </c>
      <c r="G200" s="97">
        <v>2835.5</v>
      </c>
      <c r="H200" s="60">
        <f t="shared" si="28"/>
        <v>2837.5950000000003</v>
      </c>
      <c r="I200" s="45">
        <v>-12.66</v>
      </c>
      <c r="J200" s="66">
        <f t="shared" si="29"/>
        <v>2837.5950000000003</v>
      </c>
      <c r="K200" s="142" t="s">
        <v>80</v>
      </c>
      <c r="M200" s="41">
        <f t="shared" si="30"/>
        <v>0</v>
      </c>
      <c r="N200" s="45">
        <f t="shared" si="31"/>
        <v>0</v>
      </c>
      <c r="O200" s="41">
        <f t="shared" si="33"/>
        <v>0</v>
      </c>
      <c r="P200" s="41">
        <f t="shared" si="34"/>
        <v>0</v>
      </c>
      <c r="R200" s="43">
        <f t="shared" si="32"/>
        <v>25.32</v>
      </c>
      <c r="S200" s="43">
        <f t="shared" si="35"/>
        <v>0</v>
      </c>
      <c r="U200"/>
      <c r="V200" s="16"/>
      <c r="W200" s="18"/>
      <c r="AF200" s="2"/>
    </row>
    <row r="201" spans="2:32" ht="15.75" x14ac:dyDescent="0.25">
      <c r="B201" s="219">
        <v>180</v>
      </c>
      <c r="C201" s="220"/>
      <c r="D201" s="98">
        <v>44735</v>
      </c>
      <c r="E201" s="102">
        <v>0.35625000000000001</v>
      </c>
      <c r="F201" s="100">
        <f t="shared" si="27"/>
        <v>2849.4650000000001</v>
      </c>
      <c r="G201" s="97">
        <v>2835.5</v>
      </c>
      <c r="H201" s="60">
        <f t="shared" si="28"/>
        <v>2837.5950000000003</v>
      </c>
      <c r="I201" s="45">
        <v>-12.66</v>
      </c>
      <c r="J201" s="66">
        <f t="shared" si="29"/>
        <v>2837.5950000000003</v>
      </c>
      <c r="K201" s="142" t="s">
        <v>80</v>
      </c>
      <c r="M201" s="41">
        <f t="shared" si="30"/>
        <v>0</v>
      </c>
      <c r="N201" s="45">
        <f t="shared" si="31"/>
        <v>0</v>
      </c>
      <c r="O201" s="41">
        <f t="shared" si="33"/>
        <v>0</v>
      </c>
      <c r="P201" s="41">
        <f t="shared" si="34"/>
        <v>0</v>
      </c>
      <c r="R201" s="43">
        <f t="shared" si="32"/>
        <v>25.32</v>
      </c>
      <c r="S201" s="43">
        <f t="shared" si="35"/>
        <v>0</v>
      </c>
      <c r="U201"/>
      <c r="V201" s="16"/>
      <c r="W201" s="18"/>
      <c r="AF201" s="2"/>
    </row>
    <row r="202" spans="2:32" ht="15.75" x14ac:dyDescent="0.25">
      <c r="B202" s="219">
        <v>181</v>
      </c>
      <c r="C202" s="220"/>
      <c r="D202" s="98">
        <v>44736</v>
      </c>
      <c r="E202" s="102">
        <v>0.61805555555555558</v>
      </c>
      <c r="F202" s="100">
        <f t="shared" si="27"/>
        <v>2849.4650000000001</v>
      </c>
      <c r="G202" s="97">
        <v>2835.5</v>
      </c>
      <c r="H202" s="60">
        <f t="shared" si="28"/>
        <v>2837.5950000000003</v>
      </c>
      <c r="I202" s="45">
        <v>-12.66</v>
      </c>
      <c r="J202" s="66">
        <f t="shared" si="29"/>
        <v>2837.5950000000003</v>
      </c>
      <c r="K202" s="142" t="s">
        <v>80</v>
      </c>
      <c r="M202" s="41">
        <f t="shared" si="30"/>
        <v>0</v>
      </c>
      <c r="N202" s="45">
        <f t="shared" si="31"/>
        <v>0</v>
      </c>
      <c r="O202" s="41">
        <f t="shared" si="33"/>
        <v>0</v>
      </c>
      <c r="P202" s="41">
        <f t="shared" si="34"/>
        <v>0</v>
      </c>
      <c r="R202" s="43">
        <f t="shared" si="32"/>
        <v>25.32</v>
      </c>
      <c r="S202" s="43">
        <f t="shared" si="35"/>
        <v>0</v>
      </c>
      <c r="U202"/>
      <c r="V202" s="16"/>
      <c r="W202" s="18"/>
      <c r="AF202" s="2"/>
    </row>
    <row r="203" spans="2:32" ht="15.75" x14ac:dyDescent="0.25">
      <c r="B203" s="219">
        <v>182</v>
      </c>
      <c r="C203" s="220"/>
      <c r="D203" s="98">
        <v>44737</v>
      </c>
      <c r="E203" s="102">
        <v>0.36249999999999999</v>
      </c>
      <c r="F203" s="100">
        <f t="shared" si="27"/>
        <v>2849.4650000000001</v>
      </c>
      <c r="G203" s="97">
        <v>2835.5</v>
      </c>
      <c r="H203" s="60">
        <f t="shared" si="28"/>
        <v>2837.5950000000003</v>
      </c>
      <c r="I203" s="45">
        <v>-12.66</v>
      </c>
      <c r="J203" s="66">
        <f t="shared" si="29"/>
        <v>2837.5950000000003</v>
      </c>
      <c r="K203" s="142" t="s">
        <v>80</v>
      </c>
      <c r="M203" s="41">
        <f t="shared" si="30"/>
        <v>0</v>
      </c>
      <c r="N203" s="45">
        <f t="shared" si="31"/>
        <v>0</v>
      </c>
      <c r="O203" s="41">
        <f t="shared" si="33"/>
        <v>0</v>
      </c>
      <c r="P203" s="41">
        <f t="shared" si="34"/>
        <v>0</v>
      </c>
      <c r="R203" s="43">
        <f t="shared" si="32"/>
        <v>25.32</v>
      </c>
      <c r="S203" s="43">
        <f t="shared" si="35"/>
        <v>0</v>
      </c>
      <c r="U203"/>
      <c r="V203" s="16"/>
      <c r="W203" s="18"/>
      <c r="AF203" s="2"/>
    </row>
    <row r="204" spans="2:32" ht="15.75" x14ac:dyDescent="0.25">
      <c r="B204" s="219">
        <v>183</v>
      </c>
      <c r="C204" s="220"/>
      <c r="D204" s="98">
        <v>44738</v>
      </c>
      <c r="E204" s="102">
        <v>0.3576388888888889</v>
      </c>
      <c r="F204" s="100">
        <f t="shared" si="27"/>
        <v>2849.4650000000001</v>
      </c>
      <c r="G204" s="97">
        <v>2835.5</v>
      </c>
      <c r="H204" s="60">
        <f t="shared" si="28"/>
        <v>2837.5950000000003</v>
      </c>
      <c r="I204" s="45">
        <v>-12.66</v>
      </c>
      <c r="J204" s="66">
        <f t="shared" si="29"/>
        <v>2837.5950000000003</v>
      </c>
      <c r="K204" s="142" t="s">
        <v>80</v>
      </c>
      <c r="M204" s="41">
        <f t="shared" si="30"/>
        <v>0</v>
      </c>
      <c r="N204" s="45">
        <f t="shared" si="31"/>
        <v>0</v>
      </c>
      <c r="O204" s="41">
        <f t="shared" si="33"/>
        <v>0</v>
      </c>
      <c r="P204" s="41">
        <f t="shared" si="34"/>
        <v>0</v>
      </c>
      <c r="R204" s="43">
        <f t="shared" si="32"/>
        <v>25.32</v>
      </c>
      <c r="S204" s="43">
        <f t="shared" si="35"/>
        <v>0</v>
      </c>
      <c r="U204"/>
      <c r="V204" s="16"/>
      <c r="W204" s="18"/>
      <c r="AF204" s="2"/>
    </row>
    <row r="205" spans="2:32" ht="15.75" x14ac:dyDescent="0.25">
      <c r="B205" s="219">
        <v>184</v>
      </c>
      <c r="C205" s="220"/>
      <c r="D205" s="98">
        <v>44739</v>
      </c>
      <c r="E205" s="102">
        <v>0.4145833333333333</v>
      </c>
      <c r="F205" s="100">
        <f t="shared" si="27"/>
        <v>2849.4650000000001</v>
      </c>
      <c r="G205" s="97">
        <v>2835.5</v>
      </c>
      <c r="H205" s="60">
        <f t="shared" si="28"/>
        <v>2837.5950000000003</v>
      </c>
      <c r="I205" s="45">
        <v>-12.66</v>
      </c>
      <c r="J205" s="66">
        <f t="shared" si="29"/>
        <v>2837.5950000000003</v>
      </c>
      <c r="K205" s="142" t="s">
        <v>80</v>
      </c>
      <c r="M205" s="41">
        <f t="shared" si="30"/>
        <v>0</v>
      </c>
      <c r="N205" s="45">
        <f t="shared" si="31"/>
        <v>0</v>
      </c>
      <c r="O205" s="41">
        <f t="shared" si="33"/>
        <v>0</v>
      </c>
      <c r="P205" s="41">
        <f t="shared" si="34"/>
        <v>0</v>
      </c>
      <c r="R205" s="43">
        <f t="shared" si="32"/>
        <v>25.32</v>
      </c>
      <c r="S205" s="43">
        <f t="shared" si="35"/>
        <v>0</v>
      </c>
      <c r="U205"/>
      <c r="V205" s="16"/>
      <c r="W205" s="18"/>
      <c r="AF205" s="2"/>
    </row>
    <row r="206" spans="2:32" ht="15.75" x14ac:dyDescent="0.25">
      <c r="B206" s="219">
        <v>185</v>
      </c>
      <c r="C206" s="220"/>
      <c r="D206" s="98">
        <v>44740</v>
      </c>
      <c r="E206" s="102">
        <v>0.46249999999999997</v>
      </c>
      <c r="F206" s="100">
        <f t="shared" si="27"/>
        <v>2849.4650000000001</v>
      </c>
      <c r="G206" s="97">
        <v>2835.5</v>
      </c>
      <c r="H206" s="60">
        <f t="shared" si="28"/>
        <v>2837.5950000000003</v>
      </c>
      <c r="I206" s="45">
        <v>-12.66</v>
      </c>
      <c r="J206" s="66">
        <f t="shared" si="29"/>
        <v>2837.5950000000003</v>
      </c>
      <c r="K206" s="142" t="s">
        <v>80</v>
      </c>
      <c r="M206" s="47">
        <f t="shared" si="30"/>
        <v>0</v>
      </c>
      <c r="N206" s="46">
        <f t="shared" si="31"/>
        <v>0</v>
      </c>
      <c r="O206" s="47">
        <f t="shared" si="33"/>
        <v>0</v>
      </c>
      <c r="P206" s="47">
        <f t="shared" si="34"/>
        <v>0</v>
      </c>
      <c r="R206" s="43">
        <f t="shared" si="32"/>
        <v>25.32</v>
      </c>
      <c r="S206" s="43">
        <f t="shared" si="35"/>
        <v>0</v>
      </c>
      <c r="U206"/>
      <c r="V206" s="16"/>
      <c r="W206" s="18"/>
      <c r="AF206" s="2"/>
    </row>
    <row r="207" spans="2:32" ht="15.75" x14ac:dyDescent="0.25">
      <c r="B207" s="219">
        <v>186</v>
      </c>
      <c r="C207" s="220"/>
      <c r="D207" s="98">
        <v>44741</v>
      </c>
      <c r="E207" s="102">
        <v>0.42777777777777781</v>
      </c>
      <c r="F207" s="100">
        <f t="shared" si="27"/>
        <v>2849.4650000000001</v>
      </c>
      <c r="G207" s="97">
        <v>2835.5</v>
      </c>
      <c r="H207" s="60">
        <f t="shared" si="28"/>
        <v>2837.5950000000003</v>
      </c>
      <c r="I207" s="45">
        <v>-12.66</v>
      </c>
      <c r="J207" s="66">
        <f t="shared" si="29"/>
        <v>2837.5950000000003</v>
      </c>
      <c r="K207" s="142" t="s">
        <v>80</v>
      </c>
      <c r="M207" s="41">
        <f t="shared" si="30"/>
        <v>0</v>
      </c>
      <c r="N207" s="45">
        <f t="shared" si="31"/>
        <v>0</v>
      </c>
      <c r="O207" s="41">
        <f t="shared" si="33"/>
        <v>0</v>
      </c>
      <c r="P207" s="41">
        <f t="shared" si="34"/>
        <v>0</v>
      </c>
      <c r="R207" s="43">
        <f t="shared" ref="R207:R266" si="36">+$O$11*(M207-I207)</f>
        <v>25.32</v>
      </c>
      <c r="S207" s="43">
        <f t="shared" si="35"/>
        <v>0</v>
      </c>
      <c r="AF207" s="2"/>
    </row>
    <row r="208" spans="2:32" ht="15.75" x14ac:dyDescent="0.25">
      <c r="B208" s="219">
        <v>187</v>
      </c>
      <c r="C208" s="220"/>
      <c r="D208" s="98">
        <v>44742</v>
      </c>
      <c r="E208" s="102">
        <v>0.62638888888888888</v>
      </c>
      <c r="F208" s="100">
        <f t="shared" si="27"/>
        <v>2849.4650000000001</v>
      </c>
      <c r="G208" s="97">
        <v>2835.5</v>
      </c>
      <c r="H208" s="60">
        <f t="shared" si="28"/>
        <v>2837.5950000000003</v>
      </c>
      <c r="I208" s="45">
        <v>-12.66</v>
      </c>
      <c r="J208" s="66">
        <f t="shared" si="29"/>
        <v>2837.5950000000003</v>
      </c>
      <c r="K208" s="142" t="s">
        <v>80</v>
      </c>
      <c r="M208" s="47">
        <f t="shared" si="30"/>
        <v>0</v>
      </c>
      <c r="N208" s="46">
        <f t="shared" si="31"/>
        <v>0</v>
      </c>
      <c r="O208" s="47">
        <f t="shared" si="33"/>
        <v>0</v>
      </c>
      <c r="P208" s="47">
        <f t="shared" si="34"/>
        <v>0</v>
      </c>
      <c r="R208" s="43">
        <f t="shared" si="36"/>
        <v>25.32</v>
      </c>
      <c r="S208" s="43">
        <f t="shared" si="35"/>
        <v>0</v>
      </c>
      <c r="AF208" s="2"/>
    </row>
    <row r="209" spans="2:32" ht="15.75" x14ac:dyDescent="0.25">
      <c r="B209" s="219">
        <v>188</v>
      </c>
      <c r="C209" s="220"/>
      <c r="D209" s="98">
        <v>44743</v>
      </c>
      <c r="E209" s="102">
        <v>0.62986111111111109</v>
      </c>
      <c r="F209" s="100">
        <f t="shared" si="27"/>
        <v>2849.4650000000001</v>
      </c>
      <c r="G209" s="97">
        <v>2835.5</v>
      </c>
      <c r="H209" s="60">
        <f t="shared" si="28"/>
        <v>2837.5950000000003</v>
      </c>
      <c r="I209" s="45">
        <v>-12.66</v>
      </c>
      <c r="J209" s="66">
        <f t="shared" si="29"/>
        <v>2837.5950000000003</v>
      </c>
      <c r="K209" s="142" t="s">
        <v>80</v>
      </c>
      <c r="M209" s="41">
        <f t="shared" si="30"/>
        <v>0</v>
      </c>
      <c r="N209" s="45">
        <f t="shared" si="31"/>
        <v>0</v>
      </c>
      <c r="O209" s="41">
        <f t="shared" si="33"/>
        <v>0</v>
      </c>
      <c r="P209" s="41">
        <f t="shared" si="34"/>
        <v>0</v>
      </c>
      <c r="R209" s="43">
        <f t="shared" si="36"/>
        <v>25.32</v>
      </c>
      <c r="S209" s="43">
        <f t="shared" si="35"/>
        <v>0</v>
      </c>
      <c r="AF209" s="2"/>
    </row>
    <row r="210" spans="2:32" ht="15.75" x14ac:dyDescent="0.25">
      <c r="B210" s="219">
        <v>189</v>
      </c>
      <c r="C210" s="220"/>
      <c r="D210" s="98">
        <v>44744</v>
      </c>
      <c r="E210" s="102">
        <v>0.37847222222222227</v>
      </c>
      <c r="F210" s="100">
        <f t="shared" si="27"/>
        <v>2849.4650000000001</v>
      </c>
      <c r="G210" s="97">
        <v>2835.5</v>
      </c>
      <c r="H210" s="60">
        <f t="shared" si="28"/>
        <v>2837.5950000000003</v>
      </c>
      <c r="I210" s="45">
        <v>-12.66</v>
      </c>
      <c r="J210" s="66">
        <f t="shared" si="29"/>
        <v>2837.5950000000003</v>
      </c>
      <c r="K210" s="142" t="s">
        <v>80</v>
      </c>
      <c r="M210" s="47">
        <f t="shared" si="30"/>
        <v>0</v>
      </c>
      <c r="N210" s="46">
        <f t="shared" si="31"/>
        <v>0</v>
      </c>
      <c r="O210" s="47">
        <f t="shared" si="33"/>
        <v>0</v>
      </c>
      <c r="P210" s="47">
        <f t="shared" si="34"/>
        <v>0</v>
      </c>
      <c r="R210" s="43">
        <f t="shared" si="36"/>
        <v>25.32</v>
      </c>
      <c r="S210" s="43">
        <f t="shared" si="35"/>
        <v>0</v>
      </c>
      <c r="AF210" s="2"/>
    </row>
    <row r="211" spans="2:32" ht="15.75" x14ac:dyDescent="0.25">
      <c r="B211" s="219">
        <v>190</v>
      </c>
      <c r="C211" s="220"/>
      <c r="D211" s="98">
        <v>44745</v>
      </c>
      <c r="E211" s="102">
        <v>0.43472222222222223</v>
      </c>
      <c r="F211" s="100">
        <f t="shared" si="27"/>
        <v>2849.4650000000001</v>
      </c>
      <c r="G211" s="97">
        <v>2835.5</v>
      </c>
      <c r="H211" s="60">
        <f t="shared" si="28"/>
        <v>2837.5950000000003</v>
      </c>
      <c r="I211" s="45">
        <v>-12.66</v>
      </c>
      <c r="J211" s="66">
        <f t="shared" si="29"/>
        <v>2837.5950000000003</v>
      </c>
      <c r="K211" s="142" t="s">
        <v>80</v>
      </c>
      <c r="M211" s="41">
        <f t="shared" si="30"/>
        <v>0</v>
      </c>
      <c r="N211" s="45">
        <f t="shared" si="31"/>
        <v>0</v>
      </c>
      <c r="O211" s="41">
        <f t="shared" si="33"/>
        <v>0</v>
      </c>
      <c r="P211" s="41">
        <f t="shared" si="34"/>
        <v>0</v>
      </c>
      <c r="R211" s="43">
        <f t="shared" si="36"/>
        <v>25.32</v>
      </c>
      <c r="S211" s="43">
        <f t="shared" si="35"/>
        <v>0</v>
      </c>
      <c r="AF211" s="2"/>
    </row>
    <row r="212" spans="2:32" ht="15.75" x14ac:dyDescent="0.25">
      <c r="B212" s="219">
        <v>191</v>
      </c>
      <c r="C212" s="220"/>
      <c r="D212" s="98">
        <v>44746</v>
      </c>
      <c r="E212" s="102">
        <v>0.43055555555555558</v>
      </c>
      <c r="F212" s="100">
        <f t="shared" si="27"/>
        <v>2849.4650000000001</v>
      </c>
      <c r="G212" s="97">
        <v>2835.5</v>
      </c>
      <c r="H212" s="60">
        <f t="shared" si="28"/>
        <v>2837.5950000000003</v>
      </c>
      <c r="I212" s="45">
        <v>-12.66</v>
      </c>
      <c r="J212" s="66">
        <f t="shared" si="29"/>
        <v>2837.5950000000003</v>
      </c>
      <c r="K212" s="142" t="s">
        <v>80</v>
      </c>
      <c r="M212" s="47">
        <f t="shared" si="30"/>
        <v>0</v>
      </c>
      <c r="N212" s="46">
        <f t="shared" si="31"/>
        <v>0</v>
      </c>
      <c r="O212" s="47">
        <f t="shared" si="33"/>
        <v>0</v>
      </c>
      <c r="P212" s="47">
        <f t="shared" si="34"/>
        <v>0</v>
      </c>
      <c r="R212" s="43">
        <f t="shared" si="36"/>
        <v>25.32</v>
      </c>
      <c r="S212" s="43">
        <f t="shared" si="35"/>
        <v>0</v>
      </c>
      <c r="AF212" s="2"/>
    </row>
    <row r="213" spans="2:32" ht="15.75" x14ac:dyDescent="0.25">
      <c r="B213" s="219">
        <v>192</v>
      </c>
      <c r="C213" s="220"/>
      <c r="D213" s="98">
        <v>44747</v>
      </c>
      <c r="E213" s="102">
        <v>0.6020833333333333</v>
      </c>
      <c r="F213" s="100">
        <f t="shared" si="27"/>
        <v>2849.4650000000001</v>
      </c>
      <c r="G213" s="97">
        <v>2835.5</v>
      </c>
      <c r="H213" s="60">
        <f t="shared" si="28"/>
        <v>2837.5950000000003</v>
      </c>
      <c r="I213" s="45">
        <v>-12.66</v>
      </c>
      <c r="J213" s="66">
        <f t="shared" si="29"/>
        <v>2837.5950000000003</v>
      </c>
      <c r="K213" s="142" t="s">
        <v>80</v>
      </c>
      <c r="M213" s="41">
        <f t="shared" si="30"/>
        <v>0</v>
      </c>
      <c r="N213" s="45">
        <f t="shared" si="31"/>
        <v>0</v>
      </c>
      <c r="O213" s="41">
        <f t="shared" si="33"/>
        <v>0</v>
      </c>
      <c r="P213" s="41">
        <f t="shared" si="34"/>
        <v>0</v>
      </c>
      <c r="R213" s="43">
        <f t="shared" si="36"/>
        <v>25.32</v>
      </c>
      <c r="S213" s="43">
        <f t="shared" si="35"/>
        <v>0</v>
      </c>
      <c r="AF213" s="2"/>
    </row>
    <row r="214" spans="2:32" ht="15.75" x14ac:dyDescent="0.25">
      <c r="B214" s="219">
        <v>193</v>
      </c>
      <c r="C214" s="220"/>
      <c r="D214" s="98">
        <v>44748</v>
      </c>
      <c r="E214" s="102">
        <v>0.6166666666666667</v>
      </c>
      <c r="F214" s="100">
        <f t="shared" si="27"/>
        <v>2849.4650000000001</v>
      </c>
      <c r="G214" s="97">
        <v>2835.5</v>
      </c>
      <c r="H214" s="60">
        <f t="shared" si="28"/>
        <v>2837.5950000000003</v>
      </c>
      <c r="I214" s="45">
        <v>-12.66</v>
      </c>
      <c r="J214" s="66">
        <f t="shared" si="29"/>
        <v>2837.5950000000003</v>
      </c>
      <c r="K214" s="142" t="s">
        <v>80</v>
      </c>
      <c r="M214" s="47">
        <f t="shared" si="30"/>
        <v>0</v>
      </c>
      <c r="N214" s="46">
        <f t="shared" si="31"/>
        <v>0</v>
      </c>
      <c r="O214" s="47">
        <f t="shared" si="33"/>
        <v>0</v>
      </c>
      <c r="P214" s="47">
        <f t="shared" si="34"/>
        <v>0</v>
      </c>
      <c r="R214" s="43">
        <f t="shared" si="36"/>
        <v>25.32</v>
      </c>
      <c r="S214" s="43">
        <f t="shared" si="35"/>
        <v>0</v>
      </c>
      <c r="AF214" s="2"/>
    </row>
    <row r="215" spans="2:32" ht="15.75" x14ac:dyDescent="0.25">
      <c r="B215" s="219">
        <v>194</v>
      </c>
      <c r="C215" s="220"/>
      <c r="D215" s="98">
        <v>44749</v>
      </c>
      <c r="E215" s="102">
        <v>0.40833333333333338</v>
      </c>
      <c r="F215" s="100">
        <f t="shared" si="27"/>
        <v>2849.4650000000001</v>
      </c>
      <c r="G215" s="97">
        <v>2835.5</v>
      </c>
      <c r="H215" s="60">
        <f t="shared" si="28"/>
        <v>2837.5950000000003</v>
      </c>
      <c r="I215" s="45">
        <v>-12.66</v>
      </c>
      <c r="J215" s="66">
        <f t="shared" si="29"/>
        <v>2837.5950000000003</v>
      </c>
      <c r="K215" s="142" t="s">
        <v>80</v>
      </c>
      <c r="M215" s="41">
        <f t="shared" si="30"/>
        <v>0</v>
      </c>
      <c r="N215" s="45">
        <f t="shared" si="31"/>
        <v>0</v>
      </c>
      <c r="O215" s="41">
        <f t="shared" si="33"/>
        <v>0</v>
      </c>
      <c r="P215" s="41">
        <f t="shared" si="34"/>
        <v>0</v>
      </c>
      <c r="R215" s="43">
        <f t="shared" si="36"/>
        <v>25.32</v>
      </c>
      <c r="S215" s="43">
        <f t="shared" si="35"/>
        <v>0</v>
      </c>
      <c r="AF215" s="2"/>
    </row>
    <row r="216" spans="2:32" ht="15.75" x14ac:dyDescent="0.25">
      <c r="B216" s="219">
        <v>195</v>
      </c>
      <c r="C216" s="220"/>
      <c r="D216" s="98">
        <v>44750</v>
      </c>
      <c r="E216" s="102">
        <v>0.79861111111111116</v>
      </c>
      <c r="F216" s="100">
        <f t="shared" si="27"/>
        <v>2849.4650000000001</v>
      </c>
      <c r="G216" s="97">
        <v>2835.5</v>
      </c>
      <c r="H216" s="60">
        <f t="shared" si="28"/>
        <v>2837.5950000000003</v>
      </c>
      <c r="I216" s="45">
        <v>-12.66</v>
      </c>
      <c r="J216" s="66">
        <f t="shared" si="29"/>
        <v>2837.5950000000003</v>
      </c>
      <c r="K216" s="142" t="s">
        <v>80</v>
      </c>
      <c r="M216" s="47">
        <f t="shared" si="30"/>
        <v>0</v>
      </c>
      <c r="N216" s="46">
        <f t="shared" si="31"/>
        <v>0</v>
      </c>
      <c r="O216" s="47">
        <f t="shared" si="33"/>
        <v>0</v>
      </c>
      <c r="P216" s="47">
        <f t="shared" si="34"/>
        <v>0</v>
      </c>
      <c r="R216" s="43">
        <f t="shared" si="36"/>
        <v>25.32</v>
      </c>
      <c r="S216" s="43">
        <f t="shared" si="35"/>
        <v>0</v>
      </c>
      <c r="AF216" s="2"/>
    </row>
    <row r="217" spans="2:32" ht="15.75" x14ac:dyDescent="0.25">
      <c r="B217" s="219">
        <v>196</v>
      </c>
      <c r="C217" s="220"/>
      <c r="D217" s="98">
        <v>44751</v>
      </c>
      <c r="E217" s="102">
        <v>0.36944444444444446</v>
      </c>
      <c r="F217" s="100">
        <f t="shared" si="27"/>
        <v>2849.4650000000001</v>
      </c>
      <c r="G217" s="97">
        <v>2835.5</v>
      </c>
      <c r="H217" s="60">
        <f t="shared" si="28"/>
        <v>2837.5950000000003</v>
      </c>
      <c r="I217" s="45">
        <v>-12.66</v>
      </c>
      <c r="J217" s="66">
        <f t="shared" si="29"/>
        <v>2837.5950000000003</v>
      </c>
      <c r="K217" s="142" t="s">
        <v>80</v>
      </c>
      <c r="M217" s="41">
        <f t="shared" si="30"/>
        <v>0</v>
      </c>
      <c r="N217" s="45">
        <f t="shared" si="31"/>
        <v>0</v>
      </c>
      <c r="O217" s="41">
        <f t="shared" si="33"/>
        <v>0</v>
      </c>
      <c r="P217" s="41">
        <f t="shared" si="34"/>
        <v>0</v>
      </c>
      <c r="R217" s="43">
        <f t="shared" si="36"/>
        <v>25.32</v>
      </c>
      <c r="S217" s="43">
        <f t="shared" si="35"/>
        <v>0</v>
      </c>
      <c r="AF217" s="2"/>
    </row>
    <row r="218" spans="2:32" ht="15.75" x14ac:dyDescent="0.25">
      <c r="B218" s="219">
        <v>197</v>
      </c>
      <c r="C218" s="220"/>
      <c r="D218" s="98">
        <v>44752</v>
      </c>
      <c r="E218" s="102">
        <v>0.62152777777777779</v>
      </c>
      <c r="F218" s="100">
        <f t="shared" si="27"/>
        <v>2849.4650000000001</v>
      </c>
      <c r="G218" s="97">
        <v>2835.5</v>
      </c>
      <c r="H218" s="60">
        <f t="shared" si="28"/>
        <v>2837.5950000000003</v>
      </c>
      <c r="I218" s="45">
        <v>-12.66</v>
      </c>
      <c r="J218" s="66">
        <f t="shared" si="29"/>
        <v>2837.5950000000003</v>
      </c>
      <c r="K218" s="142" t="s">
        <v>80</v>
      </c>
      <c r="M218" s="47">
        <f t="shared" si="30"/>
        <v>0</v>
      </c>
      <c r="N218" s="46">
        <f t="shared" si="31"/>
        <v>0</v>
      </c>
      <c r="O218" s="47">
        <f t="shared" si="33"/>
        <v>0</v>
      </c>
      <c r="P218" s="47">
        <f t="shared" si="34"/>
        <v>0</v>
      </c>
      <c r="R218" s="43">
        <f t="shared" si="36"/>
        <v>25.32</v>
      </c>
      <c r="S218" s="43">
        <f t="shared" si="35"/>
        <v>0</v>
      </c>
      <c r="AF218" s="2"/>
    </row>
    <row r="219" spans="2:32" ht="15.75" x14ac:dyDescent="0.25">
      <c r="B219" s="219">
        <v>198</v>
      </c>
      <c r="C219" s="220"/>
      <c r="D219" s="98">
        <v>44753</v>
      </c>
      <c r="E219" s="102">
        <v>0.40833333333333338</v>
      </c>
      <c r="F219" s="100">
        <f t="shared" si="27"/>
        <v>2849.4650000000001</v>
      </c>
      <c r="G219" s="97">
        <v>2835.5</v>
      </c>
      <c r="H219" s="60">
        <f t="shared" si="28"/>
        <v>2837.5950000000003</v>
      </c>
      <c r="I219" s="45">
        <v>-12.66</v>
      </c>
      <c r="J219" s="66">
        <f t="shared" si="29"/>
        <v>2837.5950000000003</v>
      </c>
      <c r="K219" s="142" t="s">
        <v>80</v>
      </c>
      <c r="M219" s="41">
        <f t="shared" si="30"/>
        <v>0</v>
      </c>
      <c r="N219" s="45">
        <f t="shared" si="31"/>
        <v>0</v>
      </c>
      <c r="O219" s="41">
        <f t="shared" si="33"/>
        <v>0</v>
      </c>
      <c r="P219" s="41">
        <f t="shared" si="34"/>
        <v>0</v>
      </c>
      <c r="R219" s="43">
        <f t="shared" si="36"/>
        <v>25.32</v>
      </c>
      <c r="S219" s="43">
        <f t="shared" si="35"/>
        <v>0</v>
      </c>
      <c r="AF219" s="2"/>
    </row>
    <row r="220" spans="2:32" ht="15.75" x14ac:dyDescent="0.25">
      <c r="B220" s="219">
        <v>199</v>
      </c>
      <c r="C220" s="220"/>
      <c r="D220" s="98">
        <v>44754</v>
      </c>
      <c r="E220" s="102">
        <v>0.66875000000000007</v>
      </c>
      <c r="F220" s="100">
        <f t="shared" si="27"/>
        <v>2849.4650000000001</v>
      </c>
      <c r="G220" s="97">
        <v>2835.5</v>
      </c>
      <c r="H220" s="60">
        <f t="shared" si="28"/>
        <v>2837.5950000000003</v>
      </c>
      <c r="I220" s="45">
        <v>-12.66</v>
      </c>
      <c r="J220" s="66">
        <f t="shared" si="29"/>
        <v>2837.5950000000003</v>
      </c>
      <c r="K220" s="142" t="s">
        <v>80</v>
      </c>
      <c r="M220" s="47">
        <f t="shared" si="30"/>
        <v>0</v>
      </c>
      <c r="N220" s="46">
        <f t="shared" si="31"/>
        <v>0</v>
      </c>
      <c r="O220" s="47">
        <f t="shared" si="33"/>
        <v>0</v>
      </c>
      <c r="P220" s="47">
        <f t="shared" si="34"/>
        <v>0</v>
      </c>
      <c r="R220" s="43">
        <f t="shared" si="36"/>
        <v>25.32</v>
      </c>
      <c r="S220" s="43">
        <f t="shared" si="35"/>
        <v>0</v>
      </c>
      <c r="AF220" s="2"/>
    </row>
    <row r="221" spans="2:32" ht="15.75" x14ac:dyDescent="0.25">
      <c r="B221" s="219">
        <v>200</v>
      </c>
      <c r="C221" s="220"/>
      <c r="D221" s="98">
        <v>44755</v>
      </c>
      <c r="E221" s="102">
        <v>0.6166666666666667</v>
      </c>
      <c r="F221" s="100">
        <f t="shared" si="27"/>
        <v>2849.4650000000001</v>
      </c>
      <c r="G221" s="97">
        <v>2835.5</v>
      </c>
      <c r="H221" s="60">
        <f t="shared" si="28"/>
        <v>2837.5950000000003</v>
      </c>
      <c r="I221" s="45">
        <v>-12.66</v>
      </c>
      <c r="J221" s="66">
        <f t="shared" si="29"/>
        <v>2837.5950000000003</v>
      </c>
      <c r="K221" s="142" t="s">
        <v>80</v>
      </c>
      <c r="M221" s="41">
        <f t="shared" si="30"/>
        <v>0</v>
      </c>
      <c r="N221" s="45">
        <f t="shared" si="31"/>
        <v>0</v>
      </c>
      <c r="O221" s="41">
        <f t="shared" si="33"/>
        <v>0</v>
      </c>
      <c r="P221" s="41">
        <f t="shared" si="34"/>
        <v>0</v>
      </c>
      <c r="R221" s="43">
        <f t="shared" si="36"/>
        <v>25.32</v>
      </c>
      <c r="S221" s="43">
        <f t="shared" si="35"/>
        <v>0</v>
      </c>
      <c r="AF221" s="2"/>
    </row>
    <row r="222" spans="2:32" ht="15.75" x14ac:dyDescent="0.25">
      <c r="B222" s="219">
        <v>201</v>
      </c>
      <c r="C222" s="220"/>
      <c r="D222" s="98">
        <v>44756</v>
      </c>
      <c r="E222" s="102">
        <v>0.48888888888888887</v>
      </c>
      <c r="F222" s="100">
        <f t="shared" si="27"/>
        <v>2849.4650000000001</v>
      </c>
      <c r="G222" s="97">
        <v>2835.5</v>
      </c>
      <c r="H222" s="60">
        <f t="shared" si="28"/>
        <v>2837.5950000000003</v>
      </c>
      <c r="I222" s="45">
        <v>-12.66</v>
      </c>
      <c r="J222" s="66">
        <f t="shared" si="29"/>
        <v>2837.5950000000003</v>
      </c>
      <c r="K222" s="142" t="s">
        <v>80</v>
      </c>
      <c r="M222" s="47">
        <f t="shared" si="30"/>
        <v>0</v>
      </c>
      <c r="N222" s="46">
        <f t="shared" si="31"/>
        <v>0</v>
      </c>
      <c r="O222" s="47">
        <f t="shared" si="33"/>
        <v>0</v>
      </c>
      <c r="P222" s="47">
        <f t="shared" si="34"/>
        <v>0</v>
      </c>
      <c r="R222" s="43">
        <f t="shared" si="36"/>
        <v>25.32</v>
      </c>
      <c r="S222" s="43">
        <f t="shared" si="35"/>
        <v>0</v>
      </c>
      <c r="AF222" s="2"/>
    </row>
    <row r="223" spans="2:32" ht="15.75" x14ac:dyDescent="0.25">
      <c r="B223" s="219">
        <v>202</v>
      </c>
      <c r="C223" s="220"/>
      <c r="D223" s="98">
        <v>44757</v>
      </c>
      <c r="E223" s="102">
        <v>0.63263888888888886</v>
      </c>
      <c r="F223" s="100">
        <f t="shared" si="27"/>
        <v>2849.4650000000001</v>
      </c>
      <c r="G223" s="97">
        <v>2835.5</v>
      </c>
      <c r="H223" s="60">
        <f t="shared" si="28"/>
        <v>2837.5950000000003</v>
      </c>
      <c r="I223" s="45">
        <v>-12.66</v>
      </c>
      <c r="J223" s="66">
        <f t="shared" si="29"/>
        <v>2837.5950000000003</v>
      </c>
      <c r="K223" s="142" t="s">
        <v>80</v>
      </c>
      <c r="M223" s="41">
        <f t="shared" si="30"/>
        <v>0</v>
      </c>
      <c r="N223" s="45">
        <f t="shared" si="31"/>
        <v>0</v>
      </c>
      <c r="O223" s="41">
        <f t="shared" si="33"/>
        <v>0</v>
      </c>
      <c r="P223" s="41">
        <f t="shared" si="34"/>
        <v>0</v>
      </c>
      <c r="R223" s="43">
        <f t="shared" si="36"/>
        <v>25.32</v>
      </c>
      <c r="S223" s="43">
        <f t="shared" si="35"/>
        <v>0</v>
      </c>
      <c r="AF223" s="2"/>
    </row>
    <row r="224" spans="2:32" ht="15.75" x14ac:dyDescent="0.25">
      <c r="B224" s="219">
        <v>203</v>
      </c>
      <c r="C224" s="220"/>
      <c r="D224" s="98">
        <v>44758</v>
      </c>
      <c r="E224" s="102">
        <v>0.62916666666666665</v>
      </c>
      <c r="F224" s="100">
        <f t="shared" si="27"/>
        <v>2849.4650000000001</v>
      </c>
      <c r="G224" s="97">
        <v>2835.5</v>
      </c>
      <c r="H224" s="60">
        <f t="shared" si="28"/>
        <v>2837.5950000000003</v>
      </c>
      <c r="I224" s="45">
        <v>-12.66</v>
      </c>
      <c r="J224" s="66">
        <f t="shared" si="29"/>
        <v>2837.5950000000003</v>
      </c>
      <c r="K224" s="142" t="s">
        <v>80</v>
      </c>
      <c r="M224" s="47">
        <f t="shared" si="30"/>
        <v>0</v>
      </c>
      <c r="N224" s="46">
        <f t="shared" si="31"/>
        <v>0</v>
      </c>
      <c r="O224" s="47">
        <f t="shared" si="33"/>
        <v>0</v>
      </c>
      <c r="P224" s="47">
        <f t="shared" si="34"/>
        <v>0</v>
      </c>
      <c r="R224" s="43">
        <f t="shared" si="36"/>
        <v>25.32</v>
      </c>
      <c r="S224" s="43">
        <f t="shared" si="35"/>
        <v>0</v>
      </c>
      <c r="AF224" s="2"/>
    </row>
    <row r="225" spans="2:32" ht="15.75" x14ac:dyDescent="0.25">
      <c r="B225" s="219">
        <v>204</v>
      </c>
      <c r="C225" s="220"/>
      <c r="D225" s="98">
        <v>44759</v>
      </c>
      <c r="E225" s="102">
        <v>0.60555555555555551</v>
      </c>
      <c r="F225" s="100">
        <f t="shared" si="27"/>
        <v>2849.4650000000001</v>
      </c>
      <c r="G225" s="97">
        <v>2835.5</v>
      </c>
      <c r="H225" s="60">
        <f t="shared" si="28"/>
        <v>2837.5950000000003</v>
      </c>
      <c r="I225" s="45">
        <v>-12.66</v>
      </c>
      <c r="J225" s="66">
        <f t="shared" si="29"/>
        <v>2837.5950000000003</v>
      </c>
      <c r="K225" s="142" t="s">
        <v>80</v>
      </c>
      <c r="M225" s="41">
        <f t="shared" si="30"/>
        <v>0</v>
      </c>
      <c r="N225" s="45">
        <f t="shared" si="31"/>
        <v>0</v>
      </c>
      <c r="O225" s="41">
        <f t="shared" si="33"/>
        <v>0</v>
      </c>
      <c r="P225" s="41">
        <f t="shared" si="34"/>
        <v>0</v>
      </c>
      <c r="R225" s="43">
        <f t="shared" si="36"/>
        <v>25.32</v>
      </c>
      <c r="S225" s="43">
        <f t="shared" si="35"/>
        <v>0</v>
      </c>
      <c r="AF225" s="2"/>
    </row>
    <row r="226" spans="2:32" ht="15.75" x14ac:dyDescent="0.25">
      <c r="B226" s="219">
        <v>205</v>
      </c>
      <c r="C226" s="220"/>
      <c r="D226" s="98">
        <v>44760</v>
      </c>
      <c r="E226" s="102">
        <v>0.60833333333333328</v>
      </c>
      <c r="F226" s="100">
        <f t="shared" si="27"/>
        <v>2849.4650000000001</v>
      </c>
      <c r="G226" s="97">
        <v>2835.5</v>
      </c>
      <c r="H226" s="60">
        <f t="shared" si="28"/>
        <v>2837.5950000000003</v>
      </c>
      <c r="I226" s="45">
        <v>-12.66</v>
      </c>
      <c r="J226" s="66">
        <f t="shared" si="29"/>
        <v>2837.5950000000003</v>
      </c>
      <c r="K226" s="142" t="s">
        <v>80</v>
      </c>
      <c r="M226" s="47">
        <f t="shared" si="30"/>
        <v>0</v>
      </c>
      <c r="N226" s="46">
        <f t="shared" si="31"/>
        <v>0</v>
      </c>
      <c r="O226" s="47">
        <f t="shared" si="33"/>
        <v>0</v>
      </c>
      <c r="P226" s="47">
        <f t="shared" si="34"/>
        <v>0</v>
      </c>
      <c r="R226" s="43">
        <f t="shared" si="36"/>
        <v>25.32</v>
      </c>
      <c r="S226" s="43">
        <f t="shared" si="35"/>
        <v>0</v>
      </c>
      <c r="AF226" s="2"/>
    </row>
    <row r="227" spans="2:32" ht="15.75" x14ac:dyDescent="0.25">
      <c r="B227" s="219">
        <v>206</v>
      </c>
      <c r="C227" s="220"/>
      <c r="D227" s="98">
        <v>44761</v>
      </c>
      <c r="E227" s="102">
        <v>0.62222222222222223</v>
      </c>
      <c r="F227" s="100">
        <f t="shared" si="27"/>
        <v>2849.4650000000001</v>
      </c>
      <c r="G227" s="97">
        <v>2835.5</v>
      </c>
      <c r="H227" s="60">
        <f t="shared" si="28"/>
        <v>2837.5950000000003</v>
      </c>
      <c r="I227" s="45">
        <v>-12.66</v>
      </c>
      <c r="J227" s="66">
        <f t="shared" si="29"/>
        <v>2837.5950000000003</v>
      </c>
      <c r="K227" s="142" t="s">
        <v>80</v>
      </c>
      <c r="M227" s="41">
        <f t="shared" si="30"/>
        <v>0</v>
      </c>
      <c r="N227" s="45">
        <f t="shared" si="31"/>
        <v>0</v>
      </c>
      <c r="O227" s="41">
        <f t="shared" si="33"/>
        <v>0</v>
      </c>
      <c r="P227" s="41">
        <f t="shared" si="34"/>
        <v>0</v>
      </c>
      <c r="R227" s="43">
        <f t="shared" si="36"/>
        <v>25.32</v>
      </c>
      <c r="S227" s="43">
        <f t="shared" si="35"/>
        <v>0</v>
      </c>
      <c r="AF227" s="2"/>
    </row>
    <row r="228" spans="2:32" ht="15.75" x14ac:dyDescent="0.25">
      <c r="B228" s="219">
        <v>207</v>
      </c>
      <c r="C228" s="220"/>
      <c r="D228" s="98">
        <v>44762</v>
      </c>
      <c r="E228" s="102">
        <v>0.65</v>
      </c>
      <c r="F228" s="100">
        <f t="shared" si="27"/>
        <v>2849.4650000000001</v>
      </c>
      <c r="G228" s="97">
        <v>2835.5</v>
      </c>
      <c r="H228" s="60">
        <f t="shared" si="28"/>
        <v>2837.5950000000003</v>
      </c>
      <c r="I228" s="45">
        <v>-12.66</v>
      </c>
      <c r="J228" s="66">
        <f t="shared" si="29"/>
        <v>2837.5950000000003</v>
      </c>
      <c r="K228" s="142" t="s">
        <v>80</v>
      </c>
      <c r="M228" s="47">
        <f t="shared" si="30"/>
        <v>0</v>
      </c>
      <c r="N228" s="46">
        <f t="shared" si="31"/>
        <v>0</v>
      </c>
      <c r="O228" s="47">
        <f t="shared" si="33"/>
        <v>0</v>
      </c>
      <c r="P228" s="47">
        <f t="shared" si="34"/>
        <v>0</v>
      </c>
      <c r="R228" s="43">
        <f t="shared" si="36"/>
        <v>25.32</v>
      </c>
      <c r="S228" s="43">
        <f t="shared" si="35"/>
        <v>0</v>
      </c>
      <c r="AF228" s="2"/>
    </row>
    <row r="229" spans="2:32" ht="15.75" x14ac:dyDescent="0.25">
      <c r="B229" s="219">
        <v>208</v>
      </c>
      <c r="C229" s="220"/>
      <c r="D229" s="98">
        <v>44763</v>
      </c>
      <c r="E229" s="102">
        <v>0.62777777777777777</v>
      </c>
      <c r="F229" s="100">
        <f t="shared" si="27"/>
        <v>2849.4650000000001</v>
      </c>
      <c r="G229" s="97">
        <v>2835.5</v>
      </c>
      <c r="H229" s="60">
        <f t="shared" si="28"/>
        <v>2837.5950000000003</v>
      </c>
      <c r="I229" s="45">
        <v>-12.66</v>
      </c>
      <c r="J229" s="66">
        <f t="shared" si="29"/>
        <v>2837.5950000000003</v>
      </c>
      <c r="K229" s="142" t="s">
        <v>80</v>
      </c>
      <c r="M229" s="41">
        <f t="shared" si="30"/>
        <v>0</v>
      </c>
      <c r="N229" s="45">
        <f t="shared" si="31"/>
        <v>0</v>
      </c>
      <c r="O229" s="41">
        <f t="shared" si="33"/>
        <v>0</v>
      </c>
      <c r="P229" s="41">
        <f t="shared" si="34"/>
        <v>0</v>
      </c>
      <c r="R229" s="43">
        <f t="shared" si="36"/>
        <v>25.32</v>
      </c>
      <c r="S229" s="43">
        <f t="shared" si="35"/>
        <v>0</v>
      </c>
      <c r="AF229" s="2"/>
    </row>
    <row r="230" spans="2:32" ht="15.75" x14ac:dyDescent="0.25">
      <c r="B230" s="219">
        <v>209</v>
      </c>
      <c r="C230" s="220"/>
      <c r="D230" s="98">
        <v>44764</v>
      </c>
      <c r="E230" s="102">
        <v>0.65833333333333333</v>
      </c>
      <c r="F230" s="100">
        <f t="shared" si="27"/>
        <v>2849.4650000000001</v>
      </c>
      <c r="G230" s="97">
        <v>2835.5</v>
      </c>
      <c r="H230" s="60">
        <f t="shared" si="28"/>
        <v>2837.5950000000003</v>
      </c>
      <c r="I230" s="45">
        <v>-12.66</v>
      </c>
      <c r="J230" s="66">
        <f t="shared" si="29"/>
        <v>2837.5950000000003</v>
      </c>
      <c r="K230" s="142" t="s">
        <v>80</v>
      </c>
      <c r="M230" s="47">
        <f t="shared" si="30"/>
        <v>0</v>
      </c>
      <c r="N230" s="46">
        <f t="shared" si="31"/>
        <v>0</v>
      </c>
      <c r="O230" s="47">
        <f t="shared" si="33"/>
        <v>0</v>
      </c>
      <c r="P230" s="47">
        <f t="shared" si="34"/>
        <v>0</v>
      </c>
      <c r="R230" s="43">
        <f t="shared" si="36"/>
        <v>25.32</v>
      </c>
      <c r="S230" s="43">
        <f t="shared" si="35"/>
        <v>0</v>
      </c>
      <c r="AF230" s="2"/>
    </row>
    <row r="231" spans="2:32" ht="15.75" x14ac:dyDescent="0.25">
      <c r="B231" s="219">
        <v>210</v>
      </c>
      <c r="C231" s="220"/>
      <c r="D231" s="98">
        <v>44765</v>
      </c>
      <c r="E231" s="102">
        <v>0.64027777777777783</v>
      </c>
      <c r="F231" s="100">
        <f t="shared" si="27"/>
        <v>2849.4650000000001</v>
      </c>
      <c r="G231" s="97">
        <v>2835.5</v>
      </c>
      <c r="H231" s="60">
        <f t="shared" si="28"/>
        <v>2837.5950000000003</v>
      </c>
      <c r="I231" s="45">
        <v>-12.66</v>
      </c>
      <c r="J231" s="66">
        <f t="shared" si="29"/>
        <v>2837.5950000000003</v>
      </c>
      <c r="K231" s="142" t="s">
        <v>80</v>
      </c>
      <c r="M231" s="41">
        <f t="shared" si="30"/>
        <v>0</v>
      </c>
      <c r="N231" s="45">
        <f t="shared" si="31"/>
        <v>0</v>
      </c>
      <c r="O231" s="41">
        <f t="shared" si="33"/>
        <v>0</v>
      </c>
      <c r="P231" s="41">
        <f t="shared" si="34"/>
        <v>0</v>
      </c>
      <c r="R231" s="43">
        <f t="shared" si="36"/>
        <v>25.32</v>
      </c>
      <c r="S231" s="43">
        <f t="shared" si="35"/>
        <v>0</v>
      </c>
      <c r="AF231" s="2"/>
    </row>
    <row r="232" spans="2:32" ht="15.75" x14ac:dyDescent="0.25">
      <c r="B232" s="219">
        <v>211</v>
      </c>
      <c r="C232" s="220"/>
      <c r="D232" s="98">
        <v>44766</v>
      </c>
      <c r="E232" s="102">
        <v>0.60277777777777775</v>
      </c>
      <c r="F232" s="100">
        <f t="shared" si="27"/>
        <v>2849.4650000000001</v>
      </c>
      <c r="G232" s="97">
        <v>2835.5</v>
      </c>
      <c r="H232" s="60">
        <f t="shared" si="28"/>
        <v>2837.5950000000003</v>
      </c>
      <c r="I232" s="45">
        <v>-12.66</v>
      </c>
      <c r="J232" s="66">
        <f t="shared" si="29"/>
        <v>2837.5950000000003</v>
      </c>
      <c r="K232" s="142" t="s">
        <v>80</v>
      </c>
      <c r="M232" s="47">
        <f t="shared" si="30"/>
        <v>0</v>
      </c>
      <c r="N232" s="46">
        <f t="shared" si="31"/>
        <v>0</v>
      </c>
      <c r="O232" s="47">
        <f t="shared" si="33"/>
        <v>0</v>
      </c>
      <c r="P232" s="47">
        <f t="shared" si="34"/>
        <v>0</v>
      </c>
      <c r="R232" s="43">
        <f t="shared" si="36"/>
        <v>25.32</v>
      </c>
      <c r="S232" s="43">
        <f t="shared" si="35"/>
        <v>0</v>
      </c>
      <c r="AF232" s="2"/>
    </row>
    <row r="233" spans="2:32" ht="15.75" x14ac:dyDescent="0.25">
      <c r="B233" s="219">
        <v>212</v>
      </c>
      <c r="C233" s="220"/>
      <c r="D233" s="98">
        <v>44767</v>
      </c>
      <c r="E233" s="102">
        <v>0.63958333333333328</v>
      </c>
      <c r="F233" s="100">
        <f t="shared" si="27"/>
        <v>2849.4650000000001</v>
      </c>
      <c r="G233" s="97">
        <v>2835.5</v>
      </c>
      <c r="H233" s="60">
        <f t="shared" si="28"/>
        <v>2837.5950000000003</v>
      </c>
      <c r="I233" s="45">
        <v>-12.66</v>
      </c>
      <c r="J233" s="66">
        <f t="shared" si="29"/>
        <v>2837.5950000000003</v>
      </c>
      <c r="K233" s="142" t="s">
        <v>80</v>
      </c>
      <c r="M233" s="41">
        <f t="shared" si="30"/>
        <v>0</v>
      </c>
      <c r="N233" s="45">
        <f t="shared" si="31"/>
        <v>0</v>
      </c>
      <c r="O233" s="41">
        <f t="shared" si="33"/>
        <v>0</v>
      </c>
      <c r="P233" s="41">
        <f t="shared" si="34"/>
        <v>0</v>
      </c>
      <c r="R233" s="43">
        <f t="shared" si="36"/>
        <v>25.32</v>
      </c>
      <c r="S233" s="43">
        <f t="shared" si="35"/>
        <v>0</v>
      </c>
      <c r="AF233" s="2"/>
    </row>
    <row r="234" spans="2:32" ht="15.75" x14ac:dyDescent="0.25">
      <c r="B234" s="219">
        <v>213</v>
      </c>
      <c r="C234" s="220"/>
      <c r="D234" s="98">
        <v>44768</v>
      </c>
      <c r="E234" s="102">
        <v>0.65</v>
      </c>
      <c r="F234" s="100">
        <f t="shared" si="27"/>
        <v>2849.4650000000001</v>
      </c>
      <c r="G234" s="97">
        <v>2835.5</v>
      </c>
      <c r="H234" s="60">
        <f t="shared" si="28"/>
        <v>2837.5950000000003</v>
      </c>
      <c r="I234" s="45">
        <v>-12.66</v>
      </c>
      <c r="J234" s="66">
        <f t="shared" si="29"/>
        <v>2837.5950000000003</v>
      </c>
      <c r="K234" s="142" t="s">
        <v>80</v>
      </c>
      <c r="M234" s="47">
        <f t="shared" si="30"/>
        <v>0</v>
      </c>
      <c r="N234" s="46">
        <f t="shared" si="31"/>
        <v>0</v>
      </c>
      <c r="O234" s="47">
        <f t="shared" si="33"/>
        <v>0</v>
      </c>
      <c r="P234" s="47">
        <f t="shared" si="34"/>
        <v>0</v>
      </c>
      <c r="R234" s="43">
        <f t="shared" si="36"/>
        <v>25.32</v>
      </c>
      <c r="S234" s="43">
        <f t="shared" si="35"/>
        <v>0</v>
      </c>
      <c r="AF234" s="2"/>
    </row>
    <row r="235" spans="2:32" ht="15.75" x14ac:dyDescent="0.25">
      <c r="B235" s="219">
        <v>214</v>
      </c>
      <c r="C235" s="220"/>
      <c r="D235" s="98">
        <v>44769</v>
      </c>
      <c r="E235" s="102">
        <v>0.67708333333333337</v>
      </c>
      <c r="F235" s="100">
        <f t="shared" si="27"/>
        <v>2849.4650000000001</v>
      </c>
      <c r="G235" s="97">
        <v>2835.5</v>
      </c>
      <c r="H235" s="60">
        <f t="shared" si="28"/>
        <v>2837.5950000000003</v>
      </c>
      <c r="I235" s="45">
        <v>-12.66</v>
      </c>
      <c r="J235" s="66">
        <f t="shared" si="29"/>
        <v>2837.5950000000003</v>
      </c>
      <c r="K235" s="142" t="s">
        <v>80</v>
      </c>
      <c r="M235" s="41">
        <f t="shared" si="30"/>
        <v>0</v>
      </c>
      <c r="N235" s="45">
        <f t="shared" si="31"/>
        <v>0</v>
      </c>
      <c r="O235" s="41">
        <f t="shared" si="33"/>
        <v>0</v>
      </c>
      <c r="P235" s="41">
        <f t="shared" si="34"/>
        <v>0</v>
      </c>
      <c r="R235" s="43">
        <f t="shared" si="36"/>
        <v>25.32</v>
      </c>
      <c r="S235" s="43">
        <f t="shared" si="35"/>
        <v>0</v>
      </c>
      <c r="AF235" s="2"/>
    </row>
    <row r="236" spans="2:32" ht="15.75" x14ac:dyDescent="0.25">
      <c r="B236" s="219">
        <v>215</v>
      </c>
      <c r="C236" s="220"/>
      <c r="D236" s="98">
        <v>44770</v>
      </c>
      <c r="E236" s="102">
        <v>0.61249999999999993</v>
      </c>
      <c r="F236" s="100">
        <f t="shared" si="27"/>
        <v>2849.4650000000001</v>
      </c>
      <c r="G236" s="97">
        <v>2835.5</v>
      </c>
      <c r="H236" s="60">
        <f t="shared" si="28"/>
        <v>2837.5950000000003</v>
      </c>
      <c r="I236" s="45">
        <v>-12.66</v>
      </c>
      <c r="J236" s="66">
        <f t="shared" si="29"/>
        <v>2837.5950000000003</v>
      </c>
      <c r="K236" s="142" t="s">
        <v>80</v>
      </c>
      <c r="M236" s="47">
        <f t="shared" si="30"/>
        <v>0</v>
      </c>
      <c r="N236" s="46">
        <f t="shared" si="31"/>
        <v>0</v>
      </c>
      <c r="O236" s="47">
        <f t="shared" si="33"/>
        <v>0</v>
      </c>
      <c r="P236" s="47">
        <f t="shared" si="34"/>
        <v>0</v>
      </c>
      <c r="R236" s="43">
        <f t="shared" si="36"/>
        <v>25.32</v>
      </c>
      <c r="S236" s="43">
        <f t="shared" si="35"/>
        <v>0</v>
      </c>
      <c r="AF236" s="2"/>
    </row>
    <row r="237" spans="2:32" ht="15.75" x14ac:dyDescent="0.25">
      <c r="B237" s="219">
        <v>216</v>
      </c>
      <c r="C237" s="220"/>
      <c r="D237" s="98">
        <v>44771</v>
      </c>
      <c r="E237" s="102">
        <v>0.60069444444444442</v>
      </c>
      <c r="F237" s="100">
        <f t="shared" si="27"/>
        <v>2849.4650000000001</v>
      </c>
      <c r="G237" s="97">
        <v>2835.5</v>
      </c>
      <c r="H237" s="60">
        <f t="shared" si="28"/>
        <v>2837.5950000000003</v>
      </c>
      <c r="I237" s="45">
        <v>-12.66</v>
      </c>
      <c r="J237" s="66">
        <f t="shared" si="29"/>
        <v>2837.5950000000003</v>
      </c>
      <c r="K237" s="142" t="s">
        <v>80</v>
      </c>
      <c r="M237" s="41">
        <f t="shared" si="30"/>
        <v>0</v>
      </c>
      <c r="N237" s="45">
        <f t="shared" si="31"/>
        <v>0</v>
      </c>
      <c r="O237" s="41">
        <f t="shared" si="33"/>
        <v>0</v>
      </c>
      <c r="P237" s="41">
        <f t="shared" si="34"/>
        <v>0</v>
      </c>
      <c r="R237" s="43">
        <f t="shared" si="36"/>
        <v>25.32</v>
      </c>
      <c r="S237" s="43">
        <f t="shared" si="35"/>
        <v>0</v>
      </c>
      <c r="AF237" s="2"/>
    </row>
    <row r="238" spans="2:32" ht="15.75" x14ac:dyDescent="0.25">
      <c r="B238" s="219">
        <v>217</v>
      </c>
      <c r="C238" s="220"/>
      <c r="D238" s="98">
        <v>44772</v>
      </c>
      <c r="E238" s="102">
        <v>0.36249999999999999</v>
      </c>
      <c r="F238" s="100">
        <f t="shared" si="27"/>
        <v>2849.4650000000001</v>
      </c>
      <c r="G238" s="97">
        <v>2835.5</v>
      </c>
      <c r="H238" s="60">
        <f t="shared" si="28"/>
        <v>2837.5950000000003</v>
      </c>
      <c r="I238" s="45">
        <v>-12.66</v>
      </c>
      <c r="J238" s="66">
        <f t="shared" si="29"/>
        <v>2837.5950000000003</v>
      </c>
      <c r="K238" s="142" t="s">
        <v>80</v>
      </c>
      <c r="M238" s="47">
        <f t="shared" si="30"/>
        <v>0</v>
      </c>
      <c r="N238" s="46">
        <f t="shared" si="31"/>
        <v>0</v>
      </c>
      <c r="O238" s="47">
        <f t="shared" si="33"/>
        <v>0</v>
      </c>
      <c r="P238" s="47">
        <f t="shared" si="34"/>
        <v>0</v>
      </c>
      <c r="R238" s="43">
        <f t="shared" si="36"/>
        <v>25.32</v>
      </c>
      <c r="S238" s="43">
        <f t="shared" si="35"/>
        <v>0</v>
      </c>
      <c r="AF238" s="2"/>
    </row>
    <row r="239" spans="2:32" ht="15.75" x14ac:dyDescent="0.25">
      <c r="B239" s="219">
        <v>218</v>
      </c>
      <c r="C239" s="220"/>
      <c r="D239" s="98">
        <v>44773</v>
      </c>
      <c r="E239" s="102">
        <v>0.43194444444444446</v>
      </c>
      <c r="F239" s="100">
        <f t="shared" si="27"/>
        <v>2849.4650000000001</v>
      </c>
      <c r="G239" s="97">
        <v>2835.5</v>
      </c>
      <c r="H239" s="60">
        <f t="shared" si="28"/>
        <v>2837.5950000000003</v>
      </c>
      <c r="I239" s="45">
        <v>-12.66</v>
      </c>
      <c r="J239" s="66">
        <f t="shared" si="29"/>
        <v>2837.5950000000003</v>
      </c>
      <c r="K239" s="142" t="s">
        <v>80</v>
      </c>
      <c r="M239" s="41">
        <f t="shared" si="30"/>
        <v>0</v>
      </c>
      <c r="N239" s="45">
        <f t="shared" si="31"/>
        <v>0</v>
      </c>
      <c r="O239" s="41">
        <f t="shared" si="33"/>
        <v>0</v>
      </c>
      <c r="P239" s="41">
        <f t="shared" si="34"/>
        <v>0</v>
      </c>
      <c r="R239" s="43">
        <f t="shared" si="36"/>
        <v>25.32</v>
      </c>
      <c r="S239" s="43">
        <f t="shared" si="35"/>
        <v>0</v>
      </c>
      <c r="AF239" s="2"/>
    </row>
    <row r="240" spans="2:32" ht="15.75" x14ac:dyDescent="0.25">
      <c r="B240" s="219">
        <v>219</v>
      </c>
      <c r="C240" s="220"/>
      <c r="D240" s="98">
        <v>44774</v>
      </c>
      <c r="E240" s="102">
        <v>0.67499999999999993</v>
      </c>
      <c r="F240" s="100">
        <f t="shared" si="27"/>
        <v>2849.4650000000001</v>
      </c>
      <c r="G240" s="97">
        <v>2835.5</v>
      </c>
      <c r="H240" s="60">
        <f t="shared" si="28"/>
        <v>2837.5950000000003</v>
      </c>
      <c r="I240" s="45">
        <v>-12.66</v>
      </c>
      <c r="J240" s="66">
        <f t="shared" si="29"/>
        <v>2837.5950000000003</v>
      </c>
      <c r="K240" s="142" t="s">
        <v>80</v>
      </c>
      <c r="M240" s="47">
        <f t="shared" si="30"/>
        <v>0</v>
      </c>
      <c r="N240" s="46">
        <f t="shared" si="31"/>
        <v>0</v>
      </c>
      <c r="O240" s="47">
        <f t="shared" si="33"/>
        <v>0</v>
      </c>
      <c r="P240" s="47">
        <f t="shared" si="34"/>
        <v>0</v>
      </c>
      <c r="R240" s="43">
        <f t="shared" si="36"/>
        <v>25.32</v>
      </c>
      <c r="S240" s="43">
        <f t="shared" si="35"/>
        <v>0</v>
      </c>
      <c r="AF240" s="2"/>
    </row>
    <row r="241" spans="2:32" ht="15.75" x14ac:dyDescent="0.25">
      <c r="B241" s="219">
        <v>220</v>
      </c>
      <c r="C241" s="220"/>
      <c r="D241" s="98">
        <v>44775</v>
      </c>
      <c r="E241" s="102">
        <v>0.4861111111111111</v>
      </c>
      <c r="F241" s="100">
        <f t="shared" si="27"/>
        <v>2849.4650000000001</v>
      </c>
      <c r="G241" s="97">
        <v>2835.5</v>
      </c>
      <c r="H241" s="60">
        <f t="shared" si="28"/>
        <v>2837.5950000000003</v>
      </c>
      <c r="I241" s="45">
        <v>-12.66</v>
      </c>
      <c r="J241" s="66">
        <f t="shared" si="29"/>
        <v>2837.5950000000003</v>
      </c>
      <c r="K241" s="142" t="s">
        <v>80</v>
      </c>
      <c r="M241" s="41">
        <f t="shared" si="30"/>
        <v>0</v>
      </c>
      <c r="N241" s="45">
        <f t="shared" si="31"/>
        <v>0</v>
      </c>
      <c r="O241" s="41">
        <f t="shared" si="33"/>
        <v>0</v>
      </c>
      <c r="P241" s="41">
        <f t="shared" si="34"/>
        <v>0</v>
      </c>
      <c r="R241" s="43">
        <f t="shared" si="36"/>
        <v>25.32</v>
      </c>
      <c r="S241" s="43">
        <f t="shared" si="35"/>
        <v>0</v>
      </c>
      <c r="AF241" s="2"/>
    </row>
    <row r="242" spans="2:32" ht="15.75" x14ac:dyDescent="0.25">
      <c r="B242" s="219">
        <v>221</v>
      </c>
      <c r="C242" s="220"/>
      <c r="D242" s="98">
        <v>44776</v>
      </c>
      <c r="E242" s="102">
        <v>0.40833333333333338</v>
      </c>
      <c r="F242" s="100">
        <f t="shared" si="27"/>
        <v>2849.4650000000001</v>
      </c>
      <c r="G242" s="97">
        <v>2835.5</v>
      </c>
      <c r="H242" s="60">
        <f t="shared" si="28"/>
        <v>2837.5950000000003</v>
      </c>
      <c r="I242" s="45">
        <v>-12.66</v>
      </c>
      <c r="J242" s="66">
        <f t="shared" si="29"/>
        <v>2837.5950000000003</v>
      </c>
      <c r="K242" s="142" t="s">
        <v>80</v>
      </c>
      <c r="M242" s="47">
        <f t="shared" si="30"/>
        <v>0</v>
      </c>
      <c r="N242" s="46">
        <f t="shared" si="31"/>
        <v>0</v>
      </c>
      <c r="O242" s="47">
        <f t="shared" si="33"/>
        <v>0</v>
      </c>
      <c r="P242" s="47">
        <f t="shared" si="34"/>
        <v>0</v>
      </c>
      <c r="R242" s="43">
        <f t="shared" si="36"/>
        <v>25.32</v>
      </c>
      <c r="S242" s="43">
        <f t="shared" si="35"/>
        <v>0</v>
      </c>
      <c r="AF242" s="2"/>
    </row>
    <row r="243" spans="2:32" ht="15.75" x14ac:dyDescent="0.25">
      <c r="B243" s="219">
        <v>222</v>
      </c>
      <c r="C243" s="220"/>
      <c r="D243" s="98">
        <v>44777</v>
      </c>
      <c r="E243" s="102">
        <v>0.67083333333333339</v>
      </c>
      <c r="F243" s="100">
        <f t="shared" si="27"/>
        <v>2849.4650000000001</v>
      </c>
      <c r="G243" s="97">
        <v>2835.5</v>
      </c>
      <c r="H243" s="60">
        <f t="shared" si="28"/>
        <v>2837.5950000000003</v>
      </c>
      <c r="I243" s="45">
        <v>-12.66</v>
      </c>
      <c r="J243" s="66">
        <f t="shared" si="29"/>
        <v>2837.5950000000003</v>
      </c>
      <c r="K243" s="142" t="s">
        <v>80</v>
      </c>
      <c r="M243" s="41">
        <f t="shared" si="30"/>
        <v>0</v>
      </c>
      <c r="N243" s="45">
        <f t="shared" si="31"/>
        <v>0</v>
      </c>
      <c r="O243" s="41">
        <f t="shared" si="33"/>
        <v>0</v>
      </c>
      <c r="P243" s="41">
        <f t="shared" si="34"/>
        <v>0</v>
      </c>
      <c r="R243" s="43">
        <f t="shared" si="36"/>
        <v>25.32</v>
      </c>
      <c r="S243" s="43">
        <f t="shared" si="35"/>
        <v>0</v>
      </c>
      <c r="AF243" s="2"/>
    </row>
    <row r="244" spans="2:32" ht="15.75" x14ac:dyDescent="0.25">
      <c r="B244" s="219">
        <v>223</v>
      </c>
      <c r="C244" s="220"/>
      <c r="D244" s="98">
        <v>44778</v>
      </c>
      <c r="E244" s="102">
        <v>0.66041666666666665</v>
      </c>
      <c r="F244" s="100">
        <f t="shared" si="27"/>
        <v>2849.4650000000001</v>
      </c>
      <c r="G244" s="97">
        <v>2835.5</v>
      </c>
      <c r="H244" s="60">
        <f t="shared" si="28"/>
        <v>2837.5950000000003</v>
      </c>
      <c r="I244" s="45">
        <v>-12.66</v>
      </c>
      <c r="J244" s="66">
        <f t="shared" si="29"/>
        <v>2837.5950000000003</v>
      </c>
      <c r="K244" s="142" t="s">
        <v>80</v>
      </c>
      <c r="M244" s="47">
        <f t="shared" si="30"/>
        <v>0</v>
      </c>
      <c r="N244" s="46">
        <f t="shared" si="31"/>
        <v>0</v>
      </c>
      <c r="O244" s="47">
        <f t="shared" si="33"/>
        <v>0</v>
      </c>
      <c r="P244" s="47">
        <f t="shared" si="34"/>
        <v>0</v>
      </c>
      <c r="R244" s="43">
        <f t="shared" si="36"/>
        <v>25.32</v>
      </c>
      <c r="S244" s="43">
        <f t="shared" si="35"/>
        <v>0</v>
      </c>
      <c r="AF244" s="2"/>
    </row>
    <row r="245" spans="2:32" ht="15.75" x14ac:dyDescent="0.25">
      <c r="B245" s="219">
        <v>224</v>
      </c>
      <c r="C245" s="220"/>
      <c r="D245" s="98">
        <v>44779</v>
      </c>
      <c r="E245" s="102">
        <v>0.3611111111111111</v>
      </c>
      <c r="F245" s="100">
        <f t="shared" si="27"/>
        <v>2849.4650000000001</v>
      </c>
      <c r="G245" s="97">
        <v>2835.5</v>
      </c>
      <c r="H245" s="60">
        <f t="shared" si="28"/>
        <v>2837.5950000000003</v>
      </c>
      <c r="I245" s="45">
        <v>-12.66</v>
      </c>
      <c r="J245" s="66">
        <f t="shared" si="29"/>
        <v>2837.5950000000003</v>
      </c>
      <c r="K245" s="142" t="s">
        <v>80</v>
      </c>
      <c r="M245" s="41">
        <f t="shared" si="30"/>
        <v>0</v>
      </c>
      <c r="N245" s="45">
        <f t="shared" si="31"/>
        <v>0</v>
      </c>
      <c r="O245" s="41">
        <f t="shared" si="33"/>
        <v>0</v>
      </c>
      <c r="P245" s="41">
        <f t="shared" si="34"/>
        <v>0</v>
      </c>
      <c r="R245" s="43">
        <f t="shared" si="36"/>
        <v>25.32</v>
      </c>
      <c r="S245" s="43">
        <f t="shared" si="35"/>
        <v>0</v>
      </c>
      <c r="AF245" s="2"/>
    </row>
    <row r="246" spans="2:32" ht="15.75" x14ac:dyDescent="0.25">
      <c r="B246" s="219">
        <v>225</v>
      </c>
      <c r="C246" s="220"/>
      <c r="D246" s="98">
        <v>44780</v>
      </c>
      <c r="E246" s="102">
        <v>0.6777777777777777</v>
      </c>
      <c r="F246" s="100">
        <f t="shared" si="27"/>
        <v>2849.4650000000001</v>
      </c>
      <c r="G246" s="97">
        <v>2835.5</v>
      </c>
      <c r="H246" s="60">
        <f t="shared" si="28"/>
        <v>2837.5950000000003</v>
      </c>
      <c r="I246" s="45">
        <v>-12.66</v>
      </c>
      <c r="J246" s="66">
        <f t="shared" si="29"/>
        <v>2837.5950000000003</v>
      </c>
      <c r="K246" s="142" t="s">
        <v>80</v>
      </c>
      <c r="M246" s="47">
        <f t="shared" si="30"/>
        <v>0</v>
      </c>
      <c r="N246" s="46">
        <f t="shared" si="31"/>
        <v>0</v>
      </c>
      <c r="O246" s="47">
        <f t="shared" si="33"/>
        <v>0</v>
      </c>
      <c r="P246" s="47">
        <f t="shared" si="34"/>
        <v>0</v>
      </c>
      <c r="R246" s="43">
        <f t="shared" si="36"/>
        <v>25.32</v>
      </c>
      <c r="S246" s="43">
        <f t="shared" si="35"/>
        <v>0</v>
      </c>
      <c r="AF246" s="2"/>
    </row>
    <row r="247" spans="2:32" ht="15.75" x14ac:dyDescent="0.25">
      <c r="B247" s="219">
        <v>226</v>
      </c>
      <c r="C247" s="220"/>
      <c r="D247" s="98">
        <v>44781</v>
      </c>
      <c r="E247" s="102">
        <v>0.63541666666666663</v>
      </c>
      <c r="F247" s="100">
        <f t="shared" si="27"/>
        <v>2849.4650000000001</v>
      </c>
      <c r="G247" s="97">
        <v>2835.5</v>
      </c>
      <c r="H247" s="60">
        <f t="shared" si="28"/>
        <v>2837.5950000000003</v>
      </c>
      <c r="I247" s="45">
        <v>-12.66</v>
      </c>
      <c r="J247" s="66">
        <f t="shared" si="29"/>
        <v>2837.5950000000003</v>
      </c>
      <c r="K247" s="142" t="s">
        <v>80</v>
      </c>
      <c r="M247" s="41">
        <f t="shared" si="30"/>
        <v>0</v>
      </c>
      <c r="N247" s="45">
        <f t="shared" si="31"/>
        <v>0</v>
      </c>
      <c r="O247" s="41">
        <f t="shared" si="33"/>
        <v>0</v>
      </c>
      <c r="P247" s="41">
        <f t="shared" si="34"/>
        <v>0</v>
      </c>
      <c r="R247" s="43">
        <f t="shared" si="36"/>
        <v>25.32</v>
      </c>
      <c r="S247" s="43">
        <f t="shared" si="35"/>
        <v>0</v>
      </c>
      <c r="AF247" s="2"/>
    </row>
    <row r="248" spans="2:32" ht="15.75" x14ac:dyDescent="0.25">
      <c r="B248" s="219">
        <v>227</v>
      </c>
      <c r="C248" s="220"/>
      <c r="D248" s="98">
        <v>44782</v>
      </c>
      <c r="E248" s="102">
        <v>0.48402777777777778</v>
      </c>
      <c r="F248" s="100">
        <f t="shared" si="27"/>
        <v>2849.4650000000001</v>
      </c>
      <c r="G248" s="97">
        <v>2835.5</v>
      </c>
      <c r="H248" s="60">
        <f t="shared" si="28"/>
        <v>2837.5950000000003</v>
      </c>
      <c r="I248" s="45">
        <v>-12.66</v>
      </c>
      <c r="J248" s="66">
        <f t="shared" si="29"/>
        <v>2837.5950000000003</v>
      </c>
      <c r="K248" s="142" t="s">
        <v>80</v>
      </c>
      <c r="M248" s="47">
        <f t="shared" si="30"/>
        <v>0</v>
      </c>
      <c r="N248" s="46">
        <f t="shared" si="31"/>
        <v>0</v>
      </c>
      <c r="O248" s="47">
        <f t="shared" si="33"/>
        <v>0</v>
      </c>
      <c r="P248" s="47">
        <f t="shared" si="34"/>
        <v>0</v>
      </c>
      <c r="R248" s="43">
        <f t="shared" si="36"/>
        <v>25.32</v>
      </c>
      <c r="S248" s="43">
        <f t="shared" si="35"/>
        <v>0</v>
      </c>
      <c r="AF248" s="2"/>
    </row>
    <row r="249" spans="2:32" ht="15.75" x14ac:dyDescent="0.25">
      <c r="B249" s="219">
        <v>228</v>
      </c>
      <c r="C249" s="220"/>
      <c r="D249" s="98">
        <v>44783</v>
      </c>
      <c r="E249" s="102">
        <v>0.43611111111111112</v>
      </c>
      <c r="F249" s="100">
        <f t="shared" si="27"/>
        <v>2849.4650000000001</v>
      </c>
      <c r="G249" s="97">
        <v>2835.5</v>
      </c>
      <c r="H249" s="60">
        <f t="shared" si="28"/>
        <v>2837.5950000000003</v>
      </c>
      <c r="I249" s="45">
        <v>-12.66</v>
      </c>
      <c r="J249" s="66">
        <f t="shared" si="29"/>
        <v>2837.5950000000003</v>
      </c>
      <c r="K249" s="142" t="s">
        <v>80</v>
      </c>
      <c r="M249" s="41">
        <f t="shared" si="30"/>
        <v>0</v>
      </c>
      <c r="N249" s="45">
        <f t="shared" si="31"/>
        <v>0</v>
      </c>
      <c r="O249" s="41">
        <f t="shared" si="33"/>
        <v>0</v>
      </c>
      <c r="P249" s="41">
        <f t="shared" si="34"/>
        <v>0</v>
      </c>
      <c r="R249" s="43">
        <f t="shared" si="36"/>
        <v>25.32</v>
      </c>
      <c r="S249" s="43">
        <f t="shared" si="35"/>
        <v>0</v>
      </c>
      <c r="AF249" s="2"/>
    </row>
    <row r="250" spans="2:32" ht="15.75" x14ac:dyDescent="0.25">
      <c r="B250" s="219">
        <v>229</v>
      </c>
      <c r="C250" s="220"/>
      <c r="D250" s="98">
        <v>44784</v>
      </c>
      <c r="E250" s="102">
        <v>0.65</v>
      </c>
      <c r="F250" s="100">
        <f t="shared" si="27"/>
        <v>2849.4650000000001</v>
      </c>
      <c r="G250" s="97">
        <v>2835.5</v>
      </c>
      <c r="H250" s="60">
        <f t="shared" si="28"/>
        <v>2837.5950000000003</v>
      </c>
      <c r="I250" s="45">
        <v>-12.66</v>
      </c>
      <c r="J250" s="66">
        <f t="shared" si="29"/>
        <v>2837.5950000000003</v>
      </c>
      <c r="K250" s="142" t="s">
        <v>80</v>
      </c>
      <c r="M250" s="47">
        <f t="shared" si="30"/>
        <v>0</v>
      </c>
      <c r="N250" s="46">
        <f t="shared" si="31"/>
        <v>0</v>
      </c>
      <c r="O250" s="47">
        <f t="shared" si="33"/>
        <v>0</v>
      </c>
      <c r="P250" s="47">
        <f t="shared" si="34"/>
        <v>0</v>
      </c>
      <c r="R250" s="43">
        <f t="shared" si="36"/>
        <v>25.32</v>
      </c>
      <c r="S250" s="43">
        <f t="shared" si="35"/>
        <v>0</v>
      </c>
      <c r="AF250" s="2"/>
    </row>
    <row r="251" spans="2:32" ht="15.75" x14ac:dyDescent="0.25">
      <c r="B251" s="219">
        <v>230</v>
      </c>
      <c r="C251" s="220"/>
      <c r="D251" s="98">
        <v>44785</v>
      </c>
      <c r="E251" s="102">
        <v>0.3979166666666667</v>
      </c>
      <c r="F251" s="100">
        <f t="shared" si="27"/>
        <v>2849.4650000000001</v>
      </c>
      <c r="G251" s="97">
        <v>2835.5</v>
      </c>
      <c r="H251" s="60">
        <f t="shared" si="28"/>
        <v>2837.5950000000003</v>
      </c>
      <c r="I251" s="45">
        <v>-12.66</v>
      </c>
      <c r="J251" s="66">
        <f t="shared" si="29"/>
        <v>2837.5950000000003</v>
      </c>
      <c r="K251" s="142" t="s">
        <v>80</v>
      </c>
      <c r="M251" s="41">
        <f t="shared" si="30"/>
        <v>0</v>
      </c>
      <c r="N251" s="45">
        <f t="shared" si="31"/>
        <v>0</v>
      </c>
      <c r="O251" s="41">
        <f t="shared" si="33"/>
        <v>0</v>
      </c>
      <c r="P251" s="41">
        <f t="shared" si="34"/>
        <v>0</v>
      </c>
      <c r="R251" s="43">
        <f t="shared" si="36"/>
        <v>25.32</v>
      </c>
      <c r="S251" s="43">
        <f t="shared" si="35"/>
        <v>0</v>
      </c>
      <c r="AF251" s="2"/>
    </row>
    <row r="252" spans="2:32" ht="15.75" x14ac:dyDescent="0.25">
      <c r="B252" s="219">
        <v>231</v>
      </c>
      <c r="C252" s="220"/>
      <c r="D252" s="98">
        <v>44786</v>
      </c>
      <c r="E252" s="102">
        <v>0.65069444444444446</v>
      </c>
      <c r="F252" s="100">
        <f t="shared" si="27"/>
        <v>2849.4650000000001</v>
      </c>
      <c r="G252" s="97">
        <v>2835.5</v>
      </c>
      <c r="H252" s="60">
        <f t="shared" si="28"/>
        <v>2837.5950000000003</v>
      </c>
      <c r="I252" s="45">
        <v>-12.66</v>
      </c>
      <c r="J252" s="66">
        <f t="shared" si="29"/>
        <v>2837.5950000000003</v>
      </c>
      <c r="K252" s="142" t="s">
        <v>80</v>
      </c>
      <c r="M252" s="47">
        <f t="shared" si="30"/>
        <v>0</v>
      </c>
      <c r="N252" s="46">
        <f t="shared" si="31"/>
        <v>0</v>
      </c>
      <c r="O252" s="47">
        <f t="shared" si="33"/>
        <v>0</v>
      </c>
      <c r="P252" s="47">
        <f t="shared" si="34"/>
        <v>0</v>
      </c>
      <c r="R252" s="43">
        <f t="shared" si="36"/>
        <v>25.32</v>
      </c>
      <c r="S252" s="43">
        <f t="shared" si="35"/>
        <v>0</v>
      </c>
      <c r="AF252" s="2"/>
    </row>
    <row r="253" spans="2:32" ht="15.75" x14ac:dyDescent="0.25">
      <c r="B253" s="219">
        <v>232</v>
      </c>
      <c r="C253" s="220"/>
      <c r="D253" s="98">
        <v>44787</v>
      </c>
      <c r="E253" s="102">
        <v>0.64444444444444449</v>
      </c>
      <c r="F253" s="100">
        <f t="shared" si="27"/>
        <v>2849.4650000000001</v>
      </c>
      <c r="G253" s="97">
        <v>2835.5</v>
      </c>
      <c r="H253" s="60">
        <f t="shared" si="28"/>
        <v>2837.5950000000003</v>
      </c>
      <c r="I253" s="45">
        <v>-12.66</v>
      </c>
      <c r="J253" s="66">
        <f t="shared" si="29"/>
        <v>2837.5950000000003</v>
      </c>
      <c r="K253" s="142" t="s">
        <v>80</v>
      </c>
      <c r="M253" s="41">
        <f t="shared" si="30"/>
        <v>0</v>
      </c>
      <c r="N253" s="45">
        <f t="shared" si="31"/>
        <v>0</v>
      </c>
      <c r="O253" s="41">
        <f t="shared" si="33"/>
        <v>0</v>
      </c>
      <c r="P253" s="41">
        <f t="shared" si="34"/>
        <v>0</v>
      </c>
      <c r="R253" s="43">
        <f t="shared" si="36"/>
        <v>25.32</v>
      </c>
      <c r="S253" s="43">
        <f t="shared" si="35"/>
        <v>0</v>
      </c>
      <c r="AF253" s="2"/>
    </row>
    <row r="254" spans="2:32" ht="15.75" x14ac:dyDescent="0.25">
      <c r="B254" s="219">
        <v>233</v>
      </c>
      <c r="C254" s="220"/>
      <c r="D254" s="98">
        <v>44788</v>
      </c>
      <c r="E254" s="102">
        <v>0.3972222222222222</v>
      </c>
      <c r="F254" s="100">
        <f t="shared" si="27"/>
        <v>2849.4650000000001</v>
      </c>
      <c r="G254" s="97">
        <v>2835.5</v>
      </c>
      <c r="H254" s="60">
        <f t="shared" si="28"/>
        <v>2837.5950000000003</v>
      </c>
      <c r="I254" s="45">
        <v>-12.66</v>
      </c>
      <c r="J254" s="66">
        <f t="shared" si="29"/>
        <v>2837.5950000000003</v>
      </c>
      <c r="K254" s="142" t="s">
        <v>80</v>
      </c>
      <c r="M254" s="47">
        <f t="shared" si="30"/>
        <v>0</v>
      </c>
      <c r="N254" s="46">
        <f t="shared" si="31"/>
        <v>0</v>
      </c>
      <c r="O254" s="47">
        <f t="shared" si="33"/>
        <v>0</v>
      </c>
      <c r="P254" s="47">
        <f t="shared" si="34"/>
        <v>0</v>
      </c>
      <c r="R254" s="43">
        <f t="shared" si="36"/>
        <v>25.32</v>
      </c>
      <c r="S254" s="43">
        <f t="shared" si="35"/>
        <v>0</v>
      </c>
      <c r="AF254" s="2"/>
    </row>
    <row r="255" spans="2:32" ht="15.75" x14ac:dyDescent="0.25">
      <c r="B255" s="219">
        <v>234</v>
      </c>
      <c r="C255" s="220"/>
      <c r="D255" s="98">
        <v>44789</v>
      </c>
      <c r="E255" s="102">
        <v>0.48333333333333334</v>
      </c>
      <c r="F255" s="100">
        <f t="shared" si="27"/>
        <v>2849.4650000000001</v>
      </c>
      <c r="G255" s="97">
        <v>2835.5</v>
      </c>
      <c r="H255" s="60">
        <f t="shared" si="28"/>
        <v>2837.5950000000003</v>
      </c>
      <c r="I255" s="45">
        <v>-12.66</v>
      </c>
      <c r="J255" s="66">
        <f t="shared" si="29"/>
        <v>2837.5950000000003</v>
      </c>
      <c r="K255" s="142" t="s">
        <v>80</v>
      </c>
      <c r="M255" s="41">
        <f t="shared" si="30"/>
        <v>0</v>
      </c>
      <c r="N255" s="45">
        <f t="shared" si="31"/>
        <v>0</v>
      </c>
      <c r="O255" s="41">
        <f t="shared" si="33"/>
        <v>0</v>
      </c>
      <c r="P255" s="41">
        <f t="shared" si="34"/>
        <v>0</v>
      </c>
      <c r="R255" s="43">
        <f t="shared" si="36"/>
        <v>25.32</v>
      </c>
      <c r="S255" s="43">
        <f t="shared" si="35"/>
        <v>0</v>
      </c>
      <c r="AF255" s="2"/>
    </row>
    <row r="256" spans="2:32" ht="15.75" x14ac:dyDescent="0.25">
      <c r="B256" s="219">
        <v>235</v>
      </c>
      <c r="C256" s="220"/>
      <c r="D256" s="98">
        <v>44790</v>
      </c>
      <c r="E256" s="102">
        <v>0.69236111111111109</v>
      </c>
      <c r="F256" s="100">
        <f t="shared" si="27"/>
        <v>2849.4650000000001</v>
      </c>
      <c r="G256" s="97">
        <v>2835.5</v>
      </c>
      <c r="H256" s="60">
        <f t="shared" si="28"/>
        <v>2837.5950000000003</v>
      </c>
      <c r="I256" s="45">
        <v>-12.66</v>
      </c>
      <c r="J256" s="66">
        <f t="shared" si="29"/>
        <v>2837.5950000000003</v>
      </c>
      <c r="K256" s="142" t="s">
        <v>80</v>
      </c>
      <c r="M256" s="47">
        <f t="shared" si="30"/>
        <v>0</v>
      </c>
      <c r="N256" s="46">
        <f t="shared" si="31"/>
        <v>0</v>
      </c>
      <c r="O256" s="47">
        <f t="shared" si="33"/>
        <v>0</v>
      </c>
      <c r="P256" s="47">
        <f t="shared" si="34"/>
        <v>0</v>
      </c>
      <c r="R256" s="43">
        <f t="shared" si="36"/>
        <v>25.32</v>
      </c>
      <c r="S256" s="43">
        <f t="shared" si="35"/>
        <v>0</v>
      </c>
      <c r="AF256" s="2"/>
    </row>
    <row r="257" spans="2:32" ht="15.75" x14ac:dyDescent="0.25">
      <c r="B257" s="219">
        <v>236</v>
      </c>
      <c r="C257" s="220"/>
      <c r="D257" s="98">
        <v>44791</v>
      </c>
      <c r="E257" s="102">
        <v>0.60138888888888886</v>
      </c>
      <c r="F257" s="100">
        <f t="shared" si="27"/>
        <v>2849.4650000000001</v>
      </c>
      <c r="G257" s="97">
        <v>2835.5</v>
      </c>
      <c r="H257" s="60">
        <f t="shared" si="28"/>
        <v>2837.5950000000003</v>
      </c>
      <c r="I257" s="45">
        <v>-12.66</v>
      </c>
      <c r="J257" s="66">
        <f t="shared" si="29"/>
        <v>2837.5950000000003</v>
      </c>
      <c r="K257" s="142" t="s">
        <v>80</v>
      </c>
      <c r="M257" s="41">
        <f t="shared" si="30"/>
        <v>0</v>
      </c>
      <c r="N257" s="45">
        <f t="shared" si="31"/>
        <v>0</v>
      </c>
      <c r="O257" s="41">
        <f t="shared" si="33"/>
        <v>0</v>
      </c>
      <c r="P257" s="41">
        <f t="shared" si="34"/>
        <v>0</v>
      </c>
      <c r="R257" s="43">
        <f t="shared" si="36"/>
        <v>25.32</v>
      </c>
      <c r="S257" s="43">
        <f t="shared" si="35"/>
        <v>0</v>
      </c>
      <c r="AF257" s="2"/>
    </row>
    <row r="258" spans="2:32" ht="15.75" x14ac:dyDescent="0.25">
      <c r="B258" s="219">
        <v>237</v>
      </c>
      <c r="C258" s="220"/>
      <c r="D258" s="98">
        <v>44793</v>
      </c>
      <c r="E258" s="102">
        <v>0.6694444444444444</v>
      </c>
      <c r="F258" s="100">
        <f t="shared" ref="F258:F266" si="37">G$16</f>
        <v>2849.4650000000001</v>
      </c>
      <c r="G258" s="97">
        <v>2835.5</v>
      </c>
      <c r="H258" s="60">
        <f t="shared" ref="H258:H266" si="38">G$16-E$12</f>
        <v>2837.5950000000003</v>
      </c>
      <c r="I258" s="45">
        <v>-12.66</v>
      </c>
      <c r="J258" s="66">
        <f t="shared" ref="J258:J266" si="39">(G$16+E$13)+I258</f>
        <v>2837.5950000000003</v>
      </c>
      <c r="K258" s="142" t="s">
        <v>80</v>
      </c>
      <c r="M258" s="41">
        <f t="shared" ref="M258:M266" si="40">+J258-$H$16</f>
        <v>0</v>
      </c>
      <c r="N258" s="45">
        <f t="shared" ref="N258:N266" si="41">M258*0.10197/1</f>
        <v>0</v>
      </c>
      <c r="O258" s="41">
        <f t="shared" si="33"/>
        <v>0</v>
      </c>
      <c r="P258" s="41">
        <f t="shared" si="34"/>
        <v>0</v>
      </c>
      <c r="R258" s="43">
        <f t="shared" si="36"/>
        <v>25.32</v>
      </c>
      <c r="S258" s="43">
        <f t="shared" si="35"/>
        <v>0</v>
      </c>
      <c r="AF258" s="2"/>
    </row>
    <row r="259" spans="2:32" ht="15.75" x14ac:dyDescent="0.25">
      <c r="B259" s="219">
        <v>238</v>
      </c>
      <c r="C259" s="220"/>
      <c r="D259" s="98">
        <v>44794</v>
      </c>
      <c r="E259" s="102">
        <v>0.34722222222222227</v>
      </c>
      <c r="F259" s="100">
        <f t="shared" si="37"/>
        <v>2849.4650000000001</v>
      </c>
      <c r="G259" s="97">
        <v>2835.5</v>
      </c>
      <c r="H259" s="60">
        <f t="shared" si="38"/>
        <v>2837.5950000000003</v>
      </c>
      <c r="I259" s="45">
        <v>-12.66</v>
      </c>
      <c r="J259" s="66">
        <f t="shared" si="39"/>
        <v>2837.5950000000003</v>
      </c>
      <c r="K259" s="142" t="s">
        <v>80</v>
      </c>
      <c r="M259" s="47">
        <f t="shared" si="40"/>
        <v>0</v>
      </c>
      <c r="N259" s="46">
        <f t="shared" si="41"/>
        <v>0</v>
      </c>
      <c r="O259" s="47">
        <f t="shared" ref="O259:O266" si="42">M259*0.701432/1</f>
        <v>0</v>
      </c>
      <c r="P259" s="47">
        <f t="shared" ref="P259:P266" si="43">+N259*0.01019716/1</f>
        <v>0</v>
      </c>
      <c r="R259" s="43">
        <f t="shared" si="36"/>
        <v>25.32</v>
      </c>
      <c r="S259" s="43">
        <f t="shared" si="35"/>
        <v>0</v>
      </c>
      <c r="AF259" s="2"/>
    </row>
    <row r="260" spans="2:32" ht="15.75" x14ac:dyDescent="0.25">
      <c r="B260" s="219">
        <v>239</v>
      </c>
      <c r="C260" s="220"/>
      <c r="D260" s="98">
        <v>44795</v>
      </c>
      <c r="E260" s="102">
        <v>0.43611111111111112</v>
      </c>
      <c r="F260" s="100">
        <f t="shared" si="37"/>
        <v>2849.4650000000001</v>
      </c>
      <c r="G260" s="97">
        <v>2835.5</v>
      </c>
      <c r="H260" s="60">
        <f t="shared" si="38"/>
        <v>2837.5950000000003</v>
      </c>
      <c r="I260" s="45">
        <v>-12.66</v>
      </c>
      <c r="J260" s="66">
        <f t="shared" si="39"/>
        <v>2837.5950000000003</v>
      </c>
      <c r="K260" s="142" t="s">
        <v>80</v>
      </c>
      <c r="M260" s="41">
        <f t="shared" si="40"/>
        <v>0</v>
      </c>
      <c r="N260" s="45">
        <f t="shared" si="41"/>
        <v>0</v>
      </c>
      <c r="O260" s="41">
        <f t="shared" si="42"/>
        <v>0</v>
      </c>
      <c r="P260" s="41">
        <f t="shared" si="43"/>
        <v>0</v>
      </c>
      <c r="R260" s="43">
        <f t="shared" si="36"/>
        <v>25.32</v>
      </c>
      <c r="S260" s="43">
        <f t="shared" ref="S260:S266" si="44">M260/R260</f>
        <v>0</v>
      </c>
      <c r="AF260" s="2"/>
    </row>
    <row r="261" spans="2:32" ht="15.75" x14ac:dyDescent="0.25">
      <c r="B261" s="219">
        <v>240</v>
      </c>
      <c r="C261" s="220"/>
      <c r="D261" s="98">
        <v>44796</v>
      </c>
      <c r="E261" s="102">
        <v>0.40347222222222223</v>
      </c>
      <c r="F261" s="100">
        <f t="shared" si="37"/>
        <v>2849.4650000000001</v>
      </c>
      <c r="G261" s="97">
        <v>2835.5</v>
      </c>
      <c r="H261" s="60">
        <f t="shared" si="38"/>
        <v>2837.5950000000003</v>
      </c>
      <c r="I261" s="45">
        <v>-12.66</v>
      </c>
      <c r="J261" s="66">
        <f t="shared" si="39"/>
        <v>2837.5950000000003</v>
      </c>
      <c r="K261" s="142" t="s">
        <v>80</v>
      </c>
      <c r="M261" s="47">
        <f t="shared" si="40"/>
        <v>0</v>
      </c>
      <c r="N261" s="46">
        <f t="shared" si="41"/>
        <v>0</v>
      </c>
      <c r="O261" s="47">
        <f t="shared" si="42"/>
        <v>0</v>
      </c>
      <c r="P261" s="47">
        <f t="shared" si="43"/>
        <v>0</v>
      </c>
      <c r="R261" s="43">
        <f t="shared" si="36"/>
        <v>25.32</v>
      </c>
      <c r="S261" s="43">
        <f t="shared" si="44"/>
        <v>0</v>
      </c>
      <c r="AF261" s="2"/>
    </row>
    <row r="262" spans="2:32" ht="15.75" x14ac:dyDescent="0.25">
      <c r="B262" s="219">
        <v>241</v>
      </c>
      <c r="C262" s="220"/>
      <c r="D262" s="98">
        <v>44797</v>
      </c>
      <c r="E262" s="102">
        <v>0.66527777777777775</v>
      </c>
      <c r="F262" s="100">
        <f t="shared" si="37"/>
        <v>2849.4650000000001</v>
      </c>
      <c r="G262" s="97">
        <v>2835.5</v>
      </c>
      <c r="H262" s="60">
        <f t="shared" si="38"/>
        <v>2837.5950000000003</v>
      </c>
      <c r="I262" s="45">
        <v>-12.66</v>
      </c>
      <c r="J262" s="66">
        <f t="shared" si="39"/>
        <v>2837.5950000000003</v>
      </c>
      <c r="K262" s="142" t="s">
        <v>80</v>
      </c>
      <c r="M262" s="41">
        <f t="shared" si="40"/>
        <v>0</v>
      </c>
      <c r="N262" s="45">
        <f t="shared" si="41"/>
        <v>0</v>
      </c>
      <c r="O262" s="41">
        <f t="shared" si="42"/>
        <v>0</v>
      </c>
      <c r="P262" s="41">
        <f t="shared" si="43"/>
        <v>0</v>
      </c>
      <c r="R262" s="43">
        <f t="shared" si="36"/>
        <v>25.32</v>
      </c>
      <c r="S262" s="43">
        <f t="shared" si="44"/>
        <v>0</v>
      </c>
      <c r="AF262" s="2"/>
    </row>
    <row r="263" spans="2:32" ht="15.75" x14ac:dyDescent="0.25">
      <c r="B263" s="219">
        <v>242</v>
      </c>
      <c r="C263" s="220"/>
      <c r="D263" s="98">
        <v>44798</v>
      </c>
      <c r="E263" s="102">
        <v>0.61875000000000002</v>
      </c>
      <c r="F263" s="100">
        <f t="shared" si="37"/>
        <v>2849.4650000000001</v>
      </c>
      <c r="G263" s="97">
        <v>2835.5</v>
      </c>
      <c r="H263" s="60">
        <f t="shared" si="38"/>
        <v>2837.5950000000003</v>
      </c>
      <c r="I263" s="45">
        <v>-12.66</v>
      </c>
      <c r="J263" s="66">
        <f t="shared" si="39"/>
        <v>2837.5950000000003</v>
      </c>
      <c r="K263" s="142" t="s">
        <v>80</v>
      </c>
      <c r="M263" s="47">
        <f t="shared" si="40"/>
        <v>0</v>
      </c>
      <c r="N263" s="46">
        <f t="shared" si="41"/>
        <v>0</v>
      </c>
      <c r="O263" s="47">
        <f t="shared" si="42"/>
        <v>0</v>
      </c>
      <c r="P263" s="47">
        <f t="shared" si="43"/>
        <v>0</v>
      </c>
      <c r="R263" s="43">
        <f t="shared" si="36"/>
        <v>25.32</v>
      </c>
      <c r="S263" s="43">
        <f t="shared" si="44"/>
        <v>0</v>
      </c>
      <c r="AF263" s="2"/>
    </row>
    <row r="264" spans="2:32" ht="15.75" x14ac:dyDescent="0.25">
      <c r="B264" s="219">
        <v>243</v>
      </c>
      <c r="C264" s="220"/>
      <c r="D264" s="98">
        <v>44799</v>
      </c>
      <c r="E264" s="102">
        <v>0.62986111111111109</v>
      </c>
      <c r="F264" s="100">
        <f t="shared" si="37"/>
        <v>2849.4650000000001</v>
      </c>
      <c r="G264" s="97">
        <v>2835.5</v>
      </c>
      <c r="H264" s="60">
        <f t="shared" si="38"/>
        <v>2837.5950000000003</v>
      </c>
      <c r="I264" s="45">
        <v>-12.66</v>
      </c>
      <c r="J264" s="66">
        <f t="shared" si="39"/>
        <v>2837.5950000000003</v>
      </c>
      <c r="K264" s="142" t="s">
        <v>80</v>
      </c>
      <c r="M264" s="41">
        <f t="shared" si="40"/>
        <v>0</v>
      </c>
      <c r="N264" s="45">
        <f t="shared" si="41"/>
        <v>0</v>
      </c>
      <c r="O264" s="41">
        <f t="shared" si="42"/>
        <v>0</v>
      </c>
      <c r="P264" s="41">
        <f t="shared" si="43"/>
        <v>0</v>
      </c>
      <c r="R264" s="43">
        <f t="shared" si="36"/>
        <v>25.32</v>
      </c>
      <c r="S264" s="43">
        <f t="shared" si="44"/>
        <v>0</v>
      </c>
      <c r="AF264" s="2"/>
    </row>
    <row r="265" spans="2:32" ht="15.75" x14ac:dyDescent="0.25">
      <c r="B265" s="219">
        <v>244</v>
      </c>
      <c r="C265" s="220"/>
      <c r="D265" s="98">
        <v>44800</v>
      </c>
      <c r="E265" s="102">
        <v>0.64236111111111105</v>
      </c>
      <c r="F265" s="100">
        <f t="shared" si="37"/>
        <v>2849.4650000000001</v>
      </c>
      <c r="G265" s="97">
        <v>2835.5</v>
      </c>
      <c r="H265" s="60">
        <f t="shared" si="38"/>
        <v>2837.5950000000003</v>
      </c>
      <c r="I265" s="45">
        <v>-12.66</v>
      </c>
      <c r="J265" s="66">
        <f t="shared" si="39"/>
        <v>2837.5950000000003</v>
      </c>
      <c r="K265" s="142" t="s">
        <v>80</v>
      </c>
      <c r="M265" s="47">
        <f t="shared" si="40"/>
        <v>0</v>
      </c>
      <c r="N265" s="46">
        <f t="shared" si="41"/>
        <v>0</v>
      </c>
      <c r="O265" s="47">
        <f t="shared" si="42"/>
        <v>0</v>
      </c>
      <c r="P265" s="47">
        <f t="shared" si="43"/>
        <v>0</v>
      </c>
      <c r="R265" s="43">
        <f t="shared" si="36"/>
        <v>25.32</v>
      </c>
      <c r="S265" s="43">
        <f t="shared" si="44"/>
        <v>0</v>
      </c>
      <c r="AF265" s="2"/>
    </row>
    <row r="266" spans="2:32" ht="15.75" x14ac:dyDescent="0.25">
      <c r="B266" s="219">
        <v>245</v>
      </c>
      <c r="C266" s="220"/>
      <c r="D266" s="98">
        <v>44801</v>
      </c>
      <c r="E266" s="102">
        <v>0.6430555555555556</v>
      </c>
      <c r="F266" s="100">
        <f t="shared" si="37"/>
        <v>2849.4650000000001</v>
      </c>
      <c r="G266" s="97">
        <v>2835.5</v>
      </c>
      <c r="H266" s="60">
        <f t="shared" si="38"/>
        <v>2837.5950000000003</v>
      </c>
      <c r="I266" s="45">
        <v>-12.66</v>
      </c>
      <c r="J266" s="66">
        <f t="shared" si="39"/>
        <v>2837.5950000000003</v>
      </c>
      <c r="K266" s="142" t="s">
        <v>80</v>
      </c>
      <c r="M266" s="41">
        <f t="shared" si="40"/>
        <v>0</v>
      </c>
      <c r="N266" s="45">
        <f t="shared" si="41"/>
        <v>0</v>
      </c>
      <c r="O266" s="41">
        <f t="shared" si="42"/>
        <v>0</v>
      </c>
      <c r="P266" s="41">
        <f t="shared" si="43"/>
        <v>0</v>
      </c>
      <c r="R266" s="43">
        <f t="shared" si="36"/>
        <v>25.32</v>
      </c>
      <c r="S266" s="43">
        <f t="shared" si="44"/>
        <v>0</v>
      </c>
      <c r="AF266" s="2"/>
    </row>
    <row r="267" spans="2:32" ht="15.75" x14ac:dyDescent="0.25">
      <c r="B267" s="219">
        <v>246</v>
      </c>
      <c r="C267" s="220"/>
      <c r="D267" s="98">
        <v>44802</v>
      </c>
      <c r="E267" s="102">
        <v>0.65069444444444446</v>
      </c>
      <c r="F267" s="100">
        <f t="shared" ref="F267:F285" si="45">G$16</f>
        <v>2849.4650000000001</v>
      </c>
      <c r="G267" s="97">
        <v>2835.5</v>
      </c>
      <c r="H267" s="60">
        <f t="shared" ref="H267:H285" si="46">G$16-E$12</f>
        <v>2837.5950000000003</v>
      </c>
      <c r="I267" s="45">
        <v>-12.66</v>
      </c>
      <c r="J267" s="66">
        <f t="shared" ref="J267:J285" si="47">(G$16+E$13)+I267</f>
        <v>2837.5950000000003</v>
      </c>
      <c r="K267" s="142" t="s">
        <v>80</v>
      </c>
      <c r="M267" s="47">
        <f t="shared" ref="M267:M285" si="48">+J267-$H$16</f>
        <v>0</v>
      </c>
      <c r="N267" s="46">
        <f t="shared" ref="N267:N285" si="49">M267*0.10197/1</f>
        <v>0</v>
      </c>
      <c r="O267" s="47">
        <f t="shared" ref="O267:O285" si="50">M267*0.701432/1</f>
        <v>0</v>
      </c>
      <c r="P267" s="47">
        <f t="shared" ref="P267:P285" si="51">+N267*0.01019716/1</f>
        <v>0</v>
      </c>
      <c r="R267" s="43">
        <f t="shared" ref="R267:R285" si="52">+$O$11*(M267-I267)</f>
        <v>25.32</v>
      </c>
      <c r="S267" s="43">
        <f t="shared" ref="S267:S285" si="53">M267/R267</f>
        <v>0</v>
      </c>
      <c r="Z267" s="31"/>
      <c r="AF267" s="2"/>
    </row>
    <row r="268" spans="2:32" ht="15.75" x14ac:dyDescent="0.25">
      <c r="B268" s="219">
        <v>247</v>
      </c>
      <c r="C268" s="220"/>
      <c r="D268" s="98">
        <v>44803</v>
      </c>
      <c r="E268" s="102">
        <v>0.61944444444444446</v>
      </c>
      <c r="F268" s="100">
        <f t="shared" si="45"/>
        <v>2849.4650000000001</v>
      </c>
      <c r="G268" s="97">
        <v>2835.5</v>
      </c>
      <c r="H268" s="60">
        <f t="shared" si="46"/>
        <v>2837.5950000000003</v>
      </c>
      <c r="I268" s="45">
        <v>-12.66</v>
      </c>
      <c r="J268" s="66">
        <f t="shared" si="47"/>
        <v>2837.5950000000003</v>
      </c>
      <c r="K268" s="142" t="s">
        <v>80</v>
      </c>
      <c r="M268" s="41">
        <f t="shared" si="48"/>
        <v>0</v>
      </c>
      <c r="N268" s="45">
        <f t="shared" si="49"/>
        <v>0</v>
      </c>
      <c r="O268" s="41">
        <f t="shared" si="50"/>
        <v>0</v>
      </c>
      <c r="P268" s="41">
        <f t="shared" si="51"/>
        <v>0</v>
      </c>
      <c r="R268" s="43">
        <f t="shared" si="52"/>
        <v>25.32</v>
      </c>
      <c r="S268" s="43">
        <f t="shared" si="53"/>
        <v>0</v>
      </c>
      <c r="Z268" s="31"/>
      <c r="AF268" s="2"/>
    </row>
    <row r="269" spans="2:32" ht="15.75" x14ac:dyDescent="0.25">
      <c r="B269" s="219">
        <v>248</v>
      </c>
      <c r="C269" s="220"/>
      <c r="D269" s="98">
        <v>44804</v>
      </c>
      <c r="E269" s="102">
        <v>0.64652777777777781</v>
      </c>
      <c r="F269" s="100">
        <f t="shared" si="45"/>
        <v>2849.4650000000001</v>
      </c>
      <c r="G269" s="97">
        <v>2835.5</v>
      </c>
      <c r="H269" s="60">
        <f t="shared" si="46"/>
        <v>2837.5950000000003</v>
      </c>
      <c r="I269" s="45">
        <v>-12.66</v>
      </c>
      <c r="J269" s="66">
        <f t="shared" si="47"/>
        <v>2837.5950000000003</v>
      </c>
      <c r="K269" s="142" t="s">
        <v>80</v>
      </c>
      <c r="M269" s="47">
        <f t="shared" si="48"/>
        <v>0</v>
      </c>
      <c r="N269" s="46">
        <f t="shared" si="49"/>
        <v>0</v>
      </c>
      <c r="O269" s="47">
        <f t="shared" si="50"/>
        <v>0</v>
      </c>
      <c r="P269" s="47">
        <f t="shared" si="51"/>
        <v>0</v>
      </c>
      <c r="R269" s="43">
        <f t="shared" si="52"/>
        <v>25.32</v>
      </c>
      <c r="S269" s="43">
        <f t="shared" si="53"/>
        <v>0</v>
      </c>
      <c r="Z269" s="31"/>
      <c r="AF269" s="2"/>
    </row>
    <row r="270" spans="2:32" ht="15.75" x14ac:dyDescent="0.25">
      <c r="B270" s="219">
        <v>249</v>
      </c>
      <c r="C270" s="220"/>
      <c r="D270" s="98">
        <v>44805</v>
      </c>
      <c r="E270" s="102">
        <v>0.64027777777777783</v>
      </c>
      <c r="F270" s="100">
        <f t="shared" si="45"/>
        <v>2849.4650000000001</v>
      </c>
      <c r="G270" s="97">
        <v>2835.5</v>
      </c>
      <c r="H270" s="60">
        <f t="shared" si="46"/>
        <v>2837.5950000000003</v>
      </c>
      <c r="I270" s="45">
        <v>-12.66</v>
      </c>
      <c r="J270" s="66">
        <f t="shared" si="47"/>
        <v>2837.5950000000003</v>
      </c>
      <c r="K270" s="142" t="s">
        <v>80</v>
      </c>
      <c r="M270" s="41">
        <f t="shared" si="48"/>
        <v>0</v>
      </c>
      <c r="N270" s="45">
        <f t="shared" si="49"/>
        <v>0</v>
      </c>
      <c r="O270" s="41">
        <f t="shared" si="50"/>
        <v>0</v>
      </c>
      <c r="P270" s="41">
        <f t="shared" si="51"/>
        <v>0</v>
      </c>
      <c r="R270" s="43">
        <f t="shared" si="52"/>
        <v>25.32</v>
      </c>
      <c r="S270" s="43">
        <f t="shared" si="53"/>
        <v>0</v>
      </c>
      <c r="Z270" s="31"/>
      <c r="AF270" s="2"/>
    </row>
    <row r="271" spans="2:32" ht="15.75" x14ac:dyDescent="0.25">
      <c r="B271" s="219">
        <v>250</v>
      </c>
      <c r="C271" s="220"/>
      <c r="D271" s="98">
        <v>44806</v>
      </c>
      <c r="E271" s="102">
        <v>0.6430555555555556</v>
      </c>
      <c r="F271" s="100">
        <f t="shared" si="45"/>
        <v>2849.4650000000001</v>
      </c>
      <c r="G271" s="97">
        <v>2835.5</v>
      </c>
      <c r="H271" s="60">
        <f t="shared" si="46"/>
        <v>2837.5950000000003</v>
      </c>
      <c r="I271" s="45">
        <v>-12.66</v>
      </c>
      <c r="J271" s="66">
        <f t="shared" si="47"/>
        <v>2837.5950000000003</v>
      </c>
      <c r="K271" s="142" t="s">
        <v>80</v>
      </c>
      <c r="M271" s="47">
        <f t="shared" si="48"/>
        <v>0</v>
      </c>
      <c r="N271" s="46">
        <f t="shared" si="49"/>
        <v>0</v>
      </c>
      <c r="O271" s="47">
        <f t="shared" si="50"/>
        <v>0</v>
      </c>
      <c r="P271" s="47">
        <f t="shared" si="51"/>
        <v>0</v>
      </c>
      <c r="R271" s="43">
        <f t="shared" si="52"/>
        <v>25.32</v>
      </c>
      <c r="S271" s="43">
        <f t="shared" si="53"/>
        <v>0</v>
      </c>
      <c r="Z271" s="31"/>
    </row>
    <row r="272" spans="2:32" ht="15.75" x14ac:dyDescent="0.25">
      <c r="B272" s="219">
        <v>251</v>
      </c>
      <c r="C272" s="220"/>
      <c r="D272" s="98">
        <v>44807</v>
      </c>
      <c r="E272" s="102">
        <v>0.61388888888888882</v>
      </c>
      <c r="F272" s="100">
        <f t="shared" si="45"/>
        <v>2849.4650000000001</v>
      </c>
      <c r="G272" s="97">
        <v>2835.5</v>
      </c>
      <c r="H272" s="60">
        <f t="shared" si="46"/>
        <v>2837.5950000000003</v>
      </c>
      <c r="I272" s="45">
        <v>-12.66</v>
      </c>
      <c r="J272" s="66">
        <f t="shared" si="47"/>
        <v>2837.5950000000003</v>
      </c>
      <c r="K272" s="142" t="s">
        <v>80</v>
      </c>
      <c r="M272" s="41">
        <f t="shared" si="48"/>
        <v>0</v>
      </c>
      <c r="N272" s="45">
        <f t="shared" si="49"/>
        <v>0</v>
      </c>
      <c r="O272" s="41">
        <f t="shared" si="50"/>
        <v>0</v>
      </c>
      <c r="P272" s="41">
        <f t="shared" si="51"/>
        <v>0</v>
      </c>
      <c r="R272" s="43">
        <f t="shared" si="52"/>
        <v>25.32</v>
      </c>
      <c r="S272" s="43">
        <f t="shared" si="53"/>
        <v>0</v>
      </c>
      <c r="Z272" s="31"/>
    </row>
    <row r="273" spans="2:26" ht="15.75" x14ac:dyDescent="0.25">
      <c r="B273" s="219">
        <v>252</v>
      </c>
      <c r="C273" s="220"/>
      <c r="D273" s="98">
        <v>44808</v>
      </c>
      <c r="E273" s="102">
        <v>0.58472222222222225</v>
      </c>
      <c r="F273" s="100">
        <f t="shared" si="45"/>
        <v>2849.4650000000001</v>
      </c>
      <c r="G273" s="97">
        <v>2835.5</v>
      </c>
      <c r="H273" s="60">
        <f t="shared" si="46"/>
        <v>2837.5950000000003</v>
      </c>
      <c r="I273" s="45">
        <v>-12.66</v>
      </c>
      <c r="J273" s="66">
        <f t="shared" si="47"/>
        <v>2837.5950000000003</v>
      </c>
      <c r="K273" s="142" t="s">
        <v>80</v>
      </c>
      <c r="M273" s="47">
        <f t="shared" si="48"/>
        <v>0</v>
      </c>
      <c r="N273" s="46">
        <f t="shared" si="49"/>
        <v>0</v>
      </c>
      <c r="O273" s="47">
        <f t="shared" si="50"/>
        <v>0</v>
      </c>
      <c r="P273" s="47">
        <f t="shared" si="51"/>
        <v>0</v>
      </c>
      <c r="R273" s="43">
        <f t="shared" si="52"/>
        <v>25.32</v>
      </c>
      <c r="S273" s="43">
        <f t="shared" si="53"/>
        <v>0</v>
      </c>
      <c r="Z273" s="31"/>
    </row>
    <row r="274" spans="2:26" ht="15.75" x14ac:dyDescent="0.25">
      <c r="B274" s="219">
        <v>253</v>
      </c>
      <c r="C274" s="220"/>
      <c r="D274" s="98">
        <v>44809</v>
      </c>
      <c r="E274" s="102">
        <v>0.6069444444444444</v>
      </c>
      <c r="F274" s="100">
        <f t="shared" si="45"/>
        <v>2849.4650000000001</v>
      </c>
      <c r="G274" s="97">
        <v>2835.5</v>
      </c>
      <c r="H274" s="60">
        <f t="shared" si="46"/>
        <v>2837.5950000000003</v>
      </c>
      <c r="I274" s="45">
        <v>-12.66</v>
      </c>
      <c r="J274" s="66">
        <f t="shared" si="47"/>
        <v>2837.5950000000003</v>
      </c>
      <c r="K274" s="142" t="s">
        <v>80</v>
      </c>
      <c r="M274" s="41">
        <f t="shared" si="48"/>
        <v>0</v>
      </c>
      <c r="N274" s="45">
        <f t="shared" si="49"/>
        <v>0</v>
      </c>
      <c r="O274" s="41">
        <f t="shared" si="50"/>
        <v>0</v>
      </c>
      <c r="P274" s="41">
        <f t="shared" si="51"/>
        <v>0</v>
      </c>
      <c r="R274" s="43">
        <f t="shared" si="52"/>
        <v>25.32</v>
      </c>
      <c r="S274" s="43">
        <f t="shared" si="53"/>
        <v>0</v>
      </c>
      <c r="Z274" s="31"/>
    </row>
    <row r="275" spans="2:26" ht="15.75" x14ac:dyDescent="0.25">
      <c r="B275" s="219">
        <v>254</v>
      </c>
      <c r="C275" s="220"/>
      <c r="D275" s="98">
        <v>44810</v>
      </c>
      <c r="E275" s="102">
        <v>0.42777777777777781</v>
      </c>
      <c r="F275" s="100">
        <f t="shared" si="45"/>
        <v>2849.4650000000001</v>
      </c>
      <c r="G275" s="97">
        <v>2835.5</v>
      </c>
      <c r="H275" s="60">
        <f t="shared" si="46"/>
        <v>2837.5950000000003</v>
      </c>
      <c r="I275" s="45">
        <v>-12.66</v>
      </c>
      <c r="J275" s="66">
        <f t="shared" si="47"/>
        <v>2837.5950000000003</v>
      </c>
      <c r="K275" s="142" t="s">
        <v>80</v>
      </c>
      <c r="M275" s="47">
        <f t="shared" si="48"/>
        <v>0</v>
      </c>
      <c r="N275" s="46">
        <f t="shared" si="49"/>
        <v>0</v>
      </c>
      <c r="O275" s="47">
        <f t="shared" si="50"/>
        <v>0</v>
      </c>
      <c r="P275" s="47">
        <f t="shared" si="51"/>
        <v>0</v>
      </c>
      <c r="R275" s="43">
        <f t="shared" si="52"/>
        <v>25.32</v>
      </c>
      <c r="S275" s="43">
        <f t="shared" si="53"/>
        <v>0</v>
      </c>
      <c r="Z275" s="31"/>
    </row>
    <row r="276" spans="2:26" ht="15.75" x14ac:dyDescent="0.25">
      <c r="B276" s="219">
        <v>255</v>
      </c>
      <c r="C276" s="220"/>
      <c r="D276" s="98">
        <v>44811</v>
      </c>
      <c r="E276" s="102">
        <v>0.7319444444444444</v>
      </c>
      <c r="F276" s="100">
        <f t="shared" si="45"/>
        <v>2849.4650000000001</v>
      </c>
      <c r="G276" s="97">
        <v>2835.5</v>
      </c>
      <c r="H276" s="60">
        <f t="shared" si="46"/>
        <v>2837.5950000000003</v>
      </c>
      <c r="I276" s="45">
        <v>-12.66</v>
      </c>
      <c r="J276" s="66">
        <f t="shared" si="47"/>
        <v>2837.5950000000003</v>
      </c>
      <c r="K276" s="142" t="s">
        <v>80</v>
      </c>
      <c r="M276" s="41">
        <f t="shared" si="48"/>
        <v>0</v>
      </c>
      <c r="N276" s="45">
        <f t="shared" si="49"/>
        <v>0</v>
      </c>
      <c r="O276" s="41">
        <f t="shared" si="50"/>
        <v>0</v>
      </c>
      <c r="P276" s="41">
        <f t="shared" si="51"/>
        <v>0</v>
      </c>
      <c r="R276" s="43">
        <f t="shared" si="52"/>
        <v>25.32</v>
      </c>
      <c r="S276" s="43">
        <f t="shared" si="53"/>
        <v>0</v>
      </c>
      <c r="Z276" s="31"/>
    </row>
    <row r="277" spans="2:26" ht="15.75" x14ac:dyDescent="0.25">
      <c r="B277" s="219">
        <v>256</v>
      </c>
      <c r="C277" s="220"/>
      <c r="D277" s="98">
        <v>44812</v>
      </c>
      <c r="E277" s="102">
        <v>0.73749999999999993</v>
      </c>
      <c r="F277" s="100">
        <f t="shared" si="45"/>
        <v>2849.4650000000001</v>
      </c>
      <c r="G277" s="97">
        <v>2835.5</v>
      </c>
      <c r="H277" s="60">
        <f t="shared" si="46"/>
        <v>2837.5950000000003</v>
      </c>
      <c r="I277" s="45">
        <v>-12.66</v>
      </c>
      <c r="J277" s="66">
        <f t="shared" si="47"/>
        <v>2837.5950000000003</v>
      </c>
      <c r="K277" s="142" t="s">
        <v>80</v>
      </c>
      <c r="M277" s="47">
        <f t="shared" si="48"/>
        <v>0</v>
      </c>
      <c r="N277" s="46">
        <f t="shared" si="49"/>
        <v>0</v>
      </c>
      <c r="O277" s="47">
        <f t="shared" si="50"/>
        <v>0</v>
      </c>
      <c r="P277" s="47">
        <f t="shared" si="51"/>
        <v>0</v>
      </c>
      <c r="R277" s="43">
        <f t="shared" si="52"/>
        <v>25.32</v>
      </c>
      <c r="S277" s="43">
        <f t="shared" si="53"/>
        <v>0</v>
      </c>
      <c r="Z277" s="31"/>
    </row>
    <row r="278" spans="2:26" ht="15.75" x14ac:dyDescent="0.25">
      <c r="B278" s="219">
        <v>257</v>
      </c>
      <c r="C278" s="220"/>
      <c r="D278" s="98">
        <v>44814</v>
      </c>
      <c r="E278" s="102">
        <v>0.46666666666666662</v>
      </c>
      <c r="F278" s="100">
        <f t="shared" si="45"/>
        <v>2849.4650000000001</v>
      </c>
      <c r="G278" s="97">
        <v>2835.5</v>
      </c>
      <c r="H278" s="60">
        <f t="shared" si="46"/>
        <v>2837.5950000000003</v>
      </c>
      <c r="I278" s="45">
        <v>-12.66</v>
      </c>
      <c r="J278" s="66">
        <f t="shared" si="47"/>
        <v>2837.5950000000003</v>
      </c>
      <c r="K278" s="142" t="s">
        <v>80</v>
      </c>
      <c r="M278" s="47">
        <f t="shared" si="48"/>
        <v>0</v>
      </c>
      <c r="N278" s="46">
        <f t="shared" si="49"/>
        <v>0</v>
      </c>
      <c r="O278" s="47">
        <f t="shared" si="50"/>
        <v>0</v>
      </c>
      <c r="P278" s="47">
        <f t="shared" si="51"/>
        <v>0</v>
      </c>
      <c r="R278" s="43">
        <f t="shared" si="52"/>
        <v>25.32</v>
      </c>
      <c r="S278" s="43">
        <f t="shared" si="53"/>
        <v>0</v>
      </c>
      <c r="Z278" s="31"/>
    </row>
    <row r="279" spans="2:26" ht="15.75" x14ac:dyDescent="0.25">
      <c r="B279" s="219">
        <v>258</v>
      </c>
      <c r="C279" s="220"/>
      <c r="D279" s="98">
        <v>44815</v>
      </c>
      <c r="E279" s="102">
        <v>0.48888888888888887</v>
      </c>
      <c r="F279" s="100">
        <f t="shared" si="45"/>
        <v>2849.4650000000001</v>
      </c>
      <c r="G279" s="97">
        <v>2835.5</v>
      </c>
      <c r="H279" s="60">
        <f t="shared" si="46"/>
        <v>2837.5950000000003</v>
      </c>
      <c r="I279" s="45">
        <v>-12.66</v>
      </c>
      <c r="J279" s="66">
        <f t="shared" si="47"/>
        <v>2837.5950000000003</v>
      </c>
      <c r="K279" s="142" t="s">
        <v>80</v>
      </c>
      <c r="M279" s="41">
        <f t="shared" si="48"/>
        <v>0</v>
      </c>
      <c r="N279" s="45">
        <f t="shared" si="49"/>
        <v>0</v>
      </c>
      <c r="O279" s="41">
        <f t="shared" si="50"/>
        <v>0</v>
      </c>
      <c r="P279" s="41">
        <f t="shared" si="51"/>
        <v>0</v>
      </c>
      <c r="R279" s="43">
        <f t="shared" si="52"/>
        <v>25.32</v>
      </c>
      <c r="S279" s="43">
        <f t="shared" si="53"/>
        <v>0</v>
      </c>
      <c r="Z279" s="31"/>
    </row>
    <row r="280" spans="2:26" ht="15.75" x14ac:dyDescent="0.25">
      <c r="B280" s="219">
        <v>259</v>
      </c>
      <c r="C280" s="220"/>
      <c r="D280" s="98">
        <v>44816</v>
      </c>
      <c r="E280" s="102">
        <v>0.47916666666666669</v>
      </c>
      <c r="F280" s="100">
        <f t="shared" si="45"/>
        <v>2849.4650000000001</v>
      </c>
      <c r="G280" s="97">
        <v>2835.5</v>
      </c>
      <c r="H280" s="60">
        <f t="shared" si="46"/>
        <v>2837.5950000000003</v>
      </c>
      <c r="I280" s="45">
        <v>-12.66</v>
      </c>
      <c r="J280" s="66">
        <f t="shared" si="47"/>
        <v>2837.5950000000003</v>
      </c>
      <c r="K280" s="142" t="s">
        <v>80</v>
      </c>
      <c r="M280" s="47">
        <f t="shared" si="48"/>
        <v>0</v>
      </c>
      <c r="N280" s="46">
        <f t="shared" si="49"/>
        <v>0</v>
      </c>
      <c r="O280" s="47">
        <f t="shared" si="50"/>
        <v>0</v>
      </c>
      <c r="P280" s="47">
        <f t="shared" si="51"/>
        <v>0</v>
      </c>
      <c r="R280" s="43">
        <f t="shared" si="52"/>
        <v>25.32</v>
      </c>
      <c r="S280" s="43">
        <f t="shared" si="53"/>
        <v>0</v>
      </c>
      <c r="Z280" s="31"/>
    </row>
    <row r="281" spans="2:26" ht="15.75" x14ac:dyDescent="0.25">
      <c r="B281" s="219">
        <v>260</v>
      </c>
      <c r="C281" s="220"/>
      <c r="D281" s="98">
        <v>44817</v>
      </c>
      <c r="E281" s="102">
        <v>0.73611111111111116</v>
      </c>
      <c r="F281" s="100">
        <f t="shared" si="45"/>
        <v>2849.4650000000001</v>
      </c>
      <c r="G281" s="97">
        <v>2835.5</v>
      </c>
      <c r="H281" s="60">
        <f t="shared" si="46"/>
        <v>2837.5950000000003</v>
      </c>
      <c r="I281" s="45">
        <v>-12.66</v>
      </c>
      <c r="J281" s="66">
        <f t="shared" si="47"/>
        <v>2837.5950000000003</v>
      </c>
      <c r="K281" s="142" t="s">
        <v>80</v>
      </c>
      <c r="M281" s="41">
        <f t="shared" si="48"/>
        <v>0</v>
      </c>
      <c r="N281" s="45">
        <f t="shared" si="49"/>
        <v>0</v>
      </c>
      <c r="O281" s="41">
        <f t="shared" si="50"/>
        <v>0</v>
      </c>
      <c r="P281" s="41">
        <f t="shared" si="51"/>
        <v>0</v>
      </c>
      <c r="R281" s="43">
        <f t="shared" si="52"/>
        <v>25.32</v>
      </c>
      <c r="S281" s="43">
        <f t="shared" si="53"/>
        <v>0</v>
      </c>
      <c r="Z281" s="31"/>
    </row>
    <row r="282" spans="2:26" ht="15.75" x14ac:dyDescent="0.25">
      <c r="B282" s="219">
        <v>261</v>
      </c>
      <c r="C282" s="220"/>
      <c r="D282" s="98">
        <v>44819</v>
      </c>
      <c r="E282" s="102">
        <v>0.71458333333333324</v>
      </c>
      <c r="F282" s="100">
        <f t="shared" si="45"/>
        <v>2849.4650000000001</v>
      </c>
      <c r="G282" s="97">
        <v>2835.5</v>
      </c>
      <c r="H282" s="60">
        <f t="shared" si="46"/>
        <v>2837.5950000000003</v>
      </c>
      <c r="I282" s="45">
        <v>-12.66</v>
      </c>
      <c r="J282" s="66">
        <f t="shared" si="47"/>
        <v>2837.5950000000003</v>
      </c>
      <c r="K282" s="142" t="s">
        <v>80</v>
      </c>
      <c r="M282" s="41">
        <f t="shared" si="48"/>
        <v>0</v>
      </c>
      <c r="N282" s="45">
        <f t="shared" si="49"/>
        <v>0</v>
      </c>
      <c r="O282" s="41">
        <f t="shared" si="50"/>
        <v>0</v>
      </c>
      <c r="P282" s="41">
        <f t="shared" si="51"/>
        <v>0</v>
      </c>
      <c r="R282" s="43">
        <f t="shared" si="52"/>
        <v>25.32</v>
      </c>
      <c r="S282" s="43">
        <f t="shared" si="53"/>
        <v>0</v>
      </c>
    </row>
    <row r="283" spans="2:26" ht="15.75" x14ac:dyDescent="0.25">
      <c r="B283" s="219">
        <v>262</v>
      </c>
      <c r="C283" s="220"/>
      <c r="D283" s="98">
        <v>44820</v>
      </c>
      <c r="E283" s="102">
        <v>0.48749999999999999</v>
      </c>
      <c r="F283" s="100">
        <f t="shared" si="45"/>
        <v>2849.4650000000001</v>
      </c>
      <c r="G283" s="97">
        <v>2835.5</v>
      </c>
      <c r="H283" s="60">
        <f t="shared" si="46"/>
        <v>2837.5950000000003</v>
      </c>
      <c r="I283" s="45">
        <v>-12.66</v>
      </c>
      <c r="J283" s="66">
        <f t="shared" si="47"/>
        <v>2837.5950000000003</v>
      </c>
      <c r="K283" s="142" t="s">
        <v>80</v>
      </c>
      <c r="M283" s="47">
        <f t="shared" si="48"/>
        <v>0</v>
      </c>
      <c r="N283" s="46">
        <f t="shared" si="49"/>
        <v>0</v>
      </c>
      <c r="O283" s="47">
        <f t="shared" si="50"/>
        <v>0</v>
      </c>
      <c r="P283" s="47">
        <f t="shared" si="51"/>
        <v>0</v>
      </c>
      <c r="R283" s="43">
        <f t="shared" si="52"/>
        <v>25.32</v>
      </c>
      <c r="S283" s="43">
        <f t="shared" si="53"/>
        <v>0</v>
      </c>
    </row>
    <row r="284" spans="2:26" ht="15.75" x14ac:dyDescent="0.25">
      <c r="B284" s="219">
        <v>263</v>
      </c>
      <c r="C284" s="220"/>
      <c r="D284" s="98">
        <v>44821</v>
      </c>
      <c r="E284" s="102">
        <v>0.72152777777777777</v>
      </c>
      <c r="F284" s="100">
        <f t="shared" si="45"/>
        <v>2849.4650000000001</v>
      </c>
      <c r="G284" s="97">
        <v>2835.5</v>
      </c>
      <c r="H284" s="60">
        <f t="shared" si="46"/>
        <v>2837.5950000000003</v>
      </c>
      <c r="I284" s="45">
        <v>-12.66</v>
      </c>
      <c r="J284" s="66">
        <f t="shared" si="47"/>
        <v>2837.5950000000003</v>
      </c>
      <c r="K284" s="142" t="s">
        <v>80</v>
      </c>
      <c r="M284" s="41">
        <f t="shared" si="48"/>
        <v>0</v>
      </c>
      <c r="N284" s="45">
        <f t="shared" si="49"/>
        <v>0</v>
      </c>
      <c r="O284" s="41">
        <f t="shared" si="50"/>
        <v>0</v>
      </c>
      <c r="P284" s="41">
        <f t="shared" si="51"/>
        <v>0</v>
      </c>
      <c r="R284" s="43">
        <f t="shared" si="52"/>
        <v>25.32</v>
      </c>
      <c r="S284" s="43">
        <f t="shared" si="53"/>
        <v>0</v>
      </c>
    </row>
    <row r="285" spans="2:26" ht="15.75" x14ac:dyDescent="0.25">
      <c r="B285" s="219">
        <v>264</v>
      </c>
      <c r="C285" s="220"/>
      <c r="D285" s="98">
        <v>44822</v>
      </c>
      <c r="E285" s="102">
        <v>0.74930555555555556</v>
      </c>
      <c r="F285" s="100">
        <f t="shared" si="45"/>
        <v>2849.4650000000001</v>
      </c>
      <c r="G285" s="97">
        <v>2835.5</v>
      </c>
      <c r="H285" s="60">
        <f t="shared" si="46"/>
        <v>2837.5950000000003</v>
      </c>
      <c r="I285" s="45">
        <v>-12.66</v>
      </c>
      <c r="J285" s="66">
        <f t="shared" si="47"/>
        <v>2837.5950000000003</v>
      </c>
      <c r="K285" s="142" t="s">
        <v>80</v>
      </c>
      <c r="M285" s="47">
        <f t="shared" si="48"/>
        <v>0</v>
      </c>
      <c r="N285" s="46">
        <f t="shared" si="49"/>
        <v>0</v>
      </c>
      <c r="O285" s="47">
        <f t="shared" si="50"/>
        <v>0</v>
      </c>
      <c r="P285" s="47">
        <f t="shared" si="51"/>
        <v>0</v>
      </c>
      <c r="R285" s="43">
        <f t="shared" si="52"/>
        <v>25.32</v>
      </c>
      <c r="S285" s="43">
        <f t="shared" si="53"/>
        <v>0</v>
      </c>
    </row>
    <row r="286" spans="2:26" ht="15.75" x14ac:dyDescent="0.25">
      <c r="B286" s="219">
        <v>265</v>
      </c>
      <c r="C286" s="220"/>
      <c r="D286" s="98">
        <v>44823</v>
      </c>
      <c r="E286" s="102">
        <v>0.74861111111111101</v>
      </c>
      <c r="F286" s="100">
        <f t="shared" ref="F286:F292" si="54">G$16</f>
        <v>2849.4650000000001</v>
      </c>
      <c r="G286" s="97">
        <v>2835.5</v>
      </c>
      <c r="H286" s="60">
        <f t="shared" ref="H286:H292" si="55">G$16-E$12</f>
        <v>2837.5950000000003</v>
      </c>
      <c r="I286" s="45">
        <v>-12.66</v>
      </c>
      <c r="J286" s="66">
        <f t="shared" ref="J286:J292" si="56">(G$16+E$13)+I286</f>
        <v>2837.5950000000003</v>
      </c>
      <c r="K286" s="142" t="s">
        <v>80</v>
      </c>
      <c r="M286" s="41">
        <f t="shared" ref="M286:M292" si="57">+J286-$H$16</f>
        <v>0</v>
      </c>
      <c r="N286" s="45">
        <f t="shared" ref="N286:N292" si="58">M286*0.10197/1</f>
        <v>0</v>
      </c>
      <c r="O286" s="41">
        <f t="shared" ref="O286:O292" si="59">M286*0.701432/1</f>
        <v>0</v>
      </c>
      <c r="P286" s="41">
        <f t="shared" ref="P286:P292" si="60">+N286*0.01019716/1</f>
        <v>0</v>
      </c>
      <c r="R286" s="43">
        <f t="shared" ref="R286:R292" si="61">+$O$11*(M286-I286)</f>
        <v>25.32</v>
      </c>
      <c r="S286" s="43">
        <f t="shared" ref="S286:S292" si="62">M286/R286</f>
        <v>0</v>
      </c>
    </row>
    <row r="287" spans="2:26" ht="15.75" x14ac:dyDescent="0.25">
      <c r="B287" s="219">
        <v>266</v>
      </c>
      <c r="C287" s="220"/>
      <c r="D287" s="98">
        <v>44824</v>
      </c>
      <c r="E287" s="102">
        <v>0.69097222222222221</v>
      </c>
      <c r="F287" s="100">
        <f t="shared" si="54"/>
        <v>2849.4650000000001</v>
      </c>
      <c r="G287" s="97">
        <v>2835.5</v>
      </c>
      <c r="H287" s="60">
        <f t="shared" si="55"/>
        <v>2837.5950000000003</v>
      </c>
      <c r="I287" s="45">
        <v>-12.66</v>
      </c>
      <c r="J287" s="66">
        <f t="shared" si="56"/>
        <v>2837.5950000000003</v>
      </c>
      <c r="K287" s="142" t="s">
        <v>80</v>
      </c>
      <c r="M287" s="47">
        <f t="shared" si="57"/>
        <v>0</v>
      </c>
      <c r="N287" s="46">
        <f t="shared" si="58"/>
        <v>0</v>
      </c>
      <c r="O287" s="47">
        <f t="shared" si="59"/>
        <v>0</v>
      </c>
      <c r="P287" s="47">
        <f t="shared" si="60"/>
        <v>0</v>
      </c>
      <c r="R287" s="43">
        <f t="shared" si="61"/>
        <v>25.32</v>
      </c>
      <c r="S287" s="43">
        <f t="shared" si="62"/>
        <v>0</v>
      </c>
    </row>
    <row r="288" spans="2:26" ht="15.75" x14ac:dyDescent="0.25">
      <c r="B288" s="219">
        <v>267</v>
      </c>
      <c r="C288" s="220"/>
      <c r="D288" s="98">
        <v>44825</v>
      </c>
      <c r="E288" s="102">
        <v>0.50555555555555554</v>
      </c>
      <c r="F288" s="100">
        <f t="shared" si="54"/>
        <v>2849.4650000000001</v>
      </c>
      <c r="G288" s="97">
        <v>2835.5</v>
      </c>
      <c r="H288" s="60">
        <f t="shared" si="55"/>
        <v>2837.5950000000003</v>
      </c>
      <c r="I288" s="45">
        <v>-12.66</v>
      </c>
      <c r="J288" s="66">
        <f t="shared" si="56"/>
        <v>2837.5950000000003</v>
      </c>
      <c r="K288" s="142" t="s">
        <v>80</v>
      </c>
      <c r="M288" s="41">
        <f t="shared" si="57"/>
        <v>0</v>
      </c>
      <c r="N288" s="45">
        <f t="shared" si="58"/>
        <v>0</v>
      </c>
      <c r="O288" s="41">
        <f t="shared" si="59"/>
        <v>0</v>
      </c>
      <c r="P288" s="41">
        <f t="shared" si="60"/>
        <v>0</v>
      </c>
      <c r="R288" s="43">
        <f t="shared" si="61"/>
        <v>25.32</v>
      </c>
      <c r="S288" s="43">
        <f t="shared" si="62"/>
        <v>0</v>
      </c>
    </row>
    <row r="289" spans="2:19" ht="15.75" x14ac:dyDescent="0.25">
      <c r="B289" s="219">
        <v>268</v>
      </c>
      <c r="C289" s="220"/>
      <c r="D289" s="98">
        <v>44826</v>
      </c>
      <c r="E289" s="102">
        <v>0.71458333333333324</v>
      </c>
      <c r="F289" s="100">
        <f t="shared" si="54"/>
        <v>2849.4650000000001</v>
      </c>
      <c r="G289" s="97">
        <v>2835.5</v>
      </c>
      <c r="H289" s="60">
        <f t="shared" si="55"/>
        <v>2837.5950000000003</v>
      </c>
      <c r="I289" s="45">
        <v>-12.66</v>
      </c>
      <c r="J289" s="66">
        <f t="shared" si="56"/>
        <v>2837.5950000000003</v>
      </c>
      <c r="K289" s="142" t="s">
        <v>80</v>
      </c>
      <c r="M289" s="47">
        <f t="shared" si="57"/>
        <v>0</v>
      </c>
      <c r="N289" s="46">
        <f t="shared" si="58"/>
        <v>0</v>
      </c>
      <c r="O289" s="47">
        <f t="shared" si="59"/>
        <v>0</v>
      </c>
      <c r="P289" s="47">
        <f t="shared" si="60"/>
        <v>0</v>
      </c>
      <c r="R289" s="43">
        <f t="shared" si="61"/>
        <v>25.32</v>
      </c>
      <c r="S289" s="43">
        <f t="shared" si="62"/>
        <v>0</v>
      </c>
    </row>
    <row r="290" spans="2:19" ht="15.75" x14ac:dyDescent="0.25">
      <c r="B290" s="219">
        <v>269</v>
      </c>
      <c r="C290" s="220"/>
      <c r="D290" s="98">
        <v>44827</v>
      </c>
      <c r="E290" s="102">
        <v>0.74375000000000002</v>
      </c>
      <c r="F290" s="100">
        <f t="shared" si="54"/>
        <v>2849.4650000000001</v>
      </c>
      <c r="G290" s="97">
        <v>2835.5</v>
      </c>
      <c r="H290" s="60">
        <f t="shared" si="55"/>
        <v>2837.5950000000003</v>
      </c>
      <c r="I290" s="45">
        <v>-12.66</v>
      </c>
      <c r="J290" s="66">
        <f t="shared" si="56"/>
        <v>2837.5950000000003</v>
      </c>
      <c r="K290" s="142" t="s">
        <v>80</v>
      </c>
      <c r="M290" s="41">
        <f t="shared" si="57"/>
        <v>0</v>
      </c>
      <c r="N290" s="45">
        <f t="shared" si="58"/>
        <v>0</v>
      </c>
      <c r="O290" s="41">
        <f t="shared" si="59"/>
        <v>0</v>
      </c>
      <c r="P290" s="41">
        <f t="shared" si="60"/>
        <v>0</v>
      </c>
      <c r="R290" s="43">
        <f t="shared" si="61"/>
        <v>25.32</v>
      </c>
      <c r="S290" s="43">
        <f t="shared" si="62"/>
        <v>0</v>
      </c>
    </row>
    <row r="291" spans="2:19" ht="15.75" x14ac:dyDescent="0.25">
      <c r="B291" s="219">
        <v>270</v>
      </c>
      <c r="C291" s="220"/>
      <c r="D291" s="98">
        <v>44828</v>
      </c>
      <c r="E291" s="102">
        <v>0.52777777777777779</v>
      </c>
      <c r="F291" s="100">
        <f t="shared" si="54"/>
        <v>2849.4650000000001</v>
      </c>
      <c r="G291" s="97">
        <v>2835.5</v>
      </c>
      <c r="H291" s="60">
        <f t="shared" si="55"/>
        <v>2837.5950000000003</v>
      </c>
      <c r="I291" s="45">
        <v>-12.66</v>
      </c>
      <c r="J291" s="66">
        <f t="shared" si="56"/>
        <v>2837.5950000000003</v>
      </c>
      <c r="K291" s="142" t="s">
        <v>80</v>
      </c>
      <c r="M291" s="47">
        <f t="shared" si="57"/>
        <v>0</v>
      </c>
      <c r="N291" s="46">
        <f t="shared" si="58"/>
        <v>0</v>
      </c>
      <c r="O291" s="47">
        <f t="shared" si="59"/>
        <v>0</v>
      </c>
      <c r="P291" s="47">
        <f t="shared" si="60"/>
        <v>0</v>
      </c>
      <c r="R291" s="43">
        <f t="shared" si="61"/>
        <v>25.32</v>
      </c>
      <c r="S291" s="43">
        <f t="shared" si="62"/>
        <v>0</v>
      </c>
    </row>
    <row r="292" spans="2:19" ht="15.75" x14ac:dyDescent="0.25">
      <c r="B292" s="219">
        <v>271</v>
      </c>
      <c r="C292" s="220"/>
      <c r="D292" s="98">
        <v>44829</v>
      </c>
      <c r="E292" s="102">
        <v>0.73749999999999993</v>
      </c>
      <c r="F292" s="100">
        <f t="shared" si="54"/>
        <v>2849.4650000000001</v>
      </c>
      <c r="G292" s="97">
        <v>2835.5</v>
      </c>
      <c r="H292" s="60">
        <f t="shared" si="55"/>
        <v>2837.5950000000003</v>
      </c>
      <c r="I292" s="45">
        <v>-12.66</v>
      </c>
      <c r="J292" s="66">
        <f t="shared" si="56"/>
        <v>2837.5950000000003</v>
      </c>
      <c r="K292" s="142" t="s">
        <v>80</v>
      </c>
      <c r="M292" s="41">
        <f t="shared" si="57"/>
        <v>0</v>
      </c>
      <c r="N292" s="45">
        <f t="shared" si="58"/>
        <v>0</v>
      </c>
      <c r="O292" s="41">
        <f t="shared" si="59"/>
        <v>0</v>
      </c>
      <c r="P292" s="41">
        <f t="shared" si="60"/>
        <v>0</v>
      </c>
      <c r="R292" s="43">
        <f t="shared" si="61"/>
        <v>25.32</v>
      </c>
      <c r="S292" s="43">
        <f t="shared" si="62"/>
        <v>0</v>
      </c>
    </row>
    <row r="293" spans="2:19" ht="15.75" x14ac:dyDescent="0.25">
      <c r="B293" s="219">
        <v>272</v>
      </c>
      <c r="C293" s="220"/>
      <c r="D293" s="98">
        <v>44830</v>
      </c>
      <c r="E293" s="102">
        <v>0.50694444444444442</v>
      </c>
      <c r="F293" s="100">
        <f t="shared" ref="F293:F309" si="63">G$16</f>
        <v>2849.4650000000001</v>
      </c>
      <c r="G293" s="97">
        <v>2835.5</v>
      </c>
      <c r="H293" s="60">
        <f t="shared" ref="H293:H309" si="64">G$16-E$12</f>
        <v>2837.5950000000003</v>
      </c>
      <c r="I293" s="45">
        <v>-12.66</v>
      </c>
      <c r="J293" s="66">
        <f t="shared" ref="J293:J309" si="65">(G$16+E$13)+I293</f>
        <v>2837.5950000000003</v>
      </c>
      <c r="K293" s="142" t="s">
        <v>80</v>
      </c>
      <c r="M293" s="47">
        <f t="shared" ref="M293:M309" si="66">+J293-$H$16</f>
        <v>0</v>
      </c>
      <c r="N293" s="46">
        <f t="shared" ref="N293:N309" si="67">M293*0.10197/1</f>
        <v>0</v>
      </c>
      <c r="O293" s="47">
        <f t="shared" ref="O293:O309" si="68">M293*0.701432/1</f>
        <v>0</v>
      </c>
      <c r="P293" s="47">
        <f t="shared" ref="P293:P309" si="69">+N293*0.01019716/1</f>
        <v>0</v>
      </c>
      <c r="R293" s="43">
        <f t="shared" ref="R293:R309" si="70">+$O$11*(M293-I293)</f>
        <v>25.32</v>
      </c>
      <c r="S293" s="43">
        <f t="shared" ref="S293:S309" si="71">M293/R293</f>
        <v>0</v>
      </c>
    </row>
    <row r="294" spans="2:19" ht="15.75" x14ac:dyDescent="0.25">
      <c r="B294" s="219">
        <v>273</v>
      </c>
      <c r="C294" s="220"/>
      <c r="D294" s="98">
        <v>44831</v>
      </c>
      <c r="E294" s="102">
        <v>0.4777777777777778</v>
      </c>
      <c r="F294" s="100">
        <f t="shared" si="63"/>
        <v>2849.4650000000001</v>
      </c>
      <c r="G294" s="97">
        <v>2835.5</v>
      </c>
      <c r="H294" s="60">
        <f t="shared" si="64"/>
        <v>2837.5950000000003</v>
      </c>
      <c r="I294" s="45">
        <v>-12.66</v>
      </c>
      <c r="J294" s="66">
        <f t="shared" si="65"/>
        <v>2837.5950000000003</v>
      </c>
      <c r="K294" s="142" t="s">
        <v>80</v>
      </c>
      <c r="M294" s="41">
        <f t="shared" si="66"/>
        <v>0</v>
      </c>
      <c r="N294" s="45">
        <f t="shared" si="67"/>
        <v>0</v>
      </c>
      <c r="O294" s="41">
        <f t="shared" si="68"/>
        <v>0</v>
      </c>
      <c r="P294" s="41">
        <f t="shared" si="69"/>
        <v>0</v>
      </c>
      <c r="R294" s="43">
        <f t="shared" si="70"/>
        <v>25.32</v>
      </c>
      <c r="S294" s="43">
        <f t="shared" si="71"/>
        <v>0</v>
      </c>
    </row>
    <row r="295" spans="2:19" ht="15.75" x14ac:dyDescent="0.25">
      <c r="B295" s="219">
        <v>274</v>
      </c>
      <c r="C295" s="220"/>
      <c r="D295" s="98">
        <v>44836</v>
      </c>
      <c r="E295" s="102">
        <v>0.37152777777777773</v>
      </c>
      <c r="F295" s="100">
        <f t="shared" si="63"/>
        <v>2849.4650000000001</v>
      </c>
      <c r="G295" s="97">
        <v>2835.5</v>
      </c>
      <c r="H295" s="60">
        <f t="shared" si="64"/>
        <v>2837.5950000000003</v>
      </c>
      <c r="I295" s="45">
        <v>-12.66</v>
      </c>
      <c r="J295" s="66">
        <f t="shared" si="65"/>
        <v>2837.5950000000003</v>
      </c>
      <c r="K295" s="142" t="s">
        <v>80</v>
      </c>
      <c r="M295" s="47">
        <f t="shared" si="66"/>
        <v>0</v>
      </c>
      <c r="N295" s="46">
        <f t="shared" si="67"/>
        <v>0</v>
      </c>
      <c r="O295" s="47">
        <f t="shared" si="68"/>
        <v>0</v>
      </c>
      <c r="P295" s="47">
        <f t="shared" si="69"/>
        <v>0</v>
      </c>
      <c r="R295" s="43">
        <f t="shared" si="70"/>
        <v>25.32</v>
      </c>
      <c r="S295" s="43">
        <f t="shared" si="71"/>
        <v>0</v>
      </c>
    </row>
    <row r="296" spans="2:19" ht="15.75" x14ac:dyDescent="0.25">
      <c r="B296" s="219">
        <v>275</v>
      </c>
      <c r="C296" s="220"/>
      <c r="D296" s="98">
        <v>44838</v>
      </c>
      <c r="E296" s="102">
        <v>0.70277777777777783</v>
      </c>
      <c r="F296" s="100">
        <f t="shared" si="63"/>
        <v>2849.4650000000001</v>
      </c>
      <c r="G296" s="97">
        <v>2835.5</v>
      </c>
      <c r="H296" s="60">
        <f t="shared" si="64"/>
        <v>2837.5950000000003</v>
      </c>
      <c r="I296" s="45">
        <v>-12.66</v>
      </c>
      <c r="J296" s="66">
        <f t="shared" si="65"/>
        <v>2837.5950000000003</v>
      </c>
      <c r="K296" s="142" t="s">
        <v>80</v>
      </c>
      <c r="M296" s="47">
        <f t="shared" si="66"/>
        <v>0</v>
      </c>
      <c r="N296" s="46">
        <f t="shared" si="67"/>
        <v>0</v>
      </c>
      <c r="O296" s="47">
        <f t="shared" si="68"/>
        <v>0</v>
      </c>
      <c r="P296" s="47">
        <f t="shared" si="69"/>
        <v>0</v>
      </c>
      <c r="R296" s="43">
        <f t="shared" si="70"/>
        <v>25.32</v>
      </c>
      <c r="S296" s="43">
        <f t="shared" si="71"/>
        <v>0</v>
      </c>
    </row>
    <row r="297" spans="2:19" ht="15.75" x14ac:dyDescent="0.25">
      <c r="B297" s="219">
        <v>276</v>
      </c>
      <c r="C297" s="220"/>
      <c r="D297" s="98">
        <v>44839</v>
      </c>
      <c r="E297" s="102">
        <v>0.69513888888888886</v>
      </c>
      <c r="F297" s="100">
        <f t="shared" si="63"/>
        <v>2849.4650000000001</v>
      </c>
      <c r="G297" s="97">
        <v>2835.5</v>
      </c>
      <c r="H297" s="60">
        <f t="shared" si="64"/>
        <v>2837.5950000000003</v>
      </c>
      <c r="I297" s="45">
        <v>-12.66</v>
      </c>
      <c r="J297" s="66">
        <f t="shared" si="65"/>
        <v>2837.5950000000003</v>
      </c>
      <c r="K297" s="142" t="s">
        <v>80</v>
      </c>
      <c r="M297" s="41">
        <f t="shared" si="66"/>
        <v>0</v>
      </c>
      <c r="N297" s="45">
        <f t="shared" si="67"/>
        <v>0</v>
      </c>
      <c r="O297" s="41">
        <f t="shared" si="68"/>
        <v>0</v>
      </c>
      <c r="P297" s="41">
        <f t="shared" si="69"/>
        <v>0</v>
      </c>
      <c r="R297" s="43">
        <f t="shared" si="70"/>
        <v>25.32</v>
      </c>
      <c r="S297" s="43">
        <f t="shared" si="71"/>
        <v>0</v>
      </c>
    </row>
    <row r="298" spans="2:19" ht="15.75" x14ac:dyDescent="0.25">
      <c r="B298" s="219">
        <v>277</v>
      </c>
      <c r="C298" s="220"/>
      <c r="D298" s="98">
        <v>44840</v>
      </c>
      <c r="E298" s="102">
        <v>0.73333333333333339</v>
      </c>
      <c r="F298" s="100">
        <f t="shared" si="63"/>
        <v>2849.4650000000001</v>
      </c>
      <c r="G298" s="97">
        <v>2835.5</v>
      </c>
      <c r="H298" s="60">
        <f t="shared" si="64"/>
        <v>2837.5950000000003</v>
      </c>
      <c r="I298" s="45">
        <v>-12.66</v>
      </c>
      <c r="J298" s="66">
        <f t="shared" si="65"/>
        <v>2837.5950000000003</v>
      </c>
      <c r="K298" s="142" t="s">
        <v>80</v>
      </c>
      <c r="M298" s="47">
        <f t="shared" si="66"/>
        <v>0</v>
      </c>
      <c r="N298" s="46">
        <f t="shared" si="67"/>
        <v>0</v>
      </c>
      <c r="O298" s="47">
        <f t="shared" si="68"/>
        <v>0</v>
      </c>
      <c r="P298" s="47">
        <f t="shared" si="69"/>
        <v>0</v>
      </c>
      <c r="R298" s="43">
        <f t="shared" si="70"/>
        <v>25.32</v>
      </c>
      <c r="S298" s="43">
        <f t="shared" si="71"/>
        <v>0</v>
      </c>
    </row>
    <row r="299" spans="2:19" ht="15.75" x14ac:dyDescent="0.25">
      <c r="B299" s="219">
        <v>278</v>
      </c>
      <c r="C299" s="220"/>
      <c r="D299" s="98">
        <v>44843</v>
      </c>
      <c r="E299" s="102">
        <v>0.7680555555555556</v>
      </c>
      <c r="F299" s="100">
        <f t="shared" si="63"/>
        <v>2849.4650000000001</v>
      </c>
      <c r="G299" s="97">
        <v>2835.5</v>
      </c>
      <c r="H299" s="60">
        <f t="shared" si="64"/>
        <v>2837.5950000000003</v>
      </c>
      <c r="I299" s="45">
        <v>-12.66</v>
      </c>
      <c r="J299" s="66">
        <f t="shared" si="65"/>
        <v>2837.5950000000003</v>
      </c>
      <c r="K299" s="142" t="s">
        <v>80</v>
      </c>
      <c r="M299" s="41">
        <f t="shared" si="66"/>
        <v>0</v>
      </c>
      <c r="N299" s="45">
        <f t="shared" si="67"/>
        <v>0</v>
      </c>
      <c r="O299" s="41">
        <f t="shared" si="68"/>
        <v>0</v>
      </c>
      <c r="P299" s="41">
        <f t="shared" si="69"/>
        <v>0</v>
      </c>
      <c r="R299" s="43">
        <f t="shared" si="70"/>
        <v>25.32</v>
      </c>
      <c r="S299" s="43">
        <f t="shared" si="71"/>
        <v>0</v>
      </c>
    </row>
    <row r="300" spans="2:19" ht="15.75" x14ac:dyDescent="0.25">
      <c r="B300" s="219">
        <v>279</v>
      </c>
      <c r="C300" s="220"/>
      <c r="D300" s="98">
        <v>44845</v>
      </c>
      <c r="E300" s="102">
        <v>0.73263888888888884</v>
      </c>
      <c r="F300" s="100">
        <f t="shared" si="63"/>
        <v>2849.4650000000001</v>
      </c>
      <c r="G300" s="97">
        <v>2835.5</v>
      </c>
      <c r="H300" s="60">
        <f t="shared" si="64"/>
        <v>2837.5950000000003</v>
      </c>
      <c r="I300" s="45">
        <v>-12.66</v>
      </c>
      <c r="J300" s="66">
        <f t="shared" si="65"/>
        <v>2837.5950000000003</v>
      </c>
      <c r="K300" s="142" t="s">
        <v>80</v>
      </c>
      <c r="M300" s="41">
        <f t="shared" si="66"/>
        <v>0</v>
      </c>
      <c r="N300" s="45">
        <f t="shared" si="67"/>
        <v>0</v>
      </c>
      <c r="O300" s="41">
        <f t="shared" si="68"/>
        <v>0</v>
      </c>
      <c r="P300" s="41">
        <f t="shared" si="69"/>
        <v>0</v>
      </c>
      <c r="R300" s="43">
        <f t="shared" si="70"/>
        <v>25.32</v>
      </c>
      <c r="S300" s="43">
        <f t="shared" si="71"/>
        <v>0</v>
      </c>
    </row>
    <row r="301" spans="2:19" ht="15.75" x14ac:dyDescent="0.25">
      <c r="B301" s="219">
        <v>280</v>
      </c>
      <c r="C301" s="220"/>
      <c r="D301" s="98">
        <v>44847</v>
      </c>
      <c r="E301" s="102">
        <v>0.74861111111111101</v>
      </c>
      <c r="F301" s="100">
        <f t="shared" si="63"/>
        <v>2849.4650000000001</v>
      </c>
      <c r="G301" s="97">
        <v>2835.5</v>
      </c>
      <c r="H301" s="60">
        <f t="shared" si="64"/>
        <v>2837.5950000000003</v>
      </c>
      <c r="I301" s="45">
        <v>-12.66</v>
      </c>
      <c r="J301" s="66">
        <f t="shared" si="65"/>
        <v>2837.5950000000003</v>
      </c>
      <c r="K301" s="142" t="s">
        <v>80</v>
      </c>
      <c r="M301" s="41">
        <f t="shared" si="66"/>
        <v>0</v>
      </c>
      <c r="N301" s="45">
        <f t="shared" si="67"/>
        <v>0</v>
      </c>
      <c r="O301" s="41">
        <f t="shared" si="68"/>
        <v>0</v>
      </c>
      <c r="P301" s="41">
        <f t="shared" si="69"/>
        <v>0</v>
      </c>
      <c r="R301" s="43">
        <f t="shared" si="70"/>
        <v>25.32</v>
      </c>
      <c r="S301" s="43">
        <f t="shared" si="71"/>
        <v>0</v>
      </c>
    </row>
    <row r="302" spans="2:19" ht="15.75" x14ac:dyDescent="0.25">
      <c r="B302" s="219">
        <v>281</v>
      </c>
      <c r="C302" s="220"/>
      <c r="D302" s="98">
        <v>44848</v>
      </c>
      <c r="E302" s="102">
        <v>0.72291666666666676</v>
      </c>
      <c r="F302" s="100">
        <f t="shared" si="63"/>
        <v>2849.4650000000001</v>
      </c>
      <c r="G302" s="97">
        <v>2835.5</v>
      </c>
      <c r="H302" s="60">
        <f t="shared" si="64"/>
        <v>2837.5950000000003</v>
      </c>
      <c r="I302" s="45">
        <v>-12.66</v>
      </c>
      <c r="J302" s="66">
        <f t="shared" si="65"/>
        <v>2837.5950000000003</v>
      </c>
      <c r="K302" s="142" t="s">
        <v>80</v>
      </c>
      <c r="M302" s="47">
        <f t="shared" si="66"/>
        <v>0</v>
      </c>
      <c r="N302" s="46">
        <f t="shared" si="67"/>
        <v>0</v>
      </c>
      <c r="O302" s="47">
        <f t="shared" si="68"/>
        <v>0</v>
      </c>
      <c r="P302" s="47">
        <f t="shared" si="69"/>
        <v>0</v>
      </c>
      <c r="R302" s="43">
        <f t="shared" si="70"/>
        <v>25.32</v>
      </c>
      <c r="S302" s="43">
        <f t="shared" si="71"/>
        <v>0</v>
      </c>
    </row>
    <row r="303" spans="2:19" ht="15.75" x14ac:dyDescent="0.25">
      <c r="B303" s="219">
        <v>282</v>
      </c>
      <c r="C303" s="220"/>
      <c r="D303" s="98">
        <v>44849</v>
      </c>
      <c r="E303" s="102">
        <v>0.73263888888888884</v>
      </c>
      <c r="F303" s="100">
        <f t="shared" si="63"/>
        <v>2849.4650000000001</v>
      </c>
      <c r="G303" s="97">
        <v>2835.5</v>
      </c>
      <c r="H303" s="60">
        <f t="shared" si="64"/>
        <v>2837.5950000000003</v>
      </c>
      <c r="I303" s="45">
        <v>-12.66</v>
      </c>
      <c r="J303" s="66">
        <f t="shared" si="65"/>
        <v>2837.5950000000003</v>
      </c>
      <c r="K303" s="142" t="s">
        <v>80</v>
      </c>
      <c r="M303" s="41">
        <f t="shared" si="66"/>
        <v>0</v>
      </c>
      <c r="N303" s="45">
        <f t="shared" si="67"/>
        <v>0</v>
      </c>
      <c r="O303" s="41">
        <f t="shared" si="68"/>
        <v>0</v>
      </c>
      <c r="P303" s="41">
        <f t="shared" si="69"/>
        <v>0</v>
      </c>
      <c r="R303" s="43">
        <f t="shared" si="70"/>
        <v>25.32</v>
      </c>
      <c r="S303" s="43">
        <f t="shared" si="71"/>
        <v>0</v>
      </c>
    </row>
    <row r="304" spans="2:19" ht="15.75" x14ac:dyDescent="0.25">
      <c r="B304" s="219">
        <v>283</v>
      </c>
      <c r="C304" s="220"/>
      <c r="D304" s="98">
        <v>44850</v>
      </c>
      <c r="E304" s="102">
        <v>0.66388888888888886</v>
      </c>
      <c r="F304" s="100">
        <f t="shared" si="63"/>
        <v>2849.4650000000001</v>
      </c>
      <c r="G304" s="97">
        <v>2835.5</v>
      </c>
      <c r="H304" s="60">
        <f t="shared" si="64"/>
        <v>2837.5950000000003</v>
      </c>
      <c r="I304" s="45">
        <v>-12.66</v>
      </c>
      <c r="J304" s="66">
        <f t="shared" si="65"/>
        <v>2837.5950000000003</v>
      </c>
      <c r="K304" s="142" t="s">
        <v>80</v>
      </c>
      <c r="M304" s="47">
        <f t="shared" si="66"/>
        <v>0</v>
      </c>
      <c r="N304" s="46">
        <f t="shared" si="67"/>
        <v>0</v>
      </c>
      <c r="O304" s="47">
        <f t="shared" si="68"/>
        <v>0</v>
      </c>
      <c r="P304" s="47">
        <f t="shared" si="69"/>
        <v>0</v>
      </c>
      <c r="R304" s="43">
        <f t="shared" si="70"/>
        <v>25.32</v>
      </c>
      <c r="S304" s="43">
        <f t="shared" si="71"/>
        <v>0</v>
      </c>
    </row>
    <row r="305" spans="2:19" ht="15.75" x14ac:dyDescent="0.25">
      <c r="B305" s="219">
        <v>284</v>
      </c>
      <c r="C305" s="220"/>
      <c r="D305" s="98">
        <v>44852</v>
      </c>
      <c r="E305" s="102">
        <v>0.75347222222222221</v>
      </c>
      <c r="F305" s="100">
        <f t="shared" si="63"/>
        <v>2849.4650000000001</v>
      </c>
      <c r="G305" s="97">
        <v>2835.5</v>
      </c>
      <c r="H305" s="60">
        <f t="shared" si="64"/>
        <v>2837.5950000000003</v>
      </c>
      <c r="I305" s="45">
        <v>-12.66</v>
      </c>
      <c r="J305" s="66">
        <f t="shared" si="65"/>
        <v>2837.5950000000003</v>
      </c>
      <c r="K305" s="142" t="s">
        <v>80</v>
      </c>
      <c r="M305" s="47">
        <f t="shared" si="66"/>
        <v>0</v>
      </c>
      <c r="N305" s="46">
        <f t="shared" si="67"/>
        <v>0</v>
      </c>
      <c r="O305" s="47">
        <f t="shared" si="68"/>
        <v>0</v>
      </c>
      <c r="P305" s="47">
        <f t="shared" si="69"/>
        <v>0</v>
      </c>
      <c r="R305" s="43">
        <f t="shared" si="70"/>
        <v>25.32</v>
      </c>
      <c r="S305" s="43">
        <f t="shared" si="71"/>
        <v>0</v>
      </c>
    </row>
    <row r="306" spans="2:19" ht="15.75" x14ac:dyDescent="0.25">
      <c r="B306" s="219">
        <v>285</v>
      </c>
      <c r="C306" s="220"/>
      <c r="D306" s="98">
        <v>44853</v>
      </c>
      <c r="E306" s="102">
        <v>0.72361111111111109</v>
      </c>
      <c r="F306" s="100">
        <f t="shared" si="63"/>
        <v>2849.4650000000001</v>
      </c>
      <c r="G306" s="97">
        <v>2835.5</v>
      </c>
      <c r="H306" s="60">
        <f t="shared" si="64"/>
        <v>2837.5950000000003</v>
      </c>
      <c r="I306" s="45">
        <v>-12.66</v>
      </c>
      <c r="J306" s="66">
        <f t="shared" si="65"/>
        <v>2837.5950000000003</v>
      </c>
      <c r="K306" s="142" t="s">
        <v>80</v>
      </c>
      <c r="M306" s="41">
        <f t="shared" si="66"/>
        <v>0</v>
      </c>
      <c r="N306" s="45">
        <f t="shared" si="67"/>
        <v>0</v>
      </c>
      <c r="O306" s="41">
        <f t="shared" si="68"/>
        <v>0</v>
      </c>
      <c r="P306" s="41">
        <f t="shared" si="69"/>
        <v>0</v>
      </c>
      <c r="R306" s="43">
        <f t="shared" si="70"/>
        <v>25.32</v>
      </c>
      <c r="S306" s="43">
        <f t="shared" si="71"/>
        <v>0</v>
      </c>
    </row>
    <row r="307" spans="2:19" ht="15.75" x14ac:dyDescent="0.25">
      <c r="B307" s="219">
        <v>286</v>
      </c>
      <c r="C307" s="220"/>
      <c r="D307" s="98">
        <v>44854</v>
      </c>
      <c r="E307" s="102">
        <v>0.70972222222222225</v>
      </c>
      <c r="F307" s="100">
        <f t="shared" si="63"/>
        <v>2849.4650000000001</v>
      </c>
      <c r="G307" s="97">
        <v>2835.5</v>
      </c>
      <c r="H307" s="60">
        <f t="shared" si="64"/>
        <v>2837.5950000000003</v>
      </c>
      <c r="I307" s="45">
        <v>-12.66</v>
      </c>
      <c r="J307" s="66">
        <f t="shared" si="65"/>
        <v>2837.5950000000003</v>
      </c>
      <c r="K307" s="142" t="s">
        <v>80</v>
      </c>
      <c r="M307" s="47">
        <f t="shared" si="66"/>
        <v>0</v>
      </c>
      <c r="N307" s="46">
        <f t="shared" si="67"/>
        <v>0</v>
      </c>
      <c r="O307" s="47">
        <f t="shared" si="68"/>
        <v>0</v>
      </c>
      <c r="P307" s="47">
        <f t="shared" si="69"/>
        <v>0</v>
      </c>
      <c r="R307" s="43">
        <f t="shared" si="70"/>
        <v>25.32</v>
      </c>
      <c r="S307" s="43">
        <f t="shared" si="71"/>
        <v>0</v>
      </c>
    </row>
    <row r="308" spans="2:19" ht="15.75" x14ac:dyDescent="0.25">
      <c r="B308" s="219">
        <v>287</v>
      </c>
      <c r="C308" s="220"/>
      <c r="D308" s="98">
        <v>44856</v>
      </c>
      <c r="E308" s="102">
        <v>0.6694444444444444</v>
      </c>
      <c r="F308" s="100">
        <f t="shared" si="63"/>
        <v>2849.4650000000001</v>
      </c>
      <c r="G308" s="97">
        <v>2835.5</v>
      </c>
      <c r="H308" s="60">
        <f t="shared" si="64"/>
        <v>2837.5950000000003</v>
      </c>
      <c r="I308" s="45">
        <v>-12.66</v>
      </c>
      <c r="J308" s="66">
        <f t="shared" si="65"/>
        <v>2837.5950000000003</v>
      </c>
      <c r="K308" s="142" t="s">
        <v>80</v>
      </c>
      <c r="M308" s="47">
        <f t="shared" si="66"/>
        <v>0</v>
      </c>
      <c r="N308" s="46">
        <f t="shared" si="67"/>
        <v>0</v>
      </c>
      <c r="O308" s="47">
        <f t="shared" si="68"/>
        <v>0</v>
      </c>
      <c r="P308" s="47">
        <f t="shared" si="69"/>
        <v>0</v>
      </c>
      <c r="R308" s="43">
        <f t="shared" si="70"/>
        <v>25.32</v>
      </c>
      <c r="S308" s="43">
        <f t="shared" si="71"/>
        <v>0</v>
      </c>
    </row>
    <row r="309" spans="2:19" ht="15.75" x14ac:dyDescent="0.25">
      <c r="B309" s="219">
        <v>288</v>
      </c>
      <c r="C309" s="220"/>
      <c r="D309" s="98">
        <v>44857</v>
      </c>
      <c r="E309" s="102">
        <v>0.72361111111111109</v>
      </c>
      <c r="F309" s="100">
        <f t="shared" si="63"/>
        <v>2849.4650000000001</v>
      </c>
      <c r="G309" s="97">
        <v>2835.5</v>
      </c>
      <c r="H309" s="60">
        <f t="shared" si="64"/>
        <v>2837.5950000000003</v>
      </c>
      <c r="I309" s="45">
        <v>-12.66</v>
      </c>
      <c r="J309" s="66">
        <f t="shared" si="65"/>
        <v>2837.5950000000003</v>
      </c>
      <c r="K309" s="142" t="s">
        <v>80</v>
      </c>
      <c r="M309" s="41">
        <f t="shared" si="66"/>
        <v>0</v>
      </c>
      <c r="N309" s="45">
        <f t="shared" si="67"/>
        <v>0</v>
      </c>
      <c r="O309" s="41">
        <f t="shared" si="68"/>
        <v>0</v>
      </c>
      <c r="P309" s="41">
        <f t="shared" si="69"/>
        <v>0</v>
      </c>
      <c r="R309" s="43">
        <f t="shared" si="70"/>
        <v>25.32</v>
      </c>
      <c r="S309" s="43">
        <f t="shared" si="71"/>
        <v>0</v>
      </c>
    </row>
    <row r="310" spans="2:19" ht="15.75" x14ac:dyDescent="0.25">
      <c r="B310" s="219">
        <v>289</v>
      </c>
      <c r="C310" s="220"/>
      <c r="D310" s="98">
        <v>44859</v>
      </c>
      <c r="E310" s="102">
        <v>0.59166666666666667</v>
      </c>
      <c r="F310" s="100">
        <f t="shared" ref="F310:F330" si="72">G$16</f>
        <v>2849.4650000000001</v>
      </c>
      <c r="G310" s="97">
        <v>2835.5</v>
      </c>
      <c r="H310" s="60">
        <f t="shared" ref="H310:H330" si="73">G$16-E$12</f>
        <v>2837.5950000000003</v>
      </c>
      <c r="I310" s="45">
        <v>-12.66</v>
      </c>
      <c r="J310" s="66">
        <f t="shared" ref="J310:J330" si="74">(G$16+E$13)+I310</f>
        <v>2837.5950000000003</v>
      </c>
      <c r="K310" s="142" t="s">
        <v>80</v>
      </c>
      <c r="M310" s="41">
        <f t="shared" ref="M310:M330" si="75">+J310-$H$16</f>
        <v>0</v>
      </c>
      <c r="N310" s="45">
        <f t="shared" ref="N310:N330" si="76">M310*0.10197/1</f>
        <v>0</v>
      </c>
      <c r="O310" s="41">
        <f t="shared" ref="O310:O330" si="77">M310*0.701432/1</f>
        <v>0</v>
      </c>
      <c r="P310" s="41">
        <f t="shared" ref="P310:P330" si="78">+N310*0.01019716/1</f>
        <v>0</v>
      </c>
      <c r="R310" s="43">
        <f t="shared" ref="R310:R330" si="79">+$O$11*(M310-I310)</f>
        <v>25.32</v>
      </c>
      <c r="S310" s="43">
        <f t="shared" ref="S310:S330" si="80">M310/R310</f>
        <v>0</v>
      </c>
    </row>
    <row r="311" spans="2:19" ht="15.75" x14ac:dyDescent="0.25">
      <c r="B311" s="219">
        <v>290</v>
      </c>
      <c r="C311" s="220"/>
      <c r="D311" s="98">
        <v>44860</v>
      </c>
      <c r="E311" s="102">
        <v>0.68333333333333324</v>
      </c>
      <c r="F311" s="100">
        <f t="shared" si="72"/>
        <v>2849.4650000000001</v>
      </c>
      <c r="G311" s="97">
        <v>2835.5</v>
      </c>
      <c r="H311" s="60">
        <f t="shared" si="73"/>
        <v>2837.5950000000003</v>
      </c>
      <c r="I311" s="45">
        <v>-12.66</v>
      </c>
      <c r="J311" s="66">
        <f t="shared" si="74"/>
        <v>2837.5950000000003</v>
      </c>
      <c r="K311" s="142" t="s">
        <v>80</v>
      </c>
      <c r="M311" s="47">
        <f t="shared" si="75"/>
        <v>0</v>
      </c>
      <c r="N311" s="46">
        <f t="shared" si="76"/>
        <v>0</v>
      </c>
      <c r="O311" s="47">
        <f t="shared" si="77"/>
        <v>0</v>
      </c>
      <c r="P311" s="47">
        <f t="shared" si="78"/>
        <v>0</v>
      </c>
      <c r="R311" s="43">
        <f t="shared" si="79"/>
        <v>25.32</v>
      </c>
      <c r="S311" s="43">
        <f t="shared" si="80"/>
        <v>0</v>
      </c>
    </row>
    <row r="312" spans="2:19" ht="15.75" x14ac:dyDescent="0.25">
      <c r="B312" s="219">
        <v>291</v>
      </c>
      <c r="C312" s="220"/>
      <c r="D312" s="98">
        <v>44861</v>
      </c>
      <c r="E312" s="102">
        <v>0.75486111111111109</v>
      </c>
      <c r="F312" s="100">
        <f t="shared" si="72"/>
        <v>2849.4650000000001</v>
      </c>
      <c r="G312" s="97">
        <v>2835.5</v>
      </c>
      <c r="H312" s="60">
        <f t="shared" si="73"/>
        <v>2837.5950000000003</v>
      </c>
      <c r="I312" s="45">
        <v>-12.66</v>
      </c>
      <c r="J312" s="66">
        <f t="shared" si="74"/>
        <v>2837.5950000000003</v>
      </c>
      <c r="K312" s="142" t="s">
        <v>80</v>
      </c>
      <c r="M312" s="41">
        <f t="shared" si="75"/>
        <v>0</v>
      </c>
      <c r="N312" s="45">
        <f t="shared" si="76"/>
        <v>0</v>
      </c>
      <c r="O312" s="41">
        <f t="shared" si="77"/>
        <v>0</v>
      </c>
      <c r="P312" s="41">
        <f t="shared" si="78"/>
        <v>0</v>
      </c>
      <c r="R312" s="43">
        <f t="shared" si="79"/>
        <v>25.32</v>
      </c>
      <c r="S312" s="43">
        <f t="shared" si="80"/>
        <v>0</v>
      </c>
    </row>
    <row r="313" spans="2:19" ht="15.75" x14ac:dyDescent="0.25">
      <c r="B313" s="219">
        <v>292</v>
      </c>
      <c r="C313" s="220"/>
      <c r="D313" s="98">
        <v>44862</v>
      </c>
      <c r="E313" s="102">
        <v>0.68611111111111101</v>
      </c>
      <c r="F313" s="100">
        <f t="shared" si="72"/>
        <v>2849.4650000000001</v>
      </c>
      <c r="G313" s="97">
        <v>2835.5</v>
      </c>
      <c r="H313" s="60">
        <f t="shared" si="73"/>
        <v>2837.5950000000003</v>
      </c>
      <c r="I313" s="45">
        <v>-12.66</v>
      </c>
      <c r="J313" s="66">
        <f t="shared" si="74"/>
        <v>2837.5950000000003</v>
      </c>
      <c r="K313" s="142" t="s">
        <v>80</v>
      </c>
      <c r="M313" s="47">
        <f t="shared" si="75"/>
        <v>0</v>
      </c>
      <c r="N313" s="46">
        <f t="shared" si="76"/>
        <v>0</v>
      </c>
      <c r="O313" s="47">
        <f t="shared" si="77"/>
        <v>0</v>
      </c>
      <c r="P313" s="47">
        <f t="shared" si="78"/>
        <v>0</v>
      </c>
      <c r="R313" s="43">
        <f t="shared" si="79"/>
        <v>25.32</v>
      </c>
      <c r="S313" s="43">
        <f t="shared" si="80"/>
        <v>0</v>
      </c>
    </row>
    <row r="314" spans="2:19" ht="15.75" x14ac:dyDescent="0.25">
      <c r="B314" s="219">
        <v>293</v>
      </c>
      <c r="C314" s="220"/>
      <c r="D314" s="98">
        <v>44863</v>
      </c>
      <c r="E314" s="102">
        <v>0.59722222222222221</v>
      </c>
      <c r="F314" s="100">
        <f t="shared" si="72"/>
        <v>2849.4650000000001</v>
      </c>
      <c r="G314" s="97">
        <v>2835.5</v>
      </c>
      <c r="H314" s="60">
        <f t="shared" si="73"/>
        <v>2837.5950000000003</v>
      </c>
      <c r="I314" s="45">
        <v>-12.66</v>
      </c>
      <c r="J314" s="66">
        <f t="shared" si="74"/>
        <v>2837.5950000000003</v>
      </c>
      <c r="K314" s="142" t="s">
        <v>80</v>
      </c>
      <c r="M314" s="41">
        <f t="shared" si="75"/>
        <v>0</v>
      </c>
      <c r="N314" s="45">
        <f t="shared" si="76"/>
        <v>0</v>
      </c>
      <c r="O314" s="41">
        <f t="shared" si="77"/>
        <v>0</v>
      </c>
      <c r="P314" s="41">
        <f t="shared" si="78"/>
        <v>0</v>
      </c>
      <c r="R314" s="43">
        <f t="shared" si="79"/>
        <v>25.32</v>
      </c>
      <c r="S314" s="43">
        <f t="shared" si="80"/>
        <v>0</v>
      </c>
    </row>
    <row r="315" spans="2:19" ht="15.75" x14ac:dyDescent="0.25">
      <c r="B315" s="219">
        <v>294</v>
      </c>
      <c r="C315" s="220"/>
      <c r="D315" s="98">
        <v>44864</v>
      </c>
      <c r="E315" s="102">
        <v>0.67013888888888884</v>
      </c>
      <c r="F315" s="100">
        <f t="shared" si="72"/>
        <v>2849.4650000000001</v>
      </c>
      <c r="G315" s="97">
        <v>2835.5</v>
      </c>
      <c r="H315" s="60">
        <f t="shared" si="73"/>
        <v>2837.5950000000003</v>
      </c>
      <c r="I315" s="45">
        <v>-12.66</v>
      </c>
      <c r="J315" s="66">
        <f t="shared" si="74"/>
        <v>2837.5950000000003</v>
      </c>
      <c r="K315" s="142" t="s">
        <v>80</v>
      </c>
      <c r="M315" s="47">
        <f t="shared" si="75"/>
        <v>0</v>
      </c>
      <c r="N315" s="46">
        <f t="shared" si="76"/>
        <v>0</v>
      </c>
      <c r="O315" s="47">
        <f t="shared" si="77"/>
        <v>0</v>
      </c>
      <c r="P315" s="47">
        <f t="shared" si="78"/>
        <v>0</v>
      </c>
      <c r="R315" s="43">
        <f t="shared" si="79"/>
        <v>25.32</v>
      </c>
      <c r="S315" s="43">
        <f t="shared" si="80"/>
        <v>0</v>
      </c>
    </row>
    <row r="316" spans="2:19" ht="15.75" x14ac:dyDescent="0.25">
      <c r="B316" s="219">
        <v>295</v>
      </c>
      <c r="C316" s="220"/>
      <c r="D316" s="98">
        <v>44865</v>
      </c>
      <c r="E316" s="102">
        <v>0.72083333333333333</v>
      </c>
      <c r="F316" s="100">
        <f t="shared" si="72"/>
        <v>2849.4650000000001</v>
      </c>
      <c r="G316" s="97">
        <v>2835.5</v>
      </c>
      <c r="H316" s="60">
        <f t="shared" si="73"/>
        <v>2837.5950000000003</v>
      </c>
      <c r="I316" s="45">
        <v>-12.66</v>
      </c>
      <c r="J316" s="66">
        <f t="shared" si="74"/>
        <v>2837.5950000000003</v>
      </c>
      <c r="K316" s="142" t="s">
        <v>80</v>
      </c>
      <c r="M316" s="41">
        <f t="shared" si="75"/>
        <v>0</v>
      </c>
      <c r="N316" s="45">
        <f t="shared" si="76"/>
        <v>0</v>
      </c>
      <c r="O316" s="41">
        <f t="shared" si="77"/>
        <v>0</v>
      </c>
      <c r="P316" s="41">
        <f t="shared" si="78"/>
        <v>0</v>
      </c>
      <c r="R316" s="43">
        <f t="shared" si="79"/>
        <v>25.32</v>
      </c>
      <c r="S316" s="43">
        <f t="shared" si="80"/>
        <v>0</v>
      </c>
    </row>
    <row r="317" spans="2:19" ht="15.75" x14ac:dyDescent="0.25">
      <c r="B317" s="219">
        <v>296</v>
      </c>
      <c r="C317" s="220"/>
      <c r="D317" s="98">
        <v>44866</v>
      </c>
      <c r="E317" s="102">
        <v>0.69652777777777775</v>
      </c>
      <c r="F317" s="100">
        <f t="shared" si="72"/>
        <v>2849.4650000000001</v>
      </c>
      <c r="G317" s="97">
        <v>2835.5</v>
      </c>
      <c r="H317" s="60">
        <f t="shared" si="73"/>
        <v>2837.5950000000003</v>
      </c>
      <c r="I317" s="45">
        <v>-12.66</v>
      </c>
      <c r="J317" s="66">
        <f t="shared" si="74"/>
        <v>2837.5950000000003</v>
      </c>
      <c r="K317" s="142" t="s">
        <v>80</v>
      </c>
      <c r="M317" s="47">
        <f t="shared" si="75"/>
        <v>0</v>
      </c>
      <c r="N317" s="46">
        <f t="shared" si="76"/>
        <v>0</v>
      </c>
      <c r="O317" s="47">
        <f t="shared" si="77"/>
        <v>0</v>
      </c>
      <c r="P317" s="47">
        <f t="shared" si="78"/>
        <v>0</v>
      </c>
      <c r="R317" s="43">
        <f t="shared" si="79"/>
        <v>25.32</v>
      </c>
      <c r="S317" s="43">
        <f t="shared" si="80"/>
        <v>0</v>
      </c>
    </row>
    <row r="318" spans="2:19" ht="15.75" x14ac:dyDescent="0.25">
      <c r="B318" s="219">
        <v>297</v>
      </c>
      <c r="C318" s="220"/>
      <c r="D318" s="98">
        <v>44867</v>
      </c>
      <c r="E318" s="102">
        <v>0.7055555555555556</v>
      </c>
      <c r="F318" s="100">
        <f t="shared" si="72"/>
        <v>2849.4650000000001</v>
      </c>
      <c r="G318" s="97">
        <v>2835.5</v>
      </c>
      <c r="H318" s="60">
        <f t="shared" si="73"/>
        <v>2837.5950000000003</v>
      </c>
      <c r="I318" s="45">
        <v>-12.66</v>
      </c>
      <c r="J318" s="66">
        <f t="shared" si="74"/>
        <v>2837.5950000000003</v>
      </c>
      <c r="K318" s="142" t="s">
        <v>80</v>
      </c>
      <c r="M318" s="41">
        <f t="shared" si="75"/>
        <v>0</v>
      </c>
      <c r="N318" s="45">
        <f t="shared" si="76"/>
        <v>0</v>
      </c>
      <c r="O318" s="41">
        <f t="shared" si="77"/>
        <v>0</v>
      </c>
      <c r="P318" s="41">
        <f t="shared" si="78"/>
        <v>0</v>
      </c>
      <c r="R318" s="43">
        <f t="shared" si="79"/>
        <v>25.32</v>
      </c>
      <c r="S318" s="43">
        <f t="shared" si="80"/>
        <v>0</v>
      </c>
    </row>
    <row r="319" spans="2:19" ht="15.75" x14ac:dyDescent="0.25">
      <c r="B319" s="219">
        <v>298</v>
      </c>
      <c r="C319" s="220"/>
      <c r="D319" s="98">
        <v>44868</v>
      </c>
      <c r="E319" s="102">
        <v>0.69236111111111109</v>
      </c>
      <c r="F319" s="100">
        <f t="shared" si="72"/>
        <v>2849.4650000000001</v>
      </c>
      <c r="G319" s="97">
        <v>2835.5</v>
      </c>
      <c r="H319" s="60">
        <f t="shared" si="73"/>
        <v>2837.5950000000003</v>
      </c>
      <c r="I319" s="45">
        <v>-12.66</v>
      </c>
      <c r="J319" s="66">
        <f t="shared" si="74"/>
        <v>2837.5950000000003</v>
      </c>
      <c r="K319" s="142" t="s">
        <v>80</v>
      </c>
      <c r="M319" s="47">
        <f t="shared" si="75"/>
        <v>0</v>
      </c>
      <c r="N319" s="46">
        <f t="shared" si="76"/>
        <v>0</v>
      </c>
      <c r="O319" s="47">
        <f t="shared" si="77"/>
        <v>0</v>
      </c>
      <c r="P319" s="47">
        <f t="shared" si="78"/>
        <v>0</v>
      </c>
      <c r="R319" s="43">
        <f t="shared" si="79"/>
        <v>25.32</v>
      </c>
      <c r="S319" s="43">
        <f t="shared" si="80"/>
        <v>0</v>
      </c>
    </row>
    <row r="320" spans="2:19" ht="15.75" x14ac:dyDescent="0.25">
      <c r="B320" s="219">
        <v>299</v>
      </c>
      <c r="C320" s="220"/>
      <c r="D320" s="98">
        <v>44869</v>
      </c>
      <c r="E320" s="102">
        <v>0.69305555555555554</v>
      </c>
      <c r="F320" s="100">
        <f t="shared" si="72"/>
        <v>2849.4650000000001</v>
      </c>
      <c r="G320" s="97">
        <v>2835.5</v>
      </c>
      <c r="H320" s="60">
        <f t="shared" si="73"/>
        <v>2837.5950000000003</v>
      </c>
      <c r="I320" s="45">
        <v>-12.66</v>
      </c>
      <c r="J320" s="66">
        <f t="shared" si="74"/>
        <v>2837.5950000000003</v>
      </c>
      <c r="K320" s="142" t="s">
        <v>80</v>
      </c>
      <c r="M320" s="41">
        <f t="shared" si="75"/>
        <v>0</v>
      </c>
      <c r="N320" s="45">
        <f t="shared" si="76"/>
        <v>0</v>
      </c>
      <c r="O320" s="41">
        <f t="shared" si="77"/>
        <v>0</v>
      </c>
      <c r="P320" s="41">
        <f t="shared" si="78"/>
        <v>0</v>
      </c>
      <c r="R320" s="43">
        <f t="shared" si="79"/>
        <v>25.32</v>
      </c>
      <c r="S320" s="43">
        <f t="shared" si="80"/>
        <v>0</v>
      </c>
    </row>
    <row r="321" spans="2:19" ht="15.75" x14ac:dyDescent="0.25">
      <c r="B321" s="219">
        <v>300</v>
      </c>
      <c r="C321" s="220"/>
      <c r="D321" s="98">
        <v>44870</v>
      </c>
      <c r="E321" s="102">
        <v>0.6791666666666667</v>
      </c>
      <c r="F321" s="100">
        <f t="shared" si="72"/>
        <v>2849.4650000000001</v>
      </c>
      <c r="G321" s="97">
        <v>2835.5</v>
      </c>
      <c r="H321" s="60">
        <f t="shared" si="73"/>
        <v>2837.5950000000003</v>
      </c>
      <c r="I321" s="45">
        <v>-12.66</v>
      </c>
      <c r="J321" s="66">
        <f t="shared" si="74"/>
        <v>2837.5950000000003</v>
      </c>
      <c r="K321" s="142" t="s">
        <v>80</v>
      </c>
      <c r="M321" s="47">
        <f t="shared" si="75"/>
        <v>0</v>
      </c>
      <c r="N321" s="46">
        <f t="shared" si="76"/>
        <v>0</v>
      </c>
      <c r="O321" s="47">
        <f t="shared" si="77"/>
        <v>0</v>
      </c>
      <c r="P321" s="47">
        <f t="shared" si="78"/>
        <v>0</v>
      </c>
      <c r="R321" s="43">
        <f t="shared" si="79"/>
        <v>25.32</v>
      </c>
      <c r="S321" s="43">
        <f t="shared" si="80"/>
        <v>0</v>
      </c>
    </row>
    <row r="322" spans="2:19" ht="15.75" x14ac:dyDescent="0.25">
      <c r="B322" s="219">
        <v>301</v>
      </c>
      <c r="C322" s="220"/>
      <c r="D322" s="98">
        <v>44871</v>
      </c>
      <c r="E322" s="102">
        <v>0.68263888888888891</v>
      </c>
      <c r="F322" s="100">
        <f t="shared" si="72"/>
        <v>2849.4650000000001</v>
      </c>
      <c r="G322" s="97">
        <v>2835.5</v>
      </c>
      <c r="H322" s="60">
        <f t="shared" si="73"/>
        <v>2837.5950000000003</v>
      </c>
      <c r="I322" s="45">
        <v>-12.66</v>
      </c>
      <c r="J322" s="66">
        <f t="shared" si="74"/>
        <v>2837.5950000000003</v>
      </c>
      <c r="K322" s="142" t="s">
        <v>80</v>
      </c>
      <c r="M322" s="41">
        <f t="shared" si="75"/>
        <v>0</v>
      </c>
      <c r="N322" s="45">
        <f t="shared" si="76"/>
        <v>0</v>
      </c>
      <c r="O322" s="41">
        <f t="shared" si="77"/>
        <v>0</v>
      </c>
      <c r="P322" s="41">
        <f t="shared" si="78"/>
        <v>0</v>
      </c>
      <c r="R322" s="43">
        <f t="shared" si="79"/>
        <v>25.32</v>
      </c>
      <c r="S322" s="43">
        <f t="shared" si="80"/>
        <v>0</v>
      </c>
    </row>
    <row r="323" spans="2:19" ht="15.75" x14ac:dyDescent="0.25">
      <c r="B323" s="219">
        <v>302</v>
      </c>
      <c r="C323" s="220"/>
      <c r="D323" s="98">
        <v>44872</v>
      </c>
      <c r="E323" s="102">
        <v>0.68125000000000002</v>
      </c>
      <c r="F323" s="100">
        <f t="shared" si="72"/>
        <v>2849.4650000000001</v>
      </c>
      <c r="G323" s="97">
        <v>2835.5</v>
      </c>
      <c r="H323" s="60">
        <f t="shared" si="73"/>
        <v>2837.5950000000003</v>
      </c>
      <c r="I323" s="45">
        <v>-12.66</v>
      </c>
      <c r="J323" s="66">
        <f t="shared" si="74"/>
        <v>2837.5950000000003</v>
      </c>
      <c r="K323" s="142" t="s">
        <v>80</v>
      </c>
      <c r="M323" s="47">
        <f t="shared" si="75"/>
        <v>0</v>
      </c>
      <c r="N323" s="46">
        <f t="shared" si="76"/>
        <v>0</v>
      </c>
      <c r="O323" s="47">
        <f t="shared" si="77"/>
        <v>0</v>
      </c>
      <c r="P323" s="47">
        <f t="shared" si="78"/>
        <v>0</v>
      </c>
      <c r="R323" s="43">
        <f t="shared" si="79"/>
        <v>25.32</v>
      </c>
      <c r="S323" s="43">
        <f t="shared" si="80"/>
        <v>0</v>
      </c>
    </row>
    <row r="324" spans="2:19" ht="15.75" x14ac:dyDescent="0.25">
      <c r="B324" s="219">
        <v>303</v>
      </c>
      <c r="C324" s="220"/>
      <c r="D324" s="98">
        <v>44873</v>
      </c>
      <c r="E324" s="102">
        <v>0.68263888888888891</v>
      </c>
      <c r="F324" s="100">
        <f t="shared" si="72"/>
        <v>2849.4650000000001</v>
      </c>
      <c r="G324" s="97">
        <v>2835.5</v>
      </c>
      <c r="H324" s="60">
        <f t="shared" si="73"/>
        <v>2837.5950000000003</v>
      </c>
      <c r="I324" s="45">
        <v>-12.66</v>
      </c>
      <c r="J324" s="66">
        <f t="shared" si="74"/>
        <v>2837.5950000000003</v>
      </c>
      <c r="K324" s="142" t="s">
        <v>80</v>
      </c>
      <c r="M324" s="41">
        <f t="shared" si="75"/>
        <v>0</v>
      </c>
      <c r="N324" s="45">
        <f t="shared" si="76"/>
        <v>0</v>
      </c>
      <c r="O324" s="41">
        <f t="shared" si="77"/>
        <v>0</v>
      </c>
      <c r="P324" s="41">
        <f t="shared" si="78"/>
        <v>0</v>
      </c>
      <c r="R324" s="43">
        <f t="shared" si="79"/>
        <v>25.32</v>
      </c>
      <c r="S324" s="43">
        <f t="shared" si="80"/>
        <v>0</v>
      </c>
    </row>
    <row r="325" spans="2:19" ht="15.75" x14ac:dyDescent="0.25">
      <c r="B325" s="219">
        <v>304</v>
      </c>
      <c r="C325" s="220"/>
      <c r="D325" s="98">
        <v>44874</v>
      </c>
      <c r="E325" s="102">
        <v>0.72499999999999998</v>
      </c>
      <c r="F325" s="100">
        <f t="shared" si="72"/>
        <v>2849.4650000000001</v>
      </c>
      <c r="G325" s="97">
        <v>2835.5</v>
      </c>
      <c r="H325" s="60">
        <f t="shared" si="73"/>
        <v>2837.5950000000003</v>
      </c>
      <c r="I325" s="45">
        <v>-12.66</v>
      </c>
      <c r="J325" s="66">
        <f t="shared" si="74"/>
        <v>2837.5950000000003</v>
      </c>
      <c r="K325" s="142" t="s">
        <v>80</v>
      </c>
      <c r="M325" s="47">
        <f t="shared" si="75"/>
        <v>0</v>
      </c>
      <c r="N325" s="46">
        <f t="shared" si="76"/>
        <v>0</v>
      </c>
      <c r="O325" s="47">
        <f t="shared" si="77"/>
        <v>0</v>
      </c>
      <c r="P325" s="47">
        <f t="shared" si="78"/>
        <v>0</v>
      </c>
      <c r="R325" s="43">
        <f t="shared" si="79"/>
        <v>25.32</v>
      </c>
      <c r="S325" s="43">
        <f t="shared" si="80"/>
        <v>0</v>
      </c>
    </row>
    <row r="326" spans="2:19" ht="15.75" x14ac:dyDescent="0.25">
      <c r="B326" s="219">
        <v>305</v>
      </c>
      <c r="C326" s="220"/>
      <c r="D326" s="98">
        <v>44875</v>
      </c>
      <c r="E326" s="102">
        <v>0.67638888888888893</v>
      </c>
      <c r="F326" s="100">
        <f t="shared" si="72"/>
        <v>2849.4650000000001</v>
      </c>
      <c r="G326" s="97">
        <v>2835.5</v>
      </c>
      <c r="H326" s="60">
        <f t="shared" si="73"/>
        <v>2837.5950000000003</v>
      </c>
      <c r="I326" s="45">
        <v>-12.66</v>
      </c>
      <c r="J326" s="66">
        <f t="shared" si="74"/>
        <v>2837.5950000000003</v>
      </c>
      <c r="K326" s="142" t="s">
        <v>80</v>
      </c>
      <c r="M326" s="41">
        <f t="shared" si="75"/>
        <v>0</v>
      </c>
      <c r="N326" s="45">
        <f t="shared" si="76"/>
        <v>0</v>
      </c>
      <c r="O326" s="41">
        <f t="shared" si="77"/>
        <v>0</v>
      </c>
      <c r="P326" s="41">
        <f t="shared" si="78"/>
        <v>0</v>
      </c>
      <c r="R326" s="43">
        <f t="shared" si="79"/>
        <v>25.32</v>
      </c>
      <c r="S326" s="43">
        <f t="shared" si="80"/>
        <v>0</v>
      </c>
    </row>
    <row r="327" spans="2:19" ht="15.75" x14ac:dyDescent="0.25">
      <c r="B327" s="219">
        <v>306</v>
      </c>
      <c r="C327" s="220"/>
      <c r="D327" s="98">
        <v>44877</v>
      </c>
      <c r="E327" s="102">
        <v>0.65</v>
      </c>
      <c r="F327" s="100">
        <f t="shared" si="72"/>
        <v>2849.4650000000001</v>
      </c>
      <c r="G327" s="97">
        <v>2835.5</v>
      </c>
      <c r="H327" s="60">
        <f t="shared" si="73"/>
        <v>2837.5950000000003</v>
      </c>
      <c r="I327" s="45">
        <v>-12.66</v>
      </c>
      <c r="J327" s="66">
        <f t="shared" si="74"/>
        <v>2837.5950000000003</v>
      </c>
      <c r="K327" s="142" t="s">
        <v>80</v>
      </c>
      <c r="M327" s="41">
        <f t="shared" si="75"/>
        <v>0</v>
      </c>
      <c r="N327" s="45">
        <f t="shared" si="76"/>
        <v>0</v>
      </c>
      <c r="O327" s="41">
        <f t="shared" si="77"/>
        <v>0</v>
      </c>
      <c r="P327" s="41">
        <f t="shared" si="78"/>
        <v>0</v>
      </c>
      <c r="R327" s="43">
        <f t="shared" si="79"/>
        <v>25.32</v>
      </c>
      <c r="S327" s="43">
        <f t="shared" si="80"/>
        <v>0</v>
      </c>
    </row>
    <row r="328" spans="2:19" ht="15.75" x14ac:dyDescent="0.25">
      <c r="B328" s="219">
        <v>307</v>
      </c>
      <c r="C328" s="220"/>
      <c r="D328" s="98">
        <v>44883</v>
      </c>
      <c r="E328" s="102">
        <v>0.68125000000000002</v>
      </c>
      <c r="F328" s="100">
        <f t="shared" si="72"/>
        <v>2849.4650000000001</v>
      </c>
      <c r="G328" s="97">
        <v>2835.5</v>
      </c>
      <c r="H328" s="60">
        <f t="shared" si="73"/>
        <v>2837.5950000000003</v>
      </c>
      <c r="I328" s="45">
        <v>-12.66</v>
      </c>
      <c r="J328" s="66">
        <f t="shared" si="74"/>
        <v>2837.5950000000003</v>
      </c>
      <c r="K328" s="142" t="s">
        <v>80</v>
      </c>
      <c r="M328" s="41">
        <f t="shared" si="75"/>
        <v>0</v>
      </c>
      <c r="N328" s="45">
        <f t="shared" si="76"/>
        <v>0</v>
      </c>
      <c r="O328" s="41">
        <f t="shared" si="77"/>
        <v>0</v>
      </c>
      <c r="P328" s="41">
        <f t="shared" si="78"/>
        <v>0</v>
      </c>
      <c r="R328" s="43">
        <f t="shared" si="79"/>
        <v>25.32</v>
      </c>
      <c r="S328" s="43">
        <f t="shared" si="80"/>
        <v>0</v>
      </c>
    </row>
    <row r="329" spans="2:19" ht="15.75" x14ac:dyDescent="0.25">
      <c r="B329" s="219">
        <v>308</v>
      </c>
      <c r="C329" s="220"/>
      <c r="D329" s="98">
        <v>44884</v>
      </c>
      <c r="E329" s="102">
        <v>0.65833333333333333</v>
      </c>
      <c r="F329" s="100">
        <f t="shared" si="72"/>
        <v>2849.4650000000001</v>
      </c>
      <c r="G329" s="97">
        <v>2835.5</v>
      </c>
      <c r="H329" s="60">
        <f t="shared" si="73"/>
        <v>2837.5950000000003</v>
      </c>
      <c r="I329" s="45">
        <v>-12.66</v>
      </c>
      <c r="J329" s="66">
        <f t="shared" si="74"/>
        <v>2837.5950000000003</v>
      </c>
      <c r="K329" s="142" t="s">
        <v>80</v>
      </c>
      <c r="M329" s="47">
        <f t="shared" si="75"/>
        <v>0</v>
      </c>
      <c r="N329" s="46">
        <f t="shared" si="76"/>
        <v>0</v>
      </c>
      <c r="O329" s="47">
        <f t="shared" si="77"/>
        <v>0</v>
      </c>
      <c r="P329" s="47">
        <f t="shared" si="78"/>
        <v>0</v>
      </c>
      <c r="R329" s="43">
        <f t="shared" si="79"/>
        <v>25.32</v>
      </c>
      <c r="S329" s="43">
        <f t="shared" si="80"/>
        <v>0</v>
      </c>
    </row>
    <row r="330" spans="2:19" ht="15.75" x14ac:dyDescent="0.25">
      <c r="B330" s="219">
        <v>309</v>
      </c>
      <c r="C330" s="220"/>
      <c r="D330" s="98">
        <v>44885</v>
      </c>
      <c r="E330" s="102">
        <v>0.64722222222222225</v>
      </c>
      <c r="F330" s="100">
        <f t="shared" si="72"/>
        <v>2849.4650000000001</v>
      </c>
      <c r="G330" s="97">
        <v>2835.5</v>
      </c>
      <c r="H330" s="60">
        <f t="shared" si="73"/>
        <v>2837.5950000000003</v>
      </c>
      <c r="I330" s="45">
        <v>-12.66</v>
      </c>
      <c r="J330" s="66">
        <f t="shared" si="74"/>
        <v>2837.5950000000003</v>
      </c>
      <c r="K330" s="142" t="s">
        <v>80</v>
      </c>
      <c r="M330" s="41">
        <f t="shared" si="75"/>
        <v>0</v>
      </c>
      <c r="N330" s="45">
        <f t="shared" si="76"/>
        <v>0</v>
      </c>
      <c r="O330" s="41">
        <f t="shared" si="77"/>
        <v>0</v>
      </c>
      <c r="P330" s="41">
        <f t="shared" si="78"/>
        <v>0</v>
      </c>
      <c r="R330" s="43">
        <f t="shared" si="79"/>
        <v>25.32</v>
      </c>
      <c r="S330" s="43">
        <f t="shared" si="80"/>
        <v>0</v>
      </c>
    </row>
    <row r="331" spans="2:19" ht="15.75" x14ac:dyDescent="0.25">
      <c r="B331" s="219">
        <v>310</v>
      </c>
      <c r="C331" s="220"/>
      <c r="D331" s="98">
        <v>44886</v>
      </c>
      <c r="E331" s="102">
        <v>0.71388888888888891</v>
      </c>
      <c r="F331" s="100">
        <f t="shared" ref="F331:F388" si="81">G$16</f>
        <v>2849.4650000000001</v>
      </c>
      <c r="G331" s="97">
        <v>2835.5</v>
      </c>
      <c r="H331" s="60">
        <f t="shared" ref="H331:H388" si="82">G$16-E$12</f>
        <v>2837.5950000000003</v>
      </c>
      <c r="I331" s="45">
        <v>-12.66</v>
      </c>
      <c r="J331" s="66">
        <f t="shared" ref="J331:J388" si="83">(G$16+E$13)+I331</f>
        <v>2837.5950000000003</v>
      </c>
      <c r="K331" s="142" t="s">
        <v>80</v>
      </c>
      <c r="M331" s="47">
        <f t="shared" ref="M331:M388" si="84">+J331-$H$16</f>
        <v>0</v>
      </c>
      <c r="N331" s="46">
        <f t="shared" ref="N331:N388" si="85">M331*0.10197/1</f>
        <v>0</v>
      </c>
      <c r="O331" s="47">
        <f t="shared" ref="O331:O388" si="86">M331*0.701432/1</f>
        <v>0</v>
      </c>
      <c r="P331" s="47">
        <f t="shared" ref="P331:P388" si="87">+N331*0.01019716/1</f>
        <v>0</v>
      </c>
      <c r="R331" s="43">
        <f t="shared" ref="R331:R388" si="88">+$O$11*(M331-I331)</f>
        <v>25.32</v>
      </c>
      <c r="S331" s="43">
        <f t="shared" ref="S331:S388" si="89">M331/R331</f>
        <v>0</v>
      </c>
    </row>
    <row r="332" spans="2:19" ht="15.75" x14ac:dyDescent="0.25">
      <c r="B332" s="219">
        <v>311</v>
      </c>
      <c r="C332" s="220"/>
      <c r="D332" s="98">
        <v>44887</v>
      </c>
      <c r="E332" s="102">
        <v>0.66805555555555562</v>
      </c>
      <c r="F332" s="100">
        <f t="shared" si="81"/>
        <v>2849.4650000000001</v>
      </c>
      <c r="G332" s="97">
        <v>2835.5</v>
      </c>
      <c r="H332" s="60">
        <f t="shared" si="82"/>
        <v>2837.5950000000003</v>
      </c>
      <c r="I332" s="45">
        <v>-12.66</v>
      </c>
      <c r="J332" s="66">
        <f t="shared" si="83"/>
        <v>2837.5950000000003</v>
      </c>
      <c r="K332" s="142" t="s">
        <v>80</v>
      </c>
      <c r="M332" s="41">
        <f t="shared" si="84"/>
        <v>0</v>
      </c>
      <c r="N332" s="45">
        <f t="shared" si="85"/>
        <v>0</v>
      </c>
      <c r="O332" s="41">
        <f t="shared" si="86"/>
        <v>0</v>
      </c>
      <c r="P332" s="41">
        <f t="shared" si="87"/>
        <v>0</v>
      </c>
      <c r="R332" s="43">
        <f t="shared" si="88"/>
        <v>25.32</v>
      </c>
      <c r="S332" s="43">
        <f t="shared" si="89"/>
        <v>0</v>
      </c>
    </row>
    <row r="333" spans="2:19" ht="15.75" x14ac:dyDescent="0.25">
      <c r="B333" s="219">
        <v>312</v>
      </c>
      <c r="C333" s="220"/>
      <c r="D333" s="98">
        <v>44888</v>
      </c>
      <c r="E333" s="102">
        <v>0.6743055555555556</v>
      </c>
      <c r="F333" s="100">
        <f t="shared" si="81"/>
        <v>2849.4650000000001</v>
      </c>
      <c r="G333" s="97">
        <v>2835.5</v>
      </c>
      <c r="H333" s="60">
        <f t="shared" si="82"/>
        <v>2837.5950000000003</v>
      </c>
      <c r="I333" s="45">
        <v>-12.66</v>
      </c>
      <c r="J333" s="66">
        <f t="shared" si="83"/>
        <v>2837.5950000000003</v>
      </c>
      <c r="K333" s="142" t="s">
        <v>80</v>
      </c>
      <c r="M333" s="47">
        <f t="shared" si="84"/>
        <v>0</v>
      </c>
      <c r="N333" s="46">
        <f t="shared" si="85"/>
        <v>0</v>
      </c>
      <c r="O333" s="47">
        <f t="shared" si="86"/>
        <v>0</v>
      </c>
      <c r="P333" s="47">
        <f t="shared" si="87"/>
        <v>0</v>
      </c>
      <c r="R333" s="43">
        <f t="shared" si="88"/>
        <v>25.32</v>
      </c>
      <c r="S333" s="43">
        <f t="shared" si="89"/>
        <v>0</v>
      </c>
    </row>
    <row r="334" spans="2:19" ht="15.75" x14ac:dyDescent="0.25">
      <c r="B334" s="219">
        <v>313</v>
      </c>
      <c r="C334" s="220"/>
      <c r="D334" s="98">
        <v>44889</v>
      </c>
      <c r="E334" s="102">
        <v>0.65208333333333335</v>
      </c>
      <c r="F334" s="100">
        <f t="shared" si="81"/>
        <v>2849.4650000000001</v>
      </c>
      <c r="G334" s="97">
        <v>2835.5</v>
      </c>
      <c r="H334" s="60">
        <f t="shared" si="82"/>
        <v>2837.5950000000003</v>
      </c>
      <c r="I334" s="45">
        <v>-12.66</v>
      </c>
      <c r="J334" s="66">
        <f t="shared" si="83"/>
        <v>2837.5950000000003</v>
      </c>
      <c r="K334" s="142" t="s">
        <v>80</v>
      </c>
      <c r="M334" s="41">
        <f t="shared" si="84"/>
        <v>0</v>
      </c>
      <c r="N334" s="45">
        <f t="shared" si="85"/>
        <v>0</v>
      </c>
      <c r="O334" s="41">
        <f t="shared" si="86"/>
        <v>0</v>
      </c>
      <c r="P334" s="41">
        <f t="shared" si="87"/>
        <v>0</v>
      </c>
      <c r="R334" s="43">
        <f t="shared" si="88"/>
        <v>25.32</v>
      </c>
      <c r="S334" s="43">
        <f t="shared" si="89"/>
        <v>0</v>
      </c>
    </row>
    <row r="335" spans="2:19" ht="15.75" x14ac:dyDescent="0.25">
      <c r="B335" s="219">
        <v>314</v>
      </c>
      <c r="C335" s="220"/>
      <c r="D335" s="98">
        <v>44890</v>
      </c>
      <c r="E335" s="102">
        <v>0.69097222222222221</v>
      </c>
      <c r="F335" s="100">
        <f t="shared" si="81"/>
        <v>2849.4650000000001</v>
      </c>
      <c r="G335" s="97">
        <v>2835.5</v>
      </c>
      <c r="H335" s="60">
        <f t="shared" si="82"/>
        <v>2837.5950000000003</v>
      </c>
      <c r="I335" s="45">
        <v>-12.66</v>
      </c>
      <c r="J335" s="66">
        <f t="shared" si="83"/>
        <v>2837.5950000000003</v>
      </c>
      <c r="K335" s="142" t="s">
        <v>80</v>
      </c>
      <c r="M335" s="47">
        <f t="shared" si="84"/>
        <v>0</v>
      </c>
      <c r="N335" s="46">
        <f t="shared" si="85"/>
        <v>0</v>
      </c>
      <c r="O335" s="47">
        <f t="shared" si="86"/>
        <v>0</v>
      </c>
      <c r="P335" s="47">
        <f t="shared" si="87"/>
        <v>0</v>
      </c>
      <c r="R335" s="43">
        <f t="shared" si="88"/>
        <v>25.32</v>
      </c>
      <c r="S335" s="43">
        <f t="shared" si="89"/>
        <v>0</v>
      </c>
    </row>
    <row r="336" spans="2:19" ht="15.75" x14ac:dyDescent="0.25">
      <c r="B336" s="219">
        <v>315</v>
      </c>
      <c r="C336" s="220"/>
      <c r="D336" s="98">
        <v>44891</v>
      </c>
      <c r="E336" s="102">
        <v>0.65694444444444444</v>
      </c>
      <c r="F336" s="100">
        <f t="shared" si="81"/>
        <v>2849.4650000000001</v>
      </c>
      <c r="G336" s="97">
        <v>2835.5</v>
      </c>
      <c r="H336" s="60">
        <f t="shared" si="82"/>
        <v>2837.5950000000003</v>
      </c>
      <c r="I336" s="45">
        <v>-12.66</v>
      </c>
      <c r="J336" s="66">
        <f t="shared" si="83"/>
        <v>2837.5950000000003</v>
      </c>
      <c r="K336" s="142" t="s">
        <v>80</v>
      </c>
      <c r="M336" s="41">
        <f t="shared" si="84"/>
        <v>0</v>
      </c>
      <c r="N336" s="45">
        <f t="shared" si="85"/>
        <v>0</v>
      </c>
      <c r="O336" s="41">
        <f t="shared" si="86"/>
        <v>0</v>
      </c>
      <c r="P336" s="41">
        <f t="shared" si="87"/>
        <v>0</v>
      </c>
      <c r="R336" s="43">
        <f t="shared" si="88"/>
        <v>25.32</v>
      </c>
      <c r="S336" s="43">
        <f t="shared" si="89"/>
        <v>0</v>
      </c>
    </row>
    <row r="337" spans="2:19" ht="15.75" x14ac:dyDescent="0.25">
      <c r="B337" s="219">
        <v>316</v>
      </c>
      <c r="C337" s="220"/>
      <c r="D337" s="98">
        <v>44892</v>
      </c>
      <c r="E337" s="102">
        <v>0.63611111111111118</v>
      </c>
      <c r="F337" s="100">
        <f t="shared" si="81"/>
        <v>2849.4650000000001</v>
      </c>
      <c r="G337" s="97">
        <v>2835.5</v>
      </c>
      <c r="H337" s="60">
        <f t="shared" si="82"/>
        <v>2837.5950000000003</v>
      </c>
      <c r="I337" s="45">
        <v>-12.66</v>
      </c>
      <c r="J337" s="66">
        <f t="shared" si="83"/>
        <v>2837.5950000000003</v>
      </c>
      <c r="K337" s="142" t="s">
        <v>80</v>
      </c>
      <c r="M337" s="47">
        <f t="shared" si="84"/>
        <v>0</v>
      </c>
      <c r="N337" s="46">
        <f t="shared" si="85"/>
        <v>0</v>
      </c>
      <c r="O337" s="47">
        <f t="shared" si="86"/>
        <v>0</v>
      </c>
      <c r="P337" s="47">
        <f t="shared" si="87"/>
        <v>0</v>
      </c>
      <c r="R337" s="43">
        <f t="shared" si="88"/>
        <v>25.32</v>
      </c>
      <c r="S337" s="43">
        <f t="shared" si="89"/>
        <v>0</v>
      </c>
    </row>
    <row r="338" spans="2:19" ht="15.75" x14ac:dyDescent="0.25">
      <c r="B338" s="219">
        <v>317</v>
      </c>
      <c r="C338" s="220"/>
      <c r="D338" s="98">
        <v>44893</v>
      </c>
      <c r="E338" s="102">
        <v>0.64027777777777783</v>
      </c>
      <c r="F338" s="100">
        <f t="shared" si="81"/>
        <v>2849.4650000000001</v>
      </c>
      <c r="G338" s="97">
        <v>2835.5</v>
      </c>
      <c r="H338" s="60">
        <f t="shared" si="82"/>
        <v>2837.5950000000003</v>
      </c>
      <c r="I338" s="45">
        <v>-12.66</v>
      </c>
      <c r="J338" s="66">
        <f t="shared" si="83"/>
        <v>2837.5950000000003</v>
      </c>
      <c r="K338" s="142" t="s">
        <v>80</v>
      </c>
      <c r="M338" s="41">
        <f t="shared" si="84"/>
        <v>0</v>
      </c>
      <c r="N338" s="45">
        <f t="shared" si="85"/>
        <v>0</v>
      </c>
      <c r="O338" s="41">
        <f t="shared" si="86"/>
        <v>0</v>
      </c>
      <c r="P338" s="41">
        <f t="shared" si="87"/>
        <v>0</v>
      </c>
      <c r="R338" s="43">
        <f t="shared" si="88"/>
        <v>25.32</v>
      </c>
      <c r="S338" s="43">
        <f t="shared" si="89"/>
        <v>0</v>
      </c>
    </row>
    <row r="339" spans="2:19" ht="15.75" x14ac:dyDescent="0.25">
      <c r="B339" s="219">
        <v>318</v>
      </c>
      <c r="C339" s="220"/>
      <c r="D339" s="98">
        <v>44894</v>
      </c>
      <c r="E339" s="102">
        <v>0.63611111111111118</v>
      </c>
      <c r="F339" s="100">
        <f t="shared" si="81"/>
        <v>2849.4650000000001</v>
      </c>
      <c r="G339" s="97">
        <v>2835.5</v>
      </c>
      <c r="H339" s="60">
        <f t="shared" si="82"/>
        <v>2837.5950000000003</v>
      </c>
      <c r="I339" s="45">
        <v>-12.66</v>
      </c>
      <c r="J339" s="66">
        <f t="shared" si="83"/>
        <v>2837.5950000000003</v>
      </c>
      <c r="K339" s="142" t="s">
        <v>80</v>
      </c>
      <c r="M339" s="47">
        <f t="shared" si="84"/>
        <v>0</v>
      </c>
      <c r="N339" s="46">
        <f t="shared" si="85"/>
        <v>0</v>
      </c>
      <c r="O339" s="47">
        <f t="shared" si="86"/>
        <v>0</v>
      </c>
      <c r="P339" s="47">
        <f t="shared" si="87"/>
        <v>0</v>
      </c>
      <c r="R339" s="43">
        <f t="shared" si="88"/>
        <v>25.32</v>
      </c>
      <c r="S339" s="43">
        <f t="shared" si="89"/>
        <v>0</v>
      </c>
    </row>
    <row r="340" spans="2:19" ht="15.75" x14ac:dyDescent="0.25">
      <c r="B340" s="219">
        <v>319</v>
      </c>
      <c r="C340" s="220"/>
      <c r="D340" s="98">
        <v>44895</v>
      </c>
      <c r="E340" s="102">
        <v>0.64166666666666672</v>
      </c>
      <c r="F340" s="100">
        <f t="shared" si="81"/>
        <v>2849.4650000000001</v>
      </c>
      <c r="G340" s="97">
        <v>2835.5</v>
      </c>
      <c r="H340" s="60">
        <f t="shared" si="82"/>
        <v>2837.5950000000003</v>
      </c>
      <c r="I340" s="45">
        <v>-12.66</v>
      </c>
      <c r="J340" s="66">
        <f t="shared" si="83"/>
        <v>2837.5950000000003</v>
      </c>
      <c r="K340" s="142" t="s">
        <v>80</v>
      </c>
      <c r="M340" s="41">
        <f t="shared" si="84"/>
        <v>0</v>
      </c>
      <c r="N340" s="45">
        <f t="shared" si="85"/>
        <v>0</v>
      </c>
      <c r="O340" s="41">
        <f t="shared" si="86"/>
        <v>0</v>
      </c>
      <c r="P340" s="41">
        <f t="shared" si="87"/>
        <v>0</v>
      </c>
      <c r="R340" s="43">
        <f t="shared" si="88"/>
        <v>25.32</v>
      </c>
      <c r="S340" s="43">
        <f t="shared" si="89"/>
        <v>0</v>
      </c>
    </row>
    <row r="341" spans="2:19" ht="15.75" x14ac:dyDescent="0.25">
      <c r="B341" s="219">
        <v>320</v>
      </c>
      <c r="C341" s="220"/>
      <c r="D341" s="98">
        <v>44896</v>
      </c>
      <c r="E341" s="102">
        <v>0.60972222222222217</v>
      </c>
      <c r="F341" s="100">
        <f t="shared" si="81"/>
        <v>2849.4650000000001</v>
      </c>
      <c r="G341" s="97">
        <v>2835.5</v>
      </c>
      <c r="H341" s="60">
        <f t="shared" si="82"/>
        <v>2837.5950000000003</v>
      </c>
      <c r="I341" s="45">
        <v>-12.66</v>
      </c>
      <c r="J341" s="66">
        <f t="shared" si="83"/>
        <v>2837.5950000000003</v>
      </c>
      <c r="K341" s="142" t="s">
        <v>80</v>
      </c>
      <c r="M341" s="47">
        <f t="shared" si="84"/>
        <v>0</v>
      </c>
      <c r="N341" s="46">
        <f t="shared" si="85"/>
        <v>0</v>
      </c>
      <c r="O341" s="47">
        <f t="shared" si="86"/>
        <v>0</v>
      </c>
      <c r="P341" s="47">
        <f t="shared" si="87"/>
        <v>0</v>
      </c>
      <c r="R341" s="43">
        <f t="shared" si="88"/>
        <v>25.32</v>
      </c>
      <c r="S341" s="43">
        <f t="shared" si="89"/>
        <v>0</v>
      </c>
    </row>
    <row r="342" spans="2:19" ht="15.75" x14ac:dyDescent="0.25">
      <c r="B342" s="219">
        <v>321</v>
      </c>
      <c r="C342" s="220"/>
      <c r="D342" s="98">
        <v>44898</v>
      </c>
      <c r="E342" s="102">
        <v>0.62916666666666665</v>
      </c>
      <c r="F342" s="100">
        <f t="shared" si="81"/>
        <v>2849.4650000000001</v>
      </c>
      <c r="G342" s="97">
        <v>2835.5</v>
      </c>
      <c r="H342" s="60">
        <f t="shared" si="82"/>
        <v>2837.5950000000003</v>
      </c>
      <c r="I342" s="45">
        <v>-12.66</v>
      </c>
      <c r="J342" s="66">
        <f t="shared" si="83"/>
        <v>2837.5950000000003</v>
      </c>
      <c r="K342" s="142" t="s">
        <v>80</v>
      </c>
      <c r="M342" s="41">
        <f t="shared" si="84"/>
        <v>0</v>
      </c>
      <c r="N342" s="45">
        <f t="shared" si="85"/>
        <v>0</v>
      </c>
      <c r="O342" s="41">
        <f t="shared" si="86"/>
        <v>0</v>
      </c>
      <c r="P342" s="41">
        <f t="shared" si="87"/>
        <v>0</v>
      </c>
      <c r="R342" s="43">
        <f t="shared" si="88"/>
        <v>25.32</v>
      </c>
      <c r="S342" s="43">
        <f t="shared" si="89"/>
        <v>0</v>
      </c>
    </row>
    <row r="343" spans="2:19" ht="15.75" x14ac:dyDescent="0.25">
      <c r="B343" s="219">
        <v>322</v>
      </c>
      <c r="C343" s="220"/>
      <c r="D343" s="98">
        <v>44899</v>
      </c>
      <c r="E343" s="102">
        <v>0.4055555555555555</v>
      </c>
      <c r="F343" s="100">
        <f t="shared" si="81"/>
        <v>2849.4650000000001</v>
      </c>
      <c r="G343" s="97">
        <v>2835.5</v>
      </c>
      <c r="H343" s="60">
        <f t="shared" si="82"/>
        <v>2837.5950000000003</v>
      </c>
      <c r="I343" s="45">
        <v>-12.66</v>
      </c>
      <c r="J343" s="66">
        <f t="shared" si="83"/>
        <v>2837.5950000000003</v>
      </c>
      <c r="K343" s="142" t="s">
        <v>80</v>
      </c>
      <c r="M343" s="47">
        <f t="shared" si="84"/>
        <v>0</v>
      </c>
      <c r="N343" s="46">
        <f t="shared" si="85"/>
        <v>0</v>
      </c>
      <c r="O343" s="47">
        <f t="shared" si="86"/>
        <v>0</v>
      </c>
      <c r="P343" s="47">
        <f t="shared" si="87"/>
        <v>0</v>
      </c>
      <c r="R343" s="43">
        <f t="shared" si="88"/>
        <v>25.32</v>
      </c>
      <c r="S343" s="43">
        <f t="shared" si="89"/>
        <v>0</v>
      </c>
    </row>
    <row r="344" spans="2:19" ht="15.75" x14ac:dyDescent="0.25">
      <c r="B344" s="219">
        <v>323</v>
      </c>
      <c r="C344" s="220"/>
      <c r="D344" s="98">
        <v>44900</v>
      </c>
      <c r="E344" s="102">
        <v>0.48194444444444445</v>
      </c>
      <c r="F344" s="100">
        <f t="shared" si="81"/>
        <v>2849.4650000000001</v>
      </c>
      <c r="G344" s="97">
        <v>2835.5</v>
      </c>
      <c r="H344" s="60">
        <f t="shared" si="82"/>
        <v>2837.5950000000003</v>
      </c>
      <c r="I344" s="45">
        <v>-12.66</v>
      </c>
      <c r="J344" s="66">
        <f t="shared" si="83"/>
        <v>2837.5950000000003</v>
      </c>
      <c r="K344" s="142" t="s">
        <v>80</v>
      </c>
      <c r="M344" s="41">
        <f t="shared" si="84"/>
        <v>0</v>
      </c>
      <c r="N344" s="45">
        <f t="shared" si="85"/>
        <v>0</v>
      </c>
      <c r="O344" s="41">
        <f t="shared" si="86"/>
        <v>0</v>
      </c>
      <c r="P344" s="41">
        <f t="shared" si="87"/>
        <v>0</v>
      </c>
      <c r="R344" s="43">
        <f t="shared" si="88"/>
        <v>25.32</v>
      </c>
      <c r="S344" s="43">
        <f t="shared" si="89"/>
        <v>0</v>
      </c>
    </row>
    <row r="345" spans="2:19" ht="15.75" x14ac:dyDescent="0.25">
      <c r="B345" s="219">
        <v>324</v>
      </c>
      <c r="C345" s="220"/>
      <c r="D345" s="98">
        <v>44901</v>
      </c>
      <c r="E345" s="102">
        <v>0.58958333333333335</v>
      </c>
      <c r="F345" s="100">
        <f t="shared" si="81"/>
        <v>2849.4650000000001</v>
      </c>
      <c r="G345" s="97">
        <v>2835.5</v>
      </c>
      <c r="H345" s="60">
        <f t="shared" si="82"/>
        <v>2837.5950000000003</v>
      </c>
      <c r="I345" s="45">
        <v>-12.66</v>
      </c>
      <c r="J345" s="66">
        <f t="shared" si="83"/>
        <v>2837.5950000000003</v>
      </c>
      <c r="K345" s="142" t="s">
        <v>80</v>
      </c>
      <c r="M345" s="47">
        <f t="shared" si="84"/>
        <v>0</v>
      </c>
      <c r="N345" s="46">
        <f t="shared" si="85"/>
        <v>0</v>
      </c>
      <c r="O345" s="47">
        <f t="shared" si="86"/>
        <v>0</v>
      </c>
      <c r="P345" s="47">
        <f t="shared" si="87"/>
        <v>0</v>
      </c>
      <c r="R345" s="43">
        <f t="shared" si="88"/>
        <v>25.32</v>
      </c>
      <c r="S345" s="43">
        <f t="shared" si="89"/>
        <v>0</v>
      </c>
    </row>
    <row r="346" spans="2:19" ht="15.75" x14ac:dyDescent="0.25">
      <c r="B346" s="219">
        <v>325</v>
      </c>
      <c r="C346" s="220"/>
      <c r="D346" s="98">
        <v>44902</v>
      </c>
      <c r="E346" s="102">
        <v>0.59583333333333333</v>
      </c>
      <c r="F346" s="100">
        <f t="shared" si="81"/>
        <v>2849.4650000000001</v>
      </c>
      <c r="G346" s="97">
        <v>2835.5</v>
      </c>
      <c r="H346" s="60">
        <f t="shared" si="82"/>
        <v>2837.5950000000003</v>
      </c>
      <c r="I346" s="45">
        <v>-12.66</v>
      </c>
      <c r="J346" s="66">
        <f t="shared" si="83"/>
        <v>2837.5950000000003</v>
      </c>
      <c r="K346" s="142" t="s">
        <v>80</v>
      </c>
      <c r="M346" s="41">
        <f t="shared" si="84"/>
        <v>0</v>
      </c>
      <c r="N346" s="45">
        <f t="shared" si="85"/>
        <v>0</v>
      </c>
      <c r="O346" s="41">
        <f t="shared" si="86"/>
        <v>0</v>
      </c>
      <c r="P346" s="41">
        <f t="shared" si="87"/>
        <v>0</v>
      </c>
      <c r="R346" s="43">
        <f t="shared" si="88"/>
        <v>25.32</v>
      </c>
      <c r="S346" s="43">
        <f t="shared" si="89"/>
        <v>0</v>
      </c>
    </row>
    <row r="347" spans="2:19" ht="15.75" x14ac:dyDescent="0.25">
      <c r="B347" s="219">
        <v>326</v>
      </c>
      <c r="C347" s="220"/>
      <c r="D347" s="98">
        <v>44903</v>
      </c>
      <c r="E347" s="102">
        <v>0.6118055555555556</v>
      </c>
      <c r="F347" s="100">
        <f t="shared" si="81"/>
        <v>2849.4650000000001</v>
      </c>
      <c r="G347" s="97">
        <v>2835.5</v>
      </c>
      <c r="H347" s="60">
        <f t="shared" si="82"/>
        <v>2837.5950000000003</v>
      </c>
      <c r="I347" s="45">
        <v>-12.66</v>
      </c>
      <c r="J347" s="66">
        <f t="shared" si="83"/>
        <v>2837.5950000000003</v>
      </c>
      <c r="K347" s="142" t="s">
        <v>80</v>
      </c>
      <c r="M347" s="47">
        <f t="shared" si="84"/>
        <v>0</v>
      </c>
      <c r="N347" s="46">
        <f t="shared" si="85"/>
        <v>0</v>
      </c>
      <c r="O347" s="47">
        <f t="shared" si="86"/>
        <v>0</v>
      </c>
      <c r="P347" s="47">
        <f t="shared" si="87"/>
        <v>0</v>
      </c>
      <c r="R347" s="43">
        <f t="shared" si="88"/>
        <v>25.32</v>
      </c>
      <c r="S347" s="43">
        <f t="shared" si="89"/>
        <v>0</v>
      </c>
    </row>
    <row r="348" spans="2:19" ht="15.75" x14ac:dyDescent="0.25">
      <c r="B348" s="219">
        <v>327</v>
      </c>
      <c r="C348" s="220"/>
      <c r="D348" s="98">
        <v>44904</v>
      </c>
      <c r="E348" s="102">
        <v>0.60555555555555551</v>
      </c>
      <c r="F348" s="100">
        <f t="shared" si="81"/>
        <v>2849.4650000000001</v>
      </c>
      <c r="G348" s="97">
        <v>2835.5</v>
      </c>
      <c r="H348" s="60">
        <f t="shared" si="82"/>
        <v>2837.5950000000003</v>
      </c>
      <c r="I348" s="45">
        <v>-12.66</v>
      </c>
      <c r="J348" s="66">
        <f t="shared" si="83"/>
        <v>2837.5950000000003</v>
      </c>
      <c r="K348" s="142" t="s">
        <v>80</v>
      </c>
      <c r="M348" s="41">
        <f t="shared" si="84"/>
        <v>0</v>
      </c>
      <c r="N348" s="45">
        <f t="shared" si="85"/>
        <v>0</v>
      </c>
      <c r="O348" s="41">
        <f t="shared" si="86"/>
        <v>0</v>
      </c>
      <c r="P348" s="41">
        <f t="shared" si="87"/>
        <v>0</v>
      </c>
      <c r="R348" s="43">
        <f t="shared" si="88"/>
        <v>25.32</v>
      </c>
      <c r="S348" s="43">
        <f t="shared" si="89"/>
        <v>0</v>
      </c>
    </row>
    <row r="349" spans="2:19" ht="15.75" x14ac:dyDescent="0.25">
      <c r="B349" s="219">
        <v>328</v>
      </c>
      <c r="C349" s="220"/>
      <c r="D349" s="98">
        <v>44905</v>
      </c>
      <c r="E349" s="102">
        <v>0.63194444444444442</v>
      </c>
      <c r="F349" s="100">
        <f t="shared" si="81"/>
        <v>2849.4650000000001</v>
      </c>
      <c r="G349" s="97">
        <v>2835.5</v>
      </c>
      <c r="H349" s="60">
        <f t="shared" si="82"/>
        <v>2837.5950000000003</v>
      </c>
      <c r="I349" s="45">
        <v>-12.66</v>
      </c>
      <c r="J349" s="66">
        <f t="shared" si="83"/>
        <v>2837.5950000000003</v>
      </c>
      <c r="K349" s="142" t="s">
        <v>80</v>
      </c>
      <c r="M349" s="47">
        <f t="shared" si="84"/>
        <v>0</v>
      </c>
      <c r="N349" s="46">
        <f t="shared" si="85"/>
        <v>0</v>
      </c>
      <c r="O349" s="47">
        <f t="shared" si="86"/>
        <v>0</v>
      </c>
      <c r="P349" s="47">
        <f t="shared" si="87"/>
        <v>0</v>
      </c>
      <c r="R349" s="43">
        <f t="shared" si="88"/>
        <v>25.32</v>
      </c>
      <c r="S349" s="43">
        <f t="shared" si="89"/>
        <v>0</v>
      </c>
    </row>
    <row r="350" spans="2:19" ht="15.75" x14ac:dyDescent="0.25">
      <c r="B350" s="219">
        <v>329</v>
      </c>
      <c r="C350" s="220"/>
      <c r="D350" s="98">
        <v>44906</v>
      </c>
      <c r="E350" s="102">
        <v>0.62222222222222223</v>
      </c>
      <c r="F350" s="100">
        <f t="shared" si="81"/>
        <v>2849.4650000000001</v>
      </c>
      <c r="G350" s="97">
        <v>2835.5</v>
      </c>
      <c r="H350" s="60">
        <f t="shared" si="82"/>
        <v>2837.5950000000003</v>
      </c>
      <c r="I350" s="45">
        <v>-12.66</v>
      </c>
      <c r="J350" s="66">
        <f t="shared" si="83"/>
        <v>2837.5950000000003</v>
      </c>
      <c r="K350" s="142" t="s">
        <v>80</v>
      </c>
      <c r="M350" s="41">
        <f t="shared" si="84"/>
        <v>0</v>
      </c>
      <c r="N350" s="45">
        <f t="shared" si="85"/>
        <v>0</v>
      </c>
      <c r="O350" s="41">
        <f t="shared" si="86"/>
        <v>0</v>
      </c>
      <c r="P350" s="41">
        <f t="shared" si="87"/>
        <v>0</v>
      </c>
      <c r="R350" s="43">
        <f t="shared" si="88"/>
        <v>25.32</v>
      </c>
      <c r="S350" s="43">
        <f t="shared" si="89"/>
        <v>0</v>
      </c>
    </row>
    <row r="351" spans="2:19" ht="15.75" x14ac:dyDescent="0.25">
      <c r="B351" s="219">
        <v>330</v>
      </c>
      <c r="C351" s="220"/>
      <c r="D351" s="98">
        <v>44907</v>
      </c>
      <c r="E351" s="102">
        <v>0.59791666666666665</v>
      </c>
      <c r="F351" s="100">
        <f t="shared" si="81"/>
        <v>2849.4650000000001</v>
      </c>
      <c r="G351" s="97">
        <v>2835.5</v>
      </c>
      <c r="H351" s="60">
        <f t="shared" si="82"/>
        <v>2837.5950000000003</v>
      </c>
      <c r="I351" s="45">
        <v>-12.66</v>
      </c>
      <c r="J351" s="66">
        <f t="shared" si="83"/>
        <v>2837.5950000000003</v>
      </c>
      <c r="K351" s="142" t="s">
        <v>80</v>
      </c>
      <c r="M351" s="47">
        <f t="shared" si="84"/>
        <v>0</v>
      </c>
      <c r="N351" s="46">
        <f t="shared" si="85"/>
        <v>0</v>
      </c>
      <c r="O351" s="47">
        <f t="shared" si="86"/>
        <v>0</v>
      </c>
      <c r="P351" s="47">
        <f t="shared" si="87"/>
        <v>0</v>
      </c>
      <c r="R351" s="43">
        <f t="shared" si="88"/>
        <v>25.32</v>
      </c>
      <c r="S351" s="43">
        <f t="shared" si="89"/>
        <v>0</v>
      </c>
    </row>
    <row r="352" spans="2:19" ht="15.75" x14ac:dyDescent="0.25">
      <c r="B352" s="219">
        <v>331</v>
      </c>
      <c r="C352" s="220"/>
      <c r="D352" s="98">
        <v>44908</v>
      </c>
      <c r="E352" s="102">
        <v>0.59166666666666667</v>
      </c>
      <c r="F352" s="100">
        <f t="shared" si="81"/>
        <v>2849.4650000000001</v>
      </c>
      <c r="G352" s="97">
        <v>2835.5</v>
      </c>
      <c r="H352" s="60">
        <f t="shared" si="82"/>
        <v>2837.5950000000003</v>
      </c>
      <c r="I352" s="45">
        <v>-12.66</v>
      </c>
      <c r="J352" s="66">
        <f t="shared" si="83"/>
        <v>2837.5950000000003</v>
      </c>
      <c r="K352" s="142" t="s">
        <v>80</v>
      </c>
      <c r="M352" s="41">
        <f t="shared" si="84"/>
        <v>0</v>
      </c>
      <c r="N352" s="45">
        <f t="shared" si="85"/>
        <v>0</v>
      </c>
      <c r="O352" s="41">
        <f t="shared" si="86"/>
        <v>0</v>
      </c>
      <c r="P352" s="41">
        <f t="shared" si="87"/>
        <v>0</v>
      </c>
      <c r="R352" s="43">
        <f t="shared" si="88"/>
        <v>25.32</v>
      </c>
      <c r="S352" s="43">
        <f t="shared" si="89"/>
        <v>0</v>
      </c>
    </row>
    <row r="353" spans="2:19" ht="15.75" x14ac:dyDescent="0.25">
      <c r="B353" s="219">
        <v>332</v>
      </c>
      <c r="C353" s="220"/>
      <c r="D353" s="98">
        <v>44909</v>
      </c>
      <c r="E353" s="102">
        <v>0.6333333333333333</v>
      </c>
      <c r="F353" s="100">
        <f t="shared" si="81"/>
        <v>2849.4650000000001</v>
      </c>
      <c r="G353" s="97">
        <v>2835.5</v>
      </c>
      <c r="H353" s="60">
        <f t="shared" si="82"/>
        <v>2837.5950000000003</v>
      </c>
      <c r="I353" s="45">
        <v>-12.66</v>
      </c>
      <c r="J353" s="66">
        <f t="shared" si="83"/>
        <v>2837.5950000000003</v>
      </c>
      <c r="K353" s="142" t="s">
        <v>80</v>
      </c>
      <c r="M353" s="47">
        <f t="shared" si="84"/>
        <v>0</v>
      </c>
      <c r="N353" s="46">
        <f t="shared" si="85"/>
        <v>0</v>
      </c>
      <c r="O353" s="47">
        <f t="shared" si="86"/>
        <v>0</v>
      </c>
      <c r="P353" s="47">
        <f t="shared" si="87"/>
        <v>0</v>
      </c>
      <c r="R353" s="43">
        <f t="shared" si="88"/>
        <v>25.32</v>
      </c>
      <c r="S353" s="43">
        <f t="shared" si="89"/>
        <v>0</v>
      </c>
    </row>
    <row r="354" spans="2:19" ht="15.75" x14ac:dyDescent="0.25">
      <c r="B354" s="219">
        <v>333</v>
      </c>
      <c r="C354" s="220"/>
      <c r="D354" s="98">
        <v>44910</v>
      </c>
      <c r="E354" s="102">
        <v>0.64166666666666672</v>
      </c>
      <c r="F354" s="100">
        <f t="shared" si="81"/>
        <v>2849.4650000000001</v>
      </c>
      <c r="G354" s="97">
        <v>2835.5</v>
      </c>
      <c r="H354" s="60">
        <f t="shared" si="82"/>
        <v>2837.5950000000003</v>
      </c>
      <c r="I354" s="45">
        <v>-12.66</v>
      </c>
      <c r="J354" s="66">
        <f t="shared" si="83"/>
        <v>2837.5950000000003</v>
      </c>
      <c r="K354" s="142" t="s">
        <v>80</v>
      </c>
      <c r="M354" s="41">
        <f t="shared" si="84"/>
        <v>0</v>
      </c>
      <c r="N354" s="45">
        <f t="shared" si="85"/>
        <v>0</v>
      </c>
      <c r="O354" s="41">
        <f t="shared" si="86"/>
        <v>0</v>
      </c>
      <c r="P354" s="41">
        <f t="shared" si="87"/>
        <v>0</v>
      </c>
      <c r="R354" s="43">
        <f t="shared" si="88"/>
        <v>25.32</v>
      </c>
      <c r="S354" s="43">
        <f t="shared" si="89"/>
        <v>0</v>
      </c>
    </row>
    <row r="355" spans="2:19" ht="15.75" x14ac:dyDescent="0.25">
      <c r="B355" s="219">
        <v>334</v>
      </c>
      <c r="C355" s="220"/>
      <c r="D355" s="98">
        <v>44912</v>
      </c>
      <c r="E355" s="102">
        <v>0.38055555555555554</v>
      </c>
      <c r="F355" s="100">
        <f t="shared" si="81"/>
        <v>2849.4650000000001</v>
      </c>
      <c r="G355" s="97">
        <v>2835.5</v>
      </c>
      <c r="H355" s="60">
        <f t="shared" si="82"/>
        <v>2837.5950000000003</v>
      </c>
      <c r="I355" s="45">
        <v>-12.66</v>
      </c>
      <c r="J355" s="66">
        <f t="shared" si="83"/>
        <v>2837.5950000000003</v>
      </c>
      <c r="K355" s="142" t="s">
        <v>80</v>
      </c>
      <c r="M355" s="47">
        <f t="shared" si="84"/>
        <v>0</v>
      </c>
      <c r="N355" s="46">
        <f t="shared" si="85"/>
        <v>0</v>
      </c>
      <c r="O355" s="47">
        <f t="shared" si="86"/>
        <v>0</v>
      </c>
      <c r="P355" s="47">
        <f t="shared" si="87"/>
        <v>0</v>
      </c>
      <c r="R355" s="43">
        <f t="shared" si="88"/>
        <v>25.32</v>
      </c>
      <c r="S355" s="43">
        <f t="shared" si="89"/>
        <v>0</v>
      </c>
    </row>
    <row r="356" spans="2:19" ht="15.75" x14ac:dyDescent="0.25">
      <c r="B356" s="219">
        <v>335</v>
      </c>
      <c r="C356" s="220"/>
      <c r="D356" s="98">
        <v>44913</v>
      </c>
      <c r="E356" s="102">
        <v>0.61249999999999993</v>
      </c>
      <c r="F356" s="100">
        <f t="shared" si="81"/>
        <v>2849.4650000000001</v>
      </c>
      <c r="G356" s="97">
        <v>2835.5</v>
      </c>
      <c r="H356" s="60">
        <f t="shared" si="82"/>
        <v>2837.5950000000003</v>
      </c>
      <c r="I356" s="45">
        <v>-12.66</v>
      </c>
      <c r="J356" s="66">
        <f t="shared" si="83"/>
        <v>2837.5950000000003</v>
      </c>
      <c r="K356" s="142" t="s">
        <v>80</v>
      </c>
      <c r="M356" s="41">
        <f t="shared" si="84"/>
        <v>0</v>
      </c>
      <c r="N356" s="45">
        <f t="shared" si="85"/>
        <v>0</v>
      </c>
      <c r="O356" s="41">
        <f t="shared" si="86"/>
        <v>0</v>
      </c>
      <c r="P356" s="41">
        <f t="shared" si="87"/>
        <v>0</v>
      </c>
      <c r="R356" s="43">
        <f t="shared" si="88"/>
        <v>25.32</v>
      </c>
      <c r="S356" s="43">
        <f t="shared" si="89"/>
        <v>0</v>
      </c>
    </row>
    <row r="357" spans="2:19" ht="15.75" x14ac:dyDescent="0.25">
      <c r="B357" s="219">
        <v>336</v>
      </c>
      <c r="C357" s="220"/>
      <c r="D357" s="98">
        <v>44914</v>
      </c>
      <c r="E357" s="102">
        <v>0.38611111111111113</v>
      </c>
      <c r="F357" s="100">
        <f t="shared" si="81"/>
        <v>2849.4650000000001</v>
      </c>
      <c r="G357" s="97">
        <v>2835.5</v>
      </c>
      <c r="H357" s="60">
        <f t="shared" si="82"/>
        <v>2837.5950000000003</v>
      </c>
      <c r="I357" s="45">
        <v>-12.66</v>
      </c>
      <c r="J357" s="66">
        <f t="shared" si="83"/>
        <v>2837.5950000000003</v>
      </c>
      <c r="K357" s="142" t="s">
        <v>80</v>
      </c>
      <c r="M357" s="47">
        <f t="shared" si="84"/>
        <v>0</v>
      </c>
      <c r="N357" s="46">
        <f t="shared" si="85"/>
        <v>0</v>
      </c>
      <c r="O357" s="47">
        <f t="shared" si="86"/>
        <v>0</v>
      </c>
      <c r="P357" s="47">
        <f t="shared" si="87"/>
        <v>0</v>
      </c>
      <c r="R357" s="43">
        <f t="shared" si="88"/>
        <v>25.32</v>
      </c>
      <c r="S357" s="43">
        <f t="shared" si="89"/>
        <v>0</v>
      </c>
    </row>
    <row r="358" spans="2:19" ht="15.75" x14ac:dyDescent="0.25">
      <c r="B358" s="219">
        <v>337</v>
      </c>
      <c r="C358" s="220"/>
      <c r="D358" s="98">
        <v>44915</v>
      </c>
      <c r="E358" s="102">
        <v>0.67361111111111116</v>
      </c>
      <c r="F358" s="100">
        <f t="shared" si="81"/>
        <v>2849.4650000000001</v>
      </c>
      <c r="G358" s="97">
        <v>2835.5</v>
      </c>
      <c r="H358" s="60">
        <f t="shared" si="82"/>
        <v>2837.5950000000003</v>
      </c>
      <c r="I358" s="45">
        <v>-12.66</v>
      </c>
      <c r="J358" s="66">
        <f t="shared" si="83"/>
        <v>2837.5950000000003</v>
      </c>
      <c r="K358" s="142" t="s">
        <v>80</v>
      </c>
      <c r="M358" s="41">
        <f t="shared" si="84"/>
        <v>0</v>
      </c>
      <c r="N358" s="45">
        <f t="shared" si="85"/>
        <v>0</v>
      </c>
      <c r="O358" s="41">
        <f t="shared" si="86"/>
        <v>0</v>
      </c>
      <c r="P358" s="41">
        <f t="shared" si="87"/>
        <v>0</v>
      </c>
      <c r="R358" s="43">
        <f t="shared" si="88"/>
        <v>25.32</v>
      </c>
      <c r="S358" s="43">
        <f t="shared" si="89"/>
        <v>0</v>
      </c>
    </row>
    <row r="359" spans="2:19" ht="15.75" x14ac:dyDescent="0.25">
      <c r="B359" s="219">
        <v>338</v>
      </c>
      <c r="C359" s="220"/>
      <c r="D359" s="98">
        <v>44916</v>
      </c>
      <c r="E359" s="102">
        <v>0.36458333333333331</v>
      </c>
      <c r="F359" s="100">
        <f t="shared" si="81"/>
        <v>2849.4650000000001</v>
      </c>
      <c r="G359" s="97">
        <v>2835.5</v>
      </c>
      <c r="H359" s="60">
        <f t="shared" si="82"/>
        <v>2837.5950000000003</v>
      </c>
      <c r="I359" s="45">
        <v>-12.66</v>
      </c>
      <c r="J359" s="66">
        <f t="shared" si="83"/>
        <v>2837.5950000000003</v>
      </c>
      <c r="K359" s="142" t="s">
        <v>80</v>
      </c>
      <c r="M359" s="47">
        <f t="shared" si="84"/>
        <v>0</v>
      </c>
      <c r="N359" s="46">
        <f t="shared" si="85"/>
        <v>0</v>
      </c>
      <c r="O359" s="47">
        <f t="shared" si="86"/>
        <v>0</v>
      </c>
      <c r="P359" s="47">
        <f t="shared" si="87"/>
        <v>0</v>
      </c>
      <c r="R359" s="43">
        <f t="shared" si="88"/>
        <v>25.32</v>
      </c>
      <c r="S359" s="43">
        <f t="shared" si="89"/>
        <v>0</v>
      </c>
    </row>
    <row r="360" spans="2:19" ht="15.75" x14ac:dyDescent="0.25">
      <c r="B360" s="219">
        <v>339</v>
      </c>
      <c r="C360" s="220"/>
      <c r="D360" s="98">
        <v>44917</v>
      </c>
      <c r="E360" s="102">
        <v>0.40277777777777773</v>
      </c>
      <c r="F360" s="100">
        <f t="shared" si="81"/>
        <v>2849.4650000000001</v>
      </c>
      <c r="G360" s="97">
        <v>2835.5</v>
      </c>
      <c r="H360" s="60">
        <f t="shared" si="82"/>
        <v>2837.5950000000003</v>
      </c>
      <c r="I360" s="45">
        <v>-12.66</v>
      </c>
      <c r="J360" s="66">
        <f t="shared" si="83"/>
        <v>2837.5950000000003</v>
      </c>
      <c r="K360" s="142" t="s">
        <v>80</v>
      </c>
      <c r="M360" s="41">
        <f t="shared" si="84"/>
        <v>0</v>
      </c>
      <c r="N360" s="45">
        <f t="shared" si="85"/>
        <v>0</v>
      </c>
      <c r="O360" s="41">
        <f t="shared" si="86"/>
        <v>0</v>
      </c>
      <c r="P360" s="41">
        <f t="shared" si="87"/>
        <v>0</v>
      </c>
      <c r="R360" s="43">
        <f t="shared" si="88"/>
        <v>25.32</v>
      </c>
      <c r="S360" s="43">
        <f t="shared" si="89"/>
        <v>0</v>
      </c>
    </row>
    <row r="361" spans="2:19" ht="15.75" x14ac:dyDescent="0.25">
      <c r="B361" s="219">
        <v>340</v>
      </c>
      <c r="C361" s="220"/>
      <c r="D361" s="98">
        <v>44922</v>
      </c>
      <c r="E361" s="102">
        <v>0.59027777777777779</v>
      </c>
      <c r="F361" s="100">
        <f t="shared" si="81"/>
        <v>2849.4650000000001</v>
      </c>
      <c r="G361" s="97">
        <v>2835.5</v>
      </c>
      <c r="H361" s="60">
        <f t="shared" si="82"/>
        <v>2837.5950000000003</v>
      </c>
      <c r="I361" s="45">
        <v>-12.66</v>
      </c>
      <c r="J361" s="66">
        <f t="shared" si="83"/>
        <v>2837.5950000000003</v>
      </c>
      <c r="K361" s="142" t="s">
        <v>80</v>
      </c>
      <c r="M361" s="47">
        <f t="shared" si="84"/>
        <v>0</v>
      </c>
      <c r="N361" s="46">
        <f t="shared" si="85"/>
        <v>0</v>
      </c>
      <c r="O361" s="47">
        <f t="shared" si="86"/>
        <v>0</v>
      </c>
      <c r="P361" s="47">
        <f t="shared" si="87"/>
        <v>0</v>
      </c>
      <c r="R361" s="43">
        <f t="shared" si="88"/>
        <v>25.32</v>
      </c>
      <c r="S361" s="43">
        <f t="shared" si="89"/>
        <v>0</v>
      </c>
    </row>
    <row r="362" spans="2:19" ht="15.75" x14ac:dyDescent="0.25">
      <c r="B362" s="219">
        <v>341</v>
      </c>
      <c r="C362" s="220"/>
      <c r="D362" s="98">
        <v>44929</v>
      </c>
      <c r="E362" s="102">
        <v>0.43333333333333335</v>
      </c>
      <c r="F362" s="100">
        <f t="shared" si="81"/>
        <v>2849.4650000000001</v>
      </c>
      <c r="G362" s="97">
        <v>2835.5</v>
      </c>
      <c r="H362" s="60">
        <f t="shared" si="82"/>
        <v>2837.5950000000003</v>
      </c>
      <c r="I362" s="45">
        <v>-12.66</v>
      </c>
      <c r="J362" s="66">
        <f t="shared" si="83"/>
        <v>2837.5950000000003</v>
      </c>
      <c r="K362" s="142" t="s">
        <v>80</v>
      </c>
      <c r="M362" s="41">
        <f t="shared" si="84"/>
        <v>0</v>
      </c>
      <c r="N362" s="45">
        <f t="shared" si="85"/>
        <v>0</v>
      </c>
      <c r="O362" s="41">
        <f t="shared" si="86"/>
        <v>0</v>
      </c>
      <c r="P362" s="41">
        <f t="shared" si="87"/>
        <v>0</v>
      </c>
      <c r="R362" s="43">
        <f t="shared" si="88"/>
        <v>25.32</v>
      </c>
      <c r="S362" s="43">
        <f t="shared" si="89"/>
        <v>0</v>
      </c>
    </row>
    <row r="363" spans="2:19" ht="15.75" x14ac:dyDescent="0.25">
      <c r="B363" s="219">
        <v>342</v>
      </c>
      <c r="C363" s="220"/>
      <c r="D363" s="98">
        <v>44930</v>
      </c>
      <c r="E363" s="102">
        <v>0.63750000000000007</v>
      </c>
      <c r="F363" s="100">
        <f t="shared" si="81"/>
        <v>2849.4650000000001</v>
      </c>
      <c r="G363" s="97">
        <v>2835.5</v>
      </c>
      <c r="H363" s="60">
        <f t="shared" si="82"/>
        <v>2837.5950000000003</v>
      </c>
      <c r="I363" s="45">
        <v>-12.66</v>
      </c>
      <c r="J363" s="66">
        <f t="shared" si="83"/>
        <v>2837.5950000000003</v>
      </c>
      <c r="K363" s="142" t="s">
        <v>80</v>
      </c>
      <c r="M363" s="47">
        <f t="shared" si="84"/>
        <v>0</v>
      </c>
      <c r="N363" s="46">
        <f t="shared" si="85"/>
        <v>0</v>
      </c>
      <c r="O363" s="47">
        <f t="shared" si="86"/>
        <v>0</v>
      </c>
      <c r="P363" s="47">
        <f t="shared" si="87"/>
        <v>0</v>
      </c>
      <c r="R363" s="43">
        <f t="shared" si="88"/>
        <v>25.32</v>
      </c>
      <c r="S363" s="43">
        <f t="shared" si="89"/>
        <v>0</v>
      </c>
    </row>
    <row r="364" spans="2:19" ht="15.75" x14ac:dyDescent="0.25">
      <c r="B364" s="219">
        <v>343</v>
      </c>
      <c r="C364" s="220"/>
      <c r="D364" s="98">
        <v>44931</v>
      </c>
      <c r="E364" s="102">
        <v>0.63888888888888895</v>
      </c>
      <c r="F364" s="100">
        <f t="shared" si="81"/>
        <v>2849.4650000000001</v>
      </c>
      <c r="G364" s="97">
        <v>2835.5</v>
      </c>
      <c r="H364" s="60">
        <f t="shared" si="82"/>
        <v>2837.5950000000003</v>
      </c>
      <c r="I364" s="45">
        <v>-12.66</v>
      </c>
      <c r="J364" s="66">
        <f t="shared" si="83"/>
        <v>2837.5950000000003</v>
      </c>
      <c r="K364" s="142" t="s">
        <v>80</v>
      </c>
      <c r="M364" s="41">
        <f t="shared" si="84"/>
        <v>0</v>
      </c>
      <c r="N364" s="45">
        <f t="shared" si="85"/>
        <v>0</v>
      </c>
      <c r="O364" s="41">
        <f t="shared" si="86"/>
        <v>0</v>
      </c>
      <c r="P364" s="41">
        <f t="shared" si="87"/>
        <v>0</v>
      </c>
      <c r="R364" s="43">
        <f t="shared" si="88"/>
        <v>25.32</v>
      </c>
      <c r="S364" s="43">
        <f t="shared" si="89"/>
        <v>0</v>
      </c>
    </row>
    <row r="365" spans="2:19" ht="15.75" x14ac:dyDescent="0.25">
      <c r="B365" s="219">
        <v>344</v>
      </c>
      <c r="C365" s="220"/>
      <c r="D365" s="98">
        <v>44932</v>
      </c>
      <c r="E365" s="102">
        <v>0.60972222222222217</v>
      </c>
      <c r="F365" s="100">
        <f t="shared" si="81"/>
        <v>2849.4650000000001</v>
      </c>
      <c r="G365" s="97">
        <v>2835.5</v>
      </c>
      <c r="H365" s="60">
        <f t="shared" si="82"/>
        <v>2837.5950000000003</v>
      </c>
      <c r="I365" s="45">
        <v>-12.66</v>
      </c>
      <c r="J365" s="66">
        <f t="shared" si="83"/>
        <v>2837.5950000000003</v>
      </c>
      <c r="K365" s="142" t="s">
        <v>80</v>
      </c>
      <c r="M365" s="47">
        <f t="shared" si="84"/>
        <v>0</v>
      </c>
      <c r="N365" s="46">
        <f t="shared" si="85"/>
        <v>0</v>
      </c>
      <c r="O365" s="47">
        <f t="shared" si="86"/>
        <v>0</v>
      </c>
      <c r="P365" s="47">
        <f t="shared" si="87"/>
        <v>0</v>
      </c>
      <c r="R365" s="43">
        <f t="shared" si="88"/>
        <v>25.32</v>
      </c>
      <c r="S365" s="43">
        <f t="shared" si="89"/>
        <v>0</v>
      </c>
    </row>
    <row r="366" spans="2:19" ht="15.75" x14ac:dyDescent="0.25">
      <c r="B366" s="219">
        <v>345</v>
      </c>
      <c r="C366" s="220"/>
      <c r="D366" s="98">
        <v>44933</v>
      </c>
      <c r="E366" s="102">
        <v>0.7055555555555556</v>
      </c>
      <c r="F366" s="100">
        <f t="shared" si="81"/>
        <v>2849.4650000000001</v>
      </c>
      <c r="G366" s="97">
        <v>2835.5</v>
      </c>
      <c r="H366" s="60">
        <f t="shared" si="82"/>
        <v>2837.5950000000003</v>
      </c>
      <c r="I366" s="45">
        <v>-12.66</v>
      </c>
      <c r="J366" s="66">
        <f t="shared" si="83"/>
        <v>2837.5950000000003</v>
      </c>
      <c r="K366" s="142" t="s">
        <v>80</v>
      </c>
      <c r="M366" s="41">
        <f t="shared" si="84"/>
        <v>0</v>
      </c>
      <c r="N366" s="45">
        <f t="shared" si="85"/>
        <v>0</v>
      </c>
      <c r="O366" s="41">
        <f t="shared" si="86"/>
        <v>0</v>
      </c>
      <c r="P366" s="41">
        <f t="shared" si="87"/>
        <v>0</v>
      </c>
      <c r="R366" s="43">
        <f t="shared" si="88"/>
        <v>25.32</v>
      </c>
      <c r="S366" s="43">
        <f t="shared" si="89"/>
        <v>0</v>
      </c>
    </row>
    <row r="367" spans="2:19" ht="15.75" x14ac:dyDescent="0.25">
      <c r="B367" s="219">
        <v>346</v>
      </c>
      <c r="C367" s="220"/>
      <c r="D367" s="98">
        <v>44934</v>
      </c>
      <c r="E367" s="113">
        <v>0.71527777777777779</v>
      </c>
      <c r="F367" s="100">
        <f t="shared" si="81"/>
        <v>2849.4650000000001</v>
      </c>
      <c r="G367" s="97">
        <v>2835.5</v>
      </c>
      <c r="H367" s="60">
        <f t="shared" si="82"/>
        <v>2837.5950000000003</v>
      </c>
      <c r="I367" s="45">
        <v>-12.66</v>
      </c>
      <c r="J367" s="66">
        <f t="shared" si="83"/>
        <v>2837.5950000000003</v>
      </c>
      <c r="K367" s="142" t="s">
        <v>80</v>
      </c>
      <c r="M367" s="47">
        <f t="shared" si="84"/>
        <v>0</v>
      </c>
      <c r="N367" s="46">
        <f t="shared" si="85"/>
        <v>0</v>
      </c>
      <c r="O367" s="47">
        <f t="shared" si="86"/>
        <v>0</v>
      </c>
      <c r="P367" s="47">
        <f t="shared" si="87"/>
        <v>0</v>
      </c>
      <c r="R367" s="43">
        <f t="shared" si="88"/>
        <v>25.32</v>
      </c>
      <c r="S367" s="43">
        <f t="shared" si="89"/>
        <v>0</v>
      </c>
    </row>
    <row r="368" spans="2:19" ht="15.75" x14ac:dyDescent="0.25">
      <c r="B368" s="219">
        <v>347</v>
      </c>
      <c r="C368" s="220"/>
      <c r="D368" s="103">
        <v>44935</v>
      </c>
      <c r="E368" s="113">
        <v>0.69861111111111107</v>
      </c>
      <c r="F368" s="100">
        <f t="shared" si="81"/>
        <v>2849.4650000000001</v>
      </c>
      <c r="G368" s="97">
        <v>2835.5</v>
      </c>
      <c r="H368" s="60">
        <f t="shared" si="82"/>
        <v>2837.5950000000003</v>
      </c>
      <c r="I368" s="45">
        <v>-12.66</v>
      </c>
      <c r="J368" s="66">
        <f t="shared" si="83"/>
        <v>2837.5950000000003</v>
      </c>
      <c r="K368" s="142" t="s">
        <v>80</v>
      </c>
      <c r="M368" s="41">
        <f t="shared" si="84"/>
        <v>0</v>
      </c>
      <c r="N368" s="45">
        <f t="shared" si="85"/>
        <v>0</v>
      </c>
      <c r="O368" s="41">
        <f t="shared" si="86"/>
        <v>0</v>
      </c>
      <c r="P368" s="41">
        <f t="shared" si="87"/>
        <v>0</v>
      </c>
      <c r="R368" s="43">
        <f t="shared" si="88"/>
        <v>25.32</v>
      </c>
      <c r="S368" s="43">
        <f t="shared" si="89"/>
        <v>0</v>
      </c>
    </row>
    <row r="369" spans="2:19" ht="15.75" x14ac:dyDescent="0.25">
      <c r="B369" s="219">
        <v>348</v>
      </c>
      <c r="C369" s="220"/>
      <c r="D369" s="103">
        <v>44936</v>
      </c>
      <c r="E369" s="113">
        <v>0.41875000000000001</v>
      </c>
      <c r="F369" s="100">
        <f t="shared" si="81"/>
        <v>2849.4650000000001</v>
      </c>
      <c r="G369" s="97">
        <v>2835.5</v>
      </c>
      <c r="H369" s="60">
        <f t="shared" si="82"/>
        <v>2837.5950000000003</v>
      </c>
      <c r="I369" s="45">
        <v>-12.66</v>
      </c>
      <c r="J369" s="66">
        <f t="shared" si="83"/>
        <v>2837.5950000000003</v>
      </c>
      <c r="K369" s="142" t="s">
        <v>80</v>
      </c>
      <c r="M369" s="47">
        <f t="shared" si="84"/>
        <v>0</v>
      </c>
      <c r="N369" s="46">
        <f t="shared" si="85"/>
        <v>0</v>
      </c>
      <c r="O369" s="47">
        <f t="shared" si="86"/>
        <v>0</v>
      </c>
      <c r="P369" s="47">
        <f t="shared" si="87"/>
        <v>0</v>
      </c>
      <c r="R369" s="43">
        <f t="shared" si="88"/>
        <v>25.32</v>
      </c>
      <c r="S369" s="43">
        <f t="shared" si="89"/>
        <v>0</v>
      </c>
    </row>
    <row r="370" spans="2:19" ht="15.75" x14ac:dyDescent="0.25">
      <c r="B370" s="219">
        <v>349</v>
      </c>
      <c r="C370" s="220"/>
      <c r="D370" s="103">
        <v>44937</v>
      </c>
      <c r="E370" s="113">
        <v>0.39027777777777778</v>
      </c>
      <c r="F370" s="100">
        <f t="shared" si="81"/>
        <v>2849.4650000000001</v>
      </c>
      <c r="G370" s="97">
        <v>2835.5</v>
      </c>
      <c r="H370" s="60">
        <f t="shared" si="82"/>
        <v>2837.5950000000003</v>
      </c>
      <c r="I370" s="45">
        <v>-12.66</v>
      </c>
      <c r="J370" s="66">
        <f t="shared" si="83"/>
        <v>2837.5950000000003</v>
      </c>
      <c r="K370" s="142" t="s">
        <v>80</v>
      </c>
      <c r="M370" s="41">
        <f t="shared" si="84"/>
        <v>0</v>
      </c>
      <c r="N370" s="45">
        <f t="shared" si="85"/>
        <v>0</v>
      </c>
      <c r="O370" s="41">
        <f t="shared" si="86"/>
        <v>0</v>
      </c>
      <c r="P370" s="41">
        <f t="shared" si="87"/>
        <v>0</v>
      </c>
      <c r="R370" s="43">
        <f t="shared" si="88"/>
        <v>25.32</v>
      </c>
      <c r="S370" s="43">
        <f t="shared" si="89"/>
        <v>0</v>
      </c>
    </row>
    <row r="371" spans="2:19" ht="15.75" x14ac:dyDescent="0.25">
      <c r="B371" s="219">
        <v>350</v>
      </c>
      <c r="C371" s="220"/>
      <c r="D371" s="103">
        <v>44938</v>
      </c>
      <c r="E371" s="113">
        <v>0.63541666666666663</v>
      </c>
      <c r="F371" s="100">
        <f t="shared" si="81"/>
        <v>2849.4650000000001</v>
      </c>
      <c r="G371" s="97">
        <v>2835.5</v>
      </c>
      <c r="H371" s="60">
        <f t="shared" si="82"/>
        <v>2837.5950000000003</v>
      </c>
      <c r="I371" s="45">
        <v>-12.66</v>
      </c>
      <c r="J371" s="66">
        <f t="shared" si="83"/>
        <v>2837.5950000000003</v>
      </c>
      <c r="K371" s="142" t="s">
        <v>80</v>
      </c>
      <c r="M371" s="47">
        <f t="shared" si="84"/>
        <v>0</v>
      </c>
      <c r="N371" s="46">
        <f t="shared" si="85"/>
        <v>0</v>
      </c>
      <c r="O371" s="47">
        <f t="shared" si="86"/>
        <v>0</v>
      </c>
      <c r="P371" s="47">
        <f t="shared" si="87"/>
        <v>0</v>
      </c>
      <c r="R371" s="43">
        <f t="shared" si="88"/>
        <v>25.32</v>
      </c>
      <c r="S371" s="43">
        <f t="shared" si="89"/>
        <v>0</v>
      </c>
    </row>
    <row r="372" spans="2:19" ht="15.75" x14ac:dyDescent="0.25">
      <c r="B372" s="219">
        <v>351</v>
      </c>
      <c r="C372" s="220"/>
      <c r="D372" s="103">
        <v>44939</v>
      </c>
      <c r="E372" s="113">
        <v>0.60486111111111118</v>
      </c>
      <c r="F372" s="100">
        <f t="shared" si="81"/>
        <v>2849.4650000000001</v>
      </c>
      <c r="G372" s="97">
        <v>2835.5</v>
      </c>
      <c r="H372" s="60">
        <f t="shared" si="82"/>
        <v>2837.5950000000003</v>
      </c>
      <c r="I372" s="45">
        <v>-12.66</v>
      </c>
      <c r="J372" s="66">
        <f t="shared" si="83"/>
        <v>2837.5950000000003</v>
      </c>
      <c r="K372" s="142" t="s">
        <v>80</v>
      </c>
      <c r="M372" s="41">
        <f t="shared" si="84"/>
        <v>0</v>
      </c>
      <c r="N372" s="45">
        <f t="shared" si="85"/>
        <v>0</v>
      </c>
      <c r="O372" s="41">
        <f t="shared" si="86"/>
        <v>0</v>
      </c>
      <c r="P372" s="41">
        <f t="shared" si="87"/>
        <v>0</v>
      </c>
      <c r="R372" s="43">
        <f t="shared" si="88"/>
        <v>25.32</v>
      </c>
      <c r="S372" s="43">
        <f t="shared" si="89"/>
        <v>0</v>
      </c>
    </row>
    <row r="373" spans="2:19" ht="15.75" x14ac:dyDescent="0.25">
      <c r="B373" s="219">
        <v>352</v>
      </c>
      <c r="C373" s="220"/>
      <c r="D373" s="103">
        <v>44940</v>
      </c>
      <c r="E373" s="113">
        <v>0.6381944444444444</v>
      </c>
      <c r="F373" s="100">
        <f t="shared" si="81"/>
        <v>2849.4650000000001</v>
      </c>
      <c r="G373" s="97">
        <v>2835.5</v>
      </c>
      <c r="H373" s="60">
        <f t="shared" si="82"/>
        <v>2837.5950000000003</v>
      </c>
      <c r="I373" s="45">
        <v>-12.66</v>
      </c>
      <c r="J373" s="66">
        <f t="shared" si="83"/>
        <v>2837.5950000000003</v>
      </c>
      <c r="K373" s="142" t="s">
        <v>80</v>
      </c>
      <c r="M373" s="47">
        <f t="shared" si="84"/>
        <v>0</v>
      </c>
      <c r="N373" s="46">
        <f t="shared" si="85"/>
        <v>0</v>
      </c>
      <c r="O373" s="47">
        <f t="shared" si="86"/>
        <v>0</v>
      </c>
      <c r="P373" s="47">
        <f t="shared" si="87"/>
        <v>0</v>
      </c>
      <c r="R373" s="43">
        <f t="shared" si="88"/>
        <v>25.32</v>
      </c>
      <c r="S373" s="43">
        <f t="shared" si="89"/>
        <v>0</v>
      </c>
    </row>
    <row r="374" spans="2:19" ht="15.75" x14ac:dyDescent="0.25">
      <c r="B374" s="219">
        <v>353</v>
      </c>
      <c r="C374" s="220"/>
      <c r="D374" s="103">
        <v>44941</v>
      </c>
      <c r="E374" s="113">
        <v>0.59513888888888888</v>
      </c>
      <c r="F374" s="100">
        <f t="shared" si="81"/>
        <v>2849.4650000000001</v>
      </c>
      <c r="G374" s="97">
        <v>2835.5</v>
      </c>
      <c r="H374" s="60">
        <f t="shared" si="82"/>
        <v>2837.5950000000003</v>
      </c>
      <c r="I374" s="45">
        <v>-12.66</v>
      </c>
      <c r="J374" s="66">
        <f t="shared" si="83"/>
        <v>2837.5950000000003</v>
      </c>
      <c r="K374" s="142" t="s">
        <v>80</v>
      </c>
      <c r="M374" s="41">
        <f t="shared" si="84"/>
        <v>0</v>
      </c>
      <c r="N374" s="45">
        <f t="shared" si="85"/>
        <v>0</v>
      </c>
      <c r="O374" s="41">
        <f t="shared" si="86"/>
        <v>0</v>
      </c>
      <c r="P374" s="41">
        <f t="shared" si="87"/>
        <v>0</v>
      </c>
      <c r="R374" s="43">
        <f t="shared" si="88"/>
        <v>25.32</v>
      </c>
      <c r="S374" s="43">
        <f t="shared" si="89"/>
        <v>0</v>
      </c>
    </row>
    <row r="375" spans="2:19" ht="15.75" x14ac:dyDescent="0.25">
      <c r="B375" s="219">
        <v>354</v>
      </c>
      <c r="C375" s="220"/>
      <c r="D375" s="103">
        <v>44942</v>
      </c>
      <c r="E375" s="113">
        <v>0.4236111111111111</v>
      </c>
      <c r="F375" s="100">
        <f t="shared" si="81"/>
        <v>2849.4650000000001</v>
      </c>
      <c r="G375" s="97">
        <v>2835.5</v>
      </c>
      <c r="H375" s="60">
        <f t="shared" si="82"/>
        <v>2837.5950000000003</v>
      </c>
      <c r="I375" s="45">
        <v>-12.66</v>
      </c>
      <c r="J375" s="66">
        <f t="shared" si="83"/>
        <v>2837.5950000000003</v>
      </c>
      <c r="K375" s="142" t="s">
        <v>80</v>
      </c>
      <c r="M375" s="47">
        <f t="shared" si="84"/>
        <v>0</v>
      </c>
      <c r="N375" s="46">
        <f t="shared" si="85"/>
        <v>0</v>
      </c>
      <c r="O375" s="47">
        <f t="shared" si="86"/>
        <v>0</v>
      </c>
      <c r="P375" s="47">
        <f t="shared" si="87"/>
        <v>0</v>
      </c>
      <c r="R375" s="43">
        <f t="shared" si="88"/>
        <v>25.32</v>
      </c>
      <c r="S375" s="43">
        <f t="shared" si="89"/>
        <v>0</v>
      </c>
    </row>
    <row r="376" spans="2:19" ht="15.75" x14ac:dyDescent="0.25">
      <c r="B376" s="219">
        <v>355</v>
      </c>
      <c r="C376" s="220"/>
      <c r="D376" s="103">
        <v>44943</v>
      </c>
      <c r="E376" s="113">
        <v>0.38055555555555554</v>
      </c>
      <c r="F376" s="100">
        <f t="shared" si="81"/>
        <v>2849.4650000000001</v>
      </c>
      <c r="G376" s="97">
        <v>2835.5</v>
      </c>
      <c r="H376" s="60">
        <f t="shared" si="82"/>
        <v>2837.5950000000003</v>
      </c>
      <c r="I376" s="45">
        <v>-12.66</v>
      </c>
      <c r="J376" s="66">
        <f t="shared" si="83"/>
        <v>2837.5950000000003</v>
      </c>
      <c r="K376" s="142" t="s">
        <v>80</v>
      </c>
      <c r="M376" s="41">
        <f t="shared" si="84"/>
        <v>0</v>
      </c>
      <c r="N376" s="45">
        <f t="shared" si="85"/>
        <v>0</v>
      </c>
      <c r="O376" s="41">
        <f t="shared" si="86"/>
        <v>0</v>
      </c>
      <c r="P376" s="41">
        <f t="shared" si="87"/>
        <v>0</v>
      </c>
      <c r="R376" s="43">
        <f t="shared" si="88"/>
        <v>25.32</v>
      </c>
      <c r="S376" s="43">
        <f t="shared" si="89"/>
        <v>0</v>
      </c>
    </row>
    <row r="377" spans="2:19" ht="15.75" x14ac:dyDescent="0.25">
      <c r="B377" s="219">
        <v>356</v>
      </c>
      <c r="C377" s="220"/>
      <c r="D377" s="103">
        <v>44944</v>
      </c>
      <c r="E377" s="113">
        <v>0.65138888888888891</v>
      </c>
      <c r="F377" s="100">
        <f t="shared" si="81"/>
        <v>2849.4650000000001</v>
      </c>
      <c r="G377" s="97">
        <v>2835.5</v>
      </c>
      <c r="H377" s="60">
        <f t="shared" si="82"/>
        <v>2837.5950000000003</v>
      </c>
      <c r="I377" s="45">
        <v>-12.66</v>
      </c>
      <c r="J377" s="66">
        <f t="shared" si="83"/>
        <v>2837.5950000000003</v>
      </c>
      <c r="K377" s="142" t="s">
        <v>80</v>
      </c>
      <c r="M377" s="47">
        <f t="shared" si="84"/>
        <v>0</v>
      </c>
      <c r="N377" s="46">
        <f t="shared" si="85"/>
        <v>0</v>
      </c>
      <c r="O377" s="47">
        <f t="shared" si="86"/>
        <v>0</v>
      </c>
      <c r="P377" s="47">
        <f t="shared" si="87"/>
        <v>0</v>
      </c>
      <c r="R377" s="43">
        <f t="shared" si="88"/>
        <v>25.32</v>
      </c>
      <c r="S377" s="43">
        <f t="shared" si="89"/>
        <v>0</v>
      </c>
    </row>
    <row r="378" spans="2:19" ht="15.75" x14ac:dyDescent="0.25">
      <c r="B378" s="219">
        <v>357</v>
      </c>
      <c r="C378" s="220"/>
      <c r="D378" s="103">
        <v>44945</v>
      </c>
      <c r="E378" s="113">
        <v>0.37083333333333335</v>
      </c>
      <c r="F378" s="100">
        <f t="shared" si="81"/>
        <v>2849.4650000000001</v>
      </c>
      <c r="G378" s="97">
        <v>2835.5</v>
      </c>
      <c r="H378" s="60">
        <f t="shared" si="82"/>
        <v>2837.5950000000003</v>
      </c>
      <c r="I378" s="45">
        <v>-12.66</v>
      </c>
      <c r="J378" s="66">
        <f t="shared" si="83"/>
        <v>2837.5950000000003</v>
      </c>
      <c r="K378" s="142" t="s">
        <v>80</v>
      </c>
      <c r="M378" s="41">
        <f t="shared" si="84"/>
        <v>0</v>
      </c>
      <c r="N378" s="45">
        <f t="shared" si="85"/>
        <v>0</v>
      </c>
      <c r="O378" s="41">
        <f t="shared" si="86"/>
        <v>0</v>
      </c>
      <c r="P378" s="41">
        <f t="shared" si="87"/>
        <v>0</v>
      </c>
      <c r="R378" s="43">
        <f t="shared" si="88"/>
        <v>25.32</v>
      </c>
      <c r="S378" s="43">
        <f t="shared" si="89"/>
        <v>0</v>
      </c>
    </row>
    <row r="379" spans="2:19" ht="15.75" x14ac:dyDescent="0.25">
      <c r="B379" s="219">
        <v>358</v>
      </c>
      <c r="C379" s="220"/>
      <c r="D379" s="103">
        <v>44946</v>
      </c>
      <c r="E379" s="113">
        <v>0.4694444444444445</v>
      </c>
      <c r="F379" s="100">
        <f t="shared" si="81"/>
        <v>2849.4650000000001</v>
      </c>
      <c r="G379" s="97">
        <v>2835.5</v>
      </c>
      <c r="H379" s="60">
        <f t="shared" si="82"/>
        <v>2837.5950000000003</v>
      </c>
      <c r="I379" s="45">
        <v>-12.66</v>
      </c>
      <c r="J379" s="66">
        <f t="shared" si="83"/>
        <v>2837.5950000000003</v>
      </c>
      <c r="K379" s="142" t="s">
        <v>80</v>
      </c>
      <c r="M379" s="47">
        <f t="shared" si="84"/>
        <v>0</v>
      </c>
      <c r="N379" s="46">
        <f t="shared" si="85"/>
        <v>0</v>
      </c>
      <c r="O379" s="47">
        <f t="shared" si="86"/>
        <v>0</v>
      </c>
      <c r="P379" s="47">
        <f t="shared" si="87"/>
        <v>0</v>
      </c>
      <c r="R379" s="43">
        <f t="shared" si="88"/>
        <v>25.32</v>
      </c>
      <c r="S379" s="43">
        <f t="shared" si="89"/>
        <v>0</v>
      </c>
    </row>
    <row r="380" spans="2:19" ht="15.75" x14ac:dyDescent="0.25">
      <c r="B380" s="219">
        <v>359</v>
      </c>
      <c r="C380" s="220"/>
      <c r="D380" s="103">
        <v>44947</v>
      </c>
      <c r="E380" s="113">
        <v>0.6069444444444444</v>
      </c>
      <c r="F380" s="100">
        <f t="shared" si="81"/>
        <v>2849.4650000000001</v>
      </c>
      <c r="G380" s="97">
        <v>2835.5</v>
      </c>
      <c r="H380" s="60">
        <f t="shared" si="82"/>
        <v>2837.5950000000003</v>
      </c>
      <c r="I380" s="45">
        <v>-12.66</v>
      </c>
      <c r="J380" s="66">
        <f t="shared" si="83"/>
        <v>2837.5950000000003</v>
      </c>
      <c r="K380" s="142" t="s">
        <v>80</v>
      </c>
      <c r="M380" s="41">
        <f t="shared" si="84"/>
        <v>0</v>
      </c>
      <c r="N380" s="45">
        <f t="shared" si="85"/>
        <v>0</v>
      </c>
      <c r="O380" s="41">
        <f t="shared" si="86"/>
        <v>0</v>
      </c>
      <c r="P380" s="41">
        <f t="shared" si="87"/>
        <v>0</v>
      </c>
      <c r="R380" s="43">
        <f t="shared" si="88"/>
        <v>25.32</v>
      </c>
      <c r="S380" s="43">
        <f t="shared" si="89"/>
        <v>0</v>
      </c>
    </row>
    <row r="381" spans="2:19" ht="15.75" x14ac:dyDescent="0.25">
      <c r="B381" s="219">
        <v>360</v>
      </c>
      <c r="C381" s="220"/>
      <c r="D381" s="103">
        <v>44948</v>
      </c>
      <c r="E381" s="113">
        <v>0.6166666666666667</v>
      </c>
      <c r="F381" s="100">
        <f t="shared" si="81"/>
        <v>2849.4650000000001</v>
      </c>
      <c r="G381" s="97">
        <v>2835.5</v>
      </c>
      <c r="H381" s="60">
        <f t="shared" si="82"/>
        <v>2837.5950000000003</v>
      </c>
      <c r="I381" s="45">
        <v>-12.66</v>
      </c>
      <c r="J381" s="66">
        <f t="shared" si="83"/>
        <v>2837.5950000000003</v>
      </c>
      <c r="K381" s="142" t="s">
        <v>80</v>
      </c>
      <c r="M381" s="47">
        <f t="shared" si="84"/>
        <v>0</v>
      </c>
      <c r="N381" s="46">
        <f t="shared" si="85"/>
        <v>0</v>
      </c>
      <c r="O381" s="47">
        <f t="shared" si="86"/>
        <v>0</v>
      </c>
      <c r="P381" s="47">
        <f t="shared" si="87"/>
        <v>0</v>
      </c>
      <c r="R381" s="43">
        <f t="shared" si="88"/>
        <v>25.32</v>
      </c>
      <c r="S381" s="43">
        <f t="shared" si="89"/>
        <v>0</v>
      </c>
    </row>
    <row r="382" spans="2:19" ht="15.75" x14ac:dyDescent="0.25">
      <c r="B382" s="219">
        <v>361</v>
      </c>
      <c r="C382" s="220"/>
      <c r="D382" s="103">
        <v>44949</v>
      </c>
      <c r="E382" s="113">
        <v>0.63402777777777775</v>
      </c>
      <c r="F382" s="100">
        <f t="shared" si="81"/>
        <v>2849.4650000000001</v>
      </c>
      <c r="G382" s="97">
        <v>2835.5</v>
      </c>
      <c r="H382" s="60">
        <f t="shared" si="82"/>
        <v>2837.5950000000003</v>
      </c>
      <c r="I382" s="45">
        <v>-12.66</v>
      </c>
      <c r="J382" s="66">
        <f t="shared" si="83"/>
        <v>2837.5950000000003</v>
      </c>
      <c r="K382" s="142" t="s">
        <v>80</v>
      </c>
      <c r="M382" s="41">
        <f t="shared" si="84"/>
        <v>0</v>
      </c>
      <c r="N382" s="45">
        <f t="shared" si="85"/>
        <v>0</v>
      </c>
      <c r="O382" s="41">
        <f t="shared" si="86"/>
        <v>0</v>
      </c>
      <c r="P382" s="41">
        <f t="shared" si="87"/>
        <v>0</v>
      </c>
      <c r="R382" s="43">
        <f t="shared" si="88"/>
        <v>25.32</v>
      </c>
      <c r="S382" s="43">
        <f t="shared" si="89"/>
        <v>0</v>
      </c>
    </row>
    <row r="383" spans="2:19" ht="15.75" x14ac:dyDescent="0.25">
      <c r="B383" s="219">
        <v>362</v>
      </c>
      <c r="C383" s="220"/>
      <c r="D383" s="103">
        <v>44950</v>
      </c>
      <c r="E383" s="113">
        <v>0.65833333333333333</v>
      </c>
      <c r="F383" s="100">
        <f t="shared" si="81"/>
        <v>2849.4650000000001</v>
      </c>
      <c r="G383" s="97">
        <v>2835.5</v>
      </c>
      <c r="H383" s="60">
        <f t="shared" si="82"/>
        <v>2837.5950000000003</v>
      </c>
      <c r="I383" s="45">
        <v>-12.66</v>
      </c>
      <c r="J383" s="66">
        <f t="shared" si="83"/>
        <v>2837.5950000000003</v>
      </c>
      <c r="K383" s="142" t="s">
        <v>80</v>
      </c>
      <c r="M383" s="47">
        <f t="shared" si="84"/>
        <v>0</v>
      </c>
      <c r="N383" s="46">
        <f t="shared" si="85"/>
        <v>0</v>
      </c>
      <c r="O383" s="47">
        <f t="shared" si="86"/>
        <v>0</v>
      </c>
      <c r="P383" s="47">
        <f t="shared" si="87"/>
        <v>0</v>
      </c>
      <c r="R383" s="43">
        <f t="shared" si="88"/>
        <v>25.32</v>
      </c>
      <c r="S383" s="43">
        <f t="shared" si="89"/>
        <v>0</v>
      </c>
    </row>
    <row r="384" spans="2:19" ht="15.75" x14ac:dyDescent="0.25">
      <c r="B384" s="219">
        <v>363</v>
      </c>
      <c r="C384" s="220"/>
      <c r="D384" s="103">
        <v>44951</v>
      </c>
      <c r="E384" s="113">
        <v>0.61111111111111105</v>
      </c>
      <c r="F384" s="100">
        <f t="shared" si="81"/>
        <v>2849.4650000000001</v>
      </c>
      <c r="G384" s="97">
        <v>2835.5</v>
      </c>
      <c r="H384" s="60">
        <f t="shared" si="82"/>
        <v>2837.5950000000003</v>
      </c>
      <c r="I384" s="45">
        <v>-12.66</v>
      </c>
      <c r="J384" s="66">
        <f t="shared" si="83"/>
        <v>2837.5950000000003</v>
      </c>
      <c r="K384" s="142" t="s">
        <v>80</v>
      </c>
      <c r="M384" s="41">
        <f t="shared" si="84"/>
        <v>0</v>
      </c>
      <c r="N384" s="45">
        <f t="shared" si="85"/>
        <v>0</v>
      </c>
      <c r="O384" s="41">
        <f t="shared" si="86"/>
        <v>0</v>
      </c>
      <c r="P384" s="41">
        <f t="shared" si="87"/>
        <v>0</v>
      </c>
      <c r="R384" s="43">
        <f t="shared" si="88"/>
        <v>25.32</v>
      </c>
      <c r="S384" s="43">
        <f t="shared" si="89"/>
        <v>0</v>
      </c>
    </row>
    <row r="385" spans="2:22" ht="15.75" x14ac:dyDescent="0.25">
      <c r="B385" s="219">
        <v>364</v>
      </c>
      <c r="C385" s="220"/>
      <c r="D385" s="103">
        <v>44952</v>
      </c>
      <c r="E385" s="113">
        <v>0.60277777777777775</v>
      </c>
      <c r="F385" s="100">
        <f t="shared" si="81"/>
        <v>2849.4650000000001</v>
      </c>
      <c r="G385" s="97">
        <v>2835.5</v>
      </c>
      <c r="H385" s="60">
        <f t="shared" si="82"/>
        <v>2837.5950000000003</v>
      </c>
      <c r="I385" s="45">
        <v>-12.66</v>
      </c>
      <c r="J385" s="66">
        <f t="shared" si="83"/>
        <v>2837.5950000000003</v>
      </c>
      <c r="K385" s="142" t="s">
        <v>80</v>
      </c>
      <c r="M385" s="47">
        <f t="shared" si="84"/>
        <v>0</v>
      </c>
      <c r="N385" s="46">
        <f t="shared" si="85"/>
        <v>0</v>
      </c>
      <c r="O385" s="47">
        <f t="shared" si="86"/>
        <v>0</v>
      </c>
      <c r="P385" s="47">
        <f t="shared" si="87"/>
        <v>0</v>
      </c>
      <c r="R385" s="43">
        <f t="shared" si="88"/>
        <v>25.32</v>
      </c>
      <c r="S385" s="43">
        <f t="shared" si="89"/>
        <v>0</v>
      </c>
    </row>
    <row r="386" spans="2:22" ht="15.75" x14ac:dyDescent="0.25">
      <c r="B386" s="219">
        <v>365</v>
      </c>
      <c r="C386" s="220"/>
      <c r="D386" s="103">
        <v>44953</v>
      </c>
      <c r="E386" s="113">
        <v>0.68611111111111101</v>
      </c>
      <c r="F386" s="100">
        <f t="shared" si="81"/>
        <v>2849.4650000000001</v>
      </c>
      <c r="G386" s="97">
        <v>2835.5</v>
      </c>
      <c r="H386" s="60">
        <f t="shared" si="82"/>
        <v>2837.5950000000003</v>
      </c>
      <c r="I386" s="45">
        <v>-12.66</v>
      </c>
      <c r="J386" s="66">
        <f t="shared" si="83"/>
        <v>2837.5950000000003</v>
      </c>
      <c r="K386" s="142" t="s">
        <v>80</v>
      </c>
      <c r="M386" s="41">
        <f t="shared" si="84"/>
        <v>0</v>
      </c>
      <c r="N386" s="45">
        <f t="shared" si="85"/>
        <v>0</v>
      </c>
      <c r="O386" s="41">
        <f t="shared" si="86"/>
        <v>0</v>
      </c>
      <c r="P386" s="41">
        <f t="shared" si="87"/>
        <v>0</v>
      </c>
      <c r="R386" s="43">
        <f t="shared" si="88"/>
        <v>25.32</v>
      </c>
      <c r="S386" s="43">
        <f t="shared" si="89"/>
        <v>0</v>
      </c>
    </row>
    <row r="387" spans="2:22" ht="15.75" x14ac:dyDescent="0.25">
      <c r="B387" s="217">
        <v>366</v>
      </c>
      <c r="C387" s="218"/>
      <c r="D387" s="103">
        <v>44954</v>
      </c>
      <c r="E387" s="122">
        <v>0.68055555555555547</v>
      </c>
      <c r="F387" s="114">
        <f t="shared" si="81"/>
        <v>2849.4650000000001</v>
      </c>
      <c r="G387" s="97">
        <v>2835.5</v>
      </c>
      <c r="H387" s="116">
        <f t="shared" si="82"/>
        <v>2837.5950000000003</v>
      </c>
      <c r="I387" s="94">
        <v>-12.66</v>
      </c>
      <c r="J387" s="117">
        <f t="shared" si="83"/>
        <v>2837.5950000000003</v>
      </c>
      <c r="K387" s="143" t="s">
        <v>80</v>
      </c>
      <c r="L387" s="56"/>
      <c r="M387" s="119">
        <f t="shared" si="84"/>
        <v>0</v>
      </c>
      <c r="N387" s="120">
        <f t="shared" si="85"/>
        <v>0</v>
      </c>
      <c r="O387" s="119">
        <f t="shared" si="86"/>
        <v>0</v>
      </c>
      <c r="P387" s="119">
        <f t="shared" si="87"/>
        <v>0</v>
      </c>
      <c r="Q387" s="56"/>
      <c r="R387" s="123">
        <f t="shared" si="88"/>
        <v>25.32</v>
      </c>
      <c r="S387" s="123">
        <f t="shared" si="89"/>
        <v>0</v>
      </c>
    </row>
    <row r="388" spans="2:22" s="56" customFormat="1" ht="15.75" x14ac:dyDescent="0.25">
      <c r="B388" s="217">
        <v>367</v>
      </c>
      <c r="C388" s="218"/>
      <c r="D388" s="103">
        <v>44955</v>
      </c>
      <c r="E388" s="122">
        <v>0.60416666666666663</v>
      </c>
      <c r="F388" s="114">
        <f t="shared" si="81"/>
        <v>2849.4650000000001</v>
      </c>
      <c r="G388" s="97">
        <v>2835.5</v>
      </c>
      <c r="H388" s="116">
        <f t="shared" si="82"/>
        <v>2837.5950000000003</v>
      </c>
      <c r="I388" s="94">
        <v>-12.66</v>
      </c>
      <c r="J388" s="117">
        <f t="shared" si="83"/>
        <v>2837.5950000000003</v>
      </c>
      <c r="K388" s="143" t="s">
        <v>80</v>
      </c>
      <c r="M388" s="121">
        <f t="shared" si="84"/>
        <v>0</v>
      </c>
      <c r="N388" s="94">
        <f t="shared" si="85"/>
        <v>0</v>
      </c>
      <c r="O388" s="121">
        <f t="shared" si="86"/>
        <v>0</v>
      </c>
      <c r="P388" s="121">
        <f t="shared" si="87"/>
        <v>0</v>
      </c>
      <c r="R388" s="123">
        <f t="shared" si="88"/>
        <v>25.32</v>
      </c>
      <c r="S388" s="123">
        <f t="shared" si="89"/>
        <v>0</v>
      </c>
      <c r="U388" s="111"/>
      <c r="V388" s="112"/>
    </row>
    <row r="389" spans="2:22" ht="15.75" x14ac:dyDescent="0.25">
      <c r="B389" s="217">
        <v>368</v>
      </c>
      <c r="C389" s="218"/>
      <c r="D389" s="125">
        <v>44956</v>
      </c>
      <c r="E389" s="122">
        <v>0.67847222222222225</v>
      </c>
      <c r="F389" s="114">
        <f t="shared" ref="F389:F412" si="90">G$16</f>
        <v>2849.4650000000001</v>
      </c>
      <c r="G389" s="97">
        <v>2835.5</v>
      </c>
      <c r="H389" s="116">
        <f t="shared" ref="H389:H412" si="91">G$16-E$12</f>
        <v>2837.5950000000003</v>
      </c>
      <c r="I389" s="94">
        <v>-12.66</v>
      </c>
      <c r="J389" s="117">
        <f t="shared" ref="J389:J412" si="92">(G$16+E$13)+I389</f>
        <v>2837.5950000000003</v>
      </c>
      <c r="K389" s="143" t="s">
        <v>80</v>
      </c>
      <c r="L389" s="56"/>
      <c r="M389" s="121">
        <f t="shared" ref="M389:M412" si="93">+J389-$H$16</f>
        <v>0</v>
      </c>
      <c r="N389" s="94">
        <f t="shared" ref="N389:N412" si="94">M389*0.10197/1</f>
        <v>0</v>
      </c>
      <c r="O389" s="121">
        <f t="shared" ref="O389:O412" si="95">M389*0.701432/1</f>
        <v>0</v>
      </c>
      <c r="P389" s="121">
        <f t="shared" ref="P389:P412" si="96">+N389*0.01019716/1</f>
        <v>0</v>
      </c>
      <c r="Q389" s="56"/>
      <c r="R389" s="123">
        <f t="shared" ref="R389:R412" si="97">+$O$11*(M389-I389)</f>
        <v>25.32</v>
      </c>
      <c r="S389" s="123">
        <f t="shared" ref="S389:S412" si="98">M389/R389</f>
        <v>0</v>
      </c>
    </row>
    <row r="390" spans="2:22" ht="15.75" x14ac:dyDescent="0.25">
      <c r="B390" s="217">
        <v>369</v>
      </c>
      <c r="C390" s="218"/>
      <c r="D390" s="125">
        <v>44957</v>
      </c>
      <c r="E390" s="122">
        <v>0.70486111111111116</v>
      </c>
      <c r="F390" s="114">
        <f t="shared" si="90"/>
        <v>2849.4650000000001</v>
      </c>
      <c r="G390" s="97">
        <v>2835.5</v>
      </c>
      <c r="H390" s="116">
        <f t="shared" si="91"/>
        <v>2837.5950000000003</v>
      </c>
      <c r="I390" s="94">
        <v>-12.66</v>
      </c>
      <c r="J390" s="117">
        <f t="shared" si="92"/>
        <v>2837.5950000000003</v>
      </c>
      <c r="K390" s="143" t="s">
        <v>80</v>
      </c>
      <c r="L390" s="56"/>
      <c r="M390" s="121">
        <f t="shared" si="93"/>
        <v>0</v>
      </c>
      <c r="N390" s="94">
        <f t="shared" si="94"/>
        <v>0</v>
      </c>
      <c r="O390" s="121">
        <f t="shared" si="95"/>
        <v>0</v>
      </c>
      <c r="P390" s="121">
        <f t="shared" si="96"/>
        <v>0</v>
      </c>
      <c r="Q390" s="56"/>
      <c r="R390" s="123">
        <f t="shared" si="97"/>
        <v>25.32</v>
      </c>
      <c r="S390" s="123">
        <f t="shared" si="98"/>
        <v>0</v>
      </c>
    </row>
    <row r="391" spans="2:22" ht="15.75" x14ac:dyDescent="0.25">
      <c r="B391" s="217">
        <v>370</v>
      </c>
      <c r="C391" s="218"/>
      <c r="D391" s="125">
        <v>44958</v>
      </c>
      <c r="E391" s="122">
        <v>0.69513888888888886</v>
      </c>
      <c r="F391" s="114">
        <f t="shared" si="90"/>
        <v>2849.4650000000001</v>
      </c>
      <c r="G391" s="97">
        <v>2835.5</v>
      </c>
      <c r="H391" s="116">
        <f t="shared" si="91"/>
        <v>2837.5950000000003</v>
      </c>
      <c r="I391" s="94">
        <v>-12.66</v>
      </c>
      <c r="J391" s="117">
        <f t="shared" si="92"/>
        <v>2837.5950000000003</v>
      </c>
      <c r="K391" s="143" t="s">
        <v>80</v>
      </c>
      <c r="L391" s="56"/>
      <c r="M391" s="121">
        <f t="shared" si="93"/>
        <v>0</v>
      </c>
      <c r="N391" s="94">
        <f t="shared" si="94"/>
        <v>0</v>
      </c>
      <c r="O391" s="121">
        <f t="shared" si="95"/>
        <v>0</v>
      </c>
      <c r="P391" s="121">
        <f t="shared" si="96"/>
        <v>0</v>
      </c>
      <c r="Q391" s="56"/>
      <c r="R391" s="123">
        <f t="shared" si="97"/>
        <v>25.32</v>
      </c>
      <c r="S391" s="123">
        <f t="shared" si="98"/>
        <v>0</v>
      </c>
    </row>
    <row r="392" spans="2:22" ht="15.75" x14ac:dyDescent="0.25">
      <c r="B392" s="217">
        <v>371</v>
      </c>
      <c r="C392" s="218"/>
      <c r="D392" s="125">
        <v>44961</v>
      </c>
      <c r="E392" s="122">
        <v>0.34375</v>
      </c>
      <c r="F392" s="114">
        <f t="shared" si="90"/>
        <v>2849.4650000000001</v>
      </c>
      <c r="G392" s="97">
        <v>2835.5</v>
      </c>
      <c r="H392" s="116">
        <f t="shared" si="91"/>
        <v>2837.5950000000003</v>
      </c>
      <c r="I392" s="94">
        <v>-12.66</v>
      </c>
      <c r="J392" s="117">
        <f t="shared" si="92"/>
        <v>2837.5950000000003</v>
      </c>
      <c r="K392" s="143" t="s">
        <v>80</v>
      </c>
      <c r="L392" s="56"/>
      <c r="M392" s="121">
        <f t="shared" si="93"/>
        <v>0</v>
      </c>
      <c r="N392" s="94">
        <f t="shared" si="94"/>
        <v>0</v>
      </c>
      <c r="O392" s="121">
        <f t="shared" si="95"/>
        <v>0</v>
      </c>
      <c r="P392" s="121">
        <f t="shared" si="96"/>
        <v>0</v>
      </c>
      <c r="Q392" s="56"/>
      <c r="R392" s="123">
        <f t="shared" si="97"/>
        <v>25.32</v>
      </c>
      <c r="S392" s="123">
        <f t="shared" si="98"/>
        <v>0</v>
      </c>
    </row>
    <row r="393" spans="2:22" ht="15.75" x14ac:dyDescent="0.25">
      <c r="B393" s="217">
        <v>372</v>
      </c>
      <c r="C393" s="218"/>
      <c r="D393" s="125">
        <v>44962</v>
      </c>
      <c r="E393" s="122">
        <v>0.49305555555555558</v>
      </c>
      <c r="F393" s="114">
        <f t="shared" si="90"/>
        <v>2849.4650000000001</v>
      </c>
      <c r="G393" s="97">
        <v>2835.5</v>
      </c>
      <c r="H393" s="116">
        <f t="shared" si="91"/>
        <v>2837.5950000000003</v>
      </c>
      <c r="I393" s="94">
        <v>-12.66</v>
      </c>
      <c r="J393" s="117">
        <f t="shared" si="92"/>
        <v>2837.5950000000003</v>
      </c>
      <c r="K393" s="143" t="s">
        <v>80</v>
      </c>
      <c r="L393" s="56"/>
      <c r="M393" s="121">
        <f t="shared" si="93"/>
        <v>0</v>
      </c>
      <c r="N393" s="94">
        <f t="shared" si="94"/>
        <v>0</v>
      </c>
      <c r="O393" s="121">
        <f t="shared" si="95"/>
        <v>0</v>
      </c>
      <c r="P393" s="121">
        <f t="shared" si="96"/>
        <v>0</v>
      </c>
      <c r="Q393" s="56"/>
      <c r="R393" s="123">
        <f t="shared" si="97"/>
        <v>25.32</v>
      </c>
      <c r="S393" s="123">
        <f t="shared" si="98"/>
        <v>0</v>
      </c>
    </row>
    <row r="394" spans="2:22" ht="15.75" x14ac:dyDescent="0.25">
      <c r="B394" s="217">
        <v>373</v>
      </c>
      <c r="C394" s="218"/>
      <c r="D394" s="125">
        <v>44965</v>
      </c>
      <c r="E394" s="122">
        <v>0.60277777777777775</v>
      </c>
      <c r="F394" s="114">
        <f t="shared" si="90"/>
        <v>2849.4650000000001</v>
      </c>
      <c r="G394" s="97">
        <v>2835.5</v>
      </c>
      <c r="H394" s="116">
        <f t="shared" si="91"/>
        <v>2837.5950000000003</v>
      </c>
      <c r="I394" s="94">
        <v>-12.66</v>
      </c>
      <c r="J394" s="117">
        <f t="shared" si="92"/>
        <v>2837.5950000000003</v>
      </c>
      <c r="K394" s="143" t="s">
        <v>80</v>
      </c>
      <c r="L394" s="56"/>
      <c r="M394" s="121">
        <f t="shared" si="93"/>
        <v>0</v>
      </c>
      <c r="N394" s="94">
        <f t="shared" si="94"/>
        <v>0</v>
      </c>
      <c r="O394" s="121">
        <f t="shared" si="95"/>
        <v>0</v>
      </c>
      <c r="P394" s="121">
        <f t="shared" si="96"/>
        <v>0</v>
      </c>
      <c r="Q394" s="56"/>
      <c r="R394" s="123">
        <f t="shared" si="97"/>
        <v>25.32</v>
      </c>
      <c r="S394" s="123">
        <f t="shared" si="98"/>
        <v>0</v>
      </c>
    </row>
    <row r="395" spans="2:22" ht="15.75" x14ac:dyDescent="0.25">
      <c r="B395" s="217">
        <v>374</v>
      </c>
      <c r="C395" s="218"/>
      <c r="D395" s="125">
        <v>44966</v>
      </c>
      <c r="E395" s="122">
        <v>0.61805555555555558</v>
      </c>
      <c r="F395" s="114">
        <f t="shared" si="90"/>
        <v>2849.4650000000001</v>
      </c>
      <c r="G395" s="97">
        <v>2835.5</v>
      </c>
      <c r="H395" s="116">
        <f t="shared" si="91"/>
        <v>2837.5950000000003</v>
      </c>
      <c r="I395" s="94">
        <v>-12.66</v>
      </c>
      <c r="J395" s="117">
        <f t="shared" si="92"/>
        <v>2837.5950000000003</v>
      </c>
      <c r="K395" s="143" t="s">
        <v>80</v>
      </c>
      <c r="L395" s="56"/>
      <c r="M395" s="121">
        <f t="shared" si="93"/>
        <v>0</v>
      </c>
      <c r="N395" s="94">
        <f t="shared" si="94"/>
        <v>0</v>
      </c>
      <c r="O395" s="121">
        <f t="shared" si="95"/>
        <v>0</v>
      </c>
      <c r="P395" s="121">
        <f t="shared" si="96"/>
        <v>0</v>
      </c>
      <c r="Q395" s="56"/>
      <c r="R395" s="123">
        <f t="shared" si="97"/>
        <v>25.32</v>
      </c>
      <c r="S395" s="123">
        <f t="shared" si="98"/>
        <v>0</v>
      </c>
    </row>
    <row r="396" spans="2:22" ht="15.75" x14ac:dyDescent="0.25">
      <c r="B396" s="217">
        <v>375</v>
      </c>
      <c r="C396" s="218"/>
      <c r="D396" s="125">
        <v>44968</v>
      </c>
      <c r="E396" s="122">
        <v>0.60833333333333328</v>
      </c>
      <c r="F396" s="114">
        <f t="shared" si="90"/>
        <v>2849.4650000000001</v>
      </c>
      <c r="G396" s="97">
        <v>2835.5</v>
      </c>
      <c r="H396" s="116">
        <f t="shared" si="91"/>
        <v>2837.5950000000003</v>
      </c>
      <c r="I396" s="94">
        <v>-12.66</v>
      </c>
      <c r="J396" s="117">
        <f t="shared" si="92"/>
        <v>2837.5950000000003</v>
      </c>
      <c r="K396" s="143" t="s">
        <v>80</v>
      </c>
      <c r="L396" s="56"/>
      <c r="M396" s="121">
        <f t="shared" si="93"/>
        <v>0</v>
      </c>
      <c r="N396" s="94">
        <f t="shared" si="94"/>
        <v>0</v>
      </c>
      <c r="O396" s="121">
        <f t="shared" si="95"/>
        <v>0</v>
      </c>
      <c r="P396" s="121">
        <f t="shared" si="96"/>
        <v>0</v>
      </c>
      <c r="Q396" s="56"/>
      <c r="R396" s="123">
        <f t="shared" si="97"/>
        <v>25.32</v>
      </c>
      <c r="S396" s="123">
        <f t="shared" si="98"/>
        <v>0</v>
      </c>
    </row>
    <row r="397" spans="2:22" ht="15.75" x14ac:dyDescent="0.25">
      <c r="B397" s="217">
        <v>376</v>
      </c>
      <c r="C397" s="218"/>
      <c r="D397" s="125">
        <v>44969</v>
      </c>
      <c r="E397" s="122">
        <v>0.58263888888888882</v>
      </c>
      <c r="F397" s="114">
        <f t="shared" si="90"/>
        <v>2849.4650000000001</v>
      </c>
      <c r="G397" s="97">
        <v>2835.5</v>
      </c>
      <c r="H397" s="116">
        <f t="shared" si="91"/>
        <v>2837.5950000000003</v>
      </c>
      <c r="I397" s="94">
        <v>-12.66</v>
      </c>
      <c r="J397" s="117">
        <f t="shared" si="92"/>
        <v>2837.5950000000003</v>
      </c>
      <c r="K397" s="143" t="s">
        <v>80</v>
      </c>
      <c r="L397" s="56"/>
      <c r="M397" s="121">
        <f t="shared" si="93"/>
        <v>0</v>
      </c>
      <c r="N397" s="94">
        <f t="shared" si="94"/>
        <v>0</v>
      </c>
      <c r="O397" s="121">
        <f t="shared" si="95"/>
        <v>0</v>
      </c>
      <c r="P397" s="121">
        <f t="shared" si="96"/>
        <v>0</v>
      </c>
      <c r="Q397" s="56"/>
      <c r="R397" s="123">
        <f t="shared" si="97"/>
        <v>25.32</v>
      </c>
      <c r="S397" s="123">
        <f t="shared" si="98"/>
        <v>0</v>
      </c>
    </row>
    <row r="398" spans="2:22" ht="15.75" x14ac:dyDescent="0.25">
      <c r="B398" s="217">
        <v>377</v>
      </c>
      <c r="C398" s="218"/>
      <c r="D398" s="125">
        <v>44970</v>
      </c>
      <c r="E398" s="122">
        <v>0.63194444444444442</v>
      </c>
      <c r="F398" s="114">
        <f t="shared" si="90"/>
        <v>2849.4650000000001</v>
      </c>
      <c r="G398" s="97">
        <v>2835.5</v>
      </c>
      <c r="H398" s="116">
        <f t="shared" si="91"/>
        <v>2837.5950000000003</v>
      </c>
      <c r="I398" s="94">
        <v>-12.66</v>
      </c>
      <c r="J398" s="117">
        <f t="shared" si="92"/>
        <v>2837.5950000000003</v>
      </c>
      <c r="K398" s="143" t="s">
        <v>80</v>
      </c>
      <c r="L398" s="56"/>
      <c r="M398" s="121">
        <f t="shared" si="93"/>
        <v>0</v>
      </c>
      <c r="N398" s="94">
        <f t="shared" si="94"/>
        <v>0</v>
      </c>
      <c r="O398" s="121">
        <f t="shared" si="95"/>
        <v>0</v>
      </c>
      <c r="P398" s="121">
        <f t="shared" si="96"/>
        <v>0</v>
      </c>
      <c r="Q398" s="56"/>
      <c r="R398" s="123">
        <f t="shared" si="97"/>
        <v>25.32</v>
      </c>
      <c r="S398" s="123">
        <f t="shared" si="98"/>
        <v>0</v>
      </c>
    </row>
    <row r="399" spans="2:22" ht="15.75" x14ac:dyDescent="0.25">
      <c r="B399" s="217">
        <v>378</v>
      </c>
      <c r="C399" s="218"/>
      <c r="D399" s="125">
        <v>44971</v>
      </c>
      <c r="E399" s="122">
        <v>0.34791666666666665</v>
      </c>
      <c r="F399" s="114">
        <f t="shared" si="90"/>
        <v>2849.4650000000001</v>
      </c>
      <c r="G399" s="97">
        <v>2835.5</v>
      </c>
      <c r="H399" s="116">
        <f t="shared" si="91"/>
        <v>2837.5950000000003</v>
      </c>
      <c r="I399" s="94">
        <v>-12.66</v>
      </c>
      <c r="J399" s="117">
        <f t="shared" si="92"/>
        <v>2837.5950000000003</v>
      </c>
      <c r="K399" s="143" t="s">
        <v>80</v>
      </c>
      <c r="L399" s="56"/>
      <c r="M399" s="121">
        <f t="shared" si="93"/>
        <v>0</v>
      </c>
      <c r="N399" s="94">
        <f t="shared" si="94"/>
        <v>0</v>
      </c>
      <c r="O399" s="121">
        <f t="shared" si="95"/>
        <v>0</v>
      </c>
      <c r="P399" s="121">
        <f t="shared" si="96"/>
        <v>0</v>
      </c>
      <c r="Q399" s="56"/>
      <c r="R399" s="123">
        <f t="shared" si="97"/>
        <v>25.32</v>
      </c>
      <c r="S399" s="123">
        <f t="shared" si="98"/>
        <v>0</v>
      </c>
    </row>
    <row r="400" spans="2:22" ht="15.75" x14ac:dyDescent="0.25">
      <c r="B400" s="217">
        <v>379</v>
      </c>
      <c r="C400" s="218"/>
      <c r="D400" s="125">
        <v>44972</v>
      </c>
      <c r="E400" s="122">
        <v>0.64444444444444449</v>
      </c>
      <c r="F400" s="114">
        <f t="shared" si="90"/>
        <v>2849.4650000000001</v>
      </c>
      <c r="G400" s="97">
        <v>2835.5</v>
      </c>
      <c r="H400" s="116">
        <f t="shared" si="91"/>
        <v>2837.5950000000003</v>
      </c>
      <c r="I400" s="94">
        <v>-12.66</v>
      </c>
      <c r="J400" s="117">
        <f t="shared" si="92"/>
        <v>2837.5950000000003</v>
      </c>
      <c r="K400" s="143" t="s">
        <v>80</v>
      </c>
      <c r="L400" s="56"/>
      <c r="M400" s="121">
        <f t="shared" si="93"/>
        <v>0</v>
      </c>
      <c r="N400" s="94">
        <f t="shared" si="94"/>
        <v>0</v>
      </c>
      <c r="O400" s="121">
        <f t="shared" si="95"/>
        <v>0</v>
      </c>
      <c r="P400" s="121">
        <f t="shared" si="96"/>
        <v>0</v>
      </c>
      <c r="Q400" s="56"/>
      <c r="R400" s="123">
        <f t="shared" si="97"/>
        <v>25.32</v>
      </c>
      <c r="S400" s="123">
        <f t="shared" si="98"/>
        <v>0</v>
      </c>
    </row>
    <row r="401" spans="2:22" ht="15.75" x14ac:dyDescent="0.25">
      <c r="B401" s="217">
        <v>380</v>
      </c>
      <c r="C401" s="218"/>
      <c r="D401" s="125">
        <v>44974</v>
      </c>
      <c r="E401" s="122">
        <v>0.61736111111111114</v>
      </c>
      <c r="F401" s="114">
        <f t="shared" si="90"/>
        <v>2849.4650000000001</v>
      </c>
      <c r="G401" s="97">
        <v>2835.5</v>
      </c>
      <c r="H401" s="116">
        <f t="shared" si="91"/>
        <v>2837.5950000000003</v>
      </c>
      <c r="I401" s="94">
        <v>-12.66</v>
      </c>
      <c r="J401" s="117">
        <f t="shared" si="92"/>
        <v>2837.5950000000003</v>
      </c>
      <c r="K401" s="143" t="s">
        <v>80</v>
      </c>
      <c r="L401" s="56"/>
      <c r="M401" s="121">
        <f t="shared" si="93"/>
        <v>0</v>
      </c>
      <c r="N401" s="94">
        <f t="shared" si="94"/>
        <v>0</v>
      </c>
      <c r="O401" s="121">
        <f t="shared" si="95"/>
        <v>0</v>
      </c>
      <c r="P401" s="121">
        <f t="shared" si="96"/>
        <v>0</v>
      </c>
      <c r="Q401" s="56"/>
      <c r="R401" s="123">
        <f t="shared" si="97"/>
        <v>25.32</v>
      </c>
      <c r="S401" s="123">
        <f t="shared" si="98"/>
        <v>0</v>
      </c>
    </row>
    <row r="402" spans="2:22" ht="15.75" x14ac:dyDescent="0.25">
      <c r="B402" s="217">
        <v>381</v>
      </c>
      <c r="C402" s="218"/>
      <c r="D402" s="125">
        <v>44975</v>
      </c>
      <c r="E402" s="122">
        <v>0.57500000000000007</v>
      </c>
      <c r="F402" s="114">
        <f t="shared" si="90"/>
        <v>2849.4650000000001</v>
      </c>
      <c r="G402" s="97">
        <v>2835.5</v>
      </c>
      <c r="H402" s="116">
        <f t="shared" si="91"/>
        <v>2837.5950000000003</v>
      </c>
      <c r="I402" s="94">
        <v>-12.66</v>
      </c>
      <c r="J402" s="117">
        <f t="shared" si="92"/>
        <v>2837.5950000000003</v>
      </c>
      <c r="K402" s="143" t="s">
        <v>80</v>
      </c>
      <c r="L402" s="56"/>
      <c r="M402" s="121">
        <f t="shared" si="93"/>
        <v>0</v>
      </c>
      <c r="N402" s="94">
        <f t="shared" si="94"/>
        <v>0</v>
      </c>
      <c r="O402" s="121">
        <f t="shared" si="95"/>
        <v>0</v>
      </c>
      <c r="P402" s="121">
        <f t="shared" si="96"/>
        <v>0</v>
      </c>
      <c r="Q402" s="56"/>
      <c r="R402" s="123">
        <f t="shared" si="97"/>
        <v>25.32</v>
      </c>
      <c r="S402" s="123">
        <f t="shared" si="98"/>
        <v>0</v>
      </c>
    </row>
    <row r="403" spans="2:22" ht="15.75" x14ac:dyDescent="0.25">
      <c r="B403" s="217">
        <v>382</v>
      </c>
      <c r="C403" s="218"/>
      <c r="D403" s="125">
        <v>44976</v>
      </c>
      <c r="E403" s="122">
        <v>0.58194444444444449</v>
      </c>
      <c r="F403" s="114">
        <f t="shared" si="90"/>
        <v>2849.4650000000001</v>
      </c>
      <c r="G403" s="97">
        <v>2835.5</v>
      </c>
      <c r="H403" s="116">
        <f t="shared" si="91"/>
        <v>2837.5950000000003</v>
      </c>
      <c r="I403" s="94">
        <v>-12.66</v>
      </c>
      <c r="J403" s="117">
        <f t="shared" si="92"/>
        <v>2837.5950000000003</v>
      </c>
      <c r="K403" s="143" t="s">
        <v>80</v>
      </c>
      <c r="L403" s="56"/>
      <c r="M403" s="121">
        <f t="shared" si="93"/>
        <v>0</v>
      </c>
      <c r="N403" s="94">
        <f t="shared" si="94"/>
        <v>0</v>
      </c>
      <c r="O403" s="121">
        <f t="shared" si="95"/>
        <v>0</v>
      </c>
      <c r="P403" s="121">
        <f t="shared" si="96"/>
        <v>0</v>
      </c>
      <c r="Q403" s="56"/>
      <c r="R403" s="123">
        <f t="shared" si="97"/>
        <v>25.32</v>
      </c>
      <c r="S403" s="123">
        <f t="shared" si="98"/>
        <v>0</v>
      </c>
    </row>
    <row r="404" spans="2:22" ht="15.75" x14ac:dyDescent="0.25">
      <c r="B404" s="217">
        <v>383</v>
      </c>
      <c r="C404" s="218"/>
      <c r="D404" s="125">
        <v>44978</v>
      </c>
      <c r="E404" s="122">
        <v>0.4284722222222222</v>
      </c>
      <c r="F404" s="114">
        <f t="shared" si="90"/>
        <v>2849.4650000000001</v>
      </c>
      <c r="G404" s="97">
        <v>2835.5</v>
      </c>
      <c r="H404" s="116">
        <f t="shared" si="91"/>
        <v>2837.5950000000003</v>
      </c>
      <c r="I404" s="94">
        <v>-12.66</v>
      </c>
      <c r="J404" s="117">
        <f t="shared" si="92"/>
        <v>2837.5950000000003</v>
      </c>
      <c r="K404" s="143" t="s">
        <v>80</v>
      </c>
      <c r="L404" s="56"/>
      <c r="M404" s="121">
        <f t="shared" si="93"/>
        <v>0</v>
      </c>
      <c r="N404" s="94">
        <f t="shared" si="94"/>
        <v>0</v>
      </c>
      <c r="O404" s="121">
        <f t="shared" si="95"/>
        <v>0</v>
      </c>
      <c r="P404" s="121">
        <f t="shared" si="96"/>
        <v>0</v>
      </c>
      <c r="Q404" s="56"/>
      <c r="R404" s="123">
        <f t="shared" si="97"/>
        <v>25.32</v>
      </c>
      <c r="S404" s="123">
        <f t="shared" si="98"/>
        <v>0</v>
      </c>
    </row>
    <row r="405" spans="2:22" ht="15.75" x14ac:dyDescent="0.25">
      <c r="B405" s="217">
        <v>384</v>
      </c>
      <c r="C405" s="218"/>
      <c r="D405" s="125">
        <v>44982</v>
      </c>
      <c r="E405" s="122">
        <v>0.59861111111111109</v>
      </c>
      <c r="F405" s="114">
        <f t="shared" si="90"/>
        <v>2849.4650000000001</v>
      </c>
      <c r="G405" s="97">
        <v>2835.5</v>
      </c>
      <c r="H405" s="116">
        <f t="shared" si="91"/>
        <v>2837.5950000000003</v>
      </c>
      <c r="I405" s="94">
        <v>-12.66</v>
      </c>
      <c r="J405" s="117">
        <f t="shared" si="92"/>
        <v>2837.5950000000003</v>
      </c>
      <c r="K405" s="143" t="s">
        <v>80</v>
      </c>
      <c r="L405" s="56"/>
      <c r="M405" s="121">
        <f t="shared" si="93"/>
        <v>0</v>
      </c>
      <c r="N405" s="94">
        <f t="shared" si="94"/>
        <v>0</v>
      </c>
      <c r="O405" s="121">
        <f t="shared" si="95"/>
        <v>0</v>
      </c>
      <c r="P405" s="121">
        <f t="shared" si="96"/>
        <v>0</v>
      </c>
      <c r="Q405" s="56"/>
      <c r="R405" s="123">
        <f t="shared" si="97"/>
        <v>25.32</v>
      </c>
      <c r="S405" s="123">
        <f t="shared" si="98"/>
        <v>0</v>
      </c>
    </row>
    <row r="406" spans="2:22" ht="15.75" x14ac:dyDescent="0.25">
      <c r="B406" s="217">
        <v>385</v>
      </c>
      <c r="C406" s="218"/>
      <c r="D406" s="125">
        <v>44984</v>
      </c>
      <c r="E406" s="122">
        <v>0.46180555555555558</v>
      </c>
      <c r="F406" s="114">
        <f t="shared" si="90"/>
        <v>2849.4650000000001</v>
      </c>
      <c r="G406" s="97">
        <v>2835.5</v>
      </c>
      <c r="H406" s="116">
        <f t="shared" si="91"/>
        <v>2837.5950000000003</v>
      </c>
      <c r="I406" s="94">
        <v>-12.66</v>
      </c>
      <c r="J406" s="117">
        <f t="shared" si="92"/>
        <v>2837.5950000000003</v>
      </c>
      <c r="K406" s="143" t="s">
        <v>80</v>
      </c>
      <c r="L406" s="56"/>
      <c r="M406" s="121">
        <f t="shared" si="93"/>
        <v>0</v>
      </c>
      <c r="N406" s="94">
        <f t="shared" si="94"/>
        <v>0</v>
      </c>
      <c r="O406" s="121">
        <f t="shared" si="95"/>
        <v>0</v>
      </c>
      <c r="P406" s="121">
        <f t="shared" si="96"/>
        <v>0</v>
      </c>
      <c r="Q406" s="56"/>
      <c r="R406" s="123">
        <f t="shared" si="97"/>
        <v>25.32</v>
      </c>
      <c r="S406" s="123">
        <f t="shared" si="98"/>
        <v>0</v>
      </c>
    </row>
    <row r="407" spans="2:22" ht="15.75" x14ac:dyDescent="0.25">
      <c r="B407" s="217">
        <v>386</v>
      </c>
      <c r="C407" s="218"/>
      <c r="D407" s="125">
        <v>44985</v>
      </c>
      <c r="E407" s="122">
        <v>0.3888888888888889</v>
      </c>
      <c r="F407" s="114">
        <f t="shared" si="90"/>
        <v>2849.4650000000001</v>
      </c>
      <c r="G407" s="97">
        <v>2835.5</v>
      </c>
      <c r="H407" s="116">
        <f t="shared" si="91"/>
        <v>2837.5950000000003</v>
      </c>
      <c r="I407" s="94">
        <v>-12.66</v>
      </c>
      <c r="J407" s="117">
        <f t="shared" si="92"/>
        <v>2837.5950000000003</v>
      </c>
      <c r="K407" s="143" t="s">
        <v>80</v>
      </c>
      <c r="L407" s="56"/>
      <c r="M407" s="121">
        <f t="shared" si="93"/>
        <v>0</v>
      </c>
      <c r="N407" s="94">
        <f t="shared" si="94"/>
        <v>0</v>
      </c>
      <c r="O407" s="121">
        <f t="shared" si="95"/>
        <v>0</v>
      </c>
      <c r="P407" s="121">
        <f t="shared" si="96"/>
        <v>0</v>
      </c>
      <c r="Q407" s="56"/>
      <c r="R407" s="123">
        <f t="shared" si="97"/>
        <v>25.32</v>
      </c>
      <c r="S407" s="123">
        <f t="shared" si="98"/>
        <v>0</v>
      </c>
    </row>
    <row r="408" spans="2:22" ht="15.75" x14ac:dyDescent="0.25">
      <c r="B408" s="217">
        <v>387</v>
      </c>
      <c r="C408" s="218"/>
      <c r="D408" s="125">
        <v>44986</v>
      </c>
      <c r="E408" s="122">
        <v>0.45902777777777781</v>
      </c>
      <c r="F408" s="114">
        <f t="shared" si="90"/>
        <v>2849.4650000000001</v>
      </c>
      <c r="G408" s="97">
        <v>2835.5</v>
      </c>
      <c r="H408" s="116">
        <f t="shared" si="91"/>
        <v>2837.5950000000003</v>
      </c>
      <c r="I408" s="94">
        <v>-12.66</v>
      </c>
      <c r="J408" s="117">
        <f t="shared" si="92"/>
        <v>2837.5950000000003</v>
      </c>
      <c r="K408" s="143" t="s">
        <v>80</v>
      </c>
      <c r="L408" s="56"/>
      <c r="M408" s="121">
        <f t="shared" si="93"/>
        <v>0</v>
      </c>
      <c r="N408" s="94">
        <f t="shared" si="94"/>
        <v>0</v>
      </c>
      <c r="O408" s="121">
        <f t="shared" si="95"/>
        <v>0</v>
      </c>
      <c r="P408" s="121">
        <f t="shared" si="96"/>
        <v>0</v>
      </c>
      <c r="Q408" s="56"/>
      <c r="R408" s="123">
        <f t="shared" si="97"/>
        <v>25.32</v>
      </c>
      <c r="S408" s="123">
        <f t="shared" si="98"/>
        <v>0</v>
      </c>
    </row>
    <row r="409" spans="2:22" ht="15.75" x14ac:dyDescent="0.25">
      <c r="B409" s="217">
        <v>388</v>
      </c>
      <c r="C409" s="218"/>
      <c r="D409" s="125">
        <v>44987</v>
      </c>
      <c r="E409" s="122">
        <v>0.37638888888888888</v>
      </c>
      <c r="F409" s="114">
        <f t="shared" si="90"/>
        <v>2849.4650000000001</v>
      </c>
      <c r="G409" s="97">
        <v>2835.5</v>
      </c>
      <c r="H409" s="116">
        <f t="shared" si="91"/>
        <v>2837.5950000000003</v>
      </c>
      <c r="I409" s="94">
        <v>-12.66</v>
      </c>
      <c r="J409" s="117">
        <f t="shared" si="92"/>
        <v>2837.5950000000003</v>
      </c>
      <c r="K409" s="143" t="s">
        <v>80</v>
      </c>
      <c r="L409" s="56"/>
      <c r="M409" s="121">
        <f t="shared" si="93"/>
        <v>0</v>
      </c>
      <c r="N409" s="94">
        <f t="shared" si="94"/>
        <v>0</v>
      </c>
      <c r="O409" s="121">
        <f t="shared" si="95"/>
        <v>0</v>
      </c>
      <c r="P409" s="121">
        <f t="shared" si="96"/>
        <v>0</v>
      </c>
      <c r="Q409" s="56"/>
      <c r="R409" s="123">
        <f t="shared" si="97"/>
        <v>25.32</v>
      </c>
      <c r="S409" s="123">
        <f t="shared" si="98"/>
        <v>0</v>
      </c>
    </row>
    <row r="410" spans="2:22" ht="15.75" x14ac:dyDescent="0.25">
      <c r="B410" s="217">
        <v>389</v>
      </c>
      <c r="C410" s="218"/>
      <c r="D410" s="125">
        <v>44988</v>
      </c>
      <c r="E410" s="122">
        <v>0.68541666666666667</v>
      </c>
      <c r="F410" s="114">
        <f t="shared" si="90"/>
        <v>2849.4650000000001</v>
      </c>
      <c r="G410" s="97">
        <v>2835.5</v>
      </c>
      <c r="H410" s="116">
        <f t="shared" si="91"/>
        <v>2837.5950000000003</v>
      </c>
      <c r="I410" s="94">
        <v>-12.66</v>
      </c>
      <c r="J410" s="117">
        <f t="shared" si="92"/>
        <v>2837.5950000000003</v>
      </c>
      <c r="K410" s="143" t="s">
        <v>80</v>
      </c>
      <c r="L410" s="56"/>
      <c r="M410" s="121">
        <f t="shared" si="93"/>
        <v>0</v>
      </c>
      <c r="N410" s="94">
        <f t="shared" si="94"/>
        <v>0</v>
      </c>
      <c r="O410" s="121">
        <f t="shared" si="95"/>
        <v>0</v>
      </c>
      <c r="P410" s="121">
        <f t="shared" si="96"/>
        <v>0</v>
      </c>
      <c r="Q410" s="56"/>
      <c r="R410" s="123">
        <f t="shared" si="97"/>
        <v>25.32</v>
      </c>
      <c r="S410" s="123">
        <f t="shared" si="98"/>
        <v>0</v>
      </c>
    </row>
    <row r="411" spans="2:22" ht="15.75" x14ac:dyDescent="0.25">
      <c r="B411" s="217">
        <v>390</v>
      </c>
      <c r="C411" s="218"/>
      <c r="D411" s="125">
        <v>44989</v>
      </c>
      <c r="E411" s="122">
        <v>0.32361111111111113</v>
      </c>
      <c r="F411" s="114">
        <f t="shared" si="90"/>
        <v>2849.4650000000001</v>
      </c>
      <c r="G411" s="97">
        <v>2835.5</v>
      </c>
      <c r="H411" s="116">
        <f t="shared" si="91"/>
        <v>2837.5950000000003</v>
      </c>
      <c r="I411" s="94">
        <v>-12.66</v>
      </c>
      <c r="J411" s="117">
        <f t="shared" si="92"/>
        <v>2837.5950000000003</v>
      </c>
      <c r="K411" s="143" t="s">
        <v>80</v>
      </c>
      <c r="L411" s="56"/>
      <c r="M411" s="121">
        <f t="shared" si="93"/>
        <v>0</v>
      </c>
      <c r="N411" s="94">
        <f t="shared" si="94"/>
        <v>0</v>
      </c>
      <c r="O411" s="121">
        <f t="shared" si="95"/>
        <v>0</v>
      </c>
      <c r="P411" s="121">
        <f t="shared" si="96"/>
        <v>0</v>
      </c>
      <c r="Q411" s="56"/>
      <c r="R411" s="123">
        <f t="shared" si="97"/>
        <v>25.32</v>
      </c>
      <c r="S411" s="123">
        <f t="shared" si="98"/>
        <v>0</v>
      </c>
    </row>
    <row r="412" spans="2:22" ht="15.75" x14ac:dyDescent="0.25">
      <c r="B412" s="217">
        <v>391</v>
      </c>
      <c r="C412" s="218"/>
      <c r="D412" s="125">
        <v>44990</v>
      </c>
      <c r="E412" s="122">
        <v>0.39374999999999999</v>
      </c>
      <c r="F412" s="114">
        <f t="shared" si="90"/>
        <v>2849.4650000000001</v>
      </c>
      <c r="G412" s="97">
        <v>2835.5</v>
      </c>
      <c r="H412" s="116">
        <f t="shared" si="91"/>
        <v>2837.5950000000003</v>
      </c>
      <c r="I412" s="94">
        <v>-12.66</v>
      </c>
      <c r="J412" s="117">
        <f t="shared" si="92"/>
        <v>2837.5950000000003</v>
      </c>
      <c r="K412" s="143" t="s">
        <v>80</v>
      </c>
      <c r="L412" s="56"/>
      <c r="M412" s="121">
        <f t="shared" si="93"/>
        <v>0</v>
      </c>
      <c r="N412" s="94">
        <f t="shared" si="94"/>
        <v>0</v>
      </c>
      <c r="O412" s="121">
        <f t="shared" si="95"/>
        <v>0</v>
      </c>
      <c r="P412" s="121">
        <f t="shared" si="96"/>
        <v>0</v>
      </c>
      <c r="Q412" s="56"/>
      <c r="R412" s="123">
        <f t="shared" si="97"/>
        <v>25.32</v>
      </c>
      <c r="S412" s="123">
        <f t="shared" si="98"/>
        <v>0</v>
      </c>
    </row>
    <row r="413" spans="2:22" ht="15.75" x14ac:dyDescent="0.25">
      <c r="B413" s="217">
        <v>392</v>
      </c>
      <c r="C413" s="218"/>
      <c r="D413" s="125">
        <v>44991</v>
      </c>
      <c r="E413" s="122">
        <v>0.46319444444444446</v>
      </c>
      <c r="F413" s="114">
        <f t="shared" ref="F413:F419" si="99">G$16</f>
        <v>2849.4650000000001</v>
      </c>
      <c r="G413" s="97">
        <v>2835.5</v>
      </c>
      <c r="H413" s="116">
        <f t="shared" ref="H413:H419" si="100">G$16-E$12</f>
        <v>2837.5950000000003</v>
      </c>
      <c r="I413" s="94">
        <v>-12.66</v>
      </c>
      <c r="J413" s="117">
        <f t="shared" ref="J413:J419" si="101">(G$16+E$13)+I413</f>
        <v>2837.5950000000003</v>
      </c>
      <c r="K413" s="143" t="s">
        <v>80</v>
      </c>
      <c r="L413" s="56"/>
      <c r="M413" s="121">
        <f t="shared" ref="M413:M419" si="102">+J413-$H$16</f>
        <v>0</v>
      </c>
      <c r="N413" s="94">
        <f t="shared" ref="N413:N419" si="103">M413*0.10197/1</f>
        <v>0</v>
      </c>
      <c r="O413" s="121">
        <f t="shared" ref="O413:O419" si="104">M413*0.701432/1</f>
        <v>0</v>
      </c>
      <c r="P413" s="121">
        <f t="shared" ref="P413:P419" si="105">+N413*0.01019716/1</f>
        <v>0</v>
      </c>
      <c r="Q413" s="56"/>
      <c r="R413" s="123">
        <f t="shared" ref="R413:R419" si="106">+$O$11*(M413-I413)</f>
        <v>25.32</v>
      </c>
      <c r="S413" s="123">
        <f t="shared" ref="S413:S419" si="107">M413/R413</f>
        <v>0</v>
      </c>
      <c r="U413"/>
      <c r="V413"/>
    </row>
    <row r="414" spans="2:22" ht="15.75" x14ac:dyDescent="0.25">
      <c r="B414" s="217">
        <v>393</v>
      </c>
      <c r="C414" s="218"/>
      <c r="D414" s="125">
        <v>44992</v>
      </c>
      <c r="E414" s="122">
        <v>0.35416666666666669</v>
      </c>
      <c r="F414" s="114">
        <f t="shared" si="99"/>
        <v>2849.4650000000001</v>
      </c>
      <c r="G414" s="97">
        <v>2835.5</v>
      </c>
      <c r="H414" s="116">
        <f t="shared" si="100"/>
        <v>2837.5950000000003</v>
      </c>
      <c r="I414" s="94">
        <v>-12.66</v>
      </c>
      <c r="J414" s="117">
        <f t="shared" si="101"/>
        <v>2837.5950000000003</v>
      </c>
      <c r="K414" s="143" t="s">
        <v>80</v>
      </c>
      <c r="L414" s="56"/>
      <c r="M414" s="121">
        <f t="shared" si="102"/>
        <v>0</v>
      </c>
      <c r="N414" s="94">
        <f t="shared" si="103"/>
        <v>0</v>
      </c>
      <c r="O414" s="121">
        <f t="shared" si="104"/>
        <v>0</v>
      </c>
      <c r="P414" s="121">
        <f t="shared" si="105"/>
        <v>0</v>
      </c>
      <c r="Q414" s="56"/>
      <c r="R414" s="123">
        <f t="shared" si="106"/>
        <v>25.32</v>
      </c>
      <c r="S414" s="123">
        <f t="shared" si="107"/>
        <v>0</v>
      </c>
      <c r="U414"/>
      <c r="V414"/>
    </row>
    <row r="415" spans="2:22" ht="15.75" x14ac:dyDescent="0.25">
      <c r="B415" s="217">
        <v>394</v>
      </c>
      <c r="C415" s="218"/>
      <c r="D415" s="125">
        <v>44993</v>
      </c>
      <c r="E415" s="122">
        <v>0.37222222222222223</v>
      </c>
      <c r="F415" s="114">
        <f t="shared" si="99"/>
        <v>2849.4650000000001</v>
      </c>
      <c r="G415" s="97">
        <v>2835.5</v>
      </c>
      <c r="H415" s="116">
        <f t="shared" si="100"/>
        <v>2837.5950000000003</v>
      </c>
      <c r="I415" s="94">
        <v>-12.66</v>
      </c>
      <c r="J415" s="117">
        <f t="shared" si="101"/>
        <v>2837.5950000000003</v>
      </c>
      <c r="K415" s="143" t="s">
        <v>80</v>
      </c>
      <c r="L415" s="56"/>
      <c r="M415" s="121">
        <f t="shared" si="102"/>
        <v>0</v>
      </c>
      <c r="N415" s="94">
        <f t="shared" si="103"/>
        <v>0</v>
      </c>
      <c r="O415" s="121">
        <f t="shared" si="104"/>
        <v>0</v>
      </c>
      <c r="P415" s="121">
        <f t="shared" si="105"/>
        <v>0</v>
      </c>
      <c r="Q415" s="56"/>
      <c r="R415" s="123">
        <f t="shared" si="106"/>
        <v>25.32</v>
      </c>
      <c r="S415" s="123">
        <f t="shared" si="107"/>
        <v>0</v>
      </c>
      <c r="U415"/>
      <c r="V415"/>
    </row>
    <row r="416" spans="2:22" ht="15.75" x14ac:dyDescent="0.25">
      <c r="B416" s="217">
        <v>395</v>
      </c>
      <c r="C416" s="218"/>
      <c r="D416" s="125">
        <v>44994</v>
      </c>
      <c r="E416" s="122">
        <v>0.38055555555555554</v>
      </c>
      <c r="F416" s="114">
        <f t="shared" si="99"/>
        <v>2849.4650000000001</v>
      </c>
      <c r="G416" s="97">
        <v>2835.5</v>
      </c>
      <c r="H416" s="116">
        <f t="shared" si="100"/>
        <v>2837.5950000000003</v>
      </c>
      <c r="I416" s="94">
        <v>-12.66</v>
      </c>
      <c r="J416" s="117">
        <f t="shared" si="101"/>
        <v>2837.5950000000003</v>
      </c>
      <c r="K416" s="143" t="s">
        <v>80</v>
      </c>
      <c r="L416" s="56"/>
      <c r="M416" s="121">
        <f t="shared" si="102"/>
        <v>0</v>
      </c>
      <c r="N416" s="94">
        <f t="shared" si="103"/>
        <v>0</v>
      </c>
      <c r="O416" s="121">
        <f t="shared" si="104"/>
        <v>0</v>
      </c>
      <c r="P416" s="121">
        <f t="shared" si="105"/>
        <v>0</v>
      </c>
      <c r="Q416" s="56"/>
      <c r="R416" s="123">
        <f t="shared" si="106"/>
        <v>25.32</v>
      </c>
      <c r="S416" s="123">
        <f t="shared" si="107"/>
        <v>0</v>
      </c>
      <c r="U416"/>
      <c r="V416"/>
    </row>
    <row r="417" spans="2:22" ht="15.75" x14ac:dyDescent="0.25">
      <c r="B417" s="217">
        <v>396</v>
      </c>
      <c r="C417" s="218"/>
      <c r="D417" s="125">
        <v>44995</v>
      </c>
      <c r="E417" s="122">
        <v>0.39930555555555558</v>
      </c>
      <c r="F417" s="114">
        <f t="shared" si="99"/>
        <v>2849.4650000000001</v>
      </c>
      <c r="G417" s="97">
        <v>2835.5</v>
      </c>
      <c r="H417" s="116">
        <f t="shared" si="100"/>
        <v>2837.5950000000003</v>
      </c>
      <c r="I417" s="94">
        <v>-12.66</v>
      </c>
      <c r="J417" s="117">
        <f t="shared" si="101"/>
        <v>2837.5950000000003</v>
      </c>
      <c r="K417" s="143" t="s">
        <v>80</v>
      </c>
      <c r="L417" s="56"/>
      <c r="M417" s="121">
        <f t="shared" si="102"/>
        <v>0</v>
      </c>
      <c r="N417" s="94">
        <f t="shared" si="103"/>
        <v>0</v>
      </c>
      <c r="O417" s="121">
        <f t="shared" si="104"/>
        <v>0</v>
      </c>
      <c r="P417" s="121">
        <f t="shared" si="105"/>
        <v>0</v>
      </c>
      <c r="Q417" s="56"/>
      <c r="R417" s="123">
        <f t="shared" si="106"/>
        <v>25.32</v>
      </c>
      <c r="S417" s="123">
        <f t="shared" si="107"/>
        <v>0</v>
      </c>
      <c r="U417"/>
      <c r="V417"/>
    </row>
    <row r="418" spans="2:22" ht="15.75" x14ac:dyDescent="0.25">
      <c r="B418" s="217">
        <v>397</v>
      </c>
      <c r="C418" s="218"/>
      <c r="D418" s="125">
        <v>44996</v>
      </c>
      <c r="E418" s="122">
        <v>0.64374999999999993</v>
      </c>
      <c r="F418" s="114">
        <f t="shared" si="99"/>
        <v>2849.4650000000001</v>
      </c>
      <c r="G418" s="97">
        <v>2835.5</v>
      </c>
      <c r="H418" s="116">
        <f t="shared" si="100"/>
        <v>2837.5950000000003</v>
      </c>
      <c r="I418" s="94">
        <v>-12.66</v>
      </c>
      <c r="J418" s="117">
        <f t="shared" si="101"/>
        <v>2837.5950000000003</v>
      </c>
      <c r="K418" s="143" t="s">
        <v>80</v>
      </c>
      <c r="L418" s="56"/>
      <c r="M418" s="121">
        <f t="shared" si="102"/>
        <v>0</v>
      </c>
      <c r="N418" s="94">
        <f t="shared" si="103"/>
        <v>0</v>
      </c>
      <c r="O418" s="121">
        <f t="shared" si="104"/>
        <v>0</v>
      </c>
      <c r="P418" s="121">
        <f t="shared" si="105"/>
        <v>0</v>
      </c>
      <c r="Q418" s="56"/>
      <c r="R418" s="123">
        <f t="shared" si="106"/>
        <v>25.32</v>
      </c>
      <c r="S418" s="123">
        <f t="shared" si="107"/>
        <v>0</v>
      </c>
      <c r="U418"/>
      <c r="V418"/>
    </row>
    <row r="419" spans="2:22" ht="15.75" x14ac:dyDescent="0.25">
      <c r="B419" s="217">
        <v>398</v>
      </c>
      <c r="C419" s="218"/>
      <c r="D419" s="125">
        <v>44997</v>
      </c>
      <c r="E419" s="122">
        <v>0.39652777777777781</v>
      </c>
      <c r="F419" s="114">
        <f t="shared" si="99"/>
        <v>2849.4650000000001</v>
      </c>
      <c r="G419" s="97">
        <v>2835.5</v>
      </c>
      <c r="H419" s="116">
        <f t="shared" si="100"/>
        <v>2837.5950000000003</v>
      </c>
      <c r="I419" s="94">
        <v>-12.66</v>
      </c>
      <c r="J419" s="117">
        <f t="shared" si="101"/>
        <v>2837.5950000000003</v>
      </c>
      <c r="K419" s="143" t="s">
        <v>80</v>
      </c>
      <c r="L419" s="56"/>
      <c r="M419" s="121">
        <f t="shared" si="102"/>
        <v>0</v>
      </c>
      <c r="N419" s="94">
        <f t="shared" si="103"/>
        <v>0</v>
      </c>
      <c r="O419" s="121">
        <f t="shared" si="104"/>
        <v>0</v>
      </c>
      <c r="P419" s="121">
        <f t="shared" si="105"/>
        <v>0</v>
      </c>
      <c r="Q419" s="56"/>
      <c r="R419" s="123">
        <f t="shared" si="106"/>
        <v>25.32</v>
      </c>
      <c r="S419" s="123">
        <f t="shared" si="107"/>
        <v>0</v>
      </c>
      <c r="U419"/>
      <c r="V419"/>
    </row>
    <row r="420" spans="2:22" ht="15.75" x14ac:dyDescent="0.25">
      <c r="B420" s="217">
        <v>399</v>
      </c>
      <c r="C420" s="218"/>
      <c r="D420" s="125">
        <v>44998</v>
      </c>
      <c r="E420" s="122">
        <v>0.69513888888888886</v>
      </c>
      <c r="F420" s="114">
        <f t="shared" ref="F420:F426" si="108">G$16</f>
        <v>2849.4650000000001</v>
      </c>
      <c r="G420" s="97">
        <v>2835.5</v>
      </c>
      <c r="H420" s="116">
        <f t="shared" ref="H420:H426" si="109">G$16-E$12</f>
        <v>2837.5950000000003</v>
      </c>
      <c r="I420" s="94">
        <v>-12.66</v>
      </c>
      <c r="J420" s="117">
        <f t="shared" ref="J420:J426" si="110">(G$16+E$13)+I420</f>
        <v>2837.5950000000003</v>
      </c>
      <c r="K420" s="143" t="s">
        <v>80</v>
      </c>
      <c r="L420" s="56"/>
      <c r="M420" s="121">
        <f t="shared" ref="M420:M426" si="111">+J420-$H$16</f>
        <v>0</v>
      </c>
      <c r="N420" s="94">
        <f t="shared" ref="N420:N426" si="112">M420*0.10197/1</f>
        <v>0</v>
      </c>
      <c r="O420" s="121">
        <f t="shared" ref="O420:O426" si="113">M420*0.701432/1</f>
        <v>0</v>
      </c>
      <c r="P420" s="121">
        <f t="shared" ref="P420:P426" si="114">+N420*0.01019716/1</f>
        <v>0</v>
      </c>
      <c r="Q420" s="56"/>
      <c r="R420" s="123">
        <f t="shared" ref="R420:R426" si="115">+$O$11*(M420-I420)</f>
        <v>25.32</v>
      </c>
      <c r="S420" s="123">
        <f t="shared" ref="S420:S426" si="116">M420/R420</f>
        <v>0</v>
      </c>
      <c r="U420"/>
      <c r="V420"/>
    </row>
    <row r="421" spans="2:22" ht="15.75" x14ac:dyDescent="0.25">
      <c r="B421" s="217">
        <v>400</v>
      </c>
      <c r="C421" s="218"/>
      <c r="D421" s="125">
        <v>44999</v>
      </c>
      <c r="E421" s="122">
        <v>0.70000000000000007</v>
      </c>
      <c r="F421" s="114">
        <f t="shared" si="108"/>
        <v>2849.4650000000001</v>
      </c>
      <c r="G421" s="97">
        <v>2835.5</v>
      </c>
      <c r="H421" s="116">
        <f t="shared" si="109"/>
        <v>2837.5950000000003</v>
      </c>
      <c r="I421" s="94">
        <v>-12.66</v>
      </c>
      <c r="J421" s="117">
        <f t="shared" si="110"/>
        <v>2837.5950000000003</v>
      </c>
      <c r="K421" s="143" t="s">
        <v>80</v>
      </c>
      <c r="L421" s="56"/>
      <c r="M421" s="121">
        <f t="shared" si="111"/>
        <v>0</v>
      </c>
      <c r="N421" s="94">
        <f t="shared" si="112"/>
        <v>0</v>
      </c>
      <c r="O421" s="121">
        <f t="shared" si="113"/>
        <v>0</v>
      </c>
      <c r="P421" s="121">
        <f t="shared" si="114"/>
        <v>0</v>
      </c>
      <c r="Q421" s="56"/>
      <c r="R421" s="123">
        <f t="shared" si="115"/>
        <v>25.32</v>
      </c>
      <c r="S421" s="123">
        <f t="shared" si="116"/>
        <v>0</v>
      </c>
      <c r="U421"/>
      <c r="V421"/>
    </row>
    <row r="422" spans="2:22" ht="15.75" x14ac:dyDescent="0.25">
      <c r="B422" s="217">
        <v>401</v>
      </c>
      <c r="C422" s="218"/>
      <c r="D422" s="125">
        <v>45000</v>
      </c>
      <c r="E422" s="122">
        <v>0.35555555555555557</v>
      </c>
      <c r="F422" s="114">
        <f t="shared" si="108"/>
        <v>2849.4650000000001</v>
      </c>
      <c r="G422" s="97">
        <v>2835.5</v>
      </c>
      <c r="H422" s="116">
        <f t="shared" si="109"/>
        <v>2837.5950000000003</v>
      </c>
      <c r="I422" s="94">
        <v>-12.66</v>
      </c>
      <c r="J422" s="117">
        <f t="shared" si="110"/>
        <v>2837.5950000000003</v>
      </c>
      <c r="K422" s="143" t="s">
        <v>80</v>
      </c>
      <c r="L422" s="56"/>
      <c r="M422" s="121">
        <f t="shared" si="111"/>
        <v>0</v>
      </c>
      <c r="N422" s="94">
        <f t="shared" si="112"/>
        <v>0</v>
      </c>
      <c r="O422" s="121">
        <f t="shared" si="113"/>
        <v>0</v>
      </c>
      <c r="P422" s="121">
        <f t="shared" si="114"/>
        <v>0</v>
      </c>
      <c r="Q422" s="56"/>
      <c r="R422" s="123">
        <f t="shared" si="115"/>
        <v>25.32</v>
      </c>
      <c r="S422" s="123">
        <f t="shared" si="116"/>
        <v>0</v>
      </c>
      <c r="U422"/>
      <c r="V422"/>
    </row>
    <row r="423" spans="2:22" ht="15.75" x14ac:dyDescent="0.25">
      <c r="B423" s="217">
        <v>402</v>
      </c>
      <c r="C423" s="218"/>
      <c r="D423" s="125">
        <v>45001</v>
      </c>
      <c r="E423" s="122">
        <v>0.61041666666666672</v>
      </c>
      <c r="F423" s="114">
        <f t="shared" si="108"/>
        <v>2849.4650000000001</v>
      </c>
      <c r="G423" s="97">
        <v>2835.5</v>
      </c>
      <c r="H423" s="116">
        <f t="shared" si="109"/>
        <v>2837.5950000000003</v>
      </c>
      <c r="I423" s="94">
        <v>-12.66</v>
      </c>
      <c r="J423" s="117">
        <f t="shared" si="110"/>
        <v>2837.5950000000003</v>
      </c>
      <c r="K423" s="143" t="s">
        <v>80</v>
      </c>
      <c r="L423" s="56"/>
      <c r="M423" s="121">
        <f t="shared" si="111"/>
        <v>0</v>
      </c>
      <c r="N423" s="94">
        <f t="shared" si="112"/>
        <v>0</v>
      </c>
      <c r="O423" s="121">
        <f t="shared" si="113"/>
        <v>0</v>
      </c>
      <c r="P423" s="121">
        <f t="shared" si="114"/>
        <v>0</v>
      </c>
      <c r="Q423" s="56"/>
      <c r="R423" s="123">
        <f t="shared" si="115"/>
        <v>25.32</v>
      </c>
      <c r="S423" s="123">
        <f t="shared" si="116"/>
        <v>0</v>
      </c>
      <c r="U423"/>
      <c r="V423"/>
    </row>
    <row r="424" spans="2:22" ht="15.75" x14ac:dyDescent="0.25">
      <c r="B424" s="217">
        <v>403</v>
      </c>
      <c r="C424" s="218"/>
      <c r="D424" s="125">
        <v>45002</v>
      </c>
      <c r="E424" s="122">
        <v>0.64027777777777783</v>
      </c>
      <c r="F424" s="114">
        <f t="shared" si="108"/>
        <v>2849.4650000000001</v>
      </c>
      <c r="G424" s="97">
        <v>2835.5</v>
      </c>
      <c r="H424" s="116">
        <f t="shared" si="109"/>
        <v>2837.5950000000003</v>
      </c>
      <c r="I424" s="94">
        <v>-12.66</v>
      </c>
      <c r="J424" s="117">
        <f t="shared" si="110"/>
        <v>2837.5950000000003</v>
      </c>
      <c r="K424" s="143" t="s">
        <v>80</v>
      </c>
      <c r="L424" s="56"/>
      <c r="M424" s="121">
        <f t="shared" si="111"/>
        <v>0</v>
      </c>
      <c r="N424" s="94">
        <f t="shared" si="112"/>
        <v>0</v>
      </c>
      <c r="O424" s="121">
        <f t="shared" si="113"/>
        <v>0</v>
      </c>
      <c r="P424" s="121">
        <f t="shared" si="114"/>
        <v>0</v>
      </c>
      <c r="Q424" s="56"/>
      <c r="R424" s="123">
        <f t="shared" si="115"/>
        <v>25.32</v>
      </c>
      <c r="S424" s="123">
        <f t="shared" si="116"/>
        <v>0</v>
      </c>
      <c r="U424"/>
      <c r="V424"/>
    </row>
    <row r="425" spans="2:22" ht="15.75" x14ac:dyDescent="0.25">
      <c r="B425" s="217">
        <v>404</v>
      </c>
      <c r="C425" s="218"/>
      <c r="D425" s="125">
        <v>45003</v>
      </c>
      <c r="E425" s="122">
        <v>0.59444444444444444</v>
      </c>
      <c r="F425" s="114">
        <f t="shared" si="108"/>
        <v>2849.4650000000001</v>
      </c>
      <c r="G425" s="97">
        <v>2835.5</v>
      </c>
      <c r="H425" s="116">
        <f t="shared" si="109"/>
        <v>2837.5950000000003</v>
      </c>
      <c r="I425" s="94">
        <v>-12.66</v>
      </c>
      <c r="J425" s="117">
        <f t="shared" si="110"/>
        <v>2837.5950000000003</v>
      </c>
      <c r="K425" s="143" t="s">
        <v>80</v>
      </c>
      <c r="L425" s="56"/>
      <c r="M425" s="121">
        <f t="shared" si="111"/>
        <v>0</v>
      </c>
      <c r="N425" s="94">
        <f t="shared" si="112"/>
        <v>0</v>
      </c>
      <c r="O425" s="121">
        <f t="shared" si="113"/>
        <v>0</v>
      </c>
      <c r="P425" s="121">
        <f t="shared" si="114"/>
        <v>0</v>
      </c>
      <c r="Q425" s="56"/>
      <c r="R425" s="123">
        <f t="shared" si="115"/>
        <v>25.32</v>
      </c>
      <c r="S425" s="123">
        <f t="shared" si="116"/>
        <v>0</v>
      </c>
      <c r="U425"/>
      <c r="V425"/>
    </row>
    <row r="426" spans="2:22" ht="15.75" x14ac:dyDescent="0.25">
      <c r="B426" s="217">
        <v>405</v>
      </c>
      <c r="C426" s="218"/>
      <c r="D426" s="125">
        <v>45004</v>
      </c>
      <c r="E426" s="122">
        <v>0.59861111111111109</v>
      </c>
      <c r="F426" s="114">
        <f t="shared" si="108"/>
        <v>2849.4650000000001</v>
      </c>
      <c r="G426" s="97">
        <v>2835.5</v>
      </c>
      <c r="H426" s="116">
        <f t="shared" si="109"/>
        <v>2837.5950000000003</v>
      </c>
      <c r="I426" s="94">
        <v>-12.66</v>
      </c>
      <c r="J426" s="117">
        <f t="shared" si="110"/>
        <v>2837.5950000000003</v>
      </c>
      <c r="K426" s="143" t="s">
        <v>80</v>
      </c>
      <c r="L426" s="56"/>
      <c r="M426" s="121">
        <f t="shared" si="111"/>
        <v>0</v>
      </c>
      <c r="N426" s="94">
        <f t="shared" si="112"/>
        <v>0</v>
      </c>
      <c r="O426" s="121">
        <f t="shared" si="113"/>
        <v>0</v>
      </c>
      <c r="P426" s="121">
        <f t="shared" si="114"/>
        <v>0</v>
      </c>
      <c r="Q426" s="56"/>
      <c r="R426" s="123">
        <f t="shared" si="115"/>
        <v>25.32</v>
      </c>
      <c r="S426" s="123">
        <f t="shared" si="116"/>
        <v>0</v>
      </c>
      <c r="U426"/>
      <c r="V426"/>
    </row>
    <row r="427" spans="2:22" ht="15.75" x14ac:dyDescent="0.25">
      <c r="B427" s="217">
        <v>406</v>
      </c>
      <c r="C427" s="218"/>
      <c r="D427" s="125">
        <v>45005</v>
      </c>
      <c r="E427" s="122">
        <v>0.60833333333333328</v>
      </c>
      <c r="F427" s="114">
        <f t="shared" ref="F427:F429" si="117">G$16</f>
        <v>2849.4650000000001</v>
      </c>
      <c r="G427" s="97">
        <v>2835.5</v>
      </c>
      <c r="H427" s="116">
        <f t="shared" ref="H427:H429" si="118">G$16-E$12</f>
        <v>2837.5950000000003</v>
      </c>
      <c r="I427" s="94">
        <v>-12.66</v>
      </c>
      <c r="J427" s="117">
        <f t="shared" ref="J427:J429" si="119">(G$16+E$13)+I427</f>
        <v>2837.5950000000003</v>
      </c>
      <c r="K427" s="143" t="s">
        <v>80</v>
      </c>
      <c r="L427" s="56"/>
      <c r="M427" s="121">
        <f t="shared" ref="M427:M429" si="120">+J427-$H$16</f>
        <v>0</v>
      </c>
      <c r="N427" s="94">
        <f t="shared" ref="N427:N429" si="121">M427*0.10197/1</f>
        <v>0</v>
      </c>
      <c r="O427" s="121">
        <f t="shared" ref="O427:O429" si="122">M427*0.701432/1</f>
        <v>0</v>
      </c>
      <c r="P427" s="121">
        <f t="shared" ref="P427:P429" si="123">+N427*0.01019716/1</f>
        <v>0</v>
      </c>
      <c r="Q427" s="56"/>
      <c r="R427" s="123">
        <f t="shared" ref="R427:R429" si="124">+$O$11*(M427-I427)</f>
        <v>25.32</v>
      </c>
      <c r="S427" s="123">
        <f t="shared" ref="S427:S429" si="125">M427/R427</f>
        <v>0</v>
      </c>
      <c r="U427"/>
      <c r="V427"/>
    </row>
    <row r="428" spans="2:22" ht="15.75" x14ac:dyDescent="0.25">
      <c r="B428" s="217">
        <v>408</v>
      </c>
      <c r="C428" s="218"/>
      <c r="D428" s="125">
        <v>45007</v>
      </c>
      <c r="E428" s="122">
        <v>0.35833333333333334</v>
      </c>
      <c r="F428" s="114">
        <f t="shared" si="117"/>
        <v>2849.4650000000001</v>
      </c>
      <c r="G428" s="97">
        <v>2835.5</v>
      </c>
      <c r="H428" s="116">
        <f t="shared" si="118"/>
        <v>2837.5950000000003</v>
      </c>
      <c r="I428" s="94">
        <v>-12.66</v>
      </c>
      <c r="J428" s="117">
        <f t="shared" si="119"/>
        <v>2837.5950000000003</v>
      </c>
      <c r="K428" s="143" t="s">
        <v>80</v>
      </c>
      <c r="L428" s="56"/>
      <c r="M428" s="121">
        <f t="shared" si="120"/>
        <v>0</v>
      </c>
      <c r="N428" s="94">
        <f t="shared" si="121"/>
        <v>0</v>
      </c>
      <c r="O428" s="121">
        <f t="shared" si="122"/>
        <v>0</v>
      </c>
      <c r="P428" s="121">
        <f t="shared" si="123"/>
        <v>0</v>
      </c>
      <c r="Q428" s="56"/>
      <c r="R428" s="123">
        <f t="shared" si="124"/>
        <v>25.32</v>
      </c>
      <c r="S428" s="123">
        <f t="shared" si="125"/>
        <v>0</v>
      </c>
      <c r="U428"/>
      <c r="V428"/>
    </row>
    <row r="429" spans="2:22" ht="15.75" x14ac:dyDescent="0.25">
      <c r="B429" s="217">
        <v>409</v>
      </c>
      <c r="C429" s="218"/>
      <c r="D429" s="125">
        <v>45008</v>
      </c>
      <c r="E429" s="122">
        <v>0.37986111111111115</v>
      </c>
      <c r="F429" s="114">
        <f t="shared" si="117"/>
        <v>2849.4650000000001</v>
      </c>
      <c r="G429" s="97">
        <v>2835.5</v>
      </c>
      <c r="H429" s="116">
        <f t="shared" si="118"/>
        <v>2837.5950000000003</v>
      </c>
      <c r="I429" s="94">
        <v>-12.66</v>
      </c>
      <c r="J429" s="117">
        <f t="shared" si="119"/>
        <v>2837.5950000000003</v>
      </c>
      <c r="K429" s="143" t="s">
        <v>80</v>
      </c>
      <c r="L429" s="56"/>
      <c r="M429" s="121">
        <f t="shared" si="120"/>
        <v>0</v>
      </c>
      <c r="N429" s="94">
        <f t="shared" si="121"/>
        <v>0</v>
      </c>
      <c r="O429" s="121">
        <f t="shared" si="122"/>
        <v>0</v>
      </c>
      <c r="P429" s="121">
        <f t="shared" si="123"/>
        <v>0</v>
      </c>
      <c r="Q429" s="56"/>
      <c r="R429" s="123">
        <f t="shared" si="124"/>
        <v>25.32</v>
      </c>
      <c r="S429" s="123">
        <f t="shared" si="125"/>
        <v>0</v>
      </c>
      <c r="U429"/>
      <c r="V429"/>
    </row>
    <row r="430" spans="2:22" ht="15.75" x14ac:dyDescent="0.25">
      <c r="B430" s="217">
        <v>410</v>
      </c>
      <c r="C430" s="218"/>
      <c r="D430" s="125">
        <v>45009</v>
      </c>
      <c r="E430" s="122">
        <v>0.49027777777777781</v>
      </c>
      <c r="F430" s="114">
        <f t="shared" ref="F430:F432" si="126">G$16</f>
        <v>2849.4650000000001</v>
      </c>
      <c r="G430" s="97">
        <v>2835.5</v>
      </c>
      <c r="H430" s="116">
        <f t="shared" ref="H430:H432" si="127">G$16-E$12</f>
        <v>2837.5950000000003</v>
      </c>
      <c r="I430" s="94">
        <v>-12.66</v>
      </c>
      <c r="J430" s="117">
        <f t="shared" ref="J430:J432" si="128">(G$16+E$13)+I430</f>
        <v>2837.5950000000003</v>
      </c>
      <c r="K430" s="143" t="s">
        <v>80</v>
      </c>
      <c r="L430" s="56"/>
      <c r="M430" s="121">
        <f t="shared" ref="M430:M432" si="129">+J430-$H$16</f>
        <v>0</v>
      </c>
      <c r="N430" s="94">
        <f t="shared" ref="N430:N432" si="130">M430*0.10197/1</f>
        <v>0</v>
      </c>
      <c r="O430" s="121">
        <f t="shared" ref="O430:O432" si="131">M430*0.701432/1</f>
        <v>0</v>
      </c>
      <c r="P430" s="121">
        <f t="shared" ref="P430:P432" si="132">+N430*0.01019716/1</f>
        <v>0</v>
      </c>
      <c r="Q430" s="56"/>
      <c r="R430" s="123">
        <f t="shared" ref="R430:R432" si="133">+$O$11*(M430-I430)</f>
        <v>25.32</v>
      </c>
      <c r="S430" s="123">
        <f t="shared" ref="S430:S432" si="134">M430/R430</f>
        <v>0</v>
      </c>
      <c r="U430"/>
      <c r="V430"/>
    </row>
    <row r="431" spans="2:22" ht="15.75" x14ac:dyDescent="0.25">
      <c r="B431" s="217">
        <v>411</v>
      </c>
      <c r="C431" s="218"/>
      <c r="D431" s="125">
        <v>45010</v>
      </c>
      <c r="E431" s="122">
        <v>0.38611111111111113</v>
      </c>
      <c r="F431" s="114">
        <f t="shared" si="126"/>
        <v>2849.4650000000001</v>
      </c>
      <c r="G431" s="97">
        <v>2835.5</v>
      </c>
      <c r="H431" s="116">
        <f t="shared" si="127"/>
        <v>2837.5950000000003</v>
      </c>
      <c r="I431" s="94">
        <v>-12.66</v>
      </c>
      <c r="J431" s="117">
        <f t="shared" si="128"/>
        <v>2837.5950000000003</v>
      </c>
      <c r="K431" s="143" t="s">
        <v>80</v>
      </c>
      <c r="L431" s="56"/>
      <c r="M431" s="121">
        <f t="shared" si="129"/>
        <v>0</v>
      </c>
      <c r="N431" s="94">
        <f t="shared" si="130"/>
        <v>0</v>
      </c>
      <c r="O431" s="121">
        <f t="shared" si="131"/>
        <v>0</v>
      </c>
      <c r="P431" s="121">
        <f t="shared" si="132"/>
        <v>0</v>
      </c>
      <c r="Q431" s="56"/>
      <c r="R431" s="123">
        <f t="shared" si="133"/>
        <v>25.32</v>
      </c>
      <c r="S431" s="123">
        <f t="shared" si="134"/>
        <v>0</v>
      </c>
      <c r="U431"/>
      <c r="V431"/>
    </row>
    <row r="432" spans="2:22" ht="15.75" x14ac:dyDescent="0.25">
      <c r="B432" s="217">
        <v>412</v>
      </c>
      <c r="C432" s="218"/>
      <c r="D432" s="125">
        <v>45011</v>
      </c>
      <c r="E432" s="122">
        <v>0.63402777777777775</v>
      </c>
      <c r="F432" s="114">
        <f t="shared" si="126"/>
        <v>2849.4650000000001</v>
      </c>
      <c r="G432" s="97">
        <v>2835.5</v>
      </c>
      <c r="H432" s="116">
        <f t="shared" si="127"/>
        <v>2837.5950000000003</v>
      </c>
      <c r="I432" s="94">
        <v>-12.66</v>
      </c>
      <c r="J432" s="117">
        <f t="shared" si="128"/>
        <v>2837.5950000000003</v>
      </c>
      <c r="K432" s="143" t="s">
        <v>80</v>
      </c>
      <c r="L432" s="56"/>
      <c r="M432" s="121">
        <f t="shared" si="129"/>
        <v>0</v>
      </c>
      <c r="N432" s="94">
        <f t="shared" si="130"/>
        <v>0</v>
      </c>
      <c r="O432" s="121">
        <f t="shared" si="131"/>
        <v>0</v>
      </c>
      <c r="P432" s="121">
        <f t="shared" si="132"/>
        <v>0</v>
      </c>
      <c r="Q432" s="56"/>
      <c r="R432" s="123">
        <f t="shared" si="133"/>
        <v>25.32</v>
      </c>
      <c r="S432" s="123">
        <f t="shared" si="134"/>
        <v>0</v>
      </c>
      <c r="U432"/>
      <c r="V432"/>
    </row>
    <row r="433" spans="2:22" ht="15.75" x14ac:dyDescent="0.25">
      <c r="B433" s="217">
        <v>413</v>
      </c>
      <c r="C433" s="218"/>
      <c r="D433" s="125">
        <v>45012</v>
      </c>
      <c r="E433" s="122">
        <v>0.65694444444444444</v>
      </c>
      <c r="F433" s="114">
        <f t="shared" ref="F433:F435" si="135">G$16</f>
        <v>2849.4650000000001</v>
      </c>
      <c r="G433" s="97">
        <v>2835.5</v>
      </c>
      <c r="H433" s="116">
        <f t="shared" ref="H433:H435" si="136">G$16-E$12</f>
        <v>2837.5950000000003</v>
      </c>
      <c r="I433" s="94">
        <v>-12.66</v>
      </c>
      <c r="J433" s="117">
        <f t="shared" ref="J433:J435" si="137">(G$16+E$13)+I433</f>
        <v>2837.5950000000003</v>
      </c>
      <c r="K433" s="143" t="s">
        <v>80</v>
      </c>
      <c r="L433" s="56"/>
      <c r="M433" s="121">
        <f t="shared" ref="M433:M435" si="138">+J433-$H$16</f>
        <v>0</v>
      </c>
      <c r="N433" s="94">
        <f t="shared" ref="N433:N435" si="139">M433*0.10197/1</f>
        <v>0</v>
      </c>
      <c r="O433" s="121">
        <f t="shared" ref="O433:O435" si="140">M433*0.701432/1</f>
        <v>0</v>
      </c>
      <c r="P433" s="121">
        <f t="shared" ref="P433:P435" si="141">+N433*0.01019716/1</f>
        <v>0</v>
      </c>
      <c r="Q433" s="56"/>
      <c r="R433" s="123">
        <f t="shared" ref="R433:R435" si="142">+$O$11*(M433-I433)</f>
        <v>25.32</v>
      </c>
      <c r="S433" s="123">
        <f t="shared" ref="S433:S435" si="143">M433/R433</f>
        <v>0</v>
      </c>
      <c r="U433"/>
      <c r="V433"/>
    </row>
    <row r="434" spans="2:22" ht="15.75" x14ac:dyDescent="0.25">
      <c r="B434" s="217">
        <v>414</v>
      </c>
      <c r="C434" s="218"/>
      <c r="D434" s="125">
        <v>45013</v>
      </c>
      <c r="E434" s="122">
        <v>0.3215277777777778</v>
      </c>
      <c r="F434" s="114">
        <f t="shared" si="135"/>
        <v>2849.4650000000001</v>
      </c>
      <c r="G434" s="97">
        <v>2835.5</v>
      </c>
      <c r="H434" s="116">
        <f t="shared" si="136"/>
        <v>2837.5950000000003</v>
      </c>
      <c r="I434" s="94">
        <v>-12.66</v>
      </c>
      <c r="J434" s="117">
        <f t="shared" si="137"/>
        <v>2837.5950000000003</v>
      </c>
      <c r="K434" s="143" t="s">
        <v>80</v>
      </c>
      <c r="L434" s="56"/>
      <c r="M434" s="121">
        <f t="shared" si="138"/>
        <v>0</v>
      </c>
      <c r="N434" s="94">
        <f t="shared" si="139"/>
        <v>0</v>
      </c>
      <c r="O434" s="121">
        <f t="shared" si="140"/>
        <v>0</v>
      </c>
      <c r="P434" s="121">
        <f t="shared" si="141"/>
        <v>0</v>
      </c>
      <c r="Q434" s="56"/>
      <c r="R434" s="123">
        <f t="shared" si="142"/>
        <v>25.32</v>
      </c>
      <c r="S434" s="123">
        <f t="shared" si="143"/>
        <v>0</v>
      </c>
      <c r="U434"/>
      <c r="V434"/>
    </row>
    <row r="435" spans="2:22" ht="15.75" x14ac:dyDescent="0.25">
      <c r="B435" s="217">
        <v>415</v>
      </c>
      <c r="C435" s="218"/>
      <c r="D435" s="125">
        <v>45015</v>
      </c>
      <c r="E435" s="122">
        <v>0.45</v>
      </c>
      <c r="F435" s="114">
        <f t="shared" si="135"/>
        <v>2849.4650000000001</v>
      </c>
      <c r="G435" s="97">
        <v>2835.5</v>
      </c>
      <c r="H435" s="116">
        <f t="shared" si="136"/>
        <v>2837.5950000000003</v>
      </c>
      <c r="I435" s="94">
        <v>-12.66</v>
      </c>
      <c r="J435" s="117">
        <f t="shared" si="137"/>
        <v>2837.5950000000003</v>
      </c>
      <c r="K435" s="143" t="s">
        <v>80</v>
      </c>
      <c r="L435" s="56"/>
      <c r="M435" s="121">
        <f t="shared" si="138"/>
        <v>0</v>
      </c>
      <c r="N435" s="94">
        <f t="shared" si="139"/>
        <v>0</v>
      </c>
      <c r="O435" s="121">
        <f t="shared" si="140"/>
        <v>0</v>
      </c>
      <c r="P435" s="121">
        <f t="shared" si="141"/>
        <v>0</v>
      </c>
      <c r="Q435" s="56"/>
      <c r="R435" s="123">
        <f t="shared" si="142"/>
        <v>25.32</v>
      </c>
      <c r="S435" s="123">
        <f t="shared" si="143"/>
        <v>0</v>
      </c>
      <c r="U435"/>
      <c r="V435"/>
    </row>
    <row r="436" spans="2:22" ht="15.75" x14ac:dyDescent="0.25">
      <c r="B436" s="217">
        <v>416</v>
      </c>
      <c r="C436" s="218"/>
      <c r="D436" s="125">
        <v>45016</v>
      </c>
      <c r="E436" s="122">
        <v>0.60833333333333328</v>
      </c>
      <c r="F436" s="114">
        <f t="shared" ref="F436:F438" si="144">G$16</f>
        <v>2849.4650000000001</v>
      </c>
      <c r="G436" s="97">
        <v>2835.5</v>
      </c>
      <c r="H436" s="116">
        <f t="shared" ref="H436:H438" si="145">G$16-E$12</f>
        <v>2837.5950000000003</v>
      </c>
      <c r="I436" s="94">
        <v>-12.66</v>
      </c>
      <c r="J436" s="117">
        <f t="shared" ref="J436:J438" si="146">(G$16+E$13)+I436</f>
        <v>2837.5950000000003</v>
      </c>
      <c r="K436" s="143" t="s">
        <v>80</v>
      </c>
      <c r="L436" s="56"/>
      <c r="M436" s="121">
        <f t="shared" ref="M436:M438" si="147">+J436-$H$16</f>
        <v>0</v>
      </c>
      <c r="N436" s="94">
        <f t="shared" ref="N436:N438" si="148">M436*0.10197/1</f>
        <v>0</v>
      </c>
      <c r="O436" s="121">
        <f t="shared" ref="O436:O438" si="149">M436*0.701432/1</f>
        <v>0</v>
      </c>
      <c r="P436" s="121">
        <f t="shared" ref="P436:P438" si="150">+N436*0.01019716/1</f>
        <v>0</v>
      </c>
      <c r="Q436" s="56"/>
      <c r="R436" s="123">
        <f t="shared" ref="R436:R438" si="151">+$O$11*(M436-I436)</f>
        <v>25.32</v>
      </c>
      <c r="S436" s="123">
        <f t="shared" ref="S436:S438" si="152">M436/R436</f>
        <v>0</v>
      </c>
      <c r="U436"/>
      <c r="V436"/>
    </row>
    <row r="437" spans="2:22" ht="15.75" x14ac:dyDescent="0.25">
      <c r="B437" s="217">
        <v>417</v>
      </c>
      <c r="C437" s="218"/>
      <c r="D437" s="125">
        <v>45017</v>
      </c>
      <c r="E437" s="122">
        <v>0.61249999999999993</v>
      </c>
      <c r="F437" s="114">
        <f t="shared" si="144"/>
        <v>2849.4650000000001</v>
      </c>
      <c r="G437" s="97">
        <v>2835.5</v>
      </c>
      <c r="H437" s="116">
        <f t="shared" si="145"/>
        <v>2837.5950000000003</v>
      </c>
      <c r="I437" s="94">
        <v>-12.66</v>
      </c>
      <c r="J437" s="117">
        <f t="shared" si="146"/>
        <v>2837.5950000000003</v>
      </c>
      <c r="K437" s="143" t="s">
        <v>80</v>
      </c>
      <c r="L437" s="56"/>
      <c r="M437" s="121">
        <f t="shared" si="147"/>
        <v>0</v>
      </c>
      <c r="N437" s="94">
        <f t="shared" si="148"/>
        <v>0</v>
      </c>
      <c r="O437" s="121">
        <f t="shared" si="149"/>
        <v>0</v>
      </c>
      <c r="P437" s="121">
        <f t="shared" si="150"/>
        <v>0</v>
      </c>
      <c r="Q437" s="56"/>
      <c r="R437" s="123">
        <f t="shared" si="151"/>
        <v>25.32</v>
      </c>
      <c r="S437" s="123">
        <f t="shared" si="152"/>
        <v>0</v>
      </c>
      <c r="U437"/>
      <c r="V437"/>
    </row>
    <row r="438" spans="2:22" ht="15.75" x14ac:dyDescent="0.25">
      <c r="B438" s="217">
        <v>418</v>
      </c>
      <c r="C438" s="218"/>
      <c r="D438" s="125">
        <v>45018</v>
      </c>
      <c r="E438" s="122">
        <v>0.37152777777777773</v>
      </c>
      <c r="F438" s="114">
        <f t="shared" si="144"/>
        <v>2849.4650000000001</v>
      </c>
      <c r="G438" s="97">
        <v>2835.5</v>
      </c>
      <c r="H438" s="116">
        <f t="shared" si="145"/>
        <v>2837.5950000000003</v>
      </c>
      <c r="I438" s="94">
        <v>-12.66</v>
      </c>
      <c r="J438" s="117">
        <f t="shared" si="146"/>
        <v>2837.5950000000003</v>
      </c>
      <c r="K438" s="143" t="s">
        <v>80</v>
      </c>
      <c r="L438" s="56"/>
      <c r="M438" s="121">
        <f t="shared" si="147"/>
        <v>0</v>
      </c>
      <c r="N438" s="94">
        <f t="shared" si="148"/>
        <v>0</v>
      </c>
      <c r="O438" s="121">
        <f t="shared" si="149"/>
        <v>0</v>
      </c>
      <c r="P438" s="121">
        <f t="shared" si="150"/>
        <v>0</v>
      </c>
      <c r="Q438" s="56"/>
      <c r="R438" s="123">
        <f t="shared" si="151"/>
        <v>25.32</v>
      </c>
      <c r="S438" s="123">
        <f t="shared" si="152"/>
        <v>0</v>
      </c>
      <c r="U438"/>
      <c r="V438"/>
    </row>
    <row r="439" spans="2:22" ht="15.75" x14ac:dyDescent="0.25">
      <c r="B439" s="217">
        <v>419</v>
      </c>
      <c r="C439" s="218"/>
      <c r="D439" s="125">
        <v>45019</v>
      </c>
      <c r="E439" s="122">
        <v>0.44722222222222219</v>
      </c>
      <c r="F439" s="114">
        <f t="shared" ref="F439:F443" si="153">G$16</f>
        <v>2849.4650000000001</v>
      </c>
      <c r="G439" s="97">
        <v>2835.5</v>
      </c>
      <c r="H439" s="116">
        <f t="shared" ref="H439:H443" si="154">G$16-E$12</f>
        <v>2837.5950000000003</v>
      </c>
      <c r="I439" s="94">
        <v>-12.66</v>
      </c>
      <c r="J439" s="117">
        <f t="shared" ref="J439:J443" si="155">(G$16+E$13)+I439</f>
        <v>2837.5950000000003</v>
      </c>
      <c r="K439" s="143" t="s">
        <v>80</v>
      </c>
      <c r="L439" s="56"/>
      <c r="M439" s="121">
        <f t="shared" ref="M439:M443" si="156">+J439-$H$16</f>
        <v>0</v>
      </c>
      <c r="N439" s="94">
        <f t="shared" ref="N439:N443" si="157">M439*0.10197/1</f>
        <v>0</v>
      </c>
      <c r="O439" s="121">
        <f t="shared" ref="O439:O443" si="158">M439*0.701432/1</f>
        <v>0</v>
      </c>
      <c r="P439" s="121">
        <f t="shared" ref="P439:P443" si="159">+N439*0.01019716/1</f>
        <v>0</v>
      </c>
      <c r="Q439" s="56"/>
      <c r="R439" s="123">
        <f t="shared" ref="R439:R443" si="160">+$O$11*(M439-I439)</f>
        <v>25.32</v>
      </c>
      <c r="S439" s="123">
        <f t="shared" ref="S439:S443" si="161">M439/R439</f>
        <v>0</v>
      </c>
      <c r="U439"/>
      <c r="V439"/>
    </row>
    <row r="440" spans="2:22" ht="15.75" x14ac:dyDescent="0.25">
      <c r="B440" s="217">
        <v>420</v>
      </c>
      <c r="C440" s="218"/>
      <c r="D440" s="125">
        <v>45020</v>
      </c>
      <c r="E440" s="122">
        <v>0.60833333333333328</v>
      </c>
      <c r="F440" s="114">
        <f t="shared" si="153"/>
        <v>2849.4650000000001</v>
      </c>
      <c r="G440" s="97">
        <v>2835.5</v>
      </c>
      <c r="H440" s="116">
        <f t="shared" si="154"/>
        <v>2837.5950000000003</v>
      </c>
      <c r="I440" s="94">
        <v>-12.66</v>
      </c>
      <c r="J440" s="117">
        <f t="shared" si="155"/>
        <v>2837.5950000000003</v>
      </c>
      <c r="K440" s="143" t="s">
        <v>80</v>
      </c>
      <c r="L440" s="56"/>
      <c r="M440" s="121">
        <f t="shared" si="156"/>
        <v>0</v>
      </c>
      <c r="N440" s="94">
        <f t="shared" si="157"/>
        <v>0</v>
      </c>
      <c r="O440" s="121">
        <f t="shared" si="158"/>
        <v>0</v>
      </c>
      <c r="P440" s="121">
        <f t="shared" si="159"/>
        <v>0</v>
      </c>
      <c r="Q440" s="56"/>
      <c r="R440" s="123">
        <f t="shared" si="160"/>
        <v>25.32</v>
      </c>
      <c r="S440" s="123">
        <f t="shared" si="161"/>
        <v>0</v>
      </c>
      <c r="U440"/>
      <c r="V440"/>
    </row>
    <row r="441" spans="2:22" ht="15.75" x14ac:dyDescent="0.25">
      <c r="B441" s="217">
        <v>423</v>
      </c>
      <c r="C441" s="218"/>
      <c r="D441" s="125">
        <v>45023</v>
      </c>
      <c r="E441" s="122">
        <v>0.46180555555555558</v>
      </c>
      <c r="F441" s="114">
        <f t="shared" si="153"/>
        <v>2849.4650000000001</v>
      </c>
      <c r="G441" s="97">
        <v>2835.5</v>
      </c>
      <c r="H441" s="116">
        <f t="shared" si="154"/>
        <v>2837.5950000000003</v>
      </c>
      <c r="I441" s="94">
        <v>-12.66</v>
      </c>
      <c r="J441" s="117">
        <f t="shared" si="155"/>
        <v>2837.5950000000003</v>
      </c>
      <c r="K441" s="143" t="s">
        <v>80</v>
      </c>
      <c r="L441" s="56"/>
      <c r="M441" s="121">
        <f t="shared" si="156"/>
        <v>0</v>
      </c>
      <c r="N441" s="94">
        <f t="shared" si="157"/>
        <v>0</v>
      </c>
      <c r="O441" s="121">
        <f t="shared" si="158"/>
        <v>0</v>
      </c>
      <c r="P441" s="121">
        <f t="shared" si="159"/>
        <v>0</v>
      </c>
      <c r="Q441" s="56"/>
      <c r="R441" s="123">
        <f t="shared" si="160"/>
        <v>25.32</v>
      </c>
      <c r="S441" s="123">
        <f t="shared" si="161"/>
        <v>0</v>
      </c>
      <c r="U441"/>
      <c r="V441"/>
    </row>
    <row r="442" spans="2:22" ht="15.75" x14ac:dyDescent="0.25">
      <c r="B442" s="217">
        <v>424</v>
      </c>
      <c r="C442" s="218"/>
      <c r="D442" s="125">
        <v>45024</v>
      </c>
      <c r="E442" s="122">
        <v>0.60277777777777775</v>
      </c>
      <c r="F442" s="114">
        <f t="shared" si="153"/>
        <v>2849.4650000000001</v>
      </c>
      <c r="G442" s="97">
        <v>2835.5</v>
      </c>
      <c r="H442" s="116">
        <f t="shared" si="154"/>
        <v>2837.5950000000003</v>
      </c>
      <c r="I442" s="94">
        <v>-12.66</v>
      </c>
      <c r="J442" s="117">
        <f t="shared" si="155"/>
        <v>2837.5950000000003</v>
      </c>
      <c r="K442" s="143" t="s">
        <v>80</v>
      </c>
      <c r="L442" s="56"/>
      <c r="M442" s="121">
        <f t="shared" si="156"/>
        <v>0</v>
      </c>
      <c r="N442" s="94">
        <f t="shared" si="157"/>
        <v>0</v>
      </c>
      <c r="O442" s="121">
        <f t="shared" si="158"/>
        <v>0</v>
      </c>
      <c r="P442" s="121">
        <f t="shared" si="159"/>
        <v>0</v>
      </c>
      <c r="Q442" s="56"/>
      <c r="R442" s="123">
        <f t="shared" si="160"/>
        <v>25.32</v>
      </c>
      <c r="S442" s="123">
        <f t="shared" si="161"/>
        <v>0</v>
      </c>
      <c r="U442"/>
      <c r="V442"/>
    </row>
    <row r="443" spans="2:22" ht="15.75" x14ac:dyDescent="0.25">
      <c r="B443" s="217">
        <v>425</v>
      </c>
      <c r="C443" s="218"/>
      <c r="D443" s="125">
        <v>45025</v>
      </c>
      <c r="E443" s="122">
        <v>0.6166666666666667</v>
      </c>
      <c r="F443" s="114">
        <f t="shared" si="153"/>
        <v>2849.4650000000001</v>
      </c>
      <c r="G443" s="97">
        <v>2835.5</v>
      </c>
      <c r="H443" s="116">
        <f t="shared" si="154"/>
        <v>2837.5950000000003</v>
      </c>
      <c r="I443" s="94">
        <v>-12.66</v>
      </c>
      <c r="J443" s="117">
        <f t="shared" si="155"/>
        <v>2837.5950000000003</v>
      </c>
      <c r="K443" s="143" t="s">
        <v>80</v>
      </c>
      <c r="L443" s="56"/>
      <c r="M443" s="121">
        <f t="shared" si="156"/>
        <v>0</v>
      </c>
      <c r="N443" s="94">
        <f t="shared" si="157"/>
        <v>0</v>
      </c>
      <c r="O443" s="121">
        <f t="shared" si="158"/>
        <v>0</v>
      </c>
      <c r="P443" s="121">
        <f t="shared" si="159"/>
        <v>0</v>
      </c>
      <c r="Q443" s="56"/>
      <c r="R443" s="123">
        <f t="shared" si="160"/>
        <v>25.32</v>
      </c>
      <c r="S443" s="123">
        <f t="shared" si="161"/>
        <v>0</v>
      </c>
      <c r="U443"/>
      <c r="V443"/>
    </row>
    <row r="444" spans="2:22" ht="15.75" x14ac:dyDescent="0.25">
      <c r="B444" s="217">
        <v>426</v>
      </c>
      <c r="C444" s="218"/>
      <c r="D444" s="125">
        <v>45026</v>
      </c>
      <c r="E444" s="122">
        <v>0.33055555555555555</v>
      </c>
      <c r="F444" s="114">
        <f t="shared" ref="F444:F446" si="162">G$16</f>
        <v>2849.4650000000001</v>
      </c>
      <c r="G444" s="97">
        <v>2835.5</v>
      </c>
      <c r="H444" s="116">
        <f t="shared" ref="H444:H446" si="163">G$16-E$12</f>
        <v>2837.5950000000003</v>
      </c>
      <c r="I444" s="94">
        <v>-12.66</v>
      </c>
      <c r="J444" s="117">
        <f t="shared" ref="J444:J446" si="164">(G$16+E$13)+I444</f>
        <v>2837.5950000000003</v>
      </c>
      <c r="K444" s="143" t="s">
        <v>80</v>
      </c>
      <c r="L444" s="56"/>
      <c r="M444" s="121">
        <f t="shared" ref="M444:M446" si="165">+J444-$H$16</f>
        <v>0</v>
      </c>
      <c r="N444" s="94">
        <f t="shared" ref="N444:N446" si="166">M444*0.10197/1</f>
        <v>0</v>
      </c>
      <c r="O444" s="121">
        <f t="shared" ref="O444:O446" si="167">M444*0.701432/1</f>
        <v>0</v>
      </c>
      <c r="P444" s="121">
        <f t="shared" ref="P444:P446" si="168">+N444*0.01019716/1</f>
        <v>0</v>
      </c>
      <c r="Q444" s="56"/>
      <c r="R444" s="123">
        <f t="shared" ref="R444:R446" si="169">+$O$11*(M444-I444)</f>
        <v>25.32</v>
      </c>
      <c r="S444" s="123">
        <f t="shared" ref="S444:S446" si="170">M444/R444</f>
        <v>0</v>
      </c>
      <c r="U444"/>
      <c r="V444"/>
    </row>
    <row r="445" spans="2:22" ht="15.75" x14ac:dyDescent="0.25">
      <c r="B445" s="217">
        <v>427</v>
      </c>
      <c r="C445" s="218"/>
      <c r="D445" s="125">
        <v>45027</v>
      </c>
      <c r="E445" s="122">
        <v>0.41250000000000003</v>
      </c>
      <c r="F445" s="114">
        <f t="shared" si="162"/>
        <v>2849.4650000000001</v>
      </c>
      <c r="G445" s="97">
        <v>2835.5</v>
      </c>
      <c r="H445" s="116">
        <f t="shared" si="163"/>
        <v>2837.5950000000003</v>
      </c>
      <c r="I445" s="94">
        <v>-12.66</v>
      </c>
      <c r="J445" s="117">
        <f t="shared" si="164"/>
        <v>2837.5950000000003</v>
      </c>
      <c r="K445" s="143" t="s">
        <v>80</v>
      </c>
      <c r="L445" s="56"/>
      <c r="M445" s="121">
        <f t="shared" si="165"/>
        <v>0</v>
      </c>
      <c r="N445" s="94">
        <f t="shared" si="166"/>
        <v>0</v>
      </c>
      <c r="O445" s="121">
        <f t="shared" si="167"/>
        <v>0</v>
      </c>
      <c r="P445" s="121">
        <f t="shared" si="168"/>
        <v>0</v>
      </c>
      <c r="Q445" s="56"/>
      <c r="R445" s="123">
        <f t="shared" si="169"/>
        <v>25.32</v>
      </c>
      <c r="S445" s="123">
        <f t="shared" si="170"/>
        <v>0</v>
      </c>
      <c r="U445"/>
      <c r="V445"/>
    </row>
    <row r="446" spans="2:22" ht="15.75" x14ac:dyDescent="0.25">
      <c r="B446" s="217">
        <v>428</v>
      </c>
      <c r="C446" s="218"/>
      <c r="D446" s="125">
        <v>45028</v>
      </c>
      <c r="E446" s="122">
        <v>0.34375</v>
      </c>
      <c r="F446" s="114">
        <f t="shared" si="162"/>
        <v>2849.4650000000001</v>
      </c>
      <c r="G446" s="97">
        <v>2835.5</v>
      </c>
      <c r="H446" s="116">
        <f t="shared" si="163"/>
        <v>2837.5950000000003</v>
      </c>
      <c r="I446" s="94">
        <v>-12.66</v>
      </c>
      <c r="J446" s="117">
        <f t="shared" si="164"/>
        <v>2837.5950000000003</v>
      </c>
      <c r="K446" s="143" t="s">
        <v>80</v>
      </c>
      <c r="L446" s="56"/>
      <c r="M446" s="121">
        <f t="shared" si="165"/>
        <v>0</v>
      </c>
      <c r="N446" s="94">
        <f t="shared" si="166"/>
        <v>0</v>
      </c>
      <c r="O446" s="121">
        <f t="shared" si="167"/>
        <v>0</v>
      </c>
      <c r="P446" s="121">
        <f t="shared" si="168"/>
        <v>0</v>
      </c>
      <c r="Q446" s="56"/>
      <c r="R446" s="123">
        <f t="shared" si="169"/>
        <v>25.32</v>
      </c>
      <c r="S446" s="123">
        <f t="shared" si="170"/>
        <v>0</v>
      </c>
      <c r="U446"/>
      <c r="V446"/>
    </row>
    <row r="447" spans="2:22" ht="15.75" x14ac:dyDescent="0.25">
      <c r="B447" s="217">
        <v>429</v>
      </c>
      <c r="C447" s="218"/>
      <c r="D447" s="125">
        <v>45035</v>
      </c>
      <c r="E447" s="122">
        <v>0.43541666666666662</v>
      </c>
      <c r="F447" s="114">
        <f t="shared" ref="F447:F449" si="171">G$16</f>
        <v>2849.4650000000001</v>
      </c>
      <c r="G447" s="97">
        <v>2835.5</v>
      </c>
      <c r="H447" s="116">
        <f t="shared" ref="H447:H449" si="172">G$16-E$12</f>
        <v>2837.5950000000003</v>
      </c>
      <c r="I447" s="94">
        <v>-12.66</v>
      </c>
      <c r="J447" s="117">
        <f t="shared" ref="J447:J449" si="173">(G$16+E$13)+I447</f>
        <v>2837.5950000000003</v>
      </c>
      <c r="K447" s="143" t="s">
        <v>80</v>
      </c>
      <c r="L447" s="56"/>
      <c r="M447" s="121">
        <f t="shared" ref="M447:M449" si="174">+J447-$H$16</f>
        <v>0</v>
      </c>
      <c r="N447" s="94">
        <f t="shared" ref="N447:N449" si="175">M447*0.10197/1</f>
        <v>0</v>
      </c>
      <c r="O447" s="121">
        <f t="shared" ref="O447:O449" si="176">M447*0.701432/1</f>
        <v>0</v>
      </c>
      <c r="P447" s="121">
        <f t="shared" ref="P447:P449" si="177">+N447*0.01019716/1</f>
        <v>0</v>
      </c>
      <c r="Q447" s="56"/>
      <c r="R447" s="123">
        <f t="shared" ref="R447:R449" si="178">+$O$11*(M447-I447)</f>
        <v>25.32</v>
      </c>
      <c r="S447" s="123">
        <f t="shared" ref="S447:S449" si="179">M447/R447</f>
        <v>0</v>
      </c>
      <c r="U447"/>
      <c r="V447"/>
    </row>
    <row r="448" spans="2:22" ht="15.75" x14ac:dyDescent="0.25">
      <c r="B448" s="217">
        <v>430</v>
      </c>
      <c r="C448" s="218"/>
      <c r="D448" s="125">
        <v>45038</v>
      </c>
      <c r="E448" s="122">
        <v>0.59027777777777779</v>
      </c>
      <c r="F448" s="114">
        <f t="shared" si="171"/>
        <v>2849.4650000000001</v>
      </c>
      <c r="G448" s="97">
        <v>2835.5</v>
      </c>
      <c r="H448" s="116">
        <f t="shared" si="172"/>
        <v>2837.5950000000003</v>
      </c>
      <c r="I448" s="94">
        <v>-12.66</v>
      </c>
      <c r="J448" s="117">
        <f t="shared" si="173"/>
        <v>2837.5950000000003</v>
      </c>
      <c r="K448" s="143" t="s">
        <v>80</v>
      </c>
      <c r="L448" s="56"/>
      <c r="M448" s="121">
        <f t="shared" si="174"/>
        <v>0</v>
      </c>
      <c r="N448" s="94">
        <f t="shared" si="175"/>
        <v>0</v>
      </c>
      <c r="O448" s="121">
        <f t="shared" si="176"/>
        <v>0</v>
      </c>
      <c r="P448" s="121">
        <f t="shared" si="177"/>
        <v>0</v>
      </c>
      <c r="Q448" s="56"/>
      <c r="R448" s="123">
        <f t="shared" si="178"/>
        <v>25.32</v>
      </c>
      <c r="S448" s="123">
        <f t="shared" si="179"/>
        <v>0</v>
      </c>
      <c r="U448"/>
      <c r="V448"/>
    </row>
    <row r="449" spans="2:22" ht="15.75" x14ac:dyDescent="0.25">
      <c r="B449" s="217">
        <v>431</v>
      </c>
      <c r="C449" s="218"/>
      <c r="D449" s="125">
        <v>45039</v>
      </c>
      <c r="E449" s="122">
        <v>0.4375</v>
      </c>
      <c r="F449" s="114">
        <f t="shared" si="171"/>
        <v>2849.4650000000001</v>
      </c>
      <c r="G449" s="97">
        <v>2835.5</v>
      </c>
      <c r="H449" s="116">
        <f t="shared" si="172"/>
        <v>2837.5950000000003</v>
      </c>
      <c r="I449" s="94">
        <v>-12.66</v>
      </c>
      <c r="J449" s="117">
        <f t="shared" si="173"/>
        <v>2837.5950000000003</v>
      </c>
      <c r="K449" s="143" t="s">
        <v>80</v>
      </c>
      <c r="L449" s="56"/>
      <c r="M449" s="121">
        <f t="shared" si="174"/>
        <v>0</v>
      </c>
      <c r="N449" s="94">
        <f t="shared" si="175"/>
        <v>0</v>
      </c>
      <c r="O449" s="121">
        <f t="shared" si="176"/>
        <v>0</v>
      </c>
      <c r="P449" s="121">
        <f t="shared" si="177"/>
        <v>0</v>
      </c>
      <c r="Q449" s="56"/>
      <c r="R449" s="123">
        <f t="shared" si="178"/>
        <v>25.32</v>
      </c>
      <c r="S449" s="123">
        <f t="shared" si="179"/>
        <v>0</v>
      </c>
      <c r="U449"/>
      <c r="V449"/>
    </row>
    <row r="450" spans="2:22" ht="15.75" x14ac:dyDescent="0.25">
      <c r="B450" s="217">
        <v>432</v>
      </c>
      <c r="C450" s="218"/>
      <c r="D450" s="125">
        <v>45040</v>
      </c>
      <c r="E450" s="122">
        <v>0.63611111111111118</v>
      </c>
      <c r="F450" s="114">
        <f t="shared" ref="F450:F453" si="180">G$16</f>
        <v>2849.4650000000001</v>
      </c>
      <c r="G450" s="97">
        <v>2835.5</v>
      </c>
      <c r="H450" s="116">
        <f t="shared" ref="H450:H453" si="181">G$16-E$12</f>
        <v>2837.5950000000003</v>
      </c>
      <c r="I450" s="94">
        <v>-12.66</v>
      </c>
      <c r="J450" s="117">
        <f t="shared" ref="J450:J453" si="182">(G$16+E$13)+I450</f>
        <v>2837.5950000000003</v>
      </c>
      <c r="K450" s="143" t="s">
        <v>80</v>
      </c>
      <c r="L450" s="56"/>
      <c r="M450" s="121">
        <f t="shared" ref="M450:M453" si="183">+J450-$H$16</f>
        <v>0</v>
      </c>
      <c r="N450" s="94">
        <f t="shared" ref="N450:N453" si="184">M450*0.10197/1</f>
        <v>0</v>
      </c>
      <c r="O450" s="121">
        <f t="shared" ref="O450:O453" si="185">M450*0.701432/1</f>
        <v>0</v>
      </c>
      <c r="P450" s="121">
        <f t="shared" ref="P450:P453" si="186">+N450*0.01019716/1</f>
        <v>0</v>
      </c>
      <c r="Q450" s="56"/>
      <c r="R450" s="123">
        <f t="shared" ref="R450:R453" si="187">+$O$11*(M450-I450)</f>
        <v>25.32</v>
      </c>
      <c r="S450" s="123">
        <f t="shared" ref="S450:S453" si="188">M450/R450</f>
        <v>0</v>
      </c>
      <c r="U450"/>
      <c r="V450"/>
    </row>
    <row r="451" spans="2:22" ht="15.75" x14ac:dyDescent="0.25">
      <c r="B451" s="217">
        <v>433</v>
      </c>
      <c r="C451" s="218"/>
      <c r="D451" s="125">
        <v>45041</v>
      </c>
      <c r="E451" s="122">
        <v>0.61527777777777781</v>
      </c>
      <c r="F451" s="114">
        <f t="shared" si="180"/>
        <v>2849.4650000000001</v>
      </c>
      <c r="G451" s="97">
        <v>2835.5</v>
      </c>
      <c r="H451" s="116">
        <f t="shared" si="181"/>
        <v>2837.5950000000003</v>
      </c>
      <c r="I451" s="94">
        <v>-12.66</v>
      </c>
      <c r="J451" s="117">
        <f t="shared" si="182"/>
        <v>2837.5950000000003</v>
      </c>
      <c r="K451" s="143" t="s">
        <v>80</v>
      </c>
      <c r="L451" s="56"/>
      <c r="M451" s="121">
        <f t="shared" si="183"/>
        <v>0</v>
      </c>
      <c r="N451" s="94">
        <f t="shared" si="184"/>
        <v>0</v>
      </c>
      <c r="O451" s="121">
        <f t="shared" si="185"/>
        <v>0</v>
      </c>
      <c r="P451" s="121">
        <f t="shared" si="186"/>
        <v>0</v>
      </c>
      <c r="Q451" s="56"/>
      <c r="R451" s="123">
        <f t="shared" si="187"/>
        <v>25.32</v>
      </c>
      <c r="S451" s="123">
        <f t="shared" si="188"/>
        <v>0</v>
      </c>
      <c r="U451"/>
      <c r="V451"/>
    </row>
    <row r="452" spans="2:22" ht="15.75" x14ac:dyDescent="0.25">
      <c r="B452" s="217">
        <v>434</v>
      </c>
      <c r="C452" s="218"/>
      <c r="D452" s="125">
        <v>45042</v>
      </c>
      <c r="E452" s="122">
        <v>0.44861111111111113</v>
      </c>
      <c r="F452" s="114">
        <f t="shared" si="180"/>
        <v>2849.4650000000001</v>
      </c>
      <c r="G452" s="97">
        <v>2835.5</v>
      </c>
      <c r="H452" s="116">
        <f t="shared" si="181"/>
        <v>2837.5950000000003</v>
      </c>
      <c r="I452" s="94">
        <v>-12.66</v>
      </c>
      <c r="J452" s="117">
        <f t="shared" si="182"/>
        <v>2837.5950000000003</v>
      </c>
      <c r="K452" s="143" t="s">
        <v>80</v>
      </c>
      <c r="L452" s="56"/>
      <c r="M452" s="121">
        <f t="shared" si="183"/>
        <v>0</v>
      </c>
      <c r="N452" s="94">
        <f t="shared" si="184"/>
        <v>0</v>
      </c>
      <c r="O452" s="121">
        <f t="shared" si="185"/>
        <v>0</v>
      </c>
      <c r="P452" s="121">
        <f t="shared" si="186"/>
        <v>0</v>
      </c>
      <c r="Q452" s="56"/>
      <c r="R452" s="123">
        <f t="shared" si="187"/>
        <v>25.32</v>
      </c>
      <c r="S452" s="123">
        <f t="shared" si="188"/>
        <v>0</v>
      </c>
      <c r="U452"/>
      <c r="V452"/>
    </row>
    <row r="453" spans="2:22" ht="15.75" x14ac:dyDescent="0.25">
      <c r="B453" s="217">
        <v>435</v>
      </c>
      <c r="C453" s="218"/>
      <c r="D453" s="125">
        <v>45043</v>
      </c>
      <c r="E453" s="122">
        <v>0.6430555555555556</v>
      </c>
      <c r="F453" s="114">
        <f t="shared" si="180"/>
        <v>2849.4650000000001</v>
      </c>
      <c r="G453" s="97">
        <v>2835.5</v>
      </c>
      <c r="H453" s="116">
        <f t="shared" si="181"/>
        <v>2837.5950000000003</v>
      </c>
      <c r="I453" s="94">
        <v>-12.66</v>
      </c>
      <c r="J453" s="117">
        <f t="shared" si="182"/>
        <v>2837.5950000000003</v>
      </c>
      <c r="K453" s="143" t="s">
        <v>80</v>
      </c>
      <c r="L453" s="56"/>
      <c r="M453" s="121">
        <f t="shared" si="183"/>
        <v>0</v>
      </c>
      <c r="N453" s="94">
        <f t="shared" si="184"/>
        <v>0</v>
      </c>
      <c r="O453" s="121">
        <f t="shared" si="185"/>
        <v>0</v>
      </c>
      <c r="P453" s="121">
        <f t="shared" si="186"/>
        <v>0</v>
      </c>
      <c r="Q453" s="56"/>
      <c r="R453" s="123">
        <f t="shared" si="187"/>
        <v>25.32</v>
      </c>
      <c r="S453" s="123">
        <f t="shared" si="188"/>
        <v>0</v>
      </c>
      <c r="U453"/>
      <c r="V453"/>
    </row>
    <row r="454" spans="2:22" ht="15.75" x14ac:dyDescent="0.25">
      <c r="B454" s="217">
        <v>436</v>
      </c>
      <c r="C454" s="218"/>
      <c r="D454" s="125">
        <v>45046</v>
      </c>
      <c r="E454" s="122">
        <v>0.7090277777777777</v>
      </c>
      <c r="F454" s="114">
        <f t="shared" ref="F454" si="189">G$16</f>
        <v>2849.4650000000001</v>
      </c>
      <c r="G454" s="97">
        <v>2835.5</v>
      </c>
      <c r="H454" s="116">
        <f t="shared" ref="H454" si="190">G$16-E$12</f>
        <v>2837.5950000000003</v>
      </c>
      <c r="I454" s="94">
        <v>-12.66</v>
      </c>
      <c r="J454" s="117">
        <f t="shared" ref="J454" si="191">(G$16+E$13)+I454</f>
        <v>2837.5950000000003</v>
      </c>
      <c r="K454" s="143" t="s">
        <v>80</v>
      </c>
      <c r="L454" s="56"/>
      <c r="M454" s="121">
        <f t="shared" ref="M454" si="192">+J454-$H$16</f>
        <v>0</v>
      </c>
      <c r="N454" s="94">
        <f t="shared" ref="N454" si="193">M454*0.10197/1</f>
        <v>0</v>
      </c>
      <c r="O454" s="121">
        <f t="shared" ref="O454" si="194">M454*0.701432/1</f>
        <v>0</v>
      </c>
      <c r="P454" s="121">
        <f t="shared" ref="P454" si="195">+N454*0.01019716/1</f>
        <v>0</v>
      </c>
      <c r="Q454" s="56"/>
      <c r="R454" s="123">
        <f t="shared" ref="R454" si="196">+$O$11*(M454-I454)</f>
        <v>25.32</v>
      </c>
      <c r="S454" s="123">
        <f t="shared" ref="S454" si="197">M454/R454</f>
        <v>0</v>
      </c>
      <c r="U454"/>
      <c r="V454"/>
    </row>
    <row r="455" spans="2:22" ht="15.75" x14ac:dyDescent="0.25">
      <c r="B455" s="217">
        <v>437</v>
      </c>
      <c r="C455" s="218"/>
      <c r="D455" s="125">
        <v>45048</v>
      </c>
      <c r="E455" s="122">
        <v>0.69444444444444453</v>
      </c>
      <c r="F455" s="114">
        <f t="shared" ref="F455:F456" si="198">G$16</f>
        <v>2849.4650000000001</v>
      </c>
      <c r="G455" s="97">
        <v>2835.5</v>
      </c>
      <c r="H455" s="116">
        <f t="shared" ref="H455:H456" si="199">G$16-E$12</f>
        <v>2837.5950000000003</v>
      </c>
      <c r="I455" s="94">
        <v>-12.66</v>
      </c>
      <c r="J455" s="117">
        <f t="shared" ref="J455:J456" si="200">(G$16+E$13)+I455</f>
        <v>2837.5950000000003</v>
      </c>
      <c r="K455" s="143" t="s">
        <v>80</v>
      </c>
      <c r="L455" s="56"/>
      <c r="M455" s="121">
        <f t="shared" ref="M455:M456" si="201">+J455-$H$16</f>
        <v>0</v>
      </c>
      <c r="N455" s="94">
        <f t="shared" ref="N455:N456" si="202">M455*0.10197/1</f>
        <v>0</v>
      </c>
      <c r="O455" s="121">
        <f t="shared" ref="O455:O456" si="203">M455*0.701432/1</f>
        <v>0</v>
      </c>
      <c r="P455" s="121">
        <f t="shared" ref="P455:P456" si="204">+N455*0.01019716/1</f>
        <v>0</v>
      </c>
      <c r="Q455" s="56"/>
      <c r="R455" s="123">
        <f t="shared" ref="R455:R456" si="205">+$O$11*(M455-I455)</f>
        <v>25.32</v>
      </c>
      <c r="S455" s="123">
        <f t="shared" ref="S455:S456" si="206">M455/R455</f>
        <v>0</v>
      </c>
      <c r="U455"/>
      <c r="V455"/>
    </row>
    <row r="456" spans="2:22" ht="15.75" x14ac:dyDescent="0.25">
      <c r="B456" s="217">
        <v>438</v>
      </c>
      <c r="C456" s="218"/>
      <c r="D456" s="125">
        <v>44961</v>
      </c>
      <c r="E456" s="122">
        <v>0.67499999999999993</v>
      </c>
      <c r="F456" s="114">
        <f t="shared" si="198"/>
        <v>2849.4650000000001</v>
      </c>
      <c r="G456" s="97">
        <v>2835.5</v>
      </c>
      <c r="H456" s="116">
        <f t="shared" si="199"/>
        <v>2837.5950000000003</v>
      </c>
      <c r="I456" s="94">
        <v>-12.66</v>
      </c>
      <c r="J456" s="117">
        <f t="shared" si="200"/>
        <v>2837.5950000000003</v>
      </c>
      <c r="K456" s="143" t="s">
        <v>80</v>
      </c>
      <c r="L456" s="56"/>
      <c r="M456" s="121">
        <f t="shared" si="201"/>
        <v>0</v>
      </c>
      <c r="N456" s="94">
        <f t="shared" si="202"/>
        <v>0</v>
      </c>
      <c r="O456" s="121">
        <f t="shared" si="203"/>
        <v>0</v>
      </c>
      <c r="P456" s="121">
        <f t="shared" si="204"/>
        <v>0</v>
      </c>
      <c r="Q456" s="56"/>
      <c r="R456" s="123">
        <f t="shared" si="205"/>
        <v>25.32</v>
      </c>
      <c r="S456" s="123">
        <f t="shared" si="206"/>
        <v>0</v>
      </c>
      <c r="U456"/>
      <c r="V456"/>
    </row>
    <row r="457" spans="2:22" ht="15.75" x14ac:dyDescent="0.25">
      <c r="B457" s="217">
        <v>439</v>
      </c>
      <c r="C457" s="218"/>
      <c r="D457" s="125">
        <v>44963</v>
      </c>
      <c r="E457" s="122">
        <v>0.48472222222222222</v>
      </c>
      <c r="F457" s="114">
        <f t="shared" ref="F457:F458" si="207">G$16</f>
        <v>2849.4650000000001</v>
      </c>
      <c r="G457" s="97">
        <v>2835.5</v>
      </c>
      <c r="H457" s="116">
        <f t="shared" ref="H457:H458" si="208">G$16-E$12</f>
        <v>2837.5950000000003</v>
      </c>
      <c r="I457" s="94">
        <v>-12.66</v>
      </c>
      <c r="J457" s="117">
        <f t="shared" ref="J457:J458" si="209">(G$16+E$13)+I457</f>
        <v>2837.5950000000003</v>
      </c>
      <c r="K457" s="143" t="s">
        <v>80</v>
      </c>
      <c r="L457" s="56"/>
      <c r="M457" s="121">
        <f t="shared" ref="M457:M458" si="210">+J457-$H$16</f>
        <v>0</v>
      </c>
      <c r="N457" s="94">
        <f t="shared" ref="N457:N458" si="211">M457*0.10197/1</f>
        <v>0</v>
      </c>
      <c r="O457" s="121">
        <f t="shared" ref="O457:O458" si="212">M457*0.701432/1</f>
        <v>0</v>
      </c>
      <c r="P457" s="121">
        <f t="shared" ref="P457:P458" si="213">+N457*0.01019716/1</f>
        <v>0</v>
      </c>
      <c r="Q457" s="56"/>
      <c r="R457" s="123">
        <f t="shared" ref="R457:R458" si="214">+$O$11*(M457-I457)</f>
        <v>25.32</v>
      </c>
      <c r="S457" s="123">
        <f t="shared" ref="S457:S458" si="215">M457/R457</f>
        <v>0</v>
      </c>
      <c r="U457"/>
      <c r="V457"/>
    </row>
    <row r="458" spans="2:22" ht="15.75" x14ac:dyDescent="0.25">
      <c r="B458" s="217">
        <v>440</v>
      </c>
      <c r="C458" s="218"/>
      <c r="D458" s="125">
        <v>44964</v>
      </c>
      <c r="E458" s="122">
        <v>0.44166666666666665</v>
      </c>
      <c r="F458" s="114">
        <f t="shared" si="207"/>
        <v>2849.4650000000001</v>
      </c>
      <c r="G458" s="97">
        <v>2835.5</v>
      </c>
      <c r="H458" s="116">
        <f t="shared" si="208"/>
        <v>2837.5950000000003</v>
      </c>
      <c r="I458" s="94">
        <v>-12.66</v>
      </c>
      <c r="J458" s="117">
        <f t="shared" si="209"/>
        <v>2837.5950000000003</v>
      </c>
      <c r="K458" s="143" t="s">
        <v>80</v>
      </c>
      <c r="L458" s="56"/>
      <c r="M458" s="121">
        <f t="shared" si="210"/>
        <v>0</v>
      </c>
      <c r="N458" s="94">
        <f t="shared" si="211"/>
        <v>0</v>
      </c>
      <c r="O458" s="121">
        <f t="shared" si="212"/>
        <v>0</v>
      </c>
      <c r="P458" s="121">
        <f t="shared" si="213"/>
        <v>0</v>
      </c>
      <c r="Q458" s="56"/>
      <c r="R458" s="123">
        <f t="shared" si="214"/>
        <v>25.32</v>
      </c>
      <c r="S458" s="123">
        <f t="shared" si="215"/>
        <v>0</v>
      </c>
      <c r="U458"/>
      <c r="V458"/>
    </row>
    <row r="459" spans="2:22" ht="15.75" x14ac:dyDescent="0.25">
      <c r="B459" s="217">
        <v>441</v>
      </c>
      <c r="C459" s="218"/>
      <c r="D459" s="125">
        <v>44969</v>
      </c>
      <c r="E459" s="122">
        <v>0.44027777777777777</v>
      </c>
      <c r="F459" s="114">
        <f t="shared" ref="F459:F460" si="216">G$16</f>
        <v>2849.4650000000001</v>
      </c>
      <c r="G459" s="97">
        <v>2835.5</v>
      </c>
      <c r="H459" s="116">
        <f t="shared" ref="H459:H460" si="217">G$16-E$12</f>
        <v>2837.5950000000003</v>
      </c>
      <c r="I459" s="94">
        <v>-12.66</v>
      </c>
      <c r="J459" s="117">
        <f t="shared" ref="J459:J460" si="218">(G$16+E$13)+I459</f>
        <v>2837.5950000000003</v>
      </c>
      <c r="K459" s="143" t="s">
        <v>80</v>
      </c>
      <c r="L459" s="56"/>
      <c r="M459" s="121">
        <f t="shared" ref="M459:M460" si="219">+J459-$H$16</f>
        <v>0</v>
      </c>
      <c r="N459" s="94">
        <f t="shared" ref="N459:N460" si="220">M459*0.10197/1</f>
        <v>0</v>
      </c>
      <c r="O459" s="121">
        <f t="shared" ref="O459:O460" si="221">M459*0.701432/1</f>
        <v>0</v>
      </c>
      <c r="P459" s="121">
        <f t="shared" ref="P459:P460" si="222">+N459*0.01019716/1</f>
        <v>0</v>
      </c>
      <c r="Q459" s="56"/>
      <c r="R459" s="123">
        <f t="shared" ref="R459:R460" si="223">+$O$11*(M459-I459)</f>
        <v>25.32</v>
      </c>
      <c r="S459" s="123">
        <f t="shared" ref="S459:S460" si="224">M459/R459</f>
        <v>0</v>
      </c>
      <c r="U459"/>
      <c r="V459"/>
    </row>
    <row r="460" spans="2:22" ht="15.75" x14ac:dyDescent="0.25">
      <c r="B460" s="217">
        <v>442</v>
      </c>
      <c r="C460" s="218"/>
      <c r="D460" s="125">
        <v>44971</v>
      </c>
      <c r="E460" s="122">
        <v>0.61597222222222225</v>
      </c>
      <c r="F460" s="114">
        <f t="shared" si="216"/>
        <v>2849.4650000000001</v>
      </c>
      <c r="G460" s="97">
        <v>2835.5</v>
      </c>
      <c r="H460" s="116">
        <f t="shared" si="217"/>
        <v>2837.5950000000003</v>
      </c>
      <c r="I460" s="94">
        <v>-12.66</v>
      </c>
      <c r="J460" s="117">
        <f t="shared" si="218"/>
        <v>2837.5950000000003</v>
      </c>
      <c r="K460" s="143" t="s">
        <v>80</v>
      </c>
      <c r="L460" s="56"/>
      <c r="M460" s="121">
        <f t="shared" si="219"/>
        <v>0</v>
      </c>
      <c r="N460" s="94">
        <f t="shared" si="220"/>
        <v>0</v>
      </c>
      <c r="O460" s="121">
        <f t="shared" si="221"/>
        <v>0</v>
      </c>
      <c r="P460" s="121">
        <f t="shared" si="222"/>
        <v>0</v>
      </c>
      <c r="Q460" s="56"/>
      <c r="R460" s="123">
        <f t="shared" si="223"/>
        <v>25.32</v>
      </c>
      <c r="S460" s="123">
        <f t="shared" si="224"/>
        <v>0</v>
      </c>
      <c r="U460"/>
      <c r="V460"/>
    </row>
    <row r="461" spans="2:22" ht="15.75" x14ac:dyDescent="0.25">
      <c r="B461" s="217">
        <v>443</v>
      </c>
      <c r="C461" s="218"/>
      <c r="D461" s="125">
        <v>44972</v>
      </c>
      <c r="E461" s="122">
        <v>0.6020833333333333</v>
      </c>
      <c r="F461" s="114">
        <f t="shared" ref="F461:F464" si="225">G$16</f>
        <v>2849.4650000000001</v>
      </c>
      <c r="G461" s="97">
        <v>2835.5</v>
      </c>
      <c r="H461" s="116">
        <f t="shared" ref="H461:H464" si="226">G$16-E$12</f>
        <v>2837.5950000000003</v>
      </c>
      <c r="I461" s="94">
        <v>-12.66</v>
      </c>
      <c r="J461" s="117">
        <f t="shared" ref="J461:J464" si="227">(G$16+E$13)+I461</f>
        <v>2837.5950000000003</v>
      </c>
      <c r="K461" s="143" t="s">
        <v>80</v>
      </c>
      <c r="L461" s="56"/>
      <c r="M461" s="121">
        <f t="shared" ref="M461:M464" si="228">+J461-$H$16</f>
        <v>0</v>
      </c>
      <c r="N461" s="94">
        <f t="shared" ref="N461:N464" si="229">M461*0.10197/1</f>
        <v>0</v>
      </c>
      <c r="O461" s="121">
        <f t="shared" ref="O461:O464" si="230">M461*0.701432/1</f>
        <v>0</v>
      </c>
      <c r="P461" s="121">
        <f t="shared" ref="P461:P464" si="231">+N461*0.01019716/1</f>
        <v>0</v>
      </c>
      <c r="Q461" s="56"/>
      <c r="R461" s="123">
        <f t="shared" ref="R461:R464" si="232">+$O$11*(M461-I461)</f>
        <v>25.32</v>
      </c>
      <c r="S461" s="123">
        <f t="shared" ref="S461:S464" si="233">M461/R461</f>
        <v>0</v>
      </c>
      <c r="U461"/>
      <c r="V461"/>
    </row>
    <row r="462" spans="2:22" ht="15.75" x14ac:dyDescent="0.25">
      <c r="B462" s="217">
        <v>444</v>
      </c>
      <c r="C462" s="218"/>
      <c r="D462" s="125">
        <v>44973</v>
      </c>
      <c r="E462" s="122">
        <v>0.70416666666666661</v>
      </c>
      <c r="F462" s="114">
        <f t="shared" si="225"/>
        <v>2849.4650000000001</v>
      </c>
      <c r="G462" s="97">
        <v>2835.5</v>
      </c>
      <c r="H462" s="116">
        <f t="shared" si="226"/>
        <v>2837.5950000000003</v>
      </c>
      <c r="I462" s="94">
        <v>-12.66</v>
      </c>
      <c r="J462" s="117">
        <f t="shared" si="227"/>
        <v>2837.5950000000003</v>
      </c>
      <c r="K462" s="143" t="s">
        <v>80</v>
      </c>
      <c r="L462" s="56"/>
      <c r="M462" s="121">
        <f t="shared" si="228"/>
        <v>0</v>
      </c>
      <c r="N462" s="94">
        <f t="shared" si="229"/>
        <v>0</v>
      </c>
      <c r="O462" s="121">
        <f t="shared" si="230"/>
        <v>0</v>
      </c>
      <c r="P462" s="121">
        <f t="shared" si="231"/>
        <v>0</v>
      </c>
      <c r="Q462" s="56"/>
      <c r="R462" s="123">
        <f t="shared" si="232"/>
        <v>25.32</v>
      </c>
      <c r="S462" s="123">
        <f t="shared" si="233"/>
        <v>0</v>
      </c>
      <c r="U462"/>
      <c r="V462"/>
    </row>
    <row r="463" spans="2:22" ht="15.75" x14ac:dyDescent="0.25">
      <c r="B463" s="217">
        <v>445</v>
      </c>
      <c r="C463" s="218"/>
      <c r="D463" s="125">
        <v>44974</v>
      </c>
      <c r="E463" s="122">
        <v>0.60833333333333328</v>
      </c>
      <c r="F463" s="114">
        <f t="shared" si="225"/>
        <v>2849.4650000000001</v>
      </c>
      <c r="G463" s="97">
        <v>2835.5</v>
      </c>
      <c r="H463" s="116">
        <f t="shared" si="226"/>
        <v>2837.5950000000003</v>
      </c>
      <c r="I463" s="94">
        <v>-12.66</v>
      </c>
      <c r="J463" s="117">
        <f t="shared" si="227"/>
        <v>2837.5950000000003</v>
      </c>
      <c r="K463" s="143" t="s">
        <v>80</v>
      </c>
      <c r="L463" s="56"/>
      <c r="M463" s="121">
        <f t="shared" si="228"/>
        <v>0</v>
      </c>
      <c r="N463" s="94">
        <f t="shared" si="229"/>
        <v>0</v>
      </c>
      <c r="O463" s="121">
        <f t="shared" si="230"/>
        <v>0</v>
      </c>
      <c r="P463" s="121">
        <f t="shared" si="231"/>
        <v>0</v>
      </c>
      <c r="Q463" s="56"/>
      <c r="R463" s="123">
        <f t="shared" si="232"/>
        <v>25.32</v>
      </c>
      <c r="S463" s="123">
        <f t="shared" si="233"/>
        <v>0</v>
      </c>
      <c r="U463"/>
      <c r="V463"/>
    </row>
    <row r="464" spans="2:22" ht="15.75" x14ac:dyDescent="0.25">
      <c r="B464" s="217">
        <v>446</v>
      </c>
      <c r="C464" s="218"/>
      <c r="D464" s="125">
        <v>45067</v>
      </c>
      <c r="E464" s="122">
        <v>0.4236111111111111</v>
      </c>
      <c r="F464" s="114">
        <f t="shared" si="225"/>
        <v>2849.4650000000001</v>
      </c>
      <c r="G464" s="97">
        <v>2835.5</v>
      </c>
      <c r="H464" s="116">
        <f t="shared" si="226"/>
        <v>2837.5950000000003</v>
      </c>
      <c r="I464" s="94">
        <v>-12.66</v>
      </c>
      <c r="J464" s="117">
        <f t="shared" si="227"/>
        <v>2837.5950000000003</v>
      </c>
      <c r="K464" s="143" t="s">
        <v>80</v>
      </c>
      <c r="L464" s="56"/>
      <c r="M464" s="121">
        <f t="shared" si="228"/>
        <v>0</v>
      </c>
      <c r="N464" s="94">
        <f t="shared" si="229"/>
        <v>0</v>
      </c>
      <c r="O464" s="121">
        <f t="shared" si="230"/>
        <v>0</v>
      </c>
      <c r="P464" s="121">
        <f t="shared" si="231"/>
        <v>0</v>
      </c>
      <c r="Q464" s="56"/>
      <c r="R464" s="123">
        <f t="shared" si="232"/>
        <v>25.32</v>
      </c>
      <c r="S464" s="123">
        <f t="shared" si="233"/>
        <v>0</v>
      </c>
      <c r="U464"/>
      <c r="V464"/>
    </row>
    <row r="465" spans="2:22" ht="15.75" x14ac:dyDescent="0.25">
      <c r="B465" s="217">
        <v>447</v>
      </c>
      <c r="C465" s="218"/>
      <c r="D465" s="125">
        <v>45069</v>
      </c>
      <c r="E465" s="122">
        <v>0.69444444444444453</v>
      </c>
      <c r="F465" s="114">
        <f t="shared" ref="F465" si="234">G$16</f>
        <v>2849.4650000000001</v>
      </c>
      <c r="G465" s="97">
        <v>2835.5</v>
      </c>
      <c r="H465" s="116">
        <f t="shared" ref="H465" si="235">G$16-E$12</f>
        <v>2837.5950000000003</v>
      </c>
      <c r="I465" s="94">
        <v>-12.66</v>
      </c>
      <c r="J465" s="117">
        <f t="shared" ref="J465" si="236">(G$16+E$13)+I465</f>
        <v>2837.5950000000003</v>
      </c>
      <c r="K465" s="143" t="s">
        <v>80</v>
      </c>
      <c r="L465" s="56"/>
      <c r="M465" s="121">
        <f t="shared" ref="M465" si="237">+J465-$H$16</f>
        <v>0</v>
      </c>
      <c r="N465" s="94">
        <f t="shared" ref="N465" si="238">M465*0.10197/1</f>
        <v>0</v>
      </c>
      <c r="O465" s="121">
        <f t="shared" ref="O465" si="239">M465*0.701432/1</f>
        <v>0</v>
      </c>
      <c r="P465" s="121">
        <f t="shared" ref="P465" si="240">+N465*0.01019716/1</f>
        <v>0</v>
      </c>
      <c r="Q465" s="56"/>
      <c r="R465" s="123">
        <f t="shared" ref="R465" si="241">+$O$11*(M465-I465)</f>
        <v>25.32</v>
      </c>
      <c r="S465" s="123">
        <f t="shared" ref="S465" si="242">M465/R465</f>
        <v>0</v>
      </c>
      <c r="U465"/>
      <c r="V465"/>
    </row>
    <row r="466" spans="2:22" ht="15.75" x14ac:dyDescent="0.25">
      <c r="B466" s="217">
        <v>448</v>
      </c>
      <c r="C466" s="218"/>
      <c r="D466" s="125">
        <v>45074</v>
      </c>
      <c r="E466" s="122">
        <v>0.68819444444444444</v>
      </c>
      <c r="F466" s="114">
        <f t="shared" ref="F466:F469" si="243">G$16</f>
        <v>2849.4650000000001</v>
      </c>
      <c r="G466" s="97">
        <v>2835.5</v>
      </c>
      <c r="H466" s="116">
        <f t="shared" ref="H466:H469" si="244">G$16-E$12</f>
        <v>2837.5950000000003</v>
      </c>
      <c r="I466" s="94">
        <v>-12.66</v>
      </c>
      <c r="J466" s="117">
        <f t="shared" ref="J466:J469" si="245">(G$16+E$13)+I466</f>
        <v>2837.5950000000003</v>
      </c>
      <c r="K466" s="143" t="s">
        <v>80</v>
      </c>
      <c r="L466" s="56"/>
      <c r="M466" s="121">
        <f t="shared" ref="M466:M469" si="246">+J466-$H$16</f>
        <v>0</v>
      </c>
      <c r="N466" s="94">
        <f t="shared" ref="N466:N469" si="247">M466*0.10197/1</f>
        <v>0</v>
      </c>
      <c r="O466" s="121">
        <f t="shared" ref="O466:O469" si="248">M466*0.701432/1</f>
        <v>0</v>
      </c>
      <c r="P466" s="121">
        <f t="shared" ref="P466:P469" si="249">+N466*0.01019716/1</f>
        <v>0</v>
      </c>
      <c r="Q466" s="56"/>
      <c r="R466" s="123">
        <f t="shared" ref="R466:R469" si="250">+$O$11*(M466-I466)</f>
        <v>25.32</v>
      </c>
      <c r="S466" s="123">
        <f t="shared" ref="S466:S469" si="251">M466/R466</f>
        <v>0</v>
      </c>
      <c r="U466"/>
      <c r="V466"/>
    </row>
    <row r="467" spans="2:22" ht="15.75" x14ac:dyDescent="0.25">
      <c r="B467" s="217">
        <v>449</v>
      </c>
      <c r="C467" s="218"/>
      <c r="D467" s="125">
        <v>45077</v>
      </c>
      <c r="E467" s="122">
        <v>0.66319444444444442</v>
      </c>
      <c r="F467" s="114">
        <f t="shared" si="243"/>
        <v>2849.4650000000001</v>
      </c>
      <c r="G467" s="97">
        <v>2835.5</v>
      </c>
      <c r="H467" s="116">
        <f t="shared" si="244"/>
        <v>2837.5950000000003</v>
      </c>
      <c r="I467" s="94">
        <v>-12.66</v>
      </c>
      <c r="J467" s="117">
        <f t="shared" si="245"/>
        <v>2837.5950000000003</v>
      </c>
      <c r="K467" s="143" t="s">
        <v>80</v>
      </c>
      <c r="L467" s="56"/>
      <c r="M467" s="121">
        <f t="shared" si="246"/>
        <v>0</v>
      </c>
      <c r="N467" s="94">
        <f t="shared" si="247"/>
        <v>0</v>
      </c>
      <c r="O467" s="121">
        <f t="shared" si="248"/>
        <v>0</v>
      </c>
      <c r="P467" s="121">
        <f t="shared" si="249"/>
        <v>0</v>
      </c>
      <c r="Q467" s="56"/>
      <c r="R467" s="123">
        <f t="shared" si="250"/>
        <v>25.32</v>
      </c>
      <c r="S467" s="123">
        <f t="shared" si="251"/>
        <v>0</v>
      </c>
      <c r="U467"/>
      <c r="V467"/>
    </row>
    <row r="468" spans="2:22" ht="15.75" x14ac:dyDescent="0.25">
      <c r="B468" s="217">
        <v>450</v>
      </c>
      <c r="C468" s="218"/>
      <c r="D468" s="125">
        <v>45079</v>
      </c>
      <c r="E468" s="122">
        <v>0.41250000000000003</v>
      </c>
      <c r="F468" s="114">
        <f t="shared" si="243"/>
        <v>2849.4650000000001</v>
      </c>
      <c r="G468" s="97">
        <v>2835.5</v>
      </c>
      <c r="H468" s="116">
        <f t="shared" si="244"/>
        <v>2837.5950000000003</v>
      </c>
      <c r="I468" s="94">
        <v>-12.66</v>
      </c>
      <c r="J468" s="117">
        <f t="shared" si="245"/>
        <v>2837.5950000000003</v>
      </c>
      <c r="K468" s="143" t="s">
        <v>80</v>
      </c>
      <c r="L468" s="56"/>
      <c r="M468" s="121">
        <f t="shared" si="246"/>
        <v>0</v>
      </c>
      <c r="N468" s="94">
        <f t="shared" si="247"/>
        <v>0</v>
      </c>
      <c r="O468" s="121">
        <f t="shared" si="248"/>
        <v>0</v>
      </c>
      <c r="P468" s="121">
        <f t="shared" si="249"/>
        <v>0</v>
      </c>
      <c r="Q468" s="56"/>
      <c r="R468" s="123">
        <f t="shared" si="250"/>
        <v>25.32</v>
      </c>
      <c r="S468" s="123">
        <f t="shared" si="251"/>
        <v>0</v>
      </c>
      <c r="U468"/>
      <c r="V468"/>
    </row>
    <row r="469" spans="2:22" ht="15.75" x14ac:dyDescent="0.25">
      <c r="B469" s="217">
        <v>451</v>
      </c>
      <c r="C469" s="218"/>
      <c r="D469" s="125">
        <v>45080</v>
      </c>
      <c r="E469" s="122">
        <v>0.61805555555555558</v>
      </c>
      <c r="F469" s="114">
        <f t="shared" si="243"/>
        <v>2849.4650000000001</v>
      </c>
      <c r="G469" s="97">
        <v>2835.5</v>
      </c>
      <c r="H469" s="116">
        <f t="shared" si="244"/>
        <v>2837.5950000000003</v>
      </c>
      <c r="I469" s="94">
        <v>-12.66</v>
      </c>
      <c r="J469" s="117">
        <f t="shared" si="245"/>
        <v>2837.5950000000003</v>
      </c>
      <c r="K469" s="143" t="s">
        <v>80</v>
      </c>
      <c r="L469" s="56"/>
      <c r="M469" s="121">
        <f t="shared" si="246"/>
        <v>0</v>
      </c>
      <c r="N469" s="94">
        <f t="shared" si="247"/>
        <v>0</v>
      </c>
      <c r="O469" s="121">
        <f t="shared" si="248"/>
        <v>0</v>
      </c>
      <c r="P469" s="121">
        <f t="shared" si="249"/>
        <v>0</v>
      </c>
      <c r="Q469" s="56"/>
      <c r="R469" s="123">
        <f t="shared" si="250"/>
        <v>25.32</v>
      </c>
      <c r="S469" s="123">
        <f t="shared" si="251"/>
        <v>0</v>
      </c>
      <c r="U469"/>
      <c r="V469"/>
    </row>
    <row r="470" spans="2:22" ht="15.75" x14ac:dyDescent="0.25">
      <c r="B470" s="217">
        <v>452</v>
      </c>
      <c r="C470" s="218"/>
      <c r="D470" s="125">
        <v>45086</v>
      </c>
      <c r="E470" s="122">
        <v>0.34583333333333338</v>
      </c>
      <c r="F470" s="114">
        <f t="shared" ref="F470:F471" si="252">G$16</f>
        <v>2849.4650000000001</v>
      </c>
      <c r="G470" s="97">
        <v>2835.5</v>
      </c>
      <c r="H470" s="116">
        <f t="shared" ref="H470:H471" si="253">G$16-E$12</f>
        <v>2837.5950000000003</v>
      </c>
      <c r="I470" s="94">
        <v>-12.66</v>
      </c>
      <c r="J470" s="117">
        <f t="shared" ref="J470:J471" si="254">(G$16+E$13)+I470</f>
        <v>2837.5950000000003</v>
      </c>
      <c r="K470" s="143" t="s">
        <v>80</v>
      </c>
      <c r="L470" s="56"/>
      <c r="M470" s="121">
        <f t="shared" ref="M470:M471" si="255">+J470-$H$16</f>
        <v>0</v>
      </c>
      <c r="N470" s="94">
        <f t="shared" ref="N470:N471" si="256">M470*0.10197/1</f>
        <v>0</v>
      </c>
      <c r="O470" s="121">
        <f t="shared" ref="O470:O471" si="257">M470*0.701432/1</f>
        <v>0</v>
      </c>
      <c r="P470" s="121">
        <f t="shared" ref="P470:P471" si="258">+N470*0.01019716/1</f>
        <v>0</v>
      </c>
      <c r="Q470" s="56"/>
      <c r="R470" s="123">
        <f t="shared" ref="R470:R471" si="259">+$O$11*(M470-I470)</f>
        <v>25.32</v>
      </c>
      <c r="S470" s="123">
        <f t="shared" ref="S470:S471" si="260">M470/R470</f>
        <v>0</v>
      </c>
      <c r="U470"/>
      <c r="V470"/>
    </row>
    <row r="471" spans="2:22" ht="15.75" x14ac:dyDescent="0.25">
      <c r="B471" s="217">
        <v>453</v>
      </c>
      <c r="C471" s="218"/>
      <c r="D471" s="125">
        <v>45088</v>
      </c>
      <c r="E471" s="122">
        <v>0.60486111111111118</v>
      </c>
      <c r="F471" s="114">
        <f t="shared" si="252"/>
        <v>2849.4650000000001</v>
      </c>
      <c r="G471" s="97">
        <v>2835.5</v>
      </c>
      <c r="H471" s="116">
        <f t="shared" si="253"/>
        <v>2837.5950000000003</v>
      </c>
      <c r="I471" s="94">
        <v>-12.66</v>
      </c>
      <c r="J471" s="117">
        <f t="shared" si="254"/>
        <v>2837.5950000000003</v>
      </c>
      <c r="K471" s="143" t="s">
        <v>80</v>
      </c>
      <c r="L471" s="56"/>
      <c r="M471" s="121">
        <f t="shared" si="255"/>
        <v>0</v>
      </c>
      <c r="N471" s="94">
        <f t="shared" si="256"/>
        <v>0</v>
      </c>
      <c r="O471" s="121">
        <f t="shared" si="257"/>
        <v>0</v>
      </c>
      <c r="P471" s="121">
        <f t="shared" si="258"/>
        <v>0</v>
      </c>
      <c r="Q471" s="56"/>
      <c r="R471" s="123">
        <f t="shared" si="259"/>
        <v>25.32</v>
      </c>
      <c r="S471" s="123">
        <f t="shared" si="260"/>
        <v>0</v>
      </c>
      <c r="U471"/>
      <c r="V471"/>
    </row>
    <row r="472" spans="2:22" ht="15.75" x14ac:dyDescent="0.25">
      <c r="B472" s="217">
        <v>454</v>
      </c>
      <c r="C472" s="218"/>
      <c r="D472" s="125">
        <v>45094</v>
      </c>
      <c r="E472" s="122">
        <v>0.38194444444444442</v>
      </c>
      <c r="F472" s="114">
        <f t="shared" ref="F472:F476" si="261">G$16</f>
        <v>2849.4650000000001</v>
      </c>
      <c r="G472" s="97">
        <v>2835.5</v>
      </c>
      <c r="H472" s="116">
        <f t="shared" ref="H472:H476" si="262">G$16-E$12</f>
        <v>2837.5950000000003</v>
      </c>
      <c r="I472" s="94">
        <v>-12.66</v>
      </c>
      <c r="J472" s="117">
        <f t="shared" ref="J472:J476" si="263">(G$16+E$13)+I472</f>
        <v>2837.5950000000003</v>
      </c>
      <c r="K472" s="143" t="s">
        <v>80</v>
      </c>
      <c r="L472" s="56"/>
      <c r="M472" s="121">
        <f t="shared" ref="M472:M476" si="264">+J472-$H$16</f>
        <v>0</v>
      </c>
      <c r="N472" s="94">
        <f t="shared" ref="N472:N476" si="265">M472*0.10197/1</f>
        <v>0</v>
      </c>
      <c r="O472" s="121">
        <f t="shared" ref="O472:O476" si="266">M472*0.701432/1</f>
        <v>0</v>
      </c>
      <c r="P472" s="121">
        <f t="shared" ref="P472:P476" si="267">+N472*0.01019716/1</f>
        <v>0</v>
      </c>
      <c r="Q472" s="56"/>
      <c r="R472" s="123">
        <f t="shared" ref="R472:R476" si="268">+$O$11*(M472-I472)</f>
        <v>25.32</v>
      </c>
      <c r="S472" s="123">
        <f t="shared" ref="S472:S476" si="269">M472/R472</f>
        <v>0</v>
      </c>
      <c r="U472"/>
      <c r="V472"/>
    </row>
    <row r="473" spans="2:22" ht="15.75" x14ac:dyDescent="0.25">
      <c r="B473" s="217">
        <v>455</v>
      </c>
      <c r="C473" s="218"/>
      <c r="D473" s="125">
        <v>45095</v>
      </c>
      <c r="E473" s="122">
        <v>0.44097222222222227</v>
      </c>
      <c r="F473" s="114">
        <f t="shared" si="261"/>
        <v>2849.4650000000001</v>
      </c>
      <c r="G473" s="97">
        <v>2835.5</v>
      </c>
      <c r="H473" s="116">
        <f t="shared" si="262"/>
        <v>2837.5950000000003</v>
      </c>
      <c r="I473" s="94">
        <v>-12.66</v>
      </c>
      <c r="J473" s="117">
        <f t="shared" si="263"/>
        <v>2837.5950000000003</v>
      </c>
      <c r="K473" s="143" t="s">
        <v>80</v>
      </c>
      <c r="L473" s="56"/>
      <c r="M473" s="121">
        <f t="shared" si="264"/>
        <v>0</v>
      </c>
      <c r="N473" s="94">
        <f t="shared" si="265"/>
        <v>0</v>
      </c>
      <c r="O473" s="121">
        <f t="shared" si="266"/>
        <v>0</v>
      </c>
      <c r="P473" s="121">
        <f t="shared" si="267"/>
        <v>0</v>
      </c>
      <c r="Q473" s="56"/>
      <c r="R473" s="123">
        <f t="shared" si="268"/>
        <v>25.32</v>
      </c>
      <c r="S473" s="123">
        <f t="shared" si="269"/>
        <v>0</v>
      </c>
      <c r="U473"/>
      <c r="V473"/>
    </row>
    <row r="474" spans="2:22" ht="15.75" x14ac:dyDescent="0.25">
      <c r="B474" s="217">
        <v>456</v>
      </c>
      <c r="C474" s="218"/>
      <c r="D474" s="125">
        <v>45096</v>
      </c>
      <c r="E474" s="122">
        <v>0.4236111111111111</v>
      </c>
      <c r="F474" s="114">
        <f t="shared" si="261"/>
        <v>2849.4650000000001</v>
      </c>
      <c r="G474" s="97">
        <v>2835.5</v>
      </c>
      <c r="H474" s="116">
        <f t="shared" si="262"/>
        <v>2837.5950000000003</v>
      </c>
      <c r="I474" s="94">
        <v>-12.66</v>
      </c>
      <c r="J474" s="117">
        <f t="shared" si="263"/>
        <v>2837.5950000000003</v>
      </c>
      <c r="K474" s="143" t="s">
        <v>80</v>
      </c>
      <c r="L474" s="56"/>
      <c r="M474" s="121">
        <f t="shared" si="264"/>
        <v>0</v>
      </c>
      <c r="N474" s="94">
        <f t="shared" si="265"/>
        <v>0</v>
      </c>
      <c r="O474" s="121">
        <f t="shared" si="266"/>
        <v>0</v>
      </c>
      <c r="P474" s="121">
        <f t="shared" si="267"/>
        <v>0</v>
      </c>
      <c r="Q474" s="56"/>
      <c r="R474" s="123">
        <f t="shared" si="268"/>
        <v>25.32</v>
      </c>
      <c r="S474" s="123">
        <f t="shared" si="269"/>
        <v>0</v>
      </c>
      <c r="U474"/>
      <c r="V474"/>
    </row>
    <row r="475" spans="2:22" ht="15.75" x14ac:dyDescent="0.25">
      <c r="B475" s="217">
        <v>457</v>
      </c>
      <c r="C475" s="218"/>
      <c r="D475" s="125">
        <v>45097</v>
      </c>
      <c r="E475" s="122">
        <v>0.38541666666666669</v>
      </c>
      <c r="F475" s="114">
        <f t="shared" si="261"/>
        <v>2849.4650000000001</v>
      </c>
      <c r="G475" s="97">
        <v>2835.5</v>
      </c>
      <c r="H475" s="116">
        <f t="shared" si="262"/>
        <v>2837.5950000000003</v>
      </c>
      <c r="I475" s="94">
        <v>-12.66</v>
      </c>
      <c r="J475" s="117">
        <f t="shared" si="263"/>
        <v>2837.5950000000003</v>
      </c>
      <c r="K475" s="143" t="s">
        <v>80</v>
      </c>
      <c r="L475" s="56"/>
      <c r="M475" s="121">
        <f t="shared" si="264"/>
        <v>0</v>
      </c>
      <c r="N475" s="94">
        <f t="shared" si="265"/>
        <v>0</v>
      </c>
      <c r="O475" s="121">
        <f t="shared" si="266"/>
        <v>0</v>
      </c>
      <c r="P475" s="121">
        <f t="shared" si="267"/>
        <v>0</v>
      </c>
      <c r="Q475" s="56"/>
      <c r="R475" s="123">
        <f t="shared" si="268"/>
        <v>25.32</v>
      </c>
      <c r="S475" s="123">
        <f t="shared" si="269"/>
        <v>0</v>
      </c>
      <c r="U475"/>
      <c r="V475"/>
    </row>
    <row r="476" spans="2:22" ht="15.75" x14ac:dyDescent="0.25">
      <c r="B476" s="217">
        <v>458</v>
      </c>
      <c r="C476" s="218"/>
      <c r="D476" s="125">
        <v>45098</v>
      </c>
      <c r="E476" s="122">
        <v>0.43958333333333338</v>
      </c>
      <c r="F476" s="114">
        <f t="shared" si="261"/>
        <v>2849.4650000000001</v>
      </c>
      <c r="G476" s="97">
        <v>2835.5</v>
      </c>
      <c r="H476" s="116">
        <f t="shared" si="262"/>
        <v>2837.5950000000003</v>
      </c>
      <c r="I476" s="94">
        <v>-12.66</v>
      </c>
      <c r="J476" s="117">
        <f t="shared" si="263"/>
        <v>2837.5950000000003</v>
      </c>
      <c r="K476" s="143" t="s">
        <v>80</v>
      </c>
      <c r="L476" s="56"/>
      <c r="M476" s="121">
        <f t="shared" si="264"/>
        <v>0</v>
      </c>
      <c r="N476" s="94">
        <f t="shared" si="265"/>
        <v>0</v>
      </c>
      <c r="O476" s="121">
        <f t="shared" si="266"/>
        <v>0</v>
      </c>
      <c r="P476" s="121">
        <f t="shared" si="267"/>
        <v>0</v>
      </c>
      <c r="Q476" s="56"/>
      <c r="R476" s="123">
        <f t="shared" si="268"/>
        <v>25.32</v>
      </c>
      <c r="S476" s="123">
        <f t="shared" si="269"/>
        <v>0</v>
      </c>
      <c r="U476"/>
      <c r="V476"/>
    </row>
    <row r="477" spans="2:22" ht="15.75" x14ac:dyDescent="0.25">
      <c r="B477" s="217">
        <v>459</v>
      </c>
      <c r="C477" s="218"/>
      <c r="D477" s="125">
        <v>45099</v>
      </c>
      <c r="E477" s="122">
        <v>0.38194444444444442</v>
      </c>
      <c r="F477" s="114">
        <f t="shared" ref="F477:F479" si="270">G$16</f>
        <v>2849.4650000000001</v>
      </c>
      <c r="G477" s="97">
        <v>2835.5</v>
      </c>
      <c r="H477" s="116">
        <f t="shared" ref="H477:H479" si="271">G$16-E$12</f>
        <v>2837.5950000000003</v>
      </c>
      <c r="I477" s="94">
        <v>-12.66</v>
      </c>
      <c r="J477" s="117">
        <f t="shared" ref="J477:J479" si="272">(G$16+E$13)+I477</f>
        <v>2837.5950000000003</v>
      </c>
      <c r="K477" s="143" t="s">
        <v>80</v>
      </c>
      <c r="L477" s="56"/>
      <c r="M477" s="121">
        <f t="shared" ref="M477:M479" si="273">+J477-$H$16</f>
        <v>0</v>
      </c>
      <c r="N477" s="94">
        <f t="shared" ref="N477:N479" si="274">M477*0.10197/1</f>
        <v>0</v>
      </c>
      <c r="O477" s="121">
        <f t="shared" ref="O477:O479" si="275">M477*0.701432/1</f>
        <v>0</v>
      </c>
      <c r="P477" s="121">
        <f t="shared" ref="P477:P479" si="276">+N477*0.01019716/1</f>
        <v>0</v>
      </c>
      <c r="Q477" s="56"/>
      <c r="R477" s="123">
        <f t="shared" ref="R477:R479" si="277">+$O$11*(M477-I477)</f>
        <v>25.32</v>
      </c>
      <c r="S477" s="123">
        <f t="shared" ref="S477:S479" si="278">M477/R477</f>
        <v>0</v>
      </c>
      <c r="U477"/>
      <c r="V477"/>
    </row>
    <row r="478" spans="2:22" ht="15.75" x14ac:dyDescent="0.25">
      <c r="B478" s="217">
        <v>460</v>
      </c>
      <c r="C478" s="218"/>
      <c r="D478" s="125">
        <v>45101</v>
      </c>
      <c r="E478" s="122">
        <v>0.47638888888888892</v>
      </c>
      <c r="F478" s="114">
        <f t="shared" si="270"/>
        <v>2849.4650000000001</v>
      </c>
      <c r="G478" s="97">
        <v>2835.5</v>
      </c>
      <c r="H478" s="116">
        <f t="shared" si="271"/>
        <v>2837.5950000000003</v>
      </c>
      <c r="I478" s="94">
        <v>-12.66</v>
      </c>
      <c r="J478" s="117">
        <f t="shared" si="272"/>
        <v>2837.5950000000003</v>
      </c>
      <c r="K478" s="143" t="s">
        <v>80</v>
      </c>
      <c r="L478" s="56"/>
      <c r="M478" s="121">
        <f t="shared" si="273"/>
        <v>0</v>
      </c>
      <c r="N478" s="94">
        <f t="shared" si="274"/>
        <v>0</v>
      </c>
      <c r="O478" s="121">
        <f t="shared" si="275"/>
        <v>0</v>
      </c>
      <c r="P478" s="121">
        <f t="shared" si="276"/>
        <v>0</v>
      </c>
      <c r="Q478" s="56"/>
      <c r="R478" s="123">
        <f t="shared" si="277"/>
        <v>25.32</v>
      </c>
      <c r="S478" s="123">
        <f t="shared" si="278"/>
        <v>0</v>
      </c>
      <c r="U478"/>
      <c r="V478"/>
    </row>
    <row r="479" spans="2:22" ht="15.75" x14ac:dyDescent="0.25">
      <c r="B479" s="217">
        <v>461</v>
      </c>
      <c r="C479" s="218"/>
      <c r="D479" s="125">
        <v>45102</v>
      </c>
      <c r="E479" s="122">
        <v>0.43611111111111112</v>
      </c>
      <c r="F479" s="114">
        <f t="shared" si="270"/>
        <v>2849.4650000000001</v>
      </c>
      <c r="G479" s="97">
        <v>2835.5</v>
      </c>
      <c r="H479" s="116">
        <f t="shared" si="271"/>
        <v>2837.5950000000003</v>
      </c>
      <c r="I479" s="94">
        <v>-12.66</v>
      </c>
      <c r="J479" s="117">
        <f t="shared" si="272"/>
        <v>2837.5950000000003</v>
      </c>
      <c r="K479" s="143" t="s">
        <v>80</v>
      </c>
      <c r="L479" s="56"/>
      <c r="M479" s="121">
        <f t="shared" si="273"/>
        <v>0</v>
      </c>
      <c r="N479" s="94">
        <f t="shared" si="274"/>
        <v>0</v>
      </c>
      <c r="O479" s="121">
        <f t="shared" si="275"/>
        <v>0</v>
      </c>
      <c r="P479" s="121">
        <f t="shared" si="276"/>
        <v>0</v>
      </c>
      <c r="Q479" s="56"/>
      <c r="R479" s="123">
        <f t="shared" si="277"/>
        <v>25.32</v>
      </c>
      <c r="S479" s="123">
        <f t="shared" si="278"/>
        <v>0</v>
      </c>
      <c r="U479"/>
      <c r="V479"/>
    </row>
    <row r="480" spans="2:22" ht="15.75" x14ac:dyDescent="0.25">
      <c r="B480" s="217">
        <v>462</v>
      </c>
      <c r="C480" s="218"/>
      <c r="D480" s="125">
        <v>45110</v>
      </c>
      <c r="E480" s="122">
        <v>0.67222222222222217</v>
      </c>
      <c r="F480" s="114">
        <f t="shared" ref="F480" si="279">G$16</f>
        <v>2849.4650000000001</v>
      </c>
      <c r="G480" s="97">
        <v>2835.5</v>
      </c>
      <c r="H480" s="116">
        <f t="shared" ref="H480" si="280">G$16-E$12</f>
        <v>2837.5950000000003</v>
      </c>
      <c r="I480" s="94">
        <v>-12.66</v>
      </c>
      <c r="J480" s="117">
        <f t="shared" ref="J480" si="281">(G$16+E$13)+I480</f>
        <v>2837.5950000000003</v>
      </c>
      <c r="K480" s="143" t="s">
        <v>80</v>
      </c>
      <c r="L480" s="56"/>
      <c r="M480" s="121">
        <f t="shared" ref="M480" si="282">+J480-$H$16</f>
        <v>0</v>
      </c>
      <c r="N480" s="94">
        <f t="shared" ref="N480" si="283">M480*0.10197/1</f>
        <v>0</v>
      </c>
      <c r="O480" s="121">
        <f t="shared" ref="O480" si="284">M480*0.701432/1</f>
        <v>0</v>
      </c>
      <c r="P480" s="121">
        <f t="shared" ref="P480" si="285">+N480*0.01019716/1</f>
        <v>0</v>
      </c>
      <c r="Q480" s="56"/>
      <c r="R480" s="123">
        <f t="shared" ref="R480" si="286">+$O$11*(M480-I480)</f>
        <v>25.32</v>
      </c>
      <c r="S480" s="123">
        <f t="shared" ref="S480" si="287">M480/R480</f>
        <v>0</v>
      </c>
      <c r="U480"/>
      <c r="V480"/>
    </row>
    <row r="481" spans="2:22" ht="15.75" x14ac:dyDescent="0.25">
      <c r="B481" s="217">
        <v>463</v>
      </c>
      <c r="C481" s="218"/>
      <c r="D481" s="125">
        <v>45111</v>
      </c>
      <c r="E481" s="122">
        <v>0.46388888888888885</v>
      </c>
      <c r="F481" s="114">
        <f t="shared" ref="F481:F482" si="288">G$16</f>
        <v>2849.4650000000001</v>
      </c>
      <c r="G481" s="97">
        <v>2835.5</v>
      </c>
      <c r="H481" s="116">
        <f t="shared" ref="H481:H482" si="289">G$16-E$12</f>
        <v>2837.5950000000003</v>
      </c>
      <c r="I481" s="94">
        <v>-12.66</v>
      </c>
      <c r="J481" s="117">
        <f t="shared" ref="J481:J482" si="290">(G$16+E$13)+I481</f>
        <v>2837.5950000000003</v>
      </c>
      <c r="K481" s="143" t="s">
        <v>80</v>
      </c>
      <c r="L481" s="56"/>
      <c r="M481" s="121">
        <f t="shared" ref="M481:M482" si="291">+J481-$H$16</f>
        <v>0</v>
      </c>
      <c r="N481" s="94">
        <f t="shared" ref="N481:N482" si="292">M481*0.10197/1</f>
        <v>0</v>
      </c>
      <c r="O481" s="121">
        <f t="shared" ref="O481:O482" si="293">M481*0.701432/1</f>
        <v>0</v>
      </c>
      <c r="P481" s="121">
        <f t="shared" ref="P481:P482" si="294">+N481*0.01019716/1</f>
        <v>0</v>
      </c>
      <c r="Q481" s="56"/>
      <c r="R481" s="123">
        <f t="shared" ref="R481:R482" si="295">+$O$11*(M481-I481)</f>
        <v>25.32</v>
      </c>
      <c r="S481" s="123">
        <f t="shared" ref="S481:S482" si="296">M481/R481</f>
        <v>0</v>
      </c>
      <c r="U481"/>
      <c r="V481"/>
    </row>
    <row r="482" spans="2:22" ht="15.75" x14ac:dyDescent="0.25">
      <c r="B482" s="217">
        <v>464</v>
      </c>
      <c r="C482" s="218"/>
      <c r="D482" s="125">
        <v>45114</v>
      </c>
      <c r="E482" s="122">
        <v>0.60625000000000007</v>
      </c>
      <c r="F482" s="114">
        <f t="shared" si="288"/>
        <v>2849.4650000000001</v>
      </c>
      <c r="G482" s="97">
        <v>2835.5</v>
      </c>
      <c r="H482" s="116">
        <f t="shared" si="289"/>
        <v>2837.5950000000003</v>
      </c>
      <c r="I482" s="94">
        <v>-12.66</v>
      </c>
      <c r="J482" s="117">
        <f t="shared" si="290"/>
        <v>2837.5950000000003</v>
      </c>
      <c r="K482" s="143" t="s">
        <v>80</v>
      </c>
      <c r="L482" s="56"/>
      <c r="M482" s="121">
        <f t="shared" si="291"/>
        <v>0</v>
      </c>
      <c r="N482" s="94">
        <f t="shared" si="292"/>
        <v>0</v>
      </c>
      <c r="O482" s="121">
        <f t="shared" si="293"/>
        <v>0</v>
      </c>
      <c r="P482" s="121">
        <f t="shared" si="294"/>
        <v>0</v>
      </c>
      <c r="Q482" s="56"/>
      <c r="R482" s="123">
        <f t="shared" si="295"/>
        <v>25.32</v>
      </c>
      <c r="S482" s="123">
        <f t="shared" si="296"/>
        <v>0</v>
      </c>
      <c r="U482"/>
      <c r="V482"/>
    </row>
    <row r="483" spans="2:22" ht="15.75" x14ac:dyDescent="0.25">
      <c r="B483" s="217">
        <v>465</v>
      </c>
      <c r="C483" s="218"/>
      <c r="D483" s="125">
        <v>45116</v>
      </c>
      <c r="E483" s="122">
        <v>0.34027777777777773</v>
      </c>
      <c r="F483" s="114">
        <f t="shared" ref="F483" si="297">G$16</f>
        <v>2849.4650000000001</v>
      </c>
      <c r="G483" s="97">
        <v>2835.5</v>
      </c>
      <c r="H483" s="116">
        <f t="shared" ref="H483" si="298">G$16-E$12</f>
        <v>2837.5950000000003</v>
      </c>
      <c r="I483" s="94">
        <v>-12.66</v>
      </c>
      <c r="J483" s="117">
        <f t="shared" ref="J483" si="299">(G$16+E$13)+I483</f>
        <v>2837.5950000000003</v>
      </c>
      <c r="K483" s="143" t="s">
        <v>80</v>
      </c>
      <c r="L483" s="56"/>
      <c r="M483" s="121">
        <f t="shared" ref="M483" si="300">+J483-$H$16</f>
        <v>0</v>
      </c>
      <c r="N483" s="94">
        <f t="shared" ref="N483" si="301">M483*0.10197/1</f>
        <v>0</v>
      </c>
      <c r="O483" s="121">
        <f t="shared" ref="O483" si="302">M483*0.701432/1</f>
        <v>0</v>
      </c>
      <c r="P483" s="121">
        <f t="shared" ref="P483" si="303">+N483*0.01019716/1</f>
        <v>0</v>
      </c>
      <c r="Q483" s="56"/>
      <c r="R483" s="123">
        <f t="shared" ref="R483" si="304">+$O$11*(M483-I483)</f>
        <v>25.32</v>
      </c>
      <c r="S483" s="123">
        <f t="shared" ref="S483" si="305">M483/R483</f>
        <v>0</v>
      </c>
      <c r="U483"/>
      <c r="V483"/>
    </row>
    <row r="484" spans="2:22" ht="15.75" x14ac:dyDescent="0.25">
      <c r="B484" s="217">
        <v>466</v>
      </c>
      <c r="C484" s="218"/>
      <c r="D484" s="125">
        <v>45117</v>
      </c>
      <c r="E484" s="122">
        <v>0.61458333333333337</v>
      </c>
      <c r="F484" s="114">
        <f t="shared" ref="F484:F488" si="306">G$16</f>
        <v>2849.4650000000001</v>
      </c>
      <c r="G484" s="97">
        <v>2835.5</v>
      </c>
      <c r="H484" s="116">
        <f t="shared" ref="H484:H488" si="307">G$16-E$12</f>
        <v>2837.5950000000003</v>
      </c>
      <c r="I484" s="94">
        <v>-12.66</v>
      </c>
      <c r="J484" s="117">
        <f t="shared" ref="J484:J488" si="308">(G$16+E$13)+I484</f>
        <v>2837.5950000000003</v>
      </c>
      <c r="K484" s="143" t="s">
        <v>80</v>
      </c>
      <c r="L484" s="56"/>
      <c r="M484" s="121">
        <f t="shared" ref="M484:M488" si="309">+J484-$H$16</f>
        <v>0</v>
      </c>
      <c r="N484" s="94">
        <f t="shared" ref="N484:N488" si="310">M484*0.10197/1</f>
        <v>0</v>
      </c>
      <c r="O484" s="121">
        <f t="shared" ref="O484:O488" si="311">M484*0.701432/1</f>
        <v>0</v>
      </c>
      <c r="P484" s="121">
        <f t="shared" ref="P484:P488" si="312">+N484*0.01019716/1</f>
        <v>0</v>
      </c>
      <c r="Q484" s="56"/>
      <c r="R484" s="123">
        <f t="shared" ref="R484:R488" si="313">+$O$11*(M484-I484)</f>
        <v>25.32</v>
      </c>
      <c r="S484" s="123">
        <f t="shared" ref="S484:S488" si="314">M484/R484</f>
        <v>0</v>
      </c>
      <c r="U484"/>
      <c r="V484"/>
    </row>
    <row r="485" spans="2:22" ht="15.75" x14ac:dyDescent="0.25">
      <c r="B485" s="217">
        <v>467</v>
      </c>
      <c r="C485" s="218"/>
      <c r="D485" s="125">
        <v>45118</v>
      </c>
      <c r="E485" s="122">
        <v>0.6020833333333333</v>
      </c>
      <c r="F485" s="114">
        <f t="shared" si="306"/>
        <v>2849.4650000000001</v>
      </c>
      <c r="G485" s="97">
        <v>2835.5</v>
      </c>
      <c r="H485" s="116">
        <f t="shared" si="307"/>
        <v>2837.5950000000003</v>
      </c>
      <c r="I485" s="94">
        <v>-12.66</v>
      </c>
      <c r="J485" s="117">
        <f t="shared" si="308"/>
        <v>2837.5950000000003</v>
      </c>
      <c r="K485" s="143" t="s">
        <v>80</v>
      </c>
      <c r="L485" s="56"/>
      <c r="M485" s="121">
        <f t="shared" si="309"/>
        <v>0</v>
      </c>
      <c r="N485" s="94">
        <f t="shared" si="310"/>
        <v>0</v>
      </c>
      <c r="O485" s="121">
        <f t="shared" si="311"/>
        <v>0</v>
      </c>
      <c r="P485" s="121">
        <f t="shared" si="312"/>
        <v>0</v>
      </c>
      <c r="Q485" s="56"/>
      <c r="R485" s="123">
        <f t="shared" si="313"/>
        <v>25.32</v>
      </c>
      <c r="S485" s="123">
        <f t="shared" si="314"/>
        <v>0</v>
      </c>
      <c r="U485"/>
      <c r="V485"/>
    </row>
    <row r="486" spans="2:22" ht="15.75" x14ac:dyDescent="0.25">
      <c r="B486" s="217">
        <v>468</v>
      </c>
      <c r="C486" s="218"/>
      <c r="D486" s="125">
        <v>45119</v>
      </c>
      <c r="E486" s="122">
        <v>0.6118055555555556</v>
      </c>
      <c r="F486" s="114">
        <f t="shared" si="306"/>
        <v>2849.4650000000001</v>
      </c>
      <c r="G486" s="97">
        <v>2835.5</v>
      </c>
      <c r="H486" s="116">
        <f t="shared" si="307"/>
        <v>2837.5950000000003</v>
      </c>
      <c r="I486" s="94">
        <v>-12.66</v>
      </c>
      <c r="J486" s="117">
        <f t="shared" si="308"/>
        <v>2837.5950000000003</v>
      </c>
      <c r="K486" s="143" t="s">
        <v>80</v>
      </c>
      <c r="L486" s="56"/>
      <c r="M486" s="121">
        <f t="shared" si="309"/>
        <v>0</v>
      </c>
      <c r="N486" s="94">
        <f t="shared" si="310"/>
        <v>0</v>
      </c>
      <c r="O486" s="121">
        <f t="shared" si="311"/>
        <v>0</v>
      </c>
      <c r="P486" s="121">
        <f t="shared" si="312"/>
        <v>0</v>
      </c>
      <c r="Q486" s="56"/>
      <c r="R486" s="123">
        <f t="shared" si="313"/>
        <v>25.32</v>
      </c>
      <c r="S486" s="123">
        <f t="shared" si="314"/>
        <v>0</v>
      </c>
      <c r="U486"/>
      <c r="V486"/>
    </row>
    <row r="487" spans="2:22" ht="15.75" x14ac:dyDescent="0.25">
      <c r="B487" s="217">
        <v>469</v>
      </c>
      <c r="C487" s="218"/>
      <c r="D487" s="125">
        <v>45120</v>
      </c>
      <c r="E487" s="122">
        <v>0.62361111111111112</v>
      </c>
      <c r="F487" s="114">
        <f t="shared" si="306"/>
        <v>2849.4650000000001</v>
      </c>
      <c r="G487" s="97">
        <v>2835.5</v>
      </c>
      <c r="H487" s="116">
        <f t="shared" si="307"/>
        <v>2837.5950000000003</v>
      </c>
      <c r="I487" s="94">
        <v>-12.66</v>
      </c>
      <c r="J487" s="117">
        <f t="shared" si="308"/>
        <v>2837.5950000000003</v>
      </c>
      <c r="K487" s="143" t="s">
        <v>80</v>
      </c>
      <c r="L487" s="56"/>
      <c r="M487" s="121">
        <f t="shared" si="309"/>
        <v>0</v>
      </c>
      <c r="N487" s="94">
        <f t="shared" si="310"/>
        <v>0</v>
      </c>
      <c r="O487" s="121">
        <f t="shared" si="311"/>
        <v>0</v>
      </c>
      <c r="P487" s="121">
        <f t="shared" si="312"/>
        <v>0</v>
      </c>
      <c r="Q487" s="56"/>
      <c r="R487" s="123">
        <f t="shared" si="313"/>
        <v>25.32</v>
      </c>
      <c r="S487" s="123">
        <f t="shared" si="314"/>
        <v>0</v>
      </c>
      <c r="U487"/>
      <c r="V487"/>
    </row>
    <row r="488" spans="2:22" ht="15.75" x14ac:dyDescent="0.25">
      <c r="B488" s="217">
        <v>470</v>
      </c>
      <c r="C488" s="218"/>
      <c r="D488" s="125">
        <v>45121</v>
      </c>
      <c r="E488" s="122">
        <v>0.62986111111111109</v>
      </c>
      <c r="F488" s="114">
        <f t="shared" si="306"/>
        <v>2849.4650000000001</v>
      </c>
      <c r="G488" s="97">
        <v>2835.5</v>
      </c>
      <c r="H488" s="116">
        <f t="shared" si="307"/>
        <v>2837.5950000000003</v>
      </c>
      <c r="I488" s="94">
        <v>-12.66</v>
      </c>
      <c r="J488" s="117">
        <f t="shared" si="308"/>
        <v>2837.5950000000003</v>
      </c>
      <c r="K488" s="143" t="s">
        <v>80</v>
      </c>
      <c r="L488" s="56"/>
      <c r="M488" s="121">
        <f t="shared" si="309"/>
        <v>0</v>
      </c>
      <c r="N488" s="94">
        <f t="shared" si="310"/>
        <v>0</v>
      </c>
      <c r="O488" s="121">
        <f t="shared" si="311"/>
        <v>0</v>
      </c>
      <c r="P488" s="121">
        <f t="shared" si="312"/>
        <v>0</v>
      </c>
      <c r="Q488" s="56"/>
      <c r="R488" s="123">
        <f t="shared" si="313"/>
        <v>25.32</v>
      </c>
      <c r="S488" s="123">
        <f t="shared" si="314"/>
        <v>0</v>
      </c>
      <c r="U488"/>
      <c r="V488"/>
    </row>
    <row r="489" spans="2:22" ht="15.75" x14ac:dyDescent="0.25">
      <c r="B489" s="217">
        <v>471</v>
      </c>
      <c r="C489" s="218"/>
      <c r="D489" s="125">
        <v>45122</v>
      </c>
      <c r="E489" s="122">
        <v>0.62361111111111112</v>
      </c>
      <c r="F489" s="114">
        <f t="shared" ref="F489" si="315">G$16</f>
        <v>2849.4650000000001</v>
      </c>
      <c r="G489" s="97">
        <v>2835.5</v>
      </c>
      <c r="H489" s="116">
        <f t="shared" ref="H489" si="316">G$16-E$12</f>
        <v>2837.5950000000003</v>
      </c>
      <c r="I489" s="94">
        <v>-12.66</v>
      </c>
      <c r="J489" s="117">
        <f t="shared" ref="J489" si="317">(G$16+E$13)+I489</f>
        <v>2837.5950000000003</v>
      </c>
      <c r="K489" s="143" t="s">
        <v>80</v>
      </c>
      <c r="L489" s="56"/>
      <c r="M489" s="121">
        <f t="shared" ref="M489" si="318">+J489-$H$16</f>
        <v>0</v>
      </c>
      <c r="N489" s="94">
        <f t="shared" ref="N489" si="319">M489*0.10197/1</f>
        <v>0</v>
      </c>
      <c r="O489" s="121">
        <f t="shared" ref="O489" si="320">M489*0.701432/1</f>
        <v>0</v>
      </c>
      <c r="P489" s="121">
        <f t="shared" ref="P489" si="321">+N489*0.01019716/1</f>
        <v>0</v>
      </c>
      <c r="Q489" s="56"/>
      <c r="R489" s="123">
        <f t="shared" ref="R489" si="322">+$O$11*(M489-I489)</f>
        <v>25.32</v>
      </c>
      <c r="S489" s="123">
        <f t="shared" ref="S489" si="323">M489/R489</f>
        <v>0</v>
      </c>
      <c r="U489"/>
      <c r="V489"/>
    </row>
    <row r="490" spans="2:22" ht="15.75" x14ac:dyDescent="0.25">
      <c r="B490" s="217">
        <v>472</v>
      </c>
      <c r="C490" s="218"/>
      <c r="D490" s="125">
        <v>45126</v>
      </c>
      <c r="E490" s="122">
        <v>0.62986111111111109</v>
      </c>
      <c r="F490" s="114">
        <f t="shared" ref="F490" si="324">G$16</f>
        <v>2849.4650000000001</v>
      </c>
      <c r="G490" s="97">
        <v>2835.5</v>
      </c>
      <c r="H490" s="116">
        <f t="shared" ref="H490" si="325">G$16-E$12</f>
        <v>2837.5950000000003</v>
      </c>
      <c r="I490" s="94">
        <v>-12.66</v>
      </c>
      <c r="J490" s="117">
        <f t="shared" ref="J490" si="326">(G$16+E$13)+I490</f>
        <v>2837.5950000000003</v>
      </c>
      <c r="K490" s="143" t="s">
        <v>80</v>
      </c>
      <c r="L490" s="56"/>
      <c r="M490" s="121">
        <f t="shared" ref="M490" si="327">+J490-$H$16</f>
        <v>0</v>
      </c>
      <c r="N490" s="94">
        <f t="shared" ref="N490" si="328">M490*0.10197/1</f>
        <v>0</v>
      </c>
      <c r="O490" s="121">
        <f t="shared" ref="O490" si="329">M490*0.701432/1</f>
        <v>0</v>
      </c>
      <c r="P490" s="121">
        <f t="shared" ref="P490" si="330">+N490*0.01019716/1</f>
        <v>0</v>
      </c>
      <c r="Q490" s="56"/>
      <c r="R490" s="123">
        <f t="shared" ref="R490" si="331">+$O$11*(M490-I490)</f>
        <v>25.32</v>
      </c>
      <c r="S490" s="123">
        <f t="shared" ref="S490" si="332">M490/R490</f>
        <v>0</v>
      </c>
      <c r="U490"/>
      <c r="V490"/>
    </row>
    <row r="491" spans="2:22" ht="15.75" x14ac:dyDescent="0.25">
      <c r="B491" s="217">
        <v>473</v>
      </c>
      <c r="C491" s="218"/>
      <c r="D491" s="125">
        <v>45142</v>
      </c>
      <c r="E491" s="122">
        <v>0.69305555555555554</v>
      </c>
      <c r="F491" s="114">
        <f t="shared" ref="F491" si="333">G$16</f>
        <v>2849.4650000000001</v>
      </c>
      <c r="G491" s="97">
        <v>2835.5</v>
      </c>
      <c r="H491" s="116">
        <f t="shared" ref="H491" si="334">G$16-E$12</f>
        <v>2837.5950000000003</v>
      </c>
      <c r="I491" s="94">
        <v>-12.66</v>
      </c>
      <c r="J491" s="117">
        <f t="shared" ref="J491" si="335">(G$16+E$13)+I491</f>
        <v>2837.5950000000003</v>
      </c>
      <c r="K491" s="143" t="s">
        <v>80</v>
      </c>
      <c r="L491" s="56"/>
      <c r="M491" s="121">
        <f t="shared" ref="M491" si="336">+J491-$H$16</f>
        <v>0</v>
      </c>
      <c r="N491" s="94">
        <f t="shared" ref="N491" si="337">M491*0.10197/1</f>
        <v>0</v>
      </c>
      <c r="O491" s="121">
        <f t="shared" ref="O491" si="338">M491*0.701432/1</f>
        <v>0</v>
      </c>
      <c r="P491" s="121">
        <f t="shared" ref="P491" si="339">+N491*0.01019716/1</f>
        <v>0</v>
      </c>
      <c r="Q491" s="56"/>
      <c r="R491" s="123">
        <f t="shared" ref="R491" si="340">+$O$11*(M491-I491)</f>
        <v>25.32</v>
      </c>
      <c r="S491" s="123">
        <f t="shared" ref="S491" si="341">M491/R491</f>
        <v>0</v>
      </c>
      <c r="U491"/>
      <c r="V491"/>
    </row>
    <row r="492" spans="2:22" ht="15.75" x14ac:dyDescent="0.25">
      <c r="B492" s="217">
        <v>474</v>
      </c>
      <c r="C492" s="218"/>
      <c r="D492" s="125">
        <v>45163</v>
      </c>
      <c r="E492" s="122">
        <v>0.4597222222222222</v>
      </c>
      <c r="F492" s="114">
        <f t="shared" ref="F492" si="342">G$16</f>
        <v>2849.4650000000001</v>
      </c>
      <c r="G492" s="97">
        <v>2835.5</v>
      </c>
      <c r="H492" s="116">
        <f t="shared" ref="H492" si="343">G$16-E$12</f>
        <v>2837.5950000000003</v>
      </c>
      <c r="I492" s="94">
        <v>-12.66</v>
      </c>
      <c r="J492" s="117">
        <f t="shared" ref="J492" si="344">(G$16+E$13)+I492</f>
        <v>2837.5950000000003</v>
      </c>
      <c r="K492" s="143" t="s">
        <v>80</v>
      </c>
      <c r="L492" s="56"/>
      <c r="M492" s="121">
        <f t="shared" ref="M492" si="345">+J492-$H$16</f>
        <v>0</v>
      </c>
      <c r="N492" s="94">
        <f t="shared" ref="N492" si="346">M492*0.10197/1</f>
        <v>0</v>
      </c>
      <c r="O492" s="121">
        <f t="shared" ref="O492" si="347">M492*0.701432/1</f>
        <v>0</v>
      </c>
      <c r="P492" s="121">
        <f t="shared" ref="P492" si="348">+N492*0.01019716/1</f>
        <v>0</v>
      </c>
      <c r="Q492" s="56"/>
      <c r="R492" s="123">
        <f t="shared" ref="R492" si="349">+$O$11*(M492-I492)</f>
        <v>25.32</v>
      </c>
      <c r="S492" s="123">
        <f t="shared" ref="S492" si="350">M492/R492</f>
        <v>0</v>
      </c>
      <c r="U492"/>
      <c r="V492"/>
    </row>
    <row r="493" spans="2:22" ht="15.75" x14ac:dyDescent="0.25">
      <c r="B493" s="217">
        <v>475</v>
      </c>
      <c r="C493" s="218"/>
      <c r="D493" s="125">
        <v>45174</v>
      </c>
      <c r="E493" s="122"/>
      <c r="F493" s="114">
        <f t="shared" ref="F493" si="351">G$16</f>
        <v>2849.4650000000001</v>
      </c>
      <c r="G493" s="97">
        <v>2835.5</v>
      </c>
      <c r="H493" s="116">
        <f t="shared" ref="H493:H498" si="352">G$16-E$12</f>
        <v>2837.5950000000003</v>
      </c>
      <c r="I493" s="94">
        <v>-12.66</v>
      </c>
      <c r="J493" s="117">
        <f t="shared" ref="J493" si="353">(G$16+E$13)+I493</f>
        <v>2837.5950000000003</v>
      </c>
      <c r="K493" s="143" t="s">
        <v>80</v>
      </c>
      <c r="L493" s="56"/>
      <c r="M493" s="121">
        <f t="shared" ref="M493" si="354">+J493-$H$16</f>
        <v>0</v>
      </c>
      <c r="N493" s="94">
        <f t="shared" ref="N493" si="355">M493*0.10197/1</f>
        <v>0</v>
      </c>
      <c r="O493" s="121">
        <f t="shared" ref="O493" si="356">M493*0.701432/1</f>
        <v>0</v>
      </c>
      <c r="P493" s="121">
        <f t="shared" ref="P493" si="357">+N493*0.01019716/1</f>
        <v>0</v>
      </c>
      <c r="Q493" s="56"/>
      <c r="R493" s="123">
        <f t="shared" ref="R493" si="358">+$O$11*(M493-I493)</f>
        <v>25.32</v>
      </c>
      <c r="S493" s="123">
        <f t="shared" ref="S493" si="359">M493/R493</f>
        <v>0</v>
      </c>
      <c r="U493"/>
      <c r="V493"/>
    </row>
    <row r="494" spans="2:22" ht="15.75" x14ac:dyDescent="0.25">
      <c r="B494" s="217">
        <v>476</v>
      </c>
      <c r="C494" s="218"/>
      <c r="D494" s="125">
        <v>45181</v>
      </c>
      <c r="E494" s="122"/>
      <c r="F494" s="114">
        <f t="shared" ref="F494" si="360">G$16</f>
        <v>2849.4650000000001</v>
      </c>
      <c r="G494" s="97">
        <v>2835.5</v>
      </c>
      <c r="H494" s="116">
        <f t="shared" si="352"/>
        <v>2837.5950000000003</v>
      </c>
      <c r="I494" s="94">
        <v>-12.66</v>
      </c>
      <c r="J494" s="117">
        <f t="shared" ref="J494" si="361">(G$16+E$13)+I494</f>
        <v>2837.5950000000003</v>
      </c>
      <c r="K494" s="143" t="s">
        <v>80</v>
      </c>
      <c r="L494" s="56"/>
      <c r="M494" s="121">
        <f t="shared" ref="M494" si="362">+J494-$H$16</f>
        <v>0</v>
      </c>
      <c r="N494" s="94">
        <f t="shared" ref="N494" si="363">M494*0.10197/1</f>
        <v>0</v>
      </c>
      <c r="O494" s="121">
        <f t="shared" ref="O494" si="364">M494*0.701432/1</f>
        <v>0</v>
      </c>
      <c r="P494" s="121">
        <f t="shared" ref="P494" si="365">+N494*0.01019716/1</f>
        <v>0</v>
      </c>
      <c r="Q494" s="56"/>
      <c r="R494" s="123">
        <f t="shared" ref="R494" si="366">+$O$11*(M494-I494)</f>
        <v>25.32</v>
      </c>
      <c r="S494" s="123">
        <f t="shared" ref="S494" si="367">M494/R494</f>
        <v>0</v>
      </c>
      <c r="U494"/>
      <c r="V494"/>
    </row>
    <row r="495" spans="2:22" ht="15.75" x14ac:dyDescent="0.25">
      <c r="B495" s="217">
        <v>477</v>
      </c>
      <c r="C495" s="218"/>
      <c r="D495" s="125">
        <v>45188</v>
      </c>
      <c r="E495" s="122"/>
      <c r="F495" s="114">
        <f t="shared" ref="F495" si="368">G$16</f>
        <v>2849.4650000000001</v>
      </c>
      <c r="G495" s="97">
        <v>2835.5</v>
      </c>
      <c r="H495" s="116">
        <f t="shared" si="352"/>
        <v>2837.5950000000003</v>
      </c>
      <c r="I495" s="94">
        <v>-12.66</v>
      </c>
      <c r="J495" s="117">
        <f t="shared" ref="J495" si="369">(G$16+E$13)+I495</f>
        <v>2837.5950000000003</v>
      </c>
      <c r="K495" s="143" t="s">
        <v>80</v>
      </c>
      <c r="L495" s="56"/>
      <c r="M495" s="121">
        <f t="shared" ref="M495" si="370">+J495-$H$16</f>
        <v>0</v>
      </c>
      <c r="N495" s="94">
        <f t="shared" ref="N495" si="371">M495*0.10197/1</f>
        <v>0</v>
      </c>
      <c r="O495" s="121">
        <f t="shared" ref="O495" si="372">M495*0.701432/1</f>
        <v>0</v>
      </c>
      <c r="P495" s="121">
        <f t="shared" ref="P495" si="373">+N495*0.01019716/1</f>
        <v>0</v>
      </c>
      <c r="Q495" s="56"/>
      <c r="R495" s="123">
        <f t="shared" ref="R495" si="374">+$O$11*(M495-I495)</f>
        <v>25.32</v>
      </c>
      <c r="S495" s="123">
        <f t="shared" ref="S495" si="375">M495/R495</f>
        <v>0</v>
      </c>
      <c r="U495"/>
      <c r="V495"/>
    </row>
    <row r="496" spans="2:22" ht="15.75" x14ac:dyDescent="0.25">
      <c r="B496" s="217">
        <v>478</v>
      </c>
      <c r="C496" s="218"/>
      <c r="D496" s="125">
        <v>45195</v>
      </c>
      <c r="E496" s="122"/>
      <c r="F496" s="114">
        <f t="shared" ref="F496" si="376">G$16</f>
        <v>2849.4650000000001</v>
      </c>
      <c r="G496" s="97">
        <v>2835.5</v>
      </c>
      <c r="H496" s="116">
        <f t="shared" si="352"/>
        <v>2837.5950000000003</v>
      </c>
      <c r="I496" s="94">
        <v>-12.66</v>
      </c>
      <c r="J496" s="117">
        <f t="shared" ref="J496" si="377">(G$16+E$13)+I496</f>
        <v>2837.5950000000003</v>
      </c>
      <c r="K496" s="143" t="s">
        <v>80</v>
      </c>
      <c r="L496" s="56"/>
      <c r="M496" s="121">
        <f t="shared" ref="M496" si="378">+J496-$H$16</f>
        <v>0</v>
      </c>
      <c r="N496" s="94">
        <f t="shared" ref="N496" si="379">M496*0.10197/1</f>
        <v>0</v>
      </c>
      <c r="O496" s="121">
        <f t="shared" ref="O496" si="380">M496*0.701432/1</f>
        <v>0</v>
      </c>
      <c r="P496" s="121">
        <f t="shared" ref="P496" si="381">+N496*0.01019716/1</f>
        <v>0</v>
      </c>
      <c r="Q496" s="56"/>
      <c r="R496" s="123">
        <f t="shared" ref="R496" si="382">+$O$11*(M496-I496)</f>
        <v>25.32</v>
      </c>
      <c r="S496" s="123">
        <f t="shared" ref="S496" si="383">M496/R496</f>
        <v>0</v>
      </c>
      <c r="U496"/>
      <c r="V496"/>
    </row>
    <row r="497" spans="2:22" ht="15.75" x14ac:dyDescent="0.25">
      <c r="B497" s="217">
        <v>479</v>
      </c>
      <c r="C497" s="218"/>
      <c r="D497" s="132">
        <v>45202</v>
      </c>
      <c r="E497" s="122"/>
      <c r="F497" s="114">
        <f t="shared" ref="F497" si="384">G$16</f>
        <v>2849.4650000000001</v>
      </c>
      <c r="G497" s="97">
        <v>2835.5</v>
      </c>
      <c r="H497" s="116">
        <f t="shared" si="352"/>
        <v>2837.5950000000003</v>
      </c>
      <c r="I497" s="94">
        <v>-12.66</v>
      </c>
      <c r="J497" s="117">
        <f t="shared" ref="J497" si="385">(G$16+E$13)+I497</f>
        <v>2837.5950000000003</v>
      </c>
      <c r="K497" s="143" t="s">
        <v>80</v>
      </c>
      <c r="L497" s="56"/>
      <c r="M497" s="121">
        <f t="shared" ref="M497" si="386">+J497-$H$16</f>
        <v>0</v>
      </c>
      <c r="N497" s="94">
        <f t="shared" ref="N497" si="387">M497*0.10197/1</f>
        <v>0</v>
      </c>
      <c r="O497" s="121">
        <f t="shared" ref="O497" si="388">M497*0.701432/1</f>
        <v>0</v>
      </c>
      <c r="P497" s="121">
        <f t="shared" ref="P497" si="389">+N497*0.01019716/1</f>
        <v>0</v>
      </c>
      <c r="Q497" s="56"/>
      <c r="R497" s="123">
        <f t="shared" ref="R497" si="390">+$O$11*(M497-I497)</f>
        <v>25.32</v>
      </c>
      <c r="S497" s="123">
        <f t="shared" ref="S497" si="391">M497/R497</f>
        <v>0</v>
      </c>
      <c r="U497"/>
      <c r="V497"/>
    </row>
    <row r="498" spans="2:22" ht="15.75" x14ac:dyDescent="0.25">
      <c r="B498" s="217">
        <v>480</v>
      </c>
      <c r="C498" s="218"/>
      <c r="D498" s="132">
        <v>45225</v>
      </c>
      <c r="E498" s="122"/>
      <c r="F498" s="114">
        <f t="shared" ref="F498" si="392">G$16</f>
        <v>2849.4650000000001</v>
      </c>
      <c r="G498" s="97">
        <v>2835.5</v>
      </c>
      <c r="H498" s="116">
        <f t="shared" si="352"/>
        <v>2837.5950000000003</v>
      </c>
      <c r="I498" s="94">
        <v>-12.66</v>
      </c>
      <c r="J498" s="117">
        <f t="shared" ref="J498" si="393">(G$16+E$13)+I498</f>
        <v>2837.5950000000003</v>
      </c>
      <c r="K498" s="143" t="s">
        <v>80</v>
      </c>
      <c r="L498" s="56"/>
      <c r="M498" s="121">
        <f t="shared" ref="M498" si="394">+J498-$H$16</f>
        <v>0</v>
      </c>
      <c r="N498" s="94">
        <f t="shared" ref="N498" si="395">M498*0.10197/1</f>
        <v>0</v>
      </c>
      <c r="O498" s="121">
        <f t="shared" ref="O498" si="396">M498*0.701432/1</f>
        <v>0</v>
      </c>
      <c r="P498" s="121">
        <f t="shared" ref="P498" si="397">+N498*0.01019716/1</f>
        <v>0</v>
      </c>
      <c r="Q498" s="56"/>
      <c r="R498" s="123">
        <f t="shared" ref="R498" si="398">+$O$11*(M498-I498)</f>
        <v>25.32</v>
      </c>
      <c r="S498" s="123">
        <f t="shared" ref="S498" si="399">M498/R498</f>
        <v>0</v>
      </c>
      <c r="U498"/>
      <c r="V498"/>
    </row>
    <row r="499" spans="2:22" ht="15.75" x14ac:dyDescent="0.25">
      <c r="B499" s="217">
        <v>481</v>
      </c>
      <c r="C499" s="218"/>
      <c r="D499" s="132">
        <v>45231</v>
      </c>
      <c r="E499" s="122"/>
      <c r="F499" s="114">
        <f t="shared" ref="F499" si="400">G$16</f>
        <v>2849.4650000000001</v>
      </c>
      <c r="G499" s="97">
        <v>2835.5</v>
      </c>
      <c r="H499" s="116">
        <f t="shared" ref="H499" si="401">G$16-E$12</f>
        <v>2837.5950000000003</v>
      </c>
      <c r="I499" s="94">
        <v>-12.66</v>
      </c>
      <c r="J499" s="117">
        <f t="shared" ref="J499" si="402">(G$16+E$13)+I499</f>
        <v>2837.5950000000003</v>
      </c>
      <c r="K499" s="143" t="s">
        <v>80</v>
      </c>
      <c r="L499" s="56"/>
      <c r="M499" s="121">
        <f t="shared" ref="M499" si="403">+J499-$H$16</f>
        <v>0</v>
      </c>
      <c r="N499" s="94">
        <f t="shared" ref="N499" si="404">M499*0.10197/1</f>
        <v>0</v>
      </c>
      <c r="O499" s="121">
        <f t="shared" ref="O499" si="405">M499*0.701432/1</f>
        <v>0</v>
      </c>
      <c r="P499" s="121">
        <f t="shared" ref="P499" si="406">+N499*0.01019716/1</f>
        <v>0</v>
      </c>
      <c r="Q499" s="56"/>
      <c r="R499" s="123">
        <f t="shared" ref="R499" si="407">+$O$11*(M499-I499)</f>
        <v>25.32</v>
      </c>
      <c r="S499" s="123">
        <f t="shared" ref="S499" si="408">M499/R499</f>
        <v>0</v>
      </c>
      <c r="U499"/>
      <c r="V499"/>
    </row>
    <row r="500" spans="2:22" ht="15.75" x14ac:dyDescent="0.25">
      <c r="B500" s="217">
        <v>482</v>
      </c>
      <c r="C500" s="218"/>
      <c r="D500" s="132">
        <v>45238</v>
      </c>
      <c r="E500" s="122"/>
      <c r="F500" s="114">
        <f t="shared" ref="F500" si="409">G$16</f>
        <v>2849.4650000000001</v>
      </c>
      <c r="G500" s="97">
        <v>2835.5</v>
      </c>
      <c r="H500" s="116">
        <f t="shared" ref="H500" si="410">G$16-E$12</f>
        <v>2837.5950000000003</v>
      </c>
      <c r="I500" s="94">
        <v>-12.66</v>
      </c>
      <c r="J500" s="117">
        <f t="shared" ref="J500" si="411">(G$16+E$13)+I500</f>
        <v>2837.5950000000003</v>
      </c>
      <c r="K500" s="143" t="s">
        <v>80</v>
      </c>
      <c r="L500" s="56"/>
      <c r="M500" s="121">
        <f t="shared" ref="M500" si="412">+J500-$H$16</f>
        <v>0</v>
      </c>
      <c r="N500" s="94">
        <f t="shared" ref="N500" si="413">M500*0.10197/1</f>
        <v>0</v>
      </c>
      <c r="O500" s="121">
        <f t="shared" ref="O500" si="414">M500*0.701432/1</f>
        <v>0</v>
      </c>
      <c r="P500" s="121">
        <f t="shared" ref="P500" si="415">+N500*0.01019716/1</f>
        <v>0</v>
      </c>
      <c r="Q500" s="56"/>
      <c r="R500" s="123">
        <f t="shared" ref="R500" si="416">+$O$11*(M500-I500)</f>
        <v>25.32</v>
      </c>
      <c r="S500" s="123">
        <f t="shared" ref="S500" si="417">M500/R500</f>
        <v>0</v>
      </c>
      <c r="U500"/>
      <c r="V500"/>
    </row>
    <row r="501" spans="2:22" ht="15.75" x14ac:dyDescent="0.25">
      <c r="B501" s="217">
        <v>483</v>
      </c>
      <c r="C501" s="218"/>
      <c r="D501" s="132">
        <v>45247</v>
      </c>
      <c r="E501" s="122"/>
      <c r="F501" s="114">
        <f t="shared" ref="F501" si="418">G$16</f>
        <v>2849.4650000000001</v>
      </c>
      <c r="G501" s="97">
        <v>2835.5</v>
      </c>
      <c r="H501" s="116">
        <f t="shared" ref="H501" si="419">G$16-E$12</f>
        <v>2837.5950000000003</v>
      </c>
      <c r="I501" s="94">
        <v>-12.66</v>
      </c>
      <c r="J501" s="117">
        <f t="shared" ref="J501" si="420">(G$16+E$13)+I501</f>
        <v>2837.5950000000003</v>
      </c>
      <c r="K501" s="143" t="s">
        <v>80</v>
      </c>
      <c r="L501" s="56"/>
      <c r="M501" s="121">
        <f t="shared" ref="M501" si="421">+J501-$H$16</f>
        <v>0</v>
      </c>
      <c r="N501" s="94">
        <f t="shared" ref="N501" si="422">M501*0.10197/1</f>
        <v>0</v>
      </c>
      <c r="O501" s="121">
        <f t="shared" ref="O501" si="423">M501*0.701432/1</f>
        <v>0</v>
      </c>
      <c r="P501" s="121">
        <f t="shared" ref="P501" si="424">+N501*0.01019716/1</f>
        <v>0</v>
      </c>
      <c r="Q501" s="56"/>
      <c r="R501" s="123">
        <f t="shared" ref="R501" si="425">+$O$11*(M501-I501)</f>
        <v>25.32</v>
      </c>
      <c r="S501" s="123">
        <f t="shared" ref="S501" si="426">M501/R501</f>
        <v>0</v>
      </c>
      <c r="U501"/>
      <c r="V501"/>
    </row>
    <row r="502" spans="2:22" ht="15.75" x14ac:dyDescent="0.25">
      <c r="B502" s="217">
        <v>484</v>
      </c>
      <c r="C502" s="218"/>
      <c r="D502" s="132">
        <v>45255</v>
      </c>
      <c r="E502" s="122"/>
      <c r="F502" s="114">
        <f t="shared" ref="F502" si="427">G$16</f>
        <v>2849.4650000000001</v>
      </c>
      <c r="G502" s="97">
        <v>2835.5</v>
      </c>
      <c r="H502" s="116">
        <f t="shared" ref="H502" si="428">G$16-E$12</f>
        <v>2837.5950000000003</v>
      </c>
      <c r="I502" s="94">
        <v>-12.66</v>
      </c>
      <c r="J502" s="117">
        <f t="shared" ref="J502" si="429">(G$16+E$13)+I502</f>
        <v>2837.5950000000003</v>
      </c>
      <c r="K502" s="143" t="s">
        <v>80</v>
      </c>
      <c r="L502" s="56"/>
      <c r="M502" s="121">
        <f t="shared" ref="M502" si="430">+J502-$H$16</f>
        <v>0</v>
      </c>
      <c r="N502" s="94">
        <f t="shared" ref="N502" si="431">M502*0.10197/1</f>
        <v>0</v>
      </c>
      <c r="O502" s="121">
        <f t="shared" ref="O502" si="432">M502*0.701432/1</f>
        <v>0</v>
      </c>
      <c r="P502" s="121">
        <f t="shared" ref="P502" si="433">+N502*0.01019716/1</f>
        <v>0</v>
      </c>
      <c r="Q502" s="56"/>
      <c r="R502" s="123">
        <f t="shared" ref="R502" si="434">+$O$11*(M502-I502)</f>
        <v>25.32</v>
      </c>
      <c r="S502" s="123">
        <f t="shared" ref="S502" si="435">M502/R502</f>
        <v>0</v>
      </c>
      <c r="U502"/>
      <c r="V502"/>
    </row>
    <row r="503" spans="2:22" ht="15.75" x14ac:dyDescent="0.25">
      <c r="B503" s="217">
        <v>485</v>
      </c>
      <c r="C503" s="218"/>
      <c r="D503" s="132">
        <v>45260</v>
      </c>
      <c r="E503" s="122"/>
      <c r="F503" s="114">
        <f t="shared" ref="F503" si="436">G$16</f>
        <v>2849.4650000000001</v>
      </c>
      <c r="G503" s="97">
        <v>2835.5</v>
      </c>
      <c r="H503" s="116">
        <f t="shared" ref="H503" si="437">G$16-E$12</f>
        <v>2837.5950000000003</v>
      </c>
      <c r="I503" s="94">
        <v>-12.66</v>
      </c>
      <c r="J503" s="117">
        <f t="shared" ref="J503" si="438">(G$16+E$13)+I503</f>
        <v>2837.5950000000003</v>
      </c>
      <c r="K503" s="143" t="s">
        <v>80</v>
      </c>
      <c r="L503" s="56"/>
      <c r="M503" s="121">
        <f t="shared" ref="M503" si="439">+J503-$H$16</f>
        <v>0</v>
      </c>
      <c r="N503" s="94">
        <f t="shared" ref="N503" si="440">M503*0.10197/1</f>
        <v>0</v>
      </c>
      <c r="O503" s="121">
        <f t="shared" ref="O503" si="441">M503*0.701432/1</f>
        <v>0</v>
      </c>
      <c r="P503" s="121">
        <f t="shared" ref="P503" si="442">+N503*0.01019716/1</f>
        <v>0</v>
      </c>
      <c r="Q503" s="56"/>
      <c r="R503" s="123">
        <f t="shared" ref="R503" si="443">+$O$11*(M503-I503)</f>
        <v>25.32</v>
      </c>
      <c r="S503" s="123">
        <f t="shared" ref="S503" si="444">M503/R503</f>
        <v>0</v>
      </c>
      <c r="U503"/>
      <c r="V503"/>
    </row>
    <row r="504" spans="2:22" ht="15.75" x14ac:dyDescent="0.25">
      <c r="B504" s="217">
        <v>486</v>
      </c>
      <c r="C504" s="218"/>
      <c r="D504" s="132">
        <v>45266</v>
      </c>
      <c r="E504" s="122"/>
      <c r="F504" s="114">
        <f t="shared" ref="F504" si="445">G$16</f>
        <v>2849.4650000000001</v>
      </c>
      <c r="G504" s="97">
        <v>2835.5</v>
      </c>
      <c r="H504" s="116">
        <f t="shared" ref="H504" si="446">G$16-E$12</f>
        <v>2837.5950000000003</v>
      </c>
      <c r="I504" s="94">
        <v>-12.66</v>
      </c>
      <c r="J504" s="117">
        <f t="shared" ref="J504" si="447">(G$16+E$13)+I504</f>
        <v>2837.5950000000003</v>
      </c>
      <c r="K504" s="143" t="s">
        <v>80</v>
      </c>
      <c r="L504" s="56"/>
      <c r="M504" s="121">
        <f t="shared" ref="M504" si="448">+J504-$H$16</f>
        <v>0</v>
      </c>
      <c r="N504" s="94">
        <f t="shared" ref="N504" si="449">M504*0.10197/1</f>
        <v>0</v>
      </c>
      <c r="O504" s="121">
        <f t="shared" ref="O504" si="450">M504*0.701432/1</f>
        <v>0</v>
      </c>
      <c r="P504" s="121">
        <f t="shared" ref="P504" si="451">+N504*0.01019716/1</f>
        <v>0</v>
      </c>
      <c r="Q504" s="56"/>
      <c r="R504" s="123">
        <f t="shared" ref="R504" si="452">+$O$11*(M504-I504)</f>
        <v>25.32</v>
      </c>
      <c r="S504" s="123">
        <f t="shared" ref="S504" si="453">M504/R504</f>
        <v>0</v>
      </c>
      <c r="U504"/>
      <c r="V504"/>
    </row>
    <row r="505" spans="2:22" ht="15.75" x14ac:dyDescent="0.25">
      <c r="B505" s="217">
        <v>487</v>
      </c>
      <c r="C505" s="218"/>
      <c r="D505" s="132">
        <v>45281</v>
      </c>
      <c r="E505" s="122"/>
      <c r="F505" s="114">
        <f t="shared" ref="F505" si="454">G$16</f>
        <v>2849.4650000000001</v>
      </c>
      <c r="G505" s="97">
        <v>2835.5</v>
      </c>
      <c r="H505" s="116">
        <f t="shared" ref="H505" si="455">G$16-E$12</f>
        <v>2837.5950000000003</v>
      </c>
      <c r="I505" s="94">
        <v>-12.66</v>
      </c>
      <c r="J505" s="117">
        <f t="shared" ref="J505" si="456">(G$16+E$13)+I505</f>
        <v>2837.5950000000003</v>
      </c>
      <c r="K505" s="143" t="s">
        <v>80</v>
      </c>
      <c r="L505" s="56"/>
      <c r="M505" s="121">
        <f t="shared" ref="M505" si="457">+J505-$H$16</f>
        <v>0</v>
      </c>
      <c r="N505" s="94">
        <f t="shared" ref="N505" si="458">M505*0.10197/1</f>
        <v>0</v>
      </c>
      <c r="O505" s="121">
        <f t="shared" ref="O505" si="459">M505*0.701432/1</f>
        <v>0</v>
      </c>
      <c r="P505" s="121">
        <f t="shared" ref="P505" si="460">+N505*0.01019716/1</f>
        <v>0</v>
      </c>
      <c r="Q505" s="56"/>
      <c r="R505" s="123">
        <f t="shared" ref="R505" si="461">+$O$11*(M505-I505)</f>
        <v>25.32</v>
      </c>
      <c r="S505" s="123">
        <f t="shared" ref="S505" si="462">M505/R505</f>
        <v>0</v>
      </c>
      <c r="U505"/>
      <c r="V505"/>
    </row>
    <row r="506" spans="2:22" ht="15.75" x14ac:dyDescent="0.25">
      <c r="B506" s="217">
        <v>488</v>
      </c>
      <c r="C506" s="218"/>
      <c r="D506" s="132">
        <v>45290</v>
      </c>
      <c r="E506" s="122"/>
      <c r="F506" s="114">
        <f t="shared" ref="F506" si="463">G$16</f>
        <v>2849.4650000000001</v>
      </c>
      <c r="G506" s="97">
        <v>2835.5</v>
      </c>
      <c r="H506" s="116">
        <f t="shared" ref="H506" si="464">G$16-E$12</f>
        <v>2837.5950000000003</v>
      </c>
      <c r="I506" s="94">
        <v>-12.66</v>
      </c>
      <c r="J506" s="117">
        <f t="shared" ref="J506" si="465">(G$16+E$13)+I506</f>
        <v>2837.5950000000003</v>
      </c>
      <c r="K506" s="143" t="s">
        <v>80</v>
      </c>
      <c r="L506" s="56"/>
      <c r="M506" s="121">
        <f t="shared" ref="M506" si="466">+J506-$H$16</f>
        <v>0</v>
      </c>
      <c r="N506" s="94">
        <f t="shared" ref="N506" si="467">M506*0.10197/1</f>
        <v>0</v>
      </c>
      <c r="O506" s="121">
        <f t="shared" ref="O506" si="468">M506*0.701432/1</f>
        <v>0</v>
      </c>
      <c r="P506" s="121">
        <f t="shared" ref="P506" si="469">+N506*0.01019716/1</f>
        <v>0</v>
      </c>
      <c r="Q506" s="56"/>
      <c r="R506" s="123">
        <f t="shared" ref="R506" si="470">+$O$11*(M506-I506)</f>
        <v>25.32</v>
      </c>
      <c r="S506" s="123">
        <f t="shared" ref="S506" si="471">M506/R506</f>
        <v>0</v>
      </c>
      <c r="U506"/>
      <c r="V506"/>
    </row>
    <row r="507" spans="2:22" ht="15.75" x14ac:dyDescent="0.25">
      <c r="B507" s="217">
        <v>489</v>
      </c>
      <c r="C507" s="218"/>
      <c r="D507" s="132">
        <v>45298</v>
      </c>
      <c r="E507" s="122"/>
      <c r="F507" s="114">
        <f t="shared" ref="F507" si="472">G$16</f>
        <v>2849.4650000000001</v>
      </c>
      <c r="G507" s="97">
        <v>2835.5</v>
      </c>
      <c r="H507" s="116">
        <f t="shared" ref="H507" si="473">G$16-E$12</f>
        <v>2837.5950000000003</v>
      </c>
      <c r="I507" s="94">
        <v>-12.66</v>
      </c>
      <c r="J507" s="117">
        <f t="shared" ref="J507" si="474">(G$16+E$13)+I507</f>
        <v>2837.5950000000003</v>
      </c>
      <c r="K507" s="143" t="s">
        <v>80</v>
      </c>
      <c r="L507" s="56"/>
      <c r="M507" s="121">
        <f t="shared" ref="M507" si="475">+J507-$H$16</f>
        <v>0</v>
      </c>
      <c r="N507" s="94">
        <f t="shared" ref="N507" si="476">M507*0.10197/1</f>
        <v>0</v>
      </c>
      <c r="O507" s="121">
        <f t="shared" ref="O507" si="477">M507*0.701432/1</f>
        <v>0</v>
      </c>
      <c r="P507" s="121">
        <f t="shared" ref="P507" si="478">+N507*0.01019716/1</f>
        <v>0</v>
      </c>
      <c r="Q507" s="56"/>
      <c r="R507" s="123">
        <f t="shared" ref="R507" si="479">+$O$11*(M507-I507)</f>
        <v>25.32</v>
      </c>
      <c r="S507" s="123">
        <f t="shared" ref="S507" si="480">M507/R507</f>
        <v>0</v>
      </c>
      <c r="U507"/>
      <c r="V507"/>
    </row>
    <row r="508" spans="2:22" ht="15.75" x14ac:dyDescent="0.25">
      <c r="B508" s="217">
        <v>490</v>
      </c>
      <c r="C508" s="218"/>
      <c r="D508" s="132">
        <v>45306</v>
      </c>
      <c r="E508" s="122"/>
      <c r="F508" s="114">
        <f t="shared" ref="F508:F517" si="481">G$16</f>
        <v>2849.4650000000001</v>
      </c>
      <c r="G508" s="97">
        <v>2835.5</v>
      </c>
      <c r="H508" s="116">
        <f t="shared" ref="H508" si="482">G$16-E$12</f>
        <v>2837.5950000000003</v>
      </c>
      <c r="I508" s="94">
        <v>-12.66</v>
      </c>
      <c r="J508" s="117">
        <f t="shared" ref="J508" si="483">(G$16+E$13)+I508</f>
        <v>2837.5950000000003</v>
      </c>
      <c r="K508" s="143" t="s">
        <v>80</v>
      </c>
      <c r="L508" s="56"/>
      <c r="M508" s="121">
        <f t="shared" ref="M508" si="484">+J508-$H$16</f>
        <v>0</v>
      </c>
      <c r="N508" s="94">
        <f t="shared" ref="N508" si="485">M508*0.10197/1</f>
        <v>0</v>
      </c>
      <c r="O508" s="121">
        <f t="shared" ref="O508" si="486">M508*0.701432/1</f>
        <v>0</v>
      </c>
      <c r="P508" s="121">
        <f t="shared" ref="P508" si="487">+N508*0.01019716/1</f>
        <v>0</v>
      </c>
      <c r="Q508" s="56"/>
      <c r="R508" s="123">
        <f t="shared" ref="R508" si="488">+$O$11*(M508-I508)</f>
        <v>25.32</v>
      </c>
      <c r="S508" s="123">
        <f t="shared" ref="S508" si="489">M508/R508</f>
        <v>0</v>
      </c>
      <c r="U508"/>
      <c r="V508"/>
    </row>
    <row r="509" spans="2:22" ht="15.75" x14ac:dyDescent="0.25">
      <c r="B509" s="217">
        <v>491</v>
      </c>
      <c r="C509" s="218"/>
      <c r="D509" s="132">
        <v>45325</v>
      </c>
      <c r="E509" s="122"/>
      <c r="F509" s="114">
        <f t="shared" si="481"/>
        <v>2849.4650000000001</v>
      </c>
      <c r="G509" s="97">
        <v>2835.5</v>
      </c>
      <c r="H509" s="116">
        <f t="shared" ref="H509" si="490">G$16-E$12</f>
        <v>2837.5950000000003</v>
      </c>
      <c r="I509" s="94">
        <v>-12.66</v>
      </c>
      <c r="J509" s="117">
        <f t="shared" ref="J509" si="491">(G$16+E$13)+I509</f>
        <v>2837.5950000000003</v>
      </c>
      <c r="K509" s="143" t="s">
        <v>80</v>
      </c>
      <c r="L509" s="56"/>
      <c r="M509" s="121">
        <f t="shared" ref="M509" si="492">+J509-$H$16</f>
        <v>0</v>
      </c>
      <c r="N509" s="94">
        <f t="shared" ref="N509" si="493">M509*0.10197/1</f>
        <v>0</v>
      </c>
      <c r="O509" s="121">
        <f t="shared" ref="O509" si="494">M509*0.701432/1</f>
        <v>0</v>
      </c>
      <c r="P509" s="121">
        <f t="shared" ref="P509" si="495">+N509*0.01019716/1</f>
        <v>0</v>
      </c>
      <c r="Q509" s="56"/>
      <c r="R509" s="123">
        <f t="shared" ref="R509" si="496">+$O$11*(M509-I509)</f>
        <v>25.32</v>
      </c>
      <c r="S509" s="123">
        <f t="shared" ref="S509" si="497">M509/R509</f>
        <v>0</v>
      </c>
      <c r="U509"/>
      <c r="V509"/>
    </row>
    <row r="510" spans="2:22" ht="15.75" x14ac:dyDescent="0.25">
      <c r="B510" s="217">
        <v>492</v>
      </c>
      <c r="C510" s="218"/>
      <c r="D510" s="132">
        <v>45331</v>
      </c>
      <c r="E510" s="122"/>
      <c r="F510" s="114">
        <f t="shared" si="481"/>
        <v>2849.4650000000001</v>
      </c>
      <c r="G510" s="97">
        <v>2835.5</v>
      </c>
      <c r="H510" s="116">
        <f t="shared" ref="H510:H511" si="498">G$16-E$12</f>
        <v>2837.5950000000003</v>
      </c>
      <c r="I510" s="94">
        <v>-12.66</v>
      </c>
      <c r="J510" s="117">
        <f t="shared" ref="J510:J511" si="499">(G$16+E$13)+I510</f>
        <v>2837.5950000000003</v>
      </c>
      <c r="K510" s="143" t="s">
        <v>80</v>
      </c>
      <c r="L510" s="56"/>
      <c r="M510" s="121">
        <f t="shared" ref="M510:M511" si="500">+J510-$H$16</f>
        <v>0</v>
      </c>
      <c r="N510" s="94">
        <f t="shared" ref="N510:N511" si="501">M510*0.10197/1</f>
        <v>0</v>
      </c>
      <c r="O510" s="121">
        <f t="shared" ref="O510:O511" si="502">M510*0.701432/1</f>
        <v>0</v>
      </c>
      <c r="P510" s="121">
        <f t="shared" ref="P510:P511" si="503">+N510*0.01019716/1</f>
        <v>0</v>
      </c>
      <c r="Q510" s="56"/>
      <c r="R510" s="123">
        <f t="shared" ref="R510:R511" si="504">+$O$11*(M510-I510)</f>
        <v>25.32</v>
      </c>
      <c r="S510" s="123">
        <f t="shared" ref="S510:S511" si="505">M510/R510</f>
        <v>0</v>
      </c>
      <c r="U510"/>
      <c r="V510"/>
    </row>
    <row r="511" spans="2:22" ht="15.75" x14ac:dyDescent="0.25">
      <c r="B511" s="217">
        <v>493</v>
      </c>
      <c r="C511" s="218"/>
      <c r="D511" s="132">
        <v>45334</v>
      </c>
      <c r="E511" s="122"/>
      <c r="F511" s="114">
        <f t="shared" si="481"/>
        <v>2849.4650000000001</v>
      </c>
      <c r="G511" s="97">
        <v>2835.5</v>
      </c>
      <c r="H511" s="116">
        <f t="shared" si="498"/>
        <v>2837.5950000000003</v>
      </c>
      <c r="I511" s="94">
        <v>-12.66</v>
      </c>
      <c r="J511" s="117">
        <f t="shared" si="499"/>
        <v>2837.5950000000003</v>
      </c>
      <c r="K511" s="143" t="s">
        <v>80</v>
      </c>
      <c r="L511" s="56"/>
      <c r="M511" s="121">
        <f t="shared" si="500"/>
        <v>0</v>
      </c>
      <c r="N511" s="94">
        <f t="shared" si="501"/>
        <v>0</v>
      </c>
      <c r="O511" s="121">
        <f t="shared" si="502"/>
        <v>0</v>
      </c>
      <c r="P511" s="121">
        <f t="shared" si="503"/>
        <v>0</v>
      </c>
      <c r="Q511" s="56"/>
      <c r="R511" s="123">
        <f t="shared" si="504"/>
        <v>25.32</v>
      </c>
      <c r="S511" s="123">
        <f t="shared" si="505"/>
        <v>0</v>
      </c>
      <c r="U511"/>
      <c r="V511"/>
    </row>
    <row r="512" spans="2:22" ht="15.75" x14ac:dyDescent="0.25">
      <c r="B512" s="217">
        <v>494</v>
      </c>
      <c r="C512" s="218"/>
      <c r="D512" s="132">
        <v>45342</v>
      </c>
      <c r="E512" s="122"/>
      <c r="F512" s="114">
        <f t="shared" si="481"/>
        <v>2849.4650000000001</v>
      </c>
      <c r="G512" s="97">
        <v>2835.5</v>
      </c>
      <c r="H512" s="116">
        <f t="shared" ref="H512" si="506">G$16-E$12</f>
        <v>2837.5950000000003</v>
      </c>
      <c r="I512" s="94">
        <v>-12.66</v>
      </c>
      <c r="J512" s="117">
        <f t="shared" ref="J512" si="507">(G$16+E$13)+I512</f>
        <v>2837.5950000000003</v>
      </c>
      <c r="K512" s="143" t="s">
        <v>80</v>
      </c>
      <c r="L512" s="56"/>
      <c r="M512" s="121">
        <f t="shared" ref="M512" si="508">+J512-$H$16</f>
        <v>0</v>
      </c>
      <c r="N512" s="94">
        <f t="shared" ref="N512" si="509">M512*0.10197/1</f>
        <v>0</v>
      </c>
      <c r="O512" s="121">
        <f t="shared" ref="O512" si="510">M512*0.701432/1</f>
        <v>0</v>
      </c>
      <c r="P512" s="121">
        <f t="shared" ref="P512" si="511">+N512*0.01019716/1</f>
        <v>0</v>
      </c>
      <c r="Q512" s="56"/>
      <c r="R512" s="123">
        <f t="shared" ref="R512" si="512">+$O$11*(M512-I512)</f>
        <v>25.32</v>
      </c>
      <c r="S512" s="123">
        <f t="shared" ref="S512" si="513">M512/R512</f>
        <v>0</v>
      </c>
      <c r="U512"/>
      <c r="V512"/>
    </row>
    <row r="513" spans="2:22" ht="15.75" x14ac:dyDescent="0.25">
      <c r="B513" s="217">
        <v>495</v>
      </c>
      <c r="C513" s="218"/>
      <c r="D513" s="132">
        <v>45412</v>
      </c>
      <c r="E513" s="122"/>
      <c r="F513" s="114">
        <f t="shared" si="481"/>
        <v>2849.4650000000001</v>
      </c>
      <c r="G513" s="97">
        <v>2835.5</v>
      </c>
      <c r="H513" s="116">
        <f t="shared" ref="H513" si="514">G$16-E$12</f>
        <v>2837.5950000000003</v>
      </c>
      <c r="I513" s="94">
        <v>-12.66</v>
      </c>
      <c r="J513" s="117">
        <f t="shared" ref="J513" si="515">(G$16+E$13)+I513</f>
        <v>2837.5950000000003</v>
      </c>
      <c r="K513" s="143" t="s">
        <v>80</v>
      </c>
      <c r="L513" s="56"/>
      <c r="M513" s="121">
        <f t="shared" ref="M513" si="516">+J513-$H$16</f>
        <v>0</v>
      </c>
      <c r="N513" s="94">
        <f t="shared" ref="N513" si="517">M513*0.10197/1</f>
        <v>0</v>
      </c>
      <c r="O513" s="121">
        <f t="shared" ref="O513" si="518">M513*0.701432/1</f>
        <v>0</v>
      </c>
      <c r="P513" s="121">
        <f t="shared" ref="P513" si="519">+N513*0.01019716/1</f>
        <v>0</v>
      </c>
      <c r="Q513" s="56"/>
      <c r="R513" s="123">
        <f t="shared" ref="R513" si="520">+$O$11*(M513-I513)</f>
        <v>25.32</v>
      </c>
      <c r="S513" s="123">
        <f t="shared" ref="S513" si="521">M513/R513</f>
        <v>0</v>
      </c>
      <c r="U513"/>
      <c r="V513"/>
    </row>
    <row r="514" spans="2:22" ht="15.75" x14ac:dyDescent="0.25">
      <c r="B514" s="217">
        <v>496</v>
      </c>
      <c r="C514" s="218"/>
      <c r="D514" s="132">
        <v>45544</v>
      </c>
      <c r="E514" s="122"/>
      <c r="F514" s="114">
        <f t="shared" si="481"/>
        <v>2849.4650000000001</v>
      </c>
      <c r="G514" s="97">
        <v>2835.5</v>
      </c>
      <c r="H514" s="116">
        <f t="shared" ref="H514" si="522">G$16-E$12</f>
        <v>2837.5950000000003</v>
      </c>
      <c r="I514" s="94">
        <v>-12.66</v>
      </c>
      <c r="J514" s="117">
        <f t="shared" ref="J514" si="523">(G$16+E$13)+I514</f>
        <v>2837.5950000000003</v>
      </c>
      <c r="K514" s="143" t="s">
        <v>80</v>
      </c>
      <c r="L514" s="56"/>
      <c r="M514" s="121">
        <f t="shared" ref="M514" si="524">+J514-$H$16</f>
        <v>0</v>
      </c>
      <c r="N514" s="94">
        <f t="shared" ref="N514" si="525">M514*0.10197/1</f>
        <v>0</v>
      </c>
      <c r="O514" s="121">
        <f t="shared" ref="O514" si="526">M514*0.701432/1</f>
        <v>0</v>
      </c>
      <c r="P514" s="121">
        <f t="shared" ref="P514" si="527">+N514*0.01019716/1</f>
        <v>0</v>
      </c>
      <c r="Q514" s="56"/>
      <c r="R514" s="123">
        <f t="shared" ref="R514" si="528">+$O$11*(M514-I514)</f>
        <v>25.32</v>
      </c>
      <c r="S514" s="123">
        <f t="shared" ref="S514" si="529">M514/R514</f>
        <v>0</v>
      </c>
      <c r="U514"/>
      <c r="V514"/>
    </row>
    <row r="515" spans="2:22" ht="15.75" x14ac:dyDescent="0.25">
      <c r="B515" s="217">
        <v>497</v>
      </c>
      <c r="C515" s="218"/>
      <c r="D515" s="132">
        <v>45549</v>
      </c>
      <c r="E515" s="122"/>
      <c r="F515" s="114">
        <f t="shared" si="481"/>
        <v>2849.4650000000001</v>
      </c>
      <c r="G515" s="97">
        <v>2835.5</v>
      </c>
      <c r="H515" s="116">
        <f t="shared" ref="H515" si="530">G$16-E$12</f>
        <v>2837.5950000000003</v>
      </c>
      <c r="I515" s="94">
        <v>-12.66</v>
      </c>
      <c r="J515" s="117">
        <f t="shared" ref="J515" si="531">(G$16+E$13)+I515</f>
        <v>2837.5950000000003</v>
      </c>
      <c r="K515" s="143" t="s">
        <v>80</v>
      </c>
      <c r="L515" s="56"/>
      <c r="M515" s="121">
        <f t="shared" ref="M515" si="532">+J515-$H$16</f>
        <v>0</v>
      </c>
      <c r="N515" s="94">
        <f t="shared" ref="N515" si="533">M515*0.10197/1</f>
        <v>0</v>
      </c>
      <c r="O515" s="121">
        <f t="shared" ref="O515" si="534">M515*0.701432/1</f>
        <v>0</v>
      </c>
      <c r="P515" s="121">
        <f t="shared" ref="P515" si="535">+N515*0.01019716/1</f>
        <v>0</v>
      </c>
      <c r="Q515" s="56"/>
      <c r="R515" s="123">
        <f t="shared" ref="R515" si="536">+$O$11*(M515-I515)</f>
        <v>25.32</v>
      </c>
      <c r="S515" s="123">
        <f t="shared" ref="S515" si="537">M515/R515</f>
        <v>0</v>
      </c>
      <c r="U515"/>
      <c r="V515"/>
    </row>
    <row r="516" spans="2:22" ht="15.75" x14ac:dyDescent="0.25">
      <c r="B516" s="217">
        <v>498</v>
      </c>
      <c r="C516" s="218"/>
      <c r="D516" s="132">
        <v>45559</v>
      </c>
      <c r="E516" s="122"/>
      <c r="F516" s="114">
        <f t="shared" si="481"/>
        <v>2849.4650000000001</v>
      </c>
      <c r="G516" s="97">
        <v>2835.5</v>
      </c>
      <c r="H516" s="116">
        <f t="shared" ref="H516" si="538">G$16-E$12</f>
        <v>2837.5950000000003</v>
      </c>
      <c r="I516" s="94">
        <v>-12.66</v>
      </c>
      <c r="J516" s="117">
        <f t="shared" ref="J516" si="539">(G$16+E$13)+I516</f>
        <v>2837.5950000000003</v>
      </c>
      <c r="K516" s="143" t="s">
        <v>80</v>
      </c>
      <c r="L516" s="56"/>
      <c r="M516" s="121">
        <f t="shared" ref="M516" si="540">+J516-$H$16</f>
        <v>0</v>
      </c>
      <c r="N516" s="94">
        <f t="shared" ref="N516" si="541">M516*0.10197/1</f>
        <v>0</v>
      </c>
      <c r="O516" s="121">
        <f t="shared" ref="O516" si="542">M516*0.701432/1</f>
        <v>0</v>
      </c>
      <c r="P516" s="121">
        <f t="shared" ref="P516" si="543">+N516*0.01019716/1</f>
        <v>0</v>
      </c>
      <c r="Q516" s="56"/>
      <c r="R516" s="123">
        <f t="shared" ref="R516" si="544">+$O$11*(M516-I516)</f>
        <v>25.32</v>
      </c>
      <c r="S516" s="123">
        <f t="shared" ref="S516" si="545">M516/R516</f>
        <v>0</v>
      </c>
      <c r="U516"/>
      <c r="V516"/>
    </row>
    <row r="517" spans="2:22" ht="15.75" x14ac:dyDescent="0.25">
      <c r="B517" s="217">
        <v>499</v>
      </c>
      <c r="C517" s="218"/>
      <c r="D517" s="132">
        <v>45566</v>
      </c>
      <c r="E517" s="122"/>
      <c r="F517" s="114">
        <f t="shared" si="481"/>
        <v>2849.4650000000001</v>
      </c>
      <c r="G517" s="97">
        <v>2835.5</v>
      </c>
      <c r="H517" s="116">
        <f t="shared" ref="H517" si="546">G$16-E$12</f>
        <v>2837.5950000000003</v>
      </c>
      <c r="I517" s="94">
        <v>-12.66</v>
      </c>
      <c r="J517" s="117">
        <f t="shared" ref="J517" si="547">(G$16+E$13)+I517</f>
        <v>2837.5950000000003</v>
      </c>
      <c r="K517" s="143" t="s">
        <v>80</v>
      </c>
      <c r="L517" s="56"/>
      <c r="M517" s="121">
        <f t="shared" ref="M517" si="548">+J517-$H$16</f>
        <v>0</v>
      </c>
      <c r="N517" s="94">
        <f t="shared" ref="N517" si="549">M517*0.10197/1</f>
        <v>0</v>
      </c>
      <c r="O517" s="121">
        <f t="shared" ref="O517" si="550">M517*0.701432/1</f>
        <v>0</v>
      </c>
      <c r="P517" s="121">
        <f t="shared" ref="P517" si="551">+N517*0.01019716/1</f>
        <v>0</v>
      </c>
      <c r="Q517" s="56"/>
      <c r="R517" s="123">
        <f t="shared" ref="R517" si="552">+$O$11*(M517-I517)</f>
        <v>25.32</v>
      </c>
      <c r="S517" s="123">
        <f t="shared" ref="S517" si="553">M517/R517</f>
        <v>0</v>
      </c>
      <c r="U517"/>
      <c r="V517"/>
    </row>
    <row r="518" spans="2:22" ht="15.75" x14ac:dyDescent="0.25">
      <c r="B518" s="217">
        <v>500</v>
      </c>
      <c r="C518" s="218"/>
      <c r="D518" s="132">
        <v>45588</v>
      </c>
      <c r="E518" s="122"/>
      <c r="F518" s="114">
        <f t="shared" ref="F518:F522" si="554">G$16</f>
        <v>2849.4650000000001</v>
      </c>
      <c r="G518" s="97">
        <v>2835.5</v>
      </c>
      <c r="H518" s="116">
        <f t="shared" ref="H518:H519" si="555">G$16-E$12</f>
        <v>2837.5950000000003</v>
      </c>
      <c r="I518" s="94">
        <v>-12.66</v>
      </c>
      <c r="J518" s="117">
        <f t="shared" ref="J518:J519" si="556">(G$16+E$13)+I518</f>
        <v>2837.5950000000003</v>
      </c>
      <c r="K518" s="143" t="s">
        <v>80</v>
      </c>
      <c r="L518" s="56"/>
      <c r="M518" s="121">
        <f t="shared" ref="M518:M519" si="557">+J518-$H$16</f>
        <v>0</v>
      </c>
      <c r="N518" s="94">
        <f t="shared" ref="N518:N519" si="558">M518*0.10197/1</f>
        <v>0</v>
      </c>
      <c r="O518" s="121">
        <f t="shared" ref="O518:O519" si="559">M518*0.701432/1</f>
        <v>0</v>
      </c>
      <c r="P518" s="121">
        <f t="shared" ref="P518:P519" si="560">+N518*0.01019716/1</f>
        <v>0</v>
      </c>
      <c r="Q518" s="56"/>
      <c r="R518" s="123">
        <f t="shared" ref="R518:R519" si="561">+$O$11*(M518-I518)</f>
        <v>25.32</v>
      </c>
      <c r="S518" s="123">
        <f t="shared" ref="S518:S519" si="562">M518/R518</f>
        <v>0</v>
      </c>
      <c r="U518"/>
      <c r="V518"/>
    </row>
    <row r="519" spans="2:22" ht="15.75" x14ac:dyDescent="0.25">
      <c r="B519" s="217">
        <v>501</v>
      </c>
      <c r="C519" s="218"/>
      <c r="D519" s="132">
        <v>45598</v>
      </c>
      <c r="E519" s="122"/>
      <c r="F519" s="114">
        <f t="shared" si="554"/>
        <v>2849.4650000000001</v>
      </c>
      <c r="G519" s="97">
        <v>2835.5</v>
      </c>
      <c r="H519" s="116">
        <f t="shared" si="555"/>
        <v>2837.5950000000003</v>
      </c>
      <c r="I519" s="94">
        <v>-12.66</v>
      </c>
      <c r="J519" s="117">
        <f t="shared" si="556"/>
        <v>2837.5950000000003</v>
      </c>
      <c r="K519" s="143" t="s">
        <v>80</v>
      </c>
      <c r="L519" s="56"/>
      <c r="M519" s="121">
        <f t="shared" si="557"/>
        <v>0</v>
      </c>
      <c r="N519" s="94">
        <f t="shared" si="558"/>
        <v>0</v>
      </c>
      <c r="O519" s="121">
        <f t="shared" si="559"/>
        <v>0</v>
      </c>
      <c r="P519" s="121">
        <f t="shared" si="560"/>
        <v>0</v>
      </c>
      <c r="Q519" s="56"/>
      <c r="R519" s="123">
        <f t="shared" si="561"/>
        <v>25.32</v>
      </c>
      <c r="S519" s="123">
        <f t="shared" si="562"/>
        <v>0</v>
      </c>
      <c r="U519"/>
      <c r="V519"/>
    </row>
    <row r="520" spans="2:22" ht="15.75" x14ac:dyDescent="0.25">
      <c r="B520" s="217">
        <v>502</v>
      </c>
      <c r="C520" s="218"/>
      <c r="D520" s="132">
        <v>45613</v>
      </c>
      <c r="E520" s="122"/>
      <c r="F520" s="114">
        <f t="shared" si="554"/>
        <v>2849.4650000000001</v>
      </c>
      <c r="G520" s="97">
        <v>2835.5</v>
      </c>
      <c r="H520" s="116">
        <f t="shared" ref="H520" si="563">G$16-E$12</f>
        <v>2837.5950000000003</v>
      </c>
      <c r="I520" s="94">
        <v>-12.66</v>
      </c>
      <c r="J520" s="117">
        <f t="shared" ref="J520" si="564">(G$16+E$13)+I520</f>
        <v>2837.5950000000003</v>
      </c>
      <c r="K520" s="143" t="s">
        <v>80</v>
      </c>
      <c r="L520" s="56"/>
      <c r="M520" s="121">
        <f t="shared" ref="M520" si="565">+J520-$H$16</f>
        <v>0</v>
      </c>
      <c r="N520" s="94">
        <f t="shared" ref="N520" si="566">M520*0.10197/1</f>
        <v>0</v>
      </c>
      <c r="O520" s="121">
        <f t="shared" ref="O520" si="567">M520*0.701432/1</f>
        <v>0</v>
      </c>
      <c r="P520" s="121">
        <f t="shared" ref="P520" si="568">+N520*0.01019716/1</f>
        <v>0</v>
      </c>
      <c r="Q520" s="56"/>
      <c r="R520" s="123">
        <f t="shared" ref="R520" si="569">+$O$11*(M520-I520)</f>
        <v>25.32</v>
      </c>
      <c r="S520" s="123">
        <f t="shared" ref="S520" si="570">M520/R520</f>
        <v>0</v>
      </c>
      <c r="U520"/>
      <c r="V520"/>
    </row>
    <row r="521" spans="2:22" ht="15.75" x14ac:dyDescent="0.25">
      <c r="B521" s="217">
        <v>503</v>
      </c>
      <c r="C521" s="218"/>
      <c r="D521" s="132">
        <v>45616</v>
      </c>
      <c r="E521" s="122"/>
      <c r="F521" s="114">
        <f t="shared" si="554"/>
        <v>2849.4650000000001</v>
      </c>
      <c r="G521" s="97">
        <v>2835.5</v>
      </c>
      <c r="H521" s="116">
        <f t="shared" ref="H521" si="571">G$16-E$12</f>
        <v>2837.5950000000003</v>
      </c>
      <c r="I521" s="94">
        <v>-12.66</v>
      </c>
      <c r="J521" s="117">
        <f t="shared" ref="J521" si="572">(G$16+E$13)+I521</f>
        <v>2837.5950000000003</v>
      </c>
      <c r="K521" s="143" t="s">
        <v>80</v>
      </c>
      <c r="L521" s="56"/>
      <c r="M521" s="121">
        <f t="shared" ref="M521" si="573">+J521-$H$16</f>
        <v>0</v>
      </c>
      <c r="N521" s="94">
        <f t="shared" ref="N521" si="574">M521*0.10197/1</f>
        <v>0</v>
      </c>
      <c r="O521" s="121">
        <f t="shared" ref="O521" si="575">M521*0.701432/1</f>
        <v>0</v>
      </c>
      <c r="P521" s="121">
        <f t="shared" ref="P521" si="576">+N521*0.01019716/1</f>
        <v>0</v>
      </c>
      <c r="Q521" s="56"/>
      <c r="R521" s="123">
        <f t="shared" ref="R521" si="577">+$O$11*(M521-I521)</f>
        <v>25.32</v>
      </c>
      <c r="S521" s="123">
        <f t="shared" ref="S521" si="578">M521/R521</f>
        <v>0</v>
      </c>
      <c r="U521"/>
      <c r="V521"/>
    </row>
    <row r="522" spans="2:22" ht="15.75" x14ac:dyDescent="0.25">
      <c r="B522" s="217">
        <v>504</v>
      </c>
      <c r="C522" s="218"/>
      <c r="D522" s="132">
        <v>45631</v>
      </c>
      <c r="E522" s="122"/>
      <c r="F522" s="114">
        <f t="shared" si="554"/>
        <v>2849.4650000000001</v>
      </c>
      <c r="G522" s="97">
        <v>2835.5</v>
      </c>
      <c r="H522" s="116">
        <f t="shared" ref="H522" si="579">G$16-E$12</f>
        <v>2837.5950000000003</v>
      </c>
      <c r="I522" s="94">
        <v>-12.66</v>
      </c>
      <c r="J522" s="117">
        <f t="shared" ref="J522" si="580">(G$16+E$13)+I522</f>
        <v>2837.5950000000003</v>
      </c>
      <c r="K522" s="143" t="s">
        <v>80</v>
      </c>
      <c r="L522" s="56"/>
      <c r="M522" s="121">
        <f t="shared" ref="M522" si="581">+J522-$H$16</f>
        <v>0</v>
      </c>
      <c r="N522" s="94">
        <f t="shared" ref="N522" si="582">M522*0.10197/1</f>
        <v>0</v>
      </c>
      <c r="O522" s="121">
        <f t="shared" ref="O522" si="583">M522*0.701432/1</f>
        <v>0</v>
      </c>
      <c r="P522" s="121">
        <f t="shared" ref="P522" si="584">+N522*0.01019716/1</f>
        <v>0</v>
      </c>
      <c r="Q522" s="56"/>
      <c r="R522" s="123">
        <f t="shared" ref="R522" si="585">+$O$11*(M522-I522)</f>
        <v>25.32</v>
      </c>
      <c r="S522" s="123">
        <f t="shared" ref="S522" si="586">M522/R522</f>
        <v>0</v>
      </c>
      <c r="U522"/>
      <c r="V522"/>
    </row>
    <row r="523" spans="2:22" ht="15.75" x14ac:dyDescent="0.25">
      <c r="B523" s="217">
        <v>505</v>
      </c>
      <c r="C523" s="218"/>
      <c r="D523" s="132">
        <v>45644</v>
      </c>
      <c r="E523" s="122"/>
      <c r="F523" s="114">
        <f t="shared" ref="F523" si="587">G$16</f>
        <v>2849.4650000000001</v>
      </c>
      <c r="G523" s="97">
        <v>2835.5</v>
      </c>
      <c r="H523" s="116">
        <f t="shared" ref="H523" si="588">G$16-E$12</f>
        <v>2837.5950000000003</v>
      </c>
      <c r="I523" s="94">
        <v>-12.66</v>
      </c>
      <c r="J523" s="117">
        <f t="shared" ref="J523" si="589">(G$16+E$13)+I523</f>
        <v>2837.5950000000003</v>
      </c>
      <c r="K523" s="143" t="s">
        <v>80</v>
      </c>
      <c r="L523" s="56"/>
      <c r="M523" s="121">
        <f t="shared" ref="M523" si="590">+J523-$H$16</f>
        <v>0</v>
      </c>
      <c r="N523" s="94">
        <f t="shared" ref="N523" si="591">M523*0.10197/1</f>
        <v>0</v>
      </c>
      <c r="O523" s="121">
        <f t="shared" ref="O523" si="592">M523*0.701432/1</f>
        <v>0</v>
      </c>
      <c r="P523" s="121">
        <f t="shared" ref="P523" si="593">+N523*0.01019716/1</f>
        <v>0</v>
      </c>
      <c r="Q523" s="56"/>
      <c r="R523" s="123">
        <f t="shared" ref="R523" si="594">+$O$11*(M523-I523)</f>
        <v>25.32</v>
      </c>
      <c r="S523" s="123">
        <f t="shared" ref="S523" si="595">M523/R523</f>
        <v>0</v>
      </c>
      <c r="U523"/>
      <c r="V523"/>
    </row>
    <row r="524" spans="2:22" ht="15.75" x14ac:dyDescent="0.25">
      <c r="B524" s="217">
        <v>506</v>
      </c>
      <c r="C524" s="218"/>
      <c r="D524" s="132">
        <v>45656</v>
      </c>
      <c r="E524" s="122"/>
      <c r="F524" s="114">
        <f t="shared" ref="F524" si="596">G$16</f>
        <v>2849.4650000000001</v>
      </c>
      <c r="G524" s="97">
        <v>2835.5</v>
      </c>
      <c r="H524" s="116">
        <f t="shared" ref="H524" si="597">G$16-E$12</f>
        <v>2837.5950000000003</v>
      </c>
      <c r="I524" s="94">
        <v>-12.66</v>
      </c>
      <c r="J524" s="117">
        <f t="shared" ref="J524" si="598">(G$16+E$13)+I524</f>
        <v>2837.5950000000003</v>
      </c>
      <c r="K524" s="143" t="s">
        <v>80</v>
      </c>
      <c r="L524" s="56"/>
      <c r="M524" s="121">
        <f t="shared" ref="M524" si="599">+J524-$H$16</f>
        <v>0</v>
      </c>
      <c r="N524" s="94">
        <f t="shared" ref="N524" si="600">M524*0.10197/1</f>
        <v>0</v>
      </c>
      <c r="O524" s="121">
        <f t="shared" ref="O524" si="601">M524*0.701432/1</f>
        <v>0</v>
      </c>
      <c r="P524" s="121">
        <f t="shared" ref="P524" si="602">+N524*0.01019716/1</f>
        <v>0</v>
      </c>
      <c r="Q524" s="56"/>
      <c r="R524" s="123">
        <f t="shared" ref="R524" si="603">+$O$11*(M524-I524)</f>
        <v>25.32</v>
      </c>
      <c r="S524" s="123">
        <f t="shared" ref="S524" si="604">M524/R524</f>
        <v>0</v>
      </c>
      <c r="U524"/>
      <c r="V524"/>
    </row>
    <row r="525" spans="2:22" ht="15.75" x14ac:dyDescent="0.25">
      <c r="B525" s="217">
        <v>507</v>
      </c>
      <c r="C525" s="218"/>
      <c r="D525" s="132">
        <v>45661</v>
      </c>
      <c r="E525" s="122"/>
      <c r="F525" s="114">
        <f t="shared" ref="F525" si="605">G$16</f>
        <v>2849.4650000000001</v>
      </c>
      <c r="G525" s="97">
        <v>2835.5</v>
      </c>
      <c r="H525" s="116">
        <f t="shared" ref="H525" si="606">G$16-E$12</f>
        <v>2837.5950000000003</v>
      </c>
      <c r="I525" s="94">
        <v>-12.66</v>
      </c>
      <c r="J525" s="117">
        <f t="shared" ref="J525" si="607">(G$16+E$13)+I525</f>
        <v>2837.5950000000003</v>
      </c>
      <c r="K525" s="143" t="s">
        <v>80</v>
      </c>
      <c r="L525" s="56"/>
      <c r="M525" s="121">
        <f t="shared" ref="M525" si="608">+J525-$H$16</f>
        <v>0</v>
      </c>
      <c r="N525" s="94">
        <f t="shared" ref="N525" si="609">M525*0.10197/1</f>
        <v>0</v>
      </c>
      <c r="O525" s="121">
        <f t="shared" ref="O525" si="610">M525*0.701432/1</f>
        <v>0</v>
      </c>
      <c r="P525" s="121">
        <f t="shared" ref="P525" si="611">+N525*0.01019716/1</f>
        <v>0</v>
      </c>
      <c r="Q525" s="56"/>
      <c r="R525" s="123">
        <f t="shared" ref="R525" si="612">+$O$11*(M525-I525)</f>
        <v>25.32</v>
      </c>
      <c r="S525" s="123">
        <f t="shared" ref="S525" si="613">M525/R525</f>
        <v>0</v>
      </c>
      <c r="U525"/>
      <c r="V525"/>
    </row>
    <row r="526" spans="2:22" ht="15.75" x14ac:dyDescent="0.25">
      <c r="B526" s="217">
        <v>508</v>
      </c>
      <c r="C526" s="218"/>
      <c r="D526" s="132">
        <v>45664</v>
      </c>
      <c r="E526" s="122"/>
      <c r="F526" s="114">
        <f t="shared" ref="F526" si="614">G$16</f>
        <v>2849.4650000000001</v>
      </c>
      <c r="G526" s="97">
        <v>2835.5</v>
      </c>
      <c r="H526" s="116">
        <f t="shared" ref="H526" si="615">G$16-E$12</f>
        <v>2837.5950000000003</v>
      </c>
      <c r="I526" s="94">
        <v>-12.66</v>
      </c>
      <c r="J526" s="117">
        <f t="shared" ref="J526" si="616">(G$16+E$13)+I526</f>
        <v>2837.5950000000003</v>
      </c>
      <c r="K526" s="143" t="s">
        <v>80</v>
      </c>
      <c r="L526" s="56"/>
      <c r="M526" s="121">
        <f t="shared" ref="M526" si="617">+J526-$H$16</f>
        <v>0</v>
      </c>
      <c r="N526" s="94">
        <f t="shared" ref="N526" si="618">M526*0.10197/1</f>
        <v>0</v>
      </c>
      <c r="O526" s="121">
        <f t="shared" ref="O526" si="619">M526*0.701432/1</f>
        <v>0</v>
      </c>
      <c r="P526" s="121">
        <f t="shared" ref="P526" si="620">+N526*0.01019716/1</f>
        <v>0</v>
      </c>
      <c r="Q526" s="56"/>
      <c r="R526" s="123">
        <f t="shared" ref="R526" si="621">+$O$11*(M526-I526)</f>
        <v>25.32</v>
      </c>
      <c r="S526" s="123">
        <f t="shared" ref="S526" si="622">M526/R526</f>
        <v>0</v>
      </c>
      <c r="U526"/>
      <c r="V526"/>
    </row>
    <row r="527" spans="2:22" ht="15.75" x14ac:dyDescent="0.25">
      <c r="B527" s="217">
        <v>509</v>
      </c>
      <c r="C527" s="218"/>
      <c r="D527" s="132">
        <v>45676</v>
      </c>
      <c r="E527" s="122"/>
      <c r="F527" s="114">
        <f t="shared" ref="F527" si="623">G$16</f>
        <v>2849.4650000000001</v>
      </c>
      <c r="G527" s="97">
        <v>2835.5</v>
      </c>
      <c r="H527" s="116">
        <f t="shared" ref="H527" si="624">G$16-E$12</f>
        <v>2837.5950000000003</v>
      </c>
      <c r="I527" s="94">
        <v>-12.66</v>
      </c>
      <c r="J527" s="117">
        <f t="shared" ref="J527" si="625">(G$16+E$13)+I527</f>
        <v>2837.5950000000003</v>
      </c>
      <c r="K527" s="143" t="s">
        <v>80</v>
      </c>
      <c r="M527" s="121">
        <f t="shared" ref="M527" si="626">+J527-$H$16</f>
        <v>0</v>
      </c>
      <c r="N527" s="94">
        <f t="shared" ref="N527" si="627">M527*0.10197/1</f>
        <v>0</v>
      </c>
      <c r="O527" s="121">
        <f t="shared" ref="O527" si="628">M527*0.701432/1</f>
        <v>0</v>
      </c>
      <c r="P527" s="121">
        <f t="shared" ref="P527" si="629">+N527*0.01019716/1</f>
        <v>0</v>
      </c>
      <c r="Q527" s="56"/>
      <c r="R527" s="123">
        <f t="shared" ref="R527" si="630">+$O$11*(M527-I527)</f>
        <v>25.32</v>
      </c>
      <c r="S527" s="123">
        <f t="shared" ref="S527" si="631">M527/R527</f>
        <v>0</v>
      </c>
      <c r="U527"/>
      <c r="V527"/>
    </row>
    <row r="528" spans="2:22" ht="15.75" x14ac:dyDescent="0.25">
      <c r="B528" s="217">
        <v>510</v>
      </c>
      <c r="C528" s="218"/>
      <c r="D528" s="132">
        <v>45684</v>
      </c>
      <c r="E528" s="122"/>
      <c r="F528" s="114">
        <f t="shared" ref="F528" si="632">G$16</f>
        <v>2849.4650000000001</v>
      </c>
      <c r="G528" s="97">
        <v>2835.5</v>
      </c>
      <c r="H528" s="116">
        <f t="shared" ref="H528" si="633">G$16-E$12</f>
        <v>2837.5950000000003</v>
      </c>
      <c r="I528" s="94">
        <v>-12.66</v>
      </c>
      <c r="J528" s="117">
        <f t="shared" ref="J528" si="634">(G$16+E$13)+I528</f>
        <v>2837.5950000000003</v>
      </c>
      <c r="K528" s="143" t="s">
        <v>80</v>
      </c>
      <c r="M528" s="121">
        <f t="shared" ref="M528" si="635">+J528-$H$16</f>
        <v>0</v>
      </c>
      <c r="N528" s="94">
        <f t="shared" ref="N528" si="636">M528*0.10197/1</f>
        <v>0</v>
      </c>
      <c r="O528" s="121">
        <f t="shared" ref="O528" si="637">M528*0.701432/1</f>
        <v>0</v>
      </c>
      <c r="P528" s="121">
        <f t="shared" ref="P528" si="638">+N528*0.01019716/1</f>
        <v>0</v>
      </c>
      <c r="Q528" s="56"/>
      <c r="R528" s="123">
        <f t="shared" ref="R528" si="639">+$O$11*(M528-I528)</f>
        <v>25.32</v>
      </c>
      <c r="S528" s="123">
        <f t="shared" ref="S528" si="640">M528/R528</f>
        <v>0</v>
      </c>
      <c r="U528"/>
      <c r="V528"/>
    </row>
    <row r="529" spans="2:22" ht="15.75" x14ac:dyDescent="0.25">
      <c r="B529" s="217">
        <v>511</v>
      </c>
      <c r="C529" s="218"/>
      <c r="D529" s="132">
        <v>45703</v>
      </c>
      <c r="E529" s="122"/>
      <c r="F529" s="114">
        <f t="shared" ref="F529" si="641">G$16</f>
        <v>2849.4650000000001</v>
      </c>
      <c r="G529" s="97">
        <v>2836.5</v>
      </c>
      <c r="H529" s="116">
        <f t="shared" ref="H529" si="642">G$16-E$12</f>
        <v>2837.5950000000003</v>
      </c>
      <c r="I529" s="94">
        <v>-12.66</v>
      </c>
      <c r="J529" s="117">
        <f t="shared" ref="J529" si="643">(G$16+E$13)+I529</f>
        <v>2837.5950000000003</v>
      </c>
      <c r="K529" s="143" t="s">
        <v>80</v>
      </c>
      <c r="M529" s="121">
        <f t="shared" ref="M529" si="644">+J529-$H$16</f>
        <v>0</v>
      </c>
      <c r="N529" s="94">
        <f t="shared" ref="N529" si="645">M529*0.10197/1</f>
        <v>0</v>
      </c>
      <c r="O529" s="121">
        <f t="shared" ref="O529" si="646">M529*0.701432/1</f>
        <v>0</v>
      </c>
      <c r="P529" s="121">
        <f t="shared" ref="P529" si="647">+N529*0.01019716/1</f>
        <v>0</v>
      </c>
      <c r="Q529" s="56"/>
      <c r="R529" s="123">
        <f t="shared" ref="R529" si="648">+$O$11*(M529-I529)</f>
        <v>25.32</v>
      </c>
      <c r="S529" s="123">
        <f t="shared" ref="S529" si="649">M529/R529</f>
        <v>0</v>
      </c>
      <c r="U529"/>
      <c r="V529"/>
    </row>
    <row r="530" spans="2:22" ht="15.75" x14ac:dyDescent="0.25">
      <c r="B530" s="217">
        <v>512</v>
      </c>
      <c r="C530" s="218"/>
      <c r="D530" s="132">
        <v>45707</v>
      </c>
      <c r="E530" s="122"/>
      <c r="F530" s="114">
        <f t="shared" ref="F530" si="650">G$16</f>
        <v>2849.4650000000001</v>
      </c>
      <c r="G530" s="97">
        <v>2837.5</v>
      </c>
      <c r="H530" s="116">
        <f t="shared" ref="H530" si="651">G$16-E$12</f>
        <v>2837.5950000000003</v>
      </c>
      <c r="I530" s="94">
        <v>-12.66</v>
      </c>
      <c r="J530" s="117">
        <f t="shared" ref="J530" si="652">(G$16+E$13)+I530</f>
        <v>2837.5950000000003</v>
      </c>
      <c r="K530" s="143" t="s">
        <v>80</v>
      </c>
      <c r="M530" s="121">
        <f t="shared" ref="M530" si="653">+J530-$H$16</f>
        <v>0</v>
      </c>
      <c r="N530" s="94">
        <f t="shared" ref="N530" si="654">M530*0.10197/1</f>
        <v>0</v>
      </c>
      <c r="O530" s="121">
        <f t="shared" ref="O530" si="655">M530*0.701432/1</f>
        <v>0</v>
      </c>
      <c r="P530" s="121">
        <f t="shared" ref="P530" si="656">+N530*0.01019716/1</f>
        <v>0</v>
      </c>
      <c r="Q530" s="56"/>
      <c r="R530" s="123">
        <f t="shared" ref="R530" si="657">+$O$11*(M530-I530)</f>
        <v>25.32</v>
      </c>
      <c r="S530" s="123">
        <f t="shared" ref="S530" si="658">M530/R530</f>
        <v>0</v>
      </c>
      <c r="U530"/>
      <c r="V530"/>
    </row>
    <row r="531" spans="2:22" ht="15.75" x14ac:dyDescent="0.25">
      <c r="B531" s="217">
        <v>513</v>
      </c>
      <c r="C531" s="218"/>
      <c r="D531" s="132">
        <v>45717</v>
      </c>
      <c r="E531" s="122"/>
      <c r="F531" s="114">
        <f t="shared" ref="F531" si="659">G$16</f>
        <v>2849.4650000000001</v>
      </c>
      <c r="G531" s="97">
        <v>2838.5</v>
      </c>
      <c r="H531" s="116">
        <f t="shared" ref="H531" si="660">G$16-E$12</f>
        <v>2837.5950000000003</v>
      </c>
      <c r="I531" s="94">
        <v>-12.66</v>
      </c>
      <c r="J531" s="117">
        <f t="shared" ref="J531" si="661">(G$16+E$13)+I531</f>
        <v>2837.5950000000003</v>
      </c>
      <c r="K531" s="143" t="s">
        <v>80</v>
      </c>
      <c r="M531" s="121">
        <f t="shared" ref="M531" si="662">+J531-$H$16</f>
        <v>0</v>
      </c>
      <c r="N531" s="94">
        <f t="shared" ref="N531" si="663">M531*0.10197/1</f>
        <v>0</v>
      </c>
      <c r="O531" s="121">
        <f t="shared" ref="O531" si="664">M531*0.701432/1</f>
        <v>0</v>
      </c>
      <c r="P531" s="121">
        <f t="shared" ref="P531" si="665">+N531*0.01019716/1</f>
        <v>0</v>
      </c>
      <c r="Q531" s="56"/>
      <c r="R531" s="123">
        <f t="shared" ref="R531" si="666">+$O$11*(M531-I531)</f>
        <v>25.32</v>
      </c>
      <c r="S531" s="123">
        <f t="shared" ref="S531" si="667">M531/R531</f>
        <v>0</v>
      </c>
      <c r="U531"/>
      <c r="V531"/>
    </row>
  </sheetData>
  <dataConsolidate/>
  <mergeCells count="524">
    <mergeCell ref="B530:C530"/>
    <mergeCell ref="B526:C526"/>
    <mergeCell ref="B476:C476"/>
    <mergeCell ref="B483:C483"/>
    <mergeCell ref="B477:C477"/>
    <mergeCell ref="B484:C484"/>
    <mergeCell ref="B478:C478"/>
    <mergeCell ref="B514:C514"/>
    <mergeCell ref="B513:C513"/>
    <mergeCell ref="B512:C512"/>
    <mergeCell ref="B510:C510"/>
    <mergeCell ref="B511:C511"/>
    <mergeCell ref="B508:C508"/>
    <mergeCell ref="B507:C507"/>
    <mergeCell ref="B505:C505"/>
    <mergeCell ref="B492:C492"/>
    <mergeCell ref="B489:C489"/>
    <mergeCell ref="B494:C494"/>
    <mergeCell ref="B493:C493"/>
    <mergeCell ref="B490:C490"/>
    <mergeCell ref="B491:C491"/>
    <mergeCell ref="B487:C487"/>
    <mergeCell ref="B509:C509"/>
    <mergeCell ref="B479:C479"/>
    <mergeCell ref="B495:C495"/>
    <mergeCell ref="B474:C474"/>
    <mergeCell ref="B475:C475"/>
    <mergeCell ref="B470:C470"/>
    <mergeCell ref="B471:C471"/>
    <mergeCell ref="B468:C468"/>
    <mergeCell ref="B466:C466"/>
    <mergeCell ref="B467:C467"/>
    <mergeCell ref="B460:C460"/>
    <mergeCell ref="B469:C469"/>
    <mergeCell ref="B461:C461"/>
    <mergeCell ref="B462:C462"/>
    <mergeCell ref="B463:C463"/>
    <mergeCell ref="B464:C464"/>
    <mergeCell ref="B465:C465"/>
    <mergeCell ref="B451:C451"/>
    <mergeCell ref="B452:C452"/>
    <mergeCell ref="B455:C455"/>
    <mergeCell ref="B456:C456"/>
    <mergeCell ref="B459:C459"/>
    <mergeCell ref="B472:C472"/>
    <mergeCell ref="B473:C473"/>
    <mergeCell ref="B457:C457"/>
    <mergeCell ref="B458:C458"/>
    <mergeCell ref="B407:C407"/>
    <mergeCell ref="B410:C410"/>
    <mergeCell ref="B411:C411"/>
    <mergeCell ref="B412:C412"/>
    <mergeCell ref="B454:C454"/>
    <mergeCell ref="B430:C430"/>
    <mergeCell ref="B431:C431"/>
    <mergeCell ref="B432:C432"/>
    <mergeCell ref="B439:C439"/>
    <mergeCell ref="B440:C440"/>
    <mergeCell ref="B444:C444"/>
    <mergeCell ref="B445:C445"/>
    <mergeCell ref="B446:C446"/>
    <mergeCell ref="B441:C441"/>
    <mergeCell ref="B442:C442"/>
    <mergeCell ref="B443:C443"/>
    <mergeCell ref="B436:C436"/>
    <mergeCell ref="B437:C437"/>
    <mergeCell ref="B438:C438"/>
    <mergeCell ref="B453:C453"/>
    <mergeCell ref="B447:C447"/>
    <mergeCell ref="B448:C448"/>
    <mergeCell ref="B449:C449"/>
    <mergeCell ref="B450:C450"/>
    <mergeCell ref="B429:C429"/>
    <mergeCell ref="B420:C420"/>
    <mergeCell ref="B421:C421"/>
    <mergeCell ref="B422:C422"/>
    <mergeCell ref="B423:C423"/>
    <mergeCell ref="B424:C424"/>
    <mergeCell ref="B425:C425"/>
    <mergeCell ref="B426:C426"/>
    <mergeCell ref="B413:C413"/>
    <mergeCell ref="B414:C414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S19:S21"/>
    <mergeCell ref="B22:C22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M19:P20"/>
    <mergeCell ref="K19:K21"/>
    <mergeCell ref="R19:R21"/>
    <mergeCell ref="B23:C23"/>
    <mergeCell ref="B24:C24"/>
    <mergeCell ref="B25:C25"/>
    <mergeCell ref="B26:C26"/>
    <mergeCell ref="B27:C27"/>
    <mergeCell ref="B28:C28"/>
    <mergeCell ref="B37:C37"/>
    <mergeCell ref="B38:C38"/>
    <mergeCell ref="B39:C39"/>
    <mergeCell ref="B34:C34"/>
    <mergeCell ref="B35:C35"/>
    <mergeCell ref="B36:C36"/>
    <mergeCell ref="B29:C29"/>
    <mergeCell ref="B30:C30"/>
    <mergeCell ref="B31:C31"/>
    <mergeCell ref="B32:C32"/>
    <mergeCell ref="B33:C33"/>
    <mergeCell ref="B61:C61"/>
    <mergeCell ref="B62:C62"/>
    <mergeCell ref="B63:C63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46:C46"/>
    <mergeCell ref="B47:C47"/>
    <mergeCell ref="B48:C48"/>
    <mergeCell ref="B49:C49"/>
    <mergeCell ref="B50:C50"/>
    <mergeCell ref="B51:C51"/>
    <mergeCell ref="B40:C40"/>
    <mergeCell ref="B41:C41"/>
    <mergeCell ref="B42:C42"/>
    <mergeCell ref="B43:C43"/>
    <mergeCell ref="B44:C44"/>
    <mergeCell ref="B45:C45"/>
    <mergeCell ref="B69:C69"/>
    <mergeCell ref="B70:C70"/>
    <mergeCell ref="B71:C71"/>
    <mergeCell ref="B72:C72"/>
    <mergeCell ref="B73:C73"/>
    <mergeCell ref="B74:C74"/>
    <mergeCell ref="B64:C64"/>
    <mergeCell ref="B65:C65"/>
    <mergeCell ref="B66:C66"/>
    <mergeCell ref="B67:C67"/>
    <mergeCell ref="B68:C68"/>
    <mergeCell ref="B81:C81"/>
    <mergeCell ref="B82:C82"/>
    <mergeCell ref="B83:C83"/>
    <mergeCell ref="B84:C84"/>
    <mergeCell ref="B85:C85"/>
    <mergeCell ref="B86:C86"/>
    <mergeCell ref="B75:C75"/>
    <mergeCell ref="B76:C76"/>
    <mergeCell ref="B77:C77"/>
    <mergeCell ref="B78:C78"/>
    <mergeCell ref="B79:C79"/>
    <mergeCell ref="B80:C80"/>
    <mergeCell ref="B91:C91"/>
    <mergeCell ref="B92:C92"/>
    <mergeCell ref="B93:C93"/>
    <mergeCell ref="B94:C94"/>
    <mergeCell ref="B95:C95"/>
    <mergeCell ref="B96:C96"/>
    <mergeCell ref="B87:C87"/>
    <mergeCell ref="B88:C88"/>
    <mergeCell ref="B89:C89"/>
    <mergeCell ref="B90:C90"/>
    <mergeCell ref="B103:C103"/>
    <mergeCell ref="B104:C104"/>
    <mergeCell ref="B105:C105"/>
    <mergeCell ref="B106:C106"/>
    <mergeCell ref="B107:C107"/>
    <mergeCell ref="B97:C97"/>
    <mergeCell ref="B98:C98"/>
    <mergeCell ref="B99:C99"/>
    <mergeCell ref="B100:C100"/>
    <mergeCell ref="B101:C101"/>
    <mergeCell ref="B102:C102"/>
    <mergeCell ref="B114:C114"/>
    <mergeCell ref="B115:C115"/>
    <mergeCell ref="B116:C116"/>
    <mergeCell ref="B117:C117"/>
    <mergeCell ref="B118:C118"/>
    <mergeCell ref="B119:C119"/>
    <mergeCell ref="B108:C108"/>
    <mergeCell ref="B109:C109"/>
    <mergeCell ref="B110:C110"/>
    <mergeCell ref="B111:C111"/>
    <mergeCell ref="B112:C112"/>
    <mergeCell ref="B113:C113"/>
    <mergeCell ref="B126:C126"/>
    <mergeCell ref="B127:C127"/>
    <mergeCell ref="B128:C128"/>
    <mergeCell ref="B129:C129"/>
    <mergeCell ref="B130:C130"/>
    <mergeCell ref="B131:C131"/>
    <mergeCell ref="B120:C120"/>
    <mergeCell ref="B121:C121"/>
    <mergeCell ref="B122:C122"/>
    <mergeCell ref="B123:C123"/>
    <mergeCell ref="B124:C124"/>
    <mergeCell ref="B125:C125"/>
    <mergeCell ref="B154:C154"/>
    <mergeCell ref="B155:C155"/>
    <mergeCell ref="B132:C132"/>
    <mergeCell ref="B133:C133"/>
    <mergeCell ref="B134:C134"/>
    <mergeCell ref="B135:C135"/>
    <mergeCell ref="B142:C142"/>
    <mergeCell ref="B143:C143"/>
    <mergeCell ref="B144:C144"/>
    <mergeCell ref="B145:C145"/>
    <mergeCell ref="B146:C146"/>
    <mergeCell ref="B148:C148"/>
    <mergeCell ref="B149:C149"/>
    <mergeCell ref="B150:C150"/>
    <mergeCell ref="B151:C151"/>
    <mergeCell ref="B152:C152"/>
    <mergeCell ref="B153:C153"/>
    <mergeCell ref="B147:C147"/>
    <mergeCell ref="B136:C136"/>
    <mergeCell ref="B137:C137"/>
    <mergeCell ref="B138:C138"/>
    <mergeCell ref="B139:C139"/>
    <mergeCell ref="B140:C140"/>
    <mergeCell ref="B141:C141"/>
    <mergeCell ref="B172:C172"/>
    <mergeCell ref="B173:C173"/>
    <mergeCell ref="B174:C174"/>
    <mergeCell ref="B175:C175"/>
    <mergeCell ref="B176:C176"/>
    <mergeCell ref="B156:C156"/>
    <mergeCell ref="B157:C157"/>
    <mergeCell ref="B158:C158"/>
    <mergeCell ref="B159:C159"/>
    <mergeCell ref="B166:C166"/>
    <mergeCell ref="B167:C167"/>
    <mergeCell ref="B168:C168"/>
    <mergeCell ref="B169:C169"/>
    <mergeCell ref="B170:C170"/>
    <mergeCell ref="B171:C171"/>
    <mergeCell ref="B160:C160"/>
    <mergeCell ref="B161:C161"/>
    <mergeCell ref="B162:C162"/>
    <mergeCell ref="B163:C163"/>
    <mergeCell ref="B164:C164"/>
    <mergeCell ref="B165:C165"/>
    <mergeCell ref="B177:C177"/>
    <mergeCell ref="B190:C190"/>
    <mergeCell ref="B191:C191"/>
    <mergeCell ref="B192:C192"/>
    <mergeCell ref="B193:C193"/>
    <mergeCell ref="B194:C194"/>
    <mergeCell ref="B195:C195"/>
    <mergeCell ref="B185:C185"/>
    <mergeCell ref="B186:C186"/>
    <mergeCell ref="B187:C187"/>
    <mergeCell ref="B188:C188"/>
    <mergeCell ref="B189:C189"/>
    <mergeCell ref="B184:C184"/>
    <mergeCell ref="B180:C180"/>
    <mergeCell ref="B181:C181"/>
    <mergeCell ref="B182:C182"/>
    <mergeCell ref="B183:C183"/>
    <mergeCell ref="B178:C178"/>
    <mergeCell ref="B179:C179"/>
    <mergeCell ref="B202:C202"/>
    <mergeCell ref="B203:C203"/>
    <mergeCell ref="B204:C204"/>
    <mergeCell ref="B205:C205"/>
    <mergeCell ref="B206:C206"/>
    <mergeCell ref="B207:C207"/>
    <mergeCell ref="B196:C196"/>
    <mergeCell ref="B197:C197"/>
    <mergeCell ref="B198:C198"/>
    <mergeCell ref="B199:C199"/>
    <mergeCell ref="B200:C200"/>
    <mergeCell ref="B201:C201"/>
    <mergeCell ref="B214:C214"/>
    <mergeCell ref="B215:C215"/>
    <mergeCell ref="B216:C216"/>
    <mergeCell ref="B217:C217"/>
    <mergeCell ref="B218:C218"/>
    <mergeCell ref="B219:C219"/>
    <mergeCell ref="B208:C208"/>
    <mergeCell ref="B209:C209"/>
    <mergeCell ref="B210:C210"/>
    <mergeCell ref="B211:C211"/>
    <mergeCell ref="B212:C212"/>
    <mergeCell ref="B213:C213"/>
    <mergeCell ref="B226:C226"/>
    <mergeCell ref="B227:C227"/>
    <mergeCell ref="B228:C228"/>
    <mergeCell ref="B229:C229"/>
    <mergeCell ref="B230:C230"/>
    <mergeCell ref="B231:C231"/>
    <mergeCell ref="B220:C220"/>
    <mergeCell ref="B221:C221"/>
    <mergeCell ref="B222:C222"/>
    <mergeCell ref="B223:C223"/>
    <mergeCell ref="B224:C224"/>
    <mergeCell ref="B225:C225"/>
    <mergeCell ref="B238:C238"/>
    <mergeCell ref="B239:C239"/>
    <mergeCell ref="B240:C240"/>
    <mergeCell ref="B241:C241"/>
    <mergeCell ref="B242:C242"/>
    <mergeCell ref="B243:C243"/>
    <mergeCell ref="B232:C232"/>
    <mergeCell ref="B233:C233"/>
    <mergeCell ref="B234:C234"/>
    <mergeCell ref="B235:C235"/>
    <mergeCell ref="B236:C236"/>
    <mergeCell ref="B237:C237"/>
    <mergeCell ref="B250:C250"/>
    <mergeCell ref="B251:C251"/>
    <mergeCell ref="B252:C252"/>
    <mergeCell ref="B253:C253"/>
    <mergeCell ref="B254:C254"/>
    <mergeCell ref="B255:C255"/>
    <mergeCell ref="B244:C244"/>
    <mergeCell ref="B245:C245"/>
    <mergeCell ref="B246:C246"/>
    <mergeCell ref="B247:C247"/>
    <mergeCell ref="B248:C248"/>
    <mergeCell ref="B249:C249"/>
    <mergeCell ref="B256:C256"/>
    <mergeCell ref="B257:C257"/>
    <mergeCell ref="B258:C258"/>
    <mergeCell ref="B259:C259"/>
    <mergeCell ref="B260:C260"/>
    <mergeCell ref="B273:C273"/>
    <mergeCell ref="B274:C274"/>
    <mergeCell ref="B275:C275"/>
    <mergeCell ref="B276:C276"/>
    <mergeCell ref="B267:C267"/>
    <mergeCell ref="B268:C268"/>
    <mergeCell ref="B269:C269"/>
    <mergeCell ref="B270:C270"/>
    <mergeCell ref="B271:C271"/>
    <mergeCell ref="B272:C272"/>
    <mergeCell ref="B280:C280"/>
    <mergeCell ref="B281:C281"/>
    <mergeCell ref="B283:C283"/>
    <mergeCell ref="B282:C282"/>
    <mergeCell ref="B284:C284"/>
    <mergeCell ref="B285:C285"/>
    <mergeCell ref="B278:C278"/>
    <mergeCell ref="B279:C279"/>
    <mergeCell ref="B261:C261"/>
    <mergeCell ref="B262:C262"/>
    <mergeCell ref="B263:C263"/>
    <mergeCell ref="B264:C264"/>
    <mergeCell ref="B265:C265"/>
    <mergeCell ref="B266:C266"/>
    <mergeCell ref="B277:C277"/>
    <mergeCell ref="B293:C293"/>
    <mergeCell ref="B294:C294"/>
    <mergeCell ref="B295:C295"/>
    <mergeCell ref="B296:C296"/>
    <mergeCell ref="B286:C286"/>
    <mergeCell ref="B287:C287"/>
    <mergeCell ref="B288:C288"/>
    <mergeCell ref="B289:C289"/>
    <mergeCell ref="B290:C290"/>
    <mergeCell ref="B291:C291"/>
    <mergeCell ref="B292:C292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297:C297"/>
    <mergeCell ref="B298:C298"/>
    <mergeCell ref="B299:C299"/>
    <mergeCell ref="B300:C300"/>
    <mergeCell ref="B301:C301"/>
    <mergeCell ref="B375:C375"/>
    <mergeCell ref="B381:C381"/>
    <mergeCell ref="B379:C379"/>
    <mergeCell ref="B309:C309"/>
    <mergeCell ref="B302:C302"/>
    <mergeCell ref="B303:C303"/>
    <mergeCell ref="B304:C304"/>
    <mergeCell ref="B305:C305"/>
    <mergeCell ref="B306:C306"/>
    <mergeCell ref="B307:C307"/>
    <mergeCell ref="B308:C308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30:C330"/>
    <mergeCell ref="B327:C327"/>
    <mergeCell ref="B328:C328"/>
    <mergeCell ref="B329:C329"/>
    <mergeCell ref="B318:C318"/>
    <mergeCell ref="B373:C373"/>
    <mergeCell ref="B374:C374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68:C368"/>
    <mergeCell ref="B369:C369"/>
    <mergeCell ref="B370:C370"/>
    <mergeCell ref="B371:C371"/>
    <mergeCell ref="B372:C372"/>
    <mergeCell ref="B367:C36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80:C380"/>
    <mergeCell ref="B376:C376"/>
    <mergeCell ref="B377:C377"/>
    <mergeCell ref="B378:C378"/>
    <mergeCell ref="B408:C408"/>
    <mergeCell ref="B406:C406"/>
    <mergeCell ref="B488:C488"/>
    <mergeCell ref="B499:C499"/>
    <mergeCell ref="B498:C498"/>
    <mergeCell ref="B497:C497"/>
    <mergeCell ref="B496:C496"/>
    <mergeCell ref="B409:C409"/>
    <mergeCell ref="B400:C400"/>
    <mergeCell ref="B401:C401"/>
    <mergeCell ref="B402:C402"/>
    <mergeCell ref="B403:C403"/>
    <mergeCell ref="B404:C404"/>
    <mergeCell ref="B405:C405"/>
    <mergeCell ref="B398:C398"/>
    <mergeCell ref="B399:C399"/>
    <mergeCell ref="B397:C397"/>
    <mergeCell ref="B415:C415"/>
    <mergeCell ref="B416:C416"/>
    <mergeCell ref="B417:C417"/>
    <mergeCell ref="B500:C500"/>
    <mergeCell ref="B502:C502"/>
    <mergeCell ref="B382:C382"/>
    <mergeCell ref="B383:C383"/>
    <mergeCell ref="B384:C384"/>
    <mergeCell ref="B433:C433"/>
    <mergeCell ref="B434:C434"/>
    <mergeCell ref="B435:C435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85:C385"/>
    <mergeCell ref="B386:C386"/>
    <mergeCell ref="B387:C387"/>
    <mergeCell ref="B388:C388"/>
    <mergeCell ref="B418:C418"/>
    <mergeCell ref="B419:C419"/>
    <mergeCell ref="B427:C427"/>
    <mergeCell ref="B428:C428"/>
    <mergeCell ref="B531:C531"/>
    <mergeCell ref="B529:C529"/>
    <mergeCell ref="B528:C528"/>
    <mergeCell ref="B527:C527"/>
    <mergeCell ref="B480:C480"/>
    <mergeCell ref="B506:C506"/>
    <mergeCell ref="B504:C504"/>
    <mergeCell ref="B518:C518"/>
    <mergeCell ref="B519:C519"/>
    <mergeCell ref="B521:C521"/>
    <mergeCell ref="B524:C524"/>
    <mergeCell ref="B522:C522"/>
    <mergeCell ref="B517:C517"/>
    <mergeCell ref="B485:C485"/>
    <mergeCell ref="B525:C525"/>
    <mergeCell ref="B523:C523"/>
    <mergeCell ref="B520:C520"/>
    <mergeCell ref="B516:C516"/>
    <mergeCell ref="B515:C515"/>
    <mergeCell ref="B501:C501"/>
    <mergeCell ref="B481:C481"/>
    <mergeCell ref="B482:C482"/>
    <mergeCell ref="B486:C486"/>
    <mergeCell ref="B503:C503"/>
  </mergeCells>
  <pageMargins left="0.7" right="0.7" top="0.75" bottom="0.75" header="0.3" footer="0.3"/>
  <pageSetup paperSize="9" scale="31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  <pageSetUpPr fitToPage="1"/>
  </sheetPr>
  <dimension ref="B1:BO532"/>
  <sheetViews>
    <sheetView zoomScale="80" zoomScaleNormal="80" workbookViewId="0">
      <pane ySplit="21" topLeftCell="A513" activePane="bottomLeft" state="frozen"/>
      <selection pane="bottomLeft" activeCell="F533" sqref="F533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style="126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70</v>
      </c>
      <c r="F2" s="197"/>
      <c r="G2" s="197"/>
      <c r="H2" s="197"/>
      <c r="I2" s="197"/>
      <c r="J2" s="197"/>
      <c r="K2" s="198"/>
    </row>
    <row r="3" spans="2:16" ht="21" customHeight="1" x14ac:dyDescent="0.25">
      <c r="B3" s="208"/>
      <c r="C3" s="209"/>
      <c r="D3" s="210"/>
      <c r="E3" s="199"/>
      <c r="F3" s="200"/>
      <c r="G3" s="200"/>
      <c r="H3" s="200"/>
      <c r="I3" s="200"/>
      <c r="J3" s="200"/>
      <c r="K3" s="201"/>
    </row>
    <row r="4" spans="2:16" ht="21" customHeight="1" x14ac:dyDescent="0.25">
      <c r="B4" s="208"/>
      <c r="C4" s="209"/>
      <c r="D4" s="210"/>
      <c r="E4" s="199"/>
      <c r="F4" s="200"/>
      <c r="G4" s="200"/>
      <c r="H4" s="200"/>
      <c r="I4" s="200"/>
      <c r="J4" s="200"/>
      <c r="K4" s="201"/>
    </row>
    <row r="5" spans="2:16" ht="21" customHeight="1" thickBot="1" x14ac:dyDescent="0.3">
      <c r="B5" s="211"/>
      <c r="C5" s="212"/>
      <c r="D5" s="213"/>
      <c r="E5" s="202"/>
      <c r="F5" s="203"/>
      <c r="G5" s="203"/>
      <c r="H5" s="203"/>
      <c r="I5" s="203"/>
      <c r="J5" s="203"/>
      <c r="K5" s="20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127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127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127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127"/>
    </row>
    <row r="10" spans="2:16" ht="15" customHeight="1" x14ac:dyDescent="0.25">
      <c r="B10" s="7"/>
      <c r="C10" s="33" t="s">
        <v>9</v>
      </c>
      <c r="D10" s="23"/>
      <c r="E10" s="58" t="s">
        <v>74</v>
      </c>
      <c r="F10" s="13"/>
      <c r="G10" s="13"/>
      <c r="H10" s="57"/>
      <c r="I10" s="23"/>
      <c r="J10" s="23"/>
      <c r="K10" s="127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35</v>
      </c>
      <c r="F11" s="13"/>
      <c r="G11" s="13"/>
      <c r="H11" s="57"/>
      <c r="I11" s="23"/>
      <c r="J11" s="23"/>
      <c r="K11" s="127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21.6</v>
      </c>
      <c r="F12" s="48" t="s">
        <v>27</v>
      </c>
      <c r="G12" s="48"/>
      <c r="H12" s="48"/>
      <c r="I12" s="23"/>
      <c r="J12" s="23"/>
      <c r="K12" s="127"/>
      <c r="O12" s="55"/>
    </row>
    <row r="13" spans="2:16" ht="15" customHeight="1" x14ac:dyDescent="0.25">
      <c r="B13" s="7"/>
      <c r="C13" s="33" t="s">
        <v>14</v>
      </c>
      <c r="D13" s="23"/>
      <c r="E13" s="49">
        <v>0.78</v>
      </c>
      <c r="F13" s="48" t="s">
        <v>27</v>
      </c>
      <c r="G13" s="48"/>
      <c r="H13" s="48"/>
      <c r="I13" s="23"/>
      <c r="J13" s="23"/>
      <c r="K13" s="127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127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5" t="s">
        <v>13</v>
      </c>
      <c r="I15" s="56"/>
      <c r="J15" s="65"/>
      <c r="K15" s="127"/>
    </row>
    <row r="16" spans="2:16" ht="15" customHeight="1" x14ac:dyDescent="0.25">
      <c r="B16" s="7"/>
      <c r="C16" s="36" t="s">
        <v>3</v>
      </c>
      <c r="D16" s="2"/>
      <c r="E16" s="51">
        <v>809392.04500000004</v>
      </c>
      <c r="F16" s="51">
        <v>9158447.2100000009</v>
      </c>
      <c r="G16" s="52">
        <v>2856.8979999999997</v>
      </c>
      <c r="H16" s="50">
        <f>G16-E12</f>
        <v>2835.2979999999998</v>
      </c>
      <c r="I16" s="56"/>
      <c r="J16" s="79"/>
      <c r="K16" s="127"/>
    </row>
    <row r="17" spans="2:67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128"/>
    </row>
    <row r="18" spans="2:67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134"/>
    </row>
    <row r="19" spans="2:67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7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7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7" ht="15.75" x14ac:dyDescent="0.25">
      <c r="B22" s="223">
        <v>1</v>
      </c>
      <c r="C22" s="224"/>
      <c r="D22" s="106">
        <v>44529</v>
      </c>
      <c r="E22" s="101">
        <v>0.64027777777777783</v>
      </c>
      <c r="F22" s="99">
        <f t="shared" ref="F22:F84" si="0">G$16</f>
        <v>2856.8979999999997</v>
      </c>
      <c r="G22" s="96">
        <v>2829.5</v>
      </c>
      <c r="H22" s="60">
        <f t="shared" ref="H22:H84" si="1">G$16-E$12</f>
        <v>2835.2979999999998</v>
      </c>
      <c r="I22" s="44">
        <v>-22.37</v>
      </c>
      <c r="J22" s="68">
        <f t="shared" ref="J22:J84" si="2">(G$16+E$13)+I22</f>
        <v>2835.308</v>
      </c>
      <c r="K22" s="144"/>
      <c r="L22" s="22"/>
      <c r="M22" s="40">
        <f t="shared" ref="M22:M84" si="3">+J22-$H$16</f>
        <v>1.0000000000218279E-2</v>
      </c>
      <c r="N22" s="44">
        <f t="shared" ref="N22:N84" si="4">M22*0.10197/1</f>
        <v>1.0197000000222579E-3</v>
      </c>
      <c r="O22" s="40">
        <f t="shared" ref="O22:O84" si="5">M22*0.701432/1</f>
        <v>7.0143200001531085E-3</v>
      </c>
      <c r="P22" s="40">
        <f t="shared" ref="P22:P84" si="6">+N22*0.01019716/1</f>
        <v>1.0398044052226967E-5</v>
      </c>
      <c r="R22" s="63">
        <f t="shared" ref="R22:R84" si="7">+$O$11*(M22-I22)</f>
        <v>44.760000000000439</v>
      </c>
      <c r="S22" s="42">
        <f t="shared" ref="S22:S84" si="8">M22/R22</f>
        <v>2.2341376229263139E-4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2:67" ht="15.75" x14ac:dyDescent="0.25">
      <c r="B23" s="164">
        <v>2</v>
      </c>
      <c r="C23" s="165"/>
      <c r="D23" s="106">
        <v>44530</v>
      </c>
      <c r="E23" s="102">
        <v>0.44305555555555554</v>
      </c>
      <c r="F23" s="100">
        <f t="shared" si="0"/>
        <v>2856.8979999999997</v>
      </c>
      <c r="G23" s="97">
        <v>2829.5</v>
      </c>
      <c r="H23" s="60">
        <f t="shared" si="1"/>
        <v>2835.2979999999998</v>
      </c>
      <c r="I23" s="45">
        <v>-22.4</v>
      </c>
      <c r="J23" s="66">
        <f t="shared" si="2"/>
        <v>2835.2779999999998</v>
      </c>
      <c r="K23" s="130"/>
      <c r="L23" s="22"/>
      <c r="M23" s="41">
        <f t="shared" si="3"/>
        <v>-1.999999999998181E-2</v>
      </c>
      <c r="N23" s="45">
        <f t="shared" si="4"/>
        <v>-2.0393999999981454E-3</v>
      </c>
      <c r="O23" s="41">
        <f t="shared" si="5"/>
        <v>-1.4028639999987241E-2</v>
      </c>
      <c r="P23" s="41">
        <f t="shared" si="6"/>
        <v>-2.079608810398109E-5</v>
      </c>
      <c r="R23" s="43">
        <f t="shared" si="7"/>
        <v>44.760000000000034</v>
      </c>
      <c r="S23" s="43">
        <f t="shared" si="8"/>
        <v>-4.468275245751071E-4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2:67" ht="15.75" x14ac:dyDescent="0.25">
      <c r="B24" s="164">
        <v>3</v>
      </c>
      <c r="C24" s="165"/>
      <c r="D24" s="106">
        <v>44530</v>
      </c>
      <c r="E24" s="102">
        <v>0.73472222222222217</v>
      </c>
      <c r="F24" s="100">
        <f t="shared" si="0"/>
        <v>2856.8979999999997</v>
      </c>
      <c r="G24" s="97">
        <v>2829.5</v>
      </c>
      <c r="H24" s="60">
        <f t="shared" si="1"/>
        <v>2835.2979999999998</v>
      </c>
      <c r="I24" s="45">
        <v>-22.38</v>
      </c>
      <c r="J24" s="66">
        <f t="shared" si="2"/>
        <v>2835.2979999999998</v>
      </c>
      <c r="K24" s="130"/>
      <c r="L24" s="22"/>
      <c r="M24" s="41">
        <f t="shared" si="3"/>
        <v>0</v>
      </c>
      <c r="N24" s="45">
        <f t="shared" si="4"/>
        <v>0</v>
      </c>
      <c r="O24" s="41">
        <f t="shared" si="5"/>
        <v>0</v>
      </c>
      <c r="P24" s="41">
        <f t="shared" si="6"/>
        <v>0</v>
      </c>
      <c r="Q24" s="2"/>
      <c r="R24" s="43">
        <f t="shared" si="7"/>
        <v>44.76</v>
      </c>
      <c r="S24" s="43">
        <f t="shared" si="8"/>
        <v>0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2:67" ht="15.75" x14ac:dyDescent="0.25">
      <c r="B25" s="164">
        <v>4</v>
      </c>
      <c r="C25" s="165"/>
      <c r="D25" s="106">
        <v>44531</v>
      </c>
      <c r="E25" s="102">
        <v>0.5</v>
      </c>
      <c r="F25" s="100">
        <f t="shared" si="0"/>
        <v>2856.8979999999997</v>
      </c>
      <c r="G25" s="97">
        <v>2829.5</v>
      </c>
      <c r="H25" s="60">
        <f t="shared" si="1"/>
        <v>2835.2979999999998</v>
      </c>
      <c r="I25" s="45">
        <v>-22.39</v>
      </c>
      <c r="J25" s="66">
        <f t="shared" si="2"/>
        <v>2835.288</v>
      </c>
      <c r="K25" s="130"/>
      <c r="L25" s="22"/>
      <c r="M25" s="41">
        <f t="shared" si="3"/>
        <v>-9.9999999997635314E-3</v>
      </c>
      <c r="N25" s="45">
        <f t="shared" si="4"/>
        <v>-1.0196999999758872E-3</v>
      </c>
      <c r="O25" s="41">
        <f t="shared" si="5"/>
        <v>-7.0143199998341337E-3</v>
      </c>
      <c r="P25" s="41">
        <f t="shared" si="6"/>
        <v>-1.0398044051754119E-5</v>
      </c>
      <c r="Q25" s="2"/>
      <c r="R25" s="43">
        <f t="shared" si="7"/>
        <v>44.760000000000474</v>
      </c>
      <c r="S25" s="43">
        <f t="shared" si="8"/>
        <v>-2.2341376228247152E-4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2:67" ht="15.75" x14ac:dyDescent="0.25">
      <c r="B26" s="164">
        <v>5</v>
      </c>
      <c r="C26" s="165"/>
      <c r="D26" s="106">
        <v>44531</v>
      </c>
      <c r="E26" s="102">
        <v>0.72430555555555554</v>
      </c>
      <c r="F26" s="100">
        <f t="shared" si="0"/>
        <v>2856.8979999999997</v>
      </c>
      <c r="G26" s="97">
        <v>2829.5</v>
      </c>
      <c r="H26" s="60">
        <f t="shared" si="1"/>
        <v>2835.2979999999998</v>
      </c>
      <c r="I26" s="45">
        <v>-22.39</v>
      </c>
      <c r="J26" s="66">
        <f t="shared" si="2"/>
        <v>2835.288</v>
      </c>
      <c r="K26" s="130"/>
      <c r="L26" s="22"/>
      <c r="M26" s="41">
        <f t="shared" si="3"/>
        <v>-9.9999999997635314E-3</v>
      </c>
      <c r="N26" s="45">
        <f t="shared" si="4"/>
        <v>-1.0196999999758872E-3</v>
      </c>
      <c r="O26" s="41">
        <f t="shared" si="5"/>
        <v>-7.0143199998341337E-3</v>
      </c>
      <c r="P26" s="41">
        <f t="shared" si="6"/>
        <v>-1.0398044051754119E-5</v>
      </c>
      <c r="Q26" s="2"/>
      <c r="R26" s="43">
        <f t="shared" si="7"/>
        <v>44.760000000000474</v>
      </c>
      <c r="S26" s="43">
        <f t="shared" si="8"/>
        <v>-2.2341376228247152E-4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2:67" ht="15.75" x14ac:dyDescent="0.25">
      <c r="B27" s="164">
        <v>6</v>
      </c>
      <c r="C27" s="165"/>
      <c r="D27" s="106">
        <v>44532</v>
      </c>
      <c r="E27" s="102">
        <v>0.39861111111111108</v>
      </c>
      <c r="F27" s="100">
        <f t="shared" si="0"/>
        <v>2856.8979999999997</v>
      </c>
      <c r="G27" s="97">
        <v>2829.5</v>
      </c>
      <c r="H27" s="60">
        <f t="shared" si="1"/>
        <v>2835.2979999999998</v>
      </c>
      <c r="I27" s="45">
        <v>-22.39</v>
      </c>
      <c r="J27" s="66">
        <f t="shared" si="2"/>
        <v>2835.288</v>
      </c>
      <c r="K27" s="130"/>
      <c r="L27" s="22"/>
      <c r="M27" s="41">
        <f t="shared" si="3"/>
        <v>-9.9999999997635314E-3</v>
      </c>
      <c r="N27" s="45">
        <f t="shared" si="4"/>
        <v>-1.0196999999758872E-3</v>
      </c>
      <c r="O27" s="41">
        <f t="shared" si="5"/>
        <v>-7.0143199998341337E-3</v>
      </c>
      <c r="P27" s="41">
        <f t="shared" si="6"/>
        <v>-1.0398044051754119E-5</v>
      </c>
      <c r="Q27" s="2"/>
      <c r="R27" s="43">
        <f t="shared" si="7"/>
        <v>44.760000000000474</v>
      </c>
      <c r="S27" s="43">
        <f t="shared" si="8"/>
        <v>-2.2341376228247152E-4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2:67" ht="15.75" x14ac:dyDescent="0.25">
      <c r="B28" s="164">
        <v>7</v>
      </c>
      <c r="C28" s="165"/>
      <c r="D28" s="106">
        <v>44532</v>
      </c>
      <c r="E28" s="102">
        <v>0.72013888888888899</v>
      </c>
      <c r="F28" s="100">
        <f t="shared" si="0"/>
        <v>2856.8979999999997</v>
      </c>
      <c r="G28" s="97">
        <v>2829.5</v>
      </c>
      <c r="H28" s="60">
        <f t="shared" si="1"/>
        <v>2835.2979999999998</v>
      </c>
      <c r="I28" s="45">
        <v>-22.39</v>
      </c>
      <c r="J28" s="66">
        <f t="shared" si="2"/>
        <v>2835.288</v>
      </c>
      <c r="K28" s="130"/>
      <c r="L28" s="22"/>
      <c r="M28" s="41">
        <f t="shared" si="3"/>
        <v>-9.9999999997635314E-3</v>
      </c>
      <c r="N28" s="45">
        <f t="shared" si="4"/>
        <v>-1.0196999999758872E-3</v>
      </c>
      <c r="O28" s="41">
        <f t="shared" si="5"/>
        <v>-7.0143199998341337E-3</v>
      </c>
      <c r="P28" s="41">
        <f t="shared" si="6"/>
        <v>-1.0398044051754119E-5</v>
      </c>
      <c r="Q28" s="2"/>
      <c r="R28" s="43">
        <f t="shared" si="7"/>
        <v>44.760000000000474</v>
      </c>
      <c r="S28" s="43">
        <f t="shared" si="8"/>
        <v>-2.2341376228247152E-4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2:67" ht="15.75" x14ac:dyDescent="0.25">
      <c r="B29" s="164">
        <v>8</v>
      </c>
      <c r="C29" s="165"/>
      <c r="D29" s="106">
        <v>44534</v>
      </c>
      <c r="E29" s="102">
        <v>0.47847222222222219</v>
      </c>
      <c r="F29" s="100">
        <f t="shared" si="0"/>
        <v>2856.8979999999997</v>
      </c>
      <c r="G29" s="97">
        <v>2829.5</v>
      </c>
      <c r="H29" s="60">
        <f t="shared" si="1"/>
        <v>2835.2979999999998</v>
      </c>
      <c r="I29" s="45">
        <v>-22.39</v>
      </c>
      <c r="J29" s="66">
        <f t="shared" si="2"/>
        <v>2835.288</v>
      </c>
      <c r="K29" s="130"/>
      <c r="L29" s="22"/>
      <c r="M29" s="41">
        <f t="shared" si="3"/>
        <v>-9.9999999997635314E-3</v>
      </c>
      <c r="N29" s="45">
        <f t="shared" si="4"/>
        <v>-1.0196999999758872E-3</v>
      </c>
      <c r="O29" s="41">
        <f t="shared" si="5"/>
        <v>-7.0143199998341337E-3</v>
      </c>
      <c r="P29" s="41">
        <f t="shared" si="6"/>
        <v>-1.0398044051754119E-5</v>
      </c>
      <c r="Q29" s="2"/>
      <c r="R29" s="43">
        <f t="shared" si="7"/>
        <v>44.760000000000474</v>
      </c>
      <c r="S29" s="43">
        <f t="shared" si="8"/>
        <v>-2.2341376228247152E-4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2:67" ht="15.75" x14ac:dyDescent="0.25">
      <c r="B30" s="164">
        <v>9</v>
      </c>
      <c r="C30" s="165"/>
      <c r="D30" s="106">
        <v>44534</v>
      </c>
      <c r="E30" s="102">
        <v>0.69652777777777775</v>
      </c>
      <c r="F30" s="100">
        <f t="shared" si="0"/>
        <v>2856.8979999999997</v>
      </c>
      <c r="G30" s="97">
        <v>2829.5</v>
      </c>
      <c r="H30" s="60">
        <f t="shared" si="1"/>
        <v>2835.2979999999998</v>
      </c>
      <c r="I30" s="45">
        <v>-22.39</v>
      </c>
      <c r="J30" s="66">
        <f t="shared" si="2"/>
        <v>2835.288</v>
      </c>
      <c r="K30" s="130"/>
      <c r="L30" s="2"/>
      <c r="M30" s="41">
        <f t="shared" si="3"/>
        <v>-9.9999999997635314E-3</v>
      </c>
      <c r="N30" s="45">
        <f t="shared" si="4"/>
        <v>-1.0196999999758872E-3</v>
      </c>
      <c r="O30" s="41">
        <f t="shared" si="5"/>
        <v>-7.0143199998341337E-3</v>
      </c>
      <c r="P30" s="41">
        <f t="shared" si="6"/>
        <v>-1.0398044051754119E-5</v>
      </c>
      <c r="Q30" s="2"/>
      <c r="R30" s="43">
        <f t="shared" si="7"/>
        <v>44.760000000000474</v>
      </c>
      <c r="S30" s="43">
        <f t="shared" si="8"/>
        <v>-2.2341376228247152E-4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2:67" ht="15.75" x14ac:dyDescent="0.25">
      <c r="B31" s="164">
        <v>10</v>
      </c>
      <c r="C31" s="165"/>
      <c r="D31" s="106">
        <v>44535</v>
      </c>
      <c r="E31" s="102">
        <v>0.39166666666666666</v>
      </c>
      <c r="F31" s="100">
        <f t="shared" si="0"/>
        <v>2856.8979999999997</v>
      </c>
      <c r="G31" s="97">
        <v>2829.5</v>
      </c>
      <c r="H31" s="60">
        <f t="shared" si="1"/>
        <v>2835.2979999999998</v>
      </c>
      <c r="I31" s="45">
        <v>-22.38</v>
      </c>
      <c r="J31" s="66">
        <f t="shared" si="2"/>
        <v>2835.2979999999998</v>
      </c>
      <c r="K31" s="130"/>
      <c r="L31" s="2"/>
      <c r="M31" s="41">
        <f t="shared" si="3"/>
        <v>0</v>
      </c>
      <c r="N31" s="45">
        <f t="shared" si="4"/>
        <v>0</v>
      </c>
      <c r="O31" s="41">
        <f t="shared" si="5"/>
        <v>0</v>
      </c>
      <c r="P31" s="41">
        <f t="shared" si="6"/>
        <v>0</v>
      </c>
      <c r="Q31" s="2"/>
      <c r="R31" s="43">
        <f t="shared" si="7"/>
        <v>44.76</v>
      </c>
      <c r="S31" s="43">
        <f t="shared" si="8"/>
        <v>0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2:67" ht="15.75" x14ac:dyDescent="0.25">
      <c r="B32" s="164">
        <v>11</v>
      </c>
      <c r="C32" s="165"/>
      <c r="D32" s="106">
        <v>44535</v>
      </c>
      <c r="E32" s="102">
        <v>0.70416666666666661</v>
      </c>
      <c r="F32" s="100">
        <f t="shared" si="0"/>
        <v>2856.8979999999997</v>
      </c>
      <c r="G32" s="97">
        <v>2829.5</v>
      </c>
      <c r="H32" s="60">
        <f t="shared" si="1"/>
        <v>2835.2979999999998</v>
      </c>
      <c r="I32" s="45">
        <v>-22.38</v>
      </c>
      <c r="J32" s="66">
        <f t="shared" si="2"/>
        <v>2835.2979999999998</v>
      </c>
      <c r="K32" s="130"/>
      <c r="L32" s="2"/>
      <c r="M32" s="41">
        <f t="shared" si="3"/>
        <v>0</v>
      </c>
      <c r="N32" s="45">
        <f t="shared" si="4"/>
        <v>0</v>
      </c>
      <c r="O32" s="41">
        <f t="shared" si="5"/>
        <v>0</v>
      </c>
      <c r="P32" s="41">
        <f t="shared" si="6"/>
        <v>0</v>
      </c>
      <c r="Q32" s="2"/>
      <c r="R32" s="43">
        <f t="shared" si="7"/>
        <v>44.76</v>
      </c>
      <c r="S32" s="43">
        <f t="shared" si="8"/>
        <v>0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2:67" ht="15.75" x14ac:dyDescent="0.25">
      <c r="B33" s="164">
        <v>12</v>
      </c>
      <c r="C33" s="165"/>
      <c r="D33" s="106">
        <v>44544</v>
      </c>
      <c r="E33" s="102">
        <v>0.62777777777777777</v>
      </c>
      <c r="F33" s="100">
        <f t="shared" si="0"/>
        <v>2856.8979999999997</v>
      </c>
      <c r="G33" s="97">
        <v>2829.5</v>
      </c>
      <c r="H33" s="60">
        <f t="shared" si="1"/>
        <v>2835.2979999999998</v>
      </c>
      <c r="I33" s="45">
        <v>-22.35</v>
      </c>
      <c r="J33" s="66">
        <f t="shared" si="2"/>
        <v>2835.328</v>
      </c>
      <c r="K33" s="130"/>
      <c r="L33" s="2"/>
      <c r="M33" s="41">
        <f t="shared" si="3"/>
        <v>3.0000000000200089E-2</v>
      </c>
      <c r="N33" s="45">
        <f t="shared" si="4"/>
        <v>3.0591000000204033E-3</v>
      </c>
      <c r="O33" s="41">
        <f t="shared" si="5"/>
        <v>2.1042960000140349E-2</v>
      </c>
      <c r="P33" s="41">
        <f t="shared" si="6"/>
        <v>3.1194132156208055E-5</v>
      </c>
      <c r="Q33" s="2"/>
      <c r="R33" s="43">
        <f t="shared" si="7"/>
        <v>44.760000000000403</v>
      </c>
      <c r="S33" s="43">
        <f t="shared" si="8"/>
        <v>6.7024128686773499E-4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2:67" ht="15.75" x14ac:dyDescent="0.25">
      <c r="B34" s="164">
        <v>13</v>
      </c>
      <c r="C34" s="165"/>
      <c r="D34" s="106">
        <v>44545</v>
      </c>
      <c r="E34" s="102">
        <v>0.57500000000000007</v>
      </c>
      <c r="F34" s="100">
        <f t="shared" si="0"/>
        <v>2856.8979999999997</v>
      </c>
      <c r="G34" s="97">
        <v>2829.5</v>
      </c>
      <c r="H34" s="60">
        <f t="shared" si="1"/>
        <v>2835.2979999999998</v>
      </c>
      <c r="I34" s="45">
        <v>-22.31</v>
      </c>
      <c r="J34" s="66">
        <f t="shared" si="2"/>
        <v>2835.3679999999999</v>
      </c>
      <c r="K34" s="130"/>
      <c r="L34" s="2"/>
      <c r="M34" s="41">
        <f t="shared" si="3"/>
        <v>7.0000000000163709E-2</v>
      </c>
      <c r="N34" s="45">
        <f t="shared" si="4"/>
        <v>7.1379000000166941E-3</v>
      </c>
      <c r="O34" s="41">
        <f t="shared" si="5"/>
        <v>4.9100240000114835E-2</v>
      </c>
      <c r="P34" s="41">
        <f t="shared" si="6"/>
        <v>7.2786308364170235E-5</v>
      </c>
      <c r="Q34" s="2"/>
      <c r="R34" s="43">
        <f t="shared" si="7"/>
        <v>44.760000000000325</v>
      </c>
      <c r="S34" s="43">
        <f t="shared" si="8"/>
        <v>1.5638963360179445E-3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2:67" ht="15.75" x14ac:dyDescent="0.25">
      <c r="B35" s="164">
        <v>14</v>
      </c>
      <c r="C35" s="165"/>
      <c r="D35" s="98">
        <v>44546</v>
      </c>
      <c r="E35" s="102">
        <v>0.41250000000000003</v>
      </c>
      <c r="F35" s="100">
        <f t="shared" si="0"/>
        <v>2856.8979999999997</v>
      </c>
      <c r="G35" s="97">
        <v>2829.5</v>
      </c>
      <c r="H35" s="60">
        <f t="shared" si="1"/>
        <v>2835.2979999999998</v>
      </c>
      <c r="I35" s="45">
        <v>-22.33</v>
      </c>
      <c r="J35" s="66">
        <f t="shared" si="2"/>
        <v>2835.348</v>
      </c>
      <c r="K35" s="130"/>
      <c r="L35" s="2"/>
      <c r="M35" s="41">
        <f t="shared" si="3"/>
        <v>5.0000000000181899E-2</v>
      </c>
      <c r="N35" s="45">
        <f t="shared" si="4"/>
        <v>5.0985000000185483E-3</v>
      </c>
      <c r="O35" s="41">
        <f t="shared" si="5"/>
        <v>3.5071600000127594E-2</v>
      </c>
      <c r="P35" s="41">
        <f t="shared" si="6"/>
        <v>5.1990220260189138E-5</v>
      </c>
      <c r="Q35" s="2"/>
      <c r="R35" s="43">
        <f t="shared" si="7"/>
        <v>44.76000000000036</v>
      </c>
      <c r="S35" s="43">
        <f t="shared" si="8"/>
        <v>1.1170688114428395E-3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2:67" ht="15.75" x14ac:dyDescent="0.25">
      <c r="B36" s="164">
        <v>15</v>
      </c>
      <c r="C36" s="165"/>
      <c r="D36" s="98">
        <v>44552</v>
      </c>
      <c r="E36" s="102">
        <v>0.47847222222222219</v>
      </c>
      <c r="F36" s="100">
        <f t="shared" si="0"/>
        <v>2856.8979999999997</v>
      </c>
      <c r="G36" s="97">
        <v>2829.5</v>
      </c>
      <c r="H36" s="60">
        <f t="shared" si="1"/>
        <v>2835.2979999999998</v>
      </c>
      <c r="I36" s="45">
        <v>-22.39</v>
      </c>
      <c r="J36" s="66">
        <f t="shared" si="2"/>
        <v>2835.288</v>
      </c>
      <c r="K36" s="130"/>
      <c r="L36" s="2"/>
      <c r="M36" s="41">
        <f t="shared" si="3"/>
        <v>-9.9999999997635314E-3</v>
      </c>
      <c r="N36" s="45">
        <f t="shared" si="4"/>
        <v>-1.0196999999758872E-3</v>
      </c>
      <c r="O36" s="41">
        <f t="shared" si="5"/>
        <v>-7.0143199998341337E-3</v>
      </c>
      <c r="P36" s="41">
        <f t="shared" si="6"/>
        <v>-1.0398044051754119E-5</v>
      </c>
      <c r="Q36" s="2"/>
      <c r="R36" s="43">
        <f t="shared" si="7"/>
        <v>44.760000000000474</v>
      </c>
      <c r="S36" s="43">
        <f t="shared" si="8"/>
        <v>-2.2341376228247152E-4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2:67" ht="15.75" x14ac:dyDescent="0.25">
      <c r="B37" s="164">
        <v>16</v>
      </c>
      <c r="C37" s="165"/>
      <c r="D37" s="98">
        <v>44553</v>
      </c>
      <c r="E37" s="102">
        <v>0.3666666666666667</v>
      </c>
      <c r="F37" s="100">
        <f t="shared" si="0"/>
        <v>2856.8979999999997</v>
      </c>
      <c r="G37" s="97">
        <v>2829.5</v>
      </c>
      <c r="H37" s="60">
        <f t="shared" si="1"/>
        <v>2835.2979999999998</v>
      </c>
      <c r="I37" s="45">
        <v>-22.4</v>
      </c>
      <c r="J37" s="66">
        <f t="shared" si="2"/>
        <v>2835.2779999999998</v>
      </c>
      <c r="K37" s="130"/>
      <c r="L37" s="2"/>
      <c r="M37" s="41">
        <f t="shared" si="3"/>
        <v>-1.999999999998181E-2</v>
      </c>
      <c r="N37" s="45">
        <f t="shared" si="4"/>
        <v>-2.0393999999981454E-3</v>
      </c>
      <c r="O37" s="41">
        <f t="shared" si="5"/>
        <v>-1.4028639999987241E-2</v>
      </c>
      <c r="P37" s="41">
        <f t="shared" si="6"/>
        <v>-2.079608810398109E-5</v>
      </c>
      <c r="Q37" s="2"/>
      <c r="R37" s="43">
        <f t="shared" si="7"/>
        <v>44.760000000000034</v>
      </c>
      <c r="S37" s="43">
        <f t="shared" si="8"/>
        <v>-4.468275245751071E-4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2:67" ht="15.75" x14ac:dyDescent="0.25">
      <c r="B38" s="164">
        <v>17</v>
      </c>
      <c r="C38" s="165"/>
      <c r="D38" s="98">
        <v>44554</v>
      </c>
      <c r="E38" s="102">
        <v>0.44305555555555554</v>
      </c>
      <c r="F38" s="100">
        <f t="shared" si="0"/>
        <v>2856.8979999999997</v>
      </c>
      <c r="G38" s="97">
        <v>2829.5</v>
      </c>
      <c r="H38" s="60">
        <f t="shared" si="1"/>
        <v>2835.2979999999998</v>
      </c>
      <c r="I38" s="45">
        <v>-22.4</v>
      </c>
      <c r="J38" s="66">
        <f t="shared" si="2"/>
        <v>2835.2779999999998</v>
      </c>
      <c r="K38" s="130"/>
      <c r="L38" s="2"/>
      <c r="M38" s="41">
        <f t="shared" si="3"/>
        <v>-1.999999999998181E-2</v>
      </c>
      <c r="N38" s="45">
        <f t="shared" si="4"/>
        <v>-2.0393999999981454E-3</v>
      </c>
      <c r="O38" s="41">
        <f t="shared" si="5"/>
        <v>-1.4028639999987241E-2</v>
      </c>
      <c r="P38" s="41">
        <f t="shared" si="6"/>
        <v>-2.079608810398109E-5</v>
      </c>
      <c r="Q38" s="2"/>
      <c r="R38" s="43">
        <f t="shared" si="7"/>
        <v>44.760000000000034</v>
      </c>
      <c r="S38" s="43">
        <f t="shared" si="8"/>
        <v>-4.468275245751071E-4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2:67" ht="15.75" x14ac:dyDescent="0.25">
      <c r="B39" s="164">
        <v>18</v>
      </c>
      <c r="C39" s="165"/>
      <c r="D39" s="98">
        <v>44555</v>
      </c>
      <c r="E39" s="102">
        <v>0.4694444444444445</v>
      </c>
      <c r="F39" s="100">
        <f t="shared" si="0"/>
        <v>2856.8979999999997</v>
      </c>
      <c r="G39" s="97">
        <v>2829.5</v>
      </c>
      <c r="H39" s="60">
        <f t="shared" si="1"/>
        <v>2835.2979999999998</v>
      </c>
      <c r="I39" s="45">
        <v>-22.4</v>
      </c>
      <c r="J39" s="66">
        <f t="shared" si="2"/>
        <v>2835.2779999999998</v>
      </c>
      <c r="K39" s="130"/>
      <c r="L39" s="2"/>
      <c r="M39" s="41">
        <f t="shared" si="3"/>
        <v>-1.999999999998181E-2</v>
      </c>
      <c r="N39" s="45">
        <f t="shared" si="4"/>
        <v>-2.0393999999981454E-3</v>
      </c>
      <c r="O39" s="41">
        <f t="shared" si="5"/>
        <v>-1.4028639999987241E-2</v>
      </c>
      <c r="P39" s="41">
        <f t="shared" si="6"/>
        <v>-2.079608810398109E-5</v>
      </c>
      <c r="Q39" s="2"/>
      <c r="R39" s="43">
        <f t="shared" si="7"/>
        <v>44.760000000000034</v>
      </c>
      <c r="S39" s="43">
        <f t="shared" si="8"/>
        <v>-4.468275245751071E-4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2:67" ht="15.75" x14ac:dyDescent="0.25">
      <c r="B40" s="164">
        <v>19</v>
      </c>
      <c r="C40" s="165"/>
      <c r="D40" s="98">
        <v>44556</v>
      </c>
      <c r="E40" s="102">
        <v>0.43402777777777773</v>
      </c>
      <c r="F40" s="100">
        <f t="shared" si="0"/>
        <v>2856.8979999999997</v>
      </c>
      <c r="G40" s="97">
        <v>2829.5</v>
      </c>
      <c r="H40" s="60">
        <f t="shared" si="1"/>
        <v>2835.2979999999998</v>
      </c>
      <c r="I40" s="45">
        <v>-22.4</v>
      </c>
      <c r="J40" s="66">
        <f t="shared" si="2"/>
        <v>2835.2779999999998</v>
      </c>
      <c r="K40" s="130"/>
      <c r="L40" s="2"/>
      <c r="M40" s="41">
        <f t="shared" si="3"/>
        <v>-1.999999999998181E-2</v>
      </c>
      <c r="N40" s="45">
        <f t="shared" si="4"/>
        <v>-2.0393999999981454E-3</v>
      </c>
      <c r="O40" s="41">
        <f t="shared" si="5"/>
        <v>-1.4028639999987241E-2</v>
      </c>
      <c r="P40" s="41">
        <f t="shared" si="6"/>
        <v>-2.079608810398109E-5</v>
      </c>
      <c r="Q40" s="2"/>
      <c r="R40" s="43">
        <f t="shared" si="7"/>
        <v>44.760000000000034</v>
      </c>
      <c r="S40" s="43">
        <f t="shared" si="8"/>
        <v>-4.468275245751071E-4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2:67" ht="15.75" x14ac:dyDescent="0.25">
      <c r="B41" s="164">
        <v>20</v>
      </c>
      <c r="C41" s="165"/>
      <c r="D41" s="98">
        <v>44557</v>
      </c>
      <c r="E41" s="102">
        <v>0.44305555555555554</v>
      </c>
      <c r="F41" s="100">
        <f t="shared" si="0"/>
        <v>2856.8979999999997</v>
      </c>
      <c r="G41" s="97">
        <v>2829.5</v>
      </c>
      <c r="H41" s="60">
        <f t="shared" si="1"/>
        <v>2835.2979999999998</v>
      </c>
      <c r="I41" s="45">
        <v>-22.41</v>
      </c>
      <c r="J41" s="66">
        <f t="shared" si="2"/>
        <v>2835.268</v>
      </c>
      <c r="K41" s="130"/>
      <c r="L41" s="2"/>
      <c r="M41" s="41">
        <f t="shared" si="3"/>
        <v>-2.9999999999745341E-2</v>
      </c>
      <c r="N41" s="45">
        <f t="shared" si="4"/>
        <v>-3.0590999999740324E-3</v>
      </c>
      <c r="O41" s="41">
        <f t="shared" si="5"/>
        <v>-2.1042959999821375E-2</v>
      </c>
      <c r="P41" s="41">
        <f t="shared" si="6"/>
        <v>-3.1194132155735208E-5</v>
      </c>
      <c r="Q41" s="2"/>
      <c r="R41" s="43">
        <f t="shared" si="7"/>
        <v>44.76000000000051</v>
      </c>
      <c r="S41" s="43">
        <f t="shared" si="8"/>
        <v>-6.7024128685757374E-4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2:67" ht="15.75" x14ac:dyDescent="0.25">
      <c r="B42" s="164">
        <v>21</v>
      </c>
      <c r="C42" s="165"/>
      <c r="D42" s="98">
        <v>44558</v>
      </c>
      <c r="E42" s="102">
        <v>0.43888888888888888</v>
      </c>
      <c r="F42" s="100">
        <f t="shared" si="0"/>
        <v>2856.8979999999997</v>
      </c>
      <c r="G42" s="97">
        <v>2829.5</v>
      </c>
      <c r="H42" s="60">
        <f t="shared" si="1"/>
        <v>2835.2979999999998</v>
      </c>
      <c r="I42" s="45">
        <v>-22.405000000000001</v>
      </c>
      <c r="J42" s="66">
        <f t="shared" si="2"/>
        <v>2835.2729999999997</v>
      </c>
      <c r="K42" s="130"/>
      <c r="L42" s="2"/>
      <c r="M42" s="41">
        <f t="shared" si="3"/>
        <v>-2.5000000000090949E-2</v>
      </c>
      <c r="N42" s="45">
        <f t="shared" si="4"/>
        <v>-2.5492500000092741E-3</v>
      </c>
      <c r="O42" s="41">
        <f t="shared" si="5"/>
        <v>-1.7535800000063797E-2</v>
      </c>
      <c r="P42" s="41">
        <f t="shared" si="6"/>
        <v>-2.5995110130094569E-5</v>
      </c>
      <c r="Q42" s="2"/>
      <c r="R42" s="43">
        <f t="shared" si="7"/>
        <v>44.75999999999982</v>
      </c>
      <c r="S42" s="43">
        <f t="shared" si="8"/>
        <v>-5.5853440572142647E-4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2:67" ht="15.75" x14ac:dyDescent="0.25">
      <c r="B43" s="164">
        <v>22</v>
      </c>
      <c r="C43" s="165"/>
      <c r="D43" s="98">
        <v>44559</v>
      </c>
      <c r="E43" s="102">
        <v>0.44166666666666665</v>
      </c>
      <c r="F43" s="100">
        <f t="shared" si="0"/>
        <v>2856.8979999999997</v>
      </c>
      <c r="G43" s="97">
        <v>2829.5</v>
      </c>
      <c r="H43" s="60">
        <f t="shared" si="1"/>
        <v>2835.2979999999998</v>
      </c>
      <c r="I43" s="45">
        <v>-22.41</v>
      </c>
      <c r="J43" s="66">
        <f t="shared" si="2"/>
        <v>2835.268</v>
      </c>
      <c r="K43" s="130"/>
      <c r="L43" s="2"/>
      <c r="M43" s="41">
        <f t="shared" si="3"/>
        <v>-2.9999999999745341E-2</v>
      </c>
      <c r="N43" s="45">
        <f t="shared" si="4"/>
        <v>-3.0590999999740324E-3</v>
      </c>
      <c r="O43" s="41">
        <f t="shared" si="5"/>
        <v>-2.1042959999821375E-2</v>
      </c>
      <c r="P43" s="41">
        <f t="shared" si="6"/>
        <v>-3.1194132155735208E-5</v>
      </c>
      <c r="Q43" s="2"/>
      <c r="R43" s="43">
        <f t="shared" si="7"/>
        <v>44.76000000000051</v>
      </c>
      <c r="S43" s="43">
        <f t="shared" si="8"/>
        <v>-6.7024128685757374E-4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2:67" ht="15.75" x14ac:dyDescent="0.25">
      <c r="B44" s="164">
        <v>23</v>
      </c>
      <c r="C44" s="165"/>
      <c r="D44" s="98">
        <v>44560</v>
      </c>
      <c r="E44" s="102">
        <v>0.44166666666666665</v>
      </c>
      <c r="F44" s="100">
        <f t="shared" si="0"/>
        <v>2856.8979999999997</v>
      </c>
      <c r="G44" s="97">
        <v>2829.5</v>
      </c>
      <c r="H44" s="60">
        <f t="shared" si="1"/>
        <v>2835.2979999999998</v>
      </c>
      <c r="I44" s="45">
        <v>-22.405000000000001</v>
      </c>
      <c r="J44" s="66">
        <f t="shared" si="2"/>
        <v>2835.2729999999997</v>
      </c>
      <c r="K44" s="130"/>
      <c r="L44" s="2"/>
      <c r="M44" s="41">
        <f t="shared" si="3"/>
        <v>-2.5000000000090949E-2</v>
      </c>
      <c r="N44" s="45">
        <f t="shared" si="4"/>
        <v>-2.5492500000092741E-3</v>
      </c>
      <c r="O44" s="41">
        <f t="shared" si="5"/>
        <v>-1.7535800000063797E-2</v>
      </c>
      <c r="P44" s="41">
        <f t="shared" si="6"/>
        <v>-2.5995110130094569E-5</v>
      </c>
      <c r="Q44" s="2"/>
      <c r="R44" s="43">
        <f t="shared" si="7"/>
        <v>44.75999999999982</v>
      </c>
      <c r="S44" s="43">
        <f t="shared" si="8"/>
        <v>-5.5853440572142647E-4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2:67" ht="15.75" x14ac:dyDescent="0.25">
      <c r="B45" s="164">
        <v>24</v>
      </c>
      <c r="C45" s="165"/>
      <c r="D45" s="98">
        <v>44561</v>
      </c>
      <c r="E45" s="102">
        <v>0.73541666666666661</v>
      </c>
      <c r="F45" s="100">
        <f t="shared" si="0"/>
        <v>2856.8979999999997</v>
      </c>
      <c r="G45" s="97">
        <v>2829.5</v>
      </c>
      <c r="H45" s="60">
        <f t="shared" si="1"/>
        <v>2835.2979999999998</v>
      </c>
      <c r="I45" s="45">
        <v>-22.405000000000001</v>
      </c>
      <c r="J45" s="66">
        <f t="shared" si="2"/>
        <v>2835.2729999999997</v>
      </c>
      <c r="K45" s="130"/>
      <c r="L45" s="2"/>
      <c r="M45" s="41">
        <f t="shared" si="3"/>
        <v>-2.5000000000090949E-2</v>
      </c>
      <c r="N45" s="45">
        <f t="shared" si="4"/>
        <v>-2.5492500000092741E-3</v>
      </c>
      <c r="O45" s="41">
        <f t="shared" si="5"/>
        <v>-1.7535800000063797E-2</v>
      </c>
      <c r="P45" s="41">
        <f t="shared" si="6"/>
        <v>-2.5995110130094569E-5</v>
      </c>
      <c r="Q45" s="2"/>
      <c r="R45" s="43">
        <f t="shared" si="7"/>
        <v>44.75999999999982</v>
      </c>
      <c r="S45" s="43">
        <f t="shared" si="8"/>
        <v>-5.5853440572142647E-4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2:67" ht="15.75" x14ac:dyDescent="0.25">
      <c r="B46" s="164">
        <v>25</v>
      </c>
      <c r="C46" s="165"/>
      <c r="D46" s="98">
        <v>44562</v>
      </c>
      <c r="E46" s="102">
        <v>0.3354166666666667</v>
      </c>
      <c r="F46" s="100">
        <f t="shared" si="0"/>
        <v>2856.8979999999997</v>
      </c>
      <c r="G46" s="97">
        <v>2829.5</v>
      </c>
      <c r="H46" s="60">
        <f t="shared" si="1"/>
        <v>2835.2979999999998</v>
      </c>
      <c r="I46" s="45">
        <v>-22.4</v>
      </c>
      <c r="J46" s="66">
        <f t="shared" si="2"/>
        <v>2835.2779999999998</v>
      </c>
      <c r="K46" s="130"/>
      <c r="L46" s="2"/>
      <c r="M46" s="41">
        <f t="shared" si="3"/>
        <v>-1.999999999998181E-2</v>
      </c>
      <c r="N46" s="45">
        <f t="shared" si="4"/>
        <v>-2.0393999999981454E-3</v>
      </c>
      <c r="O46" s="41">
        <f t="shared" si="5"/>
        <v>-1.4028639999987241E-2</v>
      </c>
      <c r="P46" s="41">
        <f t="shared" si="6"/>
        <v>-2.079608810398109E-5</v>
      </c>
      <c r="Q46" s="2"/>
      <c r="R46" s="43">
        <f t="shared" si="7"/>
        <v>44.760000000000034</v>
      </c>
      <c r="S46" s="43">
        <f t="shared" si="8"/>
        <v>-4.468275245751071E-4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2:67" ht="15.75" x14ac:dyDescent="0.25">
      <c r="B47" s="164">
        <v>26</v>
      </c>
      <c r="C47" s="165"/>
      <c r="D47" s="98">
        <v>44563</v>
      </c>
      <c r="E47" s="102">
        <v>0.63194444444444442</v>
      </c>
      <c r="F47" s="100">
        <f t="shared" si="0"/>
        <v>2856.8979999999997</v>
      </c>
      <c r="G47" s="97">
        <v>2829.5</v>
      </c>
      <c r="H47" s="60">
        <f t="shared" si="1"/>
        <v>2835.2979999999998</v>
      </c>
      <c r="I47" s="45">
        <v>-22.41</v>
      </c>
      <c r="J47" s="66">
        <f t="shared" si="2"/>
        <v>2835.268</v>
      </c>
      <c r="K47" s="130"/>
      <c r="L47" s="2"/>
      <c r="M47" s="41">
        <f t="shared" si="3"/>
        <v>-2.9999999999745341E-2</v>
      </c>
      <c r="N47" s="45">
        <f t="shared" si="4"/>
        <v>-3.0590999999740324E-3</v>
      </c>
      <c r="O47" s="41">
        <f t="shared" si="5"/>
        <v>-2.1042959999821375E-2</v>
      </c>
      <c r="P47" s="41">
        <f t="shared" si="6"/>
        <v>-3.1194132155735208E-5</v>
      </c>
      <c r="Q47" s="2"/>
      <c r="R47" s="43">
        <f t="shared" si="7"/>
        <v>44.76000000000051</v>
      </c>
      <c r="S47" s="43">
        <f t="shared" si="8"/>
        <v>-6.7024128685757374E-4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2:67" ht="15.75" x14ac:dyDescent="0.25">
      <c r="B48" s="164">
        <v>27</v>
      </c>
      <c r="C48" s="165"/>
      <c r="D48" s="98">
        <v>44564</v>
      </c>
      <c r="E48" s="102">
        <v>0.50347222222222221</v>
      </c>
      <c r="F48" s="100">
        <f t="shared" si="0"/>
        <v>2856.8979999999997</v>
      </c>
      <c r="G48" s="97">
        <v>2829.5</v>
      </c>
      <c r="H48" s="60">
        <f t="shared" si="1"/>
        <v>2835.2979999999998</v>
      </c>
      <c r="I48" s="45">
        <v>-22.4</v>
      </c>
      <c r="J48" s="66">
        <f t="shared" si="2"/>
        <v>2835.2779999999998</v>
      </c>
      <c r="K48" s="130"/>
      <c r="L48" s="2"/>
      <c r="M48" s="41">
        <f t="shared" si="3"/>
        <v>-1.999999999998181E-2</v>
      </c>
      <c r="N48" s="45">
        <f t="shared" si="4"/>
        <v>-2.0393999999981454E-3</v>
      </c>
      <c r="O48" s="41">
        <f t="shared" si="5"/>
        <v>-1.4028639999987241E-2</v>
      </c>
      <c r="P48" s="41">
        <f t="shared" si="6"/>
        <v>-2.079608810398109E-5</v>
      </c>
      <c r="Q48" s="2"/>
      <c r="R48" s="43">
        <f t="shared" si="7"/>
        <v>44.760000000000034</v>
      </c>
      <c r="S48" s="43">
        <f t="shared" si="8"/>
        <v>-4.468275245751071E-4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2:67" ht="15.75" x14ac:dyDescent="0.25">
      <c r="B49" s="164">
        <v>28</v>
      </c>
      <c r="C49" s="165"/>
      <c r="D49" s="98">
        <v>44565</v>
      </c>
      <c r="E49" s="102">
        <v>0.37847222222222227</v>
      </c>
      <c r="F49" s="100">
        <f t="shared" si="0"/>
        <v>2856.8979999999997</v>
      </c>
      <c r="G49" s="97">
        <v>2829.5</v>
      </c>
      <c r="H49" s="60">
        <f t="shared" si="1"/>
        <v>2835.2979999999998</v>
      </c>
      <c r="I49" s="45">
        <v>-22.41</v>
      </c>
      <c r="J49" s="66">
        <f t="shared" si="2"/>
        <v>2835.268</v>
      </c>
      <c r="K49" s="130"/>
      <c r="L49" s="2"/>
      <c r="M49" s="41">
        <f t="shared" si="3"/>
        <v>-2.9999999999745341E-2</v>
      </c>
      <c r="N49" s="45">
        <f t="shared" si="4"/>
        <v>-3.0590999999740324E-3</v>
      </c>
      <c r="O49" s="41">
        <f t="shared" si="5"/>
        <v>-2.1042959999821375E-2</v>
      </c>
      <c r="P49" s="41">
        <f t="shared" si="6"/>
        <v>-3.1194132155735208E-5</v>
      </c>
      <c r="Q49" s="2"/>
      <c r="R49" s="43">
        <f t="shared" si="7"/>
        <v>44.76000000000051</v>
      </c>
      <c r="S49" s="43">
        <f t="shared" si="8"/>
        <v>-6.7024128685757374E-4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2:67" ht="15.75" x14ac:dyDescent="0.25">
      <c r="B50" s="164">
        <v>29</v>
      </c>
      <c r="C50" s="165"/>
      <c r="D50" s="98">
        <v>44566</v>
      </c>
      <c r="E50" s="102">
        <v>0.3666666666666667</v>
      </c>
      <c r="F50" s="100">
        <f t="shared" si="0"/>
        <v>2856.8979999999997</v>
      </c>
      <c r="G50" s="97">
        <v>2829.5</v>
      </c>
      <c r="H50" s="60">
        <f t="shared" si="1"/>
        <v>2835.2979999999998</v>
      </c>
      <c r="I50" s="45">
        <v>-22.41</v>
      </c>
      <c r="J50" s="66">
        <f t="shared" si="2"/>
        <v>2835.268</v>
      </c>
      <c r="K50" s="130"/>
      <c r="L50" s="2"/>
      <c r="M50" s="41">
        <f t="shared" si="3"/>
        <v>-2.9999999999745341E-2</v>
      </c>
      <c r="N50" s="45">
        <f t="shared" si="4"/>
        <v>-3.0590999999740324E-3</v>
      </c>
      <c r="O50" s="41">
        <f t="shared" si="5"/>
        <v>-2.1042959999821375E-2</v>
      </c>
      <c r="P50" s="41">
        <f t="shared" si="6"/>
        <v>-3.1194132155735208E-5</v>
      </c>
      <c r="Q50" s="2"/>
      <c r="R50" s="43">
        <f t="shared" si="7"/>
        <v>44.76000000000051</v>
      </c>
      <c r="S50" s="43">
        <f t="shared" si="8"/>
        <v>-6.7024128685757374E-4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2:67" ht="15.75" x14ac:dyDescent="0.25">
      <c r="B51" s="164">
        <v>30</v>
      </c>
      <c r="C51" s="165"/>
      <c r="D51" s="98">
        <v>44567</v>
      </c>
      <c r="E51" s="102">
        <v>0.42499999999999999</v>
      </c>
      <c r="F51" s="100">
        <f t="shared" si="0"/>
        <v>2856.8979999999997</v>
      </c>
      <c r="G51" s="97">
        <v>2829.5</v>
      </c>
      <c r="H51" s="60">
        <f t="shared" si="1"/>
        <v>2835.2979999999998</v>
      </c>
      <c r="I51" s="45">
        <v>-22.41</v>
      </c>
      <c r="J51" s="66">
        <f t="shared" si="2"/>
        <v>2835.268</v>
      </c>
      <c r="K51" s="130"/>
      <c r="L51" s="2"/>
      <c r="M51" s="41">
        <f t="shared" si="3"/>
        <v>-2.9999999999745341E-2</v>
      </c>
      <c r="N51" s="45">
        <f t="shared" si="4"/>
        <v>-3.0590999999740324E-3</v>
      </c>
      <c r="O51" s="41">
        <f t="shared" si="5"/>
        <v>-2.1042959999821375E-2</v>
      </c>
      <c r="P51" s="41">
        <f t="shared" si="6"/>
        <v>-3.1194132155735208E-5</v>
      </c>
      <c r="Q51" s="2"/>
      <c r="R51" s="43">
        <f t="shared" si="7"/>
        <v>44.76000000000051</v>
      </c>
      <c r="S51" s="43">
        <f t="shared" si="8"/>
        <v>-6.7024128685757374E-4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2:67" ht="15.75" x14ac:dyDescent="0.25">
      <c r="B52" s="164">
        <v>31</v>
      </c>
      <c r="C52" s="165"/>
      <c r="D52" s="98">
        <v>44568</v>
      </c>
      <c r="E52" s="102">
        <v>0.62152777777777779</v>
      </c>
      <c r="F52" s="100">
        <f t="shared" si="0"/>
        <v>2856.8979999999997</v>
      </c>
      <c r="G52" s="97">
        <v>2829.5</v>
      </c>
      <c r="H52" s="60">
        <f t="shared" si="1"/>
        <v>2835.2979999999998</v>
      </c>
      <c r="I52" s="45">
        <v>-22.4</v>
      </c>
      <c r="J52" s="66">
        <f t="shared" si="2"/>
        <v>2835.2779999999998</v>
      </c>
      <c r="K52" s="130"/>
      <c r="L52" s="2"/>
      <c r="M52" s="41">
        <f t="shared" si="3"/>
        <v>-1.999999999998181E-2</v>
      </c>
      <c r="N52" s="45">
        <f t="shared" si="4"/>
        <v>-2.0393999999981454E-3</v>
      </c>
      <c r="O52" s="41">
        <f t="shared" si="5"/>
        <v>-1.4028639999987241E-2</v>
      </c>
      <c r="P52" s="41">
        <f t="shared" si="6"/>
        <v>-2.079608810398109E-5</v>
      </c>
      <c r="Q52" s="2"/>
      <c r="R52" s="43">
        <f t="shared" si="7"/>
        <v>44.760000000000034</v>
      </c>
      <c r="S52" s="43">
        <f t="shared" si="8"/>
        <v>-4.468275245751071E-4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2:67" ht="15.75" x14ac:dyDescent="0.25">
      <c r="B53" s="164">
        <v>32</v>
      </c>
      <c r="C53" s="165"/>
      <c r="D53" s="98">
        <v>44569</v>
      </c>
      <c r="E53" s="102">
        <v>0.35902777777777778</v>
      </c>
      <c r="F53" s="100">
        <f t="shared" si="0"/>
        <v>2856.8979999999997</v>
      </c>
      <c r="G53" s="97">
        <v>2829.5</v>
      </c>
      <c r="H53" s="60">
        <f t="shared" si="1"/>
        <v>2835.2979999999998</v>
      </c>
      <c r="I53" s="45">
        <v>-22.41</v>
      </c>
      <c r="J53" s="66">
        <f t="shared" si="2"/>
        <v>2835.268</v>
      </c>
      <c r="K53" s="130"/>
      <c r="L53" s="2"/>
      <c r="M53" s="41">
        <f t="shared" si="3"/>
        <v>-2.9999999999745341E-2</v>
      </c>
      <c r="N53" s="45">
        <f t="shared" si="4"/>
        <v>-3.0590999999740324E-3</v>
      </c>
      <c r="O53" s="41">
        <f t="shared" si="5"/>
        <v>-2.1042959999821375E-2</v>
      </c>
      <c r="P53" s="41">
        <f t="shared" si="6"/>
        <v>-3.1194132155735208E-5</v>
      </c>
      <c r="Q53" s="2"/>
      <c r="R53" s="43">
        <f t="shared" si="7"/>
        <v>44.76000000000051</v>
      </c>
      <c r="S53" s="43">
        <f t="shared" si="8"/>
        <v>-6.7024128685757374E-4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2:67" ht="15.75" x14ac:dyDescent="0.25">
      <c r="B54" s="164">
        <v>33</v>
      </c>
      <c r="C54" s="165"/>
      <c r="D54" s="98">
        <v>44570</v>
      </c>
      <c r="E54" s="102">
        <v>0.49513888888888885</v>
      </c>
      <c r="F54" s="100">
        <f t="shared" si="0"/>
        <v>2856.8979999999997</v>
      </c>
      <c r="G54" s="97">
        <v>2829.5</v>
      </c>
      <c r="H54" s="60">
        <f t="shared" si="1"/>
        <v>2835.2979999999998</v>
      </c>
      <c r="I54" s="45">
        <v>-22.41</v>
      </c>
      <c r="J54" s="66">
        <f t="shared" si="2"/>
        <v>2835.268</v>
      </c>
      <c r="K54" s="130"/>
      <c r="L54" s="2"/>
      <c r="M54" s="41">
        <f t="shared" si="3"/>
        <v>-2.9999999999745341E-2</v>
      </c>
      <c r="N54" s="45">
        <f t="shared" si="4"/>
        <v>-3.0590999999740324E-3</v>
      </c>
      <c r="O54" s="41">
        <f t="shared" si="5"/>
        <v>-2.1042959999821375E-2</v>
      </c>
      <c r="P54" s="41">
        <f t="shared" si="6"/>
        <v>-3.1194132155735208E-5</v>
      </c>
      <c r="Q54" s="2"/>
      <c r="R54" s="43">
        <f t="shared" si="7"/>
        <v>44.76000000000051</v>
      </c>
      <c r="S54" s="43">
        <f t="shared" si="8"/>
        <v>-6.7024128685757374E-4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2:67" ht="15.75" x14ac:dyDescent="0.25">
      <c r="B55" s="164">
        <v>34</v>
      </c>
      <c r="C55" s="165"/>
      <c r="D55" s="98">
        <v>44571</v>
      </c>
      <c r="E55" s="102">
        <v>0.44513888888888892</v>
      </c>
      <c r="F55" s="100">
        <f t="shared" si="0"/>
        <v>2856.8979999999997</v>
      </c>
      <c r="G55" s="97">
        <v>2829.5</v>
      </c>
      <c r="H55" s="60">
        <f t="shared" si="1"/>
        <v>2835.2979999999998</v>
      </c>
      <c r="I55" s="45">
        <v>-22.41</v>
      </c>
      <c r="J55" s="66">
        <f t="shared" si="2"/>
        <v>2835.268</v>
      </c>
      <c r="K55" s="130"/>
      <c r="L55" s="2"/>
      <c r="M55" s="41">
        <f t="shared" si="3"/>
        <v>-2.9999999999745341E-2</v>
      </c>
      <c r="N55" s="45">
        <f t="shared" si="4"/>
        <v>-3.0590999999740324E-3</v>
      </c>
      <c r="O55" s="41">
        <f t="shared" si="5"/>
        <v>-2.1042959999821375E-2</v>
      </c>
      <c r="P55" s="41">
        <f t="shared" si="6"/>
        <v>-3.1194132155735208E-5</v>
      </c>
      <c r="Q55" s="2"/>
      <c r="R55" s="43">
        <f t="shared" si="7"/>
        <v>44.76000000000051</v>
      </c>
      <c r="S55" s="43">
        <f t="shared" si="8"/>
        <v>-6.7024128685757374E-4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2:67" ht="15.75" x14ac:dyDescent="0.25">
      <c r="B56" s="164">
        <v>35</v>
      </c>
      <c r="C56" s="165"/>
      <c r="D56" s="98">
        <v>44572</v>
      </c>
      <c r="E56" s="102">
        <v>0.36527777777777781</v>
      </c>
      <c r="F56" s="100">
        <f t="shared" si="0"/>
        <v>2856.8979999999997</v>
      </c>
      <c r="G56" s="97">
        <v>2829.5</v>
      </c>
      <c r="H56" s="60">
        <f t="shared" si="1"/>
        <v>2835.2979999999998</v>
      </c>
      <c r="I56" s="45">
        <v>-22.41</v>
      </c>
      <c r="J56" s="66">
        <f t="shared" si="2"/>
        <v>2835.268</v>
      </c>
      <c r="K56" s="130"/>
      <c r="L56" s="2"/>
      <c r="M56" s="41">
        <f t="shared" si="3"/>
        <v>-2.9999999999745341E-2</v>
      </c>
      <c r="N56" s="45">
        <f t="shared" si="4"/>
        <v>-3.0590999999740324E-3</v>
      </c>
      <c r="O56" s="41">
        <f t="shared" si="5"/>
        <v>-2.1042959999821375E-2</v>
      </c>
      <c r="P56" s="41">
        <f t="shared" si="6"/>
        <v>-3.1194132155735208E-5</v>
      </c>
      <c r="Q56" s="2"/>
      <c r="R56" s="43">
        <f t="shared" si="7"/>
        <v>44.76000000000051</v>
      </c>
      <c r="S56" s="43">
        <f t="shared" si="8"/>
        <v>-6.7024128685757374E-4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2:67" ht="15.75" x14ac:dyDescent="0.25">
      <c r="B57" s="164">
        <v>36</v>
      </c>
      <c r="C57" s="165"/>
      <c r="D57" s="98">
        <v>44573</v>
      </c>
      <c r="E57" s="102">
        <v>0.38472222222222219</v>
      </c>
      <c r="F57" s="100">
        <f t="shared" si="0"/>
        <v>2856.8979999999997</v>
      </c>
      <c r="G57" s="97">
        <v>2829.5</v>
      </c>
      <c r="H57" s="60">
        <f t="shared" si="1"/>
        <v>2835.2979999999998</v>
      </c>
      <c r="I57" s="45">
        <v>-22.41</v>
      </c>
      <c r="J57" s="66">
        <f t="shared" si="2"/>
        <v>2835.268</v>
      </c>
      <c r="K57" s="130"/>
      <c r="L57" s="2"/>
      <c r="M57" s="41">
        <f t="shared" si="3"/>
        <v>-2.9999999999745341E-2</v>
      </c>
      <c r="N57" s="45">
        <f t="shared" si="4"/>
        <v>-3.0590999999740324E-3</v>
      </c>
      <c r="O57" s="41">
        <f t="shared" si="5"/>
        <v>-2.1042959999821375E-2</v>
      </c>
      <c r="P57" s="41">
        <f t="shared" si="6"/>
        <v>-3.1194132155735208E-5</v>
      </c>
      <c r="Q57" s="2"/>
      <c r="R57" s="43">
        <f t="shared" si="7"/>
        <v>44.76000000000051</v>
      </c>
      <c r="S57" s="43">
        <f t="shared" si="8"/>
        <v>-6.7024128685757374E-4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2:67" ht="15.75" x14ac:dyDescent="0.25">
      <c r="B58" s="164">
        <v>37</v>
      </c>
      <c r="C58" s="165"/>
      <c r="D58" s="98">
        <v>44574</v>
      </c>
      <c r="E58" s="102">
        <v>0.62361111111111112</v>
      </c>
      <c r="F58" s="100">
        <f t="shared" si="0"/>
        <v>2856.8979999999997</v>
      </c>
      <c r="G58" s="97">
        <v>2829.5</v>
      </c>
      <c r="H58" s="60">
        <f t="shared" si="1"/>
        <v>2835.2979999999998</v>
      </c>
      <c r="I58" s="45">
        <v>-22.41</v>
      </c>
      <c r="J58" s="66">
        <f t="shared" si="2"/>
        <v>2835.268</v>
      </c>
      <c r="K58" s="130"/>
      <c r="L58" s="2"/>
      <c r="M58" s="41">
        <f t="shared" si="3"/>
        <v>-2.9999999999745341E-2</v>
      </c>
      <c r="N58" s="45">
        <f t="shared" si="4"/>
        <v>-3.0590999999740324E-3</v>
      </c>
      <c r="O58" s="41">
        <f t="shared" si="5"/>
        <v>-2.1042959999821375E-2</v>
      </c>
      <c r="P58" s="41">
        <f t="shared" si="6"/>
        <v>-3.1194132155735208E-5</v>
      </c>
      <c r="Q58" s="2"/>
      <c r="R58" s="43">
        <f t="shared" si="7"/>
        <v>44.76000000000051</v>
      </c>
      <c r="S58" s="43">
        <f t="shared" si="8"/>
        <v>-6.7024128685757374E-4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2:67" ht="15.75" x14ac:dyDescent="0.25">
      <c r="B59" s="164">
        <v>38</v>
      </c>
      <c r="C59" s="165"/>
      <c r="D59" s="98">
        <v>44575</v>
      </c>
      <c r="E59" s="102">
        <v>0.64444444444444449</v>
      </c>
      <c r="F59" s="100">
        <f t="shared" si="0"/>
        <v>2856.8979999999997</v>
      </c>
      <c r="G59" s="97">
        <v>2829.5</v>
      </c>
      <c r="H59" s="60">
        <f t="shared" si="1"/>
        <v>2835.2979999999998</v>
      </c>
      <c r="I59" s="45">
        <v>-22.41</v>
      </c>
      <c r="J59" s="66">
        <f t="shared" si="2"/>
        <v>2835.268</v>
      </c>
      <c r="K59" s="130"/>
      <c r="L59" s="2"/>
      <c r="M59" s="41">
        <f t="shared" si="3"/>
        <v>-2.9999999999745341E-2</v>
      </c>
      <c r="N59" s="45">
        <f t="shared" si="4"/>
        <v>-3.0590999999740324E-3</v>
      </c>
      <c r="O59" s="41">
        <f t="shared" si="5"/>
        <v>-2.1042959999821375E-2</v>
      </c>
      <c r="P59" s="41">
        <f t="shared" si="6"/>
        <v>-3.1194132155735208E-5</v>
      </c>
      <c r="Q59" s="2"/>
      <c r="R59" s="43">
        <f t="shared" si="7"/>
        <v>44.76000000000051</v>
      </c>
      <c r="S59" s="43">
        <f t="shared" si="8"/>
        <v>-6.7024128685757374E-4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2:67" ht="15.75" x14ac:dyDescent="0.25">
      <c r="B60" s="164">
        <v>39</v>
      </c>
      <c r="C60" s="165"/>
      <c r="D60" s="98">
        <v>44576</v>
      </c>
      <c r="E60" s="102">
        <v>0.6381944444444444</v>
      </c>
      <c r="F60" s="100">
        <f t="shared" si="0"/>
        <v>2856.8979999999997</v>
      </c>
      <c r="G60" s="97">
        <v>2829.5</v>
      </c>
      <c r="H60" s="60">
        <f t="shared" si="1"/>
        <v>2835.2979999999998</v>
      </c>
      <c r="I60" s="45">
        <v>-22.41</v>
      </c>
      <c r="J60" s="66">
        <f t="shared" si="2"/>
        <v>2835.268</v>
      </c>
      <c r="K60" s="130"/>
      <c r="L60" s="2"/>
      <c r="M60" s="41">
        <f t="shared" si="3"/>
        <v>-2.9999999999745341E-2</v>
      </c>
      <c r="N60" s="45">
        <f t="shared" si="4"/>
        <v>-3.0590999999740324E-3</v>
      </c>
      <c r="O60" s="41">
        <f t="shared" si="5"/>
        <v>-2.1042959999821375E-2</v>
      </c>
      <c r="P60" s="41">
        <f t="shared" si="6"/>
        <v>-3.1194132155735208E-5</v>
      </c>
      <c r="Q60" s="2"/>
      <c r="R60" s="43">
        <f t="shared" si="7"/>
        <v>44.76000000000051</v>
      </c>
      <c r="S60" s="43">
        <f t="shared" si="8"/>
        <v>-6.7024128685757374E-4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2:67" ht="15.75" x14ac:dyDescent="0.25">
      <c r="B61" s="164">
        <v>40</v>
      </c>
      <c r="C61" s="165"/>
      <c r="D61" s="98">
        <v>44577</v>
      </c>
      <c r="E61" s="102">
        <v>0.67222222222222217</v>
      </c>
      <c r="F61" s="100">
        <f t="shared" si="0"/>
        <v>2856.8979999999997</v>
      </c>
      <c r="G61" s="97">
        <v>2829.5</v>
      </c>
      <c r="H61" s="60">
        <f t="shared" si="1"/>
        <v>2835.2979999999998</v>
      </c>
      <c r="I61" s="45">
        <v>-22.41</v>
      </c>
      <c r="J61" s="66">
        <f t="shared" si="2"/>
        <v>2835.268</v>
      </c>
      <c r="K61" s="130"/>
      <c r="L61" s="2"/>
      <c r="M61" s="41">
        <f t="shared" si="3"/>
        <v>-2.9999999999745341E-2</v>
      </c>
      <c r="N61" s="45">
        <f t="shared" si="4"/>
        <v>-3.0590999999740324E-3</v>
      </c>
      <c r="O61" s="41">
        <f t="shared" si="5"/>
        <v>-2.1042959999821375E-2</v>
      </c>
      <c r="P61" s="41">
        <f t="shared" si="6"/>
        <v>-3.1194132155735208E-5</v>
      </c>
      <c r="Q61" s="2"/>
      <c r="R61" s="43">
        <f t="shared" si="7"/>
        <v>44.76000000000051</v>
      </c>
      <c r="S61" s="43">
        <f t="shared" si="8"/>
        <v>-6.7024128685757374E-4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2:67" ht="15.75" x14ac:dyDescent="0.25">
      <c r="B62" s="164">
        <v>41</v>
      </c>
      <c r="C62" s="165"/>
      <c r="D62" s="98">
        <v>44578</v>
      </c>
      <c r="E62" s="102">
        <v>0.65555555555555556</v>
      </c>
      <c r="F62" s="100">
        <f t="shared" si="0"/>
        <v>2856.8979999999997</v>
      </c>
      <c r="G62" s="97">
        <v>2829.5</v>
      </c>
      <c r="H62" s="60">
        <f t="shared" si="1"/>
        <v>2835.2979999999998</v>
      </c>
      <c r="I62" s="45">
        <v>-22.36</v>
      </c>
      <c r="J62" s="66">
        <f t="shared" si="2"/>
        <v>2835.3179999999998</v>
      </c>
      <c r="K62" s="130"/>
      <c r="L62" s="2"/>
      <c r="M62" s="41">
        <f t="shared" si="3"/>
        <v>1.999999999998181E-2</v>
      </c>
      <c r="N62" s="45">
        <f t="shared" si="4"/>
        <v>2.0393999999981454E-3</v>
      </c>
      <c r="O62" s="41">
        <f t="shared" si="5"/>
        <v>1.4028639999987241E-2</v>
      </c>
      <c r="P62" s="41">
        <f t="shared" si="6"/>
        <v>2.079608810398109E-5</v>
      </c>
      <c r="Q62" s="2"/>
      <c r="R62" s="43">
        <f t="shared" si="7"/>
        <v>44.759999999999962</v>
      </c>
      <c r="S62" s="43">
        <f t="shared" si="8"/>
        <v>4.4682752457510786E-4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2:67" ht="15.75" x14ac:dyDescent="0.25">
      <c r="B63" s="164">
        <v>42</v>
      </c>
      <c r="C63" s="165"/>
      <c r="D63" s="98">
        <v>44579</v>
      </c>
      <c r="E63" s="102">
        <v>0.71666666666666667</v>
      </c>
      <c r="F63" s="100">
        <f t="shared" si="0"/>
        <v>2856.8979999999997</v>
      </c>
      <c r="G63" s="97">
        <v>2829.5</v>
      </c>
      <c r="H63" s="60">
        <f t="shared" si="1"/>
        <v>2835.2979999999998</v>
      </c>
      <c r="I63" s="45">
        <v>-22.42</v>
      </c>
      <c r="J63" s="66">
        <f t="shared" si="2"/>
        <v>2835.2579999999998</v>
      </c>
      <c r="K63" s="130"/>
      <c r="L63" s="2"/>
      <c r="M63" s="41">
        <f t="shared" si="3"/>
        <v>-3.999999999996362E-2</v>
      </c>
      <c r="N63" s="45">
        <f t="shared" si="4"/>
        <v>-4.0787999999962908E-3</v>
      </c>
      <c r="O63" s="41">
        <f t="shared" si="5"/>
        <v>-2.8057279999974483E-2</v>
      </c>
      <c r="P63" s="41">
        <f t="shared" si="6"/>
        <v>-4.159217620796218E-5</v>
      </c>
      <c r="Q63" s="2"/>
      <c r="R63" s="43">
        <f t="shared" si="7"/>
        <v>44.760000000000076</v>
      </c>
      <c r="S63" s="43">
        <f t="shared" si="8"/>
        <v>-8.9365504915021345E-4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2:67" ht="15.75" x14ac:dyDescent="0.25">
      <c r="B64" s="164">
        <v>43</v>
      </c>
      <c r="C64" s="165"/>
      <c r="D64" s="98">
        <v>44580</v>
      </c>
      <c r="E64" s="102">
        <v>0.6875</v>
      </c>
      <c r="F64" s="100">
        <f t="shared" si="0"/>
        <v>2856.8979999999997</v>
      </c>
      <c r="G64" s="97">
        <v>2829.5</v>
      </c>
      <c r="H64" s="60">
        <f t="shared" si="1"/>
        <v>2835.2979999999998</v>
      </c>
      <c r="I64" s="45">
        <v>-22.39</v>
      </c>
      <c r="J64" s="66">
        <f t="shared" si="2"/>
        <v>2835.288</v>
      </c>
      <c r="K64" s="130"/>
      <c r="L64" s="2"/>
      <c r="M64" s="41">
        <f t="shared" si="3"/>
        <v>-9.9999999997635314E-3</v>
      </c>
      <c r="N64" s="45">
        <f t="shared" si="4"/>
        <v>-1.0196999999758872E-3</v>
      </c>
      <c r="O64" s="41">
        <f t="shared" si="5"/>
        <v>-7.0143199998341337E-3</v>
      </c>
      <c r="P64" s="41">
        <f t="shared" si="6"/>
        <v>-1.0398044051754119E-5</v>
      </c>
      <c r="Q64" s="2"/>
      <c r="R64" s="43">
        <f t="shared" si="7"/>
        <v>44.760000000000474</v>
      </c>
      <c r="S64" s="43">
        <f t="shared" si="8"/>
        <v>-2.2341376228247152E-4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2:67" ht="15.75" x14ac:dyDescent="0.25">
      <c r="B65" s="164">
        <v>44</v>
      </c>
      <c r="C65" s="165"/>
      <c r="D65" s="98">
        <v>44581</v>
      </c>
      <c r="E65" s="102">
        <v>0.67222222222222217</v>
      </c>
      <c r="F65" s="100">
        <f t="shared" si="0"/>
        <v>2856.8979999999997</v>
      </c>
      <c r="G65" s="97">
        <v>2829.5</v>
      </c>
      <c r="H65" s="60">
        <f t="shared" si="1"/>
        <v>2835.2979999999998</v>
      </c>
      <c r="I65" s="45">
        <v>-22.42</v>
      </c>
      <c r="J65" s="66">
        <f t="shared" si="2"/>
        <v>2835.2579999999998</v>
      </c>
      <c r="K65" s="130"/>
      <c r="L65" s="2"/>
      <c r="M65" s="41">
        <f t="shared" si="3"/>
        <v>-3.999999999996362E-2</v>
      </c>
      <c r="N65" s="45">
        <f t="shared" si="4"/>
        <v>-4.0787999999962908E-3</v>
      </c>
      <c r="O65" s="41">
        <f t="shared" si="5"/>
        <v>-2.8057279999974483E-2</v>
      </c>
      <c r="P65" s="41">
        <f t="shared" si="6"/>
        <v>-4.159217620796218E-5</v>
      </c>
      <c r="Q65" s="2"/>
      <c r="R65" s="43">
        <f t="shared" si="7"/>
        <v>44.760000000000076</v>
      </c>
      <c r="S65" s="43">
        <f t="shared" si="8"/>
        <v>-8.9365504915021345E-4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2:67" ht="15.75" x14ac:dyDescent="0.25">
      <c r="B66" s="164">
        <v>45</v>
      </c>
      <c r="C66" s="165"/>
      <c r="D66" s="98">
        <v>44583</v>
      </c>
      <c r="E66" s="102">
        <v>0.61249999999999993</v>
      </c>
      <c r="F66" s="100">
        <f t="shared" si="0"/>
        <v>2856.8979999999997</v>
      </c>
      <c r="G66" s="97">
        <v>2829.5</v>
      </c>
      <c r="H66" s="60">
        <f t="shared" si="1"/>
        <v>2835.2979999999998</v>
      </c>
      <c r="I66" s="45">
        <v>-22.41</v>
      </c>
      <c r="J66" s="66">
        <f t="shared" si="2"/>
        <v>2835.268</v>
      </c>
      <c r="K66" s="130"/>
      <c r="L66" s="2"/>
      <c r="M66" s="41">
        <f t="shared" si="3"/>
        <v>-2.9999999999745341E-2</v>
      </c>
      <c r="N66" s="45">
        <f t="shared" si="4"/>
        <v>-3.0590999999740324E-3</v>
      </c>
      <c r="O66" s="41">
        <f t="shared" si="5"/>
        <v>-2.1042959999821375E-2</v>
      </c>
      <c r="P66" s="41">
        <f t="shared" si="6"/>
        <v>-3.1194132155735208E-5</v>
      </c>
      <c r="Q66" s="2"/>
      <c r="R66" s="43">
        <f t="shared" si="7"/>
        <v>44.76000000000051</v>
      </c>
      <c r="S66" s="43">
        <f t="shared" si="8"/>
        <v>-6.7024128685757374E-4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2:67" ht="15.75" x14ac:dyDescent="0.25">
      <c r="B67" s="164">
        <v>46</v>
      </c>
      <c r="C67" s="165"/>
      <c r="D67" s="98">
        <v>44584</v>
      </c>
      <c r="E67" s="102">
        <v>0.70416666666666661</v>
      </c>
      <c r="F67" s="100">
        <f t="shared" si="0"/>
        <v>2856.8979999999997</v>
      </c>
      <c r="G67" s="97">
        <v>2829.5</v>
      </c>
      <c r="H67" s="60">
        <f t="shared" si="1"/>
        <v>2835.2979999999998</v>
      </c>
      <c r="I67" s="45">
        <v>-22.4</v>
      </c>
      <c r="J67" s="66">
        <f t="shared" si="2"/>
        <v>2835.2779999999998</v>
      </c>
      <c r="K67" s="130"/>
      <c r="L67" s="2"/>
      <c r="M67" s="41">
        <f t="shared" si="3"/>
        <v>-1.999999999998181E-2</v>
      </c>
      <c r="N67" s="45">
        <f t="shared" si="4"/>
        <v>-2.0393999999981454E-3</v>
      </c>
      <c r="O67" s="41">
        <f t="shared" si="5"/>
        <v>-1.4028639999987241E-2</v>
      </c>
      <c r="P67" s="41">
        <f t="shared" si="6"/>
        <v>-2.079608810398109E-5</v>
      </c>
      <c r="Q67" s="2"/>
      <c r="R67" s="43">
        <f t="shared" si="7"/>
        <v>44.760000000000034</v>
      </c>
      <c r="S67" s="43">
        <f t="shared" si="8"/>
        <v>-4.468275245751071E-4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2:67" ht="15.75" x14ac:dyDescent="0.25">
      <c r="B68" s="164">
        <v>47</v>
      </c>
      <c r="C68" s="165"/>
      <c r="D68" s="98">
        <v>44585</v>
      </c>
      <c r="E68" s="102">
        <v>0.3833333333333333</v>
      </c>
      <c r="F68" s="100">
        <f t="shared" si="0"/>
        <v>2856.8979999999997</v>
      </c>
      <c r="G68" s="97">
        <v>2829.5</v>
      </c>
      <c r="H68" s="60">
        <f t="shared" si="1"/>
        <v>2835.2979999999998</v>
      </c>
      <c r="I68" s="45">
        <v>-22.38</v>
      </c>
      <c r="J68" s="66">
        <f t="shared" si="2"/>
        <v>2835.2979999999998</v>
      </c>
      <c r="K68" s="130"/>
      <c r="L68" s="2"/>
      <c r="M68" s="41">
        <f t="shared" si="3"/>
        <v>0</v>
      </c>
      <c r="N68" s="45">
        <f t="shared" si="4"/>
        <v>0</v>
      </c>
      <c r="O68" s="41">
        <f t="shared" si="5"/>
        <v>0</v>
      </c>
      <c r="P68" s="41">
        <f t="shared" si="6"/>
        <v>0</v>
      </c>
      <c r="Q68" s="2"/>
      <c r="R68" s="43">
        <f t="shared" si="7"/>
        <v>44.76</v>
      </c>
      <c r="S68" s="43">
        <f t="shared" si="8"/>
        <v>0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2:67" ht="15.75" x14ac:dyDescent="0.25">
      <c r="B69" s="164">
        <v>48</v>
      </c>
      <c r="C69" s="165"/>
      <c r="D69" s="98">
        <v>44586</v>
      </c>
      <c r="E69" s="102">
        <v>0.43124999999999997</v>
      </c>
      <c r="F69" s="100">
        <f t="shared" si="0"/>
        <v>2856.8979999999997</v>
      </c>
      <c r="G69" s="97">
        <v>2829.5</v>
      </c>
      <c r="H69" s="60">
        <f t="shared" si="1"/>
        <v>2835.2979999999998</v>
      </c>
      <c r="I69" s="45">
        <v>-22.37</v>
      </c>
      <c r="J69" s="66">
        <f t="shared" si="2"/>
        <v>2835.308</v>
      </c>
      <c r="K69" s="130"/>
      <c r="L69" s="2"/>
      <c r="M69" s="41">
        <f t="shared" si="3"/>
        <v>1.0000000000218279E-2</v>
      </c>
      <c r="N69" s="45">
        <f t="shared" si="4"/>
        <v>1.0197000000222579E-3</v>
      </c>
      <c r="O69" s="41">
        <f t="shared" si="5"/>
        <v>7.0143200001531085E-3</v>
      </c>
      <c r="P69" s="41">
        <f t="shared" si="6"/>
        <v>1.0398044052226967E-5</v>
      </c>
      <c r="Q69" s="2"/>
      <c r="R69" s="43">
        <f t="shared" si="7"/>
        <v>44.760000000000439</v>
      </c>
      <c r="S69" s="43">
        <f t="shared" si="8"/>
        <v>2.2341376229263139E-4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2:67" ht="15.75" x14ac:dyDescent="0.25">
      <c r="B70" s="164">
        <v>49</v>
      </c>
      <c r="C70" s="165"/>
      <c r="D70" s="98">
        <v>44587</v>
      </c>
      <c r="E70" s="102">
        <v>0.3659722222222222</v>
      </c>
      <c r="F70" s="100">
        <f t="shared" si="0"/>
        <v>2856.8979999999997</v>
      </c>
      <c r="G70" s="97">
        <v>2829.5</v>
      </c>
      <c r="H70" s="60">
        <f t="shared" si="1"/>
        <v>2835.2979999999998</v>
      </c>
      <c r="I70" s="45">
        <v>-22.39</v>
      </c>
      <c r="J70" s="66">
        <f t="shared" si="2"/>
        <v>2835.288</v>
      </c>
      <c r="K70" s="130"/>
      <c r="L70" s="2"/>
      <c r="M70" s="41">
        <f t="shared" si="3"/>
        <v>-9.9999999997635314E-3</v>
      </c>
      <c r="N70" s="45">
        <f t="shared" si="4"/>
        <v>-1.0196999999758872E-3</v>
      </c>
      <c r="O70" s="41">
        <f t="shared" si="5"/>
        <v>-7.0143199998341337E-3</v>
      </c>
      <c r="P70" s="41">
        <f t="shared" si="6"/>
        <v>-1.0398044051754119E-5</v>
      </c>
      <c r="Q70" s="2"/>
      <c r="R70" s="43">
        <f t="shared" si="7"/>
        <v>44.760000000000474</v>
      </c>
      <c r="S70" s="43">
        <f t="shared" si="8"/>
        <v>-2.2341376228247152E-4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2:67" ht="15.75" x14ac:dyDescent="0.25">
      <c r="B71" s="164">
        <v>50</v>
      </c>
      <c r="C71" s="165"/>
      <c r="D71" s="98">
        <v>44588</v>
      </c>
      <c r="E71" s="102">
        <v>0.4465277777777778</v>
      </c>
      <c r="F71" s="100">
        <f t="shared" si="0"/>
        <v>2856.8979999999997</v>
      </c>
      <c r="G71" s="97">
        <v>2829.5</v>
      </c>
      <c r="H71" s="60">
        <f t="shared" si="1"/>
        <v>2835.2979999999998</v>
      </c>
      <c r="I71" s="45">
        <v>-22.39</v>
      </c>
      <c r="J71" s="66">
        <f t="shared" si="2"/>
        <v>2835.288</v>
      </c>
      <c r="K71" s="130"/>
      <c r="L71" s="2"/>
      <c r="M71" s="41">
        <f t="shared" si="3"/>
        <v>-9.9999999997635314E-3</v>
      </c>
      <c r="N71" s="45">
        <f t="shared" si="4"/>
        <v>-1.0196999999758872E-3</v>
      </c>
      <c r="O71" s="41">
        <f t="shared" si="5"/>
        <v>-7.0143199998341337E-3</v>
      </c>
      <c r="P71" s="41">
        <f t="shared" si="6"/>
        <v>-1.0398044051754119E-5</v>
      </c>
      <c r="Q71" s="2"/>
      <c r="R71" s="43">
        <f t="shared" si="7"/>
        <v>44.760000000000474</v>
      </c>
      <c r="S71" s="43">
        <f t="shared" si="8"/>
        <v>-2.2341376228247152E-4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2:67" ht="15.75" x14ac:dyDescent="0.25">
      <c r="B72" s="164">
        <v>51</v>
      </c>
      <c r="C72" s="165"/>
      <c r="D72" s="98">
        <v>44589</v>
      </c>
      <c r="E72" s="102">
        <v>0.63680555555555551</v>
      </c>
      <c r="F72" s="100">
        <f t="shared" si="0"/>
        <v>2856.8979999999997</v>
      </c>
      <c r="G72" s="97">
        <v>2829.5</v>
      </c>
      <c r="H72" s="60">
        <f t="shared" si="1"/>
        <v>2835.2979999999998</v>
      </c>
      <c r="I72" s="45">
        <v>-22.39</v>
      </c>
      <c r="J72" s="66">
        <f t="shared" si="2"/>
        <v>2835.288</v>
      </c>
      <c r="K72" s="130"/>
      <c r="L72" s="2"/>
      <c r="M72" s="41">
        <f t="shared" si="3"/>
        <v>-9.9999999997635314E-3</v>
      </c>
      <c r="N72" s="45">
        <f t="shared" si="4"/>
        <v>-1.0196999999758872E-3</v>
      </c>
      <c r="O72" s="41">
        <f t="shared" si="5"/>
        <v>-7.0143199998341337E-3</v>
      </c>
      <c r="P72" s="41">
        <f t="shared" si="6"/>
        <v>-1.0398044051754119E-5</v>
      </c>
      <c r="Q72" s="2"/>
      <c r="R72" s="43">
        <f t="shared" si="7"/>
        <v>44.760000000000474</v>
      </c>
      <c r="S72" s="43">
        <f t="shared" si="8"/>
        <v>-2.2341376228247152E-4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2:67" ht="15.75" x14ac:dyDescent="0.25">
      <c r="B73" s="164">
        <v>52</v>
      </c>
      <c r="C73" s="165"/>
      <c r="D73" s="98">
        <v>44590</v>
      </c>
      <c r="E73" s="102">
        <v>0.40347222222222223</v>
      </c>
      <c r="F73" s="100">
        <f t="shared" si="0"/>
        <v>2856.8979999999997</v>
      </c>
      <c r="G73" s="97">
        <v>2829.5</v>
      </c>
      <c r="H73" s="60">
        <f t="shared" si="1"/>
        <v>2835.2979999999998</v>
      </c>
      <c r="I73" s="45">
        <v>-22.39</v>
      </c>
      <c r="J73" s="66">
        <f t="shared" si="2"/>
        <v>2835.288</v>
      </c>
      <c r="K73" s="130"/>
      <c r="L73" s="2"/>
      <c r="M73" s="41">
        <f t="shared" si="3"/>
        <v>-9.9999999997635314E-3</v>
      </c>
      <c r="N73" s="45">
        <f t="shared" si="4"/>
        <v>-1.0196999999758872E-3</v>
      </c>
      <c r="O73" s="41">
        <f t="shared" si="5"/>
        <v>-7.0143199998341337E-3</v>
      </c>
      <c r="P73" s="41">
        <f t="shared" si="6"/>
        <v>-1.0398044051754119E-5</v>
      </c>
      <c r="Q73" s="2"/>
      <c r="R73" s="43">
        <f t="shared" si="7"/>
        <v>44.760000000000474</v>
      </c>
      <c r="S73" s="43">
        <f t="shared" si="8"/>
        <v>-2.2341376228247152E-4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2:67" ht="15.75" x14ac:dyDescent="0.25">
      <c r="B74" s="164">
        <v>53</v>
      </c>
      <c r="C74" s="165"/>
      <c r="D74" s="98">
        <v>44591</v>
      </c>
      <c r="E74" s="102">
        <v>0.65416666666666667</v>
      </c>
      <c r="F74" s="100">
        <f t="shared" si="0"/>
        <v>2856.8979999999997</v>
      </c>
      <c r="G74" s="97">
        <v>2829.5</v>
      </c>
      <c r="H74" s="60">
        <f t="shared" si="1"/>
        <v>2835.2979999999998</v>
      </c>
      <c r="I74" s="45">
        <v>-22.4</v>
      </c>
      <c r="J74" s="66">
        <f t="shared" si="2"/>
        <v>2835.2779999999998</v>
      </c>
      <c r="K74" s="130"/>
      <c r="L74" s="2"/>
      <c r="M74" s="41">
        <f t="shared" si="3"/>
        <v>-1.999999999998181E-2</v>
      </c>
      <c r="N74" s="45">
        <f t="shared" si="4"/>
        <v>-2.0393999999981454E-3</v>
      </c>
      <c r="O74" s="41">
        <f t="shared" si="5"/>
        <v>-1.4028639999987241E-2</v>
      </c>
      <c r="P74" s="41">
        <f t="shared" si="6"/>
        <v>-2.079608810398109E-5</v>
      </c>
      <c r="Q74" s="2"/>
      <c r="R74" s="43">
        <f t="shared" si="7"/>
        <v>44.760000000000034</v>
      </c>
      <c r="S74" s="43">
        <f t="shared" si="8"/>
        <v>-4.468275245751071E-4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2:67" ht="15.75" x14ac:dyDescent="0.25">
      <c r="B75" s="164">
        <v>54</v>
      </c>
      <c r="C75" s="165"/>
      <c r="D75" s="98">
        <v>44592</v>
      </c>
      <c r="E75" s="102">
        <v>0.41805555555555557</v>
      </c>
      <c r="F75" s="100">
        <f t="shared" si="0"/>
        <v>2856.8979999999997</v>
      </c>
      <c r="G75" s="97">
        <v>2829.5</v>
      </c>
      <c r="H75" s="60">
        <f t="shared" si="1"/>
        <v>2835.2979999999998</v>
      </c>
      <c r="I75" s="45">
        <v>-22.4</v>
      </c>
      <c r="J75" s="66">
        <f t="shared" si="2"/>
        <v>2835.2779999999998</v>
      </c>
      <c r="K75" s="130"/>
      <c r="L75" s="2"/>
      <c r="M75" s="41">
        <f t="shared" si="3"/>
        <v>-1.999999999998181E-2</v>
      </c>
      <c r="N75" s="45">
        <f t="shared" si="4"/>
        <v>-2.0393999999981454E-3</v>
      </c>
      <c r="O75" s="41">
        <f t="shared" si="5"/>
        <v>-1.4028639999987241E-2</v>
      </c>
      <c r="P75" s="41">
        <f t="shared" si="6"/>
        <v>-2.079608810398109E-5</v>
      </c>
      <c r="Q75" s="2"/>
      <c r="R75" s="43">
        <f t="shared" si="7"/>
        <v>44.760000000000034</v>
      </c>
      <c r="S75" s="43">
        <f t="shared" si="8"/>
        <v>-4.468275245751071E-4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2:67" ht="15.75" x14ac:dyDescent="0.25">
      <c r="B76" s="164">
        <v>55</v>
      </c>
      <c r="C76" s="165"/>
      <c r="D76" s="98">
        <v>44593</v>
      </c>
      <c r="E76" s="102">
        <v>0.45972222222222198</v>
      </c>
      <c r="F76" s="100">
        <f t="shared" si="0"/>
        <v>2856.8979999999997</v>
      </c>
      <c r="G76" s="97">
        <v>2829.5</v>
      </c>
      <c r="H76" s="60">
        <f t="shared" si="1"/>
        <v>2835.2979999999998</v>
      </c>
      <c r="I76" s="45">
        <v>-22.39</v>
      </c>
      <c r="J76" s="66">
        <f t="shared" si="2"/>
        <v>2835.288</v>
      </c>
      <c r="K76" s="130"/>
      <c r="L76" s="2"/>
      <c r="M76" s="41">
        <f t="shared" si="3"/>
        <v>-9.9999999997635314E-3</v>
      </c>
      <c r="N76" s="45">
        <f t="shared" si="4"/>
        <v>-1.0196999999758872E-3</v>
      </c>
      <c r="O76" s="41">
        <f t="shared" si="5"/>
        <v>-7.0143199998341337E-3</v>
      </c>
      <c r="P76" s="41">
        <f t="shared" si="6"/>
        <v>-1.0398044051754119E-5</v>
      </c>
      <c r="Q76" s="2"/>
      <c r="R76" s="43">
        <f t="shared" si="7"/>
        <v>44.760000000000474</v>
      </c>
      <c r="S76" s="43">
        <f t="shared" si="8"/>
        <v>-2.2341376228247152E-4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2:67" ht="15.75" x14ac:dyDescent="0.25">
      <c r="B77" s="164">
        <v>56</v>
      </c>
      <c r="C77" s="165"/>
      <c r="D77" s="98">
        <v>44594</v>
      </c>
      <c r="E77" s="102">
        <v>0.50138888888888899</v>
      </c>
      <c r="F77" s="100">
        <f t="shared" si="0"/>
        <v>2856.8979999999997</v>
      </c>
      <c r="G77" s="97">
        <v>2829.5</v>
      </c>
      <c r="H77" s="60">
        <f t="shared" si="1"/>
        <v>2835.2979999999998</v>
      </c>
      <c r="I77" s="45">
        <v>-22.39</v>
      </c>
      <c r="J77" s="66">
        <f t="shared" si="2"/>
        <v>2835.288</v>
      </c>
      <c r="K77" s="130"/>
      <c r="L77" s="2"/>
      <c r="M77" s="41">
        <f t="shared" si="3"/>
        <v>-9.9999999997635314E-3</v>
      </c>
      <c r="N77" s="45">
        <f t="shared" si="4"/>
        <v>-1.0196999999758872E-3</v>
      </c>
      <c r="O77" s="41">
        <f t="shared" si="5"/>
        <v>-7.0143199998341337E-3</v>
      </c>
      <c r="P77" s="41">
        <f t="shared" si="6"/>
        <v>-1.0398044051754119E-5</v>
      </c>
      <c r="Q77" s="2"/>
      <c r="R77" s="43">
        <f t="shared" si="7"/>
        <v>44.760000000000474</v>
      </c>
      <c r="S77" s="43">
        <f t="shared" si="8"/>
        <v>-2.2341376228247152E-4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2:67" ht="15.75" x14ac:dyDescent="0.25">
      <c r="B78" s="164">
        <v>57</v>
      </c>
      <c r="C78" s="165"/>
      <c r="D78" s="98">
        <v>44595</v>
      </c>
      <c r="E78" s="102">
        <v>0.54305555555555596</v>
      </c>
      <c r="F78" s="100">
        <f t="shared" si="0"/>
        <v>2856.8979999999997</v>
      </c>
      <c r="G78" s="97">
        <v>2829.5</v>
      </c>
      <c r="H78" s="60">
        <f t="shared" si="1"/>
        <v>2835.2979999999998</v>
      </c>
      <c r="I78" s="45">
        <v>-22.4</v>
      </c>
      <c r="J78" s="66">
        <f t="shared" si="2"/>
        <v>2835.2779999999998</v>
      </c>
      <c r="K78" s="130"/>
      <c r="L78" s="2"/>
      <c r="M78" s="41">
        <f t="shared" si="3"/>
        <v>-1.999999999998181E-2</v>
      </c>
      <c r="N78" s="45">
        <f t="shared" si="4"/>
        <v>-2.0393999999981454E-3</v>
      </c>
      <c r="O78" s="41">
        <f t="shared" si="5"/>
        <v>-1.4028639999987241E-2</v>
      </c>
      <c r="P78" s="41">
        <f t="shared" si="6"/>
        <v>-2.079608810398109E-5</v>
      </c>
      <c r="Q78" s="2"/>
      <c r="R78" s="43">
        <f t="shared" si="7"/>
        <v>44.760000000000034</v>
      </c>
      <c r="S78" s="43">
        <f t="shared" si="8"/>
        <v>-4.468275245751071E-4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2:67" ht="15.75" x14ac:dyDescent="0.25">
      <c r="B79" s="164">
        <v>58</v>
      </c>
      <c r="C79" s="165"/>
      <c r="D79" s="98">
        <v>44596</v>
      </c>
      <c r="E79" s="102">
        <v>0.68402777777777779</v>
      </c>
      <c r="F79" s="100">
        <f t="shared" si="0"/>
        <v>2856.8979999999997</v>
      </c>
      <c r="G79" s="97">
        <v>2829.5</v>
      </c>
      <c r="H79" s="60">
        <f t="shared" si="1"/>
        <v>2835.2979999999998</v>
      </c>
      <c r="I79" s="45">
        <v>-22.4</v>
      </c>
      <c r="J79" s="66">
        <f t="shared" si="2"/>
        <v>2835.2779999999998</v>
      </c>
      <c r="K79" s="130"/>
      <c r="L79" s="2"/>
      <c r="M79" s="41">
        <f t="shared" si="3"/>
        <v>-1.999999999998181E-2</v>
      </c>
      <c r="N79" s="45">
        <f t="shared" si="4"/>
        <v>-2.0393999999981454E-3</v>
      </c>
      <c r="O79" s="41">
        <f t="shared" si="5"/>
        <v>-1.4028639999987241E-2</v>
      </c>
      <c r="P79" s="41">
        <f t="shared" si="6"/>
        <v>-2.079608810398109E-5</v>
      </c>
      <c r="Q79" s="2"/>
      <c r="R79" s="43">
        <f t="shared" si="7"/>
        <v>44.760000000000034</v>
      </c>
      <c r="S79" s="43">
        <f t="shared" si="8"/>
        <v>-4.468275245751071E-4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2:67" ht="15.75" x14ac:dyDescent="0.25">
      <c r="B80" s="164">
        <v>59</v>
      </c>
      <c r="C80" s="165"/>
      <c r="D80" s="98">
        <v>44597</v>
      </c>
      <c r="E80" s="102">
        <v>0.66249999999999998</v>
      </c>
      <c r="F80" s="100">
        <f t="shared" si="0"/>
        <v>2856.8979999999997</v>
      </c>
      <c r="G80" s="97">
        <v>2829.5</v>
      </c>
      <c r="H80" s="60">
        <f t="shared" si="1"/>
        <v>2835.2979999999998</v>
      </c>
      <c r="I80" s="45">
        <v>-22.4</v>
      </c>
      <c r="J80" s="66">
        <f t="shared" si="2"/>
        <v>2835.2779999999998</v>
      </c>
      <c r="K80" s="130"/>
      <c r="L80" s="2"/>
      <c r="M80" s="41">
        <f t="shared" si="3"/>
        <v>-1.999999999998181E-2</v>
      </c>
      <c r="N80" s="45">
        <f t="shared" si="4"/>
        <v>-2.0393999999981454E-3</v>
      </c>
      <c r="O80" s="41">
        <f t="shared" si="5"/>
        <v>-1.4028639999987241E-2</v>
      </c>
      <c r="P80" s="41">
        <f t="shared" si="6"/>
        <v>-2.079608810398109E-5</v>
      </c>
      <c r="Q80" s="2"/>
      <c r="R80" s="43">
        <f t="shared" si="7"/>
        <v>44.760000000000034</v>
      </c>
      <c r="S80" s="43">
        <f t="shared" si="8"/>
        <v>-4.468275245751071E-4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2:26" ht="15.75" x14ac:dyDescent="0.25">
      <c r="B81" s="164">
        <v>60</v>
      </c>
      <c r="C81" s="165"/>
      <c r="D81" s="98">
        <v>44598</v>
      </c>
      <c r="E81" s="102">
        <v>0.62291666666666667</v>
      </c>
      <c r="F81" s="100">
        <f t="shared" si="0"/>
        <v>2856.8979999999997</v>
      </c>
      <c r="G81" s="97">
        <v>2829.5</v>
      </c>
      <c r="H81" s="60">
        <f t="shared" si="1"/>
        <v>2835.2979999999998</v>
      </c>
      <c r="I81" s="45">
        <v>-22.4</v>
      </c>
      <c r="J81" s="66">
        <f t="shared" si="2"/>
        <v>2835.2779999999998</v>
      </c>
      <c r="K81" s="130"/>
      <c r="M81" s="41">
        <f t="shared" si="3"/>
        <v>-1.999999999998181E-2</v>
      </c>
      <c r="N81" s="45">
        <f t="shared" si="4"/>
        <v>-2.0393999999981454E-3</v>
      </c>
      <c r="O81" s="41">
        <f t="shared" si="5"/>
        <v>-1.4028639999987241E-2</v>
      </c>
      <c r="P81" s="41">
        <f t="shared" si="6"/>
        <v>-2.079608810398109E-5</v>
      </c>
      <c r="R81" s="43">
        <f t="shared" si="7"/>
        <v>44.760000000000034</v>
      </c>
      <c r="S81" s="43">
        <f t="shared" si="8"/>
        <v>-4.468275245751071E-4</v>
      </c>
      <c r="U81"/>
      <c r="V81" s="16"/>
      <c r="W81" s="18"/>
      <c r="Z81" s="31"/>
    </row>
    <row r="82" spans="2:26" ht="15.75" x14ac:dyDescent="0.25">
      <c r="B82" s="164">
        <v>61</v>
      </c>
      <c r="C82" s="165"/>
      <c r="D82" s="98">
        <v>44599</v>
      </c>
      <c r="E82" s="102">
        <v>0.63611111111111118</v>
      </c>
      <c r="F82" s="100">
        <f t="shared" si="0"/>
        <v>2856.8979999999997</v>
      </c>
      <c r="G82" s="97">
        <v>2829.5</v>
      </c>
      <c r="H82" s="60">
        <f t="shared" si="1"/>
        <v>2835.2979999999998</v>
      </c>
      <c r="I82" s="45">
        <v>-22.4</v>
      </c>
      <c r="J82" s="66">
        <f t="shared" si="2"/>
        <v>2835.2779999999998</v>
      </c>
      <c r="K82" s="130"/>
      <c r="M82" s="41">
        <f t="shared" si="3"/>
        <v>-1.999999999998181E-2</v>
      </c>
      <c r="N82" s="45">
        <f t="shared" si="4"/>
        <v>-2.0393999999981454E-3</v>
      </c>
      <c r="O82" s="41">
        <f t="shared" si="5"/>
        <v>-1.4028639999987241E-2</v>
      </c>
      <c r="P82" s="41">
        <f t="shared" si="6"/>
        <v>-2.079608810398109E-5</v>
      </c>
      <c r="R82" s="43">
        <f t="shared" si="7"/>
        <v>44.760000000000034</v>
      </c>
      <c r="S82" s="43">
        <f t="shared" si="8"/>
        <v>-4.468275245751071E-4</v>
      </c>
      <c r="U82"/>
      <c r="V82" s="16"/>
      <c r="W82" s="18"/>
      <c r="Z82" s="31"/>
    </row>
    <row r="83" spans="2:26" ht="15.75" x14ac:dyDescent="0.25">
      <c r="B83" s="164">
        <v>62</v>
      </c>
      <c r="C83" s="165"/>
      <c r="D83" s="98">
        <v>44600</v>
      </c>
      <c r="E83" s="102">
        <v>0.64652777777777781</v>
      </c>
      <c r="F83" s="100">
        <f t="shared" si="0"/>
        <v>2856.8979999999997</v>
      </c>
      <c r="G83" s="97">
        <v>2829.5</v>
      </c>
      <c r="H83" s="60">
        <f t="shared" si="1"/>
        <v>2835.2979999999998</v>
      </c>
      <c r="I83" s="45">
        <v>-22.4</v>
      </c>
      <c r="J83" s="66">
        <f t="shared" si="2"/>
        <v>2835.2779999999998</v>
      </c>
      <c r="K83" s="130"/>
      <c r="M83" s="41">
        <f t="shared" si="3"/>
        <v>-1.999999999998181E-2</v>
      </c>
      <c r="N83" s="45">
        <f t="shared" si="4"/>
        <v>-2.0393999999981454E-3</v>
      </c>
      <c r="O83" s="41">
        <f t="shared" si="5"/>
        <v>-1.4028639999987241E-2</v>
      </c>
      <c r="P83" s="41">
        <f t="shared" si="6"/>
        <v>-2.079608810398109E-5</v>
      </c>
      <c r="R83" s="43">
        <f t="shared" si="7"/>
        <v>44.760000000000034</v>
      </c>
      <c r="S83" s="43">
        <f t="shared" si="8"/>
        <v>-4.468275245751071E-4</v>
      </c>
      <c r="U83"/>
      <c r="V83" s="16"/>
      <c r="W83" s="18"/>
      <c r="Z83" s="31"/>
    </row>
    <row r="84" spans="2:26" ht="15.75" x14ac:dyDescent="0.25">
      <c r="B84" s="164">
        <v>63</v>
      </c>
      <c r="C84" s="165"/>
      <c r="D84" s="98">
        <v>44601</v>
      </c>
      <c r="E84" s="102">
        <v>0.60902777777777783</v>
      </c>
      <c r="F84" s="100">
        <f t="shared" si="0"/>
        <v>2856.8979999999997</v>
      </c>
      <c r="G84" s="97">
        <v>2829.5</v>
      </c>
      <c r="H84" s="60">
        <f t="shared" si="1"/>
        <v>2835.2979999999998</v>
      </c>
      <c r="I84" s="45">
        <v>-22.4</v>
      </c>
      <c r="J84" s="66">
        <f t="shared" si="2"/>
        <v>2835.2779999999998</v>
      </c>
      <c r="K84" s="130"/>
      <c r="M84" s="41">
        <f t="shared" si="3"/>
        <v>-1.999999999998181E-2</v>
      </c>
      <c r="N84" s="45">
        <f t="shared" si="4"/>
        <v>-2.0393999999981454E-3</v>
      </c>
      <c r="O84" s="41">
        <f t="shared" si="5"/>
        <v>-1.4028639999987241E-2</v>
      </c>
      <c r="P84" s="41">
        <f t="shared" si="6"/>
        <v>-2.079608810398109E-5</v>
      </c>
      <c r="R84" s="43">
        <f t="shared" si="7"/>
        <v>44.760000000000034</v>
      </c>
      <c r="S84" s="43">
        <f t="shared" si="8"/>
        <v>-4.468275245751071E-4</v>
      </c>
      <c r="U84"/>
      <c r="V84" s="16"/>
      <c r="W84" s="18"/>
      <c r="Z84" s="31"/>
    </row>
    <row r="85" spans="2:26" ht="15.75" x14ac:dyDescent="0.25">
      <c r="B85" s="164">
        <v>64</v>
      </c>
      <c r="C85" s="165"/>
      <c r="D85" s="98">
        <v>44602</v>
      </c>
      <c r="E85" s="102">
        <v>0.58194444444444449</v>
      </c>
      <c r="F85" s="100">
        <f t="shared" ref="F85:F148" si="9">G$16</f>
        <v>2856.8979999999997</v>
      </c>
      <c r="G85" s="97">
        <v>2829.5</v>
      </c>
      <c r="H85" s="60">
        <f t="shared" ref="H85:H148" si="10">G$16-E$12</f>
        <v>2835.2979999999998</v>
      </c>
      <c r="I85" s="45">
        <v>-22.4</v>
      </c>
      <c r="J85" s="66">
        <f t="shared" ref="J85:J148" si="11">(G$16+E$13)+I85</f>
        <v>2835.2779999999998</v>
      </c>
      <c r="K85" s="130"/>
      <c r="M85" s="41">
        <f t="shared" ref="M85:M148" si="12">+J85-$H$16</f>
        <v>-1.999999999998181E-2</v>
      </c>
      <c r="N85" s="45">
        <f t="shared" ref="N85:N148" si="13">M85*0.10197/1</f>
        <v>-2.0393999999981454E-3</v>
      </c>
      <c r="O85" s="41">
        <f t="shared" ref="O85:O148" si="14">M85*0.701432/1</f>
        <v>-1.4028639999987241E-2</v>
      </c>
      <c r="P85" s="41">
        <f t="shared" ref="P85:P148" si="15">+N85*0.01019716/1</f>
        <v>-2.079608810398109E-5</v>
      </c>
      <c r="R85" s="43">
        <f t="shared" ref="R85:R148" si="16">+$O$11*(M85-I85)</f>
        <v>44.760000000000034</v>
      </c>
      <c r="S85" s="43">
        <f t="shared" ref="S85:S148" si="17">M85/R85</f>
        <v>-4.468275245751071E-4</v>
      </c>
      <c r="U85"/>
      <c r="V85" s="16"/>
      <c r="W85" s="18"/>
      <c r="Z85" s="31"/>
    </row>
    <row r="86" spans="2:26" ht="15.75" x14ac:dyDescent="0.25">
      <c r="B86" s="164">
        <v>65</v>
      </c>
      <c r="C86" s="165"/>
      <c r="D86" s="98">
        <v>44603</v>
      </c>
      <c r="E86" s="102">
        <v>0.73541666666666661</v>
      </c>
      <c r="F86" s="100">
        <f t="shared" si="9"/>
        <v>2856.8979999999997</v>
      </c>
      <c r="G86" s="97">
        <v>2829.5</v>
      </c>
      <c r="H86" s="60">
        <f t="shared" si="10"/>
        <v>2835.2979999999998</v>
      </c>
      <c r="I86" s="45">
        <v>-22.4</v>
      </c>
      <c r="J86" s="66">
        <f t="shared" si="11"/>
        <v>2835.2779999999998</v>
      </c>
      <c r="K86" s="130"/>
      <c r="M86" s="41">
        <f t="shared" si="12"/>
        <v>-1.999999999998181E-2</v>
      </c>
      <c r="N86" s="45">
        <f t="shared" si="13"/>
        <v>-2.0393999999981454E-3</v>
      </c>
      <c r="O86" s="41">
        <f t="shared" si="14"/>
        <v>-1.4028639999987241E-2</v>
      </c>
      <c r="P86" s="41">
        <f t="shared" si="15"/>
        <v>-2.079608810398109E-5</v>
      </c>
      <c r="R86" s="43">
        <f t="shared" si="16"/>
        <v>44.760000000000034</v>
      </c>
      <c r="S86" s="43">
        <f t="shared" si="17"/>
        <v>-4.468275245751071E-4</v>
      </c>
      <c r="U86"/>
      <c r="V86" s="16"/>
      <c r="W86" s="18"/>
      <c r="Z86" s="31"/>
    </row>
    <row r="87" spans="2:26" ht="15.75" x14ac:dyDescent="0.25">
      <c r="B87" s="164">
        <v>66</v>
      </c>
      <c r="C87" s="165"/>
      <c r="D87" s="98">
        <v>44604</v>
      </c>
      <c r="E87" s="102">
        <v>0.40138888888888885</v>
      </c>
      <c r="F87" s="100">
        <f t="shared" si="9"/>
        <v>2856.8979999999997</v>
      </c>
      <c r="G87" s="97">
        <v>2829.5</v>
      </c>
      <c r="H87" s="60">
        <f t="shared" si="10"/>
        <v>2835.2979999999998</v>
      </c>
      <c r="I87" s="45">
        <v>-22.4</v>
      </c>
      <c r="J87" s="66">
        <f t="shared" si="11"/>
        <v>2835.2779999999998</v>
      </c>
      <c r="K87" s="130"/>
      <c r="M87" s="41">
        <f t="shared" si="12"/>
        <v>-1.999999999998181E-2</v>
      </c>
      <c r="N87" s="45">
        <f t="shared" si="13"/>
        <v>-2.0393999999981454E-3</v>
      </c>
      <c r="O87" s="41">
        <f t="shared" si="14"/>
        <v>-1.4028639999987241E-2</v>
      </c>
      <c r="P87" s="41">
        <f t="shared" si="15"/>
        <v>-2.079608810398109E-5</v>
      </c>
      <c r="R87" s="43">
        <f t="shared" si="16"/>
        <v>44.760000000000034</v>
      </c>
      <c r="S87" s="43">
        <f t="shared" si="17"/>
        <v>-4.468275245751071E-4</v>
      </c>
      <c r="U87"/>
      <c r="V87" s="16"/>
      <c r="W87" s="18"/>
      <c r="Z87" s="31"/>
    </row>
    <row r="88" spans="2:26" ht="15.75" x14ac:dyDescent="0.25">
      <c r="B88" s="164">
        <v>67</v>
      </c>
      <c r="C88" s="165"/>
      <c r="D88" s="98">
        <v>44605</v>
      </c>
      <c r="E88" s="102">
        <v>0.64722222222222225</v>
      </c>
      <c r="F88" s="100">
        <f t="shared" si="9"/>
        <v>2856.8979999999997</v>
      </c>
      <c r="G88" s="97">
        <v>2829.5</v>
      </c>
      <c r="H88" s="60">
        <f t="shared" si="10"/>
        <v>2835.2979999999998</v>
      </c>
      <c r="I88" s="45">
        <v>-22.39</v>
      </c>
      <c r="J88" s="66">
        <f t="shared" si="11"/>
        <v>2835.288</v>
      </c>
      <c r="K88" s="130"/>
      <c r="M88" s="41">
        <f t="shared" si="12"/>
        <v>-9.9999999997635314E-3</v>
      </c>
      <c r="N88" s="45">
        <f t="shared" si="13"/>
        <v>-1.0196999999758872E-3</v>
      </c>
      <c r="O88" s="41">
        <f t="shared" si="14"/>
        <v>-7.0143199998341337E-3</v>
      </c>
      <c r="P88" s="41">
        <f t="shared" si="15"/>
        <v>-1.0398044051754119E-5</v>
      </c>
      <c r="R88" s="43">
        <f t="shared" si="16"/>
        <v>44.760000000000474</v>
      </c>
      <c r="S88" s="43">
        <f t="shared" si="17"/>
        <v>-2.2341376228247152E-4</v>
      </c>
      <c r="U88"/>
      <c r="V88" s="16"/>
      <c r="W88" s="18"/>
      <c r="Z88" s="31"/>
    </row>
    <row r="89" spans="2:26" ht="15.75" x14ac:dyDescent="0.25">
      <c r="B89" s="164">
        <v>68</v>
      </c>
      <c r="C89" s="165"/>
      <c r="D89" s="98">
        <v>44606</v>
      </c>
      <c r="E89" s="102">
        <v>0.77569444444444446</v>
      </c>
      <c r="F89" s="100">
        <f t="shared" si="9"/>
        <v>2856.8979999999997</v>
      </c>
      <c r="G89" s="97">
        <v>2829.5</v>
      </c>
      <c r="H89" s="60">
        <f t="shared" si="10"/>
        <v>2835.2979999999998</v>
      </c>
      <c r="I89" s="45">
        <v>-22.39</v>
      </c>
      <c r="J89" s="66">
        <f t="shared" si="11"/>
        <v>2835.288</v>
      </c>
      <c r="K89" s="130"/>
      <c r="M89" s="41">
        <f t="shared" si="12"/>
        <v>-9.9999999997635314E-3</v>
      </c>
      <c r="N89" s="45">
        <f t="shared" si="13"/>
        <v>-1.0196999999758872E-3</v>
      </c>
      <c r="O89" s="41">
        <f t="shared" si="14"/>
        <v>-7.0143199998341337E-3</v>
      </c>
      <c r="P89" s="41">
        <f t="shared" si="15"/>
        <v>-1.0398044051754119E-5</v>
      </c>
      <c r="R89" s="43">
        <f t="shared" si="16"/>
        <v>44.760000000000474</v>
      </c>
      <c r="S89" s="43">
        <f t="shared" si="17"/>
        <v>-2.2341376228247152E-4</v>
      </c>
      <c r="U89"/>
      <c r="V89" s="16"/>
      <c r="W89" s="18"/>
      <c r="Z89" s="31"/>
    </row>
    <row r="90" spans="2:26" ht="15.75" x14ac:dyDescent="0.25">
      <c r="B90" s="164">
        <v>69</v>
      </c>
      <c r="C90" s="165"/>
      <c r="D90" s="98">
        <v>44609</v>
      </c>
      <c r="E90" s="102">
        <v>0.43055555555555558</v>
      </c>
      <c r="F90" s="100">
        <f t="shared" si="9"/>
        <v>2856.8979999999997</v>
      </c>
      <c r="G90" s="97">
        <v>2829.5</v>
      </c>
      <c r="H90" s="60">
        <f t="shared" si="10"/>
        <v>2835.2979999999998</v>
      </c>
      <c r="I90" s="45">
        <v>-22.4</v>
      </c>
      <c r="J90" s="66">
        <f t="shared" si="11"/>
        <v>2835.2779999999998</v>
      </c>
      <c r="K90" s="130"/>
      <c r="M90" s="41">
        <f t="shared" si="12"/>
        <v>-1.999999999998181E-2</v>
      </c>
      <c r="N90" s="45">
        <f t="shared" si="13"/>
        <v>-2.0393999999981454E-3</v>
      </c>
      <c r="O90" s="41">
        <f t="shared" si="14"/>
        <v>-1.4028639999987241E-2</v>
      </c>
      <c r="P90" s="41">
        <f t="shared" si="15"/>
        <v>-2.079608810398109E-5</v>
      </c>
      <c r="R90" s="43">
        <f t="shared" si="16"/>
        <v>44.760000000000034</v>
      </c>
      <c r="S90" s="43">
        <f t="shared" si="17"/>
        <v>-4.468275245751071E-4</v>
      </c>
      <c r="U90"/>
      <c r="V90" s="16"/>
      <c r="W90" s="18"/>
      <c r="Z90" s="31"/>
    </row>
    <row r="91" spans="2:26" ht="15.75" x14ac:dyDescent="0.25">
      <c r="B91" s="164">
        <v>70</v>
      </c>
      <c r="C91" s="165"/>
      <c r="D91" s="98">
        <v>44610</v>
      </c>
      <c r="E91" s="102">
        <v>0.66388888888888886</v>
      </c>
      <c r="F91" s="100">
        <f t="shared" si="9"/>
        <v>2856.8979999999997</v>
      </c>
      <c r="G91" s="97">
        <v>2829.5</v>
      </c>
      <c r="H91" s="60">
        <f t="shared" si="10"/>
        <v>2835.2979999999998</v>
      </c>
      <c r="I91" s="45">
        <v>-22.4</v>
      </c>
      <c r="J91" s="66">
        <f t="shared" si="11"/>
        <v>2835.2779999999998</v>
      </c>
      <c r="K91" s="130"/>
      <c r="M91" s="41">
        <f t="shared" si="12"/>
        <v>-1.999999999998181E-2</v>
      </c>
      <c r="N91" s="45">
        <f t="shared" si="13"/>
        <v>-2.0393999999981454E-3</v>
      </c>
      <c r="O91" s="41">
        <f t="shared" si="14"/>
        <v>-1.4028639999987241E-2</v>
      </c>
      <c r="P91" s="41">
        <f t="shared" si="15"/>
        <v>-2.079608810398109E-5</v>
      </c>
      <c r="R91" s="43">
        <f t="shared" si="16"/>
        <v>44.760000000000034</v>
      </c>
      <c r="S91" s="43">
        <f t="shared" si="17"/>
        <v>-4.468275245751071E-4</v>
      </c>
      <c r="U91"/>
      <c r="V91" s="16"/>
      <c r="W91" s="18"/>
      <c r="Z91" s="31"/>
    </row>
    <row r="92" spans="2:26" ht="15.75" x14ac:dyDescent="0.25">
      <c r="B92" s="164">
        <v>71</v>
      </c>
      <c r="C92" s="165"/>
      <c r="D92" s="98">
        <v>44611</v>
      </c>
      <c r="E92" s="102">
        <v>0.36944444444444446</v>
      </c>
      <c r="F92" s="100">
        <f t="shared" si="9"/>
        <v>2856.8979999999997</v>
      </c>
      <c r="G92" s="97">
        <v>2829.5</v>
      </c>
      <c r="H92" s="60">
        <f t="shared" si="10"/>
        <v>2835.2979999999998</v>
      </c>
      <c r="I92" s="45">
        <v>-22.39</v>
      </c>
      <c r="J92" s="66">
        <f t="shared" si="11"/>
        <v>2835.288</v>
      </c>
      <c r="K92" s="130"/>
      <c r="M92" s="41">
        <f t="shared" si="12"/>
        <v>-9.9999999997635314E-3</v>
      </c>
      <c r="N92" s="45">
        <f t="shared" si="13"/>
        <v>-1.0196999999758872E-3</v>
      </c>
      <c r="O92" s="41">
        <f t="shared" si="14"/>
        <v>-7.0143199998341337E-3</v>
      </c>
      <c r="P92" s="41">
        <f t="shared" si="15"/>
        <v>-1.0398044051754119E-5</v>
      </c>
      <c r="R92" s="43">
        <f t="shared" si="16"/>
        <v>44.760000000000474</v>
      </c>
      <c r="S92" s="43">
        <f t="shared" si="17"/>
        <v>-2.2341376228247152E-4</v>
      </c>
      <c r="U92"/>
      <c r="V92" s="16"/>
      <c r="W92" s="18"/>
      <c r="Z92" s="31"/>
    </row>
    <row r="93" spans="2:26" ht="15.75" x14ac:dyDescent="0.25">
      <c r="B93" s="164">
        <v>72</v>
      </c>
      <c r="C93" s="165"/>
      <c r="D93" s="98">
        <v>44612</v>
      </c>
      <c r="E93" s="102">
        <v>0.59236111111111112</v>
      </c>
      <c r="F93" s="100">
        <f t="shared" si="9"/>
        <v>2856.8979999999997</v>
      </c>
      <c r="G93" s="97">
        <v>2829.5</v>
      </c>
      <c r="H93" s="60">
        <f t="shared" si="10"/>
        <v>2835.2979999999998</v>
      </c>
      <c r="I93" s="45">
        <v>-22.39</v>
      </c>
      <c r="J93" s="66">
        <f t="shared" si="11"/>
        <v>2835.288</v>
      </c>
      <c r="K93" s="130"/>
      <c r="M93" s="41">
        <f t="shared" si="12"/>
        <v>-9.9999999997635314E-3</v>
      </c>
      <c r="N93" s="45">
        <f t="shared" si="13"/>
        <v>-1.0196999999758872E-3</v>
      </c>
      <c r="O93" s="41">
        <f t="shared" si="14"/>
        <v>-7.0143199998341337E-3</v>
      </c>
      <c r="P93" s="41">
        <f t="shared" si="15"/>
        <v>-1.0398044051754119E-5</v>
      </c>
      <c r="R93" s="43">
        <f t="shared" si="16"/>
        <v>44.760000000000474</v>
      </c>
      <c r="S93" s="43">
        <f t="shared" si="17"/>
        <v>-2.2341376228247152E-4</v>
      </c>
      <c r="U93"/>
      <c r="V93" s="16"/>
      <c r="W93" s="18"/>
      <c r="Z93" s="31"/>
    </row>
    <row r="94" spans="2:26" ht="15.75" x14ac:dyDescent="0.25">
      <c r="B94" s="164">
        <v>73</v>
      </c>
      <c r="C94" s="165"/>
      <c r="D94" s="98">
        <v>44613</v>
      </c>
      <c r="E94" s="102">
        <v>0.6166666666666667</v>
      </c>
      <c r="F94" s="100">
        <f t="shared" si="9"/>
        <v>2856.8979999999997</v>
      </c>
      <c r="G94" s="97">
        <v>2829.5</v>
      </c>
      <c r="H94" s="60">
        <f t="shared" si="10"/>
        <v>2835.2979999999998</v>
      </c>
      <c r="I94" s="45">
        <v>-22.4</v>
      </c>
      <c r="J94" s="66">
        <f t="shared" si="11"/>
        <v>2835.2779999999998</v>
      </c>
      <c r="K94" s="130"/>
      <c r="M94" s="41">
        <f t="shared" si="12"/>
        <v>-1.999999999998181E-2</v>
      </c>
      <c r="N94" s="45">
        <f t="shared" si="13"/>
        <v>-2.0393999999981454E-3</v>
      </c>
      <c r="O94" s="41">
        <f t="shared" si="14"/>
        <v>-1.4028639999987241E-2</v>
      </c>
      <c r="P94" s="41">
        <f t="shared" si="15"/>
        <v>-2.079608810398109E-5</v>
      </c>
      <c r="R94" s="43">
        <f t="shared" si="16"/>
        <v>44.760000000000034</v>
      </c>
      <c r="S94" s="43">
        <f t="shared" si="17"/>
        <v>-4.468275245751071E-4</v>
      </c>
      <c r="U94"/>
      <c r="V94" s="16"/>
      <c r="W94" s="18"/>
      <c r="Z94" s="31"/>
    </row>
    <row r="95" spans="2:26" ht="15.75" x14ac:dyDescent="0.25">
      <c r="B95" s="164">
        <v>74</v>
      </c>
      <c r="C95" s="165"/>
      <c r="D95" s="98">
        <v>44614</v>
      </c>
      <c r="E95" s="102">
        <v>0.63055555555555554</v>
      </c>
      <c r="F95" s="100">
        <f t="shared" si="9"/>
        <v>2856.8979999999997</v>
      </c>
      <c r="G95" s="97">
        <v>2829.5</v>
      </c>
      <c r="H95" s="60">
        <f t="shared" si="10"/>
        <v>2835.2979999999998</v>
      </c>
      <c r="I95" s="45">
        <v>-22.4</v>
      </c>
      <c r="J95" s="66">
        <f t="shared" si="11"/>
        <v>2835.2779999999998</v>
      </c>
      <c r="K95" s="130"/>
      <c r="M95" s="41">
        <f t="shared" si="12"/>
        <v>-1.999999999998181E-2</v>
      </c>
      <c r="N95" s="45">
        <f t="shared" si="13"/>
        <v>-2.0393999999981454E-3</v>
      </c>
      <c r="O95" s="41">
        <f t="shared" si="14"/>
        <v>-1.4028639999987241E-2</v>
      </c>
      <c r="P95" s="41">
        <f t="shared" si="15"/>
        <v>-2.079608810398109E-5</v>
      </c>
      <c r="R95" s="43">
        <f t="shared" si="16"/>
        <v>44.760000000000034</v>
      </c>
      <c r="S95" s="43">
        <f t="shared" si="17"/>
        <v>-4.468275245751071E-4</v>
      </c>
      <c r="U95"/>
      <c r="V95" s="16"/>
      <c r="W95" s="18"/>
      <c r="Z95" s="31"/>
    </row>
    <row r="96" spans="2:26" ht="15.75" x14ac:dyDescent="0.25">
      <c r="B96" s="164">
        <v>75</v>
      </c>
      <c r="C96" s="165"/>
      <c r="D96" s="98">
        <v>44615</v>
      </c>
      <c r="E96" s="102">
        <v>0.65555555555555556</v>
      </c>
      <c r="F96" s="100">
        <f t="shared" si="9"/>
        <v>2856.8979999999997</v>
      </c>
      <c r="G96" s="97">
        <v>2829.5</v>
      </c>
      <c r="H96" s="60">
        <f t="shared" si="10"/>
        <v>2835.2979999999998</v>
      </c>
      <c r="I96" s="45">
        <v>-22.4</v>
      </c>
      <c r="J96" s="66">
        <f t="shared" si="11"/>
        <v>2835.2779999999998</v>
      </c>
      <c r="K96" s="130"/>
      <c r="M96" s="41">
        <f t="shared" si="12"/>
        <v>-1.999999999998181E-2</v>
      </c>
      <c r="N96" s="45">
        <f t="shared" si="13"/>
        <v>-2.0393999999981454E-3</v>
      </c>
      <c r="O96" s="41">
        <f t="shared" si="14"/>
        <v>-1.4028639999987241E-2</v>
      </c>
      <c r="P96" s="41">
        <f t="shared" si="15"/>
        <v>-2.079608810398109E-5</v>
      </c>
      <c r="R96" s="43">
        <f t="shared" si="16"/>
        <v>44.760000000000034</v>
      </c>
      <c r="S96" s="43">
        <f t="shared" si="17"/>
        <v>-4.468275245751071E-4</v>
      </c>
      <c r="U96"/>
      <c r="V96" s="16"/>
      <c r="W96" s="18"/>
      <c r="Z96" s="31"/>
    </row>
    <row r="97" spans="2:26" ht="15.75" x14ac:dyDescent="0.25">
      <c r="B97" s="164">
        <v>76</v>
      </c>
      <c r="C97" s="165"/>
      <c r="D97" s="98">
        <v>44616</v>
      </c>
      <c r="E97" s="102">
        <v>0.68680555555555556</v>
      </c>
      <c r="F97" s="100">
        <f t="shared" si="9"/>
        <v>2856.8979999999997</v>
      </c>
      <c r="G97" s="97">
        <v>2829.5</v>
      </c>
      <c r="H97" s="60">
        <f t="shared" si="10"/>
        <v>2835.2979999999998</v>
      </c>
      <c r="I97" s="45">
        <v>-22.39</v>
      </c>
      <c r="J97" s="66">
        <f t="shared" si="11"/>
        <v>2835.288</v>
      </c>
      <c r="K97" s="130"/>
      <c r="M97" s="41">
        <f t="shared" si="12"/>
        <v>-9.9999999997635314E-3</v>
      </c>
      <c r="N97" s="45">
        <f t="shared" si="13"/>
        <v>-1.0196999999758872E-3</v>
      </c>
      <c r="O97" s="41">
        <f t="shared" si="14"/>
        <v>-7.0143199998341337E-3</v>
      </c>
      <c r="P97" s="41">
        <f t="shared" si="15"/>
        <v>-1.0398044051754119E-5</v>
      </c>
      <c r="R97" s="43">
        <f t="shared" si="16"/>
        <v>44.760000000000474</v>
      </c>
      <c r="S97" s="43">
        <f t="shared" si="17"/>
        <v>-2.2341376228247152E-4</v>
      </c>
      <c r="U97"/>
      <c r="V97" s="16"/>
      <c r="W97" s="18"/>
      <c r="Z97" s="31"/>
    </row>
    <row r="98" spans="2:26" ht="15.75" x14ac:dyDescent="0.25">
      <c r="B98" s="164">
        <v>77</v>
      </c>
      <c r="C98" s="165"/>
      <c r="D98" s="98">
        <v>44617</v>
      </c>
      <c r="E98" s="102">
        <v>0.66041666666666665</v>
      </c>
      <c r="F98" s="100">
        <f t="shared" si="9"/>
        <v>2856.8979999999997</v>
      </c>
      <c r="G98" s="97">
        <v>2829.5</v>
      </c>
      <c r="H98" s="60">
        <f t="shared" si="10"/>
        <v>2835.2979999999998</v>
      </c>
      <c r="I98" s="45">
        <v>-22.39</v>
      </c>
      <c r="J98" s="66">
        <f t="shared" si="11"/>
        <v>2835.288</v>
      </c>
      <c r="K98" s="130"/>
      <c r="M98" s="41">
        <f t="shared" si="12"/>
        <v>-9.9999999997635314E-3</v>
      </c>
      <c r="N98" s="45">
        <f t="shared" si="13"/>
        <v>-1.0196999999758872E-3</v>
      </c>
      <c r="O98" s="41">
        <f t="shared" si="14"/>
        <v>-7.0143199998341337E-3</v>
      </c>
      <c r="P98" s="41">
        <f t="shared" si="15"/>
        <v>-1.0398044051754119E-5</v>
      </c>
      <c r="R98" s="43">
        <f t="shared" si="16"/>
        <v>44.760000000000474</v>
      </c>
      <c r="S98" s="43">
        <f t="shared" si="17"/>
        <v>-2.2341376228247152E-4</v>
      </c>
      <c r="U98"/>
      <c r="V98" s="16"/>
      <c r="W98" s="18"/>
      <c r="Z98" s="31"/>
    </row>
    <row r="99" spans="2:26" ht="15.75" x14ac:dyDescent="0.25">
      <c r="B99" s="164">
        <v>78</v>
      </c>
      <c r="C99" s="165"/>
      <c r="D99" s="98">
        <v>44618</v>
      </c>
      <c r="E99" s="102">
        <v>0.70694444444444438</v>
      </c>
      <c r="F99" s="100">
        <f t="shared" si="9"/>
        <v>2856.8979999999997</v>
      </c>
      <c r="G99" s="97">
        <v>2829.5</v>
      </c>
      <c r="H99" s="60">
        <f t="shared" si="10"/>
        <v>2835.2979999999998</v>
      </c>
      <c r="I99" s="45">
        <v>-22.39</v>
      </c>
      <c r="J99" s="66">
        <f t="shared" si="11"/>
        <v>2835.288</v>
      </c>
      <c r="K99" s="130"/>
      <c r="M99" s="41">
        <f t="shared" si="12"/>
        <v>-9.9999999997635314E-3</v>
      </c>
      <c r="N99" s="45">
        <f t="shared" si="13"/>
        <v>-1.0196999999758872E-3</v>
      </c>
      <c r="O99" s="41">
        <f t="shared" si="14"/>
        <v>-7.0143199998341337E-3</v>
      </c>
      <c r="P99" s="41">
        <f t="shared" si="15"/>
        <v>-1.0398044051754119E-5</v>
      </c>
      <c r="R99" s="43">
        <f t="shared" si="16"/>
        <v>44.760000000000474</v>
      </c>
      <c r="S99" s="43">
        <f t="shared" si="17"/>
        <v>-2.2341376228247152E-4</v>
      </c>
      <c r="U99"/>
      <c r="V99" s="16"/>
      <c r="W99" s="18"/>
      <c r="Z99" s="31"/>
    </row>
    <row r="100" spans="2:26" ht="15.75" x14ac:dyDescent="0.25">
      <c r="B100" s="164">
        <v>79</v>
      </c>
      <c r="C100" s="165"/>
      <c r="D100" s="98">
        <v>44619</v>
      </c>
      <c r="E100" s="102">
        <v>0.66180555555555554</v>
      </c>
      <c r="F100" s="100">
        <f t="shared" si="9"/>
        <v>2856.8979999999997</v>
      </c>
      <c r="G100" s="97">
        <v>2829.5</v>
      </c>
      <c r="H100" s="60">
        <f t="shared" si="10"/>
        <v>2835.2979999999998</v>
      </c>
      <c r="I100" s="45">
        <v>-22.39</v>
      </c>
      <c r="J100" s="66">
        <f t="shared" si="11"/>
        <v>2835.288</v>
      </c>
      <c r="K100" s="130"/>
      <c r="M100" s="41">
        <f t="shared" si="12"/>
        <v>-9.9999999997635314E-3</v>
      </c>
      <c r="N100" s="45">
        <f t="shared" si="13"/>
        <v>-1.0196999999758872E-3</v>
      </c>
      <c r="O100" s="41">
        <f t="shared" si="14"/>
        <v>-7.0143199998341337E-3</v>
      </c>
      <c r="P100" s="41">
        <f t="shared" si="15"/>
        <v>-1.0398044051754119E-5</v>
      </c>
      <c r="R100" s="43">
        <f t="shared" si="16"/>
        <v>44.760000000000474</v>
      </c>
      <c r="S100" s="43">
        <f t="shared" si="17"/>
        <v>-2.2341376228247152E-4</v>
      </c>
      <c r="U100"/>
      <c r="V100" s="16"/>
      <c r="W100" s="18"/>
      <c r="Z100" s="31"/>
    </row>
    <row r="101" spans="2:26" ht="15.75" x14ac:dyDescent="0.25">
      <c r="B101" s="164">
        <v>80</v>
      </c>
      <c r="C101" s="165"/>
      <c r="D101" s="98">
        <v>44620</v>
      </c>
      <c r="E101" s="102">
        <v>0.64861111111111114</v>
      </c>
      <c r="F101" s="100">
        <f t="shared" si="9"/>
        <v>2856.8979999999997</v>
      </c>
      <c r="G101" s="97">
        <v>2829.5</v>
      </c>
      <c r="H101" s="60">
        <f t="shared" si="10"/>
        <v>2835.2979999999998</v>
      </c>
      <c r="I101" s="45">
        <v>-22.25</v>
      </c>
      <c r="J101" s="66">
        <f t="shared" si="11"/>
        <v>2835.4279999999999</v>
      </c>
      <c r="K101" s="130"/>
      <c r="M101" s="41">
        <f t="shared" si="12"/>
        <v>0.13000000000010914</v>
      </c>
      <c r="N101" s="45">
        <f t="shared" si="13"/>
        <v>1.325610000001113E-2</v>
      </c>
      <c r="O101" s="41">
        <f t="shared" si="14"/>
        <v>9.1186160000076566E-2</v>
      </c>
      <c r="P101" s="41">
        <f t="shared" si="15"/>
        <v>1.3517457267611348E-4</v>
      </c>
      <c r="R101" s="43">
        <f t="shared" si="16"/>
        <v>44.760000000000218</v>
      </c>
      <c r="S101" s="43">
        <f t="shared" si="17"/>
        <v>2.9043789097432642E-3</v>
      </c>
      <c r="U101"/>
      <c r="V101" s="16"/>
      <c r="W101" s="18"/>
      <c r="Z101" s="31"/>
    </row>
    <row r="102" spans="2:26" ht="15.75" x14ac:dyDescent="0.25">
      <c r="B102" s="164">
        <v>81</v>
      </c>
      <c r="C102" s="165"/>
      <c r="D102" s="98">
        <v>44621</v>
      </c>
      <c r="E102" s="102">
        <v>0.67083333333333339</v>
      </c>
      <c r="F102" s="100">
        <f t="shared" si="9"/>
        <v>2856.8979999999997</v>
      </c>
      <c r="G102" s="97">
        <v>2829.5</v>
      </c>
      <c r="H102" s="60">
        <f t="shared" si="10"/>
        <v>2835.2979999999998</v>
      </c>
      <c r="I102" s="45">
        <v>-22.18</v>
      </c>
      <c r="J102" s="66">
        <f t="shared" si="11"/>
        <v>2835.498</v>
      </c>
      <c r="K102" s="130"/>
      <c r="M102" s="41">
        <f t="shared" si="12"/>
        <v>0.20000000000027285</v>
      </c>
      <c r="N102" s="45">
        <f t="shared" si="13"/>
        <v>2.0394000000027824E-2</v>
      </c>
      <c r="O102" s="41">
        <f t="shared" si="14"/>
        <v>0.14028640000019141</v>
      </c>
      <c r="P102" s="41">
        <f t="shared" si="15"/>
        <v>2.0796088104028373E-4</v>
      </c>
      <c r="R102" s="43">
        <f t="shared" si="16"/>
        <v>44.760000000000545</v>
      </c>
      <c r="S102" s="43">
        <f t="shared" si="17"/>
        <v>4.4682752457611795E-3</v>
      </c>
      <c r="U102"/>
      <c r="V102" s="16"/>
      <c r="W102" s="18"/>
      <c r="Z102" s="31"/>
    </row>
    <row r="103" spans="2:26" ht="15.75" x14ac:dyDescent="0.25">
      <c r="B103" s="164">
        <v>82</v>
      </c>
      <c r="C103" s="165"/>
      <c r="D103" s="98">
        <v>44622</v>
      </c>
      <c r="E103" s="102">
        <v>0.64444444444444449</v>
      </c>
      <c r="F103" s="100">
        <f t="shared" si="9"/>
        <v>2856.8979999999997</v>
      </c>
      <c r="G103" s="97">
        <v>2829.5</v>
      </c>
      <c r="H103" s="60">
        <f t="shared" si="10"/>
        <v>2835.2979999999998</v>
      </c>
      <c r="I103" s="45">
        <v>-22.21</v>
      </c>
      <c r="J103" s="66">
        <f t="shared" si="11"/>
        <v>2835.4679999999998</v>
      </c>
      <c r="K103" s="130"/>
      <c r="M103" s="41">
        <f t="shared" si="12"/>
        <v>0.17000000000007276</v>
      </c>
      <c r="N103" s="45">
        <f t="shared" si="13"/>
        <v>1.7334900000007421E-2</v>
      </c>
      <c r="O103" s="41">
        <f t="shared" si="14"/>
        <v>0.11924344000005105</v>
      </c>
      <c r="P103" s="41">
        <f t="shared" si="15"/>
        <v>1.7676674888407568E-4</v>
      </c>
      <c r="R103" s="43">
        <f t="shared" si="16"/>
        <v>44.760000000000147</v>
      </c>
      <c r="S103" s="43">
        <f t="shared" si="17"/>
        <v>3.7980339588934808E-3</v>
      </c>
      <c r="U103"/>
      <c r="V103" s="16"/>
      <c r="W103" s="18"/>
      <c r="Z103" s="31"/>
    </row>
    <row r="104" spans="2:26" ht="15.75" x14ac:dyDescent="0.25">
      <c r="B104" s="164">
        <v>83</v>
      </c>
      <c r="C104" s="165"/>
      <c r="D104" s="98">
        <v>44623</v>
      </c>
      <c r="E104" s="102">
        <v>0.61249999999999993</v>
      </c>
      <c r="F104" s="100">
        <f t="shared" si="9"/>
        <v>2856.8979999999997</v>
      </c>
      <c r="G104" s="97">
        <v>2829.5</v>
      </c>
      <c r="H104" s="60">
        <f t="shared" si="10"/>
        <v>2835.2979999999998</v>
      </c>
      <c r="I104" s="45">
        <v>-22.29</v>
      </c>
      <c r="J104" s="66">
        <f t="shared" si="11"/>
        <v>2835.3879999999999</v>
      </c>
      <c r="K104" s="130"/>
      <c r="M104" s="41">
        <f t="shared" si="12"/>
        <v>9.0000000000145519E-2</v>
      </c>
      <c r="N104" s="45">
        <f t="shared" si="13"/>
        <v>9.1773000000148399E-3</v>
      </c>
      <c r="O104" s="41">
        <f t="shared" si="14"/>
        <v>6.3128880000102083E-2</v>
      </c>
      <c r="P104" s="41">
        <f t="shared" si="15"/>
        <v>9.3582396468151332E-5</v>
      </c>
      <c r="R104" s="43">
        <f t="shared" si="16"/>
        <v>44.760000000000289</v>
      </c>
      <c r="S104" s="43">
        <f t="shared" si="17"/>
        <v>2.0107238605930502E-3</v>
      </c>
      <c r="U104"/>
      <c r="V104" s="16"/>
      <c r="W104" s="18"/>
      <c r="Z104" s="31"/>
    </row>
    <row r="105" spans="2:26" ht="15.75" x14ac:dyDescent="0.25">
      <c r="B105" s="164">
        <v>84</v>
      </c>
      <c r="C105" s="165"/>
      <c r="D105" s="98">
        <v>44625</v>
      </c>
      <c r="E105" s="102">
        <v>0.63750000000000007</v>
      </c>
      <c r="F105" s="100">
        <f t="shared" si="9"/>
        <v>2856.8979999999997</v>
      </c>
      <c r="G105" s="97">
        <v>2829.5</v>
      </c>
      <c r="H105" s="60">
        <f t="shared" si="10"/>
        <v>2835.2979999999998</v>
      </c>
      <c r="I105" s="45">
        <v>-22.34</v>
      </c>
      <c r="J105" s="66">
        <f t="shared" si="11"/>
        <v>2835.3379999999997</v>
      </c>
      <c r="K105" s="130"/>
      <c r="M105" s="41">
        <f t="shared" si="12"/>
        <v>3.999999999996362E-2</v>
      </c>
      <c r="N105" s="45">
        <f t="shared" si="13"/>
        <v>4.0787999999962908E-3</v>
      </c>
      <c r="O105" s="41">
        <f t="shared" si="14"/>
        <v>2.8057279999974483E-2</v>
      </c>
      <c r="P105" s="41">
        <f t="shared" si="15"/>
        <v>4.159217620796218E-5</v>
      </c>
      <c r="R105" s="43">
        <f t="shared" si="16"/>
        <v>44.759999999999927</v>
      </c>
      <c r="S105" s="43">
        <f t="shared" si="17"/>
        <v>8.9365504915021638E-4</v>
      </c>
      <c r="U105"/>
      <c r="V105" s="16"/>
      <c r="W105" s="18"/>
      <c r="Z105" s="31"/>
    </row>
    <row r="106" spans="2:26" ht="15.75" x14ac:dyDescent="0.25">
      <c r="B106" s="164">
        <v>85</v>
      </c>
      <c r="C106" s="165"/>
      <c r="D106" s="98">
        <v>44626</v>
      </c>
      <c r="E106" s="102">
        <v>0.37083333333333335</v>
      </c>
      <c r="F106" s="100">
        <f t="shared" si="9"/>
        <v>2856.8979999999997</v>
      </c>
      <c r="G106" s="97">
        <v>2829.5</v>
      </c>
      <c r="H106" s="60">
        <f t="shared" si="10"/>
        <v>2835.2979999999998</v>
      </c>
      <c r="I106" s="45">
        <v>-22.36</v>
      </c>
      <c r="J106" s="66">
        <f t="shared" si="11"/>
        <v>2835.3179999999998</v>
      </c>
      <c r="K106" s="130"/>
      <c r="M106" s="41">
        <f t="shared" si="12"/>
        <v>1.999999999998181E-2</v>
      </c>
      <c r="N106" s="45">
        <f t="shared" si="13"/>
        <v>2.0393999999981454E-3</v>
      </c>
      <c r="O106" s="41">
        <f t="shared" si="14"/>
        <v>1.4028639999987241E-2</v>
      </c>
      <c r="P106" s="41">
        <f t="shared" si="15"/>
        <v>2.079608810398109E-5</v>
      </c>
      <c r="R106" s="43">
        <f t="shared" si="16"/>
        <v>44.759999999999962</v>
      </c>
      <c r="S106" s="43">
        <f t="shared" si="17"/>
        <v>4.4682752457510786E-4</v>
      </c>
      <c r="U106"/>
      <c r="V106" s="16"/>
      <c r="W106" s="18"/>
      <c r="Z106" s="31"/>
    </row>
    <row r="107" spans="2:26" ht="15.75" x14ac:dyDescent="0.25">
      <c r="B107" s="164">
        <v>86</v>
      </c>
      <c r="C107" s="165"/>
      <c r="D107" s="98">
        <v>44627</v>
      </c>
      <c r="E107" s="102">
        <v>0.48402777777777778</v>
      </c>
      <c r="F107" s="100">
        <f t="shared" si="9"/>
        <v>2856.8979999999997</v>
      </c>
      <c r="G107" s="97">
        <v>2829.5</v>
      </c>
      <c r="H107" s="60">
        <f t="shared" si="10"/>
        <v>2835.2979999999998</v>
      </c>
      <c r="I107" s="45">
        <v>-22.37</v>
      </c>
      <c r="J107" s="66">
        <f t="shared" si="11"/>
        <v>2835.308</v>
      </c>
      <c r="K107" s="130"/>
      <c r="M107" s="41">
        <f t="shared" si="12"/>
        <v>1.0000000000218279E-2</v>
      </c>
      <c r="N107" s="45">
        <f t="shared" si="13"/>
        <v>1.0197000000222579E-3</v>
      </c>
      <c r="O107" s="41">
        <f t="shared" si="14"/>
        <v>7.0143200001531085E-3</v>
      </c>
      <c r="P107" s="41">
        <f t="shared" si="15"/>
        <v>1.0398044052226967E-5</v>
      </c>
      <c r="R107" s="43">
        <f t="shared" si="16"/>
        <v>44.760000000000439</v>
      </c>
      <c r="S107" s="43">
        <f t="shared" si="17"/>
        <v>2.2341376229263139E-4</v>
      </c>
      <c r="U107"/>
      <c r="V107" s="16"/>
      <c r="W107" s="18"/>
      <c r="Z107" s="31"/>
    </row>
    <row r="108" spans="2:26" ht="15.75" x14ac:dyDescent="0.25">
      <c r="B108" s="164">
        <v>87</v>
      </c>
      <c r="C108" s="165"/>
      <c r="D108" s="98">
        <v>44628</v>
      </c>
      <c r="E108" s="102">
        <v>0.75208333333333333</v>
      </c>
      <c r="F108" s="100">
        <f t="shared" si="9"/>
        <v>2856.8979999999997</v>
      </c>
      <c r="G108" s="97">
        <v>2829.5</v>
      </c>
      <c r="H108" s="60">
        <f t="shared" si="10"/>
        <v>2835.2979999999998</v>
      </c>
      <c r="I108" s="45">
        <v>-22.38</v>
      </c>
      <c r="J108" s="66">
        <f t="shared" si="11"/>
        <v>2835.2979999999998</v>
      </c>
      <c r="K108" s="130"/>
      <c r="M108" s="41">
        <f t="shared" si="12"/>
        <v>0</v>
      </c>
      <c r="N108" s="45">
        <f t="shared" si="13"/>
        <v>0</v>
      </c>
      <c r="O108" s="41">
        <f t="shared" si="14"/>
        <v>0</v>
      </c>
      <c r="P108" s="41">
        <f t="shared" si="15"/>
        <v>0</v>
      </c>
      <c r="R108" s="43">
        <f t="shared" si="16"/>
        <v>44.76</v>
      </c>
      <c r="S108" s="43">
        <f t="shared" si="17"/>
        <v>0</v>
      </c>
      <c r="U108"/>
      <c r="V108" s="16"/>
      <c r="W108" s="18"/>
      <c r="Z108" s="31"/>
    </row>
    <row r="109" spans="2:26" ht="15.75" x14ac:dyDescent="0.25">
      <c r="B109" s="164">
        <v>88</v>
      </c>
      <c r="C109" s="165"/>
      <c r="D109" s="98">
        <v>44629</v>
      </c>
      <c r="E109" s="102">
        <v>0.69791666666666663</v>
      </c>
      <c r="F109" s="100">
        <f t="shared" si="9"/>
        <v>2856.8979999999997</v>
      </c>
      <c r="G109" s="97">
        <v>2829.5</v>
      </c>
      <c r="H109" s="60">
        <f t="shared" si="10"/>
        <v>2835.2979999999998</v>
      </c>
      <c r="I109" s="45">
        <v>-22.38</v>
      </c>
      <c r="J109" s="66">
        <f t="shared" si="11"/>
        <v>2835.2979999999998</v>
      </c>
      <c r="K109" s="130"/>
      <c r="M109" s="41">
        <f t="shared" si="12"/>
        <v>0</v>
      </c>
      <c r="N109" s="45">
        <f t="shared" si="13"/>
        <v>0</v>
      </c>
      <c r="O109" s="41">
        <f t="shared" si="14"/>
        <v>0</v>
      </c>
      <c r="P109" s="41">
        <f t="shared" si="15"/>
        <v>0</v>
      </c>
      <c r="R109" s="43">
        <f t="shared" si="16"/>
        <v>44.76</v>
      </c>
      <c r="S109" s="43">
        <f t="shared" si="17"/>
        <v>0</v>
      </c>
      <c r="U109"/>
      <c r="V109" s="16"/>
      <c r="W109" s="18"/>
      <c r="Z109" s="31"/>
    </row>
    <row r="110" spans="2:26" ht="15.75" x14ac:dyDescent="0.25">
      <c r="B110" s="164">
        <v>89</v>
      </c>
      <c r="C110" s="165"/>
      <c r="D110" s="98">
        <v>44630</v>
      </c>
      <c r="E110" s="102">
        <v>0.73749999999999993</v>
      </c>
      <c r="F110" s="100">
        <f t="shared" si="9"/>
        <v>2856.8979999999997</v>
      </c>
      <c r="G110" s="97">
        <v>2829.5</v>
      </c>
      <c r="H110" s="60">
        <f t="shared" si="10"/>
        <v>2835.2979999999998</v>
      </c>
      <c r="I110" s="45">
        <v>-22.39</v>
      </c>
      <c r="J110" s="66">
        <f t="shared" si="11"/>
        <v>2835.288</v>
      </c>
      <c r="K110" s="130"/>
      <c r="M110" s="41">
        <f t="shared" si="12"/>
        <v>-9.9999999997635314E-3</v>
      </c>
      <c r="N110" s="45">
        <f t="shared" si="13"/>
        <v>-1.0196999999758872E-3</v>
      </c>
      <c r="O110" s="41">
        <f t="shared" si="14"/>
        <v>-7.0143199998341337E-3</v>
      </c>
      <c r="P110" s="41">
        <f t="shared" si="15"/>
        <v>-1.0398044051754119E-5</v>
      </c>
      <c r="R110" s="43">
        <f t="shared" si="16"/>
        <v>44.760000000000474</v>
      </c>
      <c r="S110" s="43">
        <f t="shared" si="17"/>
        <v>-2.2341376228247152E-4</v>
      </c>
      <c r="U110"/>
      <c r="V110" s="16"/>
      <c r="W110" s="18"/>
      <c r="Z110" s="31"/>
    </row>
    <row r="111" spans="2:26" ht="15.75" x14ac:dyDescent="0.25">
      <c r="B111" s="164">
        <v>90</v>
      </c>
      <c r="C111" s="165"/>
      <c r="D111" s="98">
        <v>44631</v>
      </c>
      <c r="E111" s="102">
        <v>0.44097222222222227</v>
      </c>
      <c r="F111" s="100">
        <f t="shared" si="9"/>
        <v>2856.8979999999997</v>
      </c>
      <c r="G111" s="97">
        <v>2829.5</v>
      </c>
      <c r="H111" s="60">
        <f t="shared" si="10"/>
        <v>2835.2979999999998</v>
      </c>
      <c r="I111" s="45">
        <v>-22.38</v>
      </c>
      <c r="J111" s="66">
        <f t="shared" si="11"/>
        <v>2835.2979999999998</v>
      </c>
      <c r="K111" s="130"/>
      <c r="M111" s="41">
        <f t="shared" si="12"/>
        <v>0</v>
      </c>
      <c r="N111" s="45">
        <f t="shared" si="13"/>
        <v>0</v>
      </c>
      <c r="O111" s="41">
        <f t="shared" si="14"/>
        <v>0</v>
      </c>
      <c r="P111" s="41">
        <f t="shared" si="15"/>
        <v>0</v>
      </c>
      <c r="R111" s="43">
        <f t="shared" si="16"/>
        <v>44.76</v>
      </c>
      <c r="S111" s="43">
        <f t="shared" si="17"/>
        <v>0</v>
      </c>
      <c r="U111"/>
      <c r="V111" s="16"/>
      <c r="W111" s="18"/>
      <c r="Z111" s="31"/>
    </row>
    <row r="112" spans="2:26" ht="15.75" x14ac:dyDescent="0.25">
      <c r="B112" s="164">
        <v>91</v>
      </c>
      <c r="C112" s="165"/>
      <c r="D112" s="98">
        <v>44632</v>
      </c>
      <c r="E112" s="102">
        <v>0.4284722222222222</v>
      </c>
      <c r="F112" s="100">
        <f t="shared" si="9"/>
        <v>2856.8979999999997</v>
      </c>
      <c r="G112" s="97">
        <v>2829.5</v>
      </c>
      <c r="H112" s="60">
        <f t="shared" si="10"/>
        <v>2835.2979999999998</v>
      </c>
      <c r="I112" s="45">
        <v>-22.38</v>
      </c>
      <c r="J112" s="66">
        <f t="shared" si="11"/>
        <v>2835.2979999999998</v>
      </c>
      <c r="K112" s="130"/>
      <c r="M112" s="41">
        <f t="shared" si="12"/>
        <v>0</v>
      </c>
      <c r="N112" s="45">
        <f t="shared" si="13"/>
        <v>0</v>
      </c>
      <c r="O112" s="41">
        <f t="shared" si="14"/>
        <v>0</v>
      </c>
      <c r="P112" s="41">
        <f t="shared" si="15"/>
        <v>0</v>
      </c>
      <c r="R112" s="43">
        <f t="shared" si="16"/>
        <v>44.76</v>
      </c>
      <c r="S112" s="43">
        <f t="shared" si="17"/>
        <v>0</v>
      </c>
      <c r="U112"/>
      <c r="V112" s="16"/>
      <c r="W112" s="18"/>
      <c r="Z112" s="31"/>
    </row>
    <row r="113" spans="2:26" ht="15.75" x14ac:dyDescent="0.25">
      <c r="B113" s="164">
        <v>92</v>
      </c>
      <c r="C113" s="165"/>
      <c r="D113" s="98">
        <v>44633</v>
      </c>
      <c r="E113" s="102">
        <v>0.57222222222222219</v>
      </c>
      <c r="F113" s="100">
        <f t="shared" si="9"/>
        <v>2856.8979999999997</v>
      </c>
      <c r="G113" s="97">
        <v>2829.5</v>
      </c>
      <c r="H113" s="60">
        <f t="shared" si="10"/>
        <v>2835.2979999999998</v>
      </c>
      <c r="I113" s="45">
        <v>-22.38</v>
      </c>
      <c r="J113" s="66">
        <f t="shared" si="11"/>
        <v>2835.2979999999998</v>
      </c>
      <c r="K113" s="130"/>
      <c r="M113" s="41">
        <f t="shared" si="12"/>
        <v>0</v>
      </c>
      <c r="N113" s="45">
        <f t="shared" si="13"/>
        <v>0</v>
      </c>
      <c r="O113" s="41">
        <f t="shared" si="14"/>
        <v>0</v>
      </c>
      <c r="P113" s="41">
        <f t="shared" si="15"/>
        <v>0</v>
      </c>
      <c r="R113" s="43">
        <f t="shared" si="16"/>
        <v>44.76</v>
      </c>
      <c r="S113" s="43">
        <f t="shared" si="17"/>
        <v>0</v>
      </c>
      <c r="U113"/>
      <c r="V113" s="16"/>
      <c r="W113" s="18"/>
      <c r="Z113" s="31"/>
    </row>
    <row r="114" spans="2:26" ht="15.75" x14ac:dyDescent="0.25">
      <c r="B114" s="164">
        <v>93</v>
      </c>
      <c r="C114" s="165"/>
      <c r="D114" s="98">
        <v>44634</v>
      </c>
      <c r="E114" s="102">
        <v>0.63680555555555551</v>
      </c>
      <c r="F114" s="100">
        <f t="shared" si="9"/>
        <v>2856.8979999999997</v>
      </c>
      <c r="G114" s="97">
        <v>2829.5</v>
      </c>
      <c r="H114" s="60">
        <f t="shared" si="10"/>
        <v>2835.2979999999998</v>
      </c>
      <c r="I114" s="45">
        <v>-22.4</v>
      </c>
      <c r="J114" s="66">
        <f t="shared" si="11"/>
        <v>2835.2779999999998</v>
      </c>
      <c r="K114" s="130"/>
      <c r="M114" s="41">
        <f t="shared" si="12"/>
        <v>-1.999999999998181E-2</v>
      </c>
      <c r="N114" s="45">
        <f t="shared" si="13"/>
        <v>-2.0393999999981454E-3</v>
      </c>
      <c r="O114" s="41">
        <f t="shared" si="14"/>
        <v>-1.4028639999987241E-2</v>
      </c>
      <c r="P114" s="41">
        <f t="shared" si="15"/>
        <v>-2.079608810398109E-5</v>
      </c>
      <c r="R114" s="43">
        <f t="shared" si="16"/>
        <v>44.760000000000034</v>
      </c>
      <c r="S114" s="43">
        <f t="shared" si="17"/>
        <v>-4.468275245751071E-4</v>
      </c>
      <c r="U114"/>
      <c r="V114" s="16"/>
      <c r="W114" s="18"/>
      <c r="Z114" s="31"/>
    </row>
    <row r="115" spans="2:26" ht="15.75" x14ac:dyDescent="0.25">
      <c r="B115" s="164">
        <v>94</v>
      </c>
      <c r="C115" s="165"/>
      <c r="D115" s="98">
        <v>44635</v>
      </c>
      <c r="E115" s="102">
        <v>0.39097222222222222</v>
      </c>
      <c r="F115" s="100">
        <f t="shared" si="9"/>
        <v>2856.8979999999997</v>
      </c>
      <c r="G115" s="97">
        <v>2829.5</v>
      </c>
      <c r="H115" s="60">
        <f t="shared" si="10"/>
        <v>2835.2979999999998</v>
      </c>
      <c r="I115" s="45">
        <v>-22.4</v>
      </c>
      <c r="J115" s="66">
        <f t="shared" si="11"/>
        <v>2835.2779999999998</v>
      </c>
      <c r="K115" s="130"/>
      <c r="M115" s="41">
        <f t="shared" si="12"/>
        <v>-1.999999999998181E-2</v>
      </c>
      <c r="N115" s="45">
        <f t="shared" si="13"/>
        <v>-2.0393999999981454E-3</v>
      </c>
      <c r="O115" s="41">
        <f t="shared" si="14"/>
        <v>-1.4028639999987241E-2</v>
      </c>
      <c r="P115" s="41">
        <f t="shared" si="15"/>
        <v>-2.079608810398109E-5</v>
      </c>
      <c r="R115" s="43">
        <f t="shared" si="16"/>
        <v>44.760000000000034</v>
      </c>
      <c r="S115" s="43">
        <f t="shared" si="17"/>
        <v>-4.468275245751071E-4</v>
      </c>
      <c r="U115"/>
      <c r="V115" s="16"/>
      <c r="W115" s="18"/>
      <c r="Z115" s="31"/>
    </row>
    <row r="116" spans="2:26" ht="15.75" x14ac:dyDescent="0.25">
      <c r="B116" s="164">
        <v>95</v>
      </c>
      <c r="C116" s="165"/>
      <c r="D116" s="98">
        <v>44636</v>
      </c>
      <c r="E116" s="102">
        <v>0.67013888888888884</v>
      </c>
      <c r="F116" s="100">
        <f t="shared" si="9"/>
        <v>2856.8979999999997</v>
      </c>
      <c r="G116" s="97">
        <v>2829.5</v>
      </c>
      <c r="H116" s="60">
        <f t="shared" si="10"/>
        <v>2835.2979999999998</v>
      </c>
      <c r="I116" s="45">
        <v>-22.4</v>
      </c>
      <c r="J116" s="66">
        <f t="shared" si="11"/>
        <v>2835.2779999999998</v>
      </c>
      <c r="K116" s="130"/>
      <c r="M116" s="41">
        <f t="shared" si="12"/>
        <v>-1.999999999998181E-2</v>
      </c>
      <c r="N116" s="45">
        <f t="shared" si="13"/>
        <v>-2.0393999999981454E-3</v>
      </c>
      <c r="O116" s="41">
        <f t="shared" si="14"/>
        <v>-1.4028639999987241E-2</v>
      </c>
      <c r="P116" s="41">
        <f t="shared" si="15"/>
        <v>-2.079608810398109E-5</v>
      </c>
      <c r="R116" s="43">
        <f t="shared" si="16"/>
        <v>44.760000000000034</v>
      </c>
      <c r="S116" s="43">
        <f t="shared" si="17"/>
        <v>-4.468275245751071E-4</v>
      </c>
      <c r="U116"/>
      <c r="V116" s="16"/>
      <c r="W116" s="18"/>
      <c r="Z116" s="31"/>
    </row>
    <row r="117" spans="2:26" ht="15.75" x14ac:dyDescent="0.25">
      <c r="B117" s="164">
        <v>96</v>
      </c>
      <c r="C117" s="165"/>
      <c r="D117" s="98">
        <v>44637</v>
      </c>
      <c r="E117" s="102">
        <v>0.38750000000000001</v>
      </c>
      <c r="F117" s="100">
        <f t="shared" si="9"/>
        <v>2856.8979999999997</v>
      </c>
      <c r="G117" s="97">
        <v>2829.5</v>
      </c>
      <c r="H117" s="60">
        <f t="shared" si="10"/>
        <v>2835.2979999999998</v>
      </c>
      <c r="I117" s="45">
        <v>-22.35</v>
      </c>
      <c r="J117" s="66">
        <f t="shared" si="11"/>
        <v>2835.328</v>
      </c>
      <c r="K117" s="130"/>
      <c r="M117" s="41">
        <f t="shared" si="12"/>
        <v>3.0000000000200089E-2</v>
      </c>
      <c r="N117" s="45">
        <f t="shared" si="13"/>
        <v>3.0591000000204033E-3</v>
      </c>
      <c r="O117" s="41">
        <f t="shared" si="14"/>
        <v>2.1042960000140349E-2</v>
      </c>
      <c r="P117" s="41">
        <f t="shared" si="15"/>
        <v>3.1194132156208055E-5</v>
      </c>
      <c r="R117" s="43">
        <f t="shared" si="16"/>
        <v>44.760000000000403</v>
      </c>
      <c r="S117" s="43">
        <f t="shared" si="17"/>
        <v>6.7024128686773499E-4</v>
      </c>
      <c r="U117"/>
      <c r="V117" s="16"/>
      <c r="W117" s="18"/>
      <c r="Z117" s="31"/>
    </row>
    <row r="118" spans="2:26" ht="15.75" x14ac:dyDescent="0.25">
      <c r="B118" s="164">
        <v>97</v>
      </c>
      <c r="C118" s="165"/>
      <c r="D118" s="98">
        <v>44638</v>
      </c>
      <c r="E118" s="102">
        <v>0.47847222222222219</v>
      </c>
      <c r="F118" s="100">
        <f t="shared" si="9"/>
        <v>2856.8979999999997</v>
      </c>
      <c r="G118" s="97">
        <v>2829.5</v>
      </c>
      <c r="H118" s="60">
        <f t="shared" si="10"/>
        <v>2835.2979999999998</v>
      </c>
      <c r="I118" s="45">
        <v>-22.32</v>
      </c>
      <c r="J118" s="66">
        <f t="shared" si="11"/>
        <v>2835.3579999999997</v>
      </c>
      <c r="K118" s="130"/>
      <c r="M118" s="41">
        <f t="shared" si="12"/>
        <v>5.999999999994543E-2</v>
      </c>
      <c r="N118" s="45">
        <f t="shared" si="13"/>
        <v>6.1181999999944357E-3</v>
      </c>
      <c r="O118" s="41">
        <f t="shared" si="14"/>
        <v>4.2085919999961724E-2</v>
      </c>
      <c r="P118" s="41">
        <f t="shared" si="15"/>
        <v>6.2388264311943263E-5</v>
      </c>
      <c r="R118" s="43">
        <f t="shared" si="16"/>
        <v>44.759999999999891</v>
      </c>
      <c r="S118" s="43">
        <f t="shared" si="17"/>
        <v>1.3404825737253255E-3</v>
      </c>
      <c r="U118"/>
      <c r="V118" s="16"/>
      <c r="W118" s="18"/>
      <c r="Z118" s="31"/>
    </row>
    <row r="119" spans="2:26" ht="15.75" x14ac:dyDescent="0.25">
      <c r="B119" s="164">
        <v>98</v>
      </c>
      <c r="C119" s="165"/>
      <c r="D119" s="98">
        <v>44639</v>
      </c>
      <c r="E119" s="102">
        <v>0.6118055555555556</v>
      </c>
      <c r="F119" s="100">
        <f t="shared" si="9"/>
        <v>2856.8979999999997</v>
      </c>
      <c r="G119" s="97">
        <v>2829.5</v>
      </c>
      <c r="H119" s="60">
        <f t="shared" si="10"/>
        <v>2835.2979999999998</v>
      </c>
      <c r="I119" s="45">
        <v>-22.38</v>
      </c>
      <c r="J119" s="66">
        <f t="shared" si="11"/>
        <v>2835.2979999999998</v>
      </c>
      <c r="K119" s="130"/>
      <c r="M119" s="41">
        <f t="shared" si="12"/>
        <v>0</v>
      </c>
      <c r="N119" s="45">
        <f t="shared" si="13"/>
        <v>0</v>
      </c>
      <c r="O119" s="41">
        <f t="shared" si="14"/>
        <v>0</v>
      </c>
      <c r="P119" s="41">
        <f t="shared" si="15"/>
        <v>0</v>
      </c>
      <c r="R119" s="43">
        <f t="shared" si="16"/>
        <v>44.76</v>
      </c>
      <c r="S119" s="43">
        <f t="shared" si="17"/>
        <v>0</v>
      </c>
      <c r="U119"/>
      <c r="V119" s="16"/>
      <c r="W119" s="18"/>
      <c r="Z119" s="31"/>
    </row>
    <row r="120" spans="2:26" ht="15.75" x14ac:dyDescent="0.25">
      <c r="B120" s="164">
        <v>99</v>
      </c>
      <c r="C120" s="165"/>
      <c r="D120" s="98">
        <v>44640</v>
      </c>
      <c r="E120" s="102">
        <v>0.61041666666666672</v>
      </c>
      <c r="F120" s="100">
        <f t="shared" si="9"/>
        <v>2856.8979999999997</v>
      </c>
      <c r="G120" s="97">
        <v>2829.5</v>
      </c>
      <c r="H120" s="60">
        <f t="shared" si="10"/>
        <v>2835.2979999999998</v>
      </c>
      <c r="I120" s="45">
        <v>-22.4</v>
      </c>
      <c r="J120" s="66">
        <f t="shared" si="11"/>
        <v>2835.2779999999998</v>
      </c>
      <c r="K120" s="130"/>
      <c r="M120" s="41">
        <f t="shared" si="12"/>
        <v>-1.999999999998181E-2</v>
      </c>
      <c r="N120" s="45">
        <f t="shared" si="13"/>
        <v>-2.0393999999981454E-3</v>
      </c>
      <c r="O120" s="41">
        <f t="shared" si="14"/>
        <v>-1.4028639999987241E-2</v>
      </c>
      <c r="P120" s="41">
        <f t="shared" si="15"/>
        <v>-2.079608810398109E-5</v>
      </c>
      <c r="R120" s="43">
        <f t="shared" si="16"/>
        <v>44.760000000000034</v>
      </c>
      <c r="S120" s="43">
        <f t="shared" si="17"/>
        <v>-4.468275245751071E-4</v>
      </c>
      <c r="U120"/>
      <c r="V120" s="16"/>
      <c r="W120" s="18"/>
      <c r="Z120" s="31"/>
    </row>
    <row r="121" spans="2:26" ht="15.75" x14ac:dyDescent="0.25">
      <c r="B121" s="164">
        <v>100</v>
      </c>
      <c r="C121" s="165"/>
      <c r="D121" s="98">
        <v>44641</v>
      </c>
      <c r="E121" s="102">
        <v>0.61944444444444446</v>
      </c>
      <c r="F121" s="100">
        <f t="shared" si="9"/>
        <v>2856.8979999999997</v>
      </c>
      <c r="G121" s="97">
        <v>2829.5</v>
      </c>
      <c r="H121" s="60">
        <f t="shared" si="10"/>
        <v>2835.2979999999998</v>
      </c>
      <c r="I121" s="45">
        <v>-22.4</v>
      </c>
      <c r="J121" s="66">
        <f t="shared" si="11"/>
        <v>2835.2779999999998</v>
      </c>
      <c r="K121" s="130"/>
      <c r="M121" s="41">
        <f t="shared" si="12"/>
        <v>-1.999999999998181E-2</v>
      </c>
      <c r="N121" s="45">
        <f t="shared" si="13"/>
        <v>-2.0393999999981454E-3</v>
      </c>
      <c r="O121" s="41">
        <f t="shared" si="14"/>
        <v>-1.4028639999987241E-2</v>
      </c>
      <c r="P121" s="41">
        <f t="shared" si="15"/>
        <v>-2.079608810398109E-5</v>
      </c>
      <c r="R121" s="43">
        <f t="shared" si="16"/>
        <v>44.760000000000034</v>
      </c>
      <c r="S121" s="43">
        <f t="shared" si="17"/>
        <v>-4.468275245751071E-4</v>
      </c>
      <c r="U121"/>
      <c r="V121" s="16"/>
      <c r="W121" s="18"/>
      <c r="Z121" s="31"/>
    </row>
    <row r="122" spans="2:26" ht="15.75" x14ac:dyDescent="0.25">
      <c r="B122" s="164">
        <v>101</v>
      </c>
      <c r="C122" s="165"/>
      <c r="D122" s="98">
        <v>44642</v>
      </c>
      <c r="E122" s="102">
        <v>0.65694444444444444</v>
      </c>
      <c r="F122" s="100">
        <f t="shared" si="9"/>
        <v>2856.8979999999997</v>
      </c>
      <c r="G122" s="97">
        <v>2829.5</v>
      </c>
      <c r="H122" s="60">
        <f t="shared" si="10"/>
        <v>2835.2979999999998</v>
      </c>
      <c r="I122" s="45">
        <v>-22.41</v>
      </c>
      <c r="J122" s="66">
        <f t="shared" si="11"/>
        <v>2835.268</v>
      </c>
      <c r="K122" s="130"/>
      <c r="M122" s="41">
        <f t="shared" si="12"/>
        <v>-2.9999999999745341E-2</v>
      </c>
      <c r="N122" s="45">
        <f t="shared" si="13"/>
        <v>-3.0590999999740324E-3</v>
      </c>
      <c r="O122" s="41">
        <f t="shared" si="14"/>
        <v>-2.1042959999821375E-2</v>
      </c>
      <c r="P122" s="41">
        <f t="shared" si="15"/>
        <v>-3.1194132155735208E-5</v>
      </c>
      <c r="R122" s="43">
        <f t="shared" si="16"/>
        <v>44.76000000000051</v>
      </c>
      <c r="S122" s="43">
        <f t="shared" si="17"/>
        <v>-6.7024128685757374E-4</v>
      </c>
      <c r="U122"/>
      <c r="V122" s="16"/>
      <c r="W122" s="18"/>
      <c r="Z122" s="31"/>
    </row>
    <row r="123" spans="2:26" ht="15.75" x14ac:dyDescent="0.25">
      <c r="B123" s="164">
        <v>102</v>
      </c>
      <c r="C123" s="165"/>
      <c r="D123" s="98">
        <v>44643</v>
      </c>
      <c r="E123" s="102">
        <v>0.6791666666666667</v>
      </c>
      <c r="F123" s="100">
        <f t="shared" si="9"/>
        <v>2856.8979999999997</v>
      </c>
      <c r="G123" s="97">
        <v>2829.5</v>
      </c>
      <c r="H123" s="60">
        <f t="shared" si="10"/>
        <v>2835.2979999999998</v>
      </c>
      <c r="I123" s="45">
        <v>-22.41</v>
      </c>
      <c r="J123" s="66">
        <f t="shared" si="11"/>
        <v>2835.268</v>
      </c>
      <c r="K123" s="130"/>
      <c r="M123" s="41">
        <f t="shared" si="12"/>
        <v>-2.9999999999745341E-2</v>
      </c>
      <c r="N123" s="45">
        <f t="shared" si="13"/>
        <v>-3.0590999999740324E-3</v>
      </c>
      <c r="O123" s="41">
        <f t="shared" si="14"/>
        <v>-2.1042959999821375E-2</v>
      </c>
      <c r="P123" s="41">
        <f t="shared" si="15"/>
        <v>-3.1194132155735208E-5</v>
      </c>
      <c r="R123" s="43">
        <f t="shared" si="16"/>
        <v>44.76000000000051</v>
      </c>
      <c r="S123" s="43">
        <f t="shared" si="17"/>
        <v>-6.7024128685757374E-4</v>
      </c>
      <c r="U123"/>
      <c r="V123" s="16"/>
      <c r="W123" s="18"/>
      <c r="Z123" s="31"/>
    </row>
    <row r="124" spans="2:26" ht="15.75" x14ac:dyDescent="0.25">
      <c r="B124" s="164">
        <v>103</v>
      </c>
      <c r="C124" s="165"/>
      <c r="D124" s="98">
        <v>44644</v>
      </c>
      <c r="E124" s="102">
        <v>0.62222222222222223</v>
      </c>
      <c r="F124" s="100">
        <f t="shared" si="9"/>
        <v>2856.8979999999997</v>
      </c>
      <c r="G124" s="97">
        <v>2829.5</v>
      </c>
      <c r="H124" s="60">
        <f t="shared" si="10"/>
        <v>2835.2979999999998</v>
      </c>
      <c r="I124" s="45">
        <v>-22.4</v>
      </c>
      <c r="J124" s="66">
        <f t="shared" si="11"/>
        <v>2835.2779999999998</v>
      </c>
      <c r="K124" s="130"/>
      <c r="M124" s="41">
        <f t="shared" si="12"/>
        <v>-1.999999999998181E-2</v>
      </c>
      <c r="N124" s="45">
        <f t="shared" si="13"/>
        <v>-2.0393999999981454E-3</v>
      </c>
      <c r="O124" s="41">
        <f t="shared" si="14"/>
        <v>-1.4028639999987241E-2</v>
      </c>
      <c r="P124" s="41">
        <f t="shared" si="15"/>
        <v>-2.079608810398109E-5</v>
      </c>
      <c r="R124" s="43">
        <f t="shared" si="16"/>
        <v>44.760000000000034</v>
      </c>
      <c r="S124" s="43">
        <f t="shared" si="17"/>
        <v>-4.468275245751071E-4</v>
      </c>
      <c r="U124"/>
      <c r="V124" s="16"/>
      <c r="W124" s="18"/>
      <c r="Z124" s="31"/>
    </row>
    <row r="125" spans="2:26" ht="15.75" x14ac:dyDescent="0.25">
      <c r="B125" s="164">
        <v>104</v>
      </c>
      <c r="C125" s="165"/>
      <c r="D125" s="98">
        <v>44653</v>
      </c>
      <c r="E125" s="102">
        <v>0.42499999999999999</v>
      </c>
      <c r="F125" s="100">
        <f t="shared" si="9"/>
        <v>2856.8979999999997</v>
      </c>
      <c r="G125" s="97">
        <v>2829.5</v>
      </c>
      <c r="H125" s="60">
        <f t="shared" si="10"/>
        <v>2835.2979999999998</v>
      </c>
      <c r="I125" s="45">
        <v>-22.39</v>
      </c>
      <c r="J125" s="66">
        <f t="shared" si="11"/>
        <v>2835.288</v>
      </c>
      <c r="K125" s="130"/>
      <c r="M125" s="41">
        <f t="shared" si="12"/>
        <v>-9.9999999997635314E-3</v>
      </c>
      <c r="N125" s="45">
        <f t="shared" si="13"/>
        <v>-1.0196999999758872E-3</v>
      </c>
      <c r="O125" s="41">
        <f t="shared" si="14"/>
        <v>-7.0143199998341337E-3</v>
      </c>
      <c r="P125" s="41">
        <f t="shared" si="15"/>
        <v>-1.0398044051754119E-5</v>
      </c>
      <c r="R125" s="43">
        <f t="shared" si="16"/>
        <v>44.760000000000474</v>
      </c>
      <c r="S125" s="43">
        <f t="shared" si="17"/>
        <v>-2.2341376228247152E-4</v>
      </c>
      <c r="U125"/>
      <c r="V125" s="16"/>
      <c r="W125" s="18"/>
      <c r="Z125" s="31"/>
    </row>
    <row r="126" spans="2:26" ht="15.75" x14ac:dyDescent="0.25">
      <c r="B126" s="164">
        <v>105</v>
      </c>
      <c r="C126" s="165"/>
      <c r="D126" s="98">
        <v>44654</v>
      </c>
      <c r="E126" s="102">
        <v>0.51250000000000007</v>
      </c>
      <c r="F126" s="100">
        <f t="shared" si="9"/>
        <v>2856.8979999999997</v>
      </c>
      <c r="G126" s="97">
        <v>2829.5</v>
      </c>
      <c r="H126" s="60">
        <f t="shared" si="10"/>
        <v>2835.2979999999998</v>
      </c>
      <c r="I126" s="45">
        <v>-22.4</v>
      </c>
      <c r="J126" s="66">
        <f t="shared" si="11"/>
        <v>2835.2779999999998</v>
      </c>
      <c r="K126" s="130"/>
      <c r="M126" s="41">
        <f t="shared" si="12"/>
        <v>-1.999999999998181E-2</v>
      </c>
      <c r="N126" s="45">
        <f t="shared" si="13"/>
        <v>-2.0393999999981454E-3</v>
      </c>
      <c r="O126" s="41">
        <f t="shared" si="14"/>
        <v>-1.4028639999987241E-2</v>
      </c>
      <c r="P126" s="41">
        <f t="shared" si="15"/>
        <v>-2.079608810398109E-5</v>
      </c>
      <c r="R126" s="43">
        <f t="shared" si="16"/>
        <v>44.760000000000034</v>
      </c>
      <c r="S126" s="43">
        <f t="shared" si="17"/>
        <v>-4.468275245751071E-4</v>
      </c>
      <c r="U126"/>
      <c r="V126" s="16"/>
      <c r="W126" s="18"/>
      <c r="Z126" s="31"/>
    </row>
    <row r="127" spans="2:26" ht="15.75" x14ac:dyDescent="0.25">
      <c r="B127" s="164">
        <v>106</v>
      </c>
      <c r="C127" s="165"/>
      <c r="D127" s="98">
        <v>44655</v>
      </c>
      <c r="E127" s="102">
        <v>0.49027777777777781</v>
      </c>
      <c r="F127" s="100">
        <f t="shared" si="9"/>
        <v>2856.8979999999997</v>
      </c>
      <c r="G127" s="97">
        <v>2829.5</v>
      </c>
      <c r="H127" s="60">
        <f t="shared" si="10"/>
        <v>2835.2979999999998</v>
      </c>
      <c r="I127" s="45">
        <v>-22.39</v>
      </c>
      <c r="J127" s="66">
        <f t="shared" si="11"/>
        <v>2835.288</v>
      </c>
      <c r="K127" s="130"/>
      <c r="M127" s="41">
        <f t="shared" si="12"/>
        <v>-9.9999999997635314E-3</v>
      </c>
      <c r="N127" s="45">
        <f t="shared" si="13"/>
        <v>-1.0196999999758872E-3</v>
      </c>
      <c r="O127" s="41">
        <f t="shared" si="14"/>
        <v>-7.0143199998341337E-3</v>
      </c>
      <c r="P127" s="41">
        <f t="shared" si="15"/>
        <v>-1.0398044051754119E-5</v>
      </c>
      <c r="R127" s="43">
        <f t="shared" si="16"/>
        <v>44.760000000000474</v>
      </c>
      <c r="S127" s="43">
        <f t="shared" si="17"/>
        <v>-2.2341376228247152E-4</v>
      </c>
      <c r="U127"/>
      <c r="V127" s="16"/>
      <c r="W127" s="18"/>
      <c r="Z127" s="31"/>
    </row>
    <row r="128" spans="2:26" ht="15.75" x14ac:dyDescent="0.25">
      <c r="B128" s="164">
        <v>107</v>
      </c>
      <c r="C128" s="165"/>
      <c r="D128" s="98">
        <v>44656</v>
      </c>
      <c r="E128" s="102">
        <v>0.4777777777777778</v>
      </c>
      <c r="F128" s="100">
        <f t="shared" si="9"/>
        <v>2856.8979999999997</v>
      </c>
      <c r="G128" s="97">
        <v>2829.5</v>
      </c>
      <c r="H128" s="60">
        <f t="shared" si="10"/>
        <v>2835.2979999999998</v>
      </c>
      <c r="I128" s="45">
        <v>-22.4</v>
      </c>
      <c r="J128" s="66">
        <f t="shared" si="11"/>
        <v>2835.2779999999998</v>
      </c>
      <c r="K128" s="130"/>
      <c r="M128" s="41">
        <f t="shared" si="12"/>
        <v>-1.999999999998181E-2</v>
      </c>
      <c r="N128" s="45">
        <f t="shared" si="13"/>
        <v>-2.0393999999981454E-3</v>
      </c>
      <c r="O128" s="41">
        <f t="shared" si="14"/>
        <v>-1.4028639999987241E-2</v>
      </c>
      <c r="P128" s="41">
        <f t="shared" si="15"/>
        <v>-2.079608810398109E-5</v>
      </c>
      <c r="R128" s="43">
        <f t="shared" si="16"/>
        <v>44.760000000000034</v>
      </c>
      <c r="S128" s="43">
        <f t="shared" si="17"/>
        <v>-4.468275245751071E-4</v>
      </c>
      <c r="U128"/>
      <c r="V128" s="16"/>
      <c r="W128" s="18"/>
      <c r="Z128" s="31"/>
    </row>
    <row r="129" spans="2:26" ht="15.75" x14ac:dyDescent="0.25">
      <c r="B129" s="164">
        <v>108</v>
      </c>
      <c r="C129" s="165"/>
      <c r="D129" s="98">
        <v>44657</v>
      </c>
      <c r="E129" s="102">
        <v>0.4381944444444445</v>
      </c>
      <c r="F129" s="100">
        <f t="shared" si="9"/>
        <v>2856.8979999999997</v>
      </c>
      <c r="G129" s="97">
        <v>2829.5</v>
      </c>
      <c r="H129" s="60">
        <f t="shared" si="10"/>
        <v>2835.2979999999998</v>
      </c>
      <c r="I129" s="45">
        <v>-22.4</v>
      </c>
      <c r="J129" s="66">
        <f t="shared" si="11"/>
        <v>2835.2779999999998</v>
      </c>
      <c r="K129" s="130"/>
      <c r="M129" s="41">
        <f t="shared" si="12"/>
        <v>-1.999999999998181E-2</v>
      </c>
      <c r="N129" s="45">
        <f t="shared" si="13"/>
        <v>-2.0393999999981454E-3</v>
      </c>
      <c r="O129" s="41">
        <f t="shared" si="14"/>
        <v>-1.4028639999987241E-2</v>
      </c>
      <c r="P129" s="41">
        <f t="shared" si="15"/>
        <v>-2.079608810398109E-5</v>
      </c>
      <c r="R129" s="43">
        <f t="shared" si="16"/>
        <v>44.760000000000034</v>
      </c>
      <c r="S129" s="43">
        <f t="shared" si="17"/>
        <v>-4.468275245751071E-4</v>
      </c>
      <c r="U129"/>
      <c r="V129" s="16"/>
      <c r="W129" s="18"/>
      <c r="Z129" s="31"/>
    </row>
    <row r="130" spans="2:26" ht="15.75" x14ac:dyDescent="0.25">
      <c r="B130" s="164">
        <v>109</v>
      </c>
      <c r="C130" s="165"/>
      <c r="D130" s="98">
        <v>44658</v>
      </c>
      <c r="E130" s="102">
        <v>0.66249999999999998</v>
      </c>
      <c r="F130" s="100">
        <f t="shared" si="9"/>
        <v>2856.8979999999997</v>
      </c>
      <c r="G130" s="97">
        <v>2829.5</v>
      </c>
      <c r="H130" s="60">
        <f t="shared" si="10"/>
        <v>2835.2979999999998</v>
      </c>
      <c r="I130" s="45">
        <v>-22.41</v>
      </c>
      <c r="J130" s="66">
        <f t="shared" si="11"/>
        <v>2835.268</v>
      </c>
      <c r="K130" s="130"/>
      <c r="M130" s="41">
        <f t="shared" si="12"/>
        <v>-2.9999999999745341E-2</v>
      </c>
      <c r="N130" s="45">
        <f t="shared" si="13"/>
        <v>-3.0590999999740324E-3</v>
      </c>
      <c r="O130" s="41">
        <f t="shared" si="14"/>
        <v>-2.1042959999821375E-2</v>
      </c>
      <c r="P130" s="41">
        <f t="shared" si="15"/>
        <v>-3.1194132155735208E-5</v>
      </c>
      <c r="R130" s="43">
        <f t="shared" si="16"/>
        <v>44.76000000000051</v>
      </c>
      <c r="S130" s="43">
        <f t="shared" si="17"/>
        <v>-6.7024128685757374E-4</v>
      </c>
      <c r="U130"/>
      <c r="V130" s="16"/>
      <c r="W130" s="18"/>
      <c r="Z130" s="31"/>
    </row>
    <row r="131" spans="2:26" ht="15.75" x14ac:dyDescent="0.25">
      <c r="B131" s="164">
        <v>110</v>
      </c>
      <c r="C131" s="165"/>
      <c r="D131" s="98">
        <v>44659</v>
      </c>
      <c r="E131" s="102">
        <v>0.65833333333333333</v>
      </c>
      <c r="F131" s="100">
        <f t="shared" si="9"/>
        <v>2856.8979999999997</v>
      </c>
      <c r="G131" s="97">
        <v>2829.5</v>
      </c>
      <c r="H131" s="60">
        <f t="shared" si="10"/>
        <v>2835.2979999999998</v>
      </c>
      <c r="I131" s="45">
        <v>-22.41</v>
      </c>
      <c r="J131" s="66">
        <f t="shared" si="11"/>
        <v>2835.268</v>
      </c>
      <c r="K131" s="130"/>
      <c r="M131" s="41">
        <f t="shared" si="12"/>
        <v>-2.9999999999745341E-2</v>
      </c>
      <c r="N131" s="45">
        <f t="shared" si="13"/>
        <v>-3.0590999999740324E-3</v>
      </c>
      <c r="O131" s="41">
        <f t="shared" si="14"/>
        <v>-2.1042959999821375E-2</v>
      </c>
      <c r="P131" s="41">
        <f t="shared" si="15"/>
        <v>-3.1194132155735208E-5</v>
      </c>
      <c r="R131" s="43">
        <f t="shared" si="16"/>
        <v>44.76000000000051</v>
      </c>
      <c r="S131" s="43">
        <f t="shared" si="17"/>
        <v>-6.7024128685757374E-4</v>
      </c>
      <c r="U131"/>
      <c r="V131" s="16"/>
      <c r="W131" s="18"/>
      <c r="Z131" s="31"/>
    </row>
    <row r="132" spans="2:26" ht="15.75" x14ac:dyDescent="0.25">
      <c r="B132" s="164">
        <v>111</v>
      </c>
      <c r="C132" s="165"/>
      <c r="D132" s="98">
        <v>44660</v>
      </c>
      <c r="E132" s="102">
        <v>0.44513888888888892</v>
      </c>
      <c r="F132" s="100">
        <f t="shared" si="9"/>
        <v>2856.8979999999997</v>
      </c>
      <c r="G132" s="97">
        <v>2829.5</v>
      </c>
      <c r="H132" s="60">
        <f t="shared" si="10"/>
        <v>2835.2979999999998</v>
      </c>
      <c r="I132" s="45">
        <v>-22.32</v>
      </c>
      <c r="J132" s="66">
        <f t="shared" si="11"/>
        <v>2835.3579999999997</v>
      </c>
      <c r="K132" s="130"/>
      <c r="M132" s="41">
        <f t="shared" si="12"/>
        <v>5.999999999994543E-2</v>
      </c>
      <c r="N132" s="45">
        <f t="shared" si="13"/>
        <v>6.1181999999944357E-3</v>
      </c>
      <c r="O132" s="41">
        <f t="shared" si="14"/>
        <v>4.2085919999961724E-2</v>
      </c>
      <c r="P132" s="41">
        <f t="shared" si="15"/>
        <v>6.2388264311943263E-5</v>
      </c>
      <c r="R132" s="43">
        <f t="shared" si="16"/>
        <v>44.759999999999891</v>
      </c>
      <c r="S132" s="43">
        <f t="shared" si="17"/>
        <v>1.3404825737253255E-3</v>
      </c>
      <c r="U132"/>
      <c r="V132" s="16"/>
      <c r="W132" s="18"/>
      <c r="Z132" s="31"/>
    </row>
    <row r="133" spans="2:26" ht="15.75" x14ac:dyDescent="0.25">
      <c r="B133" s="164">
        <v>112</v>
      </c>
      <c r="C133" s="165"/>
      <c r="D133" s="98">
        <v>44661</v>
      </c>
      <c r="E133" s="102">
        <v>0.64444444444444449</v>
      </c>
      <c r="F133" s="100">
        <f t="shared" si="9"/>
        <v>2856.8979999999997</v>
      </c>
      <c r="G133" s="97">
        <v>2829.5</v>
      </c>
      <c r="H133" s="60">
        <f t="shared" si="10"/>
        <v>2835.2979999999998</v>
      </c>
      <c r="I133" s="45">
        <v>-22.34</v>
      </c>
      <c r="J133" s="66">
        <f t="shared" si="11"/>
        <v>2835.3379999999997</v>
      </c>
      <c r="K133" s="130"/>
      <c r="M133" s="41">
        <f t="shared" si="12"/>
        <v>3.999999999996362E-2</v>
      </c>
      <c r="N133" s="45">
        <f t="shared" si="13"/>
        <v>4.0787999999962908E-3</v>
      </c>
      <c r="O133" s="41">
        <f t="shared" si="14"/>
        <v>2.8057279999974483E-2</v>
      </c>
      <c r="P133" s="41">
        <f t="shared" si="15"/>
        <v>4.159217620796218E-5</v>
      </c>
      <c r="R133" s="43">
        <f t="shared" si="16"/>
        <v>44.759999999999927</v>
      </c>
      <c r="S133" s="43">
        <f t="shared" si="17"/>
        <v>8.9365504915021638E-4</v>
      </c>
      <c r="U133"/>
      <c r="V133" s="16"/>
      <c r="W133" s="18"/>
      <c r="Z133" s="31"/>
    </row>
    <row r="134" spans="2:26" ht="15.75" x14ac:dyDescent="0.25">
      <c r="B134" s="164">
        <v>113</v>
      </c>
      <c r="C134" s="165"/>
      <c r="D134" s="98">
        <v>44662</v>
      </c>
      <c r="E134" s="102">
        <v>0.66249999999999998</v>
      </c>
      <c r="F134" s="100">
        <f t="shared" si="9"/>
        <v>2856.8979999999997</v>
      </c>
      <c r="G134" s="97">
        <v>2829.5</v>
      </c>
      <c r="H134" s="60">
        <f t="shared" si="10"/>
        <v>2835.2979999999998</v>
      </c>
      <c r="I134" s="45">
        <v>-22.31</v>
      </c>
      <c r="J134" s="66">
        <f t="shared" si="11"/>
        <v>2835.3679999999999</v>
      </c>
      <c r="K134" s="130"/>
      <c r="M134" s="41">
        <f t="shared" si="12"/>
        <v>7.0000000000163709E-2</v>
      </c>
      <c r="N134" s="45">
        <f t="shared" si="13"/>
        <v>7.1379000000166941E-3</v>
      </c>
      <c r="O134" s="41">
        <f t="shared" si="14"/>
        <v>4.9100240000114835E-2</v>
      </c>
      <c r="P134" s="41">
        <f t="shared" si="15"/>
        <v>7.2786308364170235E-5</v>
      </c>
      <c r="R134" s="43">
        <f t="shared" si="16"/>
        <v>44.760000000000325</v>
      </c>
      <c r="S134" s="43">
        <f t="shared" si="17"/>
        <v>1.5638963360179445E-3</v>
      </c>
      <c r="U134"/>
      <c r="V134" s="16"/>
      <c r="W134" s="18"/>
      <c r="Z134" s="31"/>
    </row>
    <row r="135" spans="2:26" ht="15.75" x14ac:dyDescent="0.25">
      <c r="B135" s="164">
        <v>114</v>
      </c>
      <c r="C135" s="165"/>
      <c r="D135" s="98">
        <v>44663</v>
      </c>
      <c r="E135" s="102">
        <v>0.66041666666666665</v>
      </c>
      <c r="F135" s="100">
        <f t="shared" si="9"/>
        <v>2856.8979999999997</v>
      </c>
      <c r="G135" s="97">
        <v>2829.5</v>
      </c>
      <c r="H135" s="60">
        <f t="shared" si="10"/>
        <v>2835.2979999999998</v>
      </c>
      <c r="I135" s="45">
        <v>-22.3</v>
      </c>
      <c r="J135" s="66">
        <f t="shared" si="11"/>
        <v>2835.3779999999997</v>
      </c>
      <c r="K135" s="130"/>
      <c r="M135" s="41">
        <f t="shared" si="12"/>
        <v>7.999999999992724E-2</v>
      </c>
      <c r="N135" s="45">
        <f t="shared" si="13"/>
        <v>8.1575999999925815E-3</v>
      </c>
      <c r="O135" s="41">
        <f t="shared" si="14"/>
        <v>5.6114559999948965E-2</v>
      </c>
      <c r="P135" s="41">
        <f t="shared" si="15"/>
        <v>8.3184352415924359E-5</v>
      </c>
      <c r="R135" s="43">
        <f t="shared" si="16"/>
        <v>44.759999999999856</v>
      </c>
      <c r="S135" s="43">
        <f t="shared" si="17"/>
        <v>1.7873100983004356E-3</v>
      </c>
      <c r="U135"/>
      <c r="V135" s="16"/>
      <c r="W135" s="18"/>
      <c r="Z135" s="31"/>
    </row>
    <row r="136" spans="2:26" ht="15.75" x14ac:dyDescent="0.25">
      <c r="B136" s="164">
        <v>115</v>
      </c>
      <c r="C136" s="165"/>
      <c r="D136" s="98">
        <v>44664</v>
      </c>
      <c r="E136" s="102">
        <v>0.66805555555555562</v>
      </c>
      <c r="F136" s="100">
        <f t="shared" si="9"/>
        <v>2856.8979999999997</v>
      </c>
      <c r="G136" s="97">
        <v>2829.5</v>
      </c>
      <c r="H136" s="60">
        <f t="shared" si="10"/>
        <v>2835.2979999999998</v>
      </c>
      <c r="I136" s="45">
        <v>-22.31</v>
      </c>
      <c r="J136" s="66">
        <f t="shared" si="11"/>
        <v>2835.3679999999999</v>
      </c>
      <c r="K136" s="130"/>
      <c r="M136" s="41">
        <f t="shared" si="12"/>
        <v>7.0000000000163709E-2</v>
      </c>
      <c r="N136" s="45">
        <f t="shared" si="13"/>
        <v>7.1379000000166941E-3</v>
      </c>
      <c r="O136" s="41">
        <f t="shared" si="14"/>
        <v>4.9100240000114835E-2</v>
      </c>
      <c r="P136" s="41">
        <f t="shared" si="15"/>
        <v>7.2786308364170235E-5</v>
      </c>
      <c r="R136" s="43">
        <f t="shared" si="16"/>
        <v>44.760000000000325</v>
      </c>
      <c r="S136" s="43">
        <f t="shared" si="17"/>
        <v>1.5638963360179445E-3</v>
      </c>
      <c r="U136"/>
      <c r="V136" s="16"/>
      <c r="W136" s="18"/>
      <c r="Z136" s="31"/>
    </row>
    <row r="137" spans="2:26" ht="15.75" x14ac:dyDescent="0.25">
      <c r="B137" s="164">
        <v>116</v>
      </c>
      <c r="C137" s="165"/>
      <c r="D137" s="98">
        <v>44665</v>
      </c>
      <c r="E137" s="102">
        <v>0.61944444444444446</v>
      </c>
      <c r="F137" s="100">
        <f t="shared" si="9"/>
        <v>2856.8979999999997</v>
      </c>
      <c r="G137" s="97">
        <v>2829.5</v>
      </c>
      <c r="H137" s="60">
        <f t="shared" si="10"/>
        <v>2835.2979999999998</v>
      </c>
      <c r="I137" s="45">
        <v>-22.3</v>
      </c>
      <c r="J137" s="66">
        <f t="shared" si="11"/>
        <v>2835.3779999999997</v>
      </c>
      <c r="K137" s="130"/>
      <c r="M137" s="41">
        <f t="shared" si="12"/>
        <v>7.999999999992724E-2</v>
      </c>
      <c r="N137" s="45">
        <f t="shared" si="13"/>
        <v>8.1575999999925815E-3</v>
      </c>
      <c r="O137" s="41">
        <f t="shared" si="14"/>
        <v>5.6114559999948965E-2</v>
      </c>
      <c r="P137" s="41">
        <f t="shared" si="15"/>
        <v>8.3184352415924359E-5</v>
      </c>
      <c r="R137" s="43">
        <f t="shared" si="16"/>
        <v>44.759999999999856</v>
      </c>
      <c r="S137" s="43">
        <f t="shared" si="17"/>
        <v>1.7873100983004356E-3</v>
      </c>
      <c r="U137"/>
      <c r="V137" s="16"/>
      <c r="W137" s="18"/>
      <c r="Z137" s="31"/>
    </row>
    <row r="138" spans="2:26" ht="15.75" x14ac:dyDescent="0.25">
      <c r="B138" s="164">
        <v>117</v>
      </c>
      <c r="C138" s="165"/>
      <c r="D138" s="98">
        <v>44666</v>
      </c>
      <c r="E138" s="102">
        <v>0.63194444444444442</v>
      </c>
      <c r="F138" s="100">
        <f t="shared" si="9"/>
        <v>2856.8979999999997</v>
      </c>
      <c r="G138" s="97">
        <v>2829.5</v>
      </c>
      <c r="H138" s="60">
        <f t="shared" si="10"/>
        <v>2835.2979999999998</v>
      </c>
      <c r="I138" s="45">
        <v>-22.33</v>
      </c>
      <c r="J138" s="66">
        <f t="shared" si="11"/>
        <v>2835.348</v>
      </c>
      <c r="K138" s="130"/>
      <c r="M138" s="41">
        <f t="shared" si="12"/>
        <v>5.0000000000181899E-2</v>
      </c>
      <c r="N138" s="45">
        <f t="shared" si="13"/>
        <v>5.0985000000185483E-3</v>
      </c>
      <c r="O138" s="41">
        <f t="shared" si="14"/>
        <v>3.5071600000127594E-2</v>
      </c>
      <c r="P138" s="41">
        <f t="shared" si="15"/>
        <v>5.1990220260189138E-5</v>
      </c>
      <c r="R138" s="43">
        <f t="shared" si="16"/>
        <v>44.76000000000036</v>
      </c>
      <c r="S138" s="43">
        <f t="shared" si="17"/>
        <v>1.1170688114428395E-3</v>
      </c>
      <c r="U138"/>
      <c r="V138" s="16"/>
      <c r="W138" s="18"/>
      <c r="Z138" s="31"/>
    </row>
    <row r="139" spans="2:26" ht="15.75" x14ac:dyDescent="0.25">
      <c r="B139" s="164">
        <v>118</v>
      </c>
      <c r="C139" s="165"/>
      <c r="D139" s="98">
        <v>44667</v>
      </c>
      <c r="E139" s="102">
        <v>0.43888888888888888</v>
      </c>
      <c r="F139" s="100">
        <f t="shared" si="9"/>
        <v>2856.8979999999997</v>
      </c>
      <c r="G139" s="97">
        <v>2829.5</v>
      </c>
      <c r="H139" s="60">
        <f t="shared" si="10"/>
        <v>2835.2979999999998</v>
      </c>
      <c r="I139" s="45">
        <v>-22.35</v>
      </c>
      <c r="J139" s="66">
        <f t="shared" si="11"/>
        <v>2835.328</v>
      </c>
      <c r="K139" s="130"/>
      <c r="M139" s="41">
        <f t="shared" si="12"/>
        <v>3.0000000000200089E-2</v>
      </c>
      <c r="N139" s="45">
        <f t="shared" si="13"/>
        <v>3.0591000000204033E-3</v>
      </c>
      <c r="O139" s="41">
        <f t="shared" si="14"/>
        <v>2.1042960000140349E-2</v>
      </c>
      <c r="P139" s="41">
        <f t="shared" si="15"/>
        <v>3.1194132156208055E-5</v>
      </c>
      <c r="R139" s="43">
        <f t="shared" si="16"/>
        <v>44.760000000000403</v>
      </c>
      <c r="S139" s="43">
        <f t="shared" si="17"/>
        <v>6.7024128686773499E-4</v>
      </c>
      <c r="U139"/>
      <c r="V139" s="16"/>
      <c r="W139" s="18"/>
      <c r="Z139" s="31"/>
    </row>
    <row r="140" spans="2:26" ht="15.75" x14ac:dyDescent="0.25">
      <c r="B140" s="164">
        <v>119</v>
      </c>
      <c r="C140" s="165"/>
      <c r="D140" s="98">
        <v>44668</v>
      </c>
      <c r="E140" s="102">
        <v>0.38680555555555557</v>
      </c>
      <c r="F140" s="100">
        <f t="shared" si="9"/>
        <v>2856.8979999999997</v>
      </c>
      <c r="G140" s="97">
        <v>2829.5</v>
      </c>
      <c r="H140" s="60">
        <f t="shared" si="10"/>
        <v>2835.2979999999998</v>
      </c>
      <c r="I140" s="45">
        <v>-22.36</v>
      </c>
      <c r="J140" s="66">
        <f t="shared" si="11"/>
        <v>2835.3179999999998</v>
      </c>
      <c r="K140" s="130"/>
      <c r="M140" s="41">
        <f t="shared" si="12"/>
        <v>1.999999999998181E-2</v>
      </c>
      <c r="N140" s="45">
        <f t="shared" si="13"/>
        <v>2.0393999999981454E-3</v>
      </c>
      <c r="O140" s="41">
        <f t="shared" si="14"/>
        <v>1.4028639999987241E-2</v>
      </c>
      <c r="P140" s="41">
        <f t="shared" si="15"/>
        <v>2.079608810398109E-5</v>
      </c>
      <c r="R140" s="43">
        <f t="shared" si="16"/>
        <v>44.759999999999962</v>
      </c>
      <c r="S140" s="43">
        <f t="shared" si="17"/>
        <v>4.4682752457510786E-4</v>
      </c>
      <c r="U140"/>
      <c r="V140" s="16"/>
      <c r="W140" s="18"/>
      <c r="Z140" s="31"/>
    </row>
    <row r="141" spans="2:26" ht="15.75" x14ac:dyDescent="0.25">
      <c r="B141" s="164">
        <v>120</v>
      </c>
      <c r="C141" s="165"/>
      <c r="D141" s="98">
        <v>44669</v>
      </c>
      <c r="E141" s="102">
        <v>0.43194444444444446</v>
      </c>
      <c r="F141" s="100">
        <f t="shared" si="9"/>
        <v>2856.8979999999997</v>
      </c>
      <c r="G141" s="97">
        <v>2829.5</v>
      </c>
      <c r="H141" s="60">
        <f t="shared" si="10"/>
        <v>2835.2979999999998</v>
      </c>
      <c r="I141" s="45">
        <v>-22.37</v>
      </c>
      <c r="J141" s="66">
        <f t="shared" si="11"/>
        <v>2835.308</v>
      </c>
      <c r="K141" s="130"/>
      <c r="M141" s="41">
        <f t="shared" si="12"/>
        <v>1.0000000000218279E-2</v>
      </c>
      <c r="N141" s="45">
        <f t="shared" si="13"/>
        <v>1.0197000000222579E-3</v>
      </c>
      <c r="O141" s="41">
        <f t="shared" si="14"/>
        <v>7.0143200001531085E-3</v>
      </c>
      <c r="P141" s="41">
        <f t="shared" si="15"/>
        <v>1.0398044052226967E-5</v>
      </c>
      <c r="R141" s="43">
        <f t="shared" si="16"/>
        <v>44.760000000000439</v>
      </c>
      <c r="S141" s="43">
        <f t="shared" si="17"/>
        <v>2.2341376229263139E-4</v>
      </c>
      <c r="U141"/>
      <c r="V141" s="16"/>
      <c r="W141" s="18"/>
      <c r="Z141" s="31"/>
    </row>
    <row r="142" spans="2:26" ht="15.75" x14ac:dyDescent="0.25">
      <c r="B142" s="164">
        <v>121</v>
      </c>
      <c r="C142" s="165"/>
      <c r="D142" s="98">
        <v>44670</v>
      </c>
      <c r="E142" s="102">
        <v>0.62222222222222223</v>
      </c>
      <c r="F142" s="100">
        <f t="shared" si="9"/>
        <v>2856.8979999999997</v>
      </c>
      <c r="G142" s="97">
        <v>2829.5</v>
      </c>
      <c r="H142" s="60">
        <f t="shared" si="10"/>
        <v>2835.2979999999998</v>
      </c>
      <c r="I142" s="45">
        <v>-22.35</v>
      </c>
      <c r="J142" s="66">
        <f t="shared" si="11"/>
        <v>2835.328</v>
      </c>
      <c r="K142" s="130"/>
      <c r="M142" s="41">
        <f t="shared" si="12"/>
        <v>3.0000000000200089E-2</v>
      </c>
      <c r="N142" s="45">
        <f t="shared" si="13"/>
        <v>3.0591000000204033E-3</v>
      </c>
      <c r="O142" s="41">
        <f t="shared" si="14"/>
        <v>2.1042960000140349E-2</v>
      </c>
      <c r="P142" s="41">
        <f t="shared" si="15"/>
        <v>3.1194132156208055E-5</v>
      </c>
      <c r="R142" s="43">
        <f t="shared" si="16"/>
        <v>44.760000000000403</v>
      </c>
      <c r="S142" s="43">
        <f t="shared" si="17"/>
        <v>6.7024128686773499E-4</v>
      </c>
      <c r="U142"/>
      <c r="V142" s="16"/>
      <c r="W142" s="18"/>
      <c r="Z142" s="31"/>
    </row>
    <row r="143" spans="2:26" ht="15.75" x14ac:dyDescent="0.25">
      <c r="B143" s="164">
        <v>122</v>
      </c>
      <c r="C143" s="165"/>
      <c r="D143" s="98">
        <v>44671</v>
      </c>
      <c r="E143" s="102">
        <v>0.39930555555555558</v>
      </c>
      <c r="F143" s="100">
        <f t="shared" si="9"/>
        <v>2856.8979999999997</v>
      </c>
      <c r="G143" s="97">
        <v>2829.5</v>
      </c>
      <c r="H143" s="60">
        <f t="shared" si="10"/>
        <v>2835.2979999999998</v>
      </c>
      <c r="I143" s="45">
        <v>-22.37</v>
      </c>
      <c r="J143" s="66">
        <f t="shared" si="11"/>
        <v>2835.308</v>
      </c>
      <c r="K143" s="130"/>
      <c r="M143" s="41">
        <f t="shared" si="12"/>
        <v>1.0000000000218279E-2</v>
      </c>
      <c r="N143" s="45">
        <f t="shared" si="13"/>
        <v>1.0197000000222579E-3</v>
      </c>
      <c r="O143" s="41">
        <f t="shared" si="14"/>
        <v>7.0143200001531085E-3</v>
      </c>
      <c r="P143" s="41">
        <f t="shared" si="15"/>
        <v>1.0398044052226967E-5</v>
      </c>
      <c r="R143" s="43">
        <f t="shared" si="16"/>
        <v>44.760000000000439</v>
      </c>
      <c r="S143" s="43">
        <f t="shared" si="17"/>
        <v>2.2341376229263139E-4</v>
      </c>
      <c r="U143"/>
      <c r="V143" s="16"/>
      <c r="W143" s="18"/>
      <c r="Z143" s="31"/>
    </row>
    <row r="144" spans="2:26" ht="15.75" x14ac:dyDescent="0.25">
      <c r="B144" s="164">
        <v>123</v>
      </c>
      <c r="C144" s="165"/>
      <c r="D144" s="98">
        <v>44672</v>
      </c>
      <c r="E144" s="102">
        <v>0.62291666666666667</v>
      </c>
      <c r="F144" s="100">
        <f t="shared" si="9"/>
        <v>2856.8979999999997</v>
      </c>
      <c r="G144" s="97">
        <v>2829.5</v>
      </c>
      <c r="H144" s="60">
        <f t="shared" si="10"/>
        <v>2835.2979999999998</v>
      </c>
      <c r="I144" s="45">
        <v>-22.36</v>
      </c>
      <c r="J144" s="66">
        <f t="shared" si="11"/>
        <v>2835.3179999999998</v>
      </c>
      <c r="K144" s="130"/>
      <c r="M144" s="41">
        <f t="shared" si="12"/>
        <v>1.999999999998181E-2</v>
      </c>
      <c r="N144" s="45">
        <f t="shared" si="13"/>
        <v>2.0393999999981454E-3</v>
      </c>
      <c r="O144" s="41">
        <f t="shared" si="14"/>
        <v>1.4028639999987241E-2</v>
      </c>
      <c r="P144" s="41">
        <f t="shared" si="15"/>
        <v>2.079608810398109E-5</v>
      </c>
      <c r="R144" s="43">
        <f t="shared" si="16"/>
        <v>44.759999999999962</v>
      </c>
      <c r="S144" s="43">
        <f t="shared" si="17"/>
        <v>4.4682752457510786E-4</v>
      </c>
      <c r="U144"/>
      <c r="V144" s="16"/>
      <c r="W144" s="18"/>
      <c r="Z144" s="31"/>
    </row>
    <row r="145" spans="2:26" ht="15.75" x14ac:dyDescent="0.25">
      <c r="B145" s="164">
        <v>124</v>
      </c>
      <c r="C145" s="165"/>
      <c r="D145" s="98">
        <v>44673</v>
      </c>
      <c r="E145" s="102">
        <v>0.43263888888888885</v>
      </c>
      <c r="F145" s="100">
        <f t="shared" si="9"/>
        <v>2856.8979999999997</v>
      </c>
      <c r="G145" s="97">
        <v>2829.5</v>
      </c>
      <c r="H145" s="60">
        <f t="shared" si="10"/>
        <v>2835.2979999999998</v>
      </c>
      <c r="I145" s="45">
        <v>-22.38</v>
      </c>
      <c r="J145" s="66">
        <f t="shared" si="11"/>
        <v>2835.2979999999998</v>
      </c>
      <c r="K145" s="130"/>
      <c r="M145" s="41">
        <f t="shared" si="12"/>
        <v>0</v>
      </c>
      <c r="N145" s="45">
        <f t="shared" si="13"/>
        <v>0</v>
      </c>
      <c r="O145" s="41">
        <f t="shared" si="14"/>
        <v>0</v>
      </c>
      <c r="P145" s="41">
        <f t="shared" si="15"/>
        <v>0</v>
      </c>
      <c r="R145" s="43">
        <f t="shared" si="16"/>
        <v>44.76</v>
      </c>
      <c r="S145" s="43">
        <f t="shared" si="17"/>
        <v>0</v>
      </c>
      <c r="U145"/>
      <c r="V145" s="16"/>
      <c r="W145" s="18"/>
      <c r="Z145" s="31"/>
    </row>
    <row r="146" spans="2:26" ht="15.75" x14ac:dyDescent="0.25">
      <c r="B146" s="164">
        <v>125</v>
      </c>
      <c r="C146" s="165"/>
      <c r="D146" s="98">
        <v>44674</v>
      </c>
      <c r="E146" s="102">
        <v>0.3888888888888889</v>
      </c>
      <c r="F146" s="100">
        <f t="shared" si="9"/>
        <v>2856.8979999999997</v>
      </c>
      <c r="G146" s="97">
        <v>2829.5</v>
      </c>
      <c r="H146" s="60">
        <f t="shared" si="10"/>
        <v>2835.2979999999998</v>
      </c>
      <c r="I146" s="45">
        <v>-22.39</v>
      </c>
      <c r="J146" s="66">
        <f t="shared" si="11"/>
        <v>2835.288</v>
      </c>
      <c r="K146" s="130"/>
      <c r="M146" s="41">
        <f t="shared" si="12"/>
        <v>-9.9999999997635314E-3</v>
      </c>
      <c r="N146" s="45">
        <f t="shared" si="13"/>
        <v>-1.0196999999758872E-3</v>
      </c>
      <c r="O146" s="41">
        <f t="shared" si="14"/>
        <v>-7.0143199998341337E-3</v>
      </c>
      <c r="P146" s="41">
        <f t="shared" si="15"/>
        <v>-1.0398044051754119E-5</v>
      </c>
      <c r="R146" s="43">
        <f t="shared" si="16"/>
        <v>44.760000000000474</v>
      </c>
      <c r="S146" s="43">
        <f t="shared" si="17"/>
        <v>-2.2341376228247152E-4</v>
      </c>
      <c r="U146"/>
      <c r="V146" s="16"/>
      <c r="W146" s="18"/>
      <c r="Z146" s="31"/>
    </row>
    <row r="147" spans="2:26" ht="15.75" x14ac:dyDescent="0.25">
      <c r="B147" s="164">
        <v>126</v>
      </c>
      <c r="C147" s="165"/>
      <c r="D147" s="98">
        <v>44675</v>
      </c>
      <c r="E147" s="102">
        <v>0.62291666666666667</v>
      </c>
      <c r="F147" s="100">
        <f t="shared" si="9"/>
        <v>2856.8979999999997</v>
      </c>
      <c r="G147" s="97">
        <v>2829.5</v>
      </c>
      <c r="H147" s="60">
        <f t="shared" si="10"/>
        <v>2835.2979999999998</v>
      </c>
      <c r="I147" s="45">
        <v>-22.4</v>
      </c>
      <c r="J147" s="66">
        <f t="shared" si="11"/>
        <v>2835.2779999999998</v>
      </c>
      <c r="K147" s="130"/>
      <c r="M147" s="41">
        <f t="shared" si="12"/>
        <v>-1.999999999998181E-2</v>
      </c>
      <c r="N147" s="45">
        <f t="shared" si="13"/>
        <v>-2.0393999999981454E-3</v>
      </c>
      <c r="O147" s="41">
        <f t="shared" si="14"/>
        <v>-1.4028639999987241E-2</v>
      </c>
      <c r="P147" s="41">
        <f t="shared" si="15"/>
        <v>-2.079608810398109E-5</v>
      </c>
      <c r="R147" s="43">
        <f t="shared" si="16"/>
        <v>44.760000000000034</v>
      </c>
      <c r="S147" s="43">
        <f t="shared" si="17"/>
        <v>-4.468275245751071E-4</v>
      </c>
      <c r="U147"/>
      <c r="V147" s="16"/>
      <c r="W147" s="18"/>
      <c r="Z147" s="31"/>
    </row>
    <row r="148" spans="2:26" ht="15.75" x14ac:dyDescent="0.25">
      <c r="B148" s="164">
        <v>127</v>
      </c>
      <c r="C148" s="165"/>
      <c r="D148" s="98">
        <v>44676</v>
      </c>
      <c r="E148" s="102">
        <v>0.37083333333333335</v>
      </c>
      <c r="F148" s="100">
        <f t="shared" si="9"/>
        <v>2856.8979999999997</v>
      </c>
      <c r="G148" s="97">
        <v>2829.5</v>
      </c>
      <c r="H148" s="60">
        <f t="shared" si="10"/>
        <v>2835.2979999999998</v>
      </c>
      <c r="I148" s="45">
        <v>-22.39</v>
      </c>
      <c r="J148" s="66">
        <f t="shared" si="11"/>
        <v>2835.288</v>
      </c>
      <c r="K148" s="130"/>
      <c r="M148" s="41">
        <f t="shared" si="12"/>
        <v>-9.9999999997635314E-3</v>
      </c>
      <c r="N148" s="45">
        <f t="shared" si="13"/>
        <v>-1.0196999999758872E-3</v>
      </c>
      <c r="O148" s="41">
        <f t="shared" si="14"/>
        <v>-7.0143199998341337E-3</v>
      </c>
      <c r="P148" s="41">
        <f t="shared" si="15"/>
        <v>-1.0398044051754119E-5</v>
      </c>
      <c r="R148" s="43">
        <f t="shared" si="16"/>
        <v>44.760000000000474</v>
      </c>
      <c r="S148" s="43">
        <f t="shared" si="17"/>
        <v>-2.2341376228247152E-4</v>
      </c>
      <c r="U148"/>
      <c r="V148" s="16"/>
      <c r="W148" s="18"/>
      <c r="Z148" s="31"/>
    </row>
    <row r="149" spans="2:26" ht="15.75" x14ac:dyDescent="0.25">
      <c r="B149" s="164">
        <v>128</v>
      </c>
      <c r="C149" s="165"/>
      <c r="D149" s="98">
        <v>44677</v>
      </c>
      <c r="E149" s="102">
        <v>0.66736111111111107</v>
      </c>
      <c r="F149" s="100">
        <f t="shared" ref="F149:F212" si="18">G$16</f>
        <v>2856.8979999999997</v>
      </c>
      <c r="G149" s="97">
        <v>2829.5</v>
      </c>
      <c r="H149" s="60">
        <f t="shared" ref="H149:H212" si="19">G$16-E$12</f>
        <v>2835.2979999999998</v>
      </c>
      <c r="I149" s="45">
        <v>-22.38</v>
      </c>
      <c r="J149" s="66">
        <f t="shared" ref="J149:J212" si="20">(G$16+E$13)+I149</f>
        <v>2835.2979999999998</v>
      </c>
      <c r="K149" s="130" t="s">
        <v>80</v>
      </c>
      <c r="M149" s="41">
        <f t="shared" ref="M149:M212" si="21">+J149-$H$16</f>
        <v>0</v>
      </c>
      <c r="N149" s="45">
        <f t="shared" ref="N149:N212" si="22">M149*0.10197/1</f>
        <v>0</v>
      </c>
      <c r="O149" s="41">
        <f t="shared" ref="O149:O212" si="23">M149*0.701432/1</f>
        <v>0</v>
      </c>
      <c r="P149" s="41">
        <f t="shared" ref="P149:P212" si="24">+N149*0.01019716/1</f>
        <v>0</v>
      </c>
      <c r="R149" s="43">
        <f t="shared" ref="R149:R212" si="25">+$O$11*(M149-I149)</f>
        <v>44.76</v>
      </c>
      <c r="S149" s="43">
        <f t="shared" ref="S149:S212" si="26">M149/R149</f>
        <v>0</v>
      </c>
      <c r="U149"/>
      <c r="V149" s="16"/>
      <c r="W149" s="18"/>
      <c r="Z149" s="31"/>
    </row>
    <row r="150" spans="2:26" ht="15.75" x14ac:dyDescent="0.25">
      <c r="B150" s="164">
        <v>129</v>
      </c>
      <c r="C150" s="165"/>
      <c r="D150" s="98">
        <v>44678</v>
      </c>
      <c r="E150" s="102">
        <v>0.65763888888888888</v>
      </c>
      <c r="F150" s="104">
        <f t="shared" si="18"/>
        <v>2856.8979999999997</v>
      </c>
      <c r="G150" s="97">
        <v>2829.5</v>
      </c>
      <c r="H150" s="75">
        <f t="shared" si="19"/>
        <v>2835.2979999999998</v>
      </c>
      <c r="I150" s="64">
        <v>-22.38</v>
      </c>
      <c r="J150" s="77">
        <f t="shared" si="20"/>
        <v>2835.2979999999998</v>
      </c>
      <c r="K150" s="145"/>
      <c r="M150" s="41">
        <f t="shared" si="21"/>
        <v>0</v>
      </c>
      <c r="N150" s="45">
        <f t="shared" si="22"/>
        <v>0</v>
      </c>
      <c r="O150" s="41">
        <f t="shared" si="23"/>
        <v>0</v>
      </c>
      <c r="P150" s="41">
        <f t="shared" si="24"/>
        <v>0</v>
      </c>
      <c r="R150" s="43">
        <f t="shared" si="25"/>
        <v>44.76</v>
      </c>
      <c r="S150" s="43">
        <f t="shared" si="26"/>
        <v>0</v>
      </c>
      <c r="U150"/>
      <c r="V150" s="16"/>
      <c r="W150" s="18"/>
      <c r="Z150" s="31"/>
    </row>
    <row r="151" spans="2:26" ht="15.75" x14ac:dyDescent="0.25">
      <c r="B151" s="164">
        <v>130</v>
      </c>
      <c r="C151" s="165"/>
      <c r="D151" s="98">
        <v>44679</v>
      </c>
      <c r="E151" s="102">
        <v>0.65138888888888891</v>
      </c>
      <c r="F151" s="100">
        <f t="shared" si="18"/>
        <v>2856.8979999999997</v>
      </c>
      <c r="G151" s="97">
        <v>2829.5</v>
      </c>
      <c r="H151" s="60">
        <f t="shared" si="19"/>
        <v>2835.2979999999998</v>
      </c>
      <c r="I151" s="45">
        <v>-22.38</v>
      </c>
      <c r="J151" s="66">
        <f t="shared" si="20"/>
        <v>2835.2979999999998</v>
      </c>
      <c r="K151" s="130"/>
      <c r="M151" s="41">
        <f t="shared" si="21"/>
        <v>0</v>
      </c>
      <c r="N151" s="45">
        <f t="shared" si="22"/>
        <v>0</v>
      </c>
      <c r="O151" s="41">
        <f t="shared" si="23"/>
        <v>0</v>
      </c>
      <c r="P151" s="41">
        <f t="shared" si="24"/>
        <v>0</v>
      </c>
      <c r="R151" s="43">
        <f t="shared" si="25"/>
        <v>44.76</v>
      </c>
      <c r="S151" s="43">
        <f t="shared" si="26"/>
        <v>0</v>
      </c>
      <c r="U151"/>
      <c r="V151" s="16"/>
      <c r="W151" s="18"/>
      <c r="Z151" s="31"/>
    </row>
    <row r="152" spans="2:26" ht="15.75" x14ac:dyDescent="0.25">
      <c r="B152" s="164">
        <v>131</v>
      </c>
      <c r="C152" s="165"/>
      <c r="D152" s="98">
        <v>44680</v>
      </c>
      <c r="E152" s="102">
        <v>0.68611111111111101</v>
      </c>
      <c r="F152" s="100">
        <f t="shared" si="18"/>
        <v>2856.8979999999997</v>
      </c>
      <c r="G152" s="97">
        <v>2829.5</v>
      </c>
      <c r="H152" s="60">
        <f t="shared" si="19"/>
        <v>2835.2979999999998</v>
      </c>
      <c r="I152" s="45">
        <v>-22.38</v>
      </c>
      <c r="J152" s="66">
        <f t="shared" si="20"/>
        <v>2835.2979999999998</v>
      </c>
      <c r="K152" s="130"/>
      <c r="M152" s="41">
        <f t="shared" si="21"/>
        <v>0</v>
      </c>
      <c r="N152" s="45">
        <f t="shared" si="22"/>
        <v>0</v>
      </c>
      <c r="O152" s="41">
        <f t="shared" si="23"/>
        <v>0</v>
      </c>
      <c r="P152" s="41">
        <f t="shared" si="24"/>
        <v>0</v>
      </c>
      <c r="R152" s="43">
        <f t="shared" si="25"/>
        <v>44.76</v>
      </c>
      <c r="S152" s="43">
        <f t="shared" si="26"/>
        <v>0</v>
      </c>
      <c r="U152"/>
      <c r="V152" s="16"/>
      <c r="W152" s="18"/>
      <c r="Z152" s="31"/>
    </row>
    <row r="153" spans="2:26" ht="15.75" x14ac:dyDescent="0.25">
      <c r="B153" s="164">
        <v>132</v>
      </c>
      <c r="C153" s="165"/>
      <c r="D153" s="98">
        <v>44681</v>
      </c>
      <c r="E153" s="102">
        <v>0.69791666666666663</v>
      </c>
      <c r="F153" s="100">
        <f t="shared" si="18"/>
        <v>2856.8979999999997</v>
      </c>
      <c r="G153" s="97">
        <v>2829.5</v>
      </c>
      <c r="H153" s="60">
        <f t="shared" si="19"/>
        <v>2835.2979999999998</v>
      </c>
      <c r="I153" s="45">
        <v>-22.38</v>
      </c>
      <c r="J153" s="66">
        <f t="shared" si="20"/>
        <v>2835.2979999999998</v>
      </c>
      <c r="K153" s="130"/>
      <c r="M153" s="41">
        <f t="shared" si="21"/>
        <v>0</v>
      </c>
      <c r="N153" s="45">
        <f t="shared" si="22"/>
        <v>0</v>
      </c>
      <c r="O153" s="41">
        <f t="shared" si="23"/>
        <v>0</v>
      </c>
      <c r="P153" s="41">
        <f t="shared" si="24"/>
        <v>0</v>
      </c>
      <c r="R153" s="43">
        <f t="shared" si="25"/>
        <v>44.76</v>
      </c>
      <c r="S153" s="43">
        <f t="shared" si="26"/>
        <v>0</v>
      </c>
      <c r="U153"/>
      <c r="V153" s="16"/>
      <c r="W153" s="18"/>
      <c r="Z153" s="31"/>
    </row>
    <row r="154" spans="2:26" ht="15.75" x14ac:dyDescent="0.25">
      <c r="B154" s="164">
        <v>133</v>
      </c>
      <c r="C154" s="165"/>
      <c r="D154" s="98">
        <v>44682</v>
      </c>
      <c r="E154" s="102">
        <v>0.69166666666666676</v>
      </c>
      <c r="F154" s="100">
        <f t="shared" si="18"/>
        <v>2856.8979999999997</v>
      </c>
      <c r="G154" s="97">
        <v>2829.5</v>
      </c>
      <c r="H154" s="60">
        <f t="shared" si="19"/>
        <v>2835.2979999999998</v>
      </c>
      <c r="I154" s="45">
        <v>-22.38</v>
      </c>
      <c r="J154" s="66">
        <f t="shared" si="20"/>
        <v>2835.2979999999998</v>
      </c>
      <c r="K154" s="130"/>
      <c r="M154" s="41">
        <f t="shared" si="21"/>
        <v>0</v>
      </c>
      <c r="N154" s="45">
        <f t="shared" si="22"/>
        <v>0</v>
      </c>
      <c r="O154" s="41">
        <f t="shared" si="23"/>
        <v>0</v>
      </c>
      <c r="P154" s="41">
        <f t="shared" si="24"/>
        <v>0</v>
      </c>
      <c r="R154" s="43">
        <f t="shared" si="25"/>
        <v>44.76</v>
      </c>
      <c r="S154" s="43">
        <f t="shared" si="26"/>
        <v>0</v>
      </c>
      <c r="U154"/>
      <c r="V154" s="16"/>
      <c r="W154" s="18"/>
      <c r="Z154" s="31"/>
    </row>
    <row r="155" spans="2:26" ht="15.75" x14ac:dyDescent="0.25">
      <c r="B155" s="164">
        <v>134</v>
      </c>
      <c r="C155" s="165"/>
      <c r="D155" s="98">
        <v>44683</v>
      </c>
      <c r="E155" s="102">
        <v>0.65833333333333333</v>
      </c>
      <c r="F155" s="100">
        <f t="shared" si="18"/>
        <v>2856.8979999999997</v>
      </c>
      <c r="G155" s="97">
        <v>2829.5</v>
      </c>
      <c r="H155" s="60">
        <f t="shared" si="19"/>
        <v>2835.2979999999998</v>
      </c>
      <c r="I155" s="45">
        <v>-22.38</v>
      </c>
      <c r="J155" s="66">
        <f t="shared" si="20"/>
        <v>2835.2979999999998</v>
      </c>
      <c r="K155" s="130"/>
      <c r="M155" s="41">
        <f t="shared" si="21"/>
        <v>0</v>
      </c>
      <c r="N155" s="45">
        <f t="shared" si="22"/>
        <v>0</v>
      </c>
      <c r="O155" s="41">
        <f t="shared" si="23"/>
        <v>0</v>
      </c>
      <c r="P155" s="41">
        <f t="shared" si="24"/>
        <v>0</v>
      </c>
      <c r="R155" s="43">
        <f t="shared" si="25"/>
        <v>44.76</v>
      </c>
      <c r="S155" s="43">
        <f t="shared" si="26"/>
        <v>0</v>
      </c>
      <c r="U155"/>
      <c r="V155" s="16"/>
      <c r="W155" s="18"/>
      <c r="Z155" s="31"/>
    </row>
    <row r="156" spans="2:26" ht="15.75" x14ac:dyDescent="0.25">
      <c r="B156" s="164">
        <v>135</v>
      </c>
      <c r="C156" s="165"/>
      <c r="D156" s="98">
        <v>44684</v>
      </c>
      <c r="E156" s="102">
        <v>0.65555555555555556</v>
      </c>
      <c r="F156" s="100">
        <f t="shared" si="18"/>
        <v>2856.8979999999997</v>
      </c>
      <c r="G156" s="97">
        <v>2829.5</v>
      </c>
      <c r="H156" s="60">
        <f t="shared" si="19"/>
        <v>2835.2979999999998</v>
      </c>
      <c r="I156" s="45">
        <v>-22.38</v>
      </c>
      <c r="J156" s="66">
        <f t="shared" si="20"/>
        <v>2835.2979999999998</v>
      </c>
      <c r="K156" s="130"/>
      <c r="M156" s="41">
        <f t="shared" si="21"/>
        <v>0</v>
      </c>
      <c r="N156" s="45">
        <f t="shared" si="22"/>
        <v>0</v>
      </c>
      <c r="O156" s="41">
        <f t="shared" si="23"/>
        <v>0</v>
      </c>
      <c r="P156" s="41">
        <f t="shared" si="24"/>
        <v>0</v>
      </c>
      <c r="R156" s="43">
        <f t="shared" si="25"/>
        <v>44.76</v>
      </c>
      <c r="S156" s="43">
        <f t="shared" si="26"/>
        <v>0</v>
      </c>
      <c r="U156"/>
      <c r="V156" s="16"/>
      <c r="W156" s="18"/>
      <c r="Z156" s="31"/>
    </row>
    <row r="157" spans="2:26" ht="15.75" x14ac:dyDescent="0.25">
      <c r="B157" s="164">
        <v>136</v>
      </c>
      <c r="C157" s="165"/>
      <c r="D157" s="98">
        <v>44685</v>
      </c>
      <c r="E157" s="102">
        <v>0.65694444444444444</v>
      </c>
      <c r="F157" s="100">
        <f t="shared" si="18"/>
        <v>2856.8979999999997</v>
      </c>
      <c r="G157" s="97">
        <v>2829.5</v>
      </c>
      <c r="H157" s="60">
        <f t="shared" si="19"/>
        <v>2835.2979999999998</v>
      </c>
      <c r="I157" s="45">
        <v>-22.38</v>
      </c>
      <c r="J157" s="66">
        <f t="shared" si="20"/>
        <v>2835.2979999999998</v>
      </c>
      <c r="K157" s="130"/>
      <c r="M157" s="41">
        <f t="shared" si="21"/>
        <v>0</v>
      </c>
      <c r="N157" s="45">
        <f t="shared" si="22"/>
        <v>0</v>
      </c>
      <c r="O157" s="41">
        <f t="shared" si="23"/>
        <v>0</v>
      </c>
      <c r="P157" s="41">
        <f t="shared" si="24"/>
        <v>0</v>
      </c>
      <c r="R157" s="43">
        <f t="shared" si="25"/>
        <v>44.76</v>
      </c>
      <c r="S157" s="43">
        <f t="shared" si="26"/>
        <v>0</v>
      </c>
      <c r="U157"/>
      <c r="V157" s="16"/>
      <c r="W157" s="18"/>
      <c r="Z157" s="31"/>
    </row>
    <row r="158" spans="2:26" ht="15.75" x14ac:dyDescent="0.25">
      <c r="B158" s="164">
        <v>137</v>
      </c>
      <c r="C158" s="165"/>
      <c r="D158" s="98">
        <v>44686</v>
      </c>
      <c r="E158" s="102">
        <v>0.63472222222222219</v>
      </c>
      <c r="F158" s="100">
        <f t="shared" si="18"/>
        <v>2856.8979999999997</v>
      </c>
      <c r="G158" s="97">
        <v>2829.5</v>
      </c>
      <c r="H158" s="60">
        <f t="shared" si="19"/>
        <v>2835.2979999999998</v>
      </c>
      <c r="I158" s="45">
        <v>-22.38</v>
      </c>
      <c r="J158" s="66">
        <f t="shared" si="20"/>
        <v>2835.2979999999998</v>
      </c>
      <c r="K158" s="130"/>
      <c r="M158" s="41">
        <f t="shared" si="21"/>
        <v>0</v>
      </c>
      <c r="N158" s="45">
        <f t="shared" si="22"/>
        <v>0</v>
      </c>
      <c r="O158" s="41">
        <f t="shared" si="23"/>
        <v>0</v>
      </c>
      <c r="P158" s="41">
        <f t="shared" si="24"/>
        <v>0</v>
      </c>
      <c r="R158" s="43">
        <f t="shared" si="25"/>
        <v>44.76</v>
      </c>
      <c r="S158" s="43">
        <f t="shared" si="26"/>
        <v>0</v>
      </c>
      <c r="U158"/>
      <c r="V158" s="16"/>
      <c r="W158" s="18"/>
      <c r="Z158" s="31"/>
    </row>
    <row r="159" spans="2:26" ht="15.75" x14ac:dyDescent="0.25">
      <c r="B159" s="164">
        <v>138</v>
      </c>
      <c r="C159" s="165"/>
      <c r="D159" s="98">
        <v>44687</v>
      </c>
      <c r="E159" s="102">
        <v>0.71736111111111101</v>
      </c>
      <c r="F159" s="100">
        <f t="shared" si="18"/>
        <v>2856.8979999999997</v>
      </c>
      <c r="G159" s="97">
        <v>2829.5</v>
      </c>
      <c r="H159" s="60">
        <f t="shared" si="19"/>
        <v>2835.2979999999998</v>
      </c>
      <c r="I159" s="45">
        <v>-22.38</v>
      </c>
      <c r="J159" s="66">
        <f t="shared" si="20"/>
        <v>2835.2979999999998</v>
      </c>
      <c r="K159" s="130"/>
      <c r="M159" s="41">
        <f t="shared" si="21"/>
        <v>0</v>
      </c>
      <c r="N159" s="45">
        <f t="shared" si="22"/>
        <v>0</v>
      </c>
      <c r="O159" s="41">
        <f t="shared" si="23"/>
        <v>0</v>
      </c>
      <c r="P159" s="41">
        <f t="shared" si="24"/>
        <v>0</v>
      </c>
      <c r="R159" s="43">
        <f t="shared" si="25"/>
        <v>44.76</v>
      </c>
      <c r="S159" s="43">
        <f t="shared" si="26"/>
        <v>0</v>
      </c>
      <c r="U159"/>
      <c r="V159" s="16"/>
      <c r="W159" s="18"/>
      <c r="Z159" s="31"/>
    </row>
    <row r="160" spans="2:26" ht="15.75" x14ac:dyDescent="0.25">
      <c r="B160" s="164">
        <v>139</v>
      </c>
      <c r="C160" s="165"/>
      <c r="D160" s="98">
        <v>44688</v>
      </c>
      <c r="E160" s="102">
        <v>0.58750000000000002</v>
      </c>
      <c r="F160" s="100">
        <f t="shared" si="18"/>
        <v>2856.8979999999997</v>
      </c>
      <c r="G160" s="97">
        <v>2829.5</v>
      </c>
      <c r="H160" s="60">
        <f t="shared" si="19"/>
        <v>2835.2979999999998</v>
      </c>
      <c r="I160" s="45">
        <v>-22.38</v>
      </c>
      <c r="J160" s="66">
        <f t="shared" si="20"/>
        <v>2835.2979999999998</v>
      </c>
      <c r="K160" s="130"/>
      <c r="M160" s="41">
        <f t="shared" si="21"/>
        <v>0</v>
      </c>
      <c r="N160" s="45">
        <f t="shared" si="22"/>
        <v>0</v>
      </c>
      <c r="O160" s="41">
        <f t="shared" si="23"/>
        <v>0</v>
      </c>
      <c r="P160" s="41">
        <f t="shared" si="24"/>
        <v>0</v>
      </c>
      <c r="R160" s="43">
        <f t="shared" si="25"/>
        <v>44.76</v>
      </c>
      <c r="S160" s="43">
        <f t="shared" si="26"/>
        <v>0</v>
      </c>
      <c r="U160"/>
      <c r="V160" s="16"/>
      <c r="W160" s="18"/>
      <c r="Z160" s="31"/>
    </row>
    <row r="161" spans="2:26" ht="15.75" x14ac:dyDescent="0.25">
      <c r="B161" s="164">
        <v>140</v>
      </c>
      <c r="C161" s="165"/>
      <c r="D161" s="98">
        <v>44689</v>
      </c>
      <c r="E161" s="102">
        <v>0.6069444444444444</v>
      </c>
      <c r="F161" s="100">
        <f t="shared" si="18"/>
        <v>2856.8979999999997</v>
      </c>
      <c r="G161" s="97">
        <v>2829.5</v>
      </c>
      <c r="H161" s="60">
        <f t="shared" si="19"/>
        <v>2835.2979999999998</v>
      </c>
      <c r="I161" s="45">
        <v>-22.38</v>
      </c>
      <c r="J161" s="66">
        <f t="shared" si="20"/>
        <v>2835.2979999999998</v>
      </c>
      <c r="K161" s="130"/>
      <c r="M161" s="41">
        <f t="shared" si="21"/>
        <v>0</v>
      </c>
      <c r="N161" s="45">
        <f t="shared" si="22"/>
        <v>0</v>
      </c>
      <c r="O161" s="41">
        <f t="shared" si="23"/>
        <v>0</v>
      </c>
      <c r="P161" s="41">
        <f t="shared" si="24"/>
        <v>0</v>
      </c>
      <c r="R161" s="43">
        <f t="shared" si="25"/>
        <v>44.76</v>
      </c>
      <c r="S161" s="43">
        <f t="shared" si="26"/>
        <v>0</v>
      </c>
      <c r="U161"/>
      <c r="V161" s="16"/>
      <c r="W161" s="18"/>
      <c r="Z161" s="31"/>
    </row>
    <row r="162" spans="2:26" ht="15.75" x14ac:dyDescent="0.25">
      <c r="B162" s="164">
        <v>141</v>
      </c>
      <c r="C162" s="165"/>
      <c r="D162" s="98">
        <v>44690</v>
      </c>
      <c r="E162" s="102">
        <v>0.57986111111111105</v>
      </c>
      <c r="F162" s="100">
        <f t="shared" si="18"/>
        <v>2856.8979999999997</v>
      </c>
      <c r="G162" s="97">
        <v>2829.5</v>
      </c>
      <c r="H162" s="60">
        <f t="shared" si="19"/>
        <v>2835.2979999999998</v>
      </c>
      <c r="I162" s="45">
        <v>-22.38</v>
      </c>
      <c r="J162" s="66">
        <f t="shared" si="20"/>
        <v>2835.2979999999998</v>
      </c>
      <c r="K162" s="130"/>
      <c r="M162" s="41">
        <f t="shared" si="21"/>
        <v>0</v>
      </c>
      <c r="N162" s="45">
        <f t="shared" si="22"/>
        <v>0</v>
      </c>
      <c r="O162" s="41">
        <f t="shared" si="23"/>
        <v>0</v>
      </c>
      <c r="P162" s="41">
        <f t="shared" si="24"/>
        <v>0</v>
      </c>
      <c r="R162" s="43">
        <f t="shared" si="25"/>
        <v>44.76</v>
      </c>
      <c r="S162" s="43">
        <f t="shared" si="26"/>
        <v>0</v>
      </c>
      <c r="U162"/>
      <c r="V162" s="16"/>
      <c r="W162" s="18"/>
      <c r="Z162" s="31"/>
    </row>
    <row r="163" spans="2:26" ht="15.75" x14ac:dyDescent="0.25">
      <c r="B163" s="164">
        <v>142</v>
      </c>
      <c r="C163" s="165"/>
      <c r="D163" s="98">
        <v>44691</v>
      </c>
      <c r="E163" s="102">
        <v>0.4284722222222222</v>
      </c>
      <c r="F163" s="100">
        <f t="shared" si="18"/>
        <v>2856.8979999999997</v>
      </c>
      <c r="G163" s="97">
        <v>2829.5</v>
      </c>
      <c r="H163" s="60">
        <f t="shared" si="19"/>
        <v>2835.2979999999998</v>
      </c>
      <c r="I163" s="45">
        <v>-22.38</v>
      </c>
      <c r="J163" s="66">
        <f t="shared" si="20"/>
        <v>2835.2979999999998</v>
      </c>
      <c r="K163" s="130"/>
      <c r="M163" s="41">
        <f t="shared" si="21"/>
        <v>0</v>
      </c>
      <c r="N163" s="45">
        <f t="shared" si="22"/>
        <v>0</v>
      </c>
      <c r="O163" s="41">
        <f t="shared" si="23"/>
        <v>0</v>
      </c>
      <c r="P163" s="41">
        <f t="shared" si="24"/>
        <v>0</v>
      </c>
      <c r="R163" s="43">
        <f t="shared" si="25"/>
        <v>44.76</v>
      </c>
      <c r="S163" s="43">
        <f t="shared" si="26"/>
        <v>0</v>
      </c>
      <c r="U163"/>
      <c r="V163" s="16"/>
      <c r="W163" s="18"/>
      <c r="Z163" s="31"/>
    </row>
    <row r="164" spans="2:26" ht="15.75" x14ac:dyDescent="0.25">
      <c r="B164" s="164">
        <v>143</v>
      </c>
      <c r="C164" s="165"/>
      <c r="D164" s="98">
        <v>44692</v>
      </c>
      <c r="E164" s="102">
        <v>0.36249999999999999</v>
      </c>
      <c r="F164" s="100">
        <f t="shared" si="18"/>
        <v>2856.8979999999997</v>
      </c>
      <c r="G164" s="97">
        <v>2829.5</v>
      </c>
      <c r="H164" s="60">
        <f t="shared" si="19"/>
        <v>2835.2979999999998</v>
      </c>
      <c r="I164" s="45">
        <v>-22.38</v>
      </c>
      <c r="J164" s="66">
        <f t="shared" si="20"/>
        <v>2835.2979999999998</v>
      </c>
      <c r="K164" s="130"/>
      <c r="M164" s="41">
        <f t="shared" si="21"/>
        <v>0</v>
      </c>
      <c r="N164" s="45">
        <f t="shared" si="22"/>
        <v>0</v>
      </c>
      <c r="O164" s="41">
        <f t="shared" si="23"/>
        <v>0</v>
      </c>
      <c r="P164" s="41">
        <f t="shared" si="24"/>
        <v>0</v>
      </c>
      <c r="R164" s="43">
        <f t="shared" si="25"/>
        <v>44.76</v>
      </c>
      <c r="S164" s="43">
        <f t="shared" si="26"/>
        <v>0</v>
      </c>
      <c r="U164"/>
      <c r="V164" s="16"/>
      <c r="W164" s="18"/>
      <c r="Z164" s="31"/>
    </row>
    <row r="165" spans="2:26" ht="15.75" x14ac:dyDescent="0.25">
      <c r="B165" s="164">
        <v>144</v>
      </c>
      <c r="C165" s="165"/>
      <c r="D165" s="98">
        <v>44693</v>
      </c>
      <c r="E165" s="102">
        <v>0.67499999999999993</v>
      </c>
      <c r="F165" s="100">
        <f t="shared" si="18"/>
        <v>2856.8979999999997</v>
      </c>
      <c r="G165" s="97">
        <v>2829.5</v>
      </c>
      <c r="H165" s="60">
        <f t="shared" si="19"/>
        <v>2835.2979999999998</v>
      </c>
      <c r="I165" s="45">
        <v>-22.38</v>
      </c>
      <c r="J165" s="66">
        <f t="shared" si="20"/>
        <v>2835.2979999999998</v>
      </c>
      <c r="K165" s="130"/>
      <c r="M165" s="41">
        <f t="shared" si="21"/>
        <v>0</v>
      </c>
      <c r="N165" s="45">
        <f t="shared" si="22"/>
        <v>0</v>
      </c>
      <c r="O165" s="41">
        <f t="shared" si="23"/>
        <v>0</v>
      </c>
      <c r="P165" s="41">
        <f t="shared" si="24"/>
        <v>0</v>
      </c>
      <c r="R165" s="43">
        <f t="shared" si="25"/>
        <v>44.76</v>
      </c>
      <c r="S165" s="43">
        <f t="shared" si="26"/>
        <v>0</v>
      </c>
      <c r="U165"/>
      <c r="V165" s="16"/>
      <c r="W165" s="18"/>
      <c r="Z165" s="31"/>
    </row>
    <row r="166" spans="2:26" ht="15.75" x14ac:dyDescent="0.25">
      <c r="B166" s="164">
        <v>145</v>
      </c>
      <c r="C166" s="165"/>
      <c r="D166" s="98">
        <v>44694</v>
      </c>
      <c r="E166" s="102">
        <v>0.43472222222222223</v>
      </c>
      <c r="F166" s="100">
        <f t="shared" si="18"/>
        <v>2856.8979999999997</v>
      </c>
      <c r="G166" s="97">
        <v>2829.5</v>
      </c>
      <c r="H166" s="60">
        <f t="shared" si="19"/>
        <v>2835.2979999999998</v>
      </c>
      <c r="I166" s="45">
        <v>-22.38</v>
      </c>
      <c r="J166" s="66">
        <f t="shared" si="20"/>
        <v>2835.2979999999998</v>
      </c>
      <c r="K166" s="130"/>
      <c r="M166" s="41">
        <f t="shared" si="21"/>
        <v>0</v>
      </c>
      <c r="N166" s="45">
        <f t="shared" si="22"/>
        <v>0</v>
      </c>
      <c r="O166" s="41">
        <f t="shared" si="23"/>
        <v>0</v>
      </c>
      <c r="P166" s="41">
        <f t="shared" si="24"/>
        <v>0</v>
      </c>
      <c r="R166" s="43">
        <f t="shared" si="25"/>
        <v>44.76</v>
      </c>
      <c r="S166" s="43">
        <f t="shared" si="26"/>
        <v>0</v>
      </c>
      <c r="U166"/>
      <c r="V166" s="16"/>
      <c r="W166" s="18"/>
      <c r="Z166" s="31"/>
    </row>
    <row r="167" spans="2:26" ht="15.75" x14ac:dyDescent="0.25">
      <c r="B167" s="164">
        <v>146</v>
      </c>
      <c r="C167" s="165"/>
      <c r="D167" s="98">
        <v>44695</v>
      </c>
      <c r="E167" s="102">
        <v>0.3659722222222222</v>
      </c>
      <c r="F167" s="100">
        <f t="shared" si="18"/>
        <v>2856.8979999999997</v>
      </c>
      <c r="G167" s="97">
        <v>2829.5</v>
      </c>
      <c r="H167" s="60">
        <f t="shared" si="19"/>
        <v>2835.2979999999998</v>
      </c>
      <c r="I167" s="45">
        <v>-22.38</v>
      </c>
      <c r="J167" s="66">
        <f t="shared" si="20"/>
        <v>2835.2979999999998</v>
      </c>
      <c r="K167" s="130"/>
      <c r="M167" s="41">
        <f t="shared" si="21"/>
        <v>0</v>
      </c>
      <c r="N167" s="45">
        <f t="shared" si="22"/>
        <v>0</v>
      </c>
      <c r="O167" s="41">
        <f t="shared" si="23"/>
        <v>0</v>
      </c>
      <c r="P167" s="41">
        <f t="shared" si="24"/>
        <v>0</v>
      </c>
      <c r="R167" s="43">
        <f t="shared" si="25"/>
        <v>44.76</v>
      </c>
      <c r="S167" s="43">
        <f t="shared" si="26"/>
        <v>0</v>
      </c>
      <c r="U167"/>
      <c r="V167" s="16"/>
      <c r="W167" s="18"/>
      <c r="Z167" s="31"/>
    </row>
    <row r="168" spans="2:26" ht="15.75" x14ac:dyDescent="0.25">
      <c r="B168" s="164">
        <v>147</v>
      </c>
      <c r="C168" s="165"/>
      <c r="D168" s="98">
        <v>44696</v>
      </c>
      <c r="E168" s="102">
        <v>0.6333333333333333</v>
      </c>
      <c r="F168" s="100">
        <f t="shared" si="18"/>
        <v>2856.8979999999997</v>
      </c>
      <c r="G168" s="97">
        <v>2829.5</v>
      </c>
      <c r="H168" s="60">
        <f t="shared" si="19"/>
        <v>2835.2979999999998</v>
      </c>
      <c r="I168" s="45">
        <v>-22.2</v>
      </c>
      <c r="J168" s="66">
        <f t="shared" si="20"/>
        <v>2835.4780000000001</v>
      </c>
      <c r="K168" s="130"/>
      <c r="M168" s="41">
        <f t="shared" si="21"/>
        <v>0.18000000000029104</v>
      </c>
      <c r="N168" s="45">
        <f t="shared" si="22"/>
        <v>1.835460000002968E-2</v>
      </c>
      <c r="O168" s="41">
        <f t="shared" si="23"/>
        <v>0.12625776000020417</v>
      </c>
      <c r="P168" s="41">
        <f t="shared" si="24"/>
        <v>1.8716479293630266E-4</v>
      </c>
      <c r="R168" s="43">
        <f t="shared" si="25"/>
        <v>44.760000000000581</v>
      </c>
      <c r="S168" s="43">
        <f t="shared" si="26"/>
        <v>4.0214477211860744E-3</v>
      </c>
      <c r="U168"/>
      <c r="V168" s="16"/>
      <c r="W168" s="18"/>
      <c r="Z168" s="31"/>
    </row>
    <row r="169" spans="2:26" ht="15.75" x14ac:dyDescent="0.25">
      <c r="B169" s="164">
        <v>148</v>
      </c>
      <c r="C169" s="165"/>
      <c r="D169" s="98">
        <v>44697</v>
      </c>
      <c r="E169" s="102">
        <v>0.4291666666666667</v>
      </c>
      <c r="F169" s="100">
        <f t="shared" si="18"/>
        <v>2856.8979999999997</v>
      </c>
      <c r="G169" s="97">
        <v>2829.5</v>
      </c>
      <c r="H169" s="60">
        <f t="shared" si="19"/>
        <v>2835.2979999999998</v>
      </c>
      <c r="I169" s="45">
        <v>-22.18</v>
      </c>
      <c r="J169" s="66">
        <f t="shared" si="20"/>
        <v>2835.498</v>
      </c>
      <c r="K169" s="130"/>
      <c r="M169" s="41">
        <f t="shared" si="21"/>
        <v>0.20000000000027285</v>
      </c>
      <c r="N169" s="45">
        <f t="shared" si="22"/>
        <v>2.0394000000027824E-2</v>
      </c>
      <c r="O169" s="41">
        <f t="shared" si="23"/>
        <v>0.14028640000019141</v>
      </c>
      <c r="P169" s="41">
        <f t="shared" si="24"/>
        <v>2.0796088104028373E-4</v>
      </c>
      <c r="R169" s="43">
        <f t="shared" si="25"/>
        <v>44.760000000000545</v>
      </c>
      <c r="S169" s="43">
        <f t="shared" si="26"/>
        <v>4.4682752457611795E-3</v>
      </c>
      <c r="U169"/>
      <c r="V169" s="16"/>
      <c r="W169" s="18"/>
      <c r="Z169" s="31"/>
    </row>
    <row r="170" spans="2:26" ht="15.75" x14ac:dyDescent="0.25">
      <c r="B170" s="164">
        <v>149</v>
      </c>
      <c r="C170" s="165"/>
      <c r="D170" s="98">
        <v>44698</v>
      </c>
      <c r="E170" s="102">
        <v>0.68541666666666667</v>
      </c>
      <c r="F170" s="100">
        <f t="shared" si="18"/>
        <v>2856.8979999999997</v>
      </c>
      <c r="G170" s="97">
        <v>2829.5</v>
      </c>
      <c r="H170" s="60">
        <f t="shared" si="19"/>
        <v>2835.2979999999998</v>
      </c>
      <c r="I170" s="45">
        <v>-22.17</v>
      </c>
      <c r="J170" s="66">
        <f t="shared" si="20"/>
        <v>2835.5079999999998</v>
      </c>
      <c r="K170" s="130"/>
      <c r="M170" s="41">
        <f t="shared" si="21"/>
        <v>0.21000000000003638</v>
      </c>
      <c r="N170" s="45">
        <f t="shared" si="22"/>
        <v>2.141370000000371E-2</v>
      </c>
      <c r="O170" s="41">
        <f t="shared" si="23"/>
        <v>0.14730072000002553</v>
      </c>
      <c r="P170" s="41">
        <f t="shared" si="24"/>
        <v>2.1835892509203784E-4</v>
      </c>
      <c r="R170" s="43">
        <f t="shared" si="25"/>
        <v>44.760000000000076</v>
      </c>
      <c r="S170" s="43">
        <f t="shared" si="26"/>
        <v>4.6916890080437E-3</v>
      </c>
      <c r="U170"/>
      <c r="V170" s="16"/>
      <c r="W170" s="18"/>
      <c r="Z170" s="31"/>
    </row>
    <row r="171" spans="2:26" ht="15.75" x14ac:dyDescent="0.25">
      <c r="B171" s="164">
        <v>150</v>
      </c>
      <c r="C171" s="165"/>
      <c r="D171" s="98">
        <v>44699</v>
      </c>
      <c r="E171" s="102">
        <v>0.65833333333333333</v>
      </c>
      <c r="F171" s="100">
        <f t="shared" si="18"/>
        <v>2856.8979999999997</v>
      </c>
      <c r="G171" s="97">
        <v>2829.5</v>
      </c>
      <c r="H171" s="60">
        <f t="shared" si="19"/>
        <v>2835.2979999999998</v>
      </c>
      <c r="I171" s="45">
        <v>-22.2</v>
      </c>
      <c r="J171" s="66">
        <f t="shared" si="20"/>
        <v>2835.4780000000001</v>
      </c>
      <c r="K171" s="130"/>
      <c r="M171" s="41">
        <f t="shared" si="21"/>
        <v>0.18000000000029104</v>
      </c>
      <c r="N171" s="45">
        <f t="shared" si="22"/>
        <v>1.835460000002968E-2</v>
      </c>
      <c r="O171" s="41">
        <f t="shared" si="23"/>
        <v>0.12625776000020417</v>
      </c>
      <c r="P171" s="41">
        <f t="shared" si="24"/>
        <v>1.8716479293630266E-4</v>
      </c>
      <c r="R171" s="43">
        <f t="shared" si="25"/>
        <v>44.760000000000581</v>
      </c>
      <c r="S171" s="43">
        <f t="shared" si="26"/>
        <v>4.0214477211860744E-3</v>
      </c>
      <c r="U171"/>
      <c r="V171" s="16"/>
      <c r="W171" s="18"/>
      <c r="Z171" s="31"/>
    </row>
    <row r="172" spans="2:26" ht="15.75" x14ac:dyDescent="0.25">
      <c r="B172" s="164">
        <v>151</v>
      </c>
      <c r="C172" s="165"/>
      <c r="D172" s="98">
        <v>44700</v>
      </c>
      <c r="E172" s="102">
        <v>0.66666666666666663</v>
      </c>
      <c r="F172" s="100">
        <f t="shared" si="18"/>
        <v>2856.8979999999997</v>
      </c>
      <c r="G172" s="97">
        <v>2829.5</v>
      </c>
      <c r="H172" s="60">
        <f t="shared" si="19"/>
        <v>2835.2979999999998</v>
      </c>
      <c r="I172" s="45">
        <v>-22.24</v>
      </c>
      <c r="J172" s="66">
        <f t="shared" si="20"/>
        <v>2835.4380000000001</v>
      </c>
      <c r="K172" s="130"/>
      <c r="M172" s="41">
        <f t="shared" si="21"/>
        <v>0.14000000000032742</v>
      </c>
      <c r="N172" s="45">
        <f t="shared" si="22"/>
        <v>1.4275800000033388E-2</v>
      </c>
      <c r="O172" s="41">
        <f t="shared" si="23"/>
        <v>9.820048000022967E-2</v>
      </c>
      <c r="P172" s="41">
        <f t="shared" si="24"/>
        <v>1.4557261672834047E-4</v>
      </c>
      <c r="R172" s="43">
        <f t="shared" si="25"/>
        <v>44.760000000000652</v>
      </c>
      <c r="S172" s="43">
        <f t="shared" si="26"/>
        <v>3.1277926720358665E-3</v>
      </c>
      <c r="U172"/>
      <c r="V172" s="16"/>
      <c r="W172" s="18"/>
      <c r="Z172" s="31"/>
    </row>
    <row r="173" spans="2:26" ht="15.75" x14ac:dyDescent="0.25">
      <c r="B173" s="164">
        <v>152</v>
      </c>
      <c r="C173" s="165"/>
      <c r="D173" s="98">
        <v>44701</v>
      </c>
      <c r="E173" s="102">
        <v>0.65138888888888891</v>
      </c>
      <c r="F173" s="100">
        <f t="shared" si="18"/>
        <v>2856.8979999999997</v>
      </c>
      <c r="G173" s="97">
        <v>2829.5</v>
      </c>
      <c r="H173" s="60">
        <f t="shared" si="19"/>
        <v>2835.2979999999998</v>
      </c>
      <c r="I173" s="45">
        <v>-22.32</v>
      </c>
      <c r="J173" s="66">
        <f t="shared" si="20"/>
        <v>2835.3579999999997</v>
      </c>
      <c r="K173" s="130"/>
      <c r="M173" s="41">
        <f t="shared" si="21"/>
        <v>5.999999999994543E-2</v>
      </c>
      <c r="N173" s="45">
        <f t="shared" si="22"/>
        <v>6.1181999999944357E-3</v>
      </c>
      <c r="O173" s="41">
        <f t="shared" si="23"/>
        <v>4.2085919999961724E-2</v>
      </c>
      <c r="P173" s="41">
        <f t="shared" si="24"/>
        <v>6.2388264311943263E-5</v>
      </c>
      <c r="R173" s="43">
        <f t="shared" si="25"/>
        <v>44.759999999999891</v>
      </c>
      <c r="S173" s="43">
        <f t="shared" si="26"/>
        <v>1.3404825737253255E-3</v>
      </c>
      <c r="U173"/>
      <c r="V173" s="16"/>
      <c r="W173" s="18"/>
      <c r="Z173" s="31"/>
    </row>
    <row r="174" spans="2:26" ht="15.75" x14ac:dyDescent="0.25">
      <c r="B174" s="164">
        <v>153</v>
      </c>
      <c r="C174" s="165"/>
      <c r="D174" s="98">
        <v>44702</v>
      </c>
      <c r="E174" s="102">
        <v>0.6694444444444444</v>
      </c>
      <c r="F174" s="100">
        <f t="shared" si="18"/>
        <v>2856.8979999999997</v>
      </c>
      <c r="G174" s="97">
        <v>2829.5</v>
      </c>
      <c r="H174" s="60">
        <f t="shared" si="19"/>
        <v>2835.2979999999998</v>
      </c>
      <c r="I174" s="45">
        <v>-22.3</v>
      </c>
      <c r="J174" s="66">
        <f t="shared" si="20"/>
        <v>2835.3779999999997</v>
      </c>
      <c r="K174" s="130"/>
      <c r="M174" s="41">
        <f t="shared" si="21"/>
        <v>7.999999999992724E-2</v>
      </c>
      <c r="N174" s="45">
        <f t="shared" si="22"/>
        <v>8.1575999999925815E-3</v>
      </c>
      <c r="O174" s="41">
        <f t="shared" si="23"/>
        <v>5.6114559999948965E-2</v>
      </c>
      <c r="P174" s="41">
        <f t="shared" si="24"/>
        <v>8.3184352415924359E-5</v>
      </c>
      <c r="R174" s="43">
        <f t="shared" si="25"/>
        <v>44.759999999999856</v>
      </c>
      <c r="S174" s="43">
        <f t="shared" si="26"/>
        <v>1.7873100983004356E-3</v>
      </c>
      <c r="U174"/>
      <c r="V174" s="16"/>
      <c r="W174" s="18"/>
      <c r="Z174" s="31"/>
    </row>
    <row r="175" spans="2:26" ht="15.75" x14ac:dyDescent="0.25">
      <c r="B175" s="164">
        <v>154</v>
      </c>
      <c r="C175" s="165"/>
      <c r="D175" s="98">
        <v>44703</v>
      </c>
      <c r="E175" s="102">
        <v>0.66111111111111109</v>
      </c>
      <c r="F175" s="100">
        <f t="shared" si="18"/>
        <v>2856.8979999999997</v>
      </c>
      <c r="G175" s="97">
        <v>2829.5</v>
      </c>
      <c r="H175" s="60">
        <f t="shared" si="19"/>
        <v>2835.2979999999998</v>
      </c>
      <c r="I175" s="45">
        <v>-22.3</v>
      </c>
      <c r="J175" s="66">
        <f t="shared" si="20"/>
        <v>2835.3779999999997</v>
      </c>
      <c r="K175" s="130"/>
      <c r="M175" s="41">
        <f t="shared" si="21"/>
        <v>7.999999999992724E-2</v>
      </c>
      <c r="N175" s="45">
        <f t="shared" si="22"/>
        <v>8.1575999999925815E-3</v>
      </c>
      <c r="O175" s="41">
        <f t="shared" si="23"/>
        <v>5.6114559999948965E-2</v>
      </c>
      <c r="P175" s="41">
        <f t="shared" si="24"/>
        <v>8.3184352415924359E-5</v>
      </c>
      <c r="R175" s="43">
        <f t="shared" si="25"/>
        <v>44.759999999999856</v>
      </c>
      <c r="S175" s="43">
        <f t="shared" si="26"/>
        <v>1.7873100983004356E-3</v>
      </c>
      <c r="U175"/>
      <c r="V175" s="16"/>
      <c r="W175" s="18"/>
      <c r="Z175" s="31"/>
    </row>
    <row r="176" spans="2:26" ht="15.75" x14ac:dyDescent="0.25">
      <c r="B176" s="164">
        <v>155</v>
      </c>
      <c r="C176" s="165"/>
      <c r="D176" s="98">
        <v>44704</v>
      </c>
      <c r="E176" s="102">
        <v>0.66041666666666665</v>
      </c>
      <c r="F176" s="100">
        <f t="shared" si="18"/>
        <v>2856.8979999999997</v>
      </c>
      <c r="G176" s="97">
        <v>2829.5</v>
      </c>
      <c r="H176" s="60">
        <f t="shared" si="19"/>
        <v>2835.2979999999998</v>
      </c>
      <c r="I176" s="45">
        <v>-22.3</v>
      </c>
      <c r="J176" s="66">
        <f t="shared" si="20"/>
        <v>2835.3779999999997</v>
      </c>
      <c r="K176" s="130"/>
      <c r="M176" s="41">
        <f t="shared" si="21"/>
        <v>7.999999999992724E-2</v>
      </c>
      <c r="N176" s="45">
        <f t="shared" si="22"/>
        <v>8.1575999999925815E-3</v>
      </c>
      <c r="O176" s="41">
        <f t="shared" si="23"/>
        <v>5.6114559999948965E-2</v>
      </c>
      <c r="P176" s="41">
        <f t="shared" si="24"/>
        <v>8.3184352415924359E-5</v>
      </c>
      <c r="R176" s="43">
        <f t="shared" si="25"/>
        <v>44.759999999999856</v>
      </c>
      <c r="S176" s="43">
        <f t="shared" si="26"/>
        <v>1.7873100983004356E-3</v>
      </c>
      <c r="U176"/>
      <c r="V176" s="16"/>
      <c r="W176" s="18"/>
      <c r="Z176" s="31"/>
    </row>
    <row r="177" spans="2:26" ht="15.75" x14ac:dyDescent="0.25">
      <c r="B177" s="164">
        <v>156</v>
      </c>
      <c r="C177" s="165"/>
      <c r="D177" s="98">
        <v>44705</v>
      </c>
      <c r="E177" s="102">
        <v>0.66180555555555554</v>
      </c>
      <c r="F177" s="100">
        <f t="shared" si="18"/>
        <v>2856.8979999999997</v>
      </c>
      <c r="G177" s="97">
        <v>2829.5</v>
      </c>
      <c r="H177" s="60">
        <f t="shared" si="19"/>
        <v>2835.2979999999998</v>
      </c>
      <c r="I177" s="45">
        <v>-22.3</v>
      </c>
      <c r="J177" s="66">
        <f t="shared" si="20"/>
        <v>2835.3779999999997</v>
      </c>
      <c r="K177" s="130"/>
      <c r="M177" s="41">
        <f t="shared" si="21"/>
        <v>7.999999999992724E-2</v>
      </c>
      <c r="N177" s="45">
        <f t="shared" si="22"/>
        <v>8.1575999999925815E-3</v>
      </c>
      <c r="O177" s="41">
        <f t="shared" si="23"/>
        <v>5.6114559999948965E-2</v>
      </c>
      <c r="P177" s="41">
        <f t="shared" si="24"/>
        <v>8.3184352415924359E-5</v>
      </c>
      <c r="R177" s="43">
        <f t="shared" si="25"/>
        <v>44.759999999999856</v>
      </c>
      <c r="S177" s="43">
        <f t="shared" si="26"/>
        <v>1.7873100983004356E-3</v>
      </c>
      <c r="U177"/>
      <c r="V177" s="16"/>
      <c r="W177" s="18"/>
      <c r="Z177" s="31"/>
    </row>
    <row r="178" spans="2:26" ht="15.75" x14ac:dyDescent="0.25">
      <c r="B178" s="164">
        <v>157</v>
      </c>
      <c r="C178" s="165"/>
      <c r="D178" s="98">
        <v>44706</v>
      </c>
      <c r="E178" s="102">
        <v>0.40138888888888885</v>
      </c>
      <c r="F178" s="100">
        <f t="shared" si="18"/>
        <v>2856.8979999999997</v>
      </c>
      <c r="G178" s="97">
        <v>2829.5</v>
      </c>
      <c r="H178" s="60">
        <f t="shared" si="19"/>
        <v>2835.2979999999998</v>
      </c>
      <c r="I178" s="45">
        <v>-22.3</v>
      </c>
      <c r="J178" s="66">
        <f t="shared" si="20"/>
        <v>2835.3779999999997</v>
      </c>
      <c r="K178" s="130"/>
      <c r="M178" s="41">
        <f t="shared" si="21"/>
        <v>7.999999999992724E-2</v>
      </c>
      <c r="N178" s="45">
        <f t="shared" si="22"/>
        <v>8.1575999999925815E-3</v>
      </c>
      <c r="O178" s="41">
        <f t="shared" si="23"/>
        <v>5.6114559999948965E-2</v>
      </c>
      <c r="P178" s="41">
        <f t="shared" si="24"/>
        <v>8.3184352415924359E-5</v>
      </c>
      <c r="R178" s="43">
        <f t="shared" si="25"/>
        <v>44.759999999999856</v>
      </c>
      <c r="S178" s="43">
        <f t="shared" si="26"/>
        <v>1.7873100983004356E-3</v>
      </c>
      <c r="U178"/>
      <c r="V178" s="16"/>
      <c r="W178" s="18"/>
      <c r="Z178" s="31"/>
    </row>
    <row r="179" spans="2:26" ht="15.75" x14ac:dyDescent="0.25">
      <c r="B179" s="164">
        <v>158</v>
      </c>
      <c r="C179" s="165"/>
      <c r="D179" s="98">
        <v>44707</v>
      </c>
      <c r="E179" s="102">
        <v>0.40416666666666662</v>
      </c>
      <c r="F179" s="100">
        <f t="shared" si="18"/>
        <v>2856.8979999999997</v>
      </c>
      <c r="G179" s="97">
        <v>2829.5</v>
      </c>
      <c r="H179" s="60">
        <f t="shared" si="19"/>
        <v>2835.2979999999998</v>
      </c>
      <c r="I179" s="45">
        <v>-22.3</v>
      </c>
      <c r="J179" s="66">
        <f t="shared" si="20"/>
        <v>2835.3779999999997</v>
      </c>
      <c r="K179" s="130"/>
      <c r="M179" s="41">
        <f t="shared" si="21"/>
        <v>7.999999999992724E-2</v>
      </c>
      <c r="N179" s="45">
        <f t="shared" si="22"/>
        <v>8.1575999999925815E-3</v>
      </c>
      <c r="O179" s="41">
        <f t="shared" si="23"/>
        <v>5.6114559999948965E-2</v>
      </c>
      <c r="P179" s="41">
        <f t="shared" si="24"/>
        <v>8.3184352415924359E-5</v>
      </c>
      <c r="R179" s="43">
        <f t="shared" si="25"/>
        <v>44.759999999999856</v>
      </c>
      <c r="S179" s="43">
        <f t="shared" si="26"/>
        <v>1.7873100983004356E-3</v>
      </c>
      <c r="U179"/>
      <c r="V179" s="16"/>
      <c r="W179" s="18"/>
      <c r="Z179" s="31"/>
    </row>
    <row r="180" spans="2:26" ht="15.75" x14ac:dyDescent="0.25">
      <c r="B180" s="164">
        <v>159</v>
      </c>
      <c r="C180" s="165"/>
      <c r="D180" s="98">
        <v>44714</v>
      </c>
      <c r="E180" s="102">
        <v>0.44444444444444442</v>
      </c>
      <c r="F180" s="100">
        <f t="shared" si="18"/>
        <v>2856.8979999999997</v>
      </c>
      <c r="G180" s="97">
        <v>2829.5</v>
      </c>
      <c r="H180" s="60">
        <f t="shared" si="19"/>
        <v>2835.2979999999998</v>
      </c>
      <c r="I180" s="45">
        <v>-22.38</v>
      </c>
      <c r="J180" s="66">
        <f t="shared" si="20"/>
        <v>2835.2979999999998</v>
      </c>
      <c r="K180" s="130" t="s">
        <v>80</v>
      </c>
      <c r="M180" s="41">
        <f t="shared" si="21"/>
        <v>0</v>
      </c>
      <c r="N180" s="45">
        <f t="shared" si="22"/>
        <v>0</v>
      </c>
      <c r="O180" s="41">
        <f t="shared" si="23"/>
        <v>0</v>
      </c>
      <c r="P180" s="41">
        <f t="shared" si="24"/>
        <v>0</v>
      </c>
      <c r="R180" s="43">
        <f t="shared" si="25"/>
        <v>44.76</v>
      </c>
      <c r="S180" s="43">
        <f t="shared" si="26"/>
        <v>0</v>
      </c>
      <c r="U180"/>
      <c r="V180" s="16"/>
      <c r="W180" s="18"/>
      <c r="Z180" s="31"/>
    </row>
    <row r="181" spans="2:26" ht="15.75" x14ac:dyDescent="0.25">
      <c r="B181" s="164">
        <v>160</v>
      </c>
      <c r="C181" s="165"/>
      <c r="D181" s="98">
        <v>44715</v>
      </c>
      <c r="E181" s="102">
        <v>0.67847222222222225</v>
      </c>
      <c r="F181" s="100">
        <f t="shared" si="18"/>
        <v>2856.8979999999997</v>
      </c>
      <c r="G181" s="97">
        <v>2829.5</v>
      </c>
      <c r="H181" s="60">
        <f t="shared" si="19"/>
        <v>2835.2979999999998</v>
      </c>
      <c r="I181" s="45">
        <v>-22.38</v>
      </c>
      <c r="J181" s="66">
        <f t="shared" si="20"/>
        <v>2835.2979999999998</v>
      </c>
      <c r="K181" s="130" t="s">
        <v>80</v>
      </c>
      <c r="M181" s="41">
        <f t="shared" si="21"/>
        <v>0</v>
      </c>
      <c r="N181" s="45">
        <f t="shared" si="22"/>
        <v>0</v>
      </c>
      <c r="O181" s="41">
        <f t="shared" si="23"/>
        <v>0</v>
      </c>
      <c r="P181" s="41">
        <f t="shared" si="24"/>
        <v>0</v>
      </c>
      <c r="R181" s="43">
        <f t="shared" si="25"/>
        <v>44.76</v>
      </c>
      <c r="S181" s="43">
        <f t="shared" si="26"/>
        <v>0</v>
      </c>
      <c r="U181"/>
      <c r="V181" s="16"/>
      <c r="W181" s="18"/>
      <c r="Z181" s="31"/>
    </row>
    <row r="182" spans="2:26" ht="15.75" x14ac:dyDescent="0.25">
      <c r="B182" s="164">
        <v>161</v>
      </c>
      <c r="C182" s="165"/>
      <c r="D182" s="98">
        <v>44716</v>
      </c>
      <c r="E182" s="102">
        <v>0.36805555555555558</v>
      </c>
      <c r="F182" s="100">
        <f t="shared" si="18"/>
        <v>2856.8979999999997</v>
      </c>
      <c r="G182" s="97">
        <v>2829.5</v>
      </c>
      <c r="H182" s="60">
        <f t="shared" si="19"/>
        <v>2835.2979999999998</v>
      </c>
      <c r="I182" s="45">
        <v>-22.38</v>
      </c>
      <c r="J182" s="66">
        <f t="shared" si="20"/>
        <v>2835.2979999999998</v>
      </c>
      <c r="K182" s="130" t="s">
        <v>80</v>
      </c>
      <c r="M182" s="41">
        <f t="shared" si="21"/>
        <v>0</v>
      </c>
      <c r="N182" s="45">
        <f t="shared" si="22"/>
        <v>0</v>
      </c>
      <c r="O182" s="41">
        <f t="shared" si="23"/>
        <v>0</v>
      </c>
      <c r="P182" s="41">
        <f t="shared" si="24"/>
        <v>0</v>
      </c>
      <c r="R182" s="43">
        <f t="shared" si="25"/>
        <v>44.76</v>
      </c>
      <c r="S182" s="43">
        <f t="shared" si="26"/>
        <v>0</v>
      </c>
      <c r="U182"/>
      <c r="V182" s="16"/>
      <c r="W182" s="18"/>
      <c r="Z182" s="31"/>
    </row>
    <row r="183" spans="2:26" ht="15.75" x14ac:dyDescent="0.25">
      <c r="B183" s="164">
        <v>162</v>
      </c>
      <c r="C183" s="165"/>
      <c r="D183" s="98">
        <v>44717</v>
      </c>
      <c r="E183" s="102">
        <v>0.4916666666666667</v>
      </c>
      <c r="F183" s="100">
        <f t="shared" si="18"/>
        <v>2856.8979999999997</v>
      </c>
      <c r="G183" s="97">
        <v>2829.5</v>
      </c>
      <c r="H183" s="60">
        <f t="shared" si="19"/>
        <v>2835.2979999999998</v>
      </c>
      <c r="I183" s="45">
        <v>-22.38</v>
      </c>
      <c r="J183" s="66">
        <f t="shared" si="20"/>
        <v>2835.2979999999998</v>
      </c>
      <c r="K183" s="130" t="s">
        <v>80</v>
      </c>
      <c r="M183" s="41">
        <f t="shared" si="21"/>
        <v>0</v>
      </c>
      <c r="N183" s="45">
        <f t="shared" si="22"/>
        <v>0</v>
      </c>
      <c r="O183" s="41">
        <f t="shared" si="23"/>
        <v>0</v>
      </c>
      <c r="P183" s="41">
        <f t="shared" si="24"/>
        <v>0</v>
      </c>
      <c r="R183" s="43">
        <f t="shared" si="25"/>
        <v>44.76</v>
      </c>
      <c r="S183" s="43">
        <f t="shared" si="26"/>
        <v>0</v>
      </c>
      <c r="U183"/>
      <c r="V183" s="16"/>
      <c r="W183" s="18"/>
      <c r="Z183" s="31"/>
    </row>
    <row r="184" spans="2:26" ht="15.75" x14ac:dyDescent="0.25">
      <c r="B184" s="164">
        <v>163</v>
      </c>
      <c r="C184" s="165"/>
      <c r="D184" s="98">
        <v>44718</v>
      </c>
      <c r="E184" s="102">
        <v>0.67847222222222225</v>
      </c>
      <c r="F184" s="100">
        <f t="shared" si="18"/>
        <v>2856.8979999999997</v>
      </c>
      <c r="G184" s="97">
        <v>2829.5</v>
      </c>
      <c r="H184" s="60">
        <f t="shared" si="19"/>
        <v>2835.2979999999998</v>
      </c>
      <c r="I184" s="45">
        <v>-22.38</v>
      </c>
      <c r="J184" s="66">
        <f t="shared" si="20"/>
        <v>2835.2979999999998</v>
      </c>
      <c r="K184" s="130" t="s">
        <v>80</v>
      </c>
      <c r="M184" s="41">
        <f t="shared" si="21"/>
        <v>0</v>
      </c>
      <c r="N184" s="45">
        <f t="shared" si="22"/>
        <v>0</v>
      </c>
      <c r="O184" s="41">
        <f t="shared" si="23"/>
        <v>0</v>
      </c>
      <c r="P184" s="41">
        <f t="shared" si="24"/>
        <v>0</v>
      </c>
      <c r="R184" s="43">
        <f t="shared" si="25"/>
        <v>44.76</v>
      </c>
      <c r="S184" s="43">
        <f t="shared" si="26"/>
        <v>0</v>
      </c>
      <c r="U184"/>
      <c r="V184" s="16"/>
      <c r="W184" s="18"/>
      <c r="Z184" s="31"/>
    </row>
    <row r="185" spans="2:26" ht="15.75" x14ac:dyDescent="0.25">
      <c r="B185" s="164">
        <v>164</v>
      </c>
      <c r="C185" s="165"/>
      <c r="D185" s="98">
        <v>44719</v>
      </c>
      <c r="E185" s="102">
        <v>0.65833333333333333</v>
      </c>
      <c r="F185" s="100">
        <f t="shared" si="18"/>
        <v>2856.8979999999997</v>
      </c>
      <c r="G185" s="97">
        <v>2829.5</v>
      </c>
      <c r="H185" s="60">
        <f t="shared" si="19"/>
        <v>2835.2979999999998</v>
      </c>
      <c r="I185" s="45">
        <v>-22.38</v>
      </c>
      <c r="J185" s="66">
        <f t="shared" si="20"/>
        <v>2835.2979999999998</v>
      </c>
      <c r="K185" s="130" t="s">
        <v>80</v>
      </c>
      <c r="M185" s="41">
        <f t="shared" si="21"/>
        <v>0</v>
      </c>
      <c r="N185" s="45">
        <f t="shared" si="22"/>
        <v>0</v>
      </c>
      <c r="O185" s="41">
        <f t="shared" si="23"/>
        <v>0</v>
      </c>
      <c r="P185" s="41">
        <f t="shared" si="24"/>
        <v>0</v>
      </c>
      <c r="R185" s="43">
        <f t="shared" si="25"/>
        <v>44.76</v>
      </c>
      <c r="S185" s="43">
        <f t="shared" si="26"/>
        <v>0</v>
      </c>
      <c r="U185"/>
      <c r="V185" s="16"/>
      <c r="W185" s="18"/>
      <c r="Z185" s="31"/>
    </row>
    <row r="186" spans="2:26" ht="15.75" x14ac:dyDescent="0.25">
      <c r="B186" s="164">
        <v>165</v>
      </c>
      <c r="C186" s="165"/>
      <c r="D186" s="98">
        <v>44720</v>
      </c>
      <c r="E186" s="102">
        <v>0.64861111111111114</v>
      </c>
      <c r="F186" s="100">
        <f t="shared" si="18"/>
        <v>2856.8979999999997</v>
      </c>
      <c r="G186" s="97">
        <v>2829.5</v>
      </c>
      <c r="H186" s="60">
        <f t="shared" si="19"/>
        <v>2835.2979999999998</v>
      </c>
      <c r="I186" s="45">
        <v>-22.38</v>
      </c>
      <c r="J186" s="66">
        <f t="shared" si="20"/>
        <v>2835.2979999999998</v>
      </c>
      <c r="K186" s="130" t="s">
        <v>80</v>
      </c>
      <c r="M186" s="41">
        <f t="shared" si="21"/>
        <v>0</v>
      </c>
      <c r="N186" s="45">
        <f t="shared" si="22"/>
        <v>0</v>
      </c>
      <c r="O186" s="41">
        <f t="shared" si="23"/>
        <v>0</v>
      </c>
      <c r="P186" s="41">
        <f t="shared" si="24"/>
        <v>0</v>
      </c>
      <c r="R186" s="43">
        <f t="shared" si="25"/>
        <v>44.76</v>
      </c>
      <c r="S186" s="43">
        <f t="shared" si="26"/>
        <v>0</v>
      </c>
      <c r="U186"/>
      <c r="V186" s="16"/>
      <c r="W186" s="18"/>
      <c r="Z186" s="31"/>
    </row>
    <row r="187" spans="2:26" ht="15.75" x14ac:dyDescent="0.25">
      <c r="B187" s="164">
        <v>166</v>
      </c>
      <c r="C187" s="165"/>
      <c r="D187" s="98">
        <v>44721</v>
      </c>
      <c r="E187" s="102">
        <v>0.65277777777777779</v>
      </c>
      <c r="F187" s="100">
        <f t="shared" si="18"/>
        <v>2856.8979999999997</v>
      </c>
      <c r="G187" s="97">
        <v>2829.5</v>
      </c>
      <c r="H187" s="60">
        <f t="shared" si="19"/>
        <v>2835.2979999999998</v>
      </c>
      <c r="I187" s="45">
        <v>-22.38</v>
      </c>
      <c r="J187" s="66">
        <f t="shared" si="20"/>
        <v>2835.2979999999998</v>
      </c>
      <c r="K187" s="130" t="s">
        <v>80</v>
      </c>
      <c r="M187" s="41">
        <f t="shared" si="21"/>
        <v>0</v>
      </c>
      <c r="N187" s="45">
        <f t="shared" si="22"/>
        <v>0</v>
      </c>
      <c r="O187" s="41">
        <f t="shared" si="23"/>
        <v>0</v>
      </c>
      <c r="P187" s="41">
        <f t="shared" si="24"/>
        <v>0</v>
      </c>
      <c r="R187" s="43">
        <f t="shared" si="25"/>
        <v>44.76</v>
      </c>
      <c r="S187" s="43">
        <f t="shared" si="26"/>
        <v>0</v>
      </c>
      <c r="U187"/>
      <c r="V187" s="16"/>
      <c r="W187" s="18"/>
      <c r="Z187" s="31"/>
    </row>
    <row r="188" spans="2:26" ht="15.75" x14ac:dyDescent="0.25">
      <c r="B188" s="164">
        <v>167</v>
      </c>
      <c r="C188" s="165"/>
      <c r="D188" s="98">
        <v>44722</v>
      </c>
      <c r="E188" s="102">
        <v>0.65138888888888891</v>
      </c>
      <c r="F188" s="100">
        <f t="shared" si="18"/>
        <v>2856.8979999999997</v>
      </c>
      <c r="G188" s="97">
        <v>2829.5</v>
      </c>
      <c r="H188" s="60">
        <f t="shared" si="19"/>
        <v>2835.2979999999998</v>
      </c>
      <c r="I188" s="45">
        <v>-22.38</v>
      </c>
      <c r="J188" s="66">
        <f t="shared" si="20"/>
        <v>2835.2979999999998</v>
      </c>
      <c r="K188" s="130" t="s">
        <v>80</v>
      </c>
      <c r="M188" s="41">
        <f t="shared" si="21"/>
        <v>0</v>
      </c>
      <c r="N188" s="45">
        <f t="shared" si="22"/>
        <v>0</v>
      </c>
      <c r="O188" s="41">
        <f t="shared" si="23"/>
        <v>0</v>
      </c>
      <c r="P188" s="41">
        <f t="shared" si="24"/>
        <v>0</v>
      </c>
      <c r="R188" s="43">
        <f t="shared" si="25"/>
        <v>44.76</v>
      </c>
      <c r="S188" s="43">
        <f t="shared" si="26"/>
        <v>0</v>
      </c>
      <c r="U188"/>
      <c r="V188" s="16"/>
      <c r="W188" s="18"/>
      <c r="Z188" s="31"/>
    </row>
    <row r="189" spans="2:26" ht="15.75" x14ac:dyDescent="0.25">
      <c r="B189" s="164">
        <v>168</v>
      </c>
      <c r="C189" s="165"/>
      <c r="D189" s="98">
        <v>44723</v>
      </c>
      <c r="E189" s="102">
        <v>0.66388888888888886</v>
      </c>
      <c r="F189" s="100">
        <f t="shared" si="18"/>
        <v>2856.8979999999997</v>
      </c>
      <c r="G189" s="97">
        <v>2829.5</v>
      </c>
      <c r="H189" s="60">
        <f t="shared" si="19"/>
        <v>2835.2979999999998</v>
      </c>
      <c r="I189" s="45">
        <v>-22.38</v>
      </c>
      <c r="J189" s="66">
        <f t="shared" si="20"/>
        <v>2835.2979999999998</v>
      </c>
      <c r="K189" s="130" t="s">
        <v>80</v>
      </c>
      <c r="M189" s="41">
        <f t="shared" si="21"/>
        <v>0</v>
      </c>
      <c r="N189" s="45">
        <f t="shared" si="22"/>
        <v>0</v>
      </c>
      <c r="O189" s="41">
        <f t="shared" si="23"/>
        <v>0</v>
      </c>
      <c r="P189" s="41">
        <f t="shared" si="24"/>
        <v>0</v>
      </c>
      <c r="R189" s="43">
        <f t="shared" si="25"/>
        <v>44.76</v>
      </c>
      <c r="S189" s="43">
        <f t="shared" si="26"/>
        <v>0</v>
      </c>
      <c r="U189"/>
      <c r="V189" s="16"/>
      <c r="W189" s="18"/>
      <c r="Z189" s="31"/>
    </row>
    <row r="190" spans="2:26" ht="15.75" x14ac:dyDescent="0.25">
      <c r="B190" s="164">
        <v>169</v>
      </c>
      <c r="C190" s="165"/>
      <c r="D190" s="98">
        <v>44724</v>
      </c>
      <c r="E190" s="102">
        <v>0.64027777777777783</v>
      </c>
      <c r="F190" s="100">
        <f t="shared" si="18"/>
        <v>2856.8979999999997</v>
      </c>
      <c r="G190" s="97">
        <v>2829.5</v>
      </c>
      <c r="H190" s="60">
        <f t="shared" si="19"/>
        <v>2835.2979999999998</v>
      </c>
      <c r="I190" s="45">
        <v>-22.38</v>
      </c>
      <c r="J190" s="66">
        <f t="shared" si="20"/>
        <v>2835.2979999999998</v>
      </c>
      <c r="K190" s="130" t="s">
        <v>80</v>
      </c>
      <c r="M190" s="41">
        <f t="shared" si="21"/>
        <v>0</v>
      </c>
      <c r="N190" s="45">
        <f t="shared" si="22"/>
        <v>0</v>
      </c>
      <c r="O190" s="41">
        <f t="shared" si="23"/>
        <v>0</v>
      </c>
      <c r="P190" s="41">
        <f t="shared" si="24"/>
        <v>0</v>
      </c>
      <c r="R190" s="43">
        <f t="shared" si="25"/>
        <v>44.76</v>
      </c>
      <c r="S190" s="43">
        <f t="shared" si="26"/>
        <v>0</v>
      </c>
      <c r="U190"/>
      <c r="V190" s="16"/>
      <c r="W190" s="18"/>
      <c r="Z190" s="31"/>
    </row>
    <row r="191" spans="2:26" ht="15.75" x14ac:dyDescent="0.25">
      <c r="B191" s="164">
        <v>170</v>
      </c>
      <c r="C191" s="165"/>
      <c r="D191" s="98">
        <v>44725</v>
      </c>
      <c r="E191" s="102">
        <v>0.66111111111111109</v>
      </c>
      <c r="F191" s="100">
        <f t="shared" si="18"/>
        <v>2856.8979999999997</v>
      </c>
      <c r="G191" s="97">
        <v>2829.5</v>
      </c>
      <c r="H191" s="60">
        <f t="shared" si="19"/>
        <v>2835.2979999999998</v>
      </c>
      <c r="I191" s="45">
        <v>-22.38</v>
      </c>
      <c r="J191" s="66">
        <f t="shared" si="20"/>
        <v>2835.2979999999998</v>
      </c>
      <c r="K191" s="130" t="s">
        <v>80</v>
      </c>
      <c r="M191" s="41">
        <f t="shared" si="21"/>
        <v>0</v>
      </c>
      <c r="N191" s="45">
        <f t="shared" si="22"/>
        <v>0</v>
      </c>
      <c r="O191" s="41">
        <f t="shared" si="23"/>
        <v>0</v>
      </c>
      <c r="P191" s="41">
        <f t="shared" si="24"/>
        <v>0</v>
      </c>
      <c r="R191" s="43">
        <f t="shared" si="25"/>
        <v>44.76</v>
      </c>
      <c r="S191" s="43">
        <f t="shared" si="26"/>
        <v>0</v>
      </c>
      <c r="U191"/>
      <c r="V191" s="16"/>
      <c r="W191" s="18"/>
      <c r="Z191" s="31"/>
    </row>
    <row r="192" spans="2:26" ht="15.75" x14ac:dyDescent="0.25">
      <c r="B192" s="164">
        <v>171</v>
      </c>
      <c r="C192" s="165"/>
      <c r="D192" s="98">
        <v>44726</v>
      </c>
      <c r="E192" s="102">
        <v>0.6694444444444444</v>
      </c>
      <c r="F192" s="100">
        <f t="shared" si="18"/>
        <v>2856.8979999999997</v>
      </c>
      <c r="G192" s="97">
        <v>2829.5</v>
      </c>
      <c r="H192" s="60">
        <f t="shared" si="19"/>
        <v>2835.2979999999998</v>
      </c>
      <c r="I192" s="45">
        <v>-22.38</v>
      </c>
      <c r="J192" s="66">
        <f t="shared" si="20"/>
        <v>2835.2979999999998</v>
      </c>
      <c r="K192" s="130" t="s">
        <v>80</v>
      </c>
      <c r="M192" s="41">
        <f t="shared" si="21"/>
        <v>0</v>
      </c>
      <c r="N192" s="45">
        <f t="shared" si="22"/>
        <v>0</v>
      </c>
      <c r="O192" s="41">
        <f t="shared" si="23"/>
        <v>0</v>
      </c>
      <c r="P192" s="41">
        <f t="shared" si="24"/>
        <v>0</v>
      </c>
      <c r="R192" s="43">
        <f t="shared" si="25"/>
        <v>44.76</v>
      </c>
      <c r="S192" s="43">
        <f t="shared" si="26"/>
        <v>0</v>
      </c>
      <c r="U192"/>
      <c r="V192" s="16"/>
      <c r="W192" s="18"/>
      <c r="Z192" s="31"/>
    </row>
    <row r="193" spans="2:26" ht="15.75" x14ac:dyDescent="0.25">
      <c r="B193" s="164">
        <v>172</v>
      </c>
      <c r="C193" s="165"/>
      <c r="D193" s="98">
        <v>44727</v>
      </c>
      <c r="E193" s="102">
        <v>0.62222222222222223</v>
      </c>
      <c r="F193" s="100">
        <f t="shared" si="18"/>
        <v>2856.8979999999997</v>
      </c>
      <c r="G193" s="97">
        <v>2829.5</v>
      </c>
      <c r="H193" s="60">
        <f t="shared" si="19"/>
        <v>2835.2979999999998</v>
      </c>
      <c r="I193" s="45">
        <v>-22.38</v>
      </c>
      <c r="J193" s="66">
        <f t="shared" si="20"/>
        <v>2835.2979999999998</v>
      </c>
      <c r="K193" s="130" t="s">
        <v>80</v>
      </c>
      <c r="M193" s="41">
        <f t="shared" si="21"/>
        <v>0</v>
      </c>
      <c r="N193" s="45">
        <f t="shared" si="22"/>
        <v>0</v>
      </c>
      <c r="O193" s="41">
        <f t="shared" si="23"/>
        <v>0</v>
      </c>
      <c r="P193" s="41">
        <f t="shared" si="24"/>
        <v>0</v>
      </c>
      <c r="R193" s="43">
        <f t="shared" si="25"/>
        <v>44.76</v>
      </c>
      <c r="S193" s="43">
        <f t="shared" si="26"/>
        <v>0</v>
      </c>
      <c r="U193"/>
      <c r="V193" s="16"/>
      <c r="W193" s="18"/>
      <c r="Z193" s="31"/>
    </row>
    <row r="194" spans="2:26" ht="15.75" x14ac:dyDescent="0.25">
      <c r="B194" s="164">
        <v>173</v>
      </c>
      <c r="C194" s="165"/>
      <c r="D194" s="98">
        <v>44728</v>
      </c>
      <c r="E194" s="102">
        <v>0.63124999999999998</v>
      </c>
      <c r="F194" s="100">
        <f t="shared" si="18"/>
        <v>2856.8979999999997</v>
      </c>
      <c r="G194" s="97">
        <v>2829.5</v>
      </c>
      <c r="H194" s="60">
        <f t="shared" si="19"/>
        <v>2835.2979999999998</v>
      </c>
      <c r="I194" s="45">
        <v>-22.38</v>
      </c>
      <c r="J194" s="66">
        <f t="shared" si="20"/>
        <v>2835.2979999999998</v>
      </c>
      <c r="K194" s="130" t="s">
        <v>80</v>
      </c>
      <c r="M194" s="41">
        <f t="shared" si="21"/>
        <v>0</v>
      </c>
      <c r="N194" s="45">
        <f t="shared" si="22"/>
        <v>0</v>
      </c>
      <c r="O194" s="41">
        <f t="shared" si="23"/>
        <v>0</v>
      </c>
      <c r="P194" s="41">
        <f t="shared" si="24"/>
        <v>0</v>
      </c>
      <c r="R194" s="43">
        <f t="shared" si="25"/>
        <v>44.76</v>
      </c>
      <c r="S194" s="43">
        <f t="shared" si="26"/>
        <v>0</v>
      </c>
      <c r="U194"/>
      <c r="V194" s="16"/>
      <c r="W194" s="18"/>
      <c r="Z194" s="31"/>
    </row>
    <row r="195" spans="2:26" ht="15.75" x14ac:dyDescent="0.25">
      <c r="B195" s="164">
        <v>174</v>
      </c>
      <c r="C195" s="165"/>
      <c r="D195" s="98">
        <v>44729</v>
      </c>
      <c r="E195" s="102">
        <v>0.59513888888888888</v>
      </c>
      <c r="F195" s="100">
        <f t="shared" si="18"/>
        <v>2856.8979999999997</v>
      </c>
      <c r="G195" s="97">
        <v>2829.5</v>
      </c>
      <c r="H195" s="60">
        <f t="shared" si="19"/>
        <v>2835.2979999999998</v>
      </c>
      <c r="I195" s="45">
        <v>-22.34</v>
      </c>
      <c r="J195" s="66">
        <f t="shared" si="20"/>
        <v>2835.3379999999997</v>
      </c>
      <c r="K195" s="130"/>
      <c r="M195" s="41">
        <f t="shared" si="21"/>
        <v>3.999999999996362E-2</v>
      </c>
      <c r="N195" s="45">
        <f t="shared" si="22"/>
        <v>4.0787999999962908E-3</v>
      </c>
      <c r="O195" s="41">
        <f t="shared" si="23"/>
        <v>2.8057279999974483E-2</v>
      </c>
      <c r="P195" s="41">
        <f t="shared" si="24"/>
        <v>4.159217620796218E-5</v>
      </c>
      <c r="R195" s="43">
        <f t="shared" si="25"/>
        <v>44.759999999999927</v>
      </c>
      <c r="S195" s="43">
        <f t="shared" si="26"/>
        <v>8.9365504915021638E-4</v>
      </c>
      <c r="U195"/>
      <c r="V195" s="16"/>
      <c r="W195" s="18"/>
      <c r="Z195" s="31"/>
    </row>
    <row r="196" spans="2:26" ht="15.75" x14ac:dyDescent="0.25">
      <c r="B196" s="164">
        <v>175</v>
      </c>
      <c r="C196" s="165"/>
      <c r="D196" s="98">
        <v>44730</v>
      </c>
      <c r="E196" s="102">
        <v>0.42499999999999999</v>
      </c>
      <c r="F196" s="100">
        <f t="shared" si="18"/>
        <v>2856.8979999999997</v>
      </c>
      <c r="G196" s="97">
        <v>2829.5</v>
      </c>
      <c r="H196" s="60">
        <f t="shared" si="19"/>
        <v>2835.2979999999998</v>
      </c>
      <c r="I196" s="45">
        <v>-22.32</v>
      </c>
      <c r="J196" s="66">
        <f t="shared" si="20"/>
        <v>2835.3579999999997</v>
      </c>
      <c r="K196" s="130"/>
      <c r="M196" s="41">
        <f t="shared" si="21"/>
        <v>5.999999999994543E-2</v>
      </c>
      <c r="N196" s="45">
        <f t="shared" si="22"/>
        <v>6.1181999999944357E-3</v>
      </c>
      <c r="O196" s="41">
        <f t="shared" si="23"/>
        <v>4.2085919999961724E-2</v>
      </c>
      <c r="P196" s="41">
        <f t="shared" si="24"/>
        <v>6.2388264311943263E-5</v>
      </c>
      <c r="R196" s="43">
        <f t="shared" si="25"/>
        <v>44.759999999999891</v>
      </c>
      <c r="S196" s="43">
        <f t="shared" si="26"/>
        <v>1.3404825737253255E-3</v>
      </c>
      <c r="U196"/>
      <c r="V196" s="16"/>
      <c r="W196" s="18"/>
      <c r="Z196" s="31"/>
    </row>
    <row r="197" spans="2:26" ht="15.75" x14ac:dyDescent="0.25">
      <c r="B197" s="164">
        <v>176</v>
      </c>
      <c r="C197" s="165"/>
      <c r="D197" s="98">
        <v>44731</v>
      </c>
      <c r="E197" s="102">
        <v>0.61944444444444446</v>
      </c>
      <c r="F197" s="100">
        <f t="shared" si="18"/>
        <v>2856.8979999999997</v>
      </c>
      <c r="G197" s="97">
        <v>2829.5</v>
      </c>
      <c r="H197" s="60">
        <f t="shared" si="19"/>
        <v>2835.2979999999998</v>
      </c>
      <c r="I197" s="45">
        <v>-22.3</v>
      </c>
      <c r="J197" s="66">
        <f t="shared" si="20"/>
        <v>2835.3779999999997</v>
      </c>
      <c r="K197" s="130"/>
      <c r="M197" s="41">
        <f t="shared" si="21"/>
        <v>7.999999999992724E-2</v>
      </c>
      <c r="N197" s="45">
        <f t="shared" si="22"/>
        <v>8.1575999999925815E-3</v>
      </c>
      <c r="O197" s="41">
        <f t="shared" si="23"/>
        <v>5.6114559999948965E-2</v>
      </c>
      <c r="P197" s="41">
        <f t="shared" si="24"/>
        <v>8.3184352415924359E-5</v>
      </c>
      <c r="R197" s="43">
        <f t="shared" si="25"/>
        <v>44.759999999999856</v>
      </c>
      <c r="S197" s="43">
        <f t="shared" si="26"/>
        <v>1.7873100983004356E-3</v>
      </c>
      <c r="U197"/>
      <c r="V197" s="16"/>
      <c r="W197" s="18"/>
      <c r="Z197" s="31"/>
    </row>
    <row r="198" spans="2:26" ht="15.75" x14ac:dyDescent="0.25">
      <c r="B198" s="164">
        <v>177</v>
      </c>
      <c r="C198" s="165"/>
      <c r="D198" s="98">
        <v>44732</v>
      </c>
      <c r="E198" s="102">
        <v>0.71319444444444446</v>
      </c>
      <c r="F198" s="100">
        <f t="shared" si="18"/>
        <v>2856.8979999999997</v>
      </c>
      <c r="G198" s="97">
        <v>2829.5</v>
      </c>
      <c r="H198" s="60">
        <f t="shared" si="19"/>
        <v>2835.2979999999998</v>
      </c>
      <c r="I198" s="45">
        <v>-22.28</v>
      </c>
      <c r="J198" s="66">
        <f t="shared" si="20"/>
        <v>2835.3979999999997</v>
      </c>
      <c r="K198" s="130"/>
      <c r="M198" s="41">
        <f t="shared" si="21"/>
        <v>9.9999999999909051E-2</v>
      </c>
      <c r="N198" s="45">
        <f t="shared" si="22"/>
        <v>1.0196999999990726E-2</v>
      </c>
      <c r="O198" s="41">
        <f t="shared" si="23"/>
        <v>7.0143199999936207E-2</v>
      </c>
      <c r="P198" s="41">
        <f t="shared" si="24"/>
        <v>1.0398044051990543E-4</v>
      </c>
      <c r="R198" s="43">
        <f t="shared" si="25"/>
        <v>44.75999999999982</v>
      </c>
      <c r="S198" s="43">
        <f t="shared" si="26"/>
        <v>2.2341376228755465E-3</v>
      </c>
      <c r="U198"/>
      <c r="V198" s="16"/>
      <c r="W198" s="18"/>
      <c r="Z198" s="31"/>
    </row>
    <row r="199" spans="2:26" ht="15.75" x14ac:dyDescent="0.25">
      <c r="B199" s="164">
        <v>178</v>
      </c>
      <c r="C199" s="165"/>
      <c r="D199" s="98">
        <v>44733</v>
      </c>
      <c r="E199" s="102">
        <v>0.6166666666666667</v>
      </c>
      <c r="F199" s="100">
        <f t="shared" si="18"/>
        <v>2856.8979999999997</v>
      </c>
      <c r="G199" s="97">
        <v>2829.5</v>
      </c>
      <c r="H199" s="60">
        <f t="shared" si="19"/>
        <v>2835.2979999999998</v>
      </c>
      <c r="I199" s="45">
        <v>-22.25</v>
      </c>
      <c r="J199" s="66">
        <f t="shared" si="20"/>
        <v>2835.4279999999999</v>
      </c>
      <c r="K199" s="130"/>
      <c r="M199" s="41">
        <f t="shared" si="21"/>
        <v>0.13000000000010914</v>
      </c>
      <c r="N199" s="45">
        <f t="shared" si="22"/>
        <v>1.325610000001113E-2</v>
      </c>
      <c r="O199" s="41">
        <f t="shared" si="23"/>
        <v>9.1186160000076566E-2</v>
      </c>
      <c r="P199" s="41">
        <f t="shared" si="24"/>
        <v>1.3517457267611348E-4</v>
      </c>
      <c r="R199" s="43">
        <f t="shared" si="25"/>
        <v>44.760000000000218</v>
      </c>
      <c r="S199" s="43">
        <f t="shared" si="26"/>
        <v>2.9043789097432642E-3</v>
      </c>
      <c r="U199"/>
      <c r="V199" s="16"/>
      <c r="W199" s="18"/>
      <c r="Z199" s="31"/>
    </row>
    <row r="200" spans="2:26" ht="15.75" x14ac:dyDescent="0.25">
      <c r="B200" s="164">
        <v>179</v>
      </c>
      <c r="C200" s="165"/>
      <c r="D200" s="98">
        <v>44734</v>
      </c>
      <c r="E200" s="102">
        <v>0.48402777777777778</v>
      </c>
      <c r="F200" s="100">
        <f t="shared" si="18"/>
        <v>2856.8979999999997</v>
      </c>
      <c r="G200" s="97">
        <v>2829.5</v>
      </c>
      <c r="H200" s="60">
        <f t="shared" si="19"/>
        <v>2835.2979999999998</v>
      </c>
      <c r="I200" s="45">
        <v>-22.23</v>
      </c>
      <c r="J200" s="66">
        <f t="shared" si="20"/>
        <v>2835.4479999999999</v>
      </c>
      <c r="K200" s="130"/>
      <c r="M200" s="41">
        <f t="shared" si="21"/>
        <v>0.15000000000009095</v>
      </c>
      <c r="N200" s="45">
        <f t="shared" si="22"/>
        <v>1.5295500000009276E-2</v>
      </c>
      <c r="O200" s="41">
        <f t="shared" si="23"/>
        <v>0.10521480000006381</v>
      </c>
      <c r="P200" s="41">
        <f t="shared" si="24"/>
        <v>1.5597066078009458E-4</v>
      </c>
      <c r="R200" s="43">
        <f t="shared" si="25"/>
        <v>44.760000000000183</v>
      </c>
      <c r="S200" s="43">
        <f t="shared" si="26"/>
        <v>3.3512064343183723E-3</v>
      </c>
      <c r="U200"/>
      <c r="V200" s="16"/>
      <c r="W200" s="18"/>
      <c r="Z200" s="31"/>
    </row>
    <row r="201" spans="2:26" ht="15.75" x14ac:dyDescent="0.25">
      <c r="B201" s="164">
        <v>180</v>
      </c>
      <c r="C201" s="165"/>
      <c r="D201" s="98">
        <v>44735</v>
      </c>
      <c r="E201" s="102">
        <v>0.36805555555555558</v>
      </c>
      <c r="F201" s="100">
        <f t="shared" si="18"/>
        <v>2856.8979999999997</v>
      </c>
      <c r="G201" s="97">
        <v>2829.5</v>
      </c>
      <c r="H201" s="60">
        <f t="shared" si="19"/>
        <v>2835.2979999999998</v>
      </c>
      <c r="I201" s="45">
        <v>-22.2</v>
      </c>
      <c r="J201" s="66">
        <f t="shared" si="20"/>
        <v>2835.4780000000001</v>
      </c>
      <c r="K201" s="130"/>
      <c r="M201" s="41">
        <f t="shared" si="21"/>
        <v>0.18000000000029104</v>
      </c>
      <c r="N201" s="45">
        <f t="shared" si="22"/>
        <v>1.835460000002968E-2</v>
      </c>
      <c r="O201" s="41">
        <f t="shared" si="23"/>
        <v>0.12625776000020417</v>
      </c>
      <c r="P201" s="41">
        <f t="shared" si="24"/>
        <v>1.8716479293630266E-4</v>
      </c>
      <c r="R201" s="43">
        <f t="shared" si="25"/>
        <v>44.760000000000581</v>
      </c>
      <c r="S201" s="43">
        <f t="shared" si="26"/>
        <v>4.0214477211860744E-3</v>
      </c>
      <c r="U201"/>
      <c r="V201" s="16"/>
      <c r="W201" s="18"/>
      <c r="Z201" s="31"/>
    </row>
    <row r="202" spans="2:26" ht="15.75" x14ac:dyDescent="0.25">
      <c r="B202" s="164">
        <v>181</v>
      </c>
      <c r="C202" s="165"/>
      <c r="D202" s="98">
        <v>44736</v>
      </c>
      <c r="E202" s="102">
        <v>0.62847222222222221</v>
      </c>
      <c r="F202" s="100">
        <f t="shared" si="18"/>
        <v>2856.8979999999997</v>
      </c>
      <c r="G202" s="97">
        <v>2829.5</v>
      </c>
      <c r="H202" s="60">
        <f t="shared" si="19"/>
        <v>2835.2979999999998</v>
      </c>
      <c r="I202" s="45">
        <v>-22.18</v>
      </c>
      <c r="J202" s="66">
        <f t="shared" si="20"/>
        <v>2835.498</v>
      </c>
      <c r="K202" s="130"/>
      <c r="M202" s="41">
        <f t="shared" si="21"/>
        <v>0.20000000000027285</v>
      </c>
      <c r="N202" s="45">
        <f t="shared" si="22"/>
        <v>2.0394000000027824E-2</v>
      </c>
      <c r="O202" s="41">
        <f t="shared" si="23"/>
        <v>0.14028640000019141</v>
      </c>
      <c r="P202" s="41">
        <f t="shared" si="24"/>
        <v>2.0796088104028373E-4</v>
      </c>
      <c r="R202" s="43">
        <f t="shared" si="25"/>
        <v>44.760000000000545</v>
      </c>
      <c r="S202" s="43">
        <f t="shared" si="26"/>
        <v>4.4682752457611795E-3</v>
      </c>
      <c r="U202"/>
      <c r="V202" s="16"/>
      <c r="W202" s="18"/>
      <c r="Z202" s="31"/>
    </row>
    <row r="203" spans="2:26" ht="15.75" x14ac:dyDescent="0.25">
      <c r="B203" s="164">
        <v>182</v>
      </c>
      <c r="C203" s="165"/>
      <c r="D203" s="98">
        <v>44737</v>
      </c>
      <c r="E203" s="102">
        <v>0.37291666666666662</v>
      </c>
      <c r="F203" s="100">
        <f t="shared" si="18"/>
        <v>2856.8979999999997</v>
      </c>
      <c r="G203" s="97">
        <v>2829.5</v>
      </c>
      <c r="H203" s="60">
        <f t="shared" si="19"/>
        <v>2835.2979999999998</v>
      </c>
      <c r="I203" s="45">
        <v>-22.15</v>
      </c>
      <c r="J203" s="66">
        <f t="shared" si="20"/>
        <v>2835.5279999999998</v>
      </c>
      <c r="K203" s="130"/>
      <c r="M203" s="41">
        <f t="shared" si="21"/>
        <v>0.23000000000001819</v>
      </c>
      <c r="N203" s="45">
        <f t="shared" si="22"/>
        <v>2.3453100000001857E-2</v>
      </c>
      <c r="O203" s="41">
        <f t="shared" si="23"/>
        <v>0.16132936000001277</v>
      </c>
      <c r="P203" s="41">
        <f t="shared" si="24"/>
        <v>2.3915501319601894E-4</v>
      </c>
      <c r="R203" s="43">
        <f t="shared" si="25"/>
        <v>44.760000000000034</v>
      </c>
      <c r="S203" s="43">
        <f t="shared" si="26"/>
        <v>5.138516532618812E-3</v>
      </c>
      <c r="U203"/>
      <c r="V203" s="16"/>
      <c r="W203" s="18"/>
      <c r="Z203" s="31"/>
    </row>
    <row r="204" spans="2:26" ht="15.75" x14ac:dyDescent="0.25">
      <c r="B204" s="164">
        <v>183</v>
      </c>
      <c r="C204" s="165"/>
      <c r="D204" s="98">
        <v>44738</v>
      </c>
      <c r="E204" s="102">
        <v>0.37361111111111112</v>
      </c>
      <c r="F204" s="100">
        <f t="shared" si="18"/>
        <v>2856.8979999999997</v>
      </c>
      <c r="G204" s="97">
        <v>2829.5</v>
      </c>
      <c r="H204" s="60">
        <f t="shared" si="19"/>
        <v>2835.2979999999998</v>
      </c>
      <c r="I204" s="45">
        <v>-22.14</v>
      </c>
      <c r="J204" s="66">
        <f t="shared" si="20"/>
        <v>2835.538</v>
      </c>
      <c r="K204" s="130"/>
      <c r="M204" s="41">
        <f t="shared" si="21"/>
        <v>0.24000000000023647</v>
      </c>
      <c r="N204" s="45">
        <f t="shared" si="22"/>
        <v>2.4472800000024116E-2</v>
      </c>
      <c r="O204" s="41">
        <f t="shared" si="23"/>
        <v>0.16834368000016589</v>
      </c>
      <c r="P204" s="41">
        <f t="shared" si="24"/>
        <v>2.4955305724824593E-4</v>
      </c>
      <c r="R204" s="43">
        <f t="shared" si="25"/>
        <v>44.760000000000474</v>
      </c>
      <c r="S204" s="43">
        <f t="shared" si="26"/>
        <v>5.3619302949113922E-3</v>
      </c>
      <c r="U204"/>
      <c r="V204" s="16"/>
      <c r="W204" s="18"/>
      <c r="Z204" s="31"/>
    </row>
    <row r="205" spans="2:26" ht="15.75" x14ac:dyDescent="0.25">
      <c r="B205" s="164">
        <v>184</v>
      </c>
      <c r="C205" s="165"/>
      <c r="D205" s="98">
        <v>44739</v>
      </c>
      <c r="E205" s="102">
        <v>0.42222222222222222</v>
      </c>
      <c r="F205" s="100">
        <f t="shared" si="18"/>
        <v>2856.8979999999997</v>
      </c>
      <c r="G205" s="97">
        <v>2829.5</v>
      </c>
      <c r="H205" s="60">
        <f t="shared" si="19"/>
        <v>2835.2979999999998</v>
      </c>
      <c r="I205" s="45">
        <v>-22.18</v>
      </c>
      <c r="J205" s="66">
        <f t="shared" si="20"/>
        <v>2835.498</v>
      </c>
      <c r="K205" s="130"/>
      <c r="M205" s="41">
        <f t="shared" si="21"/>
        <v>0.20000000000027285</v>
      </c>
      <c r="N205" s="45">
        <f t="shared" si="22"/>
        <v>2.0394000000027824E-2</v>
      </c>
      <c r="O205" s="41">
        <f t="shared" si="23"/>
        <v>0.14028640000019141</v>
      </c>
      <c r="P205" s="41">
        <f t="shared" si="24"/>
        <v>2.0796088104028373E-4</v>
      </c>
      <c r="R205" s="43">
        <f t="shared" si="25"/>
        <v>44.760000000000545</v>
      </c>
      <c r="S205" s="43">
        <f t="shared" si="26"/>
        <v>4.4682752457611795E-3</v>
      </c>
      <c r="U205"/>
      <c r="V205" s="16"/>
      <c r="W205" s="18"/>
      <c r="Z205" s="31"/>
    </row>
    <row r="206" spans="2:26" ht="15.75" x14ac:dyDescent="0.25">
      <c r="B206" s="164">
        <v>185</v>
      </c>
      <c r="C206" s="165"/>
      <c r="D206" s="98">
        <v>44740</v>
      </c>
      <c r="E206" s="102">
        <v>0.47222222222222227</v>
      </c>
      <c r="F206" s="100">
        <f t="shared" si="18"/>
        <v>2856.8979999999997</v>
      </c>
      <c r="G206" s="97">
        <v>2829.5</v>
      </c>
      <c r="H206" s="60">
        <f t="shared" si="19"/>
        <v>2835.2979999999998</v>
      </c>
      <c r="I206" s="45">
        <v>-22.24</v>
      </c>
      <c r="J206" s="66">
        <f t="shared" si="20"/>
        <v>2835.4380000000001</v>
      </c>
      <c r="K206" s="130"/>
      <c r="M206" s="47">
        <f t="shared" si="21"/>
        <v>0.14000000000032742</v>
      </c>
      <c r="N206" s="46">
        <f t="shared" si="22"/>
        <v>1.4275800000033388E-2</v>
      </c>
      <c r="O206" s="47">
        <f t="shared" si="23"/>
        <v>9.820048000022967E-2</v>
      </c>
      <c r="P206" s="47">
        <f t="shared" si="24"/>
        <v>1.4557261672834047E-4</v>
      </c>
      <c r="R206" s="43">
        <f t="shared" si="25"/>
        <v>44.760000000000652</v>
      </c>
      <c r="S206" s="43">
        <f t="shared" si="26"/>
        <v>3.1277926720358665E-3</v>
      </c>
      <c r="U206"/>
      <c r="V206" s="16"/>
      <c r="W206" s="18"/>
      <c r="Z206" s="31"/>
    </row>
    <row r="207" spans="2:26" ht="15.75" x14ac:dyDescent="0.25">
      <c r="B207" s="164">
        <v>186</v>
      </c>
      <c r="C207" s="165"/>
      <c r="D207" s="98">
        <v>44741</v>
      </c>
      <c r="E207" s="102">
        <v>0.4201388888888889</v>
      </c>
      <c r="F207" s="100">
        <f t="shared" si="18"/>
        <v>2856.8979999999997</v>
      </c>
      <c r="G207" s="97">
        <v>2829.5</v>
      </c>
      <c r="H207" s="60">
        <f t="shared" si="19"/>
        <v>2835.2979999999998</v>
      </c>
      <c r="I207" s="45">
        <v>-22.28</v>
      </c>
      <c r="J207" s="66">
        <f t="shared" si="20"/>
        <v>2835.3979999999997</v>
      </c>
      <c r="K207" s="130"/>
      <c r="M207" s="41">
        <f t="shared" si="21"/>
        <v>9.9999999999909051E-2</v>
      </c>
      <c r="N207" s="45">
        <f t="shared" si="22"/>
        <v>1.0196999999990726E-2</v>
      </c>
      <c r="O207" s="41">
        <f t="shared" si="23"/>
        <v>7.0143199999936207E-2</v>
      </c>
      <c r="P207" s="41">
        <f t="shared" si="24"/>
        <v>1.0398044051990543E-4</v>
      </c>
      <c r="R207" s="43">
        <f t="shared" si="25"/>
        <v>44.75999999999982</v>
      </c>
      <c r="S207" s="43">
        <f t="shared" si="26"/>
        <v>2.2341376228755465E-3</v>
      </c>
      <c r="Z207" s="31"/>
    </row>
    <row r="208" spans="2:26" ht="15.75" x14ac:dyDescent="0.25">
      <c r="B208" s="164">
        <v>187</v>
      </c>
      <c r="C208" s="165"/>
      <c r="D208" s="98">
        <v>44742</v>
      </c>
      <c r="E208" s="102">
        <v>0.63750000000000007</v>
      </c>
      <c r="F208" s="100">
        <f t="shared" si="18"/>
        <v>2856.8979999999997</v>
      </c>
      <c r="G208" s="97">
        <v>2829.5</v>
      </c>
      <c r="H208" s="60">
        <f t="shared" si="19"/>
        <v>2835.2979999999998</v>
      </c>
      <c r="I208" s="45">
        <v>-22.38</v>
      </c>
      <c r="J208" s="66">
        <f t="shared" si="20"/>
        <v>2835.2979999999998</v>
      </c>
      <c r="K208" s="130" t="s">
        <v>80</v>
      </c>
      <c r="M208" s="47">
        <f t="shared" si="21"/>
        <v>0</v>
      </c>
      <c r="N208" s="46">
        <f t="shared" si="22"/>
        <v>0</v>
      </c>
      <c r="O208" s="47">
        <f t="shared" si="23"/>
        <v>0</v>
      </c>
      <c r="P208" s="47">
        <f t="shared" si="24"/>
        <v>0</v>
      </c>
      <c r="R208" s="43">
        <f t="shared" si="25"/>
        <v>44.76</v>
      </c>
      <c r="S208" s="43">
        <f t="shared" si="26"/>
        <v>0</v>
      </c>
      <c r="Z208" s="31"/>
    </row>
    <row r="209" spans="2:26" ht="15.75" x14ac:dyDescent="0.25">
      <c r="B209" s="164">
        <v>188</v>
      </c>
      <c r="C209" s="165"/>
      <c r="D209" s="98">
        <v>44743</v>
      </c>
      <c r="E209" s="102">
        <v>0.63611111111111118</v>
      </c>
      <c r="F209" s="100">
        <f t="shared" si="18"/>
        <v>2856.8979999999997</v>
      </c>
      <c r="G209" s="97">
        <v>2829.5</v>
      </c>
      <c r="H209" s="60">
        <f t="shared" si="19"/>
        <v>2835.2979999999998</v>
      </c>
      <c r="I209" s="45">
        <v>-22.38</v>
      </c>
      <c r="J209" s="66">
        <f t="shared" si="20"/>
        <v>2835.2979999999998</v>
      </c>
      <c r="K209" s="130" t="s">
        <v>80</v>
      </c>
      <c r="M209" s="41">
        <f t="shared" si="21"/>
        <v>0</v>
      </c>
      <c r="N209" s="45">
        <f t="shared" si="22"/>
        <v>0</v>
      </c>
      <c r="O209" s="41">
        <f t="shared" si="23"/>
        <v>0</v>
      </c>
      <c r="P209" s="41">
        <f t="shared" si="24"/>
        <v>0</v>
      </c>
      <c r="R209" s="43">
        <f t="shared" si="25"/>
        <v>44.76</v>
      </c>
      <c r="S209" s="43">
        <f t="shared" si="26"/>
        <v>0</v>
      </c>
      <c r="Z209" s="31"/>
    </row>
    <row r="210" spans="2:26" ht="15.75" x14ac:dyDescent="0.25">
      <c r="B210" s="164">
        <v>189</v>
      </c>
      <c r="C210" s="165"/>
      <c r="D210" s="98">
        <v>44744</v>
      </c>
      <c r="E210" s="102">
        <v>0.38958333333333334</v>
      </c>
      <c r="F210" s="100">
        <f t="shared" si="18"/>
        <v>2856.8979999999997</v>
      </c>
      <c r="G210" s="97">
        <v>2829.5</v>
      </c>
      <c r="H210" s="60">
        <f t="shared" si="19"/>
        <v>2835.2979999999998</v>
      </c>
      <c r="I210" s="45">
        <v>-22.38</v>
      </c>
      <c r="J210" s="66">
        <f t="shared" si="20"/>
        <v>2835.2979999999998</v>
      </c>
      <c r="K210" s="130" t="s">
        <v>80</v>
      </c>
      <c r="M210" s="47">
        <f t="shared" si="21"/>
        <v>0</v>
      </c>
      <c r="N210" s="46">
        <f t="shared" si="22"/>
        <v>0</v>
      </c>
      <c r="O210" s="47">
        <f t="shared" si="23"/>
        <v>0</v>
      </c>
      <c r="P210" s="47">
        <f t="shared" si="24"/>
        <v>0</v>
      </c>
      <c r="R210" s="43">
        <f t="shared" si="25"/>
        <v>44.76</v>
      </c>
      <c r="S210" s="43">
        <f t="shared" si="26"/>
        <v>0</v>
      </c>
      <c r="Z210" s="31"/>
    </row>
    <row r="211" spans="2:26" ht="15.75" x14ac:dyDescent="0.25">
      <c r="B211" s="164">
        <v>190</v>
      </c>
      <c r="C211" s="165"/>
      <c r="D211" s="98">
        <v>44745</v>
      </c>
      <c r="E211" s="102">
        <v>0.4458333333333333</v>
      </c>
      <c r="F211" s="100">
        <f t="shared" si="18"/>
        <v>2856.8979999999997</v>
      </c>
      <c r="G211" s="97">
        <v>2829.5</v>
      </c>
      <c r="H211" s="60">
        <f t="shared" si="19"/>
        <v>2835.2979999999998</v>
      </c>
      <c r="I211" s="45">
        <v>-22.38</v>
      </c>
      <c r="J211" s="66">
        <f t="shared" si="20"/>
        <v>2835.2979999999998</v>
      </c>
      <c r="K211" s="130" t="s">
        <v>80</v>
      </c>
      <c r="M211" s="41">
        <f t="shared" si="21"/>
        <v>0</v>
      </c>
      <c r="N211" s="45">
        <f t="shared" si="22"/>
        <v>0</v>
      </c>
      <c r="O211" s="41">
        <f t="shared" si="23"/>
        <v>0</v>
      </c>
      <c r="P211" s="41">
        <f t="shared" si="24"/>
        <v>0</v>
      </c>
      <c r="R211" s="43">
        <f t="shared" si="25"/>
        <v>44.76</v>
      </c>
      <c r="S211" s="43">
        <f t="shared" si="26"/>
        <v>0</v>
      </c>
      <c r="Z211" s="31"/>
    </row>
    <row r="212" spans="2:26" ht="15.75" x14ac:dyDescent="0.25">
      <c r="B212" s="164">
        <v>191</v>
      </c>
      <c r="C212" s="165"/>
      <c r="D212" s="98">
        <v>44746</v>
      </c>
      <c r="E212" s="102">
        <v>0.44305555555555554</v>
      </c>
      <c r="F212" s="100">
        <f t="shared" si="18"/>
        <v>2856.8979999999997</v>
      </c>
      <c r="G212" s="97">
        <v>2829.5</v>
      </c>
      <c r="H212" s="60">
        <f t="shared" si="19"/>
        <v>2835.2979999999998</v>
      </c>
      <c r="I212" s="45">
        <v>-22.38</v>
      </c>
      <c r="J212" s="66">
        <f t="shared" si="20"/>
        <v>2835.2979999999998</v>
      </c>
      <c r="K212" s="130" t="s">
        <v>80</v>
      </c>
      <c r="M212" s="47">
        <f t="shared" si="21"/>
        <v>0</v>
      </c>
      <c r="N212" s="46">
        <f t="shared" si="22"/>
        <v>0</v>
      </c>
      <c r="O212" s="47">
        <f t="shared" si="23"/>
        <v>0</v>
      </c>
      <c r="P212" s="47">
        <f t="shared" si="24"/>
        <v>0</v>
      </c>
      <c r="R212" s="43">
        <f t="shared" si="25"/>
        <v>44.76</v>
      </c>
      <c r="S212" s="43">
        <f t="shared" si="26"/>
        <v>0</v>
      </c>
      <c r="Z212" s="31"/>
    </row>
    <row r="213" spans="2:26" ht="15.75" x14ac:dyDescent="0.25">
      <c r="B213" s="164">
        <v>192</v>
      </c>
      <c r="C213" s="165"/>
      <c r="D213" s="98">
        <v>44747</v>
      </c>
      <c r="E213" s="102">
        <v>0.61388888888888882</v>
      </c>
      <c r="F213" s="100">
        <f t="shared" ref="F213:F266" si="27">G$16</f>
        <v>2856.8979999999997</v>
      </c>
      <c r="G213" s="97">
        <v>2829.5</v>
      </c>
      <c r="H213" s="60">
        <f t="shared" ref="H213:H266" si="28">G$16-E$12</f>
        <v>2835.2979999999998</v>
      </c>
      <c r="I213" s="45">
        <v>-22.38</v>
      </c>
      <c r="J213" s="66">
        <f t="shared" ref="J213:J266" si="29">(G$16+E$13)+I213</f>
        <v>2835.2979999999998</v>
      </c>
      <c r="K213" s="130" t="s">
        <v>80</v>
      </c>
      <c r="M213" s="41">
        <f t="shared" ref="M213:M266" si="30">+J213-$H$16</f>
        <v>0</v>
      </c>
      <c r="N213" s="45">
        <f t="shared" ref="N213:N266" si="31">M213*0.10197/1</f>
        <v>0</v>
      </c>
      <c r="O213" s="41">
        <f t="shared" ref="O213:O266" si="32">M213*0.701432/1</f>
        <v>0</v>
      </c>
      <c r="P213" s="41">
        <f t="shared" ref="P213:P266" si="33">+N213*0.01019716/1</f>
        <v>0</v>
      </c>
      <c r="R213" s="43">
        <f t="shared" ref="R213:R266" si="34">+$O$11*(M213-I213)</f>
        <v>44.76</v>
      </c>
      <c r="S213" s="43">
        <f t="shared" ref="S213:S266" si="35">M213/R213</f>
        <v>0</v>
      </c>
      <c r="Z213" s="31"/>
    </row>
    <row r="214" spans="2:26" ht="15.75" x14ac:dyDescent="0.25">
      <c r="B214" s="164">
        <v>193</v>
      </c>
      <c r="C214" s="165"/>
      <c r="D214" s="98">
        <v>44748</v>
      </c>
      <c r="E214" s="102">
        <v>0.62916666666666665</v>
      </c>
      <c r="F214" s="100">
        <f t="shared" si="27"/>
        <v>2856.8979999999997</v>
      </c>
      <c r="G214" s="97">
        <v>2829.5</v>
      </c>
      <c r="H214" s="60">
        <f t="shared" si="28"/>
        <v>2835.2979999999998</v>
      </c>
      <c r="I214" s="45">
        <v>-22.38</v>
      </c>
      <c r="J214" s="66">
        <f t="shared" si="29"/>
        <v>2835.2979999999998</v>
      </c>
      <c r="K214" s="130" t="s">
        <v>80</v>
      </c>
      <c r="M214" s="47">
        <f t="shared" si="30"/>
        <v>0</v>
      </c>
      <c r="N214" s="46">
        <f t="shared" si="31"/>
        <v>0</v>
      </c>
      <c r="O214" s="47">
        <f t="shared" si="32"/>
        <v>0</v>
      </c>
      <c r="P214" s="47">
        <f t="shared" si="33"/>
        <v>0</v>
      </c>
      <c r="R214" s="43">
        <f t="shared" si="34"/>
        <v>44.76</v>
      </c>
      <c r="S214" s="43">
        <f t="shared" si="35"/>
        <v>0</v>
      </c>
      <c r="Z214" s="31"/>
    </row>
    <row r="215" spans="2:26" ht="15.75" x14ac:dyDescent="0.25">
      <c r="B215" s="164">
        <v>194</v>
      </c>
      <c r="C215" s="165"/>
      <c r="D215" s="98">
        <v>44749</v>
      </c>
      <c r="E215" s="102">
        <v>0.43055555555555558</v>
      </c>
      <c r="F215" s="100">
        <f t="shared" si="27"/>
        <v>2856.8979999999997</v>
      </c>
      <c r="G215" s="97">
        <v>2829.5</v>
      </c>
      <c r="H215" s="60">
        <f t="shared" si="28"/>
        <v>2835.2979999999998</v>
      </c>
      <c r="I215" s="45">
        <v>-22.38</v>
      </c>
      <c r="J215" s="66">
        <f t="shared" si="29"/>
        <v>2835.2979999999998</v>
      </c>
      <c r="K215" s="130" t="s">
        <v>80</v>
      </c>
      <c r="M215" s="41">
        <f t="shared" si="30"/>
        <v>0</v>
      </c>
      <c r="N215" s="45">
        <f t="shared" si="31"/>
        <v>0</v>
      </c>
      <c r="O215" s="41">
        <f t="shared" si="32"/>
        <v>0</v>
      </c>
      <c r="P215" s="41">
        <f t="shared" si="33"/>
        <v>0</v>
      </c>
      <c r="R215" s="43">
        <f t="shared" si="34"/>
        <v>44.76</v>
      </c>
      <c r="S215" s="43">
        <f t="shared" si="35"/>
        <v>0</v>
      </c>
      <c r="Z215" s="31"/>
    </row>
    <row r="216" spans="2:26" ht="15.75" x14ac:dyDescent="0.25">
      <c r="B216" s="164">
        <v>195</v>
      </c>
      <c r="C216" s="165"/>
      <c r="D216" s="98">
        <v>44750</v>
      </c>
      <c r="E216" s="102">
        <v>0.80625000000000002</v>
      </c>
      <c r="F216" s="100">
        <f t="shared" si="27"/>
        <v>2856.8979999999997</v>
      </c>
      <c r="G216" s="97">
        <v>2829.5</v>
      </c>
      <c r="H216" s="60">
        <f t="shared" si="28"/>
        <v>2835.2979999999998</v>
      </c>
      <c r="I216" s="45">
        <v>-22.38</v>
      </c>
      <c r="J216" s="66">
        <f t="shared" si="29"/>
        <v>2835.2979999999998</v>
      </c>
      <c r="K216" s="130" t="s">
        <v>80</v>
      </c>
      <c r="M216" s="47">
        <f t="shared" si="30"/>
        <v>0</v>
      </c>
      <c r="N216" s="46">
        <f t="shared" si="31"/>
        <v>0</v>
      </c>
      <c r="O216" s="47">
        <f t="shared" si="32"/>
        <v>0</v>
      </c>
      <c r="P216" s="47">
        <f t="shared" si="33"/>
        <v>0</v>
      </c>
      <c r="R216" s="43">
        <f t="shared" si="34"/>
        <v>44.76</v>
      </c>
      <c r="S216" s="43">
        <f t="shared" si="35"/>
        <v>0</v>
      </c>
      <c r="Z216" s="31"/>
    </row>
    <row r="217" spans="2:26" ht="15.75" x14ac:dyDescent="0.25">
      <c r="B217" s="164">
        <v>196</v>
      </c>
      <c r="C217" s="165"/>
      <c r="D217" s="98">
        <v>44751</v>
      </c>
      <c r="E217" s="102">
        <v>0.37638888888888888</v>
      </c>
      <c r="F217" s="100">
        <f t="shared" si="27"/>
        <v>2856.8979999999997</v>
      </c>
      <c r="G217" s="97">
        <v>2829.5</v>
      </c>
      <c r="H217" s="60">
        <f t="shared" si="28"/>
        <v>2835.2979999999998</v>
      </c>
      <c r="I217" s="45">
        <v>-22.38</v>
      </c>
      <c r="J217" s="66">
        <f t="shared" si="29"/>
        <v>2835.2979999999998</v>
      </c>
      <c r="K217" s="130" t="s">
        <v>80</v>
      </c>
      <c r="M217" s="41">
        <f t="shared" si="30"/>
        <v>0</v>
      </c>
      <c r="N217" s="45">
        <f t="shared" si="31"/>
        <v>0</v>
      </c>
      <c r="O217" s="41">
        <f t="shared" si="32"/>
        <v>0</v>
      </c>
      <c r="P217" s="41">
        <f t="shared" si="33"/>
        <v>0</v>
      </c>
      <c r="R217" s="43">
        <f t="shared" si="34"/>
        <v>44.76</v>
      </c>
      <c r="S217" s="43">
        <f t="shared" si="35"/>
        <v>0</v>
      </c>
      <c r="Z217" s="31"/>
    </row>
    <row r="218" spans="2:26" ht="15.75" x14ac:dyDescent="0.25">
      <c r="B218" s="164">
        <v>197</v>
      </c>
      <c r="C218" s="165"/>
      <c r="D218" s="98">
        <v>44752</v>
      </c>
      <c r="E218" s="102">
        <v>0.62986111111111109</v>
      </c>
      <c r="F218" s="100">
        <f t="shared" si="27"/>
        <v>2856.8979999999997</v>
      </c>
      <c r="G218" s="97">
        <v>2829.5</v>
      </c>
      <c r="H218" s="60">
        <f t="shared" si="28"/>
        <v>2835.2979999999998</v>
      </c>
      <c r="I218" s="45">
        <v>-22.38</v>
      </c>
      <c r="J218" s="66">
        <f t="shared" si="29"/>
        <v>2835.2979999999998</v>
      </c>
      <c r="K218" s="130" t="s">
        <v>80</v>
      </c>
      <c r="M218" s="47">
        <f t="shared" si="30"/>
        <v>0</v>
      </c>
      <c r="N218" s="46">
        <f t="shared" si="31"/>
        <v>0</v>
      </c>
      <c r="O218" s="47">
        <f t="shared" si="32"/>
        <v>0</v>
      </c>
      <c r="P218" s="47">
        <f t="shared" si="33"/>
        <v>0</v>
      </c>
      <c r="R218" s="43">
        <f t="shared" si="34"/>
        <v>44.76</v>
      </c>
      <c r="S218" s="43">
        <f t="shared" si="35"/>
        <v>0</v>
      </c>
      <c r="Z218" s="31"/>
    </row>
    <row r="219" spans="2:26" ht="15.75" x14ac:dyDescent="0.25">
      <c r="B219" s="164">
        <v>198</v>
      </c>
      <c r="C219" s="165"/>
      <c r="D219" s="98">
        <v>44753</v>
      </c>
      <c r="E219" s="102">
        <v>0.41875000000000001</v>
      </c>
      <c r="F219" s="100">
        <f t="shared" si="27"/>
        <v>2856.8979999999997</v>
      </c>
      <c r="G219" s="97">
        <v>2829.5</v>
      </c>
      <c r="H219" s="60">
        <f t="shared" si="28"/>
        <v>2835.2979999999998</v>
      </c>
      <c r="I219" s="45">
        <v>-22.38</v>
      </c>
      <c r="J219" s="66">
        <f t="shared" si="29"/>
        <v>2835.2979999999998</v>
      </c>
      <c r="K219" s="130" t="s">
        <v>80</v>
      </c>
      <c r="M219" s="41">
        <f t="shared" si="30"/>
        <v>0</v>
      </c>
      <c r="N219" s="45">
        <f t="shared" si="31"/>
        <v>0</v>
      </c>
      <c r="O219" s="41">
        <f t="shared" si="32"/>
        <v>0</v>
      </c>
      <c r="P219" s="41">
        <f t="shared" si="33"/>
        <v>0</v>
      </c>
      <c r="R219" s="43">
        <f t="shared" si="34"/>
        <v>44.76</v>
      </c>
      <c r="S219" s="43">
        <f t="shared" si="35"/>
        <v>0</v>
      </c>
      <c r="Z219" s="31"/>
    </row>
    <row r="220" spans="2:26" ht="15.75" x14ac:dyDescent="0.25">
      <c r="B220" s="164">
        <v>199</v>
      </c>
      <c r="C220" s="165"/>
      <c r="D220" s="98">
        <v>44754</v>
      </c>
      <c r="E220" s="102">
        <v>0.63541666666666663</v>
      </c>
      <c r="F220" s="100">
        <f t="shared" si="27"/>
        <v>2856.8979999999997</v>
      </c>
      <c r="G220" s="97">
        <v>2829.5</v>
      </c>
      <c r="H220" s="60">
        <f t="shared" si="28"/>
        <v>2835.2979999999998</v>
      </c>
      <c r="I220" s="45">
        <v>-22.38</v>
      </c>
      <c r="J220" s="66">
        <f t="shared" si="29"/>
        <v>2835.2979999999998</v>
      </c>
      <c r="K220" s="130" t="s">
        <v>80</v>
      </c>
      <c r="M220" s="47">
        <f t="shared" si="30"/>
        <v>0</v>
      </c>
      <c r="N220" s="46">
        <f t="shared" si="31"/>
        <v>0</v>
      </c>
      <c r="O220" s="47">
        <f t="shared" si="32"/>
        <v>0</v>
      </c>
      <c r="P220" s="47">
        <f t="shared" si="33"/>
        <v>0</v>
      </c>
      <c r="R220" s="43">
        <f t="shared" si="34"/>
        <v>44.76</v>
      </c>
      <c r="S220" s="43">
        <f t="shared" si="35"/>
        <v>0</v>
      </c>
      <c r="Z220" s="31"/>
    </row>
    <row r="221" spans="2:26" ht="15.75" x14ac:dyDescent="0.25">
      <c r="B221" s="164">
        <v>200</v>
      </c>
      <c r="C221" s="165"/>
      <c r="D221" s="98">
        <v>44755</v>
      </c>
      <c r="E221" s="102">
        <v>0.625</v>
      </c>
      <c r="F221" s="100">
        <f t="shared" si="27"/>
        <v>2856.8979999999997</v>
      </c>
      <c r="G221" s="97">
        <v>2829.5</v>
      </c>
      <c r="H221" s="60">
        <f t="shared" si="28"/>
        <v>2835.2979999999998</v>
      </c>
      <c r="I221" s="45">
        <v>-22.38</v>
      </c>
      <c r="J221" s="66">
        <f t="shared" si="29"/>
        <v>2835.2979999999998</v>
      </c>
      <c r="K221" s="130" t="s">
        <v>80</v>
      </c>
      <c r="M221" s="41">
        <f t="shared" si="30"/>
        <v>0</v>
      </c>
      <c r="N221" s="45">
        <f t="shared" si="31"/>
        <v>0</v>
      </c>
      <c r="O221" s="41">
        <f t="shared" si="32"/>
        <v>0</v>
      </c>
      <c r="P221" s="41">
        <f t="shared" si="33"/>
        <v>0</v>
      </c>
      <c r="R221" s="43">
        <f t="shared" si="34"/>
        <v>44.76</v>
      </c>
      <c r="S221" s="43">
        <f t="shared" si="35"/>
        <v>0</v>
      </c>
      <c r="Z221" s="31"/>
    </row>
    <row r="222" spans="2:26" ht="15.75" x14ac:dyDescent="0.25">
      <c r="B222" s="164">
        <v>201</v>
      </c>
      <c r="C222" s="165"/>
      <c r="D222" s="98">
        <v>44756</v>
      </c>
      <c r="E222" s="102">
        <v>0.49861111111111112</v>
      </c>
      <c r="F222" s="100">
        <f t="shared" si="27"/>
        <v>2856.8979999999997</v>
      </c>
      <c r="G222" s="97">
        <v>2829.5</v>
      </c>
      <c r="H222" s="60">
        <f t="shared" si="28"/>
        <v>2835.2979999999998</v>
      </c>
      <c r="I222" s="45">
        <v>-22.38</v>
      </c>
      <c r="J222" s="66">
        <f t="shared" si="29"/>
        <v>2835.2979999999998</v>
      </c>
      <c r="K222" s="130" t="s">
        <v>80</v>
      </c>
      <c r="M222" s="47">
        <f t="shared" si="30"/>
        <v>0</v>
      </c>
      <c r="N222" s="46">
        <f t="shared" si="31"/>
        <v>0</v>
      </c>
      <c r="O222" s="47">
        <f t="shared" si="32"/>
        <v>0</v>
      </c>
      <c r="P222" s="47">
        <f t="shared" si="33"/>
        <v>0</v>
      </c>
      <c r="R222" s="43">
        <f t="shared" si="34"/>
        <v>44.76</v>
      </c>
      <c r="S222" s="43">
        <f t="shared" si="35"/>
        <v>0</v>
      </c>
      <c r="Z222" s="31"/>
    </row>
    <row r="223" spans="2:26" ht="15.75" x14ac:dyDescent="0.25">
      <c r="B223" s="164">
        <v>202</v>
      </c>
      <c r="C223" s="165"/>
      <c r="D223" s="98">
        <v>44757</v>
      </c>
      <c r="E223" s="102">
        <v>0.64444444444444449</v>
      </c>
      <c r="F223" s="100">
        <f t="shared" si="27"/>
        <v>2856.8979999999997</v>
      </c>
      <c r="G223" s="97">
        <v>2829.5</v>
      </c>
      <c r="H223" s="60">
        <f t="shared" si="28"/>
        <v>2835.2979999999998</v>
      </c>
      <c r="I223" s="45">
        <v>-22.38</v>
      </c>
      <c r="J223" s="66">
        <f t="shared" si="29"/>
        <v>2835.2979999999998</v>
      </c>
      <c r="K223" s="130" t="s">
        <v>80</v>
      </c>
      <c r="M223" s="41">
        <f t="shared" si="30"/>
        <v>0</v>
      </c>
      <c r="N223" s="45">
        <f t="shared" si="31"/>
        <v>0</v>
      </c>
      <c r="O223" s="41">
        <f t="shared" si="32"/>
        <v>0</v>
      </c>
      <c r="P223" s="41">
        <f t="shared" si="33"/>
        <v>0</v>
      </c>
      <c r="R223" s="43">
        <f t="shared" si="34"/>
        <v>44.76</v>
      </c>
      <c r="S223" s="43">
        <f t="shared" si="35"/>
        <v>0</v>
      </c>
      <c r="Z223" s="31"/>
    </row>
    <row r="224" spans="2:26" ht="15.75" x14ac:dyDescent="0.25">
      <c r="B224" s="164">
        <v>203</v>
      </c>
      <c r="C224" s="165"/>
      <c r="D224" s="98">
        <v>44758</v>
      </c>
      <c r="E224" s="102">
        <v>0.63958333333333328</v>
      </c>
      <c r="F224" s="100">
        <f t="shared" si="27"/>
        <v>2856.8979999999997</v>
      </c>
      <c r="G224" s="97">
        <v>2829.5</v>
      </c>
      <c r="H224" s="60">
        <f t="shared" si="28"/>
        <v>2835.2979999999998</v>
      </c>
      <c r="I224" s="45">
        <v>-22.38</v>
      </c>
      <c r="J224" s="66">
        <f t="shared" si="29"/>
        <v>2835.2979999999998</v>
      </c>
      <c r="K224" s="130" t="s">
        <v>80</v>
      </c>
      <c r="M224" s="47">
        <f t="shared" si="30"/>
        <v>0</v>
      </c>
      <c r="N224" s="46">
        <f t="shared" si="31"/>
        <v>0</v>
      </c>
      <c r="O224" s="47">
        <f t="shared" si="32"/>
        <v>0</v>
      </c>
      <c r="P224" s="47">
        <f t="shared" si="33"/>
        <v>0</v>
      </c>
      <c r="R224" s="43">
        <f t="shared" si="34"/>
        <v>44.76</v>
      </c>
      <c r="S224" s="43">
        <f t="shared" si="35"/>
        <v>0</v>
      </c>
      <c r="Z224" s="31"/>
    </row>
    <row r="225" spans="2:26" ht="15.75" x14ac:dyDescent="0.25">
      <c r="B225" s="164">
        <v>204</v>
      </c>
      <c r="C225" s="165"/>
      <c r="D225" s="98">
        <v>44759</v>
      </c>
      <c r="E225" s="102">
        <v>0.61597222222222225</v>
      </c>
      <c r="F225" s="100">
        <f t="shared" si="27"/>
        <v>2856.8979999999997</v>
      </c>
      <c r="G225" s="97">
        <v>2829.5</v>
      </c>
      <c r="H225" s="60">
        <f t="shared" si="28"/>
        <v>2835.2979999999998</v>
      </c>
      <c r="I225" s="45">
        <v>-22.38</v>
      </c>
      <c r="J225" s="66">
        <f t="shared" si="29"/>
        <v>2835.2979999999998</v>
      </c>
      <c r="K225" s="130" t="s">
        <v>80</v>
      </c>
      <c r="M225" s="41">
        <f t="shared" si="30"/>
        <v>0</v>
      </c>
      <c r="N225" s="45">
        <f t="shared" si="31"/>
        <v>0</v>
      </c>
      <c r="O225" s="41">
        <f t="shared" si="32"/>
        <v>0</v>
      </c>
      <c r="P225" s="41">
        <f t="shared" si="33"/>
        <v>0</v>
      </c>
      <c r="R225" s="43">
        <f t="shared" si="34"/>
        <v>44.76</v>
      </c>
      <c r="S225" s="43">
        <f t="shared" si="35"/>
        <v>0</v>
      </c>
      <c r="Z225" s="31"/>
    </row>
    <row r="226" spans="2:26" ht="15.75" x14ac:dyDescent="0.25">
      <c r="B226" s="164">
        <v>205</v>
      </c>
      <c r="C226" s="165"/>
      <c r="D226" s="98">
        <v>44760</v>
      </c>
      <c r="E226" s="102">
        <v>0.6166666666666667</v>
      </c>
      <c r="F226" s="100">
        <f t="shared" si="27"/>
        <v>2856.8979999999997</v>
      </c>
      <c r="G226" s="97">
        <v>2829.5</v>
      </c>
      <c r="H226" s="60">
        <f t="shared" si="28"/>
        <v>2835.2979999999998</v>
      </c>
      <c r="I226" s="45">
        <v>-22.38</v>
      </c>
      <c r="J226" s="66">
        <f t="shared" si="29"/>
        <v>2835.2979999999998</v>
      </c>
      <c r="K226" s="130" t="s">
        <v>80</v>
      </c>
      <c r="M226" s="47">
        <f t="shared" si="30"/>
        <v>0</v>
      </c>
      <c r="N226" s="46">
        <f t="shared" si="31"/>
        <v>0</v>
      </c>
      <c r="O226" s="47">
        <f t="shared" si="32"/>
        <v>0</v>
      </c>
      <c r="P226" s="47">
        <f t="shared" si="33"/>
        <v>0</v>
      </c>
      <c r="R226" s="43">
        <f t="shared" si="34"/>
        <v>44.76</v>
      </c>
      <c r="S226" s="43">
        <f t="shared" si="35"/>
        <v>0</v>
      </c>
      <c r="Z226" s="31"/>
    </row>
    <row r="227" spans="2:26" ht="15.75" x14ac:dyDescent="0.25">
      <c r="B227" s="164">
        <v>206</v>
      </c>
      <c r="C227" s="165"/>
      <c r="D227" s="98">
        <v>44761</v>
      </c>
      <c r="E227" s="102">
        <v>0.63194444444444442</v>
      </c>
      <c r="F227" s="100">
        <f t="shared" si="27"/>
        <v>2856.8979999999997</v>
      </c>
      <c r="G227" s="97">
        <v>2829.5</v>
      </c>
      <c r="H227" s="60">
        <f t="shared" si="28"/>
        <v>2835.2979999999998</v>
      </c>
      <c r="I227" s="45">
        <v>-22.38</v>
      </c>
      <c r="J227" s="66">
        <f t="shared" si="29"/>
        <v>2835.2979999999998</v>
      </c>
      <c r="K227" s="130" t="s">
        <v>80</v>
      </c>
      <c r="M227" s="41">
        <f t="shared" si="30"/>
        <v>0</v>
      </c>
      <c r="N227" s="45">
        <f t="shared" si="31"/>
        <v>0</v>
      </c>
      <c r="O227" s="41">
        <f t="shared" si="32"/>
        <v>0</v>
      </c>
      <c r="P227" s="41">
        <f t="shared" si="33"/>
        <v>0</v>
      </c>
      <c r="R227" s="43">
        <f t="shared" si="34"/>
        <v>44.76</v>
      </c>
      <c r="S227" s="43">
        <f t="shared" si="35"/>
        <v>0</v>
      </c>
      <c r="Z227" s="31"/>
    </row>
    <row r="228" spans="2:26" ht="15.75" x14ac:dyDescent="0.25">
      <c r="B228" s="164">
        <v>207</v>
      </c>
      <c r="C228" s="165"/>
      <c r="D228" s="98">
        <v>44762</v>
      </c>
      <c r="E228" s="102">
        <v>0.66249999999999998</v>
      </c>
      <c r="F228" s="100">
        <f t="shared" si="27"/>
        <v>2856.8979999999997</v>
      </c>
      <c r="G228" s="97">
        <v>2829.5</v>
      </c>
      <c r="H228" s="60">
        <f t="shared" si="28"/>
        <v>2835.2979999999998</v>
      </c>
      <c r="I228" s="45">
        <v>-22.38</v>
      </c>
      <c r="J228" s="66">
        <f t="shared" si="29"/>
        <v>2835.2979999999998</v>
      </c>
      <c r="K228" s="130"/>
      <c r="M228" s="47">
        <f t="shared" si="30"/>
        <v>0</v>
      </c>
      <c r="N228" s="46">
        <f t="shared" si="31"/>
        <v>0</v>
      </c>
      <c r="O228" s="47">
        <f t="shared" si="32"/>
        <v>0</v>
      </c>
      <c r="P228" s="47">
        <f t="shared" si="33"/>
        <v>0</v>
      </c>
      <c r="R228" s="43">
        <f t="shared" si="34"/>
        <v>44.76</v>
      </c>
      <c r="S228" s="43">
        <f t="shared" si="35"/>
        <v>0</v>
      </c>
      <c r="Z228" s="31"/>
    </row>
    <row r="229" spans="2:26" ht="15.75" x14ac:dyDescent="0.25">
      <c r="B229" s="164">
        <v>208</v>
      </c>
      <c r="C229" s="165"/>
      <c r="D229" s="98">
        <v>44763</v>
      </c>
      <c r="E229" s="102">
        <v>0.6333333333333333</v>
      </c>
      <c r="F229" s="100">
        <f t="shared" si="27"/>
        <v>2856.8979999999997</v>
      </c>
      <c r="G229" s="97">
        <v>2829.5</v>
      </c>
      <c r="H229" s="60">
        <f t="shared" si="28"/>
        <v>2835.2979999999998</v>
      </c>
      <c r="I229" s="45">
        <v>-22.38</v>
      </c>
      <c r="J229" s="66">
        <f t="shared" si="29"/>
        <v>2835.2979999999998</v>
      </c>
      <c r="K229" s="130"/>
      <c r="M229" s="41">
        <f t="shared" si="30"/>
        <v>0</v>
      </c>
      <c r="N229" s="45">
        <f t="shared" si="31"/>
        <v>0</v>
      </c>
      <c r="O229" s="41">
        <f t="shared" si="32"/>
        <v>0</v>
      </c>
      <c r="P229" s="41">
        <f t="shared" si="33"/>
        <v>0</v>
      </c>
      <c r="R229" s="43">
        <f t="shared" si="34"/>
        <v>44.76</v>
      </c>
      <c r="S229" s="43">
        <f t="shared" si="35"/>
        <v>0</v>
      </c>
      <c r="Z229" s="31"/>
    </row>
    <row r="230" spans="2:26" ht="15.75" x14ac:dyDescent="0.25">
      <c r="B230" s="164">
        <v>209</v>
      </c>
      <c r="C230" s="165"/>
      <c r="D230" s="98">
        <v>44764</v>
      </c>
      <c r="E230" s="102">
        <v>0.67499999999999993</v>
      </c>
      <c r="F230" s="100">
        <f t="shared" si="27"/>
        <v>2856.8979999999997</v>
      </c>
      <c r="G230" s="97">
        <v>2829.5</v>
      </c>
      <c r="H230" s="60">
        <f t="shared" si="28"/>
        <v>2835.2979999999998</v>
      </c>
      <c r="I230" s="45">
        <v>-22.38</v>
      </c>
      <c r="J230" s="66">
        <f t="shared" si="29"/>
        <v>2835.2979999999998</v>
      </c>
      <c r="K230" s="130"/>
      <c r="M230" s="47">
        <f t="shared" si="30"/>
        <v>0</v>
      </c>
      <c r="N230" s="46">
        <f t="shared" si="31"/>
        <v>0</v>
      </c>
      <c r="O230" s="47">
        <f t="shared" si="32"/>
        <v>0</v>
      </c>
      <c r="P230" s="47">
        <f t="shared" si="33"/>
        <v>0</v>
      </c>
      <c r="R230" s="43">
        <f t="shared" si="34"/>
        <v>44.76</v>
      </c>
      <c r="S230" s="43">
        <f t="shared" si="35"/>
        <v>0</v>
      </c>
      <c r="Z230" s="31"/>
    </row>
    <row r="231" spans="2:26" ht="15.75" x14ac:dyDescent="0.25">
      <c r="B231" s="164">
        <v>210</v>
      </c>
      <c r="C231" s="165"/>
      <c r="D231" s="98">
        <v>44765</v>
      </c>
      <c r="E231" s="102">
        <v>0.65138888888888891</v>
      </c>
      <c r="F231" s="100">
        <f t="shared" si="27"/>
        <v>2856.8979999999997</v>
      </c>
      <c r="G231" s="97">
        <v>2829.5</v>
      </c>
      <c r="H231" s="60">
        <f t="shared" si="28"/>
        <v>2835.2979999999998</v>
      </c>
      <c r="I231" s="45">
        <v>-22.26</v>
      </c>
      <c r="J231" s="66">
        <f t="shared" si="29"/>
        <v>2835.4179999999997</v>
      </c>
      <c r="K231" s="130"/>
      <c r="M231" s="41">
        <f t="shared" si="30"/>
        <v>0.11999999999989086</v>
      </c>
      <c r="N231" s="45">
        <f t="shared" si="31"/>
        <v>1.2236399999988871E-2</v>
      </c>
      <c r="O231" s="41">
        <f t="shared" si="32"/>
        <v>8.4171839999923448E-2</v>
      </c>
      <c r="P231" s="41">
        <f t="shared" si="33"/>
        <v>1.2477652862388653E-4</v>
      </c>
      <c r="R231" s="43">
        <f t="shared" si="34"/>
        <v>44.759999999999785</v>
      </c>
      <c r="S231" s="43">
        <f t="shared" si="35"/>
        <v>2.6809651474506576E-3</v>
      </c>
      <c r="Z231" s="31"/>
    </row>
    <row r="232" spans="2:26" ht="15.75" x14ac:dyDescent="0.25">
      <c r="B232" s="164">
        <v>211</v>
      </c>
      <c r="C232" s="165"/>
      <c r="D232" s="98">
        <v>44766</v>
      </c>
      <c r="E232" s="102">
        <v>0.61249999999999993</v>
      </c>
      <c r="F232" s="100">
        <f t="shared" si="27"/>
        <v>2856.8979999999997</v>
      </c>
      <c r="G232" s="97">
        <v>2829.5</v>
      </c>
      <c r="H232" s="60">
        <f t="shared" si="28"/>
        <v>2835.2979999999998</v>
      </c>
      <c r="I232" s="45">
        <v>-22.26</v>
      </c>
      <c r="J232" s="66">
        <f t="shared" si="29"/>
        <v>2835.4179999999997</v>
      </c>
      <c r="K232" s="130"/>
      <c r="M232" s="47">
        <f t="shared" si="30"/>
        <v>0.11999999999989086</v>
      </c>
      <c r="N232" s="46">
        <f t="shared" si="31"/>
        <v>1.2236399999988871E-2</v>
      </c>
      <c r="O232" s="47">
        <f t="shared" si="32"/>
        <v>8.4171839999923448E-2</v>
      </c>
      <c r="P232" s="47">
        <f t="shared" si="33"/>
        <v>1.2477652862388653E-4</v>
      </c>
      <c r="R232" s="43">
        <f t="shared" si="34"/>
        <v>44.759999999999785</v>
      </c>
      <c r="S232" s="43">
        <f t="shared" si="35"/>
        <v>2.6809651474506576E-3</v>
      </c>
      <c r="Z232" s="31"/>
    </row>
    <row r="233" spans="2:26" ht="15.75" x14ac:dyDescent="0.25">
      <c r="B233" s="164">
        <v>212</v>
      </c>
      <c r="C233" s="165"/>
      <c r="D233" s="98">
        <v>44767</v>
      </c>
      <c r="E233" s="102">
        <v>0.65138888888888891</v>
      </c>
      <c r="F233" s="100">
        <f t="shared" si="27"/>
        <v>2856.8979999999997</v>
      </c>
      <c r="G233" s="97">
        <v>2829.5</v>
      </c>
      <c r="H233" s="60">
        <f t="shared" si="28"/>
        <v>2835.2979999999998</v>
      </c>
      <c r="I233" s="45">
        <v>-22.25</v>
      </c>
      <c r="J233" s="66">
        <f t="shared" si="29"/>
        <v>2835.4279999999999</v>
      </c>
      <c r="K233" s="130"/>
      <c r="M233" s="41">
        <f t="shared" si="30"/>
        <v>0.13000000000010914</v>
      </c>
      <c r="N233" s="45">
        <f t="shared" si="31"/>
        <v>1.325610000001113E-2</v>
      </c>
      <c r="O233" s="41">
        <f t="shared" si="32"/>
        <v>9.1186160000076566E-2</v>
      </c>
      <c r="P233" s="41">
        <f t="shared" si="33"/>
        <v>1.3517457267611348E-4</v>
      </c>
      <c r="R233" s="43">
        <f t="shared" si="34"/>
        <v>44.760000000000218</v>
      </c>
      <c r="S233" s="43">
        <f t="shared" si="35"/>
        <v>2.9043789097432642E-3</v>
      </c>
      <c r="Z233" s="31"/>
    </row>
    <row r="234" spans="2:26" ht="15.75" x14ac:dyDescent="0.25">
      <c r="B234" s="164">
        <v>213</v>
      </c>
      <c r="C234" s="165"/>
      <c r="D234" s="98">
        <v>44768</v>
      </c>
      <c r="E234" s="102">
        <v>0.66111111111111109</v>
      </c>
      <c r="F234" s="100">
        <f t="shared" si="27"/>
        <v>2856.8979999999997</v>
      </c>
      <c r="G234" s="97">
        <v>2829.5</v>
      </c>
      <c r="H234" s="60">
        <f t="shared" si="28"/>
        <v>2835.2979999999998</v>
      </c>
      <c r="I234" s="45">
        <v>-22.26</v>
      </c>
      <c r="J234" s="66">
        <f t="shared" si="29"/>
        <v>2835.4179999999997</v>
      </c>
      <c r="K234" s="130"/>
      <c r="M234" s="47">
        <f t="shared" si="30"/>
        <v>0.11999999999989086</v>
      </c>
      <c r="N234" s="46">
        <f t="shared" si="31"/>
        <v>1.2236399999988871E-2</v>
      </c>
      <c r="O234" s="47">
        <f t="shared" si="32"/>
        <v>8.4171839999923448E-2</v>
      </c>
      <c r="P234" s="47">
        <f t="shared" si="33"/>
        <v>1.2477652862388653E-4</v>
      </c>
      <c r="R234" s="43">
        <f t="shared" si="34"/>
        <v>44.759999999999785</v>
      </c>
      <c r="S234" s="43">
        <f t="shared" si="35"/>
        <v>2.6809651474506576E-3</v>
      </c>
      <c r="Z234" s="31"/>
    </row>
    <row r="235" spans="2:26" ht="15.75" x14ac:dyDescent="0.25">
      <c r="B235" s="164">
        <v>214</v>
      </c>
      <c r="C235" s="165"/>
      <c r="D235" s="98">
        <v>44769</v>
      </c>
      <c r="E235" s="102">
        <v>0.68611111111111101</v>
      </c>
      <c r="F235" s="100">
        <f t="shared" si="27"/>
        <v>2856.8979999999997</v>
      </c>
      <c r="G235" s="97">
        <v>2829.5</v>
      </c>
      <c r="H235" s="60">
        <f t="shared" si="28"/>
        <v>2835.2979999999998</v>
      </c>
      <c r="I235" s="45">
        <v>-22.38</v>
      </c>
      <c r="J235" s="66">
        <f t="shared" si="29"/>
        <v>2835.2979999999998</v>
      </c>
      <c r="K235" s="130" t="s">
        <v>80</v>
      </c>
      <c r="M235" s="41">
        <f t="shared" si="30"/>
        <v>0</v>
      </c>
      <c r="N235" s="45">
        <f t="shared" si="31"/>
        <v>0</v>
      </c>
      <c r="O235" s="41">
        <f t="shared" si="32"/>
        <v>0</v>
      </c>
      <c r="P235" s="41">
        <f t="shared" si="33"/>
        <v>0</v>
      </c>
      <c r="R235" s="43">
        <f t="shared" si="34"/>
        <v>44.76</v>
      </c>
      <c r="S235" s="43">
        <f t="shared" si="35"/>
        <v>0</v>
      </c>
      <c r="Z235" s="31"/>
    </row>
    <row r="236" spans="2:26" ht="15.75" x14ac:dyDescent="0.25">
      <c r="B236" s="164">
        <v>215</v>
      </c>
      <c r="C236" s="165"/>
      <c r="D236" s="98">
        <v>44770</v>
      </c>
      <c r="E236" s="102">
        <v>0.62222222222222223</v>
      </c>
      <c r="F236" s="100">
        <f t="shared" si="27"/>
        <v>2856.8979999999997</v>
      </c>
      <c r="G236" s="97">
        <v>2829.5</v>
      </c>
      <c r="H236" s="60">
        <f t="shared" si="28"/>
        <v>2835.2979999999998</v>
      </c>
      <c r="I236" s="45">
        <v>-22.38</v>
      </c>
      <c r="J236" s="66">
        <f t="shared" si="29"/>
        <v>2835.2979999999998</v>
      </c>
      <c r="K236" s="130" t="s">
        <v>80</v>
      </c>
      <c r="M236" s="47">
        <f t="shared" si="30"/>
        <v>0</v>
      </c>
      <c r="N236" s="46">
        <f t="shared" si="31"/>
        <v>0</v>
      </c>
      <c r="O236" s="47">
        <f t="shared" si="32"/>
        <v>0</v>
      </c>
      <c r="P236" s="47">
        <f t="shared" si="33"/>
        <v>0</v>
      </c>
      <c r="R236" s="43">
        <f t="shared" si="34"/>
        <v>44.76</v>
      </c>
      <c r="S236" s="43">
        <f t="shared" si="35"/>
        <v>0</v>
      </c>
      <c r="Z236" s="31"/>
    </row>
    <row r="237" spans="2:26" ht="15.75" x14ac:dyDescent="0.25">
      <c r="B237" s="164">
        <v>216</v>
      </c>
      <c r="C237" s="165"/>
      <c r="D237" s="98">
        <v>44771</v>
      </c>
      <c r="E237" s="102">
        <v>0.60833333333333328</v>
      </c>
      <c r="F237" s="100">
        <f t="shared" si="27"/>
        <v>2856.8979999999997</v>
      </c>
      <c r="G237" s="97">
        <v>2829.5</v>
      </c>
      <c r="H237" s="60">
        <f t="shared" si="28"/>
        <v>2835.2979999999998</v>
      </c>
      <c r="I237" s="45">
        <v>-22.38</v>
      </c>
      <c r="J237" s="66">
        <f t="shared" si="29"/>
        <v>2835.2979999999998</v>
      </c>
      <c r="K237" s="130" t="s">
        <v>80</v>
      </c>
      <c r="M237" s="41">
        <f t="shared" si="30"/>
        <v>0</v>
      </c>
      <c r="N237" s="45">
        <f t="shared" si="31"/>
        <v>0</v>
      </c>
      <c r="O237" s="41">
        <f t="shared" si="32"/>
        <v>0</v>
      </c>
      <c r="P237" s="41">
        <f t="shared" si="33"/>
        <v>0</v>
      </c>
      <c r="R237" s="43">
        <f t="shared" si="34"/>
        <v>44.76</v>
      </c>
      <c r="S237" s="43">
        <f t="shared" si="35"/>
        <v>0</v>
      </c>
      <c r="Z237" s="31"/>
    </row>
    <row r="238" spans="2:26" ht="15.75" x14ac:dyDescent="0.25">
      <c r="B238" s="164">
        <v>217</v>
      </c>
      <c r="C238" s="165"/>
      <c r="D238" s="98">
        <v>44772</v>
      </c>
      <c r="E238" s="102">
        <v>0.37291666666666662</v>
      </c>
      <c r="F238" s="100">
        <f t="shared" si="27"/>
        <v>2856.8979999999997</v>
      </c>
      <c r="G238" s="97">
        <v>2829.5</v>
      </c>
      <c r="H238" s="60">
        <f t="shared" si="28"/>
        <v>2835.2979999999998</v>
      </c>
      <c r="I238" s="45">
        <v>-22.38</v>
      </c>
      <c r="J238" s="66">
        <f t="shared" si="29"/>
        <v>2835.2979999999998</v>
      </c>
      <c r="K238" s="130" t="s">
        <v>80</v>
      </c>
      <c r="M238" s="47">
        <f t="shared" si="30"/>
        <v>0</v>
      </c>
      <c r="N238" s="46">
        <f t="shared" si="31"/>
        <v>0</v>
      </c>
      <c r="O238" s="47">
        <f t="shared" si="32"/>
        <v>0</v>
      </c>
      <c r="P238" s="47">
        <f t="shared" si="33"/>
        <v>0</v>
      </c>
      <c r="R238" s="43">
        <f t="shared" si="34"/>
        <v>44.76</v>
      </c>
      <c r="S238" s="43">
        <f t="shared" si="35"/>
        <v>0</v>
      </c>
      <c r="Z238" s="31"/>
    </row>
    <row r="239" spans="2:26" ht="15.75" x14ac:dyDescent="0.25">
      <c r="B239" s="164">
        <v>218</v>
      </c>
      <c r="C239" s="165"/>
      <c r="D239" s="98">
        <v>44773</v>
      </c>
      <c r="E239" s="102">
        <v>0.44097222222222227</v>
      </c>
      <c r="F239" s="100">
        <f t="shared" si="27"/>
        <v>2856.8979999999997</v>
      </c>
      <c r="G239" s="97">
        <v>2829.5</v>
      </c>
      <c r="H239" s="60">
        <f t="shared" si="28"/>
        <v>2835.2979999999998</v>
      </c>
      <c r="I239" s="45">
        <v>-22.38</v>
      </c>
      <c r="J239" s="66">
        <f t="shared" si="29"/>
        <v>2835.2979999999998</v>
      </c>
      <c r="K239" s="130" t="s">
        <v>80</v>
      </c>
      <c r="M239" s="41">
        <f t="shared" si="30"/>
        <v>0</v>
      </c>
      <c r="N239" s="45">
        <f t="shared" si="31"/>
        <v>0</v>
      </c>
      <c r="O239" s="41">
        <f t="shared" si="32"/>
        <v>0</v>
      </c>
      <c r="P239" s="41">
        <f t="shared" si="33"/>
        <v>0</v>
      </c>
      <c r="R239" s="43">
        <f t="shared" si="34"/>
        <v>44.76</v>
      </c>
      <c r="S239" s="43">
        <f t="shared" si="35"/>
        <v>0</v>
      </c>
      <c r="Z239" s="31"/>
    </row>
    <row r="240" spans="2:26" ht="15.75" x14ac:dyDescent="0.25">
      <c r="B240" s="164">
        <v>219</v>
      </c>
      <c r="C240" s="165"/>
      <c r="D240" s="98">
        <v>44774</v>
      </c>
      <c r="E240" s="102">
        <v>0.68402777777777779</v>
      </c>
      <c r="F240" s="100">
        <f t="shared" si="27"/>
        <v>2856.8979999999997</v>
      </c>
      <c r="G240" s="97">
        <v>2829.5</v>
      </c>
      <c r="H240" s="60">
        <f t="shared" si="28"/>
        <v>2835.2979999999998</v>
      </c>
      <c r="I240" s="45">
        <v>-22.38</v>
      </c>
      <c r="J240" s="66">
        <f t="shared" si="29"/>
        <v>2835.2979999999998</v>
      </c>
      <c r="K240" s="130" t="s">
        <v>80</v>
      </c>
      <c r="M240" s="47">
        <f t="shared" si="30"/>
        <v>0</v>
      </c>
      <c r="N240" s="46">
        <f t="shared" si="31"/>
        <v>0</v>
      </c>
      <c r="O240" s="47">
        <f t="shared" si="32"/>
        <v>0</v>
      </c>
      <c r="P240" s="47">
        <f t="shared" si="33"/>
        <v>0</v>
      </c>
      <c r="R240" s="43">
        <f t="shared" si="34"/>
        <v>44.76</v>
      </c>
      <c r="S240" s="43">
        <f t="shared" si="35"/>
        <v>0</v>
      </c>
      <c r="Z240" s="31"/>
    </row>
    <row r="241" spans="2:26" ht="15.75" x14ac:dyDescent="0.25">
      <c r="B241" s="164">
        <v>220</v>
      </c>
      <c r="C241" s="165"/>
      <c r="D241" s="98">
        <v>44775</v>
      </c>
      <c r="E241" s="102">
        <v>0.49444444444444446</v>
      </c>
      <c r="F241" s="100">
        <f t="shared" si="27"/>
        <v>2856.8979999999997</v>
      </c>
      <c r="G241" s="97">
        <v>2829.5</v>
      </c>
      <c r="H241" s="60">
        <f t="shared" si="28"/>
        <v>2835.2979999999998</v>
      </c>
      <c r="I241" s="45">
        <v>-22.38</v>
      </c>
      <c r="J241" s="66">
        <f t="shared" si="29"/>
        <v>2835.2979999999998</v>
      </c>
      <c r="K241" s="130" t="s">
        <v>80</v>
      </c>
      <c r="M241" s="41">
        <f t="shared" si="30"/>
        <v>0</v>
      </c>
      <c r="N241" s="45">
        <f t="shared" si="31"/>
        <v>0</v>
      </c>
      <c r="O241" s="41">
        <f t="shared" si="32"/>
        <v>0</v>
      </c>
      <c r="P241" s="41">
        <f t="shared" si="33"/>
        <v>0</v>
      </c>
      <c r="R241" s="43">
        <f t="shared" si="34"/>
        <v>44.76</v>
      </c>
      <c r="S241" s="43">
        <f t="shared" si="35"/>
        <v>0</v>
      </c>
      <c r="Z241" s="31"/>
    </row>
    <row r="242" spans="2:26" ht="15.75" x14ac:dyDescent="0.25">
      <c r="B242" s="164">
        <v>221</v>
      </c>
      <c r="C242" s="165"/>
      <c r="D242" s="98">
        <v>44776</v>
      </c>
      <c r="E242" s="102">
        <v>0.4145833333333333</v>
      </c>
      <c r="F242" s="100">
        <f t="shared" si="27"/>
        <v>2856.8979999999997</v>
      </c>
      <c r="G242" s="97">
        <v>2829.5</v>
      </c>
      <c r="H242" s="60">
        <f t="shared" si="28"/>
        <v>2835.2979999999998</v>
      </c>
      <c r="I242" s="45">
        <v>-22.38</v>
      </c>
      <c r="J242" s="66">
        <f t="shared" si="29"/>
        <v>2835.2979999999998</v>
      </c>
      <c r="K242" s="130" t="s">
        <v>80</v>
      </c>
      <c r="M242" s="47">
        <f t="shared" si="30"/>
        <v>0</v>
      </c>
      <c r="N242" s="46">
        <f t="shared" si="31"/>
        <v>0</v>
      </c>
      <c r="O242" s="47">
        <f t="shared" si="32"/>
        <v>0</v>
      </c>
      <c r="P242" s="47">
        <f t="shared" si="33"/>
        <v>0</v>
      </c>
      <c r="R242" s="43">
        <f t="shared" si="34"/>
        <v>44.76</v>
      </c>
      <c r="S242" s="43">
        <f t="shared" si="35"/>
        <v>0</v>
      </c>
      <c r="Z242" s="31"/>
    </row>
    <row r="243" spans="2:26" ht="15.75" x14ac:dyDescent="0.25">
      <c r="B243" s="164">
        <v>222</v>
      </c>
      <c r="C243" s="165"/>
      <c r="D243" s="98">
        <v>44777</v>
      </c>
      <c r="E243" s="102">
        <v>0.67847222222222225</v>
      </c>
      <c r="F243" s="100">
        <f t="shared" si="27"/>
        <v>2856.8979999999997</v>
      </c>
      <c r="G243" s="97">
        <v>2829.5</v>
      </c>
      <c r="H243" s="60">
        <f t="shared" si="28"/>
        <v>2835.2979999999998</v>
      </c>
      <c r="I243" s="45">
        <v>-22.38</v>
      </c>
      <c r="J243" s="66">
        <f t="shared" si="29"/>
        <v>2835.2979999999998</v>
      </c>
      <c r="K243" s="130" t="s">
        <v>80</v>
      </c>
      <c r="M243" s="41">
        <f t="shared" si="30"/>
        <v>0</v>
      </c>
      <c r="N243" s="45">
        <f t="shared" si="31"/>
        <v>0</v>
      </c>
      <c r="O243" s="41">
        <f t="shared" si="32"/>
        <v>0</v>
      </c>
      <c r="P243" s="41">
        <f t="shared" si="33"/>
        <v>0</v>
      </c>
      <c r="R243" s="43">
        <f t="shared" si="34"/>
        <v>44.76</v>
      </c>
      <c r="S243" s="43">
        <f t="shared" si="35"/>
        <v>0</v>
      </c>
      <c r="Z243" s="31"/>
    </row>
    <row r="244" spans="2:26" ht="15.75" x14ac:dyDescent="0.25">
      <c r="B244" s="164">
        <v>223</v>
      </c>
      <c r="C244" s="165"/>
      <c r="D244" s="98">
        <v>44778</v>
      </c>
      <c r="E244" s="102">
        <v>0.66805555555555562</v>
      </c>
      <c r="F244" s="100">
        <f t="shared" si="27"/>
        <v>2856.8979999999997</v>
      </c>
      <c r="G244" s="97">
        <v>2829.5</v>
      </c>
      <c r="H244" s="60">
        <f t="shared" si="28"/>
        <v>2835.2979999999998</v>
      </c>
      <c r="I244" s="45">
        <v>-22.38</v>
      </c>
      <c r="J244" s="66">
        <f t="shared" si="29"/>
        <v>2835.2979999999998</v>
      </c>
      <c r="K244" s="130" t="s">
        <v>80</v>
      </c>
      <c r="M244" s="47">
        <f t="shared" si="30"/>
        <v>0</v>
      </c>
      <c r="N244" s="46">
        <f t="shared" si="31"/>
        <v>0</v>
      </c>
      <c r="O244" s="47">
        <f t="shared" si="32"/>
        <v>0</v>
      </c>
      <c r="P244" s="47">
        <f t="shared" si="33"/>
        <v>0</v>
      </c>
      <c r="R244" s="43">
        <f t="shared" si="34"/>
        <v>44.76</v>
      </c>
      <c r="S244" s="43">
        <f t="shared" si="35"/>
        <v>0</v>
      </c>
      <c r="Z244" s="31"/>
    </row>
    <row r="245" spans="2:26" ht="15.75" x14ac:dyDescent="0.25">
      <c r="B245" s="164">
        <v>224</v>
      </c>
      <c r="C245" s="165"/>
      <c r="D245" s="98">
        <v>44779</v>
      </c>
      <c r="E245" s="102">
        <v>0.37013888888888885</v>
      </c>
      <c r="F245" s="100">
        <f t="shared" si="27"/>
        <v>2856.8979999999997</v>
      </c>
      <c r="G245" s="97">
        <v>2829.5</v>
      </c>
      <c r="H245" s="60">
        <f t="shared" si="28"/>
        <v>2835.2979999999998</v>
      </c>
      <c r="I245" s="45">
        <v>-22.38</v>
      </c>
      <c r="J245" s="66">
        <f t="shared" si="29"/>
        <v>2835.2979999999998</v>
      </c>
      <c r="K245" s="130" t="s">
        <v>80</v>
      </c>
      <c r="M245" s="41">
        <f t="shared" si="30"/>
        <v>0</v>
      </c>
      <c r="N245" s="45">
        <f t="shared" si="31"/>
        <v>0</v>
      </c>
      <c r="O245" s="41">
        <f t="shared" si="32"/>
        <v>0</v>
      </c>
      <c r="P245" s="41">
        <f t="shared" si="33"/>
        <v>0</v>
      </c>
      <c r="R245" s="43">
        <f t="shared" si="34"/>
        <v>44.76</v>
      </c>
      <c r="S245" s="43">
        <f t="shared" si="35"/>
        <v>0</v>
      </c>
      <c r="Z245" s="31"/>
    </row>
    <row r="246" spans="2:26" ht="15.75" x14ac:dyDescent="0.25">
      <c r="B246" s="164">
        <v>225</v>
      </c>
      <c r="C246" s="165"/>
      <c r="D246" s="98">
        <v>44780</v>
      </c>
      <c r="E246" s="102">
        <v>0.68611111111111101</v>
      </c>
      <c r="F246" s="100">
        <f t="shared" si="27"/>
        <v>2856.8979999999997</v>
      </c>
      <c r="G246" s="97">
        <v>2829.5</v>
      </c>
      <c r="H246" s="60">
        <f t="shared" si="28"/>
        <v>2835.2979999999998</v>
      </c>
      <c r="I246" s="45">
        <v>-22.38</v>
      </c>
      <c r="J246" s="66">
        <f t="shared" si="29"/>
        <v>2835.2979999999998</v>
      </c>
      <c r="K246" s="130" t="s">
        <v>80</v>
      </c>
      <c r="M246" s="47">
        <f t="shared" si="30"/>
        <v>0</v>
      </c>
      <c r="N246" s="46">
        <f t="shared" si="31"/>
        <v>0</v>
      </c>
      <c r="O246" s="47">
        <f t="shared" si="32"/>
        <v>0</v>
      </c>
      <c r="P246" s="47">
        <f t="shared" si="33"/>
        <v>0</v>
      </c>
      <c r="R246" s="43">
        <f t="shared" si="34"/>
        <v>44.76</v>
      </c>
      <c r="S246" s="43">
        <f t="shared" si="35"/>
        <v>0</v>
      </c>
      <c r="Z246" s="31"/>
    </row>
    <row r="247" spans="2:26" ht="15.75" x14ac:dyDescent="0.25">
      <c r="B247" s="164">
        <v>226</v>
      </c>
      <c r="C247" s="165"/>
      <c r="D247" s="98">
        <v>44781</v>
      </c>
      <c r="E247" s="102">
        <v>0.6430555555555556</v>
      </c>
      <c r="F247" s="100">
        <f t="shared" si="27"/>
        <v>2856.8979999999997</v>
      </c>
      <c r="G247" s="97">
        <v>2829.5</v>
      </c>
      <c r="H247" s="60">
        <f t="shared" si="28"/>
        <v>2835.2979999999998</v>
      </c>
      <c r="I247" s="45">
        <v>-22.38</v>
      </c>
      <c r="J247" s="66">
        <f t="shared" si="29"/>
        <v>2835.2979999999998</v>
      </c>
      <c r="K247" s="130" t="s">
        <v>80</v>
      </c>
      <c r="M247" s="41">
        <f t="shared" si="30"/>
        <v>0</v>
      </c>
      <c r="N247" s="45">
        <f t="shared" si="31"/>
        <v>0</v>
      </c>
      <c r="O247" s="41">
        <f t="shared" si="32"/>
        <v>0</v>
      </c>
      <c r="P247" s="41">
        <f t="shared" si="33"/>
        <v>0</v>
      </c>
      <c r="R247" s="43">
        <f t="shared" si="34"/>
        <v>44.76</v>
      </c>
      <c r="S247" s="43">
        <f t="shared" si="35"/>
        <v>0</v>
      </c>
      <c r="Z247" s="31"/>
    </row>
    <row r="248" spans="2:26" ht="15.75" x14ac:dyDescent="0.25">
      <c r="B248" s="164">
        <v>227</v>
      </c>
      <c r="C248" s="165"/>
      <c r="D248" s="98">
        <v>44782</v>
      </c>
      <c r="E248" s="102">
        <v>0.48958333333333331</v>
      </c>
      <c r="F248" s="100">
        <f t="shared" si="27"/>
        <v>2856.8979999999997</v>
      </c>
      <c r="G248" s="97">
        <v>2829.5</v>
      </c>
      <c r="H248" s="60">
        <f t="shared" si="28"/>
        <v>2835.2979999999998</v>
      </c>
      <c r="I248" s="45">
        <v>-22.38</v>
      </c>
      <c r="J248" s="66">
        <f t="shared" si="29"/>
        <v>2835.2979999999998</v>
      </c>
      <c r="K248" s="130" t="s">
        <v>80</v>
      </c>
      <c r="M248" s="47">
        <f t="shared" si="30"/>
        <v>0</v>
      </c>
      <c r="N248" s="46">
        <f t="shared" si="31"/>
        <v>0</v>
      </c>
      <c r="O248" s="47">
        <f t="shared" si="32"/>
        <v>0</v>
      </c>
      <c r="P248" s="47">
        <f t="shared" si="33"/>
        <v>0</v>
      </c>
      <c r="R248" s="43">
        <f t="shared" si="34"/>
        <v>44.76</v>
      </c>
      <c r="S248" s="43">
        <f t="shared" si="35"/>
        <v>0</v>
      </c>
      <c r="Z248" s="31"/>
    </row>
    <row r="249" spans="2:26" ht="15.75" x14ac:dyDescent="0.25">
      <c r="B249" s="164">
        <v>228</v>
      </c>
      <c r="C249" s="165"/>
      <c r="D249" s="98">
        <v>44783</v>
      </c>
      <c r="E249" s="102">
        <v>0.44930555555555557</v>
      </c>
      <c r="F249" s="100">
        <f t="shared" si="27"/>
        <v>2856.8979999999997</v>
      </c>
      <c r="G249" s="97">
        <v>2829.5</v>
      </c>
      <c r="H249" s="60">
        <f t="shared" si="28"/>
        <v>2835.2979999999998</v>
      </c>
      <c r="I249" s="45">
        <v>-22.38</v>
      </c>
      <c r="J249" s="66">
        <f t="shared" si="29"/>
        <v>2835.2979999999998</v>
      </c>
      <c r="K249" s="130" t="s">
        <v>80</v>
      </c>
      <c r="M249" s="41">
        <f t="shared" si="30"/>
        <v>0</v>
      </c>
      <c r="N249" s="45">
        <f t="shared" si="31"/>
        <v>0</v>
      </c>
      <c r="O249" s="41">
        <f t="shared" si="32"/>
        <v>0</v>
      </c>
      <c r="P249" s="41">
        <f t="shared" si="33"/>
        <v>0</v>
      </c>
      <c r="R249" s="43">
        <f t="shared" si="34"/>
        <v>44.76</v>
      </c>
      <c r="S249" s="43">
        <f t="shared" si="35"/>
        <v>0</v>
      </c>
      <c r="Z249" s="31"/>
    </row>
    <row r="250" spans="2:26" ht="15.75" x14ac:dyDescent="0.25">
      <c r="B250" s="164">
        <v>229</v>
      </c>
      <c r="C250" s="165"/>
      <c r="D250" s="98">
        <v>44784</v>
      </c>
      <c r="E250" s="102">
        <v>0.65833333333333333</v>
      </c>
      <c r="F250" s="100">
        <f t="shared" si="27"/>
        <v>2856.8979999999997</v>
      </c>
      <c r="G250" s="97">
        <v>2829.5</v>
      </c>
      <c r="H250" s="60">
        <f t="shared" si="28"/>
        <v>2835.2979999999998</v>
      </c>
      <c r="I250" s="45">
        <v>-22.38</v>
      </c>
      <c r="J250" s="66">
        <f t="shared" si="29"/>
        <v>2835.2979999999998</v>
      </c>
      <c r="K250" s="130" t="s">
        <v>80</v>
      </c>
      <c r="M250" s="47">
        <f t="shared" si="30"/>
        <v>0</v>
      </c>
      <c r="N250" s="46">
        <f t="shared" si="31"/>
        <v>0</v>
      </c>
      <c r="O250" s="47">
        <f t="shared" si="32"/>
        <v>0</v>
      </c>
      <c r="P250" s="47">
        <f t="shared" si="33"/>
        <v>0</v>
      </c>
      <c r="R250" s="43">
        <f t="shared" si="34"/>
        <v>44.76</v>
      </c>
      <c r="S250" s="43">
        <f t="shared" si="35"/>
        <v>0</v>
      </c>
      <c r="Z250" s="31"/>
    </row>
    <row r="251" spans="2:26" ht="15.75" x14ac:dyDescent="0.25">
      <c r="B251" s="164">
        <v>230</v>
      </c>
      <c r="C251" s="165"/>
      <c r="D251" s="98">
        <v>44785</v>
      </c>
      <c r="E251" s="102">
        <v>0.39444444444444443</v>
      </c>
      <c r="F251" s="100">
        <f t="shared" si="27"/>
        <v>2856.8979999999997</v>
      </c>
      <c r="G251" s="97">
        <v>2829.5</v>
      </c>
      <c r="H251" s="60">
        <f t="shared" si="28"/>
        <v>2835.2979999999998</v>
      </c>
      <c r="I251" s="45">
        <v>-22.38</v>
      </c>
      <c r="J251" s="66">
        <f t="shared" si="29"/>
        <v>2835.2979999999998</v>
      </c>
      <c r="K251" s="130" t="s">
        <v>80</v>
      </c>
      <c r="M251" s="41">
        <f t="shared" si="30"/>
        <v>0</v>
      </c>
      <c r="N251" s="45">
        <f t="shared" si="31"/>
        <v>0</v>
      </c>
      <c r="O251" s="41">
        <f t="shared" si="32"/>
        <v>0</v>
      </c>
      <c r="P251" s="41">
        <f t="shared" si="33"/>
        <v>0</v>
      </c>
      <c r="R251" s="43">
        <f t="shared" si="34"/>
        <v>44.76</v>
      </c>
      <c r="S251" s="43">
        <f t="shared" si="35"/>
        <v>0</v>
      </c>
      <c r="Z251" s="31"/>
    </row>
    <row r="252" spans="2:26" ht="15.75" x14ac:dyDescent="0.25">
      <c r="B252" s="164">
        <v>231</v>
      </c>
      <c r="C252" s="165"/>
      <c r="D252" s="98">
        <v>44786</v>
      </c>
      <c r="E252" s="102">
        <v>0.65972222222222221</v>
      </c>
      <c r="F252" s="100">
        <f t="shared" si="27"/>
        <v>2856.8979999999997</v>
      </c>
      <c r="G252" s="97">
        <v>2829.5</v>
      </c>
      <c r="H252" s="60">
        <f t="shared" si="28"/>
        <v>2835.2979999999998</v>
      </c>
      <c r="I252" s="45">
        <v>-22.38</v>
      </c>
      <c r="J252" s="66">
        <f t="shared" si="29"/>
        <v>2835.2979999999998</v>
      </c>
      <c r="K252" s="130" t="s">
        <v>80</v>
      </c>
      <c r="M252" s="47">
        <f t="shared" si="30"/>
        <v>0</v>
      </c>
      <c r="N252" s="46">
        <f t="shared" si="31"/>
        <v>0</v>
      </c>
      <c r="O252" s="47">
        <f t="shared" si="32"/>
        <v>0</v>
      </c>
      <c r="P252" s="47">
        <f t="shared" si="33"/>
        <v>0</v>
      </c>
      <c r="R252" s="43">
        <f t="shared" si="34"/>
        <v>44.76</v>
      </c>
      <c r="S252" s="43">
        <f t="shared" si="35"/>
        <v>0</v>
      </c>
      <c r="Z252" s="31"/>
    </row>
    <row r="253" spans="2:26" ht="15.75" x14ac:dyDescent="0.25">
      <c r="B253" s="164">
        <v>232</v>
      </c>
      <c r="C253" s="165"/>
      <c r="D253" s="98">
        <v>44787</v>
      </c>
      <c r="E253" s="102">
        <v>0.65416666666666667</v>
      </c>
      <c r="F253" s="100">
        <f t="shared" si="27"/>
        <v>2856.8979999999997</v>
      </c>
      <c r="G253" s="97">
        <v>2829.5</v>
      </c>
      <c r="H253" s="60">
        <f t="shared" si="28"/>
        <v>2835.2979999999998</v>
      </c>
      <c r="I253" s="45">
        <v>-22.38</v>
      </c>
      <c r="J253" s="66">
        <f t="shared" si="29"/>
        <v>2835.2979999999998</v>
      </c>
      <c r="K253" s="130" t="s">
        <v>80</v>
      </c>
      <c r="M253" s="41">
        <f t="shared" si="30"/>
        <v>0</v>
      </c>
      <c r="N253" s="45">
        <f t="shared" si="31"/>
        <v>0</v>
      </c>
      <c r="O253" s="41">
        <f t="shared" si="32"/>
        <v>0</v>
      </c>
      <c r="P253" s="41">
        <f t="shared" si="33"/>
        <v>0</v>
      </c>
      <c r="R253" s="43">
        <f t="shared" si="34"/>
        <v>44.76</v>
      </c>
      <c r="S253" s="43">
        <f t="shared" si="35"/>
        <v>0</v>
      </c>
      <c r="Z253" s="31"/>
    </row>
    <row r="254" spans="2:26" ht="15.75" x14ac:dyDescent="0.25">
      <c r="B254" s="164">
        <v>233</v>
      </c>
      <c r="C254" s="165"/>
      <c r="D254" s="98">
        <v>44788</v>
      </c>
      <c r="E254" s="102">
        <v>0.40833333333333338</v>
      </c>
      <c r="F254" s="100">
        <f t="shared" si="27"/>
        <v>2856.8979999999997</v>
      </c>
      <c r="G254" s="97">
        <v>2829.5</v>
      </c>
      <c r="H254" s="60">
        <f t="shared" si="28"/>
        <v>2835.2979999999998</v>
      </c>
      <c r="I254" s="45">
        <v>-22.38</v>
      </c>
      <c r="J254" s="66">
        <f t="shared" si="29"/>
        <v>2835.2979999999998</v>
      </c>
      <c r="K254" s="130" t="s">
        <v>80</v>
      </c>
      <c r="M254" s="47">
        <f t="shared" si="30"/>
        <v>0</v>
      </c>
      <c r="N254" s="46">
        <f t="shared" si="31"/>
        <v>0</v>
      </c>
      <c r="O254" s="47">
        <f t="shared" si="32"/>
        <v>0</v>
      </c>
      <c r="P254" s="47">
        <f t="shared" si="33"/>
        <v>0</v>
      </c>
      <c r="R254" s="43">
        <f t="shared" si="34"/>
        <v>44.76</v>
      </c>
      <c r="S254" s="43">
        <f t="shared" si="35"/>
        <v>0</v>
      </c>
      <c r="Z254" s="31"/>
    </row>
    <row r="255" spans="2:26" ht="15.75" x14ac:dyDescent="0.25">
      <c r="B255" s="164">
        <v>234</v>
      </c>
      <c r="C255" s="165"/>
      <c r="D255" s="98">
        <v>44789</v>
      </c>
      <c r="E255" s="102">
        <v>0.4916666666666667</v>
      </c>
      <c r="F255" s="100">
        <f t="shared" si="27"/>
        <v>2856.8979999999997</v>
      </c>
      <c r="G255" s="97">
        <v>2829.5</v>
      </c>
      <c r="H255" s="60">
        <f t="shared" si="28"/>
        <v>2835.2979999999998</v>
      </c>
      <c r="I255" s="45">
        <v>-22.38</v>
      </c>
      <c r="J255" s="66">
        <f t="shared" si="29"/>
        <v>2835.2979999999998</v>
      </c>
      <c r="K255" s="130" t="s">
        <v>80</v>
      </c>
      <c r="M255" s="41">
        <f t="shared" si="30"/>
        <v>0</v>
      </c>
      <c r="N255" s="45">
        <f t="shared" si="31"/>
        <v>0</v>
      </c>
      <c r="O255" s="41">
        <f t="shared" si="32"/>
        <v>0</v>
      </c>
      <c r="P255" s="41">
        <f t="shared" si="33"/>
        <v>0</v>
      </c>
      <c r="R255" s="43">
        <f t="shared" si="34"/>
        <v>44.76</v>
      </c>
      <c r="S255" s="43">
        <f t="shared" si="35"/>
        <v>0</v>
      </c>
      <c r="Z255" s="31"/>
    </row>
    <row r="256" spans="2:26" ht="15.75" x14ac:dyDescent="0.25">
      <c r="B256" s="164">
        <v>235</v>
      </c>
      <c r="C256" s="165"/>
      <c r="D256" s="98">
        <v>44790</v>
      </c>
      <c r="E256" s="102">
        <v>0.70208333333333339</v>
      </c>
      <c r="F256" s="100">
        <f t="shared" si="27"/>
        <v>2856.8979999999997</v>
      </c>
      <c r="G256" s="97">
        <v>2829.5</v>
      </c>
      <c r="H256" s="60">
        <f t="shared" si="28"/>
        <v>2835.2979999999998</v>
      </c>
      <c r="I256" s="45">
        <v>-22.38</v>
      </c>
      <c r="J256" s="66">
        <f t="shared" si="29"/>
        <v>2835.2979999999998</v>
      </c>
      <c r="K256" s="130" t="s">
        <v>80</v>
      </c>
      <c r="M256" s="47">
        <f t="shared" si="30"/>
        <v>0</v>
      </c>
      <c r="N256" s="46">
        <f t="shared" si="31"/>
        <v>0</v>
      </c>
      <c r="O256" s="47">
        <f t="shared" si="32"/>
        <v>0</v>
      </c>
      <c r="P256" s="47">
        <f t="shared" si="33"/>
        <v>0</v>
      </c>
      <c r="R256" s="43">
        <f t="shared" si="34"/>
        <v>44.76</v>
      </c>
      <c r="S256" s="43">
        <f t="shared" si="35"/>
        <v>0</v>
      </c>
      <c r="Z256" s="31"/>
    </row>
    <row r="257" spans="2:26" ht="15.75" x14ac:dyDescent="0.25">
      <c r="B257" s="164">
        <v>236</v>
      </c>
      <c r="C257" s="165"/>
      <c r="D257" s="98">
        <v>44791</v>
      </c>
      <c r="E257" s="102">
        <v>0.60972222222222217</v>
      </c>
      <c r="F257" s="100">
        <f t="shared" si="27"/>
        <v>2856.8979999999997</v>
      </c>
      <c r="G257" s="97">
        <v>2829.5</v>
      </c>
      <c r="H257" s="60">
        <f t="shared" si="28"/>
        <v>2835.2979999999998</v>
      </c>
      <c r="I257" s="45">
        <v>-22.38</v>
      </c>
      <c r="J257" s="66">
        <f t="shared" si="29"/>
        <v>2835.2979999999998</v>
      </c>
      <c r="K257" s="130" t="s">
        <v>80</v>
      </c>
      <c r="M257" s="41">
        <f t="shared" si="30"/>
        <v>0</v>
      </c>
      <c r="N257" s="45">
        <f t="shared" si="31"/>
        <v>0</v>
      </c>
      <c r="O257" s="41">
        <f t="shared" si="32"/>
        <v>0</v>
      </c>
      <c r="P257" s="41">
        <f t="shared" si="33"/>
        <v>0</v>
      </c>
      <c r="R257" s="43">
        <f t="shared" si="34"/>
        <v>44.76</v>
      </c>
      <c r="S257" s="43">
        <f t="shared" si="35"/>
        <v>0</v>
      </c>
      <c r="Z257" s="31"/>
    </row>
    <row r="258" spans="2:26" ht="15.75" x14ac:dyDescent="0.25">
      <c r="B258" s="164">
        <v>237</v>
      </c>
      <c r="C258" s="165"/>
      <c r="D258" s="98">
        <v>44793</v>
      </c>
      <c r="E258" s="102">
        <v>0.67499999999999993</v>
      </c>
      <c r="F258" s="100">
        <f t="shared" si="27"/>
        <v>2856.8979999999997</v>
      </c>
      <c r="G258" s="97">
        <v>2829.5</v>
      </c>
      <c r="H258" s="60">
        <f t="shared" si="28"/>
        <v>2835.2979999999998</v>
      </c>
      <c r="I258" s="45">
        <v>-22.38</v>
      </c>
      <c r="J258" s="66">
        <f t="shared" si="29"/>
        <v>2835.2979999999998</v>
      </c>
      <c r="K258" s="130" t="s">
        <v>80</v>
      </c>
      <c r="M258" s="41">
        <f t="shared" si="30"/>
        <v>0</v>
      </c>
      <c r="N258" s="45">
        <f t="shared" si="31"/>
        <v>0</v>
      </c>
      <c r="O258" s="41">
        <f t="shared" si="32"/>
        <v>0</v>
      </c>
      <c r="P258" s="41">
        <f t="shared" si="33"/>
        <v>0</v>
      </c>
      <c r="R258" s="43">
        <f t="shared" si="34"/>
        <v>44.76</v>
      </c>
      <c r="S258" s="43">
        <f t="shared" si="35"/>
        <v>0</v>
      </c>
      <c r="Z258" s="31"/>
    </row>
    <row r="259" spans="2:26" ht="15.75" x14ac:dyDescent="0.25">
      <c r="B259" s="164">
        <v>238</v>
      </c>
      <c r="C259" s="165"/>
      <c r="D259" s="98">
        <v>44794</v>
      </c>
      <c r="E259" s="102">
        <v>0.3520833333333333</v>
      </c>
      <c r="F259" s="100">
        <f t="shared" si="27"/>
        <v>2856.8979999999997</v>
      </c>
      <c r="G259" s="97">
        <v>2829.5</v>
      </c>
      <c r="H259" s="60">
        <f t="shared" si="28"/>
        <v>2835.2979999999998</v>
      </c>
      <c r="I259" s="45">
        <v>-22.38</v>
      </c>
      <c r="J259" s="66">
        <f t="shared" si="29"/>
        <v>2835.2979999999998</v>
      </c>
      <c r="K259" s="130" t="s">
        <v>80</v>
      </c>
      <c r="M259" s="47">
        <f t="shared" si="30"/>
        <v>0</v>
      </c>
      <c r="N259" s="46">
        <f t="shared" si="31"/>
        <v>0</v>
      </c>
      <c r="O259" s="47">
        <f t="shared" si="32"/>
        <v>0</v>
      </c>
      <c r="P259" s="47">
        <f t="shared" si="33"/>
        <v>0</v>
      </c>
      <c r="R259" s="43">
        <f t="shared" si="34"/>
        <v>44.76</v>
      </c>
      <c r="S259" s="43">
        <f t="shared" si="35"/>
        <v>0</v>
      </c>
      <c r="Z259" s="31"/>
    </row>
    <row r="260" spans="2:26" ht="15.75" x14ac:dyDescent="0.25">
      <c r="B260" s="164">
        <v>239</v>
      </c>
      <c r="C260" s="165"/>
      <c r="D260" s="98">
        <v>44795</v>
      </c>
      <c r="E260" s="102">
        <v>0.44375000000000003</v>
      </c>
      <c r="F260" s="100">
        <f t="shared" si="27"/>
        <v>2856.8979999999997</v>
      </c>
      <c r="G260" s="97">
        <v>2829.5</v>
      </c>
      <c r="H260" s="60">
        <f t="shared" si="28"/>
        <v>2835.2979999999998</v>
      </c>
      <c r="I260" s="45">
        <v>-22.38</v>
      </c>
      <c r="J260" s="66">
        <f t="shared" si="29"/>
        <v>2835.2979999999998</v>
      </c>
      <c r="K260" s="130" t="s">
        <v>80</v>
      </c>
      <c r="M260" s="41">
        <f t="shared" si="30"/>
        <v>0</v>
      </c>
      <c r="N260" s="45">
        <f t="shared" si="31"/>
        <v>0</v>
      </c>
      <c r="O260" s="41">
        <f t="shared" si="32"/>
        <v>0</v>
      </c>
      <c r="P260" s="41">
        <f t="shared" si="33"/>
        <v>0</v>
      </c>
      <c r="R260" s="43">
        <f t="shared" si="34"/>
        <v>44.76</v>
      </c>
      <c r="S260" s="43">
        <f t="shared" si="35"/>
        <v>0</v>
      </c>
      <c r="Z260" s="31"/>
    </row>
    <row r="261" spans="2:26" ht="15.75" x14ac:dyDescent="0.25">
      <c r="B261" s="164">
        <v>240</v>
      </c>
      <c r="C261" s="165"/>
      <c r="D261" s="98">
        <v>44796</v>
      </c>
      <c r="E261" s="102">
        <v>0.40972222222222227</v>
      </c>
      <c r="F261" s="100">
        <f t="shared" si="27"/>
        <v>2856.8979999999997</v>
      </c>
      <c r="G261" s="97">
        <v>2829.5</v>
      </c>
      <c r="H261" s="60">
        <f t="shared" si="28"/>
        <v>2835.2979999999998</v>
      </c>
      <c r="I261" s="45">
        <v>-22.38</v>
      </c>
      <c r="J261" s="66">
        <f t="shared" si="29"/>
        <v>2835.2979999999998</v>
      </c>
      <c r="K261" s="130" t="s">
        <v>80</v>
      </c>
      <c r="M261" s="47">
        <f t="shared" si="30"/>
        <v>0</v>
      </c>
      <c r="N261" s="46">
        <f t="shared" si="31"/>
        <v>0</v>
      </c>
      <c r="O261" s="47">
        <f t="shared" si="32"/>
        <v>0</v>
      </c>
      <c r="P261" s="47">
        <f t="shared" si="33"/>
        <v>0</v>
      </c>
      <c r="R261" s="43">
        <f t="shared" si="34"/>
        <v>44.76</v>
      </c>
      <c r="S261" s="43">
        <f t="shared" si="35"/>
        <v>0</v>
      </c>
      <c r="Z261" s="31"/>
    </row>
    <row r="262" spans="2:26" ht="15.75" x14ac:dyDescent="0.25">
      <c r="B262" s="164">
        <v>241</v>
      </c>
      <c r="C262" s="165"/>
      <c r="D262" s="98">
        <v>44797</v>
      </c>
      <c r="E262" s="102">
        <v>0.67013888888888884</v>
      </c>
      <c r="F262" s="100">
        <f t="shared" si="27"/>
        <v>2856.8979999999997</v>
      </c>
      <c r="G262" s="97">
        <v>2829.5</v>
      </c>
      <c r="H262" s="60">
        <f t="shared" si="28"/>
        <v>2835.2979999999998</v>
      </c>
      <c r="I262" s="45">
        <v>-22.38</v>
      </c>
      <c r="J262" s="66">
        <f t="shared" si="29"/>
        <v>2835.2979999999998</v>
      </c>
      <c r="K262" s="130" t="s">
        <v>80</v>
      </c>
      <c r="M262" s="41">
        <f t="shared" si="30"/>
        <v>0</v>
      </c>
      <c r="N262" s="45">
        <f t="shared" si="31"/>
        <v>0</v>
      </c>
      <c r="O262" s="41">
        <f t="shared" si="32"/>
        <v>0</v>
      </c>
      <c r="P262" s="41">
        <f t="shared" si="33"/>
        <v>0</v>
      </c>
      <c r="R262" s="43">
        <f t="shared" si="34"/>
        <v>44.76</v>
      </c>
      <c r="S262" s="43">
        <f t="shared" si="35"/>
        <v>0</v>
      </c>
      <c r="Z262" s="31"/>
    </row>
    <row r="263" spans="2:26" ht="15.75" x14ac:dyDescent="0.25">
      <c r="B263" s="164">
        <v>242</v>
      </c>
      <c r="C263" s="165"/>
      <c r="D263" s="98">
        <v>44798</v>
      </c>
      <c r="E263" s="102">
        <v>0.63055555555555554</v>
      </c>
      <c r="F263" s="100">
        <f t="shared" si="27"/>
        <v>2856.8979999999997</v>
      </c>
      <c r="G263" s="97">
        <v>2829.5</v>
      </c>
      <c r="H263" s="60">
        <f t="shared" si="28"/>
        <v>2835.2979999999998</v>
      </c>
      <c r="I263" s="45">
        <v>-22.38</v>
      </c>
      <c r="J263" s="66">
        <f t="shared" si="29"/>
        <v>2835.2979999999998</v>
      </c>
      <c r="K263" s="130" t="s">
        <v>80</v>
      </c>
      <c r="M263" s="47">
        <f t="shared" si="30"/>
        <v>0</v>
      </c>
      <c r="N263" s="46">
        <f t="shared" si="31"/>
        <v>0</v>
      </c>
      <c r="O263" s="47">
        <f t="shared" si="32"/>
        <v>0</v>
      </c>
      <c r="P263" s="47">
        <f t="shared" si="33"/>
        <v>0</v>
      </c>
      <c r="R263" s="43">
        <f t="shared" si="34"/>
        <v>44.76</v>
      </c>
      <c r="S263" s="43">
        <f t="shared" si="35"/>
        <v>0</v>
      </c>
      <c r="Z263" s="31"/>
    </row>
    <row r="264" spans="2:26" ht="15.75" x14ac:dyDescent="0.25">
      <c r="B264" s="164">
        <v>243</v>
      </c>
      <c r="C264" s="165"/>
      <c r="D264" s="98">
        <v>44799</v>
      </c>
      <c r="E264" s="102">
        <v>0.63750000000000007</v>
      </c>
      <c r="F264" s="100">
        <f t="shared" si="27"/>
        <v>2856.8979999999997</v>
      </c>
      <c r="G264" s="97">
        <v>2829.5</v>
      </c>
      <c r="H264" s="60">
        <f t="shared" si="28"/>
        <v>2835.2979999999998</v>
      </c>
      <c r="I264" s="45">
        <v>-22.38</v>
      </c>
      <c r="J264" s="66">
        <f t="shared" si="29"/>
        <v>2835.2979999999998</v>
      </c>
      <c r="K264" s="130" t="s">
        <v>80</v>
      </c>
      <c r="M264" s="41">
        <f t="shared" si="30"/>
        <v>0</v>
      </c>
      <c r="N264" s="45">
        <f t="shared" si="31"/>
        <v>0</v>
      </c>
      <c r="O264" s="41">
        <f t="shared" si="32"/>
        <v>0</v>
      </c>
      <c r="P264" s="41">
        <f t="shared" si="33"/>
        <v>0</v>
      </c>
      <c r="R264" s="43">
        <f t="shared" si="34"/>
        <v>44.76</v>
      </c>
      <c r="S264" s="43">
        <f t="shared" si="35"/>
        <v>0</v>
      </c>
      <c r="Z264" s="31"/>
    </row>
    <row r="265" spans="2:26" ht="15.75" x14ac:dyDescent="0.25">
      <c r="B265" s="164">
        <v>244</v>
      </c>
      <c r="C265" s="165"/>
      <c r="D265" s="98">
        <v>44800</v>
      </c>
      <c r="E265" s="102">
        <v>0.65138888888888891</v>
      </c>
      <c r="F265" s="100">
        <f t="shared" si="27"/>
        <v>2856.8979999999997</v>
      </c>
      <c r="G265" s="97">
        <v>2829.5</v>
      </c>
      <c r="H265" s="60">
        <f t="shared" si="28"/>
        <v>2835.2979999999998</v>
      </c>
      <c r="I265" s="45">
        <v>-22.38</v>
      </c>
      <c r="J265" s="66">
        <f t="shared" si="29"/>
        <v>2835.2979999999998</v>
      </c>
      <c r="K265" s="130" t="s">
        <v>80</v>
      </c>
      <c r="M265" s="47">
        <f t="shared" si="30"/>
        <v>0</v>
      </c>
      <c r="N265" s="46">
        <f t="shared" si="31"/>
        <v>0</v>
      </c>
      <c r="O265" s="47">
        <f t="shared" si="32"/>
        <v>0</v>
      </c>
      <c r="P265" s="47">
        <f t="shared" si="33"/>
        <v>0</v>
      </c>
      <c r="R265" s="43">
        <f t="shared" si="34"/>
        <v>44.76</v>
      </c>
      <c r="S265" s="43">
        <f t="shared" si="35"/>
        <v>0</v>
      </c>
      <c r="Z265" s="31"/>
    </row>
    <row r="266" spans="2:26" ht="15.75" x14ac:dyDescent="0.25">
      <c r="B266" s="164">
        <v>245</v>
      </c>
      <c r="C266" s="165"/>
      <c r="D266" s="98">
        <v>44801</v>
      </c>
      <c r="E266" s="102">
        <v>0.65277777777777779</v>
      </c>
      <c r="F266" s="100">
        <f t="shared" si="27"/>
        <v>2856.8979999999997</v>
      </c>
      <c r="G266" s="97">
        <v>2829.5</v>
      </c>
      <c r="H266" s="60">
        <f t="shared" si="28"/>
        <v>2835.2979999999998</v>
      </c>
      <c r="I266" s="45">
        <v>-22.38</v>
      </c>
      <c r="J266" s="66">
        <f t="shared" si="29"/>
        <v>2835.2979999999998</v>
      </c>
      <c r="K266" s="130" t="s">
        <v>80</v>
      </c>
      <c r="M266" s="41">
        <f t="shared" si="30"/>
        <v>0</v>
      </c>
      <c r="N266" s="45">
        <f t="shared" si="31"/>
        <v>0</v>
      </c>
      <c r="O266" s="41">
        <f t="shared" si="32"/>
        <v>0</v>
      </c>
      <c r="P266" s="41">
        <f t="shared" si="33"/>
        <v>0</v>
      </c>
      <c r="R266" s="43">
        <f t="shared" si="34"/>
        <v>44.76</v>
      </c>
      <c r="S266" s="43">
        <f t="shared" si="35"/>
        <v>0</v>
      </c>
      <c r="Z266" s="31"/>
    </row>
    <row r="267" spans="2:26" ht="15.75" x14ac:dyDescent="0.25">
      <c r="B267" s="164">
        <v>246</v>
      </c>
      <c r="C267" s="165"/>
      <c r="D267" s="98">
        <v>44802</v>
      </c>
      <c r="E267" s="102">
        <v>0.66111111111111109</v>
      </c>
      <c r="F267" s="100">
        <f t="shared" ref="F267:F285" si="36">G$16</f>
        <v>2856.8979999999997</v>
      </c>
      <c r="G267" s="97">
        <v>2829.5</v>
      </c>
      <c r="H267" s="60">
        <f t="shared" ref="H267:H285" si="37">G$16-E$12</f>
        <v>2835.2979999999998</v>
      </c>
      <c r="I267" s="45">
        <v>-22.38</v>
      </c>
      <c r="J267" s="66">
        <f t="shared" ref="J267:J285" si="38">(G$16+E$13)+I267</f>
        <v>2835.2979999999998</v>
      </c>
      <c r="K267" s="130" t="s">
        <v>80</v>
      </c>
      <c r="M267" s="47">
        <f t="shared" ref="M267:M285" si="39">+J267-$H$16</f>
        <v>0</v>
      </c>
      <c r="N267" s="46">
        <f t="shared" ref="N267:N285" si="40">M267*0.10197/1</f>
        <v>0</v>
      </c>
      <c r="O267" s="47">
        <f t="shared" ref="O267:O285" si="41">M267*0.701432/1</f>
        <v>0</v>
      </c>
      <c r="P267" s="47">
        <f t="shared" ref="P267:P285" si="42">+N267*0.01019716/1</f>
        <v>0</v>
      </c>
      <c r="R267" s="43">
        <f t="shared" ref="R267:R285" si="43">+$O$11*(M267-I267)</f>
        <v>44.76</v>
      </c>
      <c r="S267" s="43">
        <f t="shared" ref="S267:S285" si="44">M267/R267</f>
        <v>0</v>
      </c>
      <c r="Z267" s="31"/>
    </row>
    <row r="268" spans="2:26" ht="15.75" x14ac:dyDescent="0.25">
      <c r="B268" s="164">
        <v>247</v>
      </c>
      <c r="C268" s="165"/>
      <c r="D268" s="98">
        <v>44803</v>
      </c>
      <c r="E268" s="102">
        <v>0.62430555555555556</v>
      </c>
      <c r="F268" s="100">
        <f t="shared" si="36"/>
        <v>2856.8979999999997</v>
      </c>
      <c r="G268" s="97">
        <v>2829.5</v>
      </c>
      <c r="H268" s="60">
        <f t="shared" si="37"/>
        <v>2835.2979999999998</v>
      </c>
      <c r="I268" s="45">
        <v>-22.38</v>
      </c>
      <c r="J268" s="66">
        <f t="shared" si="38"/>
        <v>2835.2979999999998</v>
      </c>
      <c r="K268" s="130" t="s">
        <v>80</v>
      </c>
      <c r="M268" s="41">
        <f t="shared" si="39"/>
        <v>0</v>
      </c>
      <c r="N268" s="45">
        <f t="shared" si="40"/>
        <v>0</v>
      </c>
      <c r="O268" s="41">
        <f t="shared" si="41"/>
        <v>0</v>
      </c>
      <c r="P268" s="41">
        <f t="shared" si="42"/>
        <v>0</v>
      </c>
      <c r="R268" s="43">
        <f t="shared" si="43"/>
        <v>44.76</v>
      </c>
      <c r="S268" s="43">
        <f t="shared" si="44"/>
        <v>0</v>
      </c>
      <c r="Z268" s="31"/>
    </row>
    <row r="269" spans="2:26" ht="15.75" x14ac:dyDescent="0.25">
      <c r="B269" s="164">
        <v>248</v>
      </c>
      <c r="C269" s="165"/>
      <c r="D269" s="98">
        <v>44804</v>
      </c>
      <c r="E269" s="102">
        <v>0.65694444444444444</v>
      </c>
      <c r="F269" s="100">
        <f t="shared" si="36"/>
        <v>2856.8979999999997</v>
      </c>
      <c r="G269" s="97">
        <v>2829.5</v>
      </c>
      <c r="H269" s="60">
        <f t="shared" si="37"/>
        <v>2835.2979999999998</v>
      </c>
      <c r="I269" s="45">
        <v>-22.38</v>
      </c>
      <c r="J269" s="66">
        <f t="shared" si="38"/>
        <v>2835.2979999999998</v>
      </c>
      <c r="K269" s="130" t="s">
        <v>80</v>
      </c>
      <c r="M269" s="47">
        <f t="shared" si="39"/>
        <v>0</v>
      </c>
      <c r="N269" s="46">
        <f t="shared" si="40"/>
        <v>0</v>
      </c>
      <c r="O269" s="47">
        <f t="shared" si="41"/>
        <v>0</v>
      </c>
      <c r="P269" s="47">
        <f t="shared" si="42"/>
        <v>0</v>
      </c>
      <c r="R269" s="43">
        <f t="shared" si="43"/>
        <v>44.76</v>
      </c>
      <c r="S269" s="43">
        <f t="shared" si="44"/>
        <v>0</v>
      </c>
      <c r="Z269" s="31"/>
    </row>
    <row r="270" spans="2:26" ht="15.75" x14ac:dyDescent="0.25">
      <c r="B270" s="164">
        <v>249</v>
      </c>
      <c r="C270" s="165"/>
      <c r="D270" s="98">
        <v>44805</v>
      </c>
      <c r="E270" s="102">
        <v>0.65</v>
      </c>
      <c r="F270" s="100">
        <f t="shared" si="36"/>
        <v>2856.8979999999997</v>
      </c>
      <c r="G270" s="97">
        <v>2829.5</v>
      </c>
      <c r="H270" s="60">
        <f t="shared" si="37"/>
        <v>2835.2979999999998</v>
      </c>
      <c r="I270" s="45">
        <v>-22.38</v>
      </c>
      <c r="J270" s="66">
        <f t="shared" si="38"/>
        <v>2835.2979999999998</v>
      </c>
      <c r="K270" s="130" t="s">
        <v>80</v>
      </c>
      <c r="M270" s="41">
        <f t="shared" si="39"/>
        <v>0</v>
      </c>
      <c r="N270" s="45">
        <f t="shared" si="40"/>
        <v>0</v>
      </c>
      <c r="O270" s="41">
        <f t="shared" si="41"/>
        <v>0</v>
      </c>
      <c r="P270" s="41">
        <f t="shared" si="42"/>
        <v>0</v>
      </c>
      <c r="R270" s="43">
        <f t="shared" si="43"/>
        <v>44.76</v>
      </c>
      <c r="S270" s="43">
        <f t="shared" si="44"/>
        <v>0</v>
      </c>
      <c r="Z270" s="31"/>
    </row>
    <row r="271" spans="2:26" ht="15.75" x14ac:dyDescent="0.25">
      <c r="B271" s="164">
        <v>250</v>
      </c>
      <c r="C271" s="165"/>
      <c r="D271" s="98">
        <v>44806</v>
      </c>
      <c r="E271" s="102">
        <v>0.64930555555555558</v>
      </c>
      <c r="F271" s="100">
        <f t="shared" si="36"/>
        <v>2856.8979999999997</v>
      </c>
      <c r="G271" s="97">
        <v>2829.5</v>
      </c>
      <c r="H271" s="60">
        <f t="shared" si="37"/>
        <v>2835.2979999999998</v>
      </c>
      <c r="I271" s="45">
        <v>-22.38</v>
      </c>
      <c r="J271" s="66">
        <f t="shared" si="38"/>
        <v>2835.2979999999998</v>
      </c>
      <c r="K271" s="130" t="s">
        <v>80</v>
      </c>
      <c r="M271" s="47">
        <f t="shared" si="39"/>
        <v>0</v>
      </c>
      <c r="N271" s="46">
        <f t="shared" si="40"/>
        <v>0</v>
      </c>
      <c r="O271" s="47">
        <f t="shared" si="41"/>
        <v>0</v>
      </c>
      <c r="P271" s="47">
        <f t="shared" si="42"/>
        <v>0</v>
      </c>
      <c r="R271" s="43">
        <f t="shared" si="43"/>
        <v>44.76</v>
      </c>
      <c r="S271" s="43">
        <f t="shared" si="44"/>
        <v>0</v>
      </c>
      <c r="Z271" s="31"/>
    </row>
    <row r="272" spans="2:26" ht="15.75" x14ac:dyDescent="0.25">
      <c r="B272" s="164">
        <v>251</v>
      </c>
      <c r="C272" s="165"/>
      <c r="D272" s="98">
        <v>44807</v>
      </c>
      <c r="E272" s="102">
        <v>0.62361111111111112</v>
      </c>
      <c r="F272" s="100">
        <f t="shared" si="36"/>
        <v>2856.8979999999997</v>
      </c>
      <c r="G272" s="97">
        <v>2829.5</v>
      </c>
      <c r="H272" s="60">
        <f t="shared" si="37"/>
        <v>2835.2979999999998</v>
      </c>
      <c r="I272" s="45">
        <v>-22.38</v>
      </c>
      <c r="J272" s="66">
        <f t="shared" si="38"/>
        <v>2835.2979999999998</v>
      </c>
      <c r="K272" s="130" t="s">
        <v>80</v>
      </c>
      <c r="M272" s="41">
        <f t="shared" si="39"/>
        <v>0</v>
      </c>
      <c r="N272" s="45">
        <f t="shared" si="40"/>
        <v>0</v>
      </c>
      <c r="O272" s="41">
        <f t="shared" si="41"/>
        <v>0</v>
      </c>
      <c r="P272" s="41">
        <f t="shared" si="42"/>
        <v>0</v>
      </c>
      <c r="R272" s="43">
        <f t="shared" si="43"/>
        <v>44.76</v>
      </c>
      <c r="S272" s="43">
        <f t="shared" si="44"/>
        <v>0</v>
      </c>
      <c r="Z272" s="31"/>
    </row>
    <row r="273" spans="2:26" ht="15.75" x14ac:dyDescent="0.25">
      <c r="B273" s="164">
        <v>252</v>
      </c>
      <c r="C273" s="165"/>
      <c r="D273" s="98">
        <v>44808</v>
      </c>
      <c r="E273" s="102">
        <v>0.59444444444444444</v>
      </c>
      <c r="F273" s="100">
        <f t="shared" si="36"/>
        <v>2856.8979999999997</v>
      </c>
      <c r="G273" s="97">
        <v>2829.5</v>
      </c>
      <c r="H273" s="60">
        <f t="shared" si="37"/>
        <v>2835.2979999999998</v>
      </c>
      <c r="I273" s="45">
        <v>-22.38</v>
      </c>
      <c r="J273" s="66">
        <f t="shared" si="38"/>
        <v>2835.2979999999998</v>
      </c>
      <c r="K273" s="130" t="s">
        <v>80</v>
      </c>
      <c r="M273" s="47">
        <f t="shared" si="39"/>
        <v>0</v>
      </c>
      <c r="N273" s="46">
        <f t="shared" si="40"/>
        <v>0</v>
      </c>
      <c r="O273" s="47">
        <f t="shared" si="41"/>
        <v>0</v>
      </c>
      <c r="P273" s="47">
        <f t="shared" si="42"/>
        <v>0</v>
      </c>
      <c r="R273" s="43">
        <f t="shared" si="43"/>
        <v>44.76</v>
      </c>
      <c r="S273" s="43">
        <f t="shared" si="44"/>
        <v>0</v>
      </c>
      <c r="Z273" s="31"/>
    </row>
    <row r="274" spans="2:26" ht="15.75" x14ac:dyDescent="0.25">
      <c r="B274" s="164">
        <v>253</v>
      </c>
      <c r="C274" s="165"/>
      <c r="D274" s="98">
        <v>44809</v>
      </c>
      <c r="E274" s="102">
        <v>0.6166666666666667</v>
      </c>
      <c r="F274" s="100">
        <f t="shared" si="36"/>
        <v>2856.8979999999997</v>
      </c>
      <c r="G274" s="97">
        <v>2829.5</v>
      </c>
      <c r="H274" s="60">
        <f t="shared" si="37"/>
        <v>2835.2979999999998</v>
      </c>
      <c r="I274" s="45">
        <v>-22.38</v>
      </c>
      <c r="J274" s="66">
        <f t="shared" si="38"/>
        <v>2835.2979999999998</v>
      </c>
      <c r="K274" s="130" t="s">
        <v>80</v>
      </c>
      <c r="M274" s="41">
        <f t="shared" si="39"/>
        <v>0</v>
      </c>
      <c r="N274" s="45">
        <f t="shared" si="40"/>
        <v>0</v>
      </c>
      <c r="O274" s="41">
        <f t="shared" si="41"/>
        <v>0</v>
      </c>
      <c r="P274" s="41">
        <f t="shared" si="42"/>
        <v>0</v>
      </c>
      <c r="R274" s="43">
        <f t="shared" si="43"/>
        <v>44.76</v>
      </c>
      <c r="S274" s="43">
        <f t="shared" si="44"/>
        <v>0</v>
      </c>
      <c r="Z274" s="31"/>
    </row>
    <row r="275" spans="2:26" ht="15.75" x14ac:dyDescent="0.25">
      <c r="B275" s="164">
        <v>254</v>
      </c>
      <c r="C275" s="165"/>
      <c r="D275" s="98">
        <v>44810</v>
      </c>
      <c r="E275" s="102">
        <v>0.43124999999999997</v>
      </c>
      <c r="F275" s="100">
        <f t="shared" si="36"/>
        <v>2856.8979999999997</v>
      </c>
      <c r="G275" s="97">
        <v>2829.5</v>
      </c>
      <c r="H275" s="60">
        <f t="shared" si="37"/>
        <v>2835.2979999999998</v>
      </c>
      <c r="I275" s="45">
        <v>-22.38</v>
      </c>
      <c r="J275" s="66">
        <f t="shared" si="38"/>
        <v>2835.2979999999998</v>
      </c>
      <c r="K275" s="130" t="s">
        <v>80</v>
      </c>
      <c r="M275" s="47">
        <f t="shared" si="39"/>
        <v>0</v>
      </c>
      <c r="N275" s="46">
        <f t="shared" si="40"/>
        <v>0</v>
      </c>
      <c r="O275" s="47">
        <f t="shared" si="41"/>
        <v>0</v>
      </c>
      <c r="P275" s="47">
        <f t="shared" si="42"/>
        <v>0</v>
      </c>
      <c r="R275" s="43">
        <f t="shared" si="43"/>
        <v>44.76</v>
      </c>
      <c r="S275" s="43">
        <f t="shared" si="44"/>
        <v>0</v>
      </c>
      <c r="Z275" s="31"/>
    </row>
    <row r="276" spans="2:26" ht="15.75" x14ac:dyDescent="0.25">
      <c r="B276" s="164">
        <v>255</v>
      </c>
      <c r="C276" s="165"/>
      <c r="D276" s="98">
        <v>44811</v>
      </c>
      <c r="E276" s="102">
        <v>0.68958333333333333</v>
      </c>
      <c r="F276" s="100">
        <f t="shared" si="36"/>
        <v>2856.8979999999997</v>
      </c>
      <c r="G276" s="97">
        <v>2829.5</v>
      </c>
      <c r="H276" s="60">
        <f t="shared" si="37"/>
        <v>2835.2979999999998</v>
      </c>
      <c r="I276" s="45">
        <v>-22.38</v>
      </c>
      <c r="J276" s="66">
        <f t="shared" si="38"/>
        <v>2835.2979999999998</v>
      </c>
      <c r="K276" s="130" t="s">
        <v>80</v>
      </c>
      <c r="M276" s="41">
        <f t="shared" si="39"/>
        <v>0</v>
      </c>
      <c r="N276" s="45">
        <f t="shared" si="40"/>
        <v>0</v>
      </c>
      <c r="O276" s="41">
        <f t="shared" si="41"/>
        <v>0</v>
      </c>
      <c r="P276" s="41">
        <f t="shared" si="42"/>
        <v>0</v>
      </c>
      <c r="R276" s="43">
        <f t="shared" si="43"/>
        <v>44.76</v>
      </c>
      <c r="S276" s="43">
        <f t="shared" si="44"/>
        <v>0</v>
      </c>
      <c r="Z276" s="31"/>
    </row>
    <row r="277" spans="2:26" ht="15.75" x14ac:dyDescent="0.25">
      <c r="B277" s="164">
        <v>256</v>
      </c>
      <c r="C277" s="165"/>
      <c r="D277" s="98">
        <v>44812</v>
      </c>
      <c r="E277" s="102">
        <v>0.69791666666666663</v>
      </c>
      <c r="F277" s="100">
        <f t="shared" si="36"/>
        <v>2856.8979999999997</v>
      </c>
      <c r="G277" s="97">
        <v>2829.5</v>
      </c>
      <c r="H277" s="60">
        <f t="shared" si="37"/>
        <v>2835.2979999999998</v>
      </c>
      <c r="I277" s="45">
        <v>-22.38</v>
      </c>
      <c r="J277" s="66">
        <f t="shared" si="38"/>
        <v>2835.2979999999998</v>
      </c>
      <c r="K277" s="130" t="s">
        <v>80</v>
      </c>
      <c r="M277" s="47">
        <f t="shared" si="39"/>
        <v>0</v>
      </c>
      <c r="N277" s="46">
        <f t="shared" si="40"/>
        <v>0</v>
      </c>
      <c r="O277" s="47">
        <f t="shared" si="41"/>
        <v>0</v>
      </c>
      <c r="P277" s="47">
        <f t="shared" si="42"/>
        <v>0</v>
      </c>
      <c r="R277" s="43">
        <f t="shared" si="43"/>
        <v>44.76</v>
      </c>
      <c r="S277" s="43">
        <f t="shared" si="44"/>
        <v>0</v>
      </c>
      <c r="Z277" s="31"/>
    </row>
    <row r="278" spans="2:26" ht="15.75" x14ac:dyDescent="0.25">
      <c r="B278" s="164">
        <v>257</v>
      </c>
      <c r="C278" s="165"/>
      <c r="D278" s="98">
        <v>44813</v>
      </c>
      <c r="E278" s="102">
        <v>0.4201388888888889</v>
      </c>
      <c r="F278" s="100">
        <f t="shared" si="36"/>
        <v>2856.8979999999997</v>
      </c>
      <c r="G278" s="97">
        <v>2829.5</v>
      </c>
      <c r="H278" s="60">
        <f t="shared" si="37"/>
        <v>2835.2979999999998</v>
      </c>
      <c r="I278" s="45">
        <v>-22.38</v>
      </c>
      <c r="J278" s="66">
        <f t="shared" si="38"/>
        <v>2835.2979999999998</v>
      </c>
      <c r="K278" s="130" t="s">
        <v>80</v>
      </c>
      <c r="M278" s="47">
        <f t="shared" si="39"/>
        <v>0</v>
      </c>
      <c r="N278" s="46">
        <f t="shared" si="40"/>
        <v>0</v>
      </c>
      <c r="O278" s="47">
        <f t="shared" si="41"/>
        <v>0</v>
      </c>
      <c r="P278" s="47">
        <f t="shared" si="42"/>
        <v>0</v>
      </c>
      <c r="R278" s="43">
        <f t="shared" si="43"/>
        <v>44.76</v>
      </c>
      <c r="S278" s="43">
        <f t="shared" si="44"/>
        <v>0</v>
      </c>
      <c r="Z278" s="31"/>
    </row>
    <row r="279" spans="2:26" ht="15.75" x14ac:dyDescent="0.25">
      <c r="B279" s="164">
        <v>258</v>
      </c>
      <c r="C279" s="165"/>
      <c r="D279" s="98">
        <v>44814</v>
      </c>
      <c r="E279" s="102">
        <v>0.44861111111111113</v>
      </c>
      <c r="F279" s="100">
        <f t="shared" si="36"/>
        <v>2856.8979999999997</v>
      </c>
      <c r="G279" s="97">
        <v>2829.5</v>
      </c>
      <c r="H279" s="60">
        <f t="shared" si="37"/>
        <v>2835.2979999999998</v>
      </c>
      <c r="I279" s="45">
        <v>-22.38</v>
      </c>
      <c r="J279" s="66">
        <f t="shared" si="38"/>
        <v>2835.2979999999998</v>
      </c>
      <c r="K279" s="130" t="s">
        <v>80</v>
      </c>
      <c r="M279" s="41">
        <f t="shared" si="39"/>
        <v>0</v>
      </c>
      <c r="N279" s="45">
        <f t="shared" si="40"/>
        <v>0</v>
      </c>
      <c r="O279" s="41">
        <f t="shared" si="41"/>
        <v>0</v>
      </c>
      <c r="P279" s="41">
        <f t="shared" si="42"/>
        <v>0</v>
      </c>
      <c r="R279" s="43">
        <f t="shared" si="43"/>
        <v>44.76</v>
      </c>
      <c r="S279" s="43">
        <f t="shared" si="44"/>
        <v>0</v>
      </c>
      <c r="Z279" s="31"/>
    </row>
    <row r="280" spans="2:26" ht="15.75" x14ac:dyDescent="0.25">
      <c r="B280" s="164">
        <v>259</v>
      </c>
      <c r="C280" s="165"/>
      <c r="D280" s="98">
        <v>44815</v>
      </c>
      <c r="E280" s="102">
        <v>0.45555555555555555</v>
      </c>
      <c r="F280" s="100">
        <f t="shared" si="36"/>
        <v>2856.8979999999997</v>
      </c>
      <c r="G280" s="97">
        <v>2829.5</v>
      </c>
      <c r="H280" s="60">
        <f t="shared" si="37"/>
        <v>2835.2979999999998</v>
      </c>
      <c r="I280" s="45">
        <v>-22.38</v>
      </c>
      <c r="J280" s="66">
        <f t="shared" si="38"/>
        <v>2835.2979999999998</v>
      </c>
      <c r="K280" s="130" t="s">
        <v>80</v>
      </c>
      <c r="M280" s="47">
        <f t="shared" si="39"/>
        <v>0</v>
      </c>
      <c r="N280" s="46">
        <f t="shared" si="40"/>
        <v>0</v>
      </c>
      <c r="O280" s="47">
        <f t="shared" si="41"/>
        <v>0</v>
      </c>
      <c r="P280" s="47">
        <f t="shared" si="42"/>
        <v>0</v>
      </c>
      <c r="R280" s="43">
        <f t="shared" si="43"/>
        <v>44.76</v>
      </c>
      <c r="S280" s="43">
        <f t="shared" si="44"/>
        <v>0</v>
      </c>
      <c r="Z280" s="31"/>
    </row>
    <row r="281" spans="2:26" ht="15.75" x14ac:dyDescent="0.25">
      <c r="B281" s="164">
        <v>260</v>
      </c>
      <c r="C281" s="165"/>
      <c r="D281" s="98">
        <v>44816</v>
      </c>
      <c r="E281" s="102">
        <v>0.71388888888888891</v>
      </c>
      <c r="F281" s="100">
        <f t="shared" si="36"/>
        <v>2856.8979999999997</v>
      </c>
      <c r="G281" s="97">
        <v>2829.5</v>
      </c>
      <c r="H281" s="60">
        <f t="shared" si="37"/>
        <v>2835.2979999999998</v>
      </c>
      <c r="I281" s="45">
        <v>-22.38</v>
      </c>
      <c r="J281" s="66">
        <f t="shared" si="38"/>
        <v>2835.2979999999998</v>
      </c>
      <c r="K281" s="130" t="s">
        <v>80</v>
      </c>
      <c r="M281" s="41">
        <f t="shared" si="39"/>
        <v>0</v>
      </c>
      <c r="N281" s="45">
        <f t="shared" si="40"/>
        <v>0</v>
      </c>
      <c r="O281" s="41">
        <f t="shared" si="41"/>
        <v>0</v>
      </c>
      <c r="P281" s="41">
        <f t="shared" si="42"/>
        <v>0</v>
      </c>
      <c r="R281" s="43">
        <f t="shared" si="43"/>
        <v>44.76</v>
      </c>
      <c r="S281" s="43">
        <f t="shared" si="44"/>
        <v>0</v>
      </c>
      <c r="Z281" s="31"/>
    </row>
    <row r="282" spans="2:26" ht="15.75" x14ac:dyDescent="0.25">
      <c r="B282" s="164">
        <v>261</v>
      </c>
      <c r="C282" s="165"/>
      <c r="D282" s="98">
        <v>44817</v>
      </c>
      <c r="E282" s="102">
        <v>0.66388888888888886</v>
      </c>
      <c r="F282" s="100">
        <f t="shared" si="36"/>
        <v>2856.8979999999997</v>
      </c>
      <c r="G282" s="97">
        <v>2829.5</v>
      </c>
      <c r="H282" s="60">
        <f t="shared" si="37"/>
        <v>2835.2979999999998</v>
      </c>
      <c r="I282" s="45">
        <v>-22.38</v>
      </c>
      <c r="J282" s="66">
        <f t="shared" si="38"/>
        <v>2835.2979999999998</v>
      </c>
      <c r="K282" s="130" t="s">
        <v>80</v>
      </c>
      <c r="M282" s="41">
        <f t="shared" si="39"/>
        <v>0</v>
      </c>
      <c r="N282" s="45">
        <f t="shared" si="40"/>
        <v>0</v>
      </c>
      <c r="O282" s="41">
        <f t="shared" si="41"/>
        <v>0</v>
      </c>
      <c r="P282" s="41">
        <f t="shared" si="42"/>
        <v>0</v>
      </c>
      <c r="R282" s="43">
        <f t="shared" si="43"/>
        <v>44.76</v>
      </c>
      <c r="S282" s="43">
        <f t="shared" si="44"/>
        <v>0</v>
      </c>
    </row>
    <row r="283" spans="2:26" ht="15.75" x14ac:dyDescent="0.25">
      <c r="B283" s="164">
        <v>262</v>
      </c>
      <c r="C283" s="165"/>
      <c r="D283" s="98">
        <v>44818</v>
      </c>
      <c r="E283" s="102">
        <v>0.44791666666666669</v>
      </c>
      <c r="F283" s="100">
        <f t="shared" si="36"/>
        <v>2856.8979999999997</v>
      </c>
      <c r="G283" s="97">
        <v>2829.5</v>
      </c>
      <c r="H283" s="60">
        <f t="shared" si="37"/>
        <v>2835.2979999999998</v>
      </c>
      <c r="I283" s="45">
        <v>-22.38</v>
      </c>
      <c r="J283" s="66">
        <f t="shared" si="38"/>
        <v>2835.2979999999998</v>
      </c>
      <c r="K283" s="130" t="s">
        <v>80</v>
      </c>
      <c r="M283" s="47">
        <f t="shared" si="39"/>
        <v>0</v>
      </c>
      <c r="N283" s="46">
        <f t="shared" si="40"/>
        <v>0</v>
      </c>
      <c r="O283" s="47">
        <f t="shared" si="41"/>
        <v>0</v>
      </c>
      <c r="P283" s="47">
        <f t="shared" si="42"/>
        <v>0</v>
      </c>
      <c r="R283" s="43">
        <f t="shared" si="43"/>
        <v>44.76</v>
      </c>
      <c r="S283" s="43">
        <f t="shared" si="44"/>
        <v>0</v>
      </c>
    </row>
    <row r="284" spans="2:26" ht="15.75" x14ac:dyDescent="0.25">
      <c r="B284" s="164">
        <v>263</v>
      </c>
      <c r="C284" s="165"/>
      <c r="D284" s="98">
        <v>44819</v>
      </c>
      <c r="E284" s="102">
        <v>0.67638888888888893</v>
      </c>
      <c r="F284" s="100">
        <f t="shared" si="36"/>
        <v>2856.8979999999997</v>
      </c>
      <c r="G284" s="97">
        <v>2829.5</v>
      </c>
      <c r="H284" s="60">
        <f t="shared" si="37"/>
        <v>2835.2979999999998</v>
      </c>
      <c r="I284" s="45">
        <v>-22.38</v>
      </c>
      <c r="J284" s="66">
        <f t="shared" si="38"/>
        <v>2835.2979999999998</v>
      </c>
      <c r="K284" s="130" t="s">
        <v>80</v>
      </c>
      <c r="M284" s="41">
        <f t="shared" si="39"/>
        <v>0</v>
      </c>
      <c r="N284" s="45">
        <f t="shared" si="40"/>
        <v>0</v>
      </c>
      <c r="O284" s="41">
        <f t="shared" si="41"/>
        <v>0</v>
      </c>
      <c r="P284" s="41">
        <f t="shared" si="42"/>
        <v>0</v>
      </c>
      <c r="R284" s="43">
        <f t="shared" si="43"/>
        <v>44.76</v>
      </c>
      <c r="S284" s="43">
        <f t="shared" si="44"/>
        <v>0</v>
      </c>
    </row>
    <row r="285" spans="2:26" ht="15.75" x14ac:dyDescent="0.25">
      <c r="B285" s="164">
        <v>264</v>
      </c>
      <c r="C285" s="165"/>
      <c r="D285" s="98">
        <v>44820</v>
      </c>
      <c r="E285" s="102">
        <v>0.69861111111111107</v>
      </c>
      <c r="F285" s="100">
        <f t="shared" si="36"/>
        <v>2856.8979999999997</v>
      </c>
      <c r="G285" s="97">
        <v>2829.5</v>
      </c>
      <c r="H285" s="60">
        <f t="shared" si="37"/>
        <v>2835.2979999999998</v>
      </c>
      <c r="I285" s="45">
        <v>-22.38</v>
      </c>
      <c r="J285" s="66">
        <f t="shared" si="38"/>
        <v>2835.2979999999998</v>
      </c>
      <c r="K285" s="130" t="s">
        <v>80</v>
      </c>
      <c r="M285" s="47">
        <f t="shared" si="39"/>
        <v>0</v>
      </c>
      <c r="N285" s="46">
        <f t="shared" si="40"/>
        <v>0</v>
      </c>
      <c r="O285" s="47">
        <f t="shared" si="41"/>
        <v>0</v>
      </c>
      <c r="P285" s="47">
        <f t="shared" si="42"/>
        <v>0</v>
      </c>
      <c r="R285" s="43">
        <f t="shared" si="43"/>
        <v>44.76</v>
      </c>
      <c r="S285" s="43">
        <f t="shared" si="44"/>
        <v>0</v>
      </c>
    </row>
    <row r="286" spans="2:26" ht="15.75" x14ac:dyDescent="0.25">
      <c r="B286" s="164">
        <v>265</v>
      </c>
      <c r="C286" s="165"/>
      <c r="D286" s="98">
        <v>44821</v>
      </c>
      <c r="E286" s="102">
        <v>0.69791666666666663</v>
      </c>
      <c r="F286" s="100">
        <f t="shared" ref="F286:F292" si="45">G$16</f>
        <v>2856.8979999999997</v>
      </c>
      <c r="G286" s="97">
        <v>2829.5</v>
      </c>
      <c r="H286" s="60">
        <f t="shared" ref="H286:H292" si="46">G$16-E$12</f>
        <v>2835.2979999999998</v>
      </c>
      <c r="I286" s="45">
        <v>-22.38</v>
      </c>
      <c r="J286" s="66">
        <f t="shared" ref="J286:J291" si="47">(G$16+E$13)+I286</f>
        <v>2835.2979999999998</v>
      </c>
      <c r="K286" s="130" t="s">
        <v>80</v>
      </c>
      <c r="M286" s="41">
        <f t="shared" ref="M286:M291" si="48">+J286-$H$16</f>
        <v>0</v>
      </c>
      <c r="N286" s="45">
        <f t="shared" ref="N286:N291" si="49">M286*0.10197/1</f>
        <v>0</v>
      </c>
      <c r="O286" s="41">
        <f t="shared" ref="O286:O291" si="50">M286*0.701432/1</f>
        <v>0</v>
      </c>
      <c r="P286" s="41">
        <f t="shared" ref="P286:P291" si="51">+N286*0.01019716/1</f>
        <v>0</v>
      </c>
      <c r="R286" s="43">
        <f t="shared" ref="R286:R291" si="52">+$O$11*(M286-I286)</f>
        <v>44.76</v>
      </c>
      <c r="S286" s="43">
        <f t="shared" ref="S286:S291" si="53">M286/R286</f>
        <v>0</v>
      </c>
    </row>
    <row r="287" spans="2:26" ht="15.75" x14ac:dyDescent="0.25">
      <c r="B287" s="164">
        <v>266</v>
      </c>
      <c r="C287" s="165"/>
      <c r="D287" s="98">
        <v>44822</v>
      </c>
      <c r="E287" s="102">
        <v>0.65555555555555556</v>
      </c>
      <c r="F287" s="100">
        <f t="shared" si="45"/>
        <v>2856.8979999999997</v>
      </c>
      <c r="G287" s="97">
        <v>2829.5</v>
      </c>
      <c r="H287" s="60">
        <f t="shared" si="46"/>
        <v>2835.2979999999998</v>
      </c>
      <c r="I287" s="45">
        <v>-22.38</v>
      </c>
      <c r="J287" s="66">
        <f t="shared" si="47"/>
        <v>2835.2979999999998</v>
      </c>
      <c r="K287" s="130" t="s">
        <v>80</v>
      </c>
      <c r="M287" s="47">
        <f t="shared" si="48"/>
        <v>0</v>
      </c>
      <c r="N287" s="46">
        <f t="shared" si="49"/>
        <v>0</v>
      </c>
      <c r="O287" s="47">
        <f t="shared" si="50"/>
        <v>0</v>
      </c>
      <c r="P287" s="47">
        <f t="shared" si="51"/>
        <v>0</v>
      </c>
      <c r="R287" s="43">
        <f t="shared" si="52"/>
        <v>44.76</v>
      </c>
      <c r="S287" s="43">
        <f t="shared" si="53"/>
        <v>0</v>
      </c>
    </row>
    <row r="288" spans="2:26" ht="15.75" x14ac:dyDescent="0.25">
      <c r="B288" s="164">
        <v>267</v>
      </c>
      <c r="C288" s="165"/>
      <c r="D288" s="98">
        <v>44823</v>
      </c>
      <c r="E288" s="102">
        <v>0.4604166666666667</v>
      </c>
      <c r="F288" s="100">
        <f t="shared" si="45"/>
        <v>2856.8979999999997</v>
      </c>
      <c r="G288" s="97">
        <v>2829.5</v>
      </c>
      <c r="H288" s="60">
        <f t="shared" si="46"/>
        <v>2835.2979999999998</v>
      </c>
      <c r="I288" s="45">
        <v>-22.38</v>
      </c>
      <c r="J288" s="66">
        <f t="shared" si="47"/>
        <v>2835.2979999999998</v>
      </c>
      <c r="K288" s="130" t="s">
        <v>80</v>
      </c>
      <c r="M288" s="41">
        <f t="shared" si="48"/>
        <v>0</v>
      </c>
      <c r="N288" s="45">
        <f t="shared" si="49"/>
        <v>0</v>
      </c>
      <c r="O288" s="41">
        <f t="shared" si="50"/>
        <v>0</v>
      </c>
      <c r="P288" s="41">
        <f t="shared" si="51"/>
        <v>0</v>
      </c>
      <c r="R288" s="43">
        <f t="shared" si="52"/>
        <v>44.76</v>
      </c>
      <c r="S288" s="43">
        <f t="shared" si="53"/>
        <v>0</v>
      </c>
    </row>
    <row r="289" spans="2:19" ht="15.75" x14ac:dyDescent="0.25">
      <c r="B289" s="164">
        <v>268</v>
      </c>
      <c r="C289" s="165"/>
      <c r="D289" s="98">
        <v>44824</v>
      </c>
      <c r="E289" s="102">
        <v>0.68472222222222223</v>
      </c>
      <c r="F289" s="100">
        <f t="shared" si="45"/>
        <v>2856.8979999999997</v>
      </c>
      <c r="G289" s="97">
        <v>2829.5</v>
      </c>
      <c r="H289" s="60">
        <f t="shared" si="46"/>
        <v>2835.2979999999998</v>
      </c>
      <c r="I289" s="45">
        <v>-22.38</v>
      </c>
      <c r="J289" s="66">
        <f t="shared" si="47"/>
        <v>2835.2979999999998</v>
      </c>
      <c r="K289" s="130" t="s">
        <v>80</v>
      </c>
      <c r="M289" s="47">
        <f t="shared" si="48"/>
        <v>0</v>
      </c>
      <c r="N289" s="46">
        <f t="shared" si="49"/>
        <v>0</v>
      </c>
      <c r="O289" s="47">
        <f t="shared" si="50"/>
        <v>0</v>
      </c>
      <c r="P289" s="47">
        <f t="shared" si="51"/>
        <v>0</v>
      </c>
      <c r="R289" s="43">
        <f t="shared" si="52"/>
        <v>44.76</v>
      </c>
      <c r="S289" s="43">
        <f t="shared" si="53"/>
        <v>0</v>
      </c>
    </row>
    <row r="290" spans="2:19" ht="15.75" x14ac:dyDescent="0.25">
      <c r="B290" s="164">
        <v>269</v>
      </c>
      <c r="C290" s="165"/>
      <c r="D290" s="98">
        <v>44825</v>
      </c>
      <c r="E290" s="102">
        <v>0.6972222222222223</v>
      </c>
      <c r="F290" s="100">
        <f t="shared" si="45"/>
        <v>2856.8979999999997</v>
      </c>
      <c r="G290" s="97">
        <v>2829.5</v>
      </c>
      <c r="H290" s="60">
        <f t="shared" si="46"/>
        <v>2835.2979999999998</v>
      </c>
      <c r="I290" s="45">
        <v>-22.38</v>
      </c>
      <c r="J290" s="66">
        <f t="shared" si="47"/>
        <v>2835.2979999999998</v>
      </c>
      <c r="K290" s="130" t="s">
        <v>80</v>
      </c>
      <c r="M290" s="41">
        <f t="shared" si="48"/>
        <v>0</v>
      </c>
      <c r="N290" s="45">
        <f t="shared" si="49"/>
        <v>0</v>
      </c>
      <c r="O290" s="41">
        <f t="shared" si="50"/>
        <v>0</v>
      </c>
      <c r="P290" s="41">
        <f t="shared" si="51"/>
        <v>0</v>
      </c>
      <c r="R290" s="43">
        <f t="shared" si="52"/>
        <v>44.76</v>
      </c>
      <c r="S290" s="43">
        <f t="shared" si="53"/>
        <v>0</v>
      </c>
    </row>
    <row r="291" spans="2:19" ht="15.75" x14ac:dyDescent="0.25">
      <c r="B291" s="164">
        <v>270</v>
      </c>
      <c r="C291" s="165"/>
      <c r="D291" s="98">
        <v>44826</v>
      </c>
      <c r="E291" s="102">
        <v>0.48333333333333334</v>
      </c>
      <c r="F291" s="100">
        <f t="shared" si="45"/>
        <v>2856.8979999999997</v>
      </c>
      <c r="G291" s="97">
        <v>2829.5</v>
      </c>
      <c r="H291" s="60">
        <f t="shared" si="46"/>
        <v>2835.2979999999998</v>
      </c>
      <c r="I291" s="45">
        <v>-22.38</v>
      </c>
      <c r="J291" s="66">
        <f t="shared" si="47"/>
        <v>2835.2979999999998</v>
      </c>
      <c r="K291" s="130" t="s">
        <v>80</v>
      </c>
      <c r="M291" s="47">
        <f t="shared" si="48"/>
        <v>0</v>
      </c>
      <c r="N291" s="46">
        <f t="shared" si="49"/>
        <v>0</v>
      </c>
      <c r="O291" s="47">
        <f t="shared" si="50"/>
        <v>0</v>
      </c>
      <c r="P291" s="47">
        <f t="shared" si="51"/>
        <v>0</v>
      </c>
      <c r="R291" s="43">
        <f t="shared" si="52"/>
        <v>44.76</v>
      </c>
      <c r="S291" s="43">
        <f t="shared" si="53"/>
        <v>0</v>
      </c>
    </row>
    <row r="292" spans="2:19" ht="15.75" x14ac:dyDescent="0.25">
      <c r="B292" s="164">
        <v>271</v>
      </c>
      <c r="C292" s="165"/>
      <c r="D292" s="98">
        <v>44827</v>
      </c>
      <c r="E292" s="102">
        <v>0.69791666666666663</v>
      </c>
      <c r="F292" s="100">
        <f t="shared" si="45"/>
        <v>2856.8979999999997</v>
      </c>
      <c r="G292" s="97">
        <v>2829.5</v>
      </c>
      <c r="H292" s="60">
        <f t="shared" si="46"/>
        <v>2835.2979999999998</v>
      </c>
      <c r="I292" s="45">
        <v>-22.38</v>
      </c>
      <c r="J292" s="66">
        <f t="shared" ref="J292:J312" si="54">(G$16+E$13)+I292</f>
        <v>2835.2979999999998</v>
      </c>
      <c r="K292" s="130" t="s">
        <v>80</v>
      </c>
      <c r="M292" s="47">
        <f t="shared" ref="M292:M312" si="55">+J292-$H$16</f>
        <v>0</v>
      </c>
      <c r="N292" s="46">
        <f t="shared" ref="N292:N312" si="56">M292*0.10197/1</f>
        <v>0</v>
      </c>
      <c r="O292" s="47">
        <f t="shared" ref="O292:O312" si="57">M292*0.701432/1</f>
        <v>0</v>
      </c>
      <c r="P292" s="47">
        <f t="shared" ref="P292:P312" si="58">+N292*0.01019716/1</f>
        <v>0</v>
      </c>
      <c r="R292" s="43">
        <f t="shared" ref="R292:R312" si="59">+$O$11*(M292-I292)</f>
        <v>44.76</v>
      </c>
      <c r="S292" s="43">
        <f t="shared" ref="S292:S312" si="60">M292/R292</f>
        <v>0</v>
      </c>
    </row>
    <row r="293" spans="2:19" ht="15.75" x14ac:dyDescent="0.25">
      <c r="B293" s="164">
        <v>272</v>
      </c>
      <c r="C293" s="165"/>
      <c r="D293" s="98">
        <v>44828</v>
      </c>
      <c r="E293" s="102">
        <v>0.46249999999999997</v>
      </c>
      <c r="F293" s="100">
        <f t="shared" ref="F293:F302" si="61">G$16</f>
        <v>2856.8979999999997</v>
      </c>
      <c r="G293" s="97">
        <v>2829.5</v>
      </c>
      <c r="H293" s="60">
        <f t="shared" ref="H293:H302" si="62">G$16-E$12</f>
        <v>2835.2979999999998</v>
      </c>
      <c r="I293" s="45">
        <v>-22.38</v>
      </c>
      <c r="J293" s="66">
        <f t="shared" si="54"/>
        <v>2835.2979999999998</v>
      </c>
      <c r="K293" s="130" t="s">
        <v>80</v>
      </c>
      <c r="M293" s="41">
        <f t="shared" si="55"/>
        <v>0</v>
      </c>
      <c r="N293" s="45">
        <f t="shared" si="56"/>
        <v>0</v>
      </c>
      <c r="O293" s="41">
        <f t="shared" si="57"/>
        <v>0</v>
      </c>
      <c r="P293" s="41">
        <f t="shared" si="58"/>
        <v>0</v>
      </c>
      <c r="R293" s="43">
        <f t="shared" si="59"/>
        <v>44.76</v>
      </c>
      <c r="S293" s="43">
        <f t="shared" si="60"/>
        <v>0</v>
      </c>
    </row>
    <row r="294" spans="2:19" ht="15.75" x14ac:dyDescent="0.25">
      <c r="B294" s="164">
        <v>273</v>
      </c>
      <c r="C294" s="165"/>
      <c r="D294" s="98">
        <v>44829</v>
      </c>
      <c r="E294" s="102">
        <v>0.69791666666666663</v>
      </c>
      <c r="F294" s="100">
        <f t="shared" si="61"/>
        <v>2856.8979999999997</v>
      </c>
      <c r="G294" s="97">
        <v>2829.5</v>
      </c>
      <c r="H294" s="60">
        <f t="shared" si="62"/>
        <v>2835.2979999999998</v>
      </c>
      <c r="I294" s="45">
        <v>-22.38</v>
      </c>
      <c r="J294" s="66">
        <f t="shared" si="54"/>
        <v>2835.2979999999998</v>
      </c>
      <c r="K294" s="130" t="s">
        <v>80</v>
      </c>
      <c r="M294" s="47">
        <f t="shared" si="55"/>
        <v>0</v>
      </c>
      <c r="N294" s="46">
        <f t="shared" si="56"/>
        <v>0</v>
      </c>
      <c r="O294" s="47">
        <f t="shared" si="57"/>
        <v>0</v>
      </c>
      <c r="P294" s="47">
        <f t="shared" si="58"/>
        <v>0</v>
      </c>
      <c r="R294" s="43">
        <f t="shared" si="59"/>
        <v>44.76</v>
      </c>
      <c r="S294" s="43">
        <f t="shared" si="60"/>
        <v>0</v>
      </c>
    </row>
    <row r="295" spans="2:19" ht="15.75" x14ac:dyDescent="0.25">
      <c r="B295" s="164">
        <v>274</v>
      </c>
      <c r="C295" s="165"/>
      <c r="D295" s="98">
        <v>44830</v>
      </c>
      <c r="E295" s="102">
        <v>0.46249999999999997</v>
      </c>
      <c r="F295" s="100">
        <f t="shared" si="61"/>
        <v>2856.8979999999997</v>
      </c>
      <c r="G295" s="97">
        <v>2829.5</v>
      </c>
      <c r="H295" s="60">
        <f t="shared" si="62"/>
        <v>2835.2979999999998</v>
      </c>
      <c r="I295" s="45">
        <v>-22.38</v>
      </c>
      <c r="J295" s="66">
        <f t="shared" si="54"/>
        <v>2835.2979999999998</v>
      </c>
      <c r="K295" s="130" t="s">
        <v>80</v>
      </c>
      <c r="M295" s="47">
        <f t="shared" si="55"/>
        <v>0</v>
      </c>
      <c r="N295" s="46">
        <f t="shared" si="56"/>
        <v>0</v>
      </c>
      <c r="O295" s="47">
        <f t="shared" si="57"/>
        <v>0</v>
      </c>
      <c r="P295" s="47">
        <f t="shared" si="58"/>
        <v>0</v>
      </c>
      <c r="R295" s="43">
        <f t="shared" si="59"/>
        <v>44.76</v>
      </c>
      <c r="S295" s="43">
        <f t="shared" si="60"/>
        <v>0</v>
      </c>
    </row>
    <row r="296" spans="2:19" ht="15.75" x14ac:dyDescent="0.25">
      <c r="B296" s="164">
        <v>275</v>
      </c>
      <c r="C296" s="165"/>
      <c r="D296" s="98">
        <v>44831</v>
      </c>
      <c r="E296" s="102">
        <v>0.44861111111111113</v>
      </c>
      <c r="F296" s="100">
        <f t="shared" si="61"/>
        <v>2856.8979999999997</v>
      </c>
      <c r="G296" s="97">
        <v>2829.5</v>
      </c>
      <c r="H296" s="60">
        <f t="shared" si="62"/>
        <v>2835.2979999999998</v>
      </c>
      <c r="I296" s="45">
        <v>-22.38</v>
      </c>
      <c r="J296" s="66">
        <f t="shared" si="54"/>
        <v>2835.2979999999998</v>
      </c>
      <c r="K296" s="130" t="s">
        <v>80</v>
      </c>
      <c r="M296" s="41">
        <f t="shared" si="55"/>
        <v>0</v>
      </c>
      <c r="N296" s="45">
        <f t="shared" si="56"/>
        <v>0</v>
      </c>
      <c r="O296" s="41">
        <f t="shared" si="57"/>
        <v>0</v>
      </c>
      <c r="P296" s="41">
        <f t="shared" si="58"/>
        <v>0</v>
      </c>
      <c r="R296" s="43">
        <f t="shared" si="59"/>
        <v>44.76</v>
      </c>
      <c r="S296" s="43">
        <f t="shared" si="60"/>
        <v>0</v>
      </c>
    </row>
    <row r="297" spans="2:19" ht="15.75" x14ac:dyDescent="0.25">
      <c r="B297" s="164">
        <v>276</v>
      </c>
      <c r="C297" s="165"/>
      <c r="D297" s="98">
        <v>44836</v>
      </c>
      <c r="E297" s="102">
        <v>0.40277777777777773</v>
      </c>
      <c r="F297" s="100">
        <f t="shared" si="61"/>
        <v>2856.8979999999997</v>
      </c>
      <c r="G297" s="97">
        <v>2829.5</v>
      </c>
      <c r="H297" s="60">
        <f t="shared" si="62"/>
        <v>2835.2979999999998</v>
      </c>
      <c r="I297" s="45">
        <v>-22.38</v>
      </c>
      <c r="J297" s="66">
        <f t="shared" si="54"/>
        <v>2835.2979999999998</v>
      </c>
      <c r="K297" s="130" t="s">
        <v>80</v>
      </c>
      <c r="M297" s="47">
        <f t="shared" si="55"/>
        <v>0</v>
      </c>
      <c r="N297" s="46">
        <f t="shared" si="56"/>
        <v>0</v>
      </c>
      <c r="O297" s="47">
        <f t="shared" si="57"/>
        <v>0</v>
      </c>
      <c r="P297" s="47">
        <f t="shared" si="58"/>
        <v>0</v>
      </c>
      <c r="R297" s="43">
        <f t="shared" si="59"/>
        <v>44.76</v>
      </c>
      <c r="S297" s="43">
        <f t="shared" si="60"/>
        <v>0</v>
      </c>
    </row>
    <row r="298" spans="2:19" ht="15.75" x14ac:dyDescent="0.25">
      <c r="B298" s="164">
        <v>277</v>
      </c>
      <c r="C298" s="165"/>
      <c r="D298" s="98">
        <v>44838</v>
      </c>
      <c r="E298" s="102">
        <v>0.68333333333333324</v>
      </c>
      <c r="F298" s="100">
        <f t="shared" si="61"/>
        <v>2856.8979999999997</v>
      </c>
      <c r="G298" s="97">
        <v>2829.5</v>
      </c>
      <c r="H298" s="60">
        <f t="shared" si="62"/>
        <v>2835.2979999999998</v>
      </c>
      <c r="I298" s="45">
        <v>-22.38</v>
      </c>
      <c r="J298" s="66">
        <f t="shared" si="54"/>
        <v>2835.2979999999998</v>
      </c>
      <c r="K298" s="130" t="s">
        <v>80</v>
      </c>
      <c r="M298" s="47">
        <f t="shared" si="55"/>
        <v>0</v>
      </c>
      <c r="N298" s="46">
        <f t="shared" si="56"/>
        <v>0</v>
      </c>
      <c r="O298" s="47">
        <f t="shared" si="57"/>
        <v>0</v>
      </c>
      <c r="P298" s="47">
        <f t="shared" si="58"/>
        <v>0</v>
      </c>
      <c r="R298" s="43">
        <f t="shared" si="59"/>
        <v>44.76</v>
      </c>
      <c r="S298" s="43">
        <f t="shared" si="60"/>
        <v>0</v>
      </c>
    </row>
    <row r="299" spans="2:19" ht="15.75" x14ac:dyDescent="0.25">
      <c r="B299" s="164">
        <v>278</v>
      </c>
      <c r="C299" s="165"/>
      <c r="D299" s="98">
        <v>44839</v>
      </c>
      <c r="E299" s="102">
        <v>0.65277777777777779</v>
      </c>
      <c r="F299" s="100">
        <f t="shared" si="61"/>
        <v>2856.8979999999997</v>
      </c>
      <c r="G299" s="97">
        <v>2829.5</v>
      </c>
      <c r="H299" s="60">
        <f t="shared" si="62"/>
        <v>2835.2979999999998</v>
      </c>
      <c r="I299" s="45">
        <v>-22.38</v>
      </c>
      <c r="J299" s="66">
        <f t="shared" si="54"/>
        <v>2835.2979999999998</v>
      </c>
      <c r="K299" s="130" t="s">
        <v>80</v>
      </c>
      <c r="M299" s="47">
        <f t="shared" si="55"/>
        <v>0</v>
      </c>
      <c r="N299" s="46">
        <f t="shared" si="56"/>
        <v>0</v>
      </c>
      <c r="O299" s="47">
        <f t="shared" si="57"/>
        <v>0</v>
      </c>
      <c r="P299" s="47">
        <f t="shared" si="58"/>
        <v>0</v>
      </c>
      <c r="R299" s="43">
        <f t="shared" si="59"/>
        <v>44.76</v>
      </c>
      <c r="S299" s="43">
        <f t="shared" si="60"/>
        <v>0</v>
      </c>
    </row>
    <row r="300" spans="2:19" ht="15.75" x14ac:dyDescent="0.25">
      <c r="B300" s="164">
        <v>279</v>
      </c>
      <c r="C300" s="165"/>
      <c r="D300" s="98">
        <v>44840</v>
      </c>
      <c r="E300" s="102">
        <v>0.68611111111111101</v>
      </c>
      <c r="F300" s="100">
        <f t="shared" si="61"/>
        <v>2856.8979999999997</v>
      </c>
      <c r="G300" s="97">
        <v>2829.5</v>
      </c>
      <c r="H300" s="60">
        <f t="shared" si="62"/>
        <v>2835.2979999999998</v>
      </c>
      <c r="I300" s="45">
        <v>-22.38</v>
      </c>
      <c r="J300" s="66">
        <f t="shared" si="54"/>
        <v>2835.2979999999998</v>
      </c>
      <c r="K300" s="130" t="s">
        <v>80</v>
      </c>
      <c r="M300" s="41">
        <f t="shared" si="55"/>
        <v>0</v>
      </c>
      <c r="N300" s="45">
        <f t="shared" si="56"/>
        <v>0</v>
      </c>
      <c r="O300" s="41">
        <f t="shared" si="57"/>
        <v>0</v>
      </c>
      <c r="P300" s="41">
        <f t="shared" si="58"/>
        <v>0</v>
      </c>
      <c r="R300" s="43">
        <f t="shared" si="59"/>
        <v>44.76</v>
      </c>
      <c r="S300" s="43">
        <f t="shared" si="60"/>
        <v>0</v>
      </c>
    </row>
    <row r="301" spans="2:19" ht="15.75" x14ac:dyDescent="0.25">
      <c r="B301" s="164">
        <v>280</v>
      </c>
      <c r="C301" s="165"/>
      <c r="D301" s="98">
        <v>44843</v>
      </c>
      <c r="E301" s="102">
        <v>0.77083333333333337</v>
      </c>
      <c r="F301" s="100">
        <f t="shared" si="61"/>
        <v>2856.8979999999997</v>
      </c>
      <c r="G301" s="97">
        <v>2829.5</v>
      </c>
      <c r="H301" s="60">
        <f t="shared" si="62"/>
        <v>2835.2979999999998</v>
      </c>
      <c r="I301" s="45">
        <v>-22.38</v>
      </c>
      <c r="J301" s="66">
        <f t="shared" si="54"/>
        <v>2835.2979999999998</v>
      </c>
      <c r="K301" s="130" t="s">
        <v>80</v>
      </c>
      <c r="M301" s="41">
        <f t="shared" si="55"/>
        <v>0</v>
      </c>
      <c r="N301" s="45">
        <f t="shared" si="56"/>
        <v>0</v>
      </c>
      <c r="O301" s="41">
        <f t="shared" si="57"/>
        <v>0</v>
      </c>
      <c r="P301" s="41">
        <f t="shared" si="58"/>
        <v>0</v>
      </c>
      <c r="R301" s="43">
        <f t="shared" si="59"/>
        <v>44.76</v>
      </c>
      <c r="S301" s="43">
        <f t="shared" si="60"/>
        <v>0</v>
      </c>
    </row>
    <row r="302" spans="2:19" ht="15.75" x14ac:dyDescent="0.25">
      <c r="B302" s="164">
        <v>281</v>
      </c>
      <c r="C302" s="165"/>
      <c r="D302" s="98">
        <v>44845</v>
      </c>
      <c r="E302" s="102">
        <v>0.73819444444444438</v>
      </c>
      <c r="F302" s="100">
        <f t="shared" si="61"/>
        <v>2856.8979999999997</v>
      </c>
      <c r="G302" s="97">
        <v>2829.5</v>
      </c>
      <c r="H302" s="60">
        <f t="shared" si="62"/>
        <v>2835.2979999999998</v>
      </c>
      <c r="I302" s="45">
        <v>-22.38</v>
      </c>
      <c r="J302" s="66">
        <f t="shared" si="54"/>
        <v>2835.2979999999998</v>
      </c>
      <c r="K302" s="130" t="s">
        <v>80</v>
      </c>
      <c r="M302" s="47">
        <f t="shared" si="55"/>
        <v>0</v>
      </c>
      <c r="N302" s="46">
        <f t="shared" si="56"/>
        <v>0</v>
      </c>
      <c r="O302" s="47">
        <f t="shared" si="57"/>
        <v>0</v>
      </c>
      <c r="P302" s="47">
        <f t="shared" si="58"/>
        <v>0</v>
      </c>
      <c r="R302" s="43">
        <f t="shared" si="59"/>
        <v>44.76</v>
      </c>
      <c r="S302" s="43">
        <f t="shared" si="60"/>
        <v>0</v>
      </c>
    </row>
    <row r="303" spans="2:19" ht="15.75" x14ac:dyDescent="0.25">
      <c r="B303" s="164">
        <v>282</v>
      </c>
      <c r="C303" s="165"/>
      <c r="D303" s="98">
        <v>44847</v>
      </c>
      <c r="E303" s="102">
        <v>0.70972222222222225</v>
      </c>
      <c r="F303" s="100">
        <f t="shared" ref="F303:F312" si="63">G$16</f>
        <v>2856.8979999999997</v>
      </c>
      <c r="G303" s="97">
        <v>2829.5</v>
      </c>
      <c r="H303" s="60">
        <f t="shared" ref="H303:H312" si="64">G$16-E$12</f>
        <v>2835.2979999999998</v>
      </c>
      <c r="I303" s="45">
        <v>-22.38</v>
      </c>
      <c r="J303" s="66">
        <f t="shared" si="54"/>
        <v>2835.2979999999998</v>
      </c>
      <c r="K303" s="130" t="s">
        <v>80</v>
      </c>
      <c r="M303" s="47">
        <f t="shared" si="55"/>
        <v>0</v>
      </c>
      <c r="N303" s="46">
        <f t="shared" si="56"/>
        <v>0</v>
      </c>
      <c r="O303" s="47">
        <f t="shared" si="57"/>
        <v>0</v>
      </c>
      <c r="P303" s="47">
        <f t="shared" si="58"/>
        <v>0</v>
      </c>
      <c r="R303" s="43">
        <f t="shared" si="59"/>
        <v>44.76</v>
      </c>
      <c r="S303" s="43">
        <f t="shared" si="60"/>
        <v>0</v>
      </c>
    </row>
    <row r="304" spans="2:19" ht="15.75" x14ac:dyDescent="0.25">
      <c r="B304" s="164">
        <v>283</v>
      </c>
      <c r="C304" s="165"/>
      <c r="D304" s="98">
        <v>44848</v>
      </c>
      <c r="E304" s="102">
        <v>0.67499999999999993</v>
      </c>
      <c r="F304" s="100">
        <f t="shared" si="63"/>
        <v>2856.8979999999997</v>
      </c>
      <c r="G304" s="97">
        <v>2829.5</v>
      </c>
      <c r="H304" s="60">
        <f t="shared" si="64"/>
        <v>2835.2979999999998</v>
      </c>
      <c r="I304" s="45">
        <v>-22.38</v>
      </c>
      <c r="J304" s="66">
        <f t="shared" si="54"/>
        <v>2835.2979999999998</v>
      </c>
      <c r="K304" s="130" t="s">
        <v>80</v>
      </c>
      <c r="M304" s="47">
        <f t="shared" si="55"/>
        <v>0</v>
      </c>
      <c r="N304" s="46">
        <f t="shared" si="56"/>
        <v>0</v>
      </c>
      <c r="O304" s="47">
        <f t="shared" si="57"/>
        <v>0</v>
      </c>
      <c r="P304" s="47">
        <f t="shared" si="58"/>
        <v>0</v>
      </c>
      <c r="R304" s="43">
        <f t="shared" si="59"/>
        <v>44.76</v>
      </c>
      <c r="S304" s="43">
        <f t="shared" si="60"/>
        <v>0</v>
      </c>
    </row>
    <row r="305" spans="2:19" ht="15.75" x14ac:dyDescent="0.25">
      <c r="B305" s="164">
        <v>284</v>
      </c>
      <c r="C305" s="165"/>
      <c r="D305" s="98">
        <v>44849</v>
      </c>
      <c r="E305" s="102">
        <v>0.68263888888888891</v>
      </c>
      <c r="F305" s="100">
        <f t="shared" si="63"/>
        <v>2856.8979999999997</v>
      </c>
      <c r="G305" s="97">
        <v>2829.5</v>
      </c>
      <c r="H305" s="60">
        <f t="shared" si="64"/>
        <v>2835.2979999999998</v>
      </c>
      <c r="I305" s="45">
        <v>-22.38</v>
      </c>
      <c r="J305" s="66">
        <f t="shared" si="54"/>
        <v>2835.2979999999998</v>
      </c>
      <c r="K305" s="130" t="s">
        <v>80</v>
      </c>
      <c r="M305" s="41">
        <f t="shared" si="55"/>
        <v>0</v>
      </c>
      <c r="N305" s="45">
        <f t="shared" si="56"/>
        <v>0</v>
      </c>
      <c r="O305" s="41">
        <f t="shared" si="57"/>
        <v>0</v>
      </c>
      <c r="P305" s="41">
        <f t="shared" si="58"/>
        <v>0</v>
      </c>
      <c r="R305" s="43">
        <f t="shared" si="59"/>
        <v>44.76</v>
      </c>
      <c r="S305" s="43">
        <f t="shared" si="60"/>
        <v>0</v>
      </c>
    </row>
    <row r="306" spans="2:19" ht="15.75" x14ac:dyDescent="0.25">
      <c r="B306" s="164">
        <v>285</v>
      </c>
      <c r="C306" s="165"/>
      <c r="D306" s="98">
        <v>44850</v>
      </c>
      <c r="E306" s="102">
        <v>0.64444444444444449</v>
      </c>
      <c r="F306" s="100">
        <f t="shared" si="63"/>
        <v>2856.8979999999997</v>
      </c>
      <c r="G306" s="97">
        <v>2829.5</v>
      </c>
      <c r="H306" s="60">
        <f t="shared" si="64"/>
        <v>2835.2979999999998</v>
      </c>
      <c r="I306" s="45">
        <v>-21.35</v>
      </c>
      <c r="J306" s="66">
        <f t="shared" si="54"/>
        <v>2836.328</v>
      </c>
      <c r="K306" s="130"/>
      <c r="M306" s="47">
        <f t="shared" si="55"/>
        <v>1.0300000000002001</v>
      </c>
      <c r="N306" s="46">
        <f t="shared" si="56"/>
        <v>0.10502910000002041</v>
      </c>
      <c r="O306" s="47">
        <f t="shared" si="57"/>
        <v>0.72247496000014044</v>
      </c>
      <c r="P306" s="47">
        <f t="shared" si="58"/>
        <v>1.0709985373562082E-3</v>
      </c>
      <c r="R306" s="43">
        <f t="shared" si="59"/>
        <v>44.760000000000403</v>
      </c>
      <c r="S306" s="43">
        <f t="shared" si="60"/>
        <v>2.3011617515643228E-2</v>
      </c>
    </row>
    <row r="307" spans="2:19" ht="15.75" x14ac:dyDescent="0.25">
      <c r="B307" s="164">
        <v>286</v>
      </c>
      <c r="C307" s="165"/>
      <c r="D307" s="98">
        <v>44852</v>
      </c>
      <c r="E307" s="102">
        <v>0.76111111111111107</v>
      </c>
      <c r="F307" s="100">
        <f t="shared" si="63"/>
        <v>2856.8979999999997</v>
      </c>
      <c r="G307" s="97">
        <v>2829.5</v>
      </c>
      <c r="H307" s="60">
        <f t="shared" si="64"/>
        <v>2835.2979999999998</v>
      </c>
      <c r="I307" s="45">
        <v>-22.16</v>
      </c>
      <c r="J307" s="66">
        <f t="shared" si="54"/>
        <v>2835.518</v>
      </c>
      <c r="K307" s="130"/>
      <c r="M307" s="41">
        <f t="shared" si="55"/>
        <v>0.22000000000025466</v>
      </c>
      <c r="N307" s="45">
        <f t="shared" si="56"/>
        <v>2.2433400000025968E-2</v>
      </c>
      <c r="O307" s="41">
        <f t="shared" si="57"/>
        <v>0.15431504000017865</v>
      </c>
      <c r="P307" s="41">
        <f t="shared" si="58"/>
        <v>2.287569691442648E-4</v>
      </c>
      <c r="R307" s="43">
        <f t="shared" si="59"/>
        <v>44.76000000000051</v>
      </c>
      <c r="S307" s="43">
        <f t="shared" si="60"/>
        <v>4.9151027703362854E-3</v>
      </c>
    </row>
    <row r="308" spans="2:19" ht="15.75" x14ac:dyDescent="0.25">
      <c r="B308" s="164">
        <v>287</v>
      </c>
      <c r="C308" s="165"/>
      <c r="D308" s="98">
        <v>44853</v>
      </c>
      <c r="E308" s="102">
        <v>0.6694444444444444</v>
      </c>
      <c r="F308" s="100">
        <f t="shared" si="63"/>
        <v>2856.8979999999997</v>
      </c>
      <c r="G308" s="97">
        <v>2829.5</v>
      </c>
      <c r="H308" s="60">
        <f t="shared" si="64"/>
        <v>2835.2979999999998</v>
      </c>
      <c r="I308" s="45">
        <v>-22.22</v>
      </c>
      <c r="J308" s="66">
        <f t="shared" si="54"/>
        <v>2835.4580000000001</v>
      </c>
      <c r="K308" s="130"/>
      <c r="M308" s="47">
        <f t="shared" si="55"/>
        <v>0.16000000000030923</v>
      </c>
      <c r="N308" s="46">
        <f t="shared" si="56"/>
        <v>1.6315200000031532E-2</v>
      </c>
      <c r="O308" s="47">
        <f t="shared" si="57"/>
        <v>0.11222912000021691</v>
      </c>
      <c r="P308" s="47">
        <f t="shared" si="58"/>
        <v>1.6636870483232154E-4</v>
      </c>
      <c r="R308" s="43">
        <f t="shared" si="59"/>
        <v>44.760000000000616</v>
      </c>
      <c r="S308" s="43">
        <f t="shared" si="60"/>
        <v>3.5746201966109703E-3</v>
      </c>
    </row>
    <row r="309" spans="2:19" ht="15.75" x14ac:dyDescent="0.25">
      <c r="B309" s="164">
        <v>288</v>
      </c>
      <c r="C309" s="165"/>
      <c r="D309" s="98">
        <v>44854</v>
      </c>
      <c r="E309" s="102">
        <v>0.66249999999999998</v>
      </c>
      <c r="F309" s="100">
        <f t="shared" si="63"/>
        <v>2856.8979999999997</v>
      </c>
      <c r="G309" s="97">
        <v>2829.5</v>
      </c>
      <c r="H309" s="60">
        <f t="shared" si="64"/>
        <v>2835.2979999999998</v>
      </c>
      <c r="I309" s="45">
        <v>-22.22</v>
      </c>
      <c r="J309" s="66">
        <f t="shared" si="54"/>
        <v>2835.4580000000001</v>
      </c>
      <c r="K309" s="130"/>
      <c r="M309" s="47">
        <f t="shared" si="55"/>
        <v>0.16000000000030923</v>
      </c>
      <c r="N309" s="46">
        <f t="shared" si="56"/>
        <v>1.6315200000031532E-2</v>
      </c>
      <c r="O309" s="47">
        <f t="shared" si="57"/>
        <v>0.11222912000021691</v>
      </c>
      <c r="P309" s="47">
        <f t="shared" si="58"/>
        <v>1.6636870483232154E-4</v>
      </c>
      <c r="R309" s="43">
        <f t="shared" si="59"/>
        <v>44.760000000000616</v>
      </c>
      <c r="S309" s="43">
        <f t="shared" si="60"/>
        <v>3.5746201966109703E-3</v>
      </c>
    </row>
    <row r="310" spans="2:19" ht="15.75" x14ac:dyDescent="0.25">
      <c r="B310" s="164">
        <v>289</v>
      </c>
      <c r="C310" s="165"/>
      <c r="D310" s="98">
        <v>44855</v>
      </c>
      <c r="E310" s="102">
        <v>0.78125</v>
      </c>
      <c r="F310" s="100">
        <f t="shared" si="63"/>
        <v>2856.8979999999997</v>
      </c>
      <c r="G310" s="97">
        <v>2829.5</v>
      </c>
      <c r="H310" s="60">
        <f t="shared" si="64"/>
        <v>2835.2979999999998</v>
      </c>
      <c r="I310" s="45">
        <v>-22.2</v>
      </c>
      <c r="J310" s="66">
        <f t="shared" si="54"/>
        <v>2835.4780000000001</v>
      </c>
      <c r="K310" s="130"/>
      <c r="M310" s="41">
        <f t="shared" si="55"/>
        <v>0.18000000000029104</v>
      </c>
      <c r="N310" s="45">
        <f t="shared" si="56"/>
        <v>1.835460000002968E-2</v>
      </c>
      <c r="O310" s="41">
        <f t="shared" si="57"/>
        <v>0.12625776000020417</v>
      </c>
      <c r="P310" s="41">
        <f t="shared" si="58"/>
        <v>1.8716479293630266E-4</v>
      </c>
      <c r="R310" s="43">
        <f t="shared" si="59"/>
        <v>44.760000000000581</v>
      </c>
      <c r="S310" s="43">
        <f t="shared" si="60"/>
        <v>4.0214477211860744E-3</v>
      </c>
    </row>
    <row r="311" spans="2:19" ht="15.75" x14ac:dyDescent="0.25">
      <c r="B311" s="164">
        <v>290</v>
      </c>
      <c r="C311" s="165"/>
      <c r="D311" s="98">
        <v>44856</v>
      </c>
      <c r="E311" s="102">
        <v>0.64722222222222225</v>
      </c>
      <c r="F311" s="100">
        <f t="shared" si="63"/>
        <v>2856.8979999999997</v>
      </c>
      <c r="G311" s="97">
        <v>2829.5</v>
      </c>
      <c r="H311" s="60">
        <f t="shared" si="64"/>
        <v>2835.2979999999998</v>
      </c>
      <c r="I311" s="45">
        <v>-22.19</v>
      </c>
      <c r="J311" s="66">
        <f t="shared" si="54"/>
        <v>2835.4879999999998</v>
      </c>
      <c r="K311" s="130"/>
      <c r="M311" s="47">
        <f t="shared" si="55"/>
        <v>0.19000000000005457</v>
      </c>
      <c r="N311" s="46">
        <f t="shared" si="56"/>
        <v>1.9374300000005566E-2</v>
      </c>
      <c r="O311" s="47">
        <f t="shared" si="57"/>
        <v>0.13327208000003829</v>
      </c>
      <c r="P311" s="47">
        <f t="shared" si="58"/>
        <v>1.9756283698805675E-4</v>
      </c>
      <c r="R311" s="43">
        <f t="shared" si="59"/>
        <v>44.760000000000112</v>
      </c>
      <c r="S311" s="43">
        <f t="shared" si="60"/>
        <v>4.2448614834685898E-3</v>
      </c>
    </row>
    <row r="312" spans="2:19" ht="15.75" x14ac:dyDescent="0.25">
      <c r="B312" s="164">
        <v>291</v>
      </c>
      <c r="C312" s="165"/>
      <c r="D312" s="98">
        <v>44857</v>
      </c>
      <c r="E312" s="102">
        <v>0.66319444444444442</v>
      </c>
      <c r="F312" s="100">
        <f t="shared" si="63"/>
        <v>2856.8979999999997</v>
      </c>
      <c r="G312" s="97">
        <v>2829.5</v>
      </c>
      <c r="H312" s="60">
        <f t="shared" si="64"/>
        <v>2835.2979999999998</v>
      </c>
      <c r="I312" s="45">
        <v>-22.18</v>
      </c>
      <c r="J312" s="66">
        <f t="shared" si="54"/>
        <v>2835.498</v>
      </c>
      <c r="K312" s="130"/>
      <c r="M312" s="47">
        <f t="shared" si="55"/>
        <v>0.20000000000027285</v>
      </c>
      <c r="N312" s="46">
        <f t="shared" si="56"/>
        <v>2.0394000000027824E-2</v>
      </c>
      <c r="O312" s="47">
        <f t="shared" si="57"/>
        <v>0.14028640000019141</v>
      </c>
      <c r="P312" s="47">
        <f t="shared" si="58"/>
        <v>2.0796088104028373E-4</v>
      </c>
      <c r="R312" s="43">
        <f t="shared" si="59"/>
        <v>44.760000000000545</v>
      </c>
      <c r="S312" s="43">
        <f t="shared" si="60"/>
        <v>4.4682752457611795E-3</v>
      </c>
    </row>
    <row r="313" spans="2:19" ht="15.75" x14ac:dyDescent="0.25">
      <c r="B313" s="164">
        <v>292</v>
      </c>
      <c r="C313" s="165"/>
      <c r="D313" s="98">
        <v>44859</v>
      </c>
      <c r="E313" s="102">
        <v>0.62152777777777779</v>
      </c>
      <c r="F313" s="100">
        <f t="shared" ref="F313:F333" si="65">G$16</f>
        <v>2856.8979999999997</v>
      </c>
      <c r="G313" s="97">
        <v>2829.5</v>
      </c>
      <c r="H313" s="60">
        <f t="shared" ref="H313:H333" si="66">G$16-E$12</f>
        <v>2835.2979999999998</v>
      </c>
      <c r="I313" s="45">
        <v>-22.38</v>
      </c>
      <c r="J313" s="66">
        <f t="shared" ref="J313:J333" si="67">(G$16+E$13)+I313</f>
        <v>2835.2979999999998</v>
      </c>
      <c r="K313" s="130" t="s">
        <v>80</v>
      </c>
      <c r="M313" s="47">
        <f t="shared" ref="M313:M333" si="68">+J313-$H$16</f>
        <v>0</v>
      </c>
      <c r="N313" s="46">
        <f t="shared" ref="N313:N333" si="69">M313*0.10197/1</f>
        <v>0</v>
      </c>
      <c r="O313" s="47">
        <f t="shared" ref="O313:O333" si="70">M313*0.701432/1</f>
        <v>0</v>
      </c>
      <c r="P313" s="47">
        <f t="shared" ref="P313:P333" si="71">+N313*0.01019716/1</f>
        <v>0</v>
      </c>
      <c r="R313" s="43">
        <f t="shared" ref="R313:R333" si="72">+$O$11*(M313-I313)</f>
        <v>44.76</v>
      </c>
      <c r="S313" s="43">
        <f t="shared" ref="S313:S333" si="73">M313/R313</f>
        <v>0</v>
      </c>
    </row>
    <row r="314" spans="2:19" ht="15.75" x14ac:dyDescent="0.25">
      <c r="B314" s="164">
        <v>293</v>
      </c>
      <c r="C314" s="165"/>
      <c r="D314" s="98">
        <v>44860</v>
      </c>
      <c r="E314" s="102">
        <v>0.64930555555555558</v>
      </c>
      <c r="F314" s="100">
        <f t="shared" si="65"/>
        <v>2856.8979999999997</v>
      </c>
      <c r="G314" s="97">
        <v>2829.5</v>
      </c>
      <c r="H314" s="60">
        <f t="shared" si="66"/>
        <v>2835.2979999999998</v>
      </c>
      <c r="I314" s="45">
        <v>-22.38</v>
      </c>
      <c r="J314" s="66">
        <f t="shared" si="67"/>
        <v>2835.2979999999998</v>
      </c>
      <c r="K314" s="130" t="s">
        <v>80</v>
      </c>
      <c r="M314" s="47">
        <f t="shared" si="68"/>
        <v>0</v>
      </c>
      <c r="N314" s="46">
        <f t="shared" si="69"/>
        <v>0</v>
      </c>
      <c r="O314" s="47">
        <f t="shared" si="70"/>
        <v>0</v>
      </c>
      <c r="P314" s="47">
        <f t="shared" si="71"/>
        <v>0</v>
      </c>
      <c r="R314" s="43">
        <f t="shared" si="72"/>
        <v>44.76</v>
      </c>
      <c r="S314" s="43">
        <f t="shared" si="73"/>
        <v>0</v>
      </c>
    </row>
    <row r="315" spans="2:19" ht="15.75" x14ac:dyDescent="0.25">
      <c r="B315" s="164">
        <v>294</v>
      </c>
      <c r="C315" s="165"/>
      <c r="D315" s="98">
        <v>44861</v>
      </c>
      <c r="E315" s="102">
        <v>0.7319444444444444</v>
      </c>
      <c r="F315" s="100">
        <f t="shared" si="65"/>
        <v>2856.8979999999997</v>
      </c>
      <c r="G315" s="97">
        <v>2829.5</v>
      </c>
      <c r="H315" s="60">
        <f t="shared" si="66"/>
        <v>2835.2979999999998</v>
      </c>
      <c r="I315" s="45">
        <v>-22.38</v>
      </c>
      <c r="J315" s="66">
        <f t="shared" si="67"/>
        <v>2835.2979999999998</v>
      </c>
      <c r="K315" s="130" t="s">
        <v>80</v>
      </c>
      <c r="M315" s="47">
        <f t="shared" si="68"/>
        <v>0</v>
      </c>
      <c r="N315" s="46">
        <f t="shared" si="69"/>
        <v>0</v>
      </c>
      <c r="O315" s="47">
        <f t="shared" si="70"/>
        <v>0</v>
      </c>
      <c r="P315" s="47">
        <f t="shared" si="71"/>
        <v>0</v>
      </c>
      <c r="R315" s="43">
        <f t="shared" si="72"/>
        <v>44.76</v>
      </c>
      <c r="S315" s="43">
        <f t="shared" si="73"/>
        <v>0</v>
      </c>
    </row>
    <row r="316" spans="2:19" ht="15.75" x14ac:dyDescent="0.25">
      <c r="B316" s="164">
        <v>295</v>
      </c>
      <c r="C316" s="165"/>
      <c r="D316" s="98">
        <v>44862</v>
      </c>
      <c r="E316" s="102">
        <v>0.65277777777777779</v>
      </c>
      <c r="F316" s="100">
        <f t="shared" si="65"/>
        <v>2856.8979999999997</v>
      </c>
      <c r="G316" s="97">
        <v>2829.5</v>
      </c>
      <c r="H316" s="60">
        <f t="shared" si="66"/>
        <v>2835.2979999999998</v>
      </c>
      <c r="I316" s="45">
        <v>-22.38</v>
      </c>
      <c r="J316" s="66">
        <f t="shared" si="67"/>
        <v>2835.2979999999998</v>
      </c>
      <c r="K316" s="130" t="s">
        <v>80</v>
      </c>
      <c r="M316" s="47">
        <f t="shared" si="68"/>
        <v>0</v>
      </c>
      <c r="N316" s="46">
        <f t="shared" si="69"/>
        <v>0</v>
      </c>
      <c r="O316" s="47">
        <f t="shared" si="70"/>
        <v>0</v>
      </c>
      <c r="P316" s="47">
        <f t="shared" si="71"/>
        <v>0</v>
      </c>
      <c r="R316" s="43">
        <f t="shared" si="72"/>
        <v>44.76</v>
      </c>
      <c r="S316" s="43">
        <f t="shared" si="73"/>
        <v>0</v>
      </c>
    </row>
    <row r="317" spans="2:19" ht="15.75" x14ac:dyDescent="0.25">
      <c r="B317" s="164">
        <v>296</v>
      </c>
      <c r="C317" s="165"/>
      <c r="D317" s="98">
        <v>44863</v>
      </c>
      <c r="E317" s="102">
        <v>0.61388888888888882</v>
      </c>
      <c r="F317" s="100">
        <f t="shared" si="65"/>
        <v>2856.8979999999997</v>
      </c>
      <c r="G317" s="97">
        <v>2829.5</v>
      </c>
      <c r="H317" s="60">
        <f t="shared" si="66"/>
        <v>2835.2979999999998</v>
      </c>
      <c r="I317" s="45">
        <v>-22.38</v>
      </c>
      <c r="J317" s="66">
        <f t="shared" si="67"/>
        <v>2835.2979999999998</v>
      </c>
      <c r="K317" s="130" t="s">
        <v>80</v>
      </c>
      <c r="M317" s="47">
        <f t="shared" si="68"/>
        <v>0</v>
      </c>
      <c r="N317" s="46">
        <f t="shared" si="69"/>
        <v>0</v>
      </c>
      <c r="O317" s="47">
        <f t="shared" si="70"/>
        <v>0</v>
      </c>
      <c r="P317" s="47">
        <f t="shared" si="71"/>
        <v>0</v>
      </c>
      <c r="R317" s="43">
        <f t="shared" si="72"/>
        <v>44.76</v>
      </c>
      <c r="S317" s="43">
        <f t="shared" si="73"/>
        <v>0</v>
      </c>
    </row>
    <row r="318" spans="2:19" ht="15.75" x14ac:dyDescent="0.25">
      <c r="B318" s="164">
        <v>297</v>
      </c>
      <c r="C318" s="165"/>
      <c r="D318" s="98">
        <v>44864</v>
      </c>
      <c r="E318" s="102">
        <v>0.63472222222222219</v>
      </c>
      <c r="F318" s="100">
        <f t="shared" si="65"/>
        <v>2856.8979999999997</v>
      </c>
      <c r="G318" s="97">
        <v>2829.5</v>
      </c>
      <c r="H318" s="60">
        <f t="shared" si="66"/>
        <v>2835.2979999999998</v>
      </c>
      <c r="I318" s="45">
        <v>-22.38</v>
      </c>
      <c r="J318" s="66">
        <f t="shared" si="67"/>
        <v>2835.2979999999998</v>
      </c>
      <c r="K318" s="130" t="s">
        <v>80</v>
      </c>
      <c r="M318" s="47">
        <f t="shared" si="68"/>
        <v>0</v>
      </c>
      <c r="N318" s="46">
        <f t="shared" si="69"/>
        <v>0</v>
      </c>
      <c r="O318" s="47">
        <f t="shared" si="70"/>
        <v>0</v>
      </c>
      <c r="P318" s="47">
        <f t="shared" si="71"/>
        <v>0</v>
      </c>
      <c r="R318" s="43">
        <f t="shared" si="72"/>
        <v>44.76</v>
      </c>
      <c r="S318" s="43">
        <f t="shared" si="73"/>
        <v>0</v>
      </c>
    </row>
    <row r="319" spans="2:19" ht="15.75" x14ac:dyDescent="0.25">
      <c r="B319" s="164">
        <v>298</v>
      </c>
      <c r="C319" s="165"/>
      <c r="D319" s="98">
        <v>44865</v>
      </c>
      <c r="E319" s="102">
        <v>0.67638888888888893</v>
      </c>
      <c r="F319" s="100">
        <f t="shared" si="65"/>
        <v>2856.8979999999997</v>
      </c>
      <c r="G319" s="97">
        <v>2829.5</v>
      </c>
      <c r="H319" s="60">
        <f t="shared" si="66"/>
        <v>2835.2979999999998</v>
      </c>
      <c r="I319" s="45">
        <v>-22.38</v>
      </c>
      <c r="J319" s="66">
        <f t="shared" si="67"/>
        <v>2835.2979999999998</v>
      </c>
      <c r="K319" s="130" t="s">
        <v>80</v>
      </c>
      <c r="M319" s="47">
        <f t="shared" si="68"/>
        <v>0</v>
      </c>
      <c r="N319" s="46">
        <f t="shared" si="69"/>
        <v>0</v>
      </c>
      <c r="O319" s="47">
        <f t="shared" si="70"/>
        <v>0</v>
      </c>
      <c r="P319" s="47">
        <f t="shared" si="71"/>
        <v>0</v>
      </c>
      <c r="R319" s="43">
        <f t="shared" si="72"/>
        <v>44.76</v>
      </c>
      <c r="S319" s="43">
        <f t="shared" si="73"/>
        <v>0</v>
      </c>
    </row>
    <row r="320" spans="2:19" ht="15.75" x14ac:dyDescent="0.25">
      <c r="B320" s="164">
        <v>299</v>
      </c>
      <c r="C320" s="165"/>
      <c r="D320" s="98">
        <v>44866</v>
      </c>
      <c r="E320" s="102">
        <v>0.65625</v>
      </c>
      <c r="F320" s="100">
        <f t="shared" si="65"/>
        <v>2856.8979999999997</v>
      </c>
      <c r="G320" s="97">
        <v>2829.5</v>
      </c>
      <c r="H320" s="60">
        <f t="shared" si="66"/>
        <v>2835.2979999999998</v>
      </c>
      <c r="I320" s="45">
        <v>-22.38</v>
      </c>
      <c r="J320" s="66">
        <f t="shared" si="67"/>
        <v>2835.2979999999998</v>
      </c>
      <c r="K320" s="130" t="s">
        <v>80</v>
      </c>
      <c r="M320" s="47">
        <f t="shared" si="68"/>
        <v>0</v>
      </c>
      <c r="N320" s="46">
        <f t="shared" si="69"/>
        <v>0</v>
      </c>
      <c r="O320" s="47">
        <f t="shared" si="70"/>
        <v>0</v>
      </c>
      <c r="P320" s="47">
        <f t="shared" si="71"/>
        <v>0</v>
      </c>
      <c r="R320" s="43">
        <f t="shared" si="72"/>
        <v>44.76</v>
      </c>
      <c r="S320" s="43">
        <f t="shared" si="73"/>
        <v>0</v>
      </c>
    </row>
    <row r="321" spans="2:19" ht="15.75" x14ac:dyDescent="0.25">
      <c r="B321" s="164">
        <v>300</v>
      </c>
      <c r="C321" s="165"/>
      <c r="D321" s="98">
        <v>44867</v>
      </c>
      <c r="E321" s="102">
        <v>0.71388888888888891</v>
      </c>
      <c r="F321" s="100">
        <f t="shared" si="65"/>
        <v>2856.8979999999997</v>
      </c>
      <c r="G321" s="97">
        <v>2829.5</v>
      </c>
      <c r="H321" s="60">
        <f t="shared" si="66"/>
        <v>2835.2979999999998</v>
      </c>
      <c r="I321" s="45">
        <v>-22.38</v>
      </c>
      <c r="J321" s="66">
        <f t="shared" si="67"/>
        <v>2835.2979999999998</v>
      </c>
      <c r="K321" s="130" t="s">
        <v>80</v>
      </c>
      <c r="M321" s="47">
        <f t="shared" si="68"/>
        <v>0</v>
      </c>
      <c r="N321" s="46">
        <f t="shared" si="69"/>
        <v>0</v>
      </c>
      <c r="O321" s="47">
        <f t="shared" si="70"/>
        <v>0</v>
      </c>
      <c r="P321" s="47">
        <f t="shared" si="71"/>
        <v>0</v>
      </c>
      <c r="R321" s="43">
        <f t="shared" si="72"/>
        <v>44.76</v>
      </c>
      <c r="S321" s="43">
        <f t="shared" si="73"/>
        <v>0</v>
      </c>
    </row>
    <row r="322" spans="2:19" ht="15.75" x14ac:dyDescent="0.25">
      <c r="B322" s="164">
        <v>301</v>
      </c>
      <c r="C322" s="165"/>
      <c r="D322" s="98">
        <v>44868</v>
      </c>
      <c r="E322" s="102">
        <v>0.64166666666666672</v>
      </c>
      <c r="F322" s="100">
        <f t="shared" si="65"/>
        <v>2856.8979999999997</v>
      </c>
      <c r="G322" s="97">
        <v>2829.5</v>
      </c>
      <c r="H322" s="60">
        <f t="shared" si="66"/>
        <v>2835.2979999999998</v>
      </c>
      <c r="I322" s="45">
        <v>-22.38</v>
      </c>
      <c r="J322" s="66">
        <f t="shared" si="67"/>
        <v>2835.2979999999998</v>
      </c>
      <c r="K322" s="130" t="s">
        <v>80</v>
      </c>
      <c r="M322" s="47">
        <f t="shared" si="68"/>
        <v>0</v>
      </c>
      <c r="N322" s="46">
        <f t="shared" si="69"/>
        <v>0</v>
      </c>
      <c r="O322" s="47">
        <f t="shared" si="70"/>
        <v>0</v>
      </c>
      <c r="P322" s="47">
        <f t="shared" si="71"/>
        <v>0</v>
      </c>
      <c r="R322" s="43">
        <f t="shared" si="72"/>
        <v>44.76</v>
      </c>
      <c r="S322" s="43">
        <f t="shared" si="73"/>
        <v>0</v>
      </c>
    </row>
    <row r="323" spans="2:19" ht="15.75" x14ac:dyDescent="0.25">
      <c r="B323" s="164">
        <v>302</v>
      </c>
      <c r="C323" s="165"/>
      <c r="D323" s="98">
        <v>44869</v>
      </c>
      <c r="E323" s="102">
        <v>0.65833333333333333</v>
      </c>
      <c r="F323" s="100">
        <f t="shared" si="65"/>
        <v>2856.8979999999997</v>
      </c>
      <c r="G323" s="97">
        <v>2829.5</v>
      </c>
      <c r="H323" s="60">
        <f t="shared" si="66"/>
        <v>2835.2979999999998</v>
      </c>
      <c r="I323" s="45">
        <v>-22.38</v>
      </c>
      <c r="J323" s="66">
        <f t="shared" si="67"/>
        <v>2835.2979999999998</v>
      </c>
      <c r="K323" s="130" t="s">
        <v>80</v>
      </c>
      <c r="M323" s="47">
        <f t="shared" si="68"/>
        <v>0</v>
      </c>
      <c r="N323" s="46">
        <f t="shared" si="69"/>
        <v>0</v>
      </c>
      <c r="O323" s="47">
        <f t="shared" si="70"/>
        <v>0</v>
      </c>
      <c r="P323" s="47">
        <f t="shared" si="71"/>
        <v>0</v>
      </c>
      <c r="R323" s="43">
        <f t="shared" si="72"/>
        <v>44.76</v>
      </c>
      <c r="S323" s="43">
        <f t="shared" si="73"/>
        <v>0</v>
      </c>
    </row>
    <row r="324" spans="2:19" ht="15.75" x14ac:dyDescent="0.25">
      <c r="B324" s="164">
        <v>303</v>
      </c>
      <c r="C324" s="165"/>
      <c r="D324" s="98">
        <v>44870</v>
      </c>
      <c r="E324" s="102">
        <v>0.68333333333333324</v>
      </c>
      <c r="F324" s="100">
        <f t="shared" si="65"/>
        <v>2856.8979999999997</v>
      </c>
      <c r="G324" s="97">
        <v>2829.5</v>
      </c>
      <c r="H324" s="60">
        <f t="shared" si="66"/>
        <v>2835.2979999999998</v>
      </c>
      <c r="I324" s="45">
        <v>-22.38</v>
      </c>
      <c r="J324" s="66">
        <f t="shared" si="67"/>
        <v>2835.2979999999998</v>
      </c>
      <c r="K324" s="130" t="s">
        <v>80</v>
      </c>
      <c r="M324" s="47">
        <f t="shared" si="68"/>
        <v>0</v>
      </c>
      <c r="N324" s="46">
        <f t="shared" si="69"/>
        <v>0</v>
      </c>
      <c r="O324" s="47">
        <f t="shared" si="70"/>
        <v>0</v>
      </c>
      <c r="P324" s="47">
        <f t="shared" si="71"/>
        <v>0</v>
      </c>
      <c r="R324" s="43">
        <f t="shared" si="72"/>
        <v>44.76</v>
      </c>
      <c r="S324" s="43">
        <f t="shared" si="73"/>
        <v>0</v>
      </c>
    </row>
    <row r="325" spans="2:19" ht="15.75" x14ac:dyDescent="0.25">
      <c r="B325" s="164">
        <v>304</v>
      </c>
      <c r="C325" s="165"/>
      <c r="D325" s="98">
        <v>44871</v>
      </c>
      <c r="E325" s="102">
        <v>0.68888888888888899</v>
      </c>
      <c r="F325" s="100">
        <f t="shared" si="65"/>
        <v>2856.8979999999997</v>
      </c>
      <c r="G325" s="97">
        <v>2829.5</v>
      </c>
      <c r="H325" s="60">
        <f t="shared" si="66"/>
        <v>2835.2979999999998</v>
      </c>
      <c r="I325" s="45">
        <v>-22.38</v>
      </c>
      <c r="J325" s="66">
        <f t="shared" si="67"/>
        <v>2835.2979999999998</v>
      </c>
      <c r="K325" s="130" t="s">
        <v>80</v>
      </c>
      <c r="M325" s="47">
        <f t="shared" si="68"/>
        <v>0</v>
      </c>
      <c r="N325" s="46">
        <f t="shared" si="69"/>
        <v>0</v>
      </c>
      <c r="O325" s="47">
        <f t="shared" si="70"/>
        <v>0</v>
      </c>
      <c r="P325" s="47">
        <f t="shared" si="71"/>
        <v>0</v>
      </c>
      <c r="R325" s="43">
        <f t="shared" si="72"/>
        <v>44.76</v>
      </c>
      <c r="S325" s="43">
        <f t="shared" si="73"/>
        <v>0</v>
      </c>
    </row>
    <row r="326" spans="2:19" ht="15.75" x14ac:dyDescent="0.25">
      <c r="B326" s="164">
        <v>305</v>
      </c>
      <c r="C326" s="165"/>
      <c r="D326" s="98">
        <v>44872</v>
      </c>
      <c r="E326" s="102">
        <v>0.6479166666666667</v>
      </c>
      <c r="F326" s="100">
        <f t="shared" si="65"/>
        <v>2856.8979999999997</v>
      </c>
      <c r="G326" s="97">
        <v>2829.5</v>
      </c>
      <c r="H326" s="60">
        <f t="shared" si="66"/>
        <v>2835.2979999999998</v>
      </c>
      <c r="I326" s="45">
        <v>-22.38</v>
      </c>
      <c r="J326" s="66">
        <f t="shared" si="67"/>
        <v>2835.2979999999998</v>
      </c>
      <c r="K326" s="130" t="s">
        <v>80</v>
      </c>
      <c r="M326" s="47">
        <f t="shared" si="68"/>
        <v>0</v>
      </c>
      <c r="N326" s="46">
        <f t="shared" si="69"/>
        <v>0</v>
      </c>
      <c r="O326" s="47">
        <f t="shared" si="70"/>
        <v>0</v>
      </c>
      <c r="P326" s="47">
        <f t="shared" si="71"/>
        <v>0</v>
      </c>
      <c r="R326" s="43">
        <f t="shared" si="72"/>
        <v>44.76</v>
      </c>
      <c r="S326" s="43">
        <f t="shared" si="73"/>
        <v>0</v>
      </c>
    </row>
    <row r="327" spans="2:19" ht="15.75" x14ac:dyDescent="0.25">
      <c r="B327" s="164">
        <v>306</v>
      </c>
      <c r="C327" s="165"/>
      <c r="D327" s="98">
        <v>44873</v>
      </c>
      <c r="E327" s="102">
        <v>0.65347222222222223</v>
      </c>
      <c r="F327" s="100">
        <f t="shared" si="65"/>
        <v>2856.8979999999997</v>
      </c>
      <c r="G327" s="97">
        <v>2829.5</v>
      </c>
      <c r="H327" s="60">
        <f t="shared" si="66"/>
        <v>2835.2979999999998</v>
      </c>
      <c r="I327" s="45">
        <v>-22.38</v>
      </c>
      <c r="J327" s="66">
        <f t="shared" si="67"/>
        <v>2835.2979999999998</v>
      </c>
      <c r="K327" s="130" t="s">
        <v>80</v>
      </c>
      <c r="M327" s="47">
        <f t="shared" si="68"/>
        <v>0</v>
      </c>
      <c r="N327" s="46">
        <f t="shared" si="69"/>
        <v>0</v>
      </c>
      <c r="O327" s="47">
        <f t="shared" si="70"/>
        <v>0</v>
      </c>
      <c r="P327" s="47">
        <f t="shared" si="71"/>
        <v>0</v>
      </c>
      <c r="R327" s="43">
        <f t="shared" si="72"/>
        <v>44.76</v>
      </c>
      <c r="S327" s="43">
        <f t="shared" si="73"/>
        <v>0</v>
      </c>
    </row>
    <row r="328" spans="2:19" ht="15.75" x14ac:dyDescent="0.25">
      <c r="B328" s="164">
        <v>307</v>
      </c>
      <c r="C328" s="165"/>
      <c r="D328" s="98">
        <v>44874</v>
      </c>
      <c r="E328" s="102">
        <v>0.73055555555555562</v>
      </c>
      <c r="F328" s="100">
        <f t="shared" si="65"/>
        <v>2856.8979999999997</v>
      </c>
      <c r="G328" s="97">
        <v>2829.5</v>
      </c>
      <c r="H328" s="60">
        <f t="shared" si="66"/>
        <v>2835.2979999999998</v>
      </c>
      <c r="I328" s="45">
        <v>-22.38</v>
      </c>
      <c r="J328" s="66">
        <f t="shared" si="67"/>
        <v>2835.2979999999998</v>
      </c>
      <c r="K328" s="130" t="s">
        <v>80</v>
      </c>
      <c r="M328" s="47">
        <f t="shared" si="68"/>
        <v>0</v>
      </c>
      <c r="N328" s="46">
        <f t="shared" si="69"/>
        <v>0</v>
      </c>
      <c r="O328" s="47">
        <f t="shared" si="70"/>
        <v>0</v>
      </c>
      <c r="P328" s="47">
        <f t="shared" si="71"/>
        <v>0</v>
      </c>
      <c r="R328" s="43">
        <f t="shared" si="72"/>
        <v>44.76</v>
      </c>
      <c r="S328" s="43">
        <f t="shared" si="73"/>
        <v>0</v>
      </c>
    </row>
    <row r="329" spans="2:19" ht="15.75" x14ac:dyDescent="0.25">
      <c r="B329" s="164">
        <v>308</v>
      </c>
      <c r="C329" s="165"/>
      <c r="D329" s="98">
        <v>44875</v>
      </c>
      <c r="E329" s="102">
        <v>0.64444444444444449</v>
      </c>
      <c r="F329" s="100">
        <f t="shared" si="65"/>
        <v>2856.8979999999997</v>
      </c>
      <c r="G329" s="97">
        <v>2829.5</v>
      </c>
      <c r="H329" s="60">
        <f t="shared" si="66"/>
        <v>2835.2979999999998</v>
      </c>
      <c r="I329" s="45">
        <v>-22.38</v>
      </c>
      <c r="J329" s="66">
        <f t="shared" si="67"/>
        <v>2835.2979999999998</v>
      </c>
      <c r="K329" s="130" t="s">
        <v>80</v>
      </c>
      <c r="M329" s="47">
        <f t="shared" si="68"/>
        <v>0</v>
      </c>
      <c r="N329" s="46">
        <f t="shared" si="69"/>
        <v>0</v>
      </c>
      <c r="O329" s="47">
        <f t="shared" si="70"/>
        <v>0</v>
      </c>
      <c r="P329" s="47">
        <f t="shared" si="71"/>
        <v>0</v>
      </c>
      <c r="R329" s="43">
        <f t="shared" si="72"/>
        <v>44.76</v>
      </c>
      <c r="S329" s="43">
        <f t="shared" si="73"/>
        <v>0</v>
      </c>
    </row>
    <row r="330" spans="2:19" ht="15.75" x14ac:dyDescent="0.25">
      <c r="B330" s="164">
        <v>309</v>
      </c>
      <c r="C330" s="165"/>
      <c r="D330" s="98">
        <v>44877</v>
      </c>
      <c r="E330" s="102">
        <v>0.62152777777777779</v>
      </c>
      <c r="F330" s="100">
        <f t="shared" si="65"/>
        <v>2856.8979999999997</v>
      </c>
      <c r="G330" s="97">
        <v>2829.5</v>
      </c>
      <c r="H330" s="60">
        <f t="shared" si="66"/>
        <v>2835.2979999999998</v>
      </c>
      <c r="I330" s="45">
        <v>-22.38</v>
      </c>
      <c r="J330" s="66">
        <f t="shared" si="67"/>
        <v>2835.2979999999998</v>
      </c>
      <c r="K330" s="130" t="s">
        <v>80</v>
      </c>
      <c r="M330" s="47">
        <f t="shared" si="68"/>
        <v>0</v>
      </c>
      <c r="N330" s="46">
        <f t="shared" si="69"/>
        <v>0</v>
      </c>
      <c r="O330" s="47">
        <f t="shared" si="70"/>
        <v>0</v>
      </c>
      <c r="P330" s="47">
        <f t="shared" si="71"/>
        <v>0</v>
      </c>
      <c r="R330" s="43">
        <f t="shared" si="72"/>
        <v>44.76</v>
      </c>
      <c r="S330" s="43">
        <f t="shared" si="73"/>
        <v>0</v>
      </c>
    </row>
    <row r="331" spans="2:19" ht="15.75" x14ac:dyDescent="0.25">
      <c r="B331" s="164">
        <v>310</v>
      </c>
      <c r="C331" s="165"/>
      <c r="D331" s="98">
        <v>44883</v>
      </c>
      <c r="E331" s="102">
        <v>0.65</v>
      </c>
      <c r="F331" s="100">
        <f t="shared" si="65"/>
        <v>2856.8979999999997</v>
      </c>
      <c r="G331" s="97">
        <v>2829.5</v>
      </c>
      <c r="H331" s="60">
        <f t="shared" si="66"/>
        <v>2835.2979999999998</v>
      </c>
      <c r="I331" s="45">
        <v>-22.38</v>
      </c>
      <c r="J331" s="66">
        <f t="shared" si="67"/>
        <v>2835.2979999999998</v>
      </c>
      <c r="K331" s="130" t="s">
        <v>80</v>
      </c>
      <c r="M331" s="47">
        <f t="shared" si="68"/>
        <v>0</v>
      </c>
      <c r="N331" s="46">
        <f t="shared" si="69"/>
        <v>0</v>
      </c>
      <c r="O331" s="47">
        <f t="shared" si="70"/>
        <v>0</v>
      </c>
      <c r="P331" s="47">
        <f t="shared" si="71"/>
        <v>0</v>
      </c>
      <c r="R331" s="43">
        <f t="shared" si="72"/>
        <v>44.76</v>
      </c>
      <c r="S331" s="43">
        <f t="shared" si="73"/>
        <v>0</v>
      </c>
    </row>
    <row r="332" spans="2:19" ht="15.75" x14ac:dyDescent="0.25">
      <c r="B332" s="164">
        <v>311</v>
      </c>
      <c r="C332" s="165"/>
      <c r="D332" s="98">
        <v>44884</v>
      </c>
      <c r="E332" s="102">
        <v>0.66527777777777775</v>
      </c>
      <c r="F332" s="100">
        <f t="shared" si="65"/>
        <v>2856.8979999999997</v>
      </c>
      <c r="G332" s="97">
        <v>2829.5</v>
      </c>
      <c r="H332" s="60">
        <f t="shared" si="66"/>
        <v>2835.2979999999998</v>
      </c>
      <c r="I332" s="45">
        <v>-22.38</v>
      </c>
      <c r="J332" s="66">
        <f t="shared" si="67"/>
        <v>2835.2979999999998</v>
      </c>
      <c r="K332" s="130" t="s">
        <v>80</v>
      </c>
      <c r="M332" s="47">
        <f t="shared" si="68"/>
        <v>0</v>
      </c>
      <c r="N332" s="46">
        <f t="shared" si="69"/>
        <v>0</v>
      </c>
      <c r="O332" s="47">
        <f t="shared" si="70"/>
        <v>0</v>
      </c>
      <c r="P332" s="47">
        <f t="shared" si="71"/>
        <v>0</v>
      </c>
      <c r="R332" s="43">
        <f t="shared" si="72"/>
        <v>44.76</v>
      </c>
      <c r="S332" s="43">
        <f t="shared" si="73"/>
        <v>0</v>
      </c>
    </row>
    <row r="333" spans="2:19" ht="15.75" x14ac:dyDescent="0.25">
      <c r="B333" s="164">
        <v>312</v>
      </c>
      <c r="C333" s="165"/>
      <c r="D333" s="98">
        <v>44885</v>
      </c>
      <c r="E333" s="102">
        <v>0.65555555555555556</v>
      </c>
      <c r="F333" s="100">
        <f t="shared" si="65"/>
        <v>2856.8979999999997</v>
      </c>
      <c r="G333" s="97">
        <v>2829.5</v>
      </c>
      <c r="H333" s="60">
        <f t="shared" si="66"/>
        <v>2835.2979999999998</v>
      </c>
      <c r="I333" s="45">
        <v>-22.38</v>
      </c>
      <c r="J333" s="66">
        <f t="shared" si="67"/>
        <v>2835.2979999999998</v>
      </c>
      <c r="K333" s="130" t="s">
        <v>80</v>
      </c>
      <c r="M333" s="47">
        <f t="shared" si="68"/>
        <v>0</v>
      </c>
      <c r="N333" s="46">
        <f t="shared" si="69"/>
        <v>0</v>
      </c>
      <c r="O333" s="47">
        <f t="shared" si="70"/>
        <v>0</v>
      </c>
      <c r="P333" s="47">
        <f t="shared" si="71"/>
        <v>0</v>
      </c>
      <c r="R333" s="43">
        <f t="shared" si="72"/>
        <v>44.76</v>
      </c>
      <c r="S333" s="43">
        <f t="shared" si="73"/>
        <v>0</v>
      </c>
    </row>
    <row r="334" spans="2:19" ht="15.75" x14ac:dyDescent="0.25">
      <c r="B334" s="164">
        <v>313</v>
      </c>
      <c r="C334" s="165"/>
      <c r="D334" s="98">
        <v>44886</v>
      </c>
      <c r="E334" s="102">
        <v>0.7055555555555556</v>
      </c>
      <c r="F334" s="100">
        <f t="shared" ref="F334:F391" si="74">G$16</f>
        <v>2856.8979999999997</v>
      </c>
      <c r="G334" s="97">
        <v>2829.5</v>
      </c>
      <c r="H334" s="60">
        <f t="shared" ref="H334:H391" si="75">G$16-E$12</f>
        <v>2835.2979999999998</v>
      </c>
      <c r="I334" s="45">
        <v>-22.38</v>
      </c>
      <c r="J334" s="66">
        <f t="shared" ref="J334:J391" si="76">(G$16+E$13)+I334</f>
        <v>2835.2979999999998</v>
      </c>
      <c r="K334" s="130" t="s">
        <v>80</v>
      </c>
      <c r="M334" s="47">
        <f t="shared" ref="M334:M391" si="77">+J334-$H$16</f>
        <v>0</v>
      </c>
      <c r="N334" s="46">
        <f t="shared" ref="N334:N391" si="78">M334*0.10197/1</f>
        <v>0</v>
      </c>
      <c r="O334" s="47">
        <f t="shared" ref="O334:O391" si="79">M334*0.701432/1</f>
        <v>0</v>
      </c>
      <c r="P334" s="47">
        <f t="shared" ref="P334:P391" si="80">+N334*0.01019716/1</f>
        <v>0</v>
      </c>
      <c r="R334" s="43">
        <f t="shared" ref="R334:R391" si="81">+$O$11*(M334-I334)</f>
        <v>44.76</v>
      </c>
      <c r="S334" s="43">
        <f t="shared" ref="S334:S391" si="82">M334/R334</f>
        <v>0</v>
      </c>
    </row>
    <row r="335" spans="2:19" ht="15.75" x14ac:dyDescent="0.25">
      <c r="B335" s="164">
        <v>314</v>
      </c>
      <c r="C335" s="165"/>
      <c r="D335" s="98">
        <v>44887</v>
      </c>
      <c r="E335" s="102">
        <v>0.65902777777777777</v>
      </c>
      <c r="F335" s="100">
        <f t="shared" si="74"/>
        <v>2856.8979999999997</v>
      </c>
      <c r="G335" s="97">
        <v>2829.5</v>
      </c>
      <c r="H335" s="60">
        <f t="shared" si="75"/>
        <v>2835.2979999999998</v>
      </c>
      <c r="I335" s="45">
        <v>-22.38</v>
      </c>
      <c r="J335" s="66">
        <f t="shared" si="76"/>
        <v>2835.2979999999998</v>
      </c>
      <c r="K335" s="130" t="s">
        <v>80</v>
      </c>
      <c r="M335" s="47">
        <f t="shared" si="77"/>
        <v>0</v>
      </c>
      <c r="N335" s="46">
        <f t="shared" si="78"/>
        <v>0</v>
      </c>
      <c r="O335" s="47">
        <f t="shared" si="79"/>
        <v>0</v>
      </c>
      <c r="P335" s="47">
        <f t="shared" si="80"/>
        <v>0</v>
      </c>
      <c r="R335" s="43">
        <f t="shared" si="81"/>
        <v>44.76</v>
      </c>
      <c r="S335" s="43">
        <f t="shared" si="82"/>
        <v>0</v>
      </c>
    </row>
    <row r="336" spans="2:19" ht="15.75" x14ac:dyDescent="0.25">
      <c r="B336" s="164">
        <v>315</v>
      </c>
      <c r="C336" s="165"/>
      <c r="D336" s="98">
        <v>44888</v>
      </c>
      <c r="E336" s="102">
        <v>0.64444444444444449</v>
      </c>
      <c r="F336" s="100">
        <f t="shared" si="74"/>
        <v>2856.8979999999997</v>
      </c>
      <c r="G336" s="97">
        <v>2829.5</v>
      </c>
      <c r="H336" s="60">
        <f t="shared" si="75"/>
        <v>2835.2979999999998</v>
      </c>
      <c r="I336" s="45">
        <v>-22.38</v>
      </c>
      <c r="J336" s="66">
        <f t="shared" si="76"/>
        <v>2835.2979999999998</v>
      </c>
      <c r="K336" s="130" t="s">
        <v>80</v>
      </c>
      <c r="M336" s="47">
        <f t="shared" si="77"/>
        <v>0</v>
      </c>
      <c r="N336" s="46">
        <f t="shared" si="78"/>
        <v>0</v>
      </c>
      <c r="O336" s="47">
        <f t="shared" si="79"/>
        <v>0</v>
      </c>
      <c r="P336" s="47">
        <f t="shared" si="80"/>
        <v>0</v>
      </c>
      <c r="R336" s="43">
        <f t="shared" si="81"/>
        <v>44.76</v>
      </c>
      <c r="S336" s="43">
        <f t="shared" si="82"/>
        <v>0</v>
      </c>
    </row>
    <row r="337" spans="2:19" ht="15.75" x14ac:dyDescent="0.25">
      <c r="B337" s="164">
        <v>316</v>
      </c>
      <c r="C337" s="165"/>
      <c r="D337" s="98">
        <v>44889</v>
      </c>
      <c r="E337" s="102">
        <v>0.6381944444444444</v>
      </c>
      <c r="F337" s="100">
        <f t="shared" si="74"/>
        <v>2856.8979999999997</v>
      </c>
      <c r="G337" s="97">
        <v>2829.5</v>
      </c>
      <c r="H337" s="60">
        <f t="shared" si="75"/>
        <v>2835.2979999999998</v>
      </c>
      <c r="I337" s="45">
        <v>-22.38</v>
      </c>
      <c r="J337" s="66">
        <f t="shared" si="76"/>
        <v>2835.2979999999998</v>
      </c>
      <c r="K337" s="130" t="s">
        <v>80</v>
      </c>
      <c r="M337" s="47">
        <f t="shared" si="77"/>
        <v>0</v>
      </c>
      <c r="N337" s="46">
        <f t="shared" si="78"/>
        <v>0</v>
      </c>
      <c r="O337" s="47">
        <f t="shared" si="79"/>
        <v>0</v>
      </c>
      <c r="P337" s="47">
        <f t="shared" si="80"/>
        <v>0</v>
      </c>
      <c r="R337" s="43">
        <f t="shared" si="81"/>
        <v>44.76</v>
      </c>
      <c r="S337" s="43">
        <f t="shared" si="82"/>
        <v>0</v>
      </c>
    </row>
    <row r="338" spans="2:19" ht="15.75" x14ac:dyDescent="0.25">
      <c r="B338" s="164">
        <v>317</v>
      </c>
      <c r="C338" s="165"/>
      <c r="D338" s="98">
        <v>44890</v>
      </c>
      <c r="E338" s="102">
        <v>0.6958333333333333</v>
      </c>
      <c r="F338" s="100">
        <f t="shared" si="74"/>
        <v>2856.8979999999997</v>
      </c>
      <c r="G338" s="97">
        <v>2829.5</v>
      </c>
      <c r="H338" s="60">
        <f t="shared" si="75"/>
        <v>2835.2979999999998</v>
      </c>
      <c r="I338" s="45">
        <v>-22.38</v>
      </c>
      <c r="J338" s="66">
        <f t="shared" si="76"/>
        <v>2835.2979999999998</v>
      </c>
      <c r="K338" s="130" t="s">
        <v>80</v>
      </c>
      <c r="M338" s="47">
        <f t="shared" si="77"/>
        <v>0</v>
      </c>
      <c r="N338" s="46">
        <f t="shared" si="78"/>
        <v>0</v>
      </c>
      <c r="O338" s="47">
        <f t="shared" si="79"/>
        <v>0</v>
      </c>
      <c r="P338" s="47">
        <f t="shared" si="80"/>
        <v>0</v>
      </c>
      <c r="R338" s="43">
        <f t="shared" si="81"/>
        <v>44.76</v>
      </c>
      <c r="S338" s="43">
        <f t="shared" si="82"/>
        <v>0</v>
      </c>
    </row>
    <row r="339" spans="2:19" ht="15.75" x14ac:dyDescent="0.25">
      <c r="B339" s="164">
        <v>318</v>
      </c>
      <c r="C339" s="165"/>
      <c r="D339" s="98">
        <v>44891</v>
      </c>
      <c r="E339" s="102">
        <v>0.65</v>
      </c>
      <c r="F339" s="100">
        <f t="shared" si="74"/>
        <v>2856.8979999999997</v>
      </c>
      <c r="G339" s="97">
        <v>2829.5</v>
      </c>
      <c r="H339" s="60">
        <f t="shared" si="75"/>
        <v>2835.2979999999998</v>
      </c>
      <c r="I339" s="45">
        <v>-22.38</v>
      </c>
      <c r="J339" s="66">
        <f t="shared" si="76"/>
        <v>2835.2979999999998</v>
      </c>
      <c r="K339" s="130" t="s">
        <v>80</v>
      </c>
      <c r="M339" s="47">
        <f t="shared" si="77"/>
        <v>0</v>
      </c>
      <c r="N339" s="46">
        <f t="shared" si="78"/>
        <v>0</v>
      </c>
      <c r="O339" s="47">
        <f t="shared" si="79"/>
        <v>0</v>
      </c>
      <c r="P339" s="47">
        <f t="shared" si="80"/>
        <v>0</v>
      </c>
      <c r="R339" s="43">
        <f t="shared" si="81"/>
        <v>44.76</v>
      </c>
      <c r="S339" s="43">
        <f t="shared" si="82"/>
        <v>0</v>
      </c>
    </row>
    <row r="340" spans="2:19" ht="15.75" x14ac:dyDescent="0.25">
      <c r="B340" s="164">
        <v>319</v>
      </c>
      <c r="C340" s="165"/>
      <c r="D340" s="98">
        <v>44892</v>
      </c>
      <c r="E340" s="102">
        <v>0.63055555555555554</v>
      </c>
      <c r="F340" s="100">
        <f t="shared" si="74"/>
        <v>2856.8979999999997</v>
      </c>
      <c r="G340" s="97">
        <v>2829.5</v>
      </c>
      <c r="H340" s="60">
        <f t="shared" si="75"/>
        <v>2835.2979999999998</v>
      </c>
      <c r="I340" s="45">
        <v>-22.38</v>
      </c>
      <c r="J340" s="66">
        <f t="shared" si="76"/>
        <v>2835.2979999999998</v>
      </c>
      <c r="K340" s="130" t="s">
        <v>80</v>
      </c>
      <c r="M340" s="47">
        <f t="shared" si="77"/>
        <v>0</v>
      </c>
      <c r="N340" s="46">
        <f t="shared" si="78"/>
        <v>0</v>
      </c>
      <c r="O340" s="47">
        <f t="shared" si="79"/>
        <v>0</v>
      </c>
      <c r="P340" s="47">
        <f t="shared" si="80"/>
        <v>0</v>
      </c>
      <c r="R340" s="43">
        <f t="shared" si="81"/>
        <v>44.76</v>
      </c>
      <c r="S340" s="43">
        <f t="shared" si="82"/>
        <v>0</v>
      </c>
    </row>
    <row r="341" spans="2:19" ht="15.75" x14ac:dyDescent="0.25">
      <c r="B341" s="164">
        <v>320</v>
      </c>
      <c r="C341" s="165"/>
      <c r="D341" s="98">
        <v>44893</v>
      </c>
      <c r="E341" s="102">
        <v>0.64861111111111114</v>
      </c>
      <c r="F341" s="100">
        <f t="shared" si="74"/>
        <v>2856.8979999999997</v>
      </c>
      <c r="G341" s="97">
        <v>2829.5</v>
      </c>
      <c r="H341" s="60">
        <f t="shared" si="75"/>
        <v>2835.2979999999998</v>
      </c>
      <c r="I341" s="45">
        <v>-22.38</v>
      </c>
      <c r="J341" s="66">
        <f t="shared" si="76"/>
        <v>2835.2979999999998</v>
      </c>
      <c r="K341" s="130" t="s">
        <v>80</v>
      </c>
      <c r="M341" s="47">
        <f t="shared" si="77"/>
        <v>0</v>
      </c>
      <c r="N341" s="46">
        <f t="shared" si="78"/>
        <v>0</v>
      </c>
      <c r="O341" s="47">
        <f t="shared" si="79"/>
        <v>0</v>
      </c>
      <c r="P341" s="47">
        <f t="shared" si="80"/>
        <v>0</v>
      </c>
      <c r="R341" s="43">
        <f t="shared" si="81"/>
        <v>44.76</v>
      </c>
      <c r="S341" s="43">
        <f t="shared" si="82"/>
        <v>0</v>
      </c>
    </row>
    <row r="342" spans="2:19" ht="15.75" x14ac:dyDescent="0.25">
      <c r="B342" s="164">
        <v>321</v>
      </c>
      <c r="C342" s="165"/>
      <c r="D342" s="98">
        <v>44894</v>
      </c>
      <c r="E342" s="102">
        <v>0.62986111111111109</v>
      </c>
      <c r="F342" s="100">
        <f t="shared" si="74"/>
        <v>2856.8979999999997</v>
      </c>
      <c r="G342" s="97">
        <v>2829.5</v>
      </c>
      <c r="H342" s="60">
        <f t="shared" si="75"/>
        <v>2835.2979999999998</v>
      </c>
      <c r="I342" s="45">
        <v>-22.38</v>
      </c>
      <c r="J342" s="66">
        <f t="shared" si="76"/>
        <v>2835.2979999999998</v>
      </c>
      <c r="K342" s="130" t="s">
        <v>80</v>
      </c>
      <c r="M342" s="47">
        <f t="shared" si="77"/>
        <v>0</v>
      </c>
      <c r="N342" s="46">
        <f t="shared" si="78"/>
        <v>0</v>
      </c>
      <c r="O342" s="47">
        <f t="shared" si="79"/>
        <v>0</v>
      </c>
      <c r="P342" s="47">
        <f t="shared" si="80"/>
        <v>0</v>
      </c>
      <c r="R342" s="43">
        <f t="shared" si="81"/>
        <v>44.76</v>
      </c>
      <c r="S342" s="43">
        <f t="shared" si="82"/>
        <v>0</v>
      </c>
    </row>
    <row r="343" spans="2:19" ht="15.75" x14ac:dyDescent="0.25">
      <c r="B343" s="164">
        <v>322</v>
      </c>
      <c r="C343" s="165"/>
      <c r="D343" s="98">
        <v>44895</v>
      </c>
      <c r="E343" s="102">
        <v>0.63750000000000007</v>
      </c>
      <c r="F343" s="100">
        <f t="shared" si="74"/>
        <v>2856.8979999999997</v>
      </c>
      <c r="G343" s="97">
        <v>2829.5</v>
      </c>
      <c r="H343" s="60">
        <f t="shared" si="75"/>
        <v>2835.2979999999998</v>
      </c>
      <c r="I343" s="45">
        <v>-22.38</v>
      </c>
      <c r="J343" s="66">
        <f t="shared" si="76"/>
        <v>2835.2979999999998</v>
      </c>
      <c r="K343" s="130" t="s">
        <v>80</v>
      </c>
      <c r="M343" s="47">
        <f t="shared" si="77"/>
        <v>0</v>
      </c>
      <c r="N343" s="46">
        <f t="shared" si="78"/>
        <v>0</v>
      </c>
      <c r="O343" s="47">
        <f t="shared" si="79"/>
        <v>0</v>
      </c>
      <c r="P343" s="47">
        <f t="shared" si="80"/>
        <v>0</v>
      </c>
      <c r="R343" s="43">
        <f t="shared" si="81"/>
        <v>44.76</v>
      </c>
      <c r="S343" s="43">
        <f t="shared" si="82"/>
        <v>0</v>
      </c>
    </row>
    <row r="344" spans="2:19" ht="15.75" x14ac:dyDescent="0.25">
      <c r="B344" s="164">
        <v>323</v>
      </c>
      <c r="C344" s="165"/>
      <c r="D344" s="98">
        <v>44896</v>
      </c>
      <c r="E344" s="102">
        <v>0.60555555555555551</v>
      </c>
      <c r="F344" s="100">
        <f t="shared" si="74"/>
        <v>2856.8979999999997</v>
      </c>
      <c r="G344" s="97">
        <v>2829.5</v>
      </c>
      <c r="H344" s="60">
        <f t="shared" si="75"/>
        <v>2835.2979999999998</v>
      </c>
      <c r="I344" s="45">
        <v>-22.38</v>
      </c>
      <c r="J344" s="66">
        <f t="shared" si="76"/>
        <v>2835.2979999999998</v>
      </c>
      <c r="K344" s="130" t="s">
        <v>80</v>
      </c>
      <c r="M344" s="47">
        <f t="shared" si="77"/>
        <v>0</v>
      </c>
      <c r="N344" s="46">
        <f t="shared" si="78"/>
        <v>0</v>
      </c>
      <c r="O344" s="47">
        <f t="shared" si="79"/>
        <v>0</v>
      </c>
      <c r="P344" s="47">
        <f t="shared" si="80"/>
        <v>0</v>
      </c>
      <c r="R344" s="43">
        <f t="shared" si="81"/>
        <v>44.76</v>
      </c>
      <c r="S344" s="43">
        <f t="shared" si="82"/>
        <v>0</v>
      </c>
    </row>
    <row r="345" spans="2:19" ht="15.75" x14ac:dyDescent="0.25">
      <c r="B345" s="164">
        <v>324</v>
      </c>
      <c r="C345" s="165"/>
      <c r="D345" s="98">
        <v>44898</v>
      </c>
      <c r="E345" s="102">
        <v>0.63194444444444442</v>
      </c>
      <c r="F345" s="100">
        <f t="shared" si="74"/>
        <v>2856.8979999999997</v>
      </c>
      <c r="G345" s="97">
        <v>2829.5</v>
      </c>
      <c r="H345" s="60">
        <f t="shared" si="75"/>
        <v>2835.2979999999998</v>
      </c>
      <c r="I345" s="45">
        <v>-22.38</v>
      </c>
      <c r="J345" s="66">
        <f t="shared" si="76"/>
        <v>2835.2979999999998</v>
      </c>
      <c r="K345" s="130" t="s">
        <v>80</v>
      </c>
      <c r="M345" s="47">
        <f t="shared" si="77"/>
        <v>0</v>
      </c>
      <c r="N345" s="46">
        <f t="shared" si="78"/>
        <v>0</v>
      </c>
      <c r="O345" s="47">
        <f t="shared" si="79"/>
        <v>0</v>
      </c>
      <c r="P345" s="47">
        <f t="shared" si="80"/>
        <v>0</v>
      </c>
      <c r="R345" s="43">
        <f t="shared" si="81"/>
        <v>44.76</v>
      </c>
      <c r="S345" s="43">
        <f t="shared" si="82"/>
        <v>0</v>
      </c>
    </row>
    <row r="346" spans="2:19" ht="15.75" x14ac:dyDescent="0.25">
      <c r="B346" s="164">
        <v>325</v>
      </c>
      <c r="C346" s="165"/>
      <c r="D346" s="98">
        <v>44899</v>
      </c>
      <c r="E346" s="102">
        <v>0.4069444444444445</v>
      </c>
      <c r="F346" s="100">
        <f t="shared" si="74"/>
        <v>2856.8979999999997</v>
      </c>
      <c r="G346" s="97">
        <v>2829.5</v>
      </c>
      <c r="H346" s="60">
        <f t="shared" si="75"/>
        <v>2835.2979999999998</v>
      </c>
      <c r="I346" s="45">
        <v>-22.38</v>
      </c>
      <c r="J346" s="66">
        <f t="shared" si="76"/>
        <v>2835.2979999999998</v>
      </c>
      <c r="K346" s="130" t="s">
        <v>80</v>
      </c>
      <c r="M346" s="47">
        <f t="shared" si="77"/>
        <v>0</v>
      </c>
      <c r="N346" s="46">
        <f t="shared" si="78"/>
        <v>0</v>
      </c>
      <c r="O346" s="47">
        <f t="shared" si="79"/>
        <v>0</v>
      </c>
      <c r="P346" s="47">
        <f t="shared" si="80"/>
        <v>0</v>
      </c>
      <c r="R346" s="43">
        <f t="shared" si="81"/>
        <v>44.76</v>
      </c>
      <c r="S346" s="43">
        <f t="shared" si="82"/>
        <v>0</v>
      </c>
    </row>
    <row r="347" spans="2:19" ht="15.75" x14ac:dyDescent="0.25">
      <c r="B347" s="164">
        <v>326</v>
      </c>
      <c r="C347" s="165"/>
      <c r="D347" s="98">
        <v>44900</v>
      </c>
      <c r="E347" s="102">
        <v>0.48333333333333334</v>
      </c>
      <c r="F347" s="100">
        <f t="shared" si="74"/>
        <v>2856.8979999999997</v>
      </c>
      <c r="G347" s="97">
        <v>2829.5</v>
      </c>
      <c r="H347" s="60">
        <f t="shared" si="75"/>
        <v>2835.2979999999998</v>
      </c>
      <c r="I347" s="45">
        <v>-22.38</v>
      </c>
      <c r="J347" s="66">
        <f t="shared" si="76"/>
        <v>2835.2979999999998</v>
      </c>
      <c r="K347" s="130" t="s">
        <v>80</v>
      </c>
      <c r="M347" s="47">
        <f t="shared" si="77"/>
        <v>0</v>
      </c>
      <c r="N347" s="46">
        <f t="shared" si="78"/>
        <v>0</v>
      </c>
      <c r="O347" s="47">
        <f t="shared" si="79"/>
        <v>0</v>
      </c>
      <c r="P347" s="47">
        <f t="shared" si="80"/>
        <v>0</v>
      </c>
      <c r="R347" s="43">
        <f t="shared" si="81"/>
        <v>44.76</v>
      </c>
      <c r="S347" s="43">
        <f t="shared" si="82"/>
        <v>0</v>
      </c>
    </row>
    <row r="348" spans="2:19" ht="15.75" x14ac:dyDescent="0.25">
      <c r="B348" s="164">
        <v>327</v>
      </c>
      <c r="C348" s="165"/>
      <c r="D348" s="98">
        <v>44901</v>
      </c>
      <c r="E348" s="102">
        <v>0.59097222222222223</v>
      </c>
      <c r="F348" s="100">
        <f t="shared" si="74"/>
        <v>2856.8979999999997</v>
      </c>
      <c r="G348" s="97">
        <v>2829.5</v>
      </c>
      <c r="H348" s="60">
        <f t="shared" si="75"/>
        <v>2835.2979999999998</v>
      </c>
      <c r="I348" s="45">
        <v>-22.38</v>
      </c>
      <c r="J348" s="66">
        <f t="shared" si="76"/>
        <v>2835.2979999999998</v>
      </c>
      <c r="K348" s="130" t="s">
        <v>80</v>
      </c>
      <c r="M348" s="47">
        <f t="shared" si="77"/>
        <v>0</v>
      </c>
      <c r="N348" s="46">
        <f t="shared" si="78"/>
        <v>0</v>
      </c>
      <c r="O348" s="47">
        <f t="shared" si="79"/>
        <v>0</v>
      </c>
      <c r="P348" s="47">
        <f t="shared" si="80"/>
        <v>0</v>
      </c>
      <c r="R348" s="43">
        <f t="shared" si="81"/>
        <v>44.76</v>
      </c>
      <c r="S348" s="43">
        <f t="shared" si="82"/>
        <v>0</v>
      </c>
    </row>
    <row r="349" spans="2:19" ht="15.75" x14ac:dyDescent="0.25">
      <c r="B349" s="164">
        <v>328</v>
      </c>
      <c r="C349" s="165"/>
      <c r="D349" s="98">
        <v>44902</v>
      </c>
      <c r="E349" s="102">
        <v>0.59791666666666665</v>
      </c>
      <c r="F349" s="100">
        <f t="shared" si="74"/>
        <v>2856.8979999999997</v>
      </c>
      <c r="G349" s="97">
        <v>2829.5</v>
      </c>
      <c r="H349" s="60">
        <f t="shared" si="75"/>
        <v>2835.2979999999998</v>
      </c>
      <c r="I349" s="45">
        <v>-22.38</v>
      </c>
      <c r="J349" s="66">
        <f t="shared" si="76"/>
        <v>2835.2979999999998</v>
      </c>
      <c r="K349" s="130" t="s">
        <v>80</v>
      </c>
      <c r="M349" s="47">
        <f t="shared" si="77"/>
        <v>0</v>
      </c>
      <c r="N349" s="46">
        <f t="shared" si="78"/>
        <v>0</v>
      </c>
      <c r="O349" s="47">
        <f t="shared" si="79"/>
        <v>0</v>
      </c>
      <c r="P349" s="47">
        <f t="shared" si="80"/>
        <v>0</v>
      </c>
      <c r="R349" s="43">
        <f t="shared" si="81"/>
        <v>44.76</v>
      </c>
      <c r="S349" s="43">
        <f t="shared" si="82"/>
        <v>0</v>
      </c>
    </row>
    <row r="350" spans="2:19" ht="15.75" x14ac:dyDescent="0.25">
      <c r="B350" s="164">
        <v>329</v>
      </c>
      <c r="C350" s="165"/>
      <c r="D350" s="98">
        <v>44903</v>
      </c>
      <c r="E350" s="102">
        <v>0.61388888888888882</v>
      </c>
      <c r="F350" s="100">
        <f t="shared" si="74"/>
        <v>2856.8979999999997</v>
      </c>
      <c r="G350" s="97">
        <v>2829.5</v>
      </c>
      <c r="H350" s="60">
        <f t="shared" si="75"/>
        <v>2835.2979999999998</v>
      </c>
      <c r="I350" s="45">
        <v>-22.38</v>
      </c>
      <c r="J350" s="66">
        <f t="shared" si="76"/>
        <v>2835.2979999999998</v>
      </c>
      <c r="K350" s="130" t="s">
        <v>80</v>
      </c>
      <c r="M350" s="47">
        <f t="shared" si="77"/>
        <v>0</v>
      </c>
      <c r="N350" s="46">
        <f t="shared" si="78"/>
        <v>0</v>
      </c>
      <c r="O350" s="47">
        <f t="shared" si="79"/>
        <v>0</v>
      </c>
      <c r="P350" s="47">
        <f t="shared" si="80"/>
        <v>0</v>
      </c>
      <c r="R350" s="43">
        <f t="shared" si="81"/>
        <v>44.76</v>
      </c>
      <c r="S350" s="43">
        <f t="shared" si="82"/>
        <v>0</v>
      </c>
    </row>
    <row r="351" spans="2:19" ht="15.75" x14ac:dyDescent="0.25">
      <c r="B351" s="164">
        <v>330</v>
      </c>
      <c r="C351" s="165"/>
      <c r="D351" s="98">
        <v>44904</v>
      </c>
      <c r="E351" s="102">
        <v>0.60833333333333328</v>
      </c>
      <c r="F351" s="100">
        <f t="shared" si="74"/>
        <v>2856.8979999999997</v>
      </c>
      <c r="G351" s="97">
        <v>2829.5</v>
      </c>
      <c r="H351" s="60">
        <f t="shared" si="75"/>
        <v>2835.2979999999998</v>
      </c>
      <c r="I351" s="45">
        <v>-22.38</v>
      </c>
      <c r="J351" s="66">
        <f t="shared" si="76"/>
        <v>2835.2979999999998</v>
      </c>
      <c r="K351" s="130" t="s">
        <v>80</v>
      </c>
      <c r="M351" s="47">
        <f t="shared" si="77"/>
        <v>0</v>
      </c>
      <c r="N351" s="46">
        <f t="shared" si="78"/>
        <v>0</v>
      </c>
      <c r="O351" s="47">
        <f t="shared" si="79"/>
        <v>0</v>
      </c>
      <c r="P351" s="47">
        <f t="shared" si="80"/>
        <v>0</v>
      </c>
      <c r="R351" s="43">
        <f t="shared" si="81"/>
        <v>44.76</v>
      </c>
      <c r="S351" s="43">
        <f t="shared" si="82"/>
        <v>0</v>
      </c>
    </row>
    <row r="352" spans="2:19" ht="15.75" x14ac:dyDescent="0.25">
      <c r="B352" s="164">
        <v>331</v>
      </c>
      <c r="C352" s="165"/>
      <c r="D352" s="98">
        <v>44905</v>
      </c>
      <c r="E352" s="102">
        <v>0.6333333333333333</v>
      </c>
      <c r="F352" s="100">
        <f t="shared" si="74"/>
        <v>2856.8979999999997</v>
      </c>
      <c r="G352" s="97">
        <v>2829.5</v>
      </c>
      <c r="H352" s="60">
        <f t="shared" si="75"/>
        <v>2835.2979999999998</v>
      </c>
      <c r="I352" s="45">
        <v>-22.38</v>
      </c>
      <c r="J352" s="66">
        <f t="shared" si="76"/>
        <v>2835.2979999999998</v>
      </c>
      <c r="K352" s="130" t="s">
        <v>80</v>
      </c>
      <c r="M352" s="47">
        <f t="shared" si="77"/>
        <v>0</v>
      </c>
      <c r="N352" s="46">
        <f t="shared" si="78"/>
        <v>0</v>
      </c>
      <c r="O352" s="47">
        <f t="shared" si="79"/>
        <v>0</v>
      </c>
      <c r="P352" s="47">
        <f t="shared" si="80"/>
        <v>0</v>
      </c>
      <c r="R352" s="43">
        <f t="shared" si="81"/>
        <v>44.76</v>
      </c>
      <c r="S352" s="43">
        <f t="shared" si="82"/>
        <v>0</v>
      </c>
    </row>
    <row r="353" spans="2:19" ht="15.75" x14ac:dyDescent="0.25">
      <c r="B353" s="164">
        <v>332</v>
      </c>
      <c r="C353" s="165"/>
      <c r="D353" s="98">
        <v>44906</v>
      </c>
      <c r="E353" s="102">
        <v>0.62638888888888888</v>
      </c>
      <c r="F353" s="100">
        <f t="shared" si="74"/>
        <v>2856.8979999999997</v>
      </c>
      <c r="G353" s="97">
        <v>2829.5</v>
      </c>
      <c r="H353" s="60">
        <f t="shared" si="75"/>
        <v>2835.2979999999998</v>
      </c>
      <c r="I353" s="45">
        <v>-22.38</v>
      </c>
      <c r="J353" s="66">
        <f t="shared" si="76"/>
        <v>2835.2979999999998</v>
      </c>
      <c r="K353" s="130" t="s">
        <v>80</v>
      </c>
      <c r="M353" s="47">
        <f t="shared" si="77"/>
        <v>0</v>
      </c>
      <c r="N353" s="46">
        <f t="shared" si="78"/>
        <v>0</v>
      </c>
      <c r="O353" s="47">
        <f t="shared" si="79"/>
        <v>0</v>
      </c>
      <c r="P353" s="47">
        <f t="shared" si="80"/>
        <v>0</v>
      </c>
      <c r="R353" s="43">
        <f t="shared" si="81"/>
        <v>44.76</v>
      </c>
      <c r="S353" s="43">
        <f t="shared" si="82"/>
        <v>0</v>
      </c>
    </row>
    <row r="354" spans="2:19" ht="15.75" x14ac:dyDescent="0.25">
      <c r="B354" s="164">
        <v>333</v>
      </c>
      <c r="C354" s="165"/>
      <c r="D354" s="98">
        <v>44907</v>
      </c>
      <c r="E354" s="102">
        <v>0.6</v>
      </c>
      <c r="F354" s="100">
        <f t="shared" si="74"/>
        <v>2856.8979999999997</v>
      </c>
      <c r="G354" s="97">
        <v>2829.5</v>
      </c>
      <c r="H354" s="60">
        <f t="shared" si="75"/>
        <v>2835.2979999999998</v>
      </c>
      <c r="I354" s="45">
        <v>-22.38</v>
      </c>
      <c r="J354" s="66">
        <f t="shared" si="76"/>
        <v>2835.2979999999998</v>
      </c>
      <c r="K354" s="130" t="s">
        <v>80</v>
      </c>
      <c r="M354" s="47">
        <f t="shared" si="77"/>
        <v>0</v>
      </c>
      <c r="N354" s="46">
        <f t="shared" si="78"/>
        <v>0</v>
      </c>
      <c r="O354" s="47">
        <f t="shared" si="79"/>
        <v>0</v>
      </c>
      <c r="P354" s="47">
        <f t="shared" si="80"/>
        <v>0</v>
      </c>
      <c r="R354" s="43">
        <f t="shared" si="81"/>
        <v>44.76</v>
      </c>
      <c r="S354" s="43">
        <f t="shared" si="82"/>
        <v>0</v>
      </c>
    </row>
    <row r="355" spans="2:19" ht="15.75" x14ac:dyDescent="0.25">
      <c r="B355" s="164">
        <v>334</v>
      </c>
      <c r="C355" s="165"/>
      <c r="D355" s="98">
        <v>44908</v>
      </c>
      <c r="E355" s="102">
        <v>0.59305555555555556</v>
      </c>
      <c r="F355" s="100">
        <f t="shared" si="74"/>
        <v>2856.8979999999997</v>
      </c>
      <c r="G355" s="97">
        <v>2829.5</v>
      </c>
      <c r="H355" s="60">
        <f t="shared" si="75"/>
        <v>2835.2979999999998</v>
      </c>
      <c r="I355" s="45">
        <v>-22.38</v>
      </c>
      <c r="J355" s="66">
        <f t="shared" si="76"/>
        <v>2835.2979999999998</v>
      </c>
      <c r="K355" s="130" t="s">
        <v>80</v>
      </c>
      <c r="M355" s="47">
        <f t="shared" si="77"/>
        <v>0</v>
      </c>
      <c r="N355" s="46">
        <f t="shared" si="78"/>
        <v>0</v>
      </c>
      <c r="O355" s="47">
        <f t="shared" si="79"/>
        <v>0</v>
      </c>
      <c r="P355" s="47">
        <f t="shared" si="80"/>
        <v>0</v>
      </c>
      <c r="R355" s="43">
        <f t="shared" si="81"/>
        <v>44.76</v>
      </c>
      <c r="S355" s="43">
        <f t="shared" si="82"/>
        <v>0</v>
      </c>
    </row>
    <row r="356" spans="2:19" ht="15.75" x14ac:dyDescent="0.25">
      <c r="B356" s="164">
        <v>335</v>
      </c>
      <c r="C356" s="165"/>
      <c r="D356" s="98">
        <v>44909</v>
      </c>
      <c r="E356" s="102">
        <v>0.63611111111111118</v>
      </c>
      <c r="F356" s="100">
        <f t="shared" si="74"/>
        <v>2856.8979999999997</v>
      </c>
      <c r="G356" s="97">
        <v>2829.5</v>
      </c>
      <c r="H356" s="60">
        <f t="shared" si="75"/>
        <v>2835.2979999999998</v>
      </c>
      <c r="I356" s="45">
        <v>-22.38</v>
      </c>
      <c r="J356" s="66">
        <f t="shared" si="76"/>
        <v>2835.2979999999998</v>
      </c>
      <c r="K356" s="130" t="s">
        <v>80</v>
      </c>
      <c r="M356" s="47">
        <f t="shared" si="77"/>
        <v>0</v>
      </c>
      <c r="N356" s="46">
        <f t="shared" si="78"/>
        <v>0</v>
      </c>
      <c r="O356" s="47">
        <f t="shared" si="79"/>
        <v>0</v>
      </c>
      <c r="P356" s="47">
        <f t="shared" si="80"/>
        <v>0</v>
      </c>
      <c r="R356" s="43">
        <f t="shared" si="81"/>
        <v>44.76</v>
      </c>
      <c r="S356" s="43">
        <f t="shared" si="82"/>
        <v>0</v>
      </c>
    </row>
    <row r="357" spans="2:19" ht="15.75" x14ac:dyDescent="0.25">
      <c r="B357" s="164">
        <v>336</v>
      </c>
      <c r="C357" s="165"/>
      <c r="D357" s="98">
        <v>44910</v>
      </c>
      <c r="E357" s="102">
        <v>0.6430555555555556</v>
      </c>
      <c r="F357" s="100">
        <f t="shared" si="74"/>
        <v>2856.8979999999997</v>
      </c>
      <c r="G357" s="97">
        <v>2829.5</v>
      </c>
      <c r="H357" s="60">
        <f t="shared" si="75"/>
        <v>2835.2979999999998</v>
      </c>
      <c r="I357" s="45">
        <v>-22.38</v>
      </c>
      <c r="J357" s="66">
        <f t="shared" si="76"/>
        <v>2835.2979999999998</v>
      </c>
      <c r="K357" s="130" t="s">
        <v>80</v>
      </c>
      <c r="M357" s="47">
        <f t="shared" si="77"/>
        <v>0</v>
      </c>
      <c r="N357" s="46">
        <f t="shared" si="78"/>
        <v>0</v>
      </c>
      <c r="O357" s="47">
        <f t="shared" si="79"/>
        <v>0</v>
      </c>
      <c r="P357" s="47">
        <f t="shared" si="80"/>
        <v>0</v>
      </c>
      <c r="R357" s="43">
        <f t="shared" si="81"/>
        <v>44.76</v>
      </c>
      <c r="S357" s="43">
        <f t="shared" si="82"/>
        <v>0</v>
      </c>
    </row>
    <row r="358" spans="2:19" ht="15.75" x14ac:dyDescent="0.25">
      <c r="B358" s="164">
        <v>337</v>
      </c>
      <c r="C358" s="165"/>
      <c r="D358" s="98">
        <v>44912</v>
      </c>
      <c r="E358" s="102">
        <v>0.38263888888888892</v>
      </c>
      <c r="F358" s="100">
        <f t="shared" si="74"/>
        <v>2856.8979999999997</v>
      </c>
      <c r="G358" s="97">
        <v>2829.5</v>
      </c>
      <c r="H358" s="60">
        <f t="shared" si="75"/>
        <v>2835.2979999999998</v>
      </c>
      <c r="I358" s="45">
        <v>-22.38</v>
      </c>
      <c r="J358" s="66">
        <f t="shared" si="76"/>
        <v>2835.2979999999998</v>
      </c>
      <c r="K358" s="130" t="s">
        <v>80</v>
      </c>
      <c r="M358" s="47">
        <f t="shared" si="77"/>
        <v>0</v>
      </c>
      <c r="N358" s="46">
        <f t="shared" si="78"/>
        <v>0</v>
      </c>
      <c r="O358" s="47">
        <f t="shared" si="79"/>
        <v>0</v>
      </c>
      <c r="P358" s="47">
        <f t="shared" si="80"/>
        <v>0</v>
      </c>
      <c r="R358" s="43">
        <f t="shared" si="81"/>
        <v>44.76</v>
      </c>
      <c r="S358" s="43">
        <f t="shared" si="82"/>
        <v>0</v>
      </c>
    </row>
    <row r="359" spans="2:19" ht="15.75" x14ac:dyDescent="0.25">
      <c r="B359" s="164">
        <v>338</v>
      </c>
      <c r="C359" s="165"/>
      <c r="D359" s="98">
        <v>44913</v>
      </c>
      <c r="E359" s="102">
        <v>0.61388888888888882</v>
      </c>
      <c r="F359" s="100">
        <f t="shared" si="74"/>
        <v>2856.8979999999997</v>
      </c>
      <c r="G359" s="97">
        <v>2829.5</v>
      </c>
      <c r="H359" s="60">
        <f t="shared" si="75"/>
        <v>2835.2979999999998</v>
      </c>
      <c r="I359" s="45">
        <v>-22.38</v>
      </c>
      <c r="J359" s="66">
        <f t="shared" si="76"/>
        <v>2835.2979999999998</v>
      </c>
      <c r="K359" s="130" t="s">
        <v>80</v>
      </c>
      <c r="M359" s="47">
        <f t="shared" si="77"/>
        <v>0</v>
      </c>
      <c r="N359" s="46">
        <f t="shared" si="78"/>
        <v>0</v>
      </c>
      <c r="O359" s="47">
        <f t="shared" si="79"/>
        <v>0</v>
      </c>
      <c r="P359" s="47">
        <f t="shared" si="80"/>
        <v>0</v>
      </c>
      <c r="R359" s="43">
        <f t="shared" si="81"/>
        <v>44.76</v>
      </c>
      <c r="S359" s="43">
        <f t="shared" si="82"/>
        <v>0</v>
      </c>
    </row>
    <row r="360" spans="2:19" ht="15.75" x14ac:dyDescent="0.25">
      <c r="B360" s="164">
        <v>339</v>
      </c>
      <c r="C360" s="165"/>
      <c r="D360" s="98">
        <v>44914</v>
      </c>
      <c r="E360" s="102">
        <v>0.3888888888888889</v>
      </c>
      <c r="F360" s="100">
        <f t="shared" si="74"/>
        <v>2856.8979999999997</v>
      </c>
      <c r="G360" s="97">
        <v>2829.5</v>
      </c>
      <c r="H360" s="60">
        <f t="shared" si="75"/>
        <v>2835.2979999999998</v>
      </c>
      <c r="I360" s="45">
        <v>-22.38</v>
      </c>
      <c r="J360" s="66">
        <f t="shared" si="76"/>
        <v>2835.2979999999998</v>
      </c>
      <c r="K360" s="130" t="s">
        <v>80</v>
      </c>
      <c r="M360" s="47">
        <f t="shared" si="77"/>
        <v>0</v>
      </c>
      <c r="N360" s="46">
        <f t="shared" si="78"/>
        <v>0</v>
      </c>
      <c r="O360" s="47">
        <f t="shared" si="79"/>
        <v>0</v>
      </c>
      <c r="P360" s="47">
        <f t="shared" si="80"/>
        <v>0</v>
      </c>
      <c r="R360" s="43">
        <f t="shared" si="81"/>
        <v>44.76</v>
      </c>
      <c r="S360" s="43">
        <f t="shared" si="82"/>
        <v>0</v>
      </c>
    </row>
    <row r="361" spans="2:19" ht="15.75" x14ac:dyDescent="0.25">
      <c r="B361" s="164">
        <v>340</v>
      </c>
      <c r="C361" s="165"/>
      <c r="D361" s="98">
        <v>44915</v>
      </c>
      <c r="E361" s="102">
        <v>0.67708333333333337</v>
      </c>
      <c r="F361" s="100">
        <f t="shared" si="74"/>
        <v>2856.8979999999997</v>
      </c>
      <c r="G361" s="97">
        <v>2829.5</v>
      </c>
      <c r="H361" s="60">
        <f t="shared" si="75"/>
        <v>2835.2979999999998</v>
      </c>
      <c r="I361" s="45">
        <v>-22.38</v>
      </c>
      <c r="J361" s="66">
        <f t="shared" si="76"/>
        <v>2835.2979999999998</v>
      </c>
      <c r="K361" s="130" t="s">
        <v>80</v>
      </c>
      <c r="M361" s="47">
        <f t="shared" si="77"/>
        <v>0</v>
      </c>
      <c r="N361" s="46">
        <f t="shared" si="78"/>
        <v>0</v>
      </c>
      <c r="O361" s="47">
        <f t="shared" si="79"/>
        <v>0</v>
      </c>
      <c r="P361" s="47">
        <f t="shared" si="80"/>
        <v>0</v>
      </c>
      <c r="R361" s="43">
        <f t="shared" si="81"/>
        <v>44.76</v>
      </c>
      <c r="S361" s="43">
        <f t="shared" si="82"/>
        <v>0</v>
      </c>
    </row>
    <row r="362" spans="2:19" ht="15.75" x14ac:dyDescent="0.25">
      <c r="B362" s="164">
        <v>341</v>
      </c>
      <c r="C362" s="165"/>
      <c r="D362" s="98">
        <v>44916</v>
      </c>
      <c r="E362" s="102">
        <v>0.3666666666666667</v>
      </c>
      <c r="F362" s="100">
        <f t="shared" si="74"/>
        <v>2856.8979999999997</v>
      </c>
      <c r="G362" s="97">
        <v>2829.5</v>
      </c>
      <c r="H362" s="60">
        <f t="shared" si="75"/>
        <v>2835.2979999999998</v>
      </c>
      <c r="I362" s="45">
        <v>-22.38</v>
      </c>
      <c r="J362" s="66">
        <f t="shared" si="76"/>
        <v>2835.2979999999998</v>
      </c>
      <c r="K362" s="130" t="s">
        <v>80</v>
      </c>
      <c r="M362" s="47">
        <f t="shared" si="77"/>
        <v>0</v>
      </c>
      <c r="N362" s="46">
        <f t="shared" si="78"/>
        <v>0</v>
      </c>
      <c r="O362" s="47">
        <f t="shared" si="79"/>
        <v>0</v>
      </c>
      <c r="P362" s="47">
        <f t="shared" si="80"/>
        <v>0</v>
      </c>
      <c r="R362" s="43">
        <f t="shared" si="81"/>
        <v>44.76</v>
      </c>
      <c r="S362" s="43">
        <f t="shared" si="82"/>
        <v>0</v>
      </c>
    </row>
    <row r="363" spans="2:19" ht="15.75" x14ac:dyDescent="0.25">
      <c r="B363" s="164">
        <v>342</v>
      </c>
      <c r="C363" s="165"/>
      <c r="D363" s="98">
        <v>44917</v>
      </c>
      <c r="E363" s="102">
        <v>0.40416666666666662</v>
      </c>
      <c r="F363" s="100">
        <f t="shared" si="74"/>
        <v>2856.8979999999997</v>
      </c>
      <c r="G363" s="97">
        <v>2829.5</v>
      </c>
      <c r="H363" s="60">
        <f t="shared" si="75"/>
        <v>2835.2979999999998</v>
      </c>
      <c r="I363" s="45">
        <v>-22.38</v>
      </c>
      <c r="J363" s="66">
        <f t="shared" si="76"/>
        <v>2835.2979999999998</v>
      </c>
      <c r="K363" s="130" t="s">
        <v>80</v>
      </c>
      <c r="M363" s="47">
        <f t="shared" si="77"/>
        <v>0</v>
      </c>
      <c r="N363" s="46">
        <f t="shared" si="78"/>
        <v>0</v>
      </c>
      <c r="O363" s="47">
        <f t="shared" si="79"/>
        <v>0</v>
      </c>
      <c r="P363" s="47">
        <f t="shared" si="80"/>
        <v>0</v>
      </c>
      <c r="R363" s="43">
        <f t="shared" si="81"/>
        <v>44.76</v>
      </c>
      <c r="S363" s="43">
        <f t="shared" si="82"/>
        <v>0</v>
      </c>
    </row>
    <row r="364" spans="2:19" ht="15.75" x14ac:dyDescent="0.25">
      <c r="B364" s="164">
        <v>343</v>
      </c>
      <c r="C364" s="165"/>
      <c r="D364" s="98">
        <v>44922</v>
      </c>
      <c r="E364" s="102">
        <v>0.59236111111111112</v>
      </c>
      <c r="F364" s="100">
        <f t="shared" si="74"/>
        <v>2856.8979999999997</v>
      </c>
      <c r="G364" s="97">
        <v>2829.5</v>
      </c>
      <c r="H364" s="60">
        <f t="shared" si="75"/>
        <v>2835.2979999999998</v>
      </c>
      <c r="I364" s="45">
        <v>-22.38</v>
      </c>
      <c r="J364" s="66">
        <f t="shared" si="76"/>
        <v>2835.2979999999998</v>
      </c>
      <c r="K364" s="130" t="s">
        <v>80</v>
      </c>
      <c r="M364" s="47">
        <f t="shared" si="77"/>
        <v>0</v>
      </c>
      <c r="N364" s="46">
        <f t="shared" si="78"/>
        <v>0</v>
      </c>
      <c r="O364" s="47">
        <f t="shared" si="79"/>
        <v>0</v>
      </c>
      <c r="P364" s="47">
        <f t="shared" si="80"/>
        <v>0</v>
      </c>
      <c r="R364" s="43">
        <f t="shared" si="81"/>
        <v>44.76</v>
      </c>
      <c r="S364" s="43">
        <f t="shared" si="82"/>
        <v>0</v>
      </c>
    </row>
    <row r="365" spans="2:19" ht="15.75" x14ac:dyDescent="0.25">
      <c r="B365" s="164">
        <v>344</v>
      </c>
      <c r="C365" s="165"/>
      <c r="D365" s="98">
        <v>44929</v>
      </c>
      <c r="E365" s="102">
        <v>0.43611111111111112</v>
      </c>
      <c r="F365" s="100">
        <f t="shared" si="74"/>
        <v>2856.8979999999997</v>
      </c>
      <c r="G365" s="97">
        <v>2829.5</v>
      </c>
      <c r="H365" s="60">
        <f t="shared" si="75"/>
        <v>2835.2979999999998</v>
      </c>
      <c r="I365" s="45">
        <v>-22.38</v>
      </c>
      <c r="J365" s="66">
        <f t="shared" si="76"/>
        <v>2835.2979999999998</v>
      </c>
      <c r="K365" s="130" t="s">
        <v>80</v>
      </c>
      <c r="M365" s="47">
        <f t="shared" si="77"/>
        <v>0</v>
      </c>
      <c r="N365" s="46">
        <f t="shared" si="78"/>
        <v>0</v>
      </c>
      <c r="O365" s="47">
        <f t="shared" si="79"/>
        <v>0</v>
      </c>
      <c r="P365" s="47">
        <f t="shared" si="80"/>
        <v>0</v>
      </c>
      <c r="R365" s="43">
        <f t="shared" si="81"/>
        <v>44.76</v>
      </c>
      <c r="S365" s="43">
        <f t="shared" si="82"/>
        <v>0</v>
      </c>
    </row>
    <row r="366" spans="2:19" ht="15.75" x14ac:dyDescent="0.25">
      <c r="B366" s="164">
        <v>345</v>
      </c>
      <c r="C366" s="165"/>
      <c r="D366" s="98">
        <v>44930</v>
      </c>
      <c r="E366" s="102">
        <v>0.64027777777777783</v>
      </c>
      <c r="F366" s="100">
        <f t="shared" si="74"/>
        <v>2856.8979999999997</v>
      </c>
      <c r="G366" s="97">
        <v>2829.5</v>
      </c>
      <c r="H366" s="60">
        <f t="shared" si="75"/>
        <v>2835.2979999999998</v>
      </c>
      <c r="I366" s="45">
        <v>-22.38</v>
      </c>
      <c r="J366" s="66">
        <f t="shared" si="76"/>
        <v>2835.2979999999998</v>
      </c>
      <c r="K366" s="130" t="s">
        <v>80</v>
      </c>
      <c r="M366" s="47">
        <f t="shared" si="77"/>
        <v>0</v>
      </c>
      <c r="N366" s="46">
        <f t="shared" si="78"/>
        <v>0</v>
      </c>
      <c r="O366" s="47">
        <f t="shared" si="79"/>
        <v>0</v>
      </c>
      <c r="P366" s="47">
        <f t="shared" si="80"/>
        <v>0</v>
      </c>
      <c r="R366" s="43">
        <f t="shared" si="81"/>
        <v>44.76</v>
      </c>
      <c r="S366" s="43">
        <f t="shared" si="82"/>
        <v>0</v>
      </c>
    </row>
    <row r="367" spans="2:19" ht="15.75" x14ac:dyDescent="0.25">
      <c r="B367" s="164">
        <v>346</v>
      </c>
      <c r="C367" s="165"/>
      <c r="D367" s="98">
        <v>44931</v>
      </c>
      <c r="E367" s="102">
        <v>0.64236111111111105</v>
      </c>
      <c r="F367" s="100">
        <f t="shared" si="74"/>
        <v>2856.8979999999997</v>
      </c>
      <c r="G367" s="97">
        <v>2829.5</v>
      </c>
      <c r="H367" s="60">
        <f t="shared" si="75"/>
        <v>2835.2979999999998</v>
      </c>
      <c r="I367" s="45">
        <v>-22.38</v>
      </c>
      <c r="J367" s="66">
        <f t="shared" si="76"/>
        <v>2835.2979999999998</v>
      </c>
      <c r="K367" s="130" t="s">
        <v>80</v>
      </c>
      <c r="M367" s="47">
        <f t="shared" si="77"/>
        <v>0</v>
      </c>
      <c r="N367" s="46">
        <f t="shared" si="78"/>
        <v>0</v>
      </c>
      <c r="O367" s="47">
        <f t="shared" si="79"/>
        <v>0</v>
      </c>
      <c r="P367" s="47">
        <f t="shared" si="80"/>
        <v>0</v>
      </c>
      <c r="R367" s="43">
        <f t="shared" si="81"/>
        <v>44.76</v>
      </c>
      <c r="S367" s="43">
        <f t="shared" si="82"/>
        <v>0</v>
      </c>
    </row>
    <row r="368" spans="2:19" ht="15.75" x14ac:dyDescent="0.25">
      <c r="B368" s="164">
        <v>347</v>
      </c>
      <c r="C368" s="165"/>
      <c r="D368" s="98">
        <v>44932</v>
      </c>
      <c r="E368" s="102">
        <v>0.61388888888888882</v>
      </c>
      <c r="F368" s="100">
        <f t="shared" si="74"/>
        <v>2856.8979999999997</v>
      </c>
      <c r="G368" s="97">
        <v>2829.5</v>
      </c>
      <c r="H368" s="60">
        <f t="shared" si="75"/>
        <v>2835.2979999999998</v>
      </c>
      <c r="I368" s="45">
        <v>-22.38</v>
      </c>
      <c r="J368" s="66">
        <f t="shared" si="76"/>
        <v>2835.2979999999998</v>
      </c>
      <c r="K368" s="130" t="s">
        <v>80</v>
      </c>
      <c r="M368" s="47">
        <f t="shared" si="77"/>
        <v>0</v>
      </c>
      <c r="N368" s="46">
        <f t="shared" si="78"/>
        <v>0</v>
      </c>
      <c r="O368" s="47">
        <f t="shared" si="79"/>
        <v>0</v>
      </c>
      <c r="P368" s="47">
        <f t="shared" si="80"/>
        <v>0</v>
      </c>
      <c r="R368" s="43">
        <f t="shared" si="81"/>
        <v>44.76</v>
      </c>
      <c r="S368" s="43">
        <f t="shared" si="82"/>
        <v>0</v>
      </c>
    </row>
    <row r="369" spans="2:19" ht="15.75" x14ac:dyDescent="0.25">
      <c r="B369" s="164">
        <v>348</v>
      </c>
      <c r="C369" s="165"/>
      <c r="D369" s="98">
        <v>44933</v>
      </c>
      <c r="E369" s="102">
        <v>0.70763888888888893</v>
      </c>
      <c r="F369" s="100">
        <f t="shared" si="74"/>
        <v>2856.8979999999997</v>
      </c>
      <c r="G369" s="97">
        <v>2829.5</v>
      </c>
      <c r="H369" s="60">
        <f t="shared" si="75"/>
        <v>2835.2979999999998</v>
      </c>
      <c r="I369" s="45">
        <v>-22.38</v>
      </c>
      <c r="J369" s="66">
        <f t="shared" si="76"/>
        <v>2835.2979999999998</v>
      </c>
      <c r="K369" s="130" t="s">
        <v>80</v>
      </c>
      <c r="M369" s="47">
        <f t="shared" si="77"/>
        <v>0</v>
      </c>
      <c r="N369" s="46">
        <f t="shared" si="78"/>
        <v>0</v>
      </c>
      <c r="O369" s="47">
        <f t="shared" si="79"/>
        <v>0</v>
      </c>
      <c r="P369" s="47">
        <f t="shared" si="80"/>
        <v>0</v>
      </c>
      <c r="R369" s="43">
        <f t="shared" si="81"/>
        <v>44.76</v>
      </c>
      <c r="S369" s="43">
        <f t="shared" si="82"/>
        <v>0</v>
      </c>
    </row>
    <row r="370" spans="2:19" ht="15.75" x14ac:dyDescent="0.25">
      <c r="B370" s="164">
        <v>349</v>
      </c>
      <c r="C370" s="165"/>
      <c r="D370" s="98">
        <v>44934</v>
      </c>
      <c r="E370" s="102">
        <v>0.71666666666666667</v>
      </c>
      <c r="F370" s="100">
        <f t="shared" si="74"/>
        <v>2856.8979999999997</v>
      </c>
      <c r="G370" s="97">
        <v>2829.5</v>
      </c>
      <c r="H370" s="60">
        <f t="shared" si="75"/>
        <v>2835.2979999999998</v>
      </c>
      <c r="I370" s="45">
        <v>-22.38</v>
      </c>
      <c r="J370" s="66">
        <f t="shared" si="76"/>
        <v>2835.2979999999998</v>
      </c>
      <c r="K370" s="130" t="s">
        <v>80</v>
      </c>
      <c r="M370" s="47">
        <f t="shared" si="77"/>
        <v>0</v>
      </c>
      <c r="N370" s="46">
        <f t="shared" si="78"/>
        <v>0</v>
      </c>
      <c r="O370" s="47">
        <f t="shared" si="79"/>
        <v>0</v>
      </c>
      <c r="P370" s="47">
        <f t="shared" si="80"/>
        <v>0</v>
      </c>
      <c r="R370" s="43">
        <f t="shared" si="81"/>
        <v>44.76</v>
      </c>
      <c r="S370" s="43">
        <f t="shared" si="82"/>
        <v>0</v>
      </c>
    </row>
    <row r="371" spans="2:19" ht="15.75" x14ac:dyDescent="0.25">
      <c r="B371" s="164">
        <v>350</v>
      </c>
      <c r="C371" s="165"/>
      <c r="D371" s="98">
        <v>44935</v>
      </c>
      <c r="E371" s="102">
        <v>0.70000000000000007</v>
      </c>
      <c r="F371" s="100">
        <f t="shared" si="74"/>
        <v>2856.8979999999997</v>
      </c>
      <c r="G371" s="97">
        <v>2829.5</v>
      </c>
      <c r="H371" s="60">
        <f t="shared" si="75"/>
        <v>2835.2979999999998</v>
      </c>
      <c r="I371" s="45">
        <v>-22.38</v>
      </c>
      <c r="J371" s="66">
        <f t="shared" si="76"/>
        <v>2835.2979999999998</v>
      </c>
      <c r="K371" s="130" t="s">
        <v>80</v>
      </c>
      <c r="M371" s="47">
        <f t="shared" si="77"/>
        <v>0</v>
      </c>
      <c r="N371" s="46">
        <f t="shared" si="78"/>
        <v>0</v>
      </c>
      <c r="O371" s="47">
        <f t="shared" si="79"/>
        <v>0</v>
      </c>
      <c r="P371" s="47">
        <f t="shared" si="80"/>
        <v>0</v>
      </c>
      <c r="R371" s="43">
        <f t="shared" si="81"/>
        <v>44.76</v>
      </c>
      <c r="S371" s="43">
        <f t="shared" si="82"/>
        <v>0</v>
      </c>
    </row>
    <row r="372" spans="2:19" ht="15.75" x14ac:dyDescent="0.25">
      <c r="B372" s="164">
        <v>351</v>
      </c>
      <c r="C372" s="165"/>
      <c r="D372" s="98">
        <v>44936</v>
      </c>
      <c r="E372" s="102">
        <v>0.42152777777777778</v>
      </c>
      <c r="F372" s="100">
        <f t="shared" si="74"/>
        <v>2856.8979999999997</v>
      </c>
      <c r="G372" s="97">
        <v>2829.5</v>
      </c>
      <c r="H372" s="60">
        <f t="shared" si="75"/>
        <v>2835.2979999999998</v>
      </c>
      <c r="I372" s="45">
        <v>-22.38</v>
      </c>
      <c r="J372" s="66">
        <f t="shared" si="76"/>
        <v>2835.2979999999998</v>
      </c>
      <c r="K372" s="130" t="s">
        <v>80</v>
      </c>
      <c r="M372" s="47">
        <f t="shared" si="77"/>
        <v>0</v>
      </c>
      <c r="N372" s="46">
        <f t="shared" si="78"/>
        <v>0</v>
      </c>
      <c r="O372" s="47">
        <f t="shared" si="79"/>
        <v>0</v>
      </c>
      <c r="P372" s="47">
        <f t="shared" si="80"/>
        <v>0</v>
      </c>
      <c r="R372" s="43">
        <f t="shared" si="81"/>
        <v>44.76</v>
      </c>
      <c r="S372" s="43">
        <f t="shared" si="82"/>
        <v>0</v>
      </c>
    </row>
    <row r="373" spans="2:19" ht="15.75" x14ac:dyDescent="0.25">
      <c r="B373" s="164">
        <v>352</v>
      </c>
      <c r="C373" s="165"/>
      <c r="D373" s="98">
        <v>44937</v>
      </c>
      <c r="E373" s="102">
        <v>0.39444444444444443</v>
      </c>
      <c r="F373" s="100">
        <f t="shared" si="74"/>
        <v>2856.8979999999997</v>
      </c>
      <c r="G373" s="97">
        <v>2829.5</v>
      </c>
      <c r="H373" s="60">
        <f t="shared" si="75"/>
        <v>2835.2979999999998</v>
      </c>
      <c r="I373" s="45">
        <v>-22.38</v>
      </c>
      <c r="J373" s="66">
        <f t="shared" si="76"/>
        <v>2835.2979999999998</v>
      </c>
      <c r="K373" s="130" t="s">
        <v>80</v>
      </c>
      <c r="M373" s="47">
        <f t="shared" si="77"/>
        <v>0</v>
      </c>
      <c r="N373" s="46">
        <f t="shared" si="78"/>
        <v>0</v>
      </c>
      <c r="O373" s="47">
        <f t="shared" si="79"/>
        <v>0</v>
      </c>
      <c r="P373" s="47">
        <f t="shared" si="80"/>
        <v>0</v>
      </c>
      <c r="R373" s="43">
        <f t="shared" si="81"/>
        <v>44.76</v>
      </c>
      <c r="S373" s="43">
        <f t="shared" si="82"/>
        <v>0</v>
      </c>
    </row>
    <row r="374" spans="2:19" ht="15.75" x14ac:dyDescent="0.25">
      <c r="B374" s="164">
        <v>353</v>
      </c>
      <c r="C374" s="165"/>
      <c r="D374" s="98">
        <v>44938</v>
      </c>
      <c r="E374" s="102">
        <v>0.63958333333333328</v>
      </c>
      <c r="F374" s="100">
        <f t="shared" si="74"/>
        <v>2856.8979999999997</v>
      </c>
      <c r="G374" s="97">
        <v>2829.5</v>
      </c>
      <c r="H374" s="60">
        <f t="shared" si="75"/>
        <v>2835.2979999999998</v>
      </c>
      <c r="I374" s="45">
        <v>-22.38</v>
      </c>
      <c r="J374" s="66">
        <f t="shared" si="76"/>
        <v>2835.2979999999998</v>
      </c>
      <c r="K374" s="130" t="s">
        <v>80</v>
      </c>
      <c r="M374" s="47">
        <f t="shared" si="77"/>
        <v>0</v>
      </c>
      <c r="N374" s="46">
        <f t="shared" si="78"/>
        <v>0</v>
      </c>
      <c r="O374" s="47">
        <f t="shared" si="79"/>
        <v>0</v>
      </c>
      <c r="P374" s="47">
        <f t="shared" si="80"/>
        <v>0</v>
      </c>
      <c r="R374" s="43">
        <f t="shared" si="81"/>
        <v>44.76</v>
      </c>
      <c r="S374" s="43">
        <f t="shared" si="82"/>
        <v>0</v>
      </c>
    </row>
    <row r="375" spans="2:19" ht="15.75" x14ac:dyDescent="0.25">
      <c r="B375" s="164">
        <v>354</v>
      </c>
      <c r="C375" s="165"/>
      <c r="D375" s="98">
        <v>44939</v>
      </c>
      <c r="E375" s="102">
        <v>0.60902777777777783</v>
      </c>
      <c r="F375" s="100">
        <f t="shared" si="74"/>
        <v>2856.8979999999997</v>
      </c>
      <c r="G375" s="97">
        <v>2829.5</v>
      </c>
      <c r="H375" s="60">
        <f t="shared" si="75"/>
        <v>2835.2979999999998</v>
      </c>
      <c r="I375" s="45">
        <v>-22.38</v>
      </c>
      <c r="J375" s="66">
        <f t="shared" si="76"/>
        <v>2835.2979999999998</v>
      </c>
      <c r="K375" s="130" t="s">
        <v>80</v>
      </c>
      <c r="M375" s="47">
        <f t="shared" si="77"/>
        <v>0</v>
      </c>
      <c r="N375" s="46">
        <f t="shared" si="78"/>
        <v>0</v>
      </c>
      <c r="O375" s="47">
        <f t="shared" si="79"/>
        <v>0</v>
      </c>
      <c r="P375" s="47">
        <f t="shared" si="80"/>
        <v>0</v>
      </c>
      <c r="R375" s="43">
        <f t="shared" si="81"/>
        <v>44.76</v>
      </c>
      <c r="S375" s="43">
        <f t="shared" si="82"/>
        <v>0</v>
      </c>
    </row>
    <row r="376" spans="2:19" ht="15.75" x14ac:dyDescent="0.25">
      <c r="B376" s="164">
        <v>355</v>
      </c>
      <c r="C376" s="165"/>
      <c r="D376" s="98">
        <v>44940</v>
      </c>
      <c r="E376" s="102">
        <v>0.64374999999999993</v>
      </c>
      <c r="F376" s="100">
        <f t="shared" si="74"/>
        <v>2856.8979999999997</v>
      </c>
      <c r="G376" s="97">
        <v>2829.5</v>
      </c>
      <c r="H376" s="60">
        <f t="shared" si="75"/>
        <v>2835.2979999999998</v>
      </c>
      <c r="I376" s="45">
        <v>-22.38</v>
      </c>
      <c r="J376" s="66">
        <f t="shared" si="76"/>
        <v>2835.2979999999998</v>
      </c>
      <c r="K376" s="130" t="s">
        <v>80</v>
      </c>
      <c r="M376" s="47">
        <f t="shared" si="77"/>
        <v>0</v>
      </c>
      <c r="N376" s="46">
        <f t="shared" si="78"/>
        <v>0</v>
      </c>
      <c r="O376" s="47">
        <f t="shared" si="79"/>
        <v>0</v>
      </c>
      <c r="P376" s="47">
        <f t="shared" si="80"/>
        <v>0</v>
      </c>
      <c r="R376" s="43">
        <f t="shared" si="81"/>
        <v>44.76</v>
      </c>
      <c r="S376" s="43">
        <f t="shared" si="82"/>
        <v>0</v>
      </c>
    </row>
    <row r="377" spans="2:19" ht="15.75" x14ac:dyDescent="0.25">
      <c r="B377" s="164">
        <v>356</v>
      </c>
      <c r="C377" s="165"/>
      <c r="D377" s="98">
        <v>44941</v>
      </c>
      <c r="E377" s="102">
        <v>0.59791666666666665</v>
      </c>
      <c r="F377" s="100">
        <f t="shared" si="74"/>
        <v>2856.8979999999997</v>
      </c>
      <c r="G377" s="97">
        <v>2829.5</v>
      </c>
      <c r="H377" s="60">
        <f t="shared" si="75"/>
        <v>2835.2979999999998</v>
      </c>
      <c r="I377" s="45">
        <v>-22.38</v>
      </c>
      <c r="J377" s="66">
        <f t="shared" si="76"/>
        <v>2835.2979999999998</v>
      </c>
      <c r="K377" s="130" t="s">
        <v>80</v>
      </c>
      <c r="M377" s="47">
        <f t="shared" si="77"/>
        <v>0</v>
      </c>
      <c r="N377" s="46">
        <f t="shared" si="78"/>
        <v>0</v>
      </c>
      <c r="O377" s="47">
        <f t="shared" si="79"/>
        <v>0</v>
      </c>
      <c r="P377" s="47">
        <f t="shared" si="80"/>
        <v>0</v>
      </c>
      <c r="R377" s="43">
        <f t="shared" si="81"/>
        <v>44.76</v>
      </c>
      <c r="S377" s="43">
        <f t="shared" si="82"/>
        <v>0</v>
      </c>
    </row>
    <row r="378" spans="2:19" ht="15.75" x14ac:dyDescent="0.25">
      <c r="B378" s="164">
        <v>357</v>
      </c>
      <c r="C378" s="165"/>
      <c r="D378" s="98">
        <v>44942</v>
      </c>
      <c r="E378" s="102">
        <v>0.4201388888888889</v>
      </c>
      <c r="F378" s="100">
        <f t="shared" si="74"/>
        <v>2856.8979999999997</v>
      </c>
      <c r="G378" s="97">
        <v>2829.5</v>
      </c>
      <c r="H378" s="60">
        <f t="shared" si="75"/>
        <v>2835.2979999999998</v>
      </c>
      <c r="I378" s="45">
        <v>-22.38</v>
      </c>
      <c r="J378" s="66">
        <f t="shared" si="76"/>
        <v>2835.2979999999998</v>
      </c>
      <c r="K378" s="130" t="s">
        <v>80</v>
      </c>
      <c r="M378" s="47">
        <f t="shared" si="77"/>
        <v>0</v>
      </c>
      <c r="N378" s="46">
        <f t="shared" si="78"/>
        <v>0</v>
      </c>
      <c r="O378" s="47">
        <f t="shared" si="79"/>
        <v>0</v>
      </c>
      <c r="P378" s="47">
        <f t="shared" si="80"/>
        <v>0</v>
      </c>
      <c r="R378" s="43">
        <f t="shared" si="81"/>
        <v>44.76</v>
      </c>
      <c r="S378" s="43">
        <f t="shared" si="82"/>
        <v>0</v>
      </c>
    </row>
    <row r="379" spans="2:19" ht="15.75" x14ac:dyDescent="0.25">
      <c r="B379" s="164">
        <v>358</v>
      </c>
      <c r="C379" s="165"/>
      <c r="D379" s="98">
        <v>44943</v>
      </c>
      <c r="E379" s="102">
        <v>0.37777777777777777</v>
      </c>
      <c r="F379" s="100">
        <f t="shared" si="74"/>
        <v>2856.8979999999997</v>
      </c>
      <c r="G379" s="97">
        <v>2829.5</v>
      </c>
      <c r="H379" s="60">
        <f t="shared" si="75"/>
        <v>2835.2979999999998</v>
      </c>
      <c r="I379" s="45">
        <v>-22.38</v>
      </c>
      <c r="J379" s="66">
        <f t="shared" si="76"/>
        <v>2835.2979999999998</v>
      </c>
      <c r="K379" s="130" t="s">
        <v>80</v>
      </c>
      <c r="M379" s="47">
        <f t="shared" si="77"/>
        <v>0</v>
      </c>
      <c r="N379" s="46">
        <f t="shared" si="78"/>
        <v>0</v>
      </c>
      <c r="O379" s="47">
        <f t="shared" si="79"/>
        <v>0</v>
      </c>
      <c r="P379" s="47">
        <f t="shared" si="80"/>
        <v>0</v>
      </c>
      <c r="R379" s="43">
        <f t="shared" si="81"/>
        <v>44.76</v>
      </c>
      <c r="S379" s="43">
        <f t="shared" si="82"/>
        <v>0</v>
      </c>
    </row>
    <row r="380" spans="2:19" ht="15.75" x14ac:dyDescent="0.25">
      <c r="B380" s="164">
        <v>359</v>
      </c>
      <c r="C380" s="165"/>
      <c r="D380" s="98">
        <v>44944</v>
      </c>
      <c r="E380" s="102">
        <v>0.64861111111111114</v>
      </c>
      <c r="F380" s="100">
        <f t="shared" si="74"/>
        <v>2856.8979999999997</v>
      </c>
      <c r="G380" s="97">
        <v>2829.5</v>
      </c>
      <c r="H380" s="60">
        <f t="shared" si="75"/>
        <v>2835.2979999999998</v>
      </c>
      <c r="I380" s="45">
        <v>-22.38</v>
      </c>
      <c r="J380" s="66">
        <f t="shared" si="76"/>
        <v>2835.2979999999998</v>
      </c>
      <c r="K380" s="130" t="s">
        <v>80</v>
      </c>
      <c r="M380" s="47">
        <f t="shared" si="77"/>
        <v>0</v>
      </c>
      <c r="N380" s="46">
        <f t="shared" si="78"/>
        <v>0</v>
      </c>
      <c r="O380" s="47">
        <f t="shared" si="79"/>
        <v>0</v>
      </c>
      <c r="P380" s="47">
        <f t="shared" si="80"/>
        <v>0</v>
      </c>
      <c r="R380" s="43">
        <f t="shared" si="81"/>
        <v>44.76</v>
      </c>
      <c r="S380" s="43">
        <f t="shared" si="82"/>
        <v>0</v>
      </c>
    </row>
    <row r="381" spans="2:19" ht="15.75" x14ac:dyDescent="0.25">
      <c r="B381" s="164">
        <v>360</v>
      </c>
      <c r="C381" s="165"/>
      <c r="D381" s="98">
        <v>44945</v>
      </c>
      <c r="E381" s="102">
        <v>0.3743055555555555</v>
      </c>
      <c r="F381" s="100">
        <f t="shared" si="74"/>
        <v>2856.8979999999997</v>
      </c>
      <c r="G381" s="97">
        <v>2829.5</v>
      </c>
      <c r="H381" s="60">
        <f t="shared" si="75"/>
        <v>2835.2979999999998</v>
      </c>
      <c r="I381" s="45">
        <v>-22.38</v>
      </c>
      <c r="J381" s="66">
        <f t="shared" si="76"/>
        <v>2835.2979999999998</v>
      </c>
      <c r="K381" s="130" t="s">
        <v>80</v>
      </c>
      <c r="M381" s="47">
        <f t="shared" si="77"/>
        <v>0</v>
      </c>
      <c r="N381" s="46">
        <f t="shared" si="78"/>
        <v>0</v>
      </c>
      <c r="O381" s="47">
        <f t="shared" si="79"/>
        <v>0</v>
      </c>
      <c r="P381" s="47">
        <f t="shared" si="80"/>
        <v>0</v>
      </c>
      <c r="R381" s="43">
        <f t="shared" si="81"/>
        <v>44.76</v>
      </c>
      <c r="S381" s="43">
        <f t="shared" si="82"/>
        <v>0</v>
      </c>
    </row>
    <row r="382" spans="2:19" ht="15.75" x14ac:dyDescent="0.25">
      <c r="B382" s="164">
        <v>361</v>
      </c>
      <c r="C382" s="165"/>
      <c r="D382" s="98">
        <v>44946</v>
      </c>
      <c r="E382" s="102">
        <v>0.47569444444444442</v>
      </c>
      <c r="F382" s="100">
        <f t="shared" si="74"/>
        <v>2856.8979999999997</v>
      </c>
      <c r="G382" s="97">
        <v>2829.5</v>
      </c>
      <c r="H382" s="60">
        <f t="shared" si="75"/>
        <v>2835.2979999999998</v>
      </c>
      <c r="I382" s="45">
        <v>-22.38</v>
      </c>
      <c r="J382" s="66">
        <f t="shared" si="76"/>
        <v>2835.2979999999998</v>
      </c>
      <c r="K382" s="130" t="s">
        <v>80</v>
      </c>
      <c r="M382" s="47">
        <f t="shared" si="77"/>
        <v>0</v>
      </c>
      <c r="N382" s="46">
        <f t="shared" si="78"/>
        <v>0</v>
      </c>
      <c r="O382" s="47">
        <f t="shared" si="79"/>
        <v>0</v>
      </c>
      <c r="P382" s="47">
        <f t="shared" si="80"/>
        <v>0</v>
      </c>
      <c r="R382" s="43">
        <f t="shared" si="81"/>
        <v>44.76</v>
      </c>
      <c r="S382" s="43">
        <f t="shared" si="82"/>
        <v>0</v>
      </c>
    </row>
    <row r="383" spans="2:19" ht="15.75" x14ac:dyDescent="0.25">
      <c r="B383" s="164">
        <v>362</v>
      </c>
      <c r="C383" s="165"/>
      <c r="D383" s="98">
        <v>44947</v>
      </c>
      <c r="E383" s="102">
        <v>0.61041666666666672</v>
      </c>
      <c r="F383" s="100">
        <f t="shared" si="74"/>
        <v>2856.8979999999997</v>
      </c>
      <c r="G383" s="97">
        <v>2829.5</v>
      </c>
      <c r="H383" s="60">
        <f t="shared" si="75"/>
        <v>2835.2979999999998</v>
      </c>
      <c r="I383" s="45">
        <v>-22.38</v>
      </c>
      <c r="J383" s="66">
        <f t="shared" si="76"/>
        <v>2835.2979999999998</v>
      </c>
      <c r="K383" s="130" t="s">
        <v>80</v>
      </c>
      <c r="M383" s="47">
        <f t="shared" si="77"/>
        <v>0</v>
      </c>
      <c r="N383" s="46">
        <f t="shared" si="78"/>
        <v>0</v>
      </c>
      <c r="O383" s="47">
        <f t="shared" si="79"/>
        <v>0</v>
      </c>
      <c r="P383" s="47">
        <f t="shared" si="80"/>
        <v>0</v>
      </c>
      <c r="R383" s="43">
        <f t="shared" si="81"/>
        <v>44.76</v>
      </c>
      <c r="S383" s="43">
        <f t="shared" si="82"/>
        <v>0</v>
      </c>
    </row>
    <row r="384" spans="2:19" ht="15.75" x14ac:dyDescent="0.25">
      <c r="B384" s="164">
        <v>363</v>
      </c>
      <c r="C384" s="165"/>
      <c r="D384" s="98">
        <v>44948</v>
      </c>
      <c r="E384" s="102">
        <v>0.62222222222222223</v>
      </c>
      <c r="F384" s="100">
        <f t="shared" si="74"/>
        <v>2856.8979999999997</v>
      </c>
      <c r="G384" s="97">
        <v>2829.5</v>
      </c>
      <c r="H384" s="60">
        <f t="shared" si="75"/>
        <v>2835.2979999999998</v>
      </c>
      <c r="I384" s="45">
        <v>-22.38</v>
      </c>
      <c r="J384" s="66">
        <f t="shared" si="76"/>
        <v>2835.2979999999998</v>
      </c>
      <c r="K384" s="130" t="s">
        <v>80</v>
      </c>
      <c r="M384" s="47">
        <f t="shared" si="77"/>
        <v>0</v>
      </c>
      <c r="N384" s="46">
        <f t="shared" si="78"/>
        <v>0</v>
      </c>
      <c r="O384" s="47">
        <f t="shared" si="79"/>
        <v>0</v>
      </c>
      <c r="P384" s="47">
        <f t="shared" si="80"/>
        <v>0</v>
      </c>
      <c r="R384" s="43">
        <f t="shared" si="81"/>
        <v>44.76</v>
      </c>
      <c r="S384" s="43">
        <f t="shared" si="82"/>
        <v>0</v>
      </c>
    </row>
    <row r="385" spans="2:19" ht="15.75" x14ac:dyDescent="0.25">
      <c r="B385" s="164">
        <v>364</v>
      </c>
      <c r="C385" s="165"/>
      <c r="D385" s="98">
        <v>44949</v>
      </c>
      <c r="E385" s="102">
        <v>0.63750000000000007</v>
      </c>
      <c r="F385" s="100">
        <f t="shared" si="74"/>
        <v>2856.8979999999997</v>
      </c>
      <c r="G385" s="97">
        <v>2829.5</v>
      </c>
      <c r="H385" s="60">
        <f t="shared" si="75"/>
        <v>2835.2979999999998</v>
      </c>
      <c r="I385" s="45">
        <v>-22.38</v>
      </c>
      <c r="J385" s="66">
        <f t="shared" si="76"/>
        <v>2835.2979999999998</v>
      </c>
      <c r="K385" s="130" t="s">
        <v>80</v>
      </c>
      <c r="M385" s="47">
        <f t="shared" si="77"/>
        <v>0</v>
      </c>
      <c r="N385" s="46">
        <f t="shared" si="78"/>
        <v>0</v>
      </c>
      <c r="O385" s="47">
        <f t="shared" si="79"/>
        <v>0</v>
      </c>
      <c r="P385" s="47">
        <f t="shared" si="80"/>
        <v>0</v>
      </c>
      <c r="R385" s="43">
        <f t="shared" si="81"/>
        <v>44.76</v>
      </c>
      <c r="S385" s="43">
        <f t="shared" si="82"/>
        <v>0</v>
      </c>
    </row>
    <row r="386" spans="2:19" ht="15.75" x14ac:dyDescent="0.25">
      <c r="B386" s="164">
        <v>365</v>
      </c>
      <c r="C386" s="165"/>
      <c r="D386" s="98">
        <v>44950</v>
      </c>
      <c r="E386" s="102">
        <v>0.66319444444444442</v>
      </c>
      <c r="F386" s="100">
        <f t="shared" si="74"/>
        <v>2856.8979999999997</v>
      </c>
      <c r="G386" s="97">
        <v>2829.5</v>
      </c>
      <c r="H386" s="60">
        <f t="shared" si="75"/>
        <v>2835.2979999999998</v>
      </c>
      <c r="I386" s="45">
        <v>-22.38</v>
      </c>
      <c r="J386" s="66">
        <f t="shared" si="76"/>
        <v>2835.2979999999998</v>
      </c>
      <c r="K386" s="130" t="s">
        <v>80</v>
      </c>
      <c r="M386" s="47">
        <f t="shared" si="77"/>
        <v>0</v>
      </c>
      <c r="N386" s="46">
        <f t="shared" si="78"/>
        <v>0</v>
      </c>
      <c r="O386" s="47">
        <f t="shared" si="79"/>
        <v>0</v>
      </c>
      <c r="P386" s="47">
        <f t="shared" si="80"/>
        <v>0</v>
      </c>
      <c r="R386" s="43">
        <f t="shared" si="81"/>
        <v>44.76</v>
      </c>
      <c r="S386" s="43">
        <f t="shared" si="82"/>
        <v>0</v>
      </c>
    </row>
    <row r="387" spans="2:19" ht="15.75" x14ac:dyDescent="0.25">
      <c r="B387" s="164">
        <v>366</v>
      </c>
      <c r="C387" s="165"/>
      <c r="D387" s="98">
        <v>44951</v>
      </c>
      <c r="E387" s="102">
        <v>0.61458333333333337</v>
      </c>
      <c r="F387" s="100">
        <f t="shared" si="74"/>
        <v>2856.8979999999997</v>
      </c>
      <c r="G387" s="97">
        <v>2829.5</v>
      </c>
      <c r="H387" s="60">
        <f t="shared" si="75"/>
        <v>2835.2979999999998</v>
      </c>
      <c r="I387" s="45">
        <v>-22.38</v>
      </c>
      <c r="J387" s="66">
        <f t="shared" si="76"/>
        <v>2835.2979999999998</v>
      </c>
      <c r="K387" s="130" t="s">
        <v>80</v>
      </c>
      <c r="M387" s="47">
        <f t="shared" si="77"/>
        <v>0</v>
      </c>
      <c r="N387" s="46">
        <f t="shared" si="78"/>
        <v>0</v>
      </c>
      <c r="O387" s="47">
        <f t="shared" si="79"/>
        <v>0</v>
      </c>
      <c r="P387" s="47">
        <f t="shared" si="80"/>
        <v>0</v>
      </c>
      <c r="R387" s="43">
        <f t="shared" si="81"/>
        <v>44.76</v>
      </c>
      <c r="S387" s="43">
        <f t="shared" si="82"/>
        <v>0</v>
      </c>
    </row>
    <row r="388" spans="2:19" ht="15.75" x14ac:dyDescent="0.25">
      <c r="B388" s="164">
        <v>367</v>
      </c>
      <c r="C388" s="165"/>
      <c r="D388" s="98">
        <v>44952</v>
      </c>
      <c r="E388" s="102">
        <v>0.60833333333333328</v>
      </c>
      <c r="F388" s="100">
        <f t="shared" si="74"/>
        <v>2856.8979999999997</v>
      </c>
      <c r="G388" s="97">
        <v>2829.5</v>
      </c>
      <c r="H388" s="60">
        <f t="shared" si="75"/>
        <v>2835.2979999999998</v>
      </c>
      <c r="I388" s="45">
        <v>-22.38</v>
      </c>
      <c r="J388" s="66">
        <f t="shared" si="76"/>
        <v>2835.2979999999998</v>
      </c>
      <c r="K388" s="130" t="s">
        <v>80</v>
      </c>
      <c r="M388" s="47">
        <f t="shared" si="77"/>
        <v>0</v>
      </c>
      <c r="N388" s="46">
        <f t="shared" si="78"/>
        <v>0</v>
      </c>
      <c r="O388" s="47">
        <f t="shared" si="79"/>
        <v>0</v>
      </c>
      <c r="P388" s="47">
        <f t="shared" si="80"/>
        <v>0</v>
      </c>
      <c r="R388" s="43">
        <f t="shared" si="81"/>
        <v>44.76</v>
      </c>
      <c r="S388" s="43">
        <f t="shared" si="82"/>
        <v>0</v>
      </c>
    </row>
    <row r="389" spans="2:19" ht="15.75" x14ac:dyDescent="0.25">
      <c r="B389" s="164">
        <v>368</v>
      </c>
      <c r="C389" s="165"/>
      <c r="D389" s="147">
        <v>44953</v>
      </c>
      <c r="E389" s="102">
        <v>0.69166666666666676</v>
      </c>
      <c r="F389" s="107">
        <f t="shared" si="74"/>
        <v>2856.8979999999997</v>
      </c>
      <c r="G389" s="107">
        <v>2829.5</v>
      </c>
      <c r="H389" s="107">
        <f t="shared" si="75"/>
        <v>2835.2979999999998</v>
      </c>
      <c r="I389" s="41">
        <v>-22.38</v>
      </c>
      <c r="J389" s="66">
        <f t="shared" si="76"/>
        <v>2835.2979999999998</v>
      </c>
      <c r="K389" s="130" t="s">
        <v>80</v>
      </c>
      <c r="M389" s="47">
        <f t="shared" si="77"/>
        <v>0</v>
      </c>
      <c r="N389" s="46">
        <f t="shared" si="78"/>
        <v>0</v>
      </c>
      <c r="O389" s="47">
        <f t="shared" si="79"/>
        <v>0</v>
      </c>
      <c r="P389" s="47">
        <f t="shared" si="80"/>
        <v>0</v>
      </c>
      <c r="R389" s="43">
        <f t="shared" si="81"/>
        <v>44.76</v>
      </c>
      <c r="S389" s="43">
        <f t="shared" si="82"/>
        <v>0</v>
      </c>
    </row>
    <row r="390" spans="2:19" ht="15.75" x14ac:dyDescent="0.25">
      <c r="B390" s="162">
        <v>369</v>
      </c>
      <c r="C390" s="163"/>
      <c r="D390" s="132">
        <v>44954</v>
      </c>
      <c r="E390" s="105">
        <v>0.6777777777777777</v>
      </c>
      <c r="F390" s="133">
        <f t="shared" si="74"/>
        <v>2856.8979999999997</v>
      </c>
      <c r="G390" s="97">
        <v>2829.5</v>
      </c>
      <c r="H390" s="133">
        <f t="shared" si="75"/>
        <v>2835.2979999999998</v>
      </c>
      <c r="I390" s="121">
        <v>-22.38</v>
      </c>
      <c r="J390" s="117">
        <f t="shared" si="76"/>
        <v>2835.2979999999998</v>
      </c>
      <c r="K390" s="146" t="s">
        <v>80</v>
      </c>
      <c r="L390" s="56"/>
      <c r="M390" s="119">
        <f t="shared" si="77"/>
        <v>0</v>
      </c>
      <c r="N390" s="120">
        <f t="shared" si="78"/>
        <v>0</v>
      </c>
      <c r="O390" s="119">
        <f t="shared" si="79"/>
        <v>0</v>
      </c>
      <c r="P390" s="119">
        <f t="shared" si="80"/>
        <v>0</v>
      </c>
      <c r="Q390" s="56"/>
      <c r="R390" s="123">
        <f t="shared" si="81"/>
        <v>44.76</v>
      </c>
      <c r="S390" s="123">
        <f t="shared" si="82"/>
        <v>0</v>
      </c>
    </row>
    <row r="391" spans="2:19" ht="15.75" x14ac:dyDescent="0.25">
      <c r="B391" s="162">
        <v>370</v>
      </c>
      <c r="C391" s="163"/>
      <c r="D391" s="132">
        <v>44955</v>
      </c>
      <c r="E391" s="105">
        <v>0.60763888888888895</v>
      </c>
      <c r="F391" s="133">
        <f t="shared" si="74"/>
        <v>2856.8979999999997</v>
      </c>
      <c r="G391" s="107">
        <v>2829.5</v>
      </c>
      <c r="H391" s="133">
        <f t="shared" si="75"/>
        <v>2835.2979999999998</v>
      </c>
      <c r="I391" s="121">
        <v>-22.38</v>
      </c>
      <c r="J391" s="117">
        <f t="shared" si="76"/>
        <v>2835.2979999999998</v>
      </c>
      <c r="K391" s="146" t="s">
        <v>80</v>
      </c>
      <c r="L391" s="56"/>
      <c r="M391" s="119">
        <f t="shared" si="77"/>
        <v>0</v>
      </c>
      <c r="N391" s="120">
        <f t="shared" si="78"/>
        <v>0</v>
      </c>
      <c r="O391" s="119">
        <f t="shared" si="79"/>
        <v>0</v>
      </c>
      <c r="P391" s="119">
        <f t="shared" si="80"/>
        <v>0</v>
      </c>
      <c r="Q391" s="56"/>
      <c r="R391" s="123">
        <f t="shared" si="81"/>
        <v>44.76</v>
      </c>
      <c r="S391" s="123">
        <f t="shared" si="82"/>
        <v>0</v>
      </c>
    </row>
    <row r="392" spans="2:19" ht="15.75" x14ac:dyDescent="0.25">
      <c r="B392" s="162">
        <v>371</v>
      </c>
      <c r="C392" s="163"/>
      <c r="D392" s="132">
        <v>44956</v>
      </c>
      <c r="E392" s="105">
        <v>0.68263888888888891</v>
      </c>
      <c r="F392" s="133">
        <f t="shared" ref="F392:F415" si="83">G$16</f>
        <v>2856.8979999999997</v>
      </c>
      <c r="G392" s="97">
        <v>2829.5</v>
      </c>
      <c r="H392" s="133">
        <f t="shared" ref="H392:H415" si="84">G$16-E$12</f>
        <v>2835.2979999999998</v>
      </c>
      <c r="I392" s="121">
        <v>-22.38</v>
      </c>
      <c r="J392" s="117">
        <f t="shared" ref="J392:J415" si="85">(G$16+E$13)+I392</f>
        <v>2835.2979999999998</v>
      </c>
      <c r="K392" s="146" t="s">
        <v>80</v>
      </c>
      <c r="L392" s="56"/>
      <c r="M392" s="119">
        <f t="shared" ref="M392:M415" si="86">+J392-$H$16</f>
        <v>0</v>
      </c>
      <c r="N392" s="120">
        <f t="shared" ref="N392:N415" si="87">M392*0.10197/1</f>
        <v>0</v>
      </c>
      <c r="O392" s="119">
        <f t="shared" ref="O392:O415" si="88">M392*0.701432/1</f>
        <v>0</v>
      </c>
      <c r="P392" s="119">
        <f t="shared" ref="P392:P415" si="89">+N392*0.01019716/1</f>
        <v>0</v>
      </c>
      <c r="Q392" s="56"/>
      <c r="R392" s="123">
        <f t="shared" ref="R392:R415" si="90">+$O$11*(M392-I392)</f>
        <v>44.76</v>
      </c>
      <c r="S392" s="123">
        <f t="shared" ref="S392:S415" si="91">M392/R392</f>
        <v>0</v>
      </c>
    </row>
    <row r="393" spans="2:19" ht="15.75" x14ac:dyDescent="0.25">
      <c r="B393" s="162">
        <v>372</v>
      </c>
      <c r="C393" s="163"/>
      <c r="D393" s="132">
        <v>44957</v>
      </c>
      <c r="E393" s="105">
        <v>0.70833333333333337</v>
      </c>
      <c r="F393" s="133">
        <f t="shared" si="83"/>
        <v>2856.8979999999997</v>
      </c>
      <c r="G393" s="107">
        <v>2829.5</v>
      </c>
      <c r="H393" s="133">
        <f t="shared" si="84"/>
        <v>2835.2979999999998</v>
      </c>
      <c r="I393" s="121">
        <v>-22.38</v>
      </c>
      <c r="J393" s="117">
        <f t="shared" si="85"/>
        <v>2835.2979999999998</v>
      </c>
      <c r="K393" s="146" t="s">
        <v>80</v>
      </c>
      <c r="L393" s="56"/>
      <c r="M393" s="119">
        <f t="shared" si="86"/>
        <v>0</v>
      </c>
      <c r="N393" s="120">
        <f t="shared" si="87"/>
        <v>0</v>
      </c>
      <c r="O393" s="119">
        <f t="shared" si="88"/>
        <v>0</v>
      </c>
      <c r="P393" s="119">
        <f t="shared" si="89"/>
        <v>0</v>
      </c>
      <c r="Q393" s="56"/>
      <c r="R393" s="123">
        <f t="shared" si="90"/>
        <v>44.76</v>
      </c>
      <c r="S393" s="123">
        <f t="shared" si="91"/>
        <v>0</v>
      </c>
    </row>
    <row r="394" spans="2:19" ht="15.75" x14ac:dyDescent="0.25">
      <c r="B394" s="162">
        <v>373</v>
      </c>
      <c r="C394" s="163"/>
      <c r="D394" s="132">
        <v>44958</v>
      </c>
      <c r="E394" s="105">
        <v>0.69791666666666663</v>
      </c>
      <c r="F394" s="133">
        <f t="shared" si="83"/>
        <v>2856.8979999999997</v>
      </c>
      <c r="G394" s="97">
        <v>2829.5</v>
      </c>
      <c r="H394" s="133">
        <f t="shared" si="84"/>
        <v>2835.2979999999998</v>
      </c>
      <c r="I394" s="121">
        <v>-22.38</v>
      </c>
      <c r="J394" s="117">
        <f t="shared" si="85"/>
        <v>2835.2979999999998</v>
      </c>
      <c r="K394" s="146" t="s">
        <v>80</v>
      </c>
      <c r="L394" s="56"/>
      <c r="M394" s="119">
        <f t="shared" si="86"/>
        <v>0</v>
      </c>
      <c r="N394" s="120">
        <f t="shared" si="87"/>
        <v>0</v>
      </c>
      <c r="O394" s="119">
        <f t="shared" si="88"/>
        <v>0</v>
      </c>
      <c r="P394" s="119">
        <f t="shared" si="89"/>
        <v>0</v>
      </c>
      <c r="Q394" s="56"/>
      <c r="R394" s="123">
        <f t="shared" si="90"/>
        <v>44.76</v>
      </c>
      <c r="S394" s="123">
        <f t="shared" si="91"/>
        <v>0</v>
      </c>
    </row>
    <row r="395" spans="2:19" ht="15.75" x14ac:dyDescent="0.25">
      <c r="B395" s="162">
        <v>374</v>
      </c>
      <c r="C395" s="163"/>
      <c r="D395" s="132">
        <v>44961</v>
      </c>
      <c r="E395" s="105">
        <v>0.34791666666666665</v>
      </c>
      <c r="F395" s="133">
        <f t="shared" si="83"/>
        <v>2856.8979999999997</v>
      </c>
      <c r="G395" s="107">
        <v>2829.5</v>
      </c>
      <c r="H395" s="133">
        <f t="shared" si="84"/>
        <v>2835.2979999999998</v>
      </c>
      <c r="I395" s="121">
        <v>-22.38</v>
      </c>
      <c r="J395" s="117">
        <f t="shared" si="85"/>
        <v>2835.2979999999998</v>
      </c>
      <c r="K395" s="146" t="s">
        <v>80</v>
      </c>
      <c r="L395" s="56"/>
      <c r="M395" s="119">
        <f t="shared" si="86"/>
        <v>0</v>
      </c>
      <c r="N395" s="120">
        <f t="shared" si="87"/>
        <v>0</v>
      </c>
      <c r="O395" s="119">
        <f t="shared" si="88"/>
        <v>0</v>
      </c>
      <c r="P395" s="119">
        <f t="shared" si="89"/>
        <v>0</v>
      </c>
      <c r="Q395" s="56"/>
      <c r="R395" s="123">
        <f t="shared" si="90"/>
        <v>44.76</v>
      </c>
      <c r="S395" s="123">
        <f t="shared" si="91"/>
        <v>0</v>
      </c>
    </row>
    <row r="396" spans="2:19" ht="15.75" x14ac:dyDescent="0.25">
      <c r="B396" s="162">
        <v>375</v>
      </c>
      <c r="C396" s="163"/>
      <c r="D396" s="132">
        <v>44962</v>
      </c>
      <c r="E396" s="105">
        <v>0.49652777777777773</v>
      </c>
      <c r="F396" s="133">
        <f t="shared" si="83"/>
        <v>2856.8979999999997</v>
      </c>
      <c r="G396" s="97">
        <v>2829.5</v>
      </c>
      <c r="H396" s="133">
        <f t="shared" si="84"/>
        <v>2835.2979999999998</v>
      </c>
      <c r="I396" s="121">
        <v>-22.38</v>
      </c>
      <c r="J396" s="117">
        <f t="shared" si="85"/>
        <v>2835.2979999999998</v>
      </c>
      <c r="K396" s="146" t="s">
        <v>80</v>
      </c>
      <c r="L396" s="56"/>
      <c r="M396" s="119">
        <f t="shared" si="86"/>
        <v>0</v>
      </c>
      <c r="N396" s="120">
        <f t="shared" si="87"/>
        <v>0</v>
      </c>
      <c r="O396" s="119">
        <f t="shared" si="88"/>
        <v>0</v>
      </c>
      <c r="P396" s="119">
        <f t="shared" si="89"/>
        <v>0</v>
      </c>
      <c r="Q396" s="56"/>
      <c r="R396" s="123">
        <f t="shared" si="90"/>
        <v>44.76</v>
      </c>
      <c r="S396" s="123">
        <f t="shared" si="91"/>
        <v>0</v>
      </c>
    </row>
    <row r="397" spans="2:19" ht="15.75" x14ac:dyDescent="0.25">
      <c r="B397" s="162">
        <v>376</v>
      </c>
      <c r="C397" s="163"/>
      <c r="D397" s="132">
        <v>44965</v>
      </c>
      <c r="E397" s="105">
        <v>0.6069444444444444</v>
      </c>
      <c r="F397" s="133">
        <f t="shared" si="83"/>
        <v>2856.8979999999997</v>
      </c>
      <c r="G397" s="107">
        <v>2829.5</v>
      </c>
      <c r="H397" s="133">
        <f t="shared" si="84"/>
        <v>2835.2979999999998</v>
      </c>
      <c r="I397" s="121">
        <v>-22.38</v>
      </c>
      <c r="J397" s="117">
        <f t="shared" si="85"/>
        <v>2835.2979999999998</v>
      </c>
      <c r="K397" s="146" t="s">
        <v>80</v>
      </c>
      <c r="L397" s="56"/>
      <c r="M397" s="119">
        <f t="shared" si="86"/>
        <v>0</v>
      </c>
      <c r="N397" s="120">
        <f t="shared" si="87"/>
        <v>0</v>
      </c>
      <c r="O397" s="119">
        <f t="shared" si="88"/>
        <v>0</v>
      </c>
      <c r="P397" s="119">
        <f t="shared" si="89"/>
        <v>0</v>
      </c>
      <c r="Q397" s="56"/>
      <c r="R397" s="123">
        <f t="shared" si="90"/>
        <v>44.76</v>
      </c>
      <c r="S397" s="123">
        <f t="shared" si="91"/>
        <v>0</v>
      </c>
    </row>
    <row r="398" spans="2:19" ht="15.75" x14ac:dyDescent="0.25">
      <c r="B398" s="162">
        <v>377</v>
      </c>
      <c r="C398" s="163"/>
      <c r="D398" s="132">
        <v>44966</v>
      </c>
      <c r="E398" s="105">
        <v>0.60833333333333328</v>
      </c>
      <c r="F398" s="133">
        <f t="shared" si="83"/>
        <v>2856.8979999999997</v>
      </c>
      <c r="G398" s="97">
        <v>2829.5</v>
      </c>
      <c r="H398" s="133">
        <f t="shared" si="84"/>
        <v>2835.2979999999998</v>
      </c>
      <c r="I398" s="121">
        <v>-22.38</v>
      </c>
      <c r="J398" s="117">
        <f t="shared" si="85"/>
        <v>2835.2979999999998</v>
      </c>
      <c r="K398" s="146" t="s">
        <v>80</v>
      </c>
      <c r="L398" s="56"/>
      <c r="M398" s="119">
        <f t="shared" si="86"/>
        <v>0</v>
      </c>
      <c r="N398" s="120">
        <f t="shared" si="87"/>
        <v>0</v>
      </c>
      <c r="O398" s="119">
        <f t="shared" si="88"/>
        <v>0</v>
      </c>
      <c r="P398" s="119">
        <f t="shared" si="89"/>
        <v>0</v>
      </c>
      <c r="Q398" s="56"/>
      <c r="R398" s="123">
        <f t="shared" si="90"/>
        <v>44.76</v>
      </c>
      <c r="S398" s="123">
        <f t="shared" si="91"/>
        <v>0</v>
      </c>
    </row>
    <row r="399" spans="2:19" ht="15.75" x14ac:dyDescent="0.25">
      <c r="B399" s="162">
        <v>378</v>
      </c>
      <c r="C399" s="163"/>
      <c r="D399" s="132">
        <v>44968</v>
      </c>
      <c r="E399" s="105">
        <v>0.6118055555555556</v>
      </c>
      <c r="F399" s="133">
        <f t="shared" si="83"/>
        <v>2856.8979999999997</v>
      </c>
      <c r="G399" s="107">
        <v>2829.5</v>
      </c>
      <c r="H399" s="133">
        <f t="shared" si="84"/>
        <v>2835.2979999999998</v>
      </c>
      <c r="I399" s="121">
        <v>-22.38</v>
      </c>
      <c r="J399" s="117">
        <f t="shared" si="85"/>
        <v>2835.2979999999998</v>
      </c>
      <c r="K399" s="146" t="s">
        <v>80</v>
      </c>
      <c r="L399" s="56"/>
      <c r="M399" s="119">
        <f t="shared" si="86"/>
        <v>0</v>
      </c>
      <c r="N399" s="120">
        <f t="shared" si="87"/>
        <v>0</v>
      </c>
      <c r="O399" s="119">
        <f t="shared" si="88"/>
        <v>0</v>
      </c>
      <c r="P399" s="119">
        <f t="shared" si="89"/>
        <v>0</v>
      </c>
      <c r="Q399" s="56"/>
      <c r="R399" s="123">
        <f t="shared" si="90"/>
        <v>44.76</v>
      </c>
      <c r="S399" s="123">
        <f t="shared" si="91"/>
        <v>0</v>
      </c>
    </row>
    <row r="400" spans="2:19" ht="15.75" x14ac:dyDescent="0.25">
      <c r="B400" s="162">
        <v>379</v>
      </c>
      <c r="C400" s="163"/>
      <c r="D400" s="132">
        <v>44969</v>
      </c>
      <c r="E400" s="105">
        <v>0.58472222222222225</v>
      </c>
      <c r="F400" s="133">
        <f t="shared" si="83"/>
        <v>2856.8979999999997</v>
      </c>
      <c r="G400" s="97">
        <v>2829.5</v>
      </c>
      <c r="H400" s="133">
        <f t="shared" si="84"/>
        <v>2835.2979999999998</v>
      </c>
      <c r="I400" s="121">
        <v>-22.38</v>
      </c>
      <c r="J400" s="117">
        <f t="shared" si="85"/>
        <v>2835.2979999999998</v>
      </c>
      <c r="K400" s="146" t="s">
        <v>80</v>
      </c>
      <c r="L400" s="56"/>
      <c r="M400" s="119">
        <f t="shared" si="86"/>
        <v>0</v>
      </c>
      <c r="N400" s="120">
        <f t="shared" si="87"/>
        <v>0</v>
      </c>
      <c r="O400" s="119">
        <f t="shared" si="88"/>
        <v>0</v>
      </c>
      <c r="P400" s="119">
        <f t="shared" si="89"/>
        <v>0</v>
      </c>
      <c r="Q400" s="56"/>
      <c r="R400" s="123">
        <f t="shared" si="90"/>
        <v>44.76</v>
      </c>
      <c r="S400" s="123">
        <f t="shared" si="91"/>
        <v>0</v>
      </c>
    </row>
    <row r="401" spans="2:22" ht="15.75" x14ac:dyDescent="0.25">
      <c r="B401" s="162">
        <v>380</v>
      </c>
      <c r="C401" s="163"/>
      <c r="D401" s="132">
        <v>44970</v>
      </c>
      <c r="E401" s="105">
        <v>0.63611111111111118</v>
      </c>
      <c r="F401" s="133">
        <f t="shared" si="83"/>
        <v>2856.8979999999997</v>
      </c>
      <c r="G401" s="107">
        <v>2829.5</v>
      </c>
      <c r="H401" s="133">
        <f t="shared" si="84"/>
        <v>2835.2979999999998</v>
      </c>
      <c r="I401" s="121">
        <v>-22.38</v>
      </c>
      <c r="J401" s="117">
        <f t="shared" si="85"/>
        <v>2835.2979999999998</v>
      </c>
      <c r="K401" s="146" t="s">
        <v>80</v>
      </c>
      <c r="L401" s="56"/>
      <c r="M401" s="119">
        <f t="shared" si="86"/>
        <v>0</v>
      </c>
      <c r="N401" s="120">
        <f t="shared" si="87"/>
        <v>0</v>
      </c>
      <c r="O401" s="119">
        <f t="shared" si="88"/>
        <v>0</v>
      </c>
      <c r="P401" s="119">
        <f t="shared" si="89"/>
        <v>0</v>
      </c>
      <c r="Q401" s="56"/>
      <c r="R401" s="123">
        <f t="shared" si="90"/>
        <v>44.76</v>
      </c>
      <c r="S401" s="123">
        <f t="shared" si="91"/>
        <v>0</v>
      </c>
    </row>
    <row r="402" spans="2:22" ht="15.75" x14ac:dyDescent="0.25">
      <c r="B402" s="162">
        <v>381</v>
      </c>
      <c r="C402" s="163"/>
      <c r="D402" s="132">
        <v>44971</v>
      </c>
      <c r="E402" s="105">
        <v>0.3527777777777778</v>
      </c>
      <c r="F402" s="133">
        <f t="shared" si="83"/>
        <v>2856.8979999999997</v>
      </c>
      <c r="G402" s="97">
        <v>2829.5</v>
      </c>
      <c r="H402" s="133">
        <f t="shared" si="84"/>
        <v>2835.2979999999998</v>
      </c>
      <c r="I402" s="121">
        <v>-22.38</v>
      </c>
      <c r="J402" s="117">
        <f t="shared" si="85"/>
        <v>2835.2979999999998</v>
      </c>
      <c r="K402" s="146" t="s">
        <v>80</v>
      </c>
      <c r="L402" s="56"/>
      <c r="M402" s="119">
        <f t="shared" si="86"/>
        <v>0</v>
      </c>
      <c r="N402" s="120">
        <f t="shared" si="87"/>
        <v>0</v>
      </c>
      <c r="O402" s="119">
        <f t="shared" si="88"/>
        <v>0</v>
      </c>
      <c r="P402" s="119">
        <f t="shared" si="89"/>
        <v>0</v>
      </c>
      <c r="Q402" s="56"/>
      <c r="R402" s="123">
        <f t="shared" si="90"/>
        <v>44.76</v>
      </c>
      <c r="S402" s="123">
        <f t="shared" si="91"/>
        <v>0</v>
      </c>
    </row>
    <row r="403" spans="2:22" ht="15.75" x14ac:dyDescent="0.25">
      <c r="B403" s="162">
        <v>382</v>
      </c>
      <c r="C403" s="163"/>
      <c r="D403" s="132">
        <v>44972</v>
      </c>
      <c r="E403" s="105">
        <v>0.64583333333333337</v>
      </c>
      <c r="F403" s="133">
        <f t="shared" si="83"/>
        <v>2856.8979999999997</v>
      </c>
      <c r="G403" s="107">
        <v>2829.5</v>
      </c>
      <c r="H403" s="133">
        <f t="shared" si="84"/>
        <v>2835.2979999999998</v>
      </c>
      <c r="I403" s="121">
        <v>-22.38</v>
      </c>
      <c r="J403" s="117">
        <f t="shared" si="85"/>
        <v>2835.2979999999998</v>
      </c>
      <c r="K403" s="146" t="s">
        <v>80</v>
      </c>
      <c r="L403" s="56"/>
      <c r="M403" s="119">
        <f t="shared" si="86"/>
        <v>0</v>
      </c>
      <c r="N403" s="120">
        <f t="shared" si="87"/>
        <v>0</v>
      </c>
      <c r="O403" s="119">
        <f t="shared" si="88"/>
        <v>0</v>
      </c>
      <c r="P403" s="119">
        <f t="shared" si="89"/>
        <v>0</v>
      </c>
      <c r="Q403" s="56"/>
      <c r="R403" s="123">
        <f t="shared" si="90"/>
        <v>44.76</v>
      </c>
      <c r="S403" s="123">
        <f t="shared" si="91"/>
        <v>0</v>
      </c>
    </row>
    <row r="404" spans="2:22" ht="15.75" x14ac:dyDescent="0.25">
      <c r="B404" s="162">
        <v>383</v>
      </c>
      <c r="C404" s="163"/>
      <c r="D404" s="132">
        <v>44974</v>
      </c>
      <c r="E404" s="105">
        <v>0.62083333333333335</v>
      </c>
      <c r="F404" s="133">
        <f t="shared" si="83"/>
        <v>2856.8979999999997</v>
      </c>
      <c r="G404" s="97">
        <v>2829.5</v>
      </c>
      <c r="H404" s="133">
        <f t="shared" si="84"/>
        <v>2835.2979999999998</v>
      </c>
      <c r="I404" s="121">
        <v>-22.38</v>
      </c>
      <c r="J404" s="117">
        <f t="shared" si="85"/>
        <v>2835.2979999999998</v>
      </c>
      <c r="K404" s="146" t="s">
        <v>80</v>
      </c>
      <c r="L404" s="56"/>
      <c r="M404" s="119">
        <f t="shared" si="86"/>
        <v>0</v>
      </c>
      <c r="N404" s="120">
        <f t="shared" si="87"/>
        <v>0</v>
      </c>
      <c r="O404" s="119">
        <f t="shared" si="88"/>
        <v>0</v>
      </c>
      <c r="P404" s="119">
        <f t="shared" si="89"/>
        <v>0</v>
      </c>
      <c r="Q404" s="56"/>
      <c r="R404" s="123">
        <f t="shared" si="90"/>
        <v>44.76</v>
      </c>
      <c r="S404" s="123">
        <f t="shared" si="91"/>
        <v>0</v>
      </c>
    </row>
    <row r="405" spans="2:22" ht="15.75" x14ac:dyDescent="0.25">
      <c r="B405" s="162">
        <v>384</v>
      </c>
      <c r="C405" s="163"/>
      <c r="D405" s="132">
        <v>44975</v>
      </c>
      <c r="E405" s="105">
        <v>0.57986111111111105</v>
      </c>
      <c r="F405" s="133">
        <f t="shared" si="83"/>
        <v>2856.8979999999997</v>
      </c>
      <c r="G405" s="107">
        <v>2829.5</v>
      </c>
      <c r="H405" s="133">
        <f t="shared" si="84"/>
        <v>2835.2979999999998</v>
      </c>
      <c r="I405" s="121">
        <v>-22.38</v>
      </c>
      <c r="J405" s="117">
        <f t="shared" si="85"/>
        <v>2835.2979999999998</v>
      </c>
      <c r="K405" s="146" t="s">
        <v>80</v>
      </c>
      <c r="L405" s="56"/>
      <c r="M405" s="119">
        <f t="shared" si="86"/>
        <v>0</v>
      </c>
      <c r="N405" s="120">
        <f t="shared" si="87"/>
        <v>0</v>
      </c>
      <c r="O405" s="119">
        <f t="shared" si="88"/>
        <v>0</v>
      </c>
      <c r="P405" s="119">
        <f t="shared" si="89"/>
        <v>0</v>
      </c>
      <c r="Q405" s="56"/>
      <c r="R405" s="123">
        <f t="shared" si="90"/>
        <v>44.76</v>
      </c>
      <c r="S405" s="123">
        <f t="shared" si="91"/>
        <v>0</v>
      </c>
    </row>
    <row r="406" spans="2:22" ht="15.75" x14ac:dyDescent="0.25">
      <c r="B406" s="162">
        <v>385</v>
      </c>
      <c r="C406" s="163"/>
      <c r="D406" s="132">
        <v>44976</v>
      </c>
      <c r="E406" s="105">
        <v>0.5854166666666667</v>
      </c>
      <c r="F406" s="133">
        <f t="shared" si="83"/>
        <v>2856.8979999999997</v>
      </c>
      <c r="G406" s="97">
        <v>2829.5</v>
      </c>
      <c r="H406" s="133">
        <f t="shared" si="84"/>
        <v>2835.2979999999998</v>
      </c>
      <c r="I406" s="121">
        <v>-22.38</v>
      </c>
      <c r="J406" s="117">
        <f t="shared" si="85"/>
        <v>2835.2979999999998</v>
      </c>
      <c r="K406" s="146" t="s">
        <v>80</v>
      </c>
      <c r="L406" s="56"/>
      <c r="M406" s="119">
        <f t="shared" si="86"/>
        <v>0</v>
      </c>
      <c r="N406" s="120">
        <f t="shared" si="87"/>
        <v>0</v>
      </c>
      <c r="O406" s="119">
        <f t="shared" si="88"/>
        <v>0</v>
      </c>
      <c r="P406" s="119">
        <f t="shared" si="89"/>
        <v>0</v>
      </c>
      <c r="Q406" s="56"/>
      <c r="R406" s="123">
        <f t="shared" si="90"/>
        <v>44.76</v>
      </c>
      <c r="S406" s="123">
        <f t="shared" si="91"/>
        <v>0</v>
      </c>
    </row>
    <row r="407" spans="2:22" ht="15.75" x14ac:dyDescent="0.25">
      <c r="B407" s="162">
        <v>386</v>
      </c>
      <c r="C407" s="163"/>
      <c r="D407" s="132">
        <v>44978</v>
      </c>
      <c r="E407" s="105">
        <v>0.43263888888888885</v>
      </c>
      <c r="F407" s="133">
        <f t="shared" si="83"/>
        <v>2856.8979999999997</v>
      </c>
      <c r="G407" s="107">
        <v>2829.5</v>
      </c>
      <c r="H407" s="133">
        <f t="shared" si="84"/>
        <v>2835.2979999999998</v>
      </c>
      <c r="I407" s="121">
        <v>-22.38</v>
      </c>
      <c r="J407" s="117">
        <f t="shared" si="85"/>
        <v>2835.2979999999998</v>
      </c>
      <c r="K407" s="146" t="s">
        <v>80</v>
      </c>
      <c r="L407" s="56"/>
      <c r="M407" s="119">
        <f t="shared" si="86"/>
        <v>0</v>
      </c>
      <c r="N407" s="120">
        <f t="shared" si="87"/>
        <v>0</v>
      </c>
      <c r="O407" s="119">
        <f t="shared" si="88"/>
        <v>0</v>
      </c>
      <c r="P407" s="119">
        <f t="shared" si="89"/>
        <v>0</v>
      </c>
      <c r="Q407" s="56"/>
      <c r="R407" s="123">
        <f t="shared" si="90"/>
        <v>44.76</v>
      </c>
      <c r="S407" s="123">
        <f t="shared" si="91"/>
        <v>0</v>
      </c>
    </row>
    <row r="408" spans="2:22" ht="15.75" x14ac:dyDescent="0.25">
      <c r="B408" s="162">
        <v>387</v>
      </c>
      <c r="C408" s="163"/>
      <c r="D408" s="132">
        <v>44982</v>
      </c>
      <c r="E408" s="105">
        <v>0.60138888888888886</v>
      </c>
      <c r="F408" s="133">
        <f t="shared" si="83"/>
        <v>2856.8979999999997</v>
      </c>
      <c r="G408" s="97">
        <v>2829.5</v>
      </c>
      <c r="H408" s="133">
        <f t="shared" si="84"/>
        <v>2835.2979999999998</v>
      </c>
      <c r="I408" s="121">
        <v>-22.38</v>
      </c>
      <c r="J408" s="117">
        <f t="shared" si="85"/>
        <v>2835.2979999999998</v>
      </c>
      <c r="K408" s="146" t="s">
        <v>80</v>
      </c>
      <c r="L408" s="56"/>
      <c r="M408" s="119">
        <f t="shared" si="86"/>
        <v>0</v>
      </c>
      <c r="N408" s="120">
        <f t="shared" si="87"/>
        <v>0</v>
      </c>
      <c r="O408" s="119">
        <f t="shared" si="88"/>
        <v>0</v>
      </c>
      <c r="P408" s="119">
        <f t="shared" si="89"/>
        <v>0</v>
      </c>
      <c r="Q408" s="56"/>
      <c r="R408" s="123">
        <f t="shared" si="90"/>
        <v>44.76</v>
      </c>
      <c r="S408" s="123">
        <f t="shared" si="91"/>
        <v>0</v>
      </c>
    </row>
    <row r="409" spans="2:22" ht="15.75" x14ac:dyDescent="0.25">
      <c r="B409" s="162">
        <v>388</v>
      </c>
      <c r="C409" s="163"/>
      <c r="D409" s="132">
        <v>44984</v>
      </c>
      <c r="E409" s="105">
        <v>0.46388888888888885</v>
      </c>
      <c r="F409" s="133">
        <f t="shared" si="83"/>
        <v>2856.8979999999997</v>
      </c>
      <c r="G409" s="107">
        <v>2829.5</v>
      </c>
      <c r="H409" s="133">
        <f t="shared" si="84"/>
        <v>2835.2979999999998</v>
      </c>
      <c r="I409" s="121">
        <v>-22.38</v>
      </c>
      <c r="J409" s="117">
        <f t="shared" si="85"/>
        <v>2835.2979999999998</v>
      </c>
      <c r="K409" s="146" t="s">
        <v>80</v>
      </c>
      <c r="L409" s="56"/>
      <c r="M409" s="119">
        <f t="shared" si="86"/>
        <v>0</v>
      </c>
      <c r="N409" s="120">
        <f t="shared" si="87"/>
        <v>0</v>
      </c>
      <c r="O409" s="119">
        <f t="shared" si="88"/>
        <v>0</v>
      </c>
      <c r="P409" s="119">
        <f t="shared" si="89"/>
        <v>0</v>
      </c>
      <c r="Q409" s="56"/>
      <c r="R409" s="123">
        <f t="shared" si="90"/>
        <v>44.76</v>
      </c>
      <c r="S409" s="123">
        <f t="shared" si="91"/>
        <v>0</v>
      </c>
    </row>
    <row r="410" spans="2:22" ht="15.75" x14ac:dyDescent="0.25">
      <c r="B410" s="162">
        <v>389</v>
      </c>
      <c r="C410" s="163"/>
      <c r="D410" s="132">
        <v>44985</v>
      </c>
      <c r="E410" s="105">
        <v>0.3923611111111111</v>
      </c>
      <c r="F410" s="133">
        <f t="shared" si="83"/>
        <v>2856.8979999999997</v>
      </c>
      <c r="G410" s="97">
        <v>2829.5</v>
      </c>
      <c r="H410" s="133">
        <f t="shared" si="84"/>
        <v>2835.2979999999998</v>
      </c>
      <c r="I410" s="121">
        <v>-22.38</v>
      </c>
      <c r="J410" s="117">
        <f t="shared" si="85"/>
        <v>2835.2979999999998</v>
      </c>
      <c r="K410" s="146" t="s">
        <v>80</v>
      </c>
      <c r="L410" s="56"/>
      <c r="M410" s="119">
        <f t="shared" si="86"/>
        <v>0</v>
      </c>
      <c r="N410" s="120">
        <f t="shared" si="87"/>
        <v>0</v>
      </c>
      <c r="O410" s="119">
        <f t="shared" si="88"/>
        <v>0</v>
      </c>
      <c r="P410" s="119">
        <f t="shared" si="89"/>
        <v>0</v>
      </c>
      <c r="Q410" s="56"/>
      <c r="R410" s="123">
        <f t="shared" si="90"/>
        <v>44.76</v>
      </c>
      <c r="S410" s="123">
        <f t="shared" si="91"/>
        <v>0</v>
      </c>
    </row>
    <row r="411" spans="2:22" ht="15.75" x14ac:dyDescent="0.25">
      <c r="B411" s="162">
        <v>390</v>
      </c>
      <c r="C411" s="163"/>
      <c r="D411" s="132">
        <v>44986</v>
      </c>
      <c r="E411" s="105">
        <v>0.46249999999999997</v>
      </c>
      <c r="F411" s="133">
        <f t="shared" si="83"/>
        <v>2856.8979999999997</v>
      </c>
      <c r="G411" s="107">
        <v>2829.5</v>
      </c>
      <c r="H411" s="133">
        <f t="shared" si="84"/>
        <v>2835.2979999999998</v>
      </c>
      <c r="I411" s="121">
        <v>-22.38</v>
      </c>
      <c r="J411" s="117">
        <f t="shared" si="85"/>
        <v>2835.2979999999998</v>
      </c>
      <c r="K411" s="146" t="s">
        <v>80</v>
      </c>
      <c r="L411" s="56"/>
      <c r="M411" s="119">
        <f t="shared" si="86"/>
        <v>0</v>
      </c>
      <c r="N411" s="120">
        <f t="shared" si="87"/>
        <v>0</v>
      </c>
      <c r="O411" s="119">
        <f t="shared" si="88"/>
        <v>0</v>
      </c>
      <c r="P411" s="119">
        <f t="shared" si="89"/>
        <v>0</v>
      </c>
      <c r="Q411" s="56"/>
      <c r="R411" s="123">
        <f t="shared" si="90"/>
        <v>44.76</v>
      </c>
      <c r="S411" s="123">
        <f t="shared" si="91"/>
        <v>0</v>
      </c>
    </row>
    <row r="412" spans="2:22" ht="15.75" x14ac:dyDescent="0.25">
      <c r="B412" s="162">
        <v>391</v>
      </c>
      <c r="C412" s="163"/>
      <c r="D412" s="132">
        <v>44987</v>
      </c>
      <c r="E412" s="105">
        <v>0.38055555555555554</v>
      </c>
      <c r="F412" s="133">
        <f t="shared" si="83"/>
        <v>2856.8979999999997</v>
      </c>
      <c r="G412" s="97">
        <v>2829.5</v>
      </c>
      <c r="H412" s="133">
        <f t="shared" si="84"/>
        <v>2835.2979999999998</v>
      </c>
      <c r="I412" s="121">
        <v>-22.38</v>
      </c>
      <c r="J412" s="117">
        <f t="shared" si="85"/>
        <v>2835.2979999999998</v>
      </c>
      <c r="K412" s="146" t="s">
        <v>80</v>
      </c>
      <c r="L412" s="56"/>
      <c r="M412" s="119">
        <f t="shared" si="86"/>
        <v>0</v>
      </c>
      <c r="N412" s="120">
        <f t="shared" si="87"/>
        <v>0</v>
      </c>
      <c r="O412" s="119">
        <f t="shared" si="88"/>
        <v>0</v>
      </c>
      <c r="P412" s="119">
        <f t="shared" si="89"/>
        <v>0</v>
      </c>
      <c r="Q412" s="56"/>
      <c r="R412" s="123">
        <f t="shared" si="90"/>
        <v>44.76</v>
      </c>
      <c r="S412" s="123">
        <f t="shared" si="91"/>
        <v>0</v>
      </c>
    </row>
    <row r="413" spans="2:22" ht="15.75" x14ac:dyDescent="0.25">
      <c r="B413" s="162">
        <v>392</v>
      </c>
      <c r="C413" s="163"/>
      <c r="D413" s="132">
        <v>44988</v>
      </c>
      <c r="E413" s="105">
        <v>0.6875</v>
      </c>
      <c r="F413" s="133">
        <f t="shared" si="83"/>
        <v>2856.8979999999997</v>
      </c>
      <c r="G413" s="107">
        <v>2829.5</v>
      </c>
      <c r="H413" s="133">
        <f t="shared" si="84"/>
        <v>2835.2979999999998</v>
      </c>
      <c r="I413" s="121">
        <v>-22.38</v>
      </c>
      <c r="J413" s="117">
        <f t="shared" si="85"/>
        <v>2835.2979999999998</v>
      </c>
      <c r="K413" s="146" t="s">
        <v>80</v>
      </c>
      <c r="L413" s="56"/>
      <c r="M413" s="119">
        <f t="shared" si="86"/>
        <v>0</v>
      </c>
      <c r="N413" s="120">
        <f t="shared" si="87"/>
        <v>0</v>
      </c>
      <c r="O413" s="119">
        <f t="shared" si="88"/>
        <v>0</v>
      </c>
      <c r="P413" s="119">
        <f t="shared" si="89"/>
        <v>0</v>
      </c>
      <c r="Q413" s="56"/>
      <c r="R413" s="123">
        <f t="shared" si="90"/>
        <v>44.76</v>
      </c>
      <c r="S413" s="123">
        <f t="shared" si="91"/>
        <v>0</v>
      </c>
    </row>
    <row r="414" spans="2:22" ht="15.75" x14ac:dyDescent="0.25">
      <c r="B414" s="162">
        <v>393</v>
      </c>
      <c r="C414" s="163"/>
      <c r="D414" s="132">
        <v>44989</v>
      </c>
      <c r="E414" s="105">
        <v>0.3263888888888889</v>
      </c>
      <c r="F414" s="133">
        <f t="shared" si="83"/>
        <v>2856.8979999999997</v>
      </c>
      <c r="G414" s="97">
        <v>2829.5</v>
      </c>
      <c r="H414" s="133">
        <f t="shared" si="84"/>
        <v>2835.2979999999998</v>
      </c>
      <c r="I414" s="121">
        <v>-22.38</v>
      </c>
      <c r="J414" s="117">
        <f t="shared" si="85"/>
        <v>2835.2979999999998</v>
      </c>
      <c r="K414" s="146" t="s">
        <v>80</v>
      </c>
      <c r="L414" s="56"/>
      <c r="M414" s="119">
        <f t="shared" si="86"/>
        <v>0</v>
      </c>
      <c r="N414" s="120">
        <f t="shared" si="87"/>
        <v>0</v>
      </c>
      <c r="O414" s="119">
        <f t="shared" si="88"/>
        <v>0</v>
      </c>
      <c r="P414" s="119">
        <f t="shared" si="89"/>
        <v>0</v>
      </c>
      <c r="Q414" s="56"/>
      <c r="R414" s="123">
        <f t="shared" si="90"/>
        <v>44.76</v>
      </c>
      <c r="S414" s="123">
        <f t="shared" si="91"/>
        <v>0</v>
      </c>
    </row>
    <row r="415" spans="2:22" ht="15.75" x14ac:dyDescent="0.25">
      <c r="B415" s="162">
        <v>394</v>
      </c>
      <c r="C415" s="163"/>
      <c r="D415" s="132">
        <v>44990</v>
      </c>
      <c r="E415" s="105">
        <v>0.39583333333333331</v>
      </c>
      <c r="F415" s="133">
        <f t="shared" si="83"/>
        <v>2856.8979999999997</v>
      </c>
      <c r="G415" s="107">
        <v>2829.5</v>
      </c>
      <c r="H415" s="133">
        <f t="shared" si="84"/>
        <v>2835.2979999999998</v>
      </c>
      <c r="I415" s="121">
        <v>-22.38</v>
      </c>
      <c r="J415" s="117">
        <f t="shared" si="85"/>
        <v>2835.2979999999998</v>
      </c>
      <c r="K415" s="146" t="s">
        <v>80</v>
      </c>
      <c r="L415" s="56"/>
      <c r="M415" s="121">
        <f t="shared" si="86"/>
        <v>0</v>
      </c>
      <c r="N415" s="94">
        <f t="shared" si="87"/>
        <v>0</v>
      </c>
      <c r="O415" s="121">
        <f t="shared" si="88"/>
        <v>0</v>
      </c>
      <c r="P415" s="121">
        <f t="shared" si="89"/>
        <v>0</v>
      </c>
      <c r="Q415" s="56"/>
      <c r="R415" s="123">
        <f t="shared" si="90"/>
        <v>44.76</v>
      </c>
      <c r="S415" s="123">
        <f t="shared" si="91"/>
        <v>0</v>
      </c>
    </row>
    <row r="416" spans="2:22" ht="15.75" x14ac:dyDescent="0.25">
      <c r="B416" s="162">
        <v>395</v>
      </c>
      <c r="C416" s="163"/>
      <c r="D416" s="132">
        <v>44991</v>
      </c>
      <c r="E416" s="105">
        <v>0.46527777777777773</v>
      </c>
      <c r="F416" s="133">
        <f t="shared" ref="F416:F422" si="92">G$16</f>
        <v>2856.8979999999997</v>
      </c>
      <c r="G416" s="97">
        <v>2829.5</v>
      </c>
      <c r="H416" s="133">
        <f t="shared" ref="H416:H422" si="93">G$16-E$12</f>
        <v>2835.2979999999998</v>
      </c>
      <c r="I416" s="121">
        <v>-22.38</v>
      </c>
      <c r="J416" s="117">
        <f t="shared" ref="J416:J422" si="94">(G$16+E$13)+I416</f>
        <v>2835.2979999999998</v>
      </c>
      <c r="K416" s="146" t="s">
        <v>80</v>
      </c>
      <c r="L416" s="56"/>
      <c r="M416" s="121">
        <f t="shared" ref="M416:M422" si="95">+J416-$H$16</f>
        <v>0</v>
      </c>
      <c r="N416" s="94">
        <f t="shared" ref="N416:N422" si="96">M416*0.10197/1</f>
        <v>0</v>
      </c>
      <c r="O416" s="121">
        <f t="shared" ref="O416:O422" si="97">M416*0.701432/1</f>
        <v>0</v>
      </c>
      <c r="P416" s="121">
        <f t="shared" ref="P416:P422" si="98">+N416*0.01019716/1</f>
        <v>0</v>
      </c>
      <c r="Q416" s="56"/>
      <c r="R416" s="123">
        <f t="shared" ref="R416:R422" si="99">+$O$11*(M416-I416)</f>
        <v>44.76</v>
      </c>
      <c r="S416" s="123">
        <f t="shared" ref="S416:S422" si="100">M416/R416</f>
        <v>0</v>
      </c>
      <c r="U416"/>
      <c r="V416"/>
    </row>
    <row r="417" spans="2:22" ht="15.75" x14ac:dyDescent="0.25">
      <c r="B417" s="162">
        <v>396</v>
      </c>
      <c r="C417" s="163"/>
      <c r="D417" s="132">
        <v>44992</v>
      </c>
      <c r="E417" s="105">
        <v>0.35625000000000001</v>
      </c>
      <c r="F417" s="133">
        <f t="shared" si="92"/>
        <v>2856.8979999999997</v>
      </c>
      <c r="G417" s="107">
        <v>2829.5</v>
      </c>
      <c r="H417" s="133">
        <f t="shared" si="93"/>
        <v>2835.2979999999998</v>
      </c>
      <c r="I417" s="121">
        <v>-22.38</v>
      </c>
      <c r="J417" s="117">
        <f t="shared" si="94"/>
        <v>2835.2979999999998</v>
      </c>
      <c r="K417" s="146" t="s">
        <v>80</v>
      </c>
      <c r="L417" s="56"/>
      <c r="M417" s="121">
        <f t="shared" si="95"/>
        <v>0</v>
      </c>
      <c r="N417" s="94">
        <f t="shared" si="96"/>
        <v>0</v>
      </c>
      <c r="O417" s="121">
        <f t="shared" si="97"/>
        <v>0</v>
      </c>
      <c r="P417" s="121">
        <f t="shared" si="98"/>
        <v>0</v>
      </c>
      <c r="Q417" s="56"/>
      <c r="R417" s="123">
        <f t="shared" si="99"/>
        <v>44.76</v>
      </c>
      <c r="S417" s="123">
        <f t="shared" si="100"/>
        <v>0</v>
      </c>
      <c r="U417"/>
      <c r="V417"/>
    </row>
    <row r="418" spans="2:22" ht="15.75" x14ac:dyDescent="0.25">
      <c r="B418" s="162">
        <v>397</v>
      </c>
      <c r="C418" s="163"/>
      <c r="D418" s="132">
        <v>44993</v>
      </c>
      <c r="E418" s="105">
        <v>0.375</v>
      </c>
      <c r="F418" s="133">
        <f t="shared" si="92"/>
        <v>2856.8979999999997</v>
      </c>
      <c r="G418" s="97">
        <v>2829.5</v>
      </c>
      <c r="H418" s="133">
        <f t="shared" si="93"/>
        <v>2835.2979999999998</v>
      </c>
      <c r="I418" s="121">
        <v>-22.38</v>
      </c>
      <c r="J418" s="117">
        <f t="shared" si="94"/>
        <v>2835.2979999999998</v>
      </c>
      <c r="K418" s="146" t="s">
        <v>80</v>
      </c>
      <c r="L418" s="56"/>
      <c r="M418" s="121">
        <f t="shared" si="95"/>
        <v>0</v>
      </c>
      <c r="N418" s="94">
        <f t="shared" si="96"/>
        <v>0</v>
      </c>
      <c r="O418" s="121">
        <f t="shared" si="97"/>
        <v>0</v>
      </c>
      <c r="P418" s="121">
        <f t="shared" si="98"/>
        <v>0</v>
      </c>
      <c r="Q418" s="56"/>
      <c r="R418" s="123">
        <f t="shared" si="99"/>
        <v>44.76</v>
      </c>
      <c r="S418" s="123">
        <f t="shared" si="100"/>
        <v>0</v>
      </c>
      <c r="U418"/>
      <c r="V418"/>
    </row>
    <row r="419" spans="2:22" ht="15.75" x14ac:dyDescent="0.25">
      <c r="B419" s="162">
        <v>398</v>
      </c>
      <c r="C419" s="163"/>
      <c r="D419" s="132">
        <v>44994</v>
      </c>
      <c r="E419" s="105">
        <v>0.38263888888888892</v>
      </c>
      <c r="F419" s="133">
        <f t="shared" si="92"/>
        <v>2856.8979999999997</v>
      </c>
      <c r="G419" s="107">
        <v>2829.5</v>
      </c>
      <c r="H419" s="133">
        <f t="shared" si="93"/>
        <v>2835.2979999999998</v>
      </c>
      <c r="I419" s="121">
        <v>-22.38</v>
      </c>
      <c r="J419" s="117">
        <f t="shared" si="94"/>
        <v>2835.2979999999998</v>
      </c>
      <c r="K419" s="146" t="s">
        <v>80</v>
      </c>
      <c r="L419" s="56"/>
      <c r="M419" s="121">
        <f t="shared" si="95"/>
        <v>0</v>
      </c>
      <c r="N419" s="94">
        <f t="shared" si="96"/>
        <v>0</v>
      </c>
      <c r="O419" s="121">
        <f t="shared" si="97"/>
        <v>0</v>
      </c>
      <c r="P419" s="121">
        <f t="shared" si="98"/>
        <v>0</v>
      </c>
      <c r="Q419" s="56"/>
      <c r="R419" s="123">
        <f t="shared" si="99"/>
        <v>44.76</v>
      </c>
      <c r="S419" s="123">
        <f t="shared" si="100"/>
        <v>0</v>
      </c>
      <c r="U419"/>
      <c r="V419"/>
    </row>
    <row r="420" spans="2:22" ht="15.75" x14ac:dyDescent="0.25">
      <c r="B420" s="162">
        <v>399</v>
      </c>
      <c r="C420" s="163"/>
      <c r="D420" s="132">
        <v>44995</v>
      </c>
      <c r="E420" s="105">
        <v>0.40347222222222223</v>
      </c>
      <c r="F420" s="133">
        <f t="shared" si="92"/>
        <v>2856.8979999999997</v>
      </c>
      <c r="G420" s="97">
        <v>2829.5</v>
      </c>
      <c r="H420" s="133">
        <f t="shared" si="93"/>
        <v>2835.2979999999998</v>
      </c>
      <c r="I420" s="121">
        <v>-22.2</v>
      </c>
      <c r="J420" s="117">
        <f t="shared" si="94"/>
        <v>2835.4780000000001</v>
      </c>
      <c r="K420" s="146"/>
      <c r="L420" s="56"/>
      <c r="M420" s="121">
        <f t="shared" si="95"/>
        <v>0.18000000000029104</v>
      </c>
      <c r="N420" s="94">
        <f t="shared" si="96"/>
        <v>1.835460000002968E-2</v>
      </c>
      <c r="O420" s="121">
        <f t="shared" si="97"/>
        <v>0.12625776000020417</v>
      </c>
      <c r="P420" s="121">
        <f t="shared" si="98"/>
        <v>1.8716479293630266E-4</v>
      </c>
      <c r="Q420" s="56"/>
      <c r="R420" s="123">
        <f t="shared" si="99"/>
        <v>44.760000000000581</v>
      </c>
      <c r="S420" s="123">
        <f t="shared" si="100"/>
        <v>4.0214477211860744E-3</v>
      </c>
      <c r="U420"/>
      <c r="V420"/>
    </row>
    <row r="421" spans="2:22" ht="15.75" x14ac:dyDescent="0.25">
      <c r="B421" s="162">
        <v>400</v>
      </c>
      <c r="C421" s="163"/>
      <c r="D421" s="132">
        <v>44996</v>
      </c>
      <c r="E421" s="105">
        <v>0.6479166666666667</v>
      </c>
      <c r="F421" s="133">
        <f t="shared" si="92"/>
        <v>2856.8979999999997</v>
      </c>
      <c r="G421" s="107">
        <v>2829.5</v>
      </c>
      <c r="H421" s="133">
        <f t="shared" si="93"/>
        <v>2835.2979999999998</v>
      </c>
      <c r="I421" s="121">
        <v>-22.2</v>
      </c>
      <c r="J421" s="117">
        <f t="shared" si="94"/>
        <v>2835.4780000000001</v>
      </c>
      <c r="K421" s="146"/>
      <c r="L421" s="56"/>
      <c r="M421" s="121">
        <f t="shared" si="95"/>
        <v>0.18000000000029104</v>
      </c>
      <c r="N421" s="94">
        <f t="shared" si="96"/>
        <v>1.835460000002968E-2</v>
      </c>
      <c r="O421" s="121">
        <f t="shared" si="97"/>
        <v>0.12625776000020417</v>
      </c>
      <c r="P421" s="121">
        <f t="shared" si="98"/>
        <v>1.8716479293630266E-4</v>
      </c>
      <c r="Q421" s="56"/>
      <c r="R421" s="123">
        <f t="shared" si="99"/>
        <v>44.760000000000581</v>
      </c>
      <c r="S421" s="123">
        <f t="shared" si="100"/>
        <v>4.0214477211860744E-3</v>
      </c>
      <c r="U421"/>
      <c r="V421"/>
    </row>
    <row r="422" spans="2:22" ht="15.75" x14ac:dyDescent="0.25">
      <c r="B422" s="162">
        <v>401</v>
      </c>
      <c r="C422" s="163"/>
      <c r="D422" s="132">
        <v>44997</v>
      </c>
      <c r="E422" s="105">
        <v>0.40138888888888885</v>
      </c>
      <c r="F422" s="133">
        <f t="shared" si="92"/>
        <v>2856.8979999999997</v>
      </c>
      <c r="G422" s="97">
        <v>2829.5</v>
      </c>
      <c r="H422" s="133">
        <f t="shared" si="93"/>
        <v>2835.2979999999998</v>
      </c>
      <c r="I422" s="121">
        <v>-22.2</v>
      </c>
      <c r="J422" s="117">
        <f t="shared" si="94"/>
        <v>2835.4780000000001</v>
      </c>
      <c r="K422" s="146"/>
      <c r="L422" s="56"/>
      <c r="M422" s="121">
        <f t="shared" si="95"/>
        <v>0.18000000000029104</v>
      </c>
      <c r="N422" s="94">
        <f t="shared" si="96"/>
        <v>1.835460000002968E-2</v>
      </c>
      <c r="O422" s="121">
        <f t="shared" si="97"/>
        <v>0.12625776000020417</v>
      </c>
      <c r="P422" s="121">
        <f t="shared" si="98"/>
        <v>1.8716479293630266E-4</v>
      </c>
      <c r="Q422" s="56"/>
      <c r="R422" s="123">
        <f t="shared" si="99"/>
        <v>44.760000000000581</v>
      </c>
      <c r="S422" s="123">
        <f t="shared" si="100"/>
        <v>4.0214477211860744E-3</v>
      </c>
      <c r="U422"/>
      <c r="V422"/>
    </row>
    <row r="423" spans="2:22" ht="15.75" x14ac:dyDescent="0.25">
      <c r="B423" s="162">
        <v>402</v>
      </c>
      <c r="C423" s="163"/>
      <c r="D423" s="132">
        <v>44998</v>
      </c>
      <c r="E423" s="105">
        <v>0.70000000000000007</v>
      </c>
      <c r="F423" s="133">
        <f t="shared" ref="F423:F429" si="101">G$16</f>
        <v>2856.8979999999997</v>
      </c>
      <c r="G423" s="97">
        <v>2829.5</v>
      </c>
      <c r="H423" s="133">
        <f t="shared" ref="H423:H429" si="102">G$16-E$12</f>
        <v>2835.2979999999998</v>
      </c>
      <c r="I423" s="121">
        <v>-22.2</v>
      </c>
      <c r="J423" s="117">
        <f t="shared" ref="J423:J429" si="103">(G$16+E$13)+I423</f>
        <v>2835.4780000000001</v>
      </c>
      <c r="K423" s="146"/>
      <c r="L423" s="56"/>
      <c r="M423" s="121">
        <f t="shared" ref="M423:M429" si="104">+J423-$H$16</f>
        <v>0.18000000000029104</v>
      </c>
      <c r="N423" s="94">
        <f t="shared" ref="N423:N429" si="105">M423*0.10197/1</f>
        <v>1.835460000002968E-2</v>
      </c>
      <c r="O423" s="121">
        <f t="shared" ref="O423:O429" si="106">M423*0.701432/1</f>
        <v>0.12625776000020417</v>
      </c>
      <c r="P423" s="121">
        <f t="shared" ref="P423:P429" si="107">+N423*0.01019716/1</f>
        <v>1.8716479293630266E-4</v>
      </c>
      <c r="Q423" s="56"/>
      <c r="R423" s="123">
        <f t="shared" ref="R423:R429" si="108">+$O$11*(M423-I423)</f>
        <v>44.760000000000581</v>
      </c>
      <c r="S423" s="123">
        <f t="shared" ref="S423:S429" si="109">M423/R423</f>
        <v>4.0214477211860744E-3</v>
      </c>
      <c r="U423"/>
      <c r="V423"/>
    </row>
    <row r="424" spans="2:22" ht="15.75" x14ac:dyDescent="0.25">
      <c r="B424" s="162">
        <v>403</v>
      </c>
      <c r="C424" s="163"/>
      <c r="D424" s="132">
        <v>44999</v>
      </c>
      <c r="E424" s="105">
        <v>0.7055555555555556</v>
      </c>
      <c r="F424" s="133">
        <f t="shared" si="101"/>
        <v>2856.8979999999997</v>
      </c>
      <c r="G424" s="97">
        <v>2829.5</v>
      </c>
      <c r="H424" s="133">
        <f t="shared" si="102"/>
        <v>2835.2979999999998</v>
      </c>
      <c r="I424" s="121">
        <v>-22.2</v>
      </c>
      <c r="J424" s="117">
        <f t="shared" si="103"/>
        <v>2835.4780000000001</v>
      </c>
      <c r="K424" s="146"/>
      <c r="L424" s="56"/>
      <c r="M424" s="121">
        <f t="shared" si="104"/>
        <v>0.18000000000029104</v>
      </c>
      <c r="N424" s="94">
        <f t="shared" si="105"/>
        <v>1.835460000002968E-2</v>
      </c>
      <c r="O424" s="121">
        <f t="shared" si="106"/>
        <v>0.12625776000020417</v>
      </c>
      <c r="P424" s="121">
        <f t="shared" si="107"/>
        <v>1.8716479293630266E-4</v>
      </c>
      <c r="Q424" s="56"/>
      <c r="R424" s="123">
        <f t="shared" si="108"/>
        <v>44.760000000000581</v>
      </c>
      <c r="S424" s="123">
        <f t="shared" si="109"/>
        <v>4.0214477211860744E-3</v>
      </c>
      <c r="U424"/>
      <c r="V424"/>
    </row>
    <row r="425" spans="2:22" ht="15.75" x14ac:dyDescent="0.25">
      <c r="B425" s="162">
        <v>404</v>
      </c>
      <c r="C425" s="163"/>
      <c r="D425" s="132">
        <v>45000</v>
      </c>
      <c r="E425" s="105">
        <v>0.36041666666666666</v>
      </c>
      <c r="F425" s="133">
        <f t="shared" si="101"/>
        <v>2856.8979999999997</v>
      </c>
      <c r="G425" s="97">
        <v>2829.5</v>
      </c>
      <c r="H425" s="133">
        <f t="shared" si="102"/>
        <v>2835.2979999999998</v>
      </c>
      <c r="I425" s="121">
        <v>-22.2</v>
      </c>
      <c r="J425" s="117">
        <f t="shared" si="103"/>
        <v>2835.4780000000001</v>
      </c>
      <c r="K425" s="146"/>
      <c r="L425" s="56"/>
      <c r="M425" s="121">
        <f t="shared" si="104"/>
        <v>0.18000000000029104</v>
      </c>
      <c r="N425" s="94">
        <f t="shared" si="105"/>
        <v>1.835460000002968E-2</v>
      </c>
      <c r="O425" s="121">
        <f t="shared" si="106"/>
        <v>0.12625776000020417</v>
      </c>
      <c r="P425" s="121">
        <f t="shared" si="107"/>
        <v>1.8716479293630266E-4</v>
      </c>
      <c r="Q425" s="56"/>
      <c r="R425" s="123">
        <f t="shared" si="108"/>
        <v>44.760000000000581</v>
      </c>
      <c r="S425" s="123">
        <f t="shared" si="109"/>
        <v>4.0214477211860744E-3</v>
      </c>
      <c r="U425"/>
      <c r="V425"/>
    </row>
    <row r="426" spans="2:22" ht="15.75" x14ac:dyDescent="0.25">
      <c r="B426" s="162">
        <v>405</v>
      </c>
      <c r="C426" s="163"/>
      <c r="D426" s="132">
        <v>45001</v>
      </c>
      <c r="E426" s="105">
        <v>0.61458333333333337</v>
      </c>
      <c r="F426" s="133">
        <f t="shared" si="101"/>
        <v>2856.8979999999997</v>
      </c>
      <c r="G426" s="97">
        <v>2829.5</v>
      </c>
      <c r="H426" s="133">
        <f t="shared" si="102"/>
        <v>2835.2979999999998</v>
      </c>
      <c r="I426" s="121">
        <v>-22.21</v>
      </c>
      <c r="J426" s="117">
        <f t="shared" si="103"/>
        <v>2835.4679999999998</v>
      </c>
      <c r="K426" s="146"/>
      <c r="L426" s="56"/>
      <c r="M426" s="121">
        <f t="shared" si="104"/>
        <v>0.17000000000007276</v>
      </c>
      <c r="N426" s="94">
        <f t="shared" si="105"/>
        <v>1.7334900000007421E-2</v>
      </c>
      <c r="O426" s="121">
        <f t="shared" si="106"/>
        <v>0.11924344000005105</v>
      </c>
      <c r="P426" s="121">
        <f t="shared" si="107"/>
        <v>1.7676674888407568E-4</v>
      </c>
      <c r="Q426" s="56"/>
      <c r="R426" s="123">
        <f t="shared" si="108"/>
        <v>44.760000000000147</v>
      </c>
      <c r="S426" s="123">
        <f t="shared" si="109"/>
        <v>3.7980339588934808E-3</v>
      </c>
      <c r="U426"/>
      <c r="V426"/>
    </row>
    <row r="427" spans="2:22" ht="15.75" x14ac:dyDescent="0.25">
      <c r="B427" s="162">
        <v>406</v>
      </c>
      <c r="C427" s="163"/>
      <c r="D427" s="132">
        <v>45002</v>
      </c>
      <c r="E427" s="105">
        <v>0.6430555555555556</v>
      </c>
      <c r="F427" s="133">
        <f t="shared" si="101"/>
        <v>2856.8979999999997</v>
      </c>
      <c r="G427" s="97">
        <v>2829.5</v>
      </c>
      <c r="H427" s="133">
        <f t="shared" si="102"/>
        <v>2835.2979999999998</v>
      </c>
      <c r="I427" s="121">
        <v>-22.21</v>
      </c>
      <c r="J427" s="117">
        <f t="shared" si="103"/>
        <v>2835.4679999999998</v>
      </c>
      <c r="K427" s="146"/>
      <c r="L427" s="56"/>
      <c r="M427" s="121">
        <f t="shared" si="104"/>
        <v>0.17000000000007276</v>
      </c>
      <c r="N427" s="94">
        <f t="shared" si="105"/>
        <v>1.7334900000007421E-2</v>
      </c>
      <c r="O427" s="121">
        <f t="shared" si="106"/>
        <v>0.11924344000005105</v>
      </c>
      <c r="P427" s="121">
        <f t="shared" si="107"/>
        <v>1.7676674888407568E-4</v>
      </c>
      <c r="Q427" s="56"/>
      <c r="R427" s="123">
        <f t="shared" si="108"/>
        <v>44.760000000000147</v>
      </c>
      <c r="S427" s="123">
        <f t="shared" si="109"/>
        <v>3.7980339588934808E-3</v>
      </c>
      <c r="U427"/>
      <c r="V427"/>
    </row>
    <row r="428" spans="2:22" ht="15.75" x14ac:dyDescent="0.25">
      <c r="B428" s="162">
        <v>407</v>
      </c>
      <c r="C428" s="163"/>
      <c r="D428" s="132">
        <v>45003</v>
      </c>
      <c r="E428" s="105">
        <v>0.59722222222222221</v>
      </c>
      <c r="F428" s="133">
        <f t="shared" si="101"/>
        <v>2856.8979999999997</v>
      </c>
      <c r="G428" s="97">
        <v>2829.5</v>
      </c>
      <c r="H428" s="133">
        <f t="shared" si="102"/>
        <v>2835.2979999999998</v>
      </c>
      <c r="I428" s="121">
        <v>-22.21</v>
      </c>
      <c r="J428" s="117">
        <f t="shared" si="103"/>
        <v>2835.4679999999998</v>
      </c>
      <c r="K428" s="146"/>
      <c r="L428" s="56"/>
      <c r="M428" s="121">
        <f t="shared" si="104"/>
        <v>0.17000000000007276</v>
      </c>
      <c r="N428" s="94">
        <f t="shared" si="105"/>
        <v>1.7334900000007421E-2</v>
      </c>
      <c r="O428" s="121">
        <f t="shared" si="106"/>
        <v>0.11924344000005105</v>
      </c>
      <c r="P428" s="121">
        <f t="shared" si="107"/>
        <v>1.7676674888407568E-4</v>
      </c>
      <c r="Q428" s="56"/>
      <c r="R428" s="123">
        <f t="shared" si="108"/>
        <v>44.760000000000147</v>
      </c>
      <c r="S428" s="123">
        <f t="shared" si="109"/>
        <v>3.7980339588934808E-3</v>
      </c>
      <c r="U428"/>
      <c r="V428"/>
    </row>
    <row r="429" spans="2:22" ht="15.75" x14ac:dyDescent="0.25">
      <c r="B429" s="162">
        <v>408</v>
      </c>
      <c r="C429" s="163"/>
      <c r="D429" s="132">
        <v>45004</v>
      </c>
      <c r="E429" s="105">
        <v>0.60277777777777775</v>
      </c>
      <c r="F429" s="133">
        <f t="shared" si="101"/>
        <v>2856.8979999999997</v>
      </c>
      <c r="G429" s="97">
        <v>2829.5</v>
      </c>
      <c r="H429" s="133">
        <f t="shared" si="102"/>
        <v>2835.2979999999998</v>
      </c>
      <c r="I429" s="121">
        <v>-22.21</v>
      </c>
      <c r="J429" s="117">
        <f t="shared" si="103"/>
        <v>2835.4679999999998</v>
      </c>
      <c r="K429" s="146"/>
      <c r="L429" s="56"/>
      <c r="M429" s="121">
        <f t="shared" si="104"/>
        <v>0.17000000000007276</v>
      </c>
      <c r="N429" s="94">
        <f t="shared" si="105"/>
        <v>1.7334900000007421E-2</v>
      </c>
      <c r="O429" s="121">
        <f t="shared" si="106"/>
        <v>0.11924344000005105</v>
      </c>
      <c r="P429" s="121">
        <f t="shared" si="107"/>
        <v>1.7676674888407568E-4</v>
      </c>
      <c r="Q429" s="56"/>
      <c r="R429" s="123">
        <f t="shared" si="108"/>
        <v>44.760000000000147</v>
      </c>
      <c r="S429" s="123">
        <f t="shared" si="109"/>
        <v>3.7980339588934808E-3</v>
      </c>
      <c r="U429"/>
      <c r="V429"/>
    </row>
    <row r="430" spans="2:22" ht="15.75" x14ac:dyDescent="0.25">
      <c r="B430" s="162">
        <v>409</v>
      </c>
      <c r="C430" s="163"/>
      <c r="D430" s="132">
        <v>45005</v>
      </c>
      <c r="E430" s="105">
        <v>0.61111111111111105</v>
      </c>
      <c r="F430" s="133">
        <f t="shared" ref="F430:F432" si="110">G$16</f>
        <v>2856.8979999999997</v>
      </c>
      <c r="G430" s="97">
        <v>2829.5</v>
      </c>
      <c r="H430" s="133">
        <f t="shared" ref="H430:H432" si="111">G$16-E$12</f>
        <v>2835.2979999999998</v>
      </c>
      <c r="I430" s="121">
        <v>-22.26</v>
      </c>
      <c r="J430" s="117">
        <f t="shared" ref="J430:J432" si="112">(G$16+E$13)+I430</f>
        <v>2835.4179999999997</v>
      </c>
      <c r="K430" s="146"/>
      <c r="L430" s="56"/>
      <c r="M430" s="121">
        <f t="shared" ref="M430:M432" si="113">+J430-$H$16</f>
        <v>0.11999999999989086</v>
      </c>
      <c r="N430" s="94">
        <f t="shared" ref="N430:N432" si="114">M430*0.10197/1</f>
        <v>1.2236399999988871E-2</v>
      </c>
      <c r="O430" s="121">
        <f t="shared" ref="O430:O432" si="115">M430*0.701432/1</f>
        <v>8.4171839999923448E-2</v>
      </c>
      <c r="P430" s="121">
        <f t="shared" ref="P430:P432" si="116">+N430*0.01019716/1</f>
        <v>1.2477652862388653E-4</v>
      </c>
      <c r="Q430" s="56"/>
      <c r="R430" s="123">
        <f t="shared" ref="R430:R432" si="117">+$O$11*(M430-I430)</f>
        <v>44.759999999999785</v>
      </c>
      <c r="S430" s="123">
        <f t="shared" ref="S430:S432" si="118">M430/R430</f>
        <v>2.6809651474506576E-3</v>
      </c>
      <c r="U430"/>
      <c r="V430"/>
    </row>
    <row r="431" spans="2:22" ht="15.75" x14ac:dyDescent="0.25">
      <c r="B431" s="162">
        <v>411</v>
      </c>
      <c r="C431" s="163"/>
      <c r="D431" s="132">
        <v>45007</v>
      </c>
      <c r="E431" s="105">
        <v>0.3611111111111111</v>
      </c>
      <c r="F431" s="133">
        <f t="shared" si="110"/>
        <v>2856.8979999999997</v>
      </c>
      <c r="G431" s="97">
        <v>2829.5</v>
      </c>
      <c r="H431" s="133">
        <f t="shared" si="111"/>
        <v>2835.2979999999998</v>
      </c>
      <c r="I431" s="121">
        <v>-22.26</v>
      </c>
      <c r="J431" s="117">
        <f t="shared" si="112"/>
        <v>2835.4179999999997</v>
      </c>
      <c r="K431" s="146"/>
      <c r="L431" s="56"/>
      <c r="M431" s="121">
        <f t="shared" si="113"/>
        <v>0.11999999999989086</v>
      </c>
      <c r="N431" s="94">
        <f t="shared" si="114"/>
        <v>1.2236399999988871E-2</v>
      </c>
      <c r="O431" s="121">
        <f t="shared" si="115"/>
        <v>8.4171839999923448E-2</v>
      </c>
      <c r="P431" s="121">
        <f t="shared" si="116"/>
        <v>1.2477652862388653E-4</v>
      </c>
      <c r="Q431" s="56"/>
      <c r="R431" s="123">
        <f t="shared" si="117"/>
        <v>44.759999999999785</v>
      </c>
      <c r="S431" s="123">
        <f t="shared" si="118"/>
        <v>2.6809651474506576E-3</v>
      </c>
      <c r="U431"/>
      <c r="V431"/>
    </row>
    <row r="432" spans="2:22" ht="15.75" x14ac:dyDescent="0.25">
      <c r="B432" s="162">
        <v>412</v>
      </c>
      <c r="C432" s="163"/>
      <c r="D432" s="132">
        <v>45008</v>
      </c>
      <c r="E432" s="105">
        <v>0.3833333333333333</v>
      </c>
      <c r="F432" s="133">
        <f t="shared" si="110"/>
        <v>2856.8979999999997</v>
      </c>
      <c r="G432" s="97">
        <v>2829.5</v>
      </c>
      <c r="H432" s="133">
        <f t="shared" si="111"/>
        <v>2835.2979999999998</v>
      </c>
      <c r="I432" s="121">
        <v>-22.26</v>
      </c>
      <c r="J432" s="117">
        <f t="shared" si="112"/>
        <v>2835.4179999999997</v>
      </c>
      <c r="K432" s="146"/>
      <c r="L432" s="56"/>
      <c r="M432" s="121">
        <f t="shared" si="113"/>
        <v>0.11999999999989086</v>
      </c>
      <c r="N432" s="94">
        <f t="shared" si="114"/>
        <v>1.2236399999988871E-2</v>
      </c>
      <c r="O432" s="121">
        <f t="shared" si="115"/>
        <v>8.4171839999923448E-2</v>
      </c>
      <c r="P432" s="121">
        <f t="shared" si="116"/>
        <v>1.2477652862388653E-4</v>
      </c>
      <c r="Q432" s="56"/>
      <c r="R432" s="123">
        <f t="shared" si="117"/>
        <v>44.759999999999785</v>
      </c>
      <c r="S432" s="123">
        <f t="shared" si="118"/>
        <v>2.6809651474506576E-3</v>
      </c>
      <c r="U432"/>
      <c r="V432"/>
    </row>
    <row r="433" spans="2:22" ht="15.75" x14ac:dyDescent="0.25">
      <c r="B433" s="162">
        <v>413</v>
      </c>
      <c r="C433" s="163"/>
      <c r="D433" s="132">
        <v>45009</v>
      </c>
      <c r="E433" s="105">
        <v>0.49374999999999997</v>
      </c>
      <c r="F433" s="133">
        <f t="shared" ref="F433:F435" si="119">G$16</f>
        <v>2856.8979999999997</v>
      </c>
      <c r="G433" s="97">
        <v>2829.5</v>
      </c>
      <c r="H433" s="133">
        <f t="shared" ref="H433:H435" si="120">G$16-E$12</f>
        <v>2835.2979999999998</v>
      </c>
      <c r="I433" s="121">
        <v>-22.26</v>
      </c>
      <c r="J433" s="117">
        <f t="shared" ref="J433:J435" si="121">(G$16+E$13)+I433</f>
        <v>2835.4179999999997</v>
      </c>
      <c r="K433" s="146"/>
      <c r="L433" s="56"/>
      <c r="M433" s="121">
        <f t="shared" ref="M433:M435" si="122">+J433-$H$16</f>
        <v>0.11999999999989086</v>
      </c>
      <c r="N433" s="94">
        <f t="shared" ref="N433:N435" si="123">M433*0.10197/1</f>
        <v>1.2236399999988871E-2</v>
      </c>
      <c r="O433" s="121">
        <f t="shared" ref="O433:O435" si="124">M433*0.701432/1</f>
        <v>8.4171839999923448E-2</v>
      </c>
      <c r="P433" s="121">
        <f t="shared" ref="P433:P435" si="125">+N433*0.01019716/1</f>
        <v>1.2477652862388653E-4</v>
      </c>
      <c r="Q433" s="56"/>
      <c r="R433" s="123">
        <f t="shared" ref="R433:R435" si="126">+$O$11*(M433-I433)</f>
        <v>44.759999999999785</v>
      </c>
      <c r="S433" s="123">
        <f t="shared" ref="S433:S435" si="127">M433/R433</f>
        <v>2.6809651474506576E-3</v>
      </c>
      <c r="U433"/>
      <c r="V433"/>
    </row>
    <row r="434" spans="2:22" ht="15.75" x14ac:dyDescent="0.25">
      <c r="B434" s="162">
        <v>414</v>
      </c>
      <c r="C434" s="163"/>
      <c r="D434" s="132">
        <v>45010</v>
      </c>
      <c r="E434" s="105">
        <v>0.3888888888888889</v>
      </c>
      <c r="F434" s="133">
        <f t="shared" si="119"/>
        <v>2856.8979999999997</v>
      </c>
      <c r="G434" s="97">
        <v>2829.5</v>
      </c>
      <c r="H434" s="133">
        <f t="shared" si="120"/>
        <v>2835.2979999999998</v>
      </c>
      <c r="I434" s="121">
        <v>-22.26</v>
      </c>
      <c r="J434" s="117">
        <f t="shared" si="121"/>
        <v>2835.4179999999997</v>
      </c>
      <c r="K434" s="146"/>
      <c r="L434" s="56"/>
      <c r="M434" s="121">
        <f t="shared" si="122"/>
        <v>0.11999999999989086</v>
      </c>
      <c r="N434" s="94">
        <f t="shared" si="123"/>
        <v>1.2236399999988871E-2</v>
      </c>
      <c r="O434" s="121">
        <f t="shared" si="124"/>
        <v>8.4171839999923448E-2</v>
      </c>
      <c r="P434" s="121">
        <f t="shared" si="125"/>
        <v>1.2477652862388653E-4</v>
      </c>
      <c r="Q434" s="56"/>
      <c r="R434" s="123">
        <f t="shared" si="126"/>
        <v>44.759999999999785</v>
      </c>
      <c r="S434" s="123">
        <f t="shared" si="127"/>
        <v>2.6809651474506576E-3</v>
      </c>
      <c r="U434"/>
      <c r="V434"/>
    </row>
    <row r="435" spans="2:22" ht="15.75" x14ac:dyDescent="0.25">
      <c r="B435" s="162">
        <v>415</v>
      </c>
      <c r="C435" s="163"/>
      <c r="D435" s="132">
        <v>45011</v>
      </c>
      <c r="E435" s="105">
        <v>0.63750000000000007</v>
      </c>
      <c r="F435" s="133">
        <f t="shared" si="119"/>
        <v>2856.8979999999997</v>
      </c>
      <c r="G435" s="97">
        <v>2829.5</v>
      </c>
      <c r="H435" s="133">
        <f t="shared" si="120"/>
        <v>2835.2979999999998</v>
      </c>
      <c r="I435" s="121">
        <v>-22.27</v>
      </c>
      <c r="J435" s="117">
        <f t="shared" si="121"/>
        <v>2835.4079999999999</v>
      </c>
      <c r="K435" s="146"/>
      <c r="L435" s="56"/>
      <c r="M435" s="121">
        <f t="shared" si="122"/>
        <v>0.11000000000012733</v>
      </c>
      <c r="N435" s="94">
        <f t="shared" si="123"/>
        <v>1.1216700000012984E-2</v>
      </c>
      <c r="O435" s="121">
        <f t="shared" si="124"/>
        <v>7.7157520000089325E-2</v>
      </c>
      <c r="P435" s="121">
        <f t="shared" si="125"/>
        <v>1.143784845721324E-4</v>
      </c>
      <c r="Q435" s="56"/>
      <c r="R435" s="123">
        <f t="shared" si="126"/>
        <v>44.760000000000254</v>
      </c>
      <c r="S435" s="123">
        <f t="shared" si="127"/>
        <v>2.457551385168157E-3</v>
      </c>
      <c r="U435"/>
      <c r="V435"/>
    </row>
    <row r="436" spans="2:22" ht="15.75" x14ac:dyDescent="0.25">
      <c r="B436" s="162">
        <v>416</v>
      </c>
      <c r="C436" s="163"/>
      <c r="D436" s="132">
        <v>45012</v>
      </c>
      <c r="E436" s="105">
        <v>0.65972222222222221</v>
      </c>
      <c r="F436" s="133">
        <f t="shared" ref="F436:F438" si="128">G$16</f>
        <v>2856.8979999999997</v>
      </c>
      <c r="G436" s="97">
        <v>2829.5</v>
      </c>
      <c r="H436" s="133">
        <f t="shared" ref="H436:H438" si="129">G$16-E$12</f>
        <v>2835.2979999999998</v>
      </c>
      <c r="I436" s="121">
        <v>-22.27</v>
      </c>
      <c r="J436" s="117">
        <f t="shared" ref="J436:J438" si="130">(G$16+E$13)+I436</f>
        <v>2835.4079999999999</v>
      </c>
      <c r="K436" s="146"/>
      <c r="L436" s="56"/>
      <c r="M436" s="121">
        <f t="shared" ref="M436:M438" si="131">+J436-$H$16</f>
        <v>0.11000000000012733</v>
      </c>
      <c r="N436" s="94">
        <f t="shared" ref="N436:N438" si="132">M436*0.10197/1</f>
        <v>1.1216700000012984E-2</v>
      </c>
      <c r="O436" s="121">
        <f t="shared" ref="O436:O438" si="133">M436*0.701432/1</f>
        <v>7.7157520000089325E-2</v>
      </c>
      <c r="P436" s="121">
        <f t="shared" ref="P436:P438" si="134">+N436*0.01019716/1</f>
        <v>1.143784845721324E-4</v>
      </c>
      <c r="Q436" s="56"/>
      <c r="R436" s="123">
        <f t="shared" ref="R436:R438" si="135">+$O$11*(M436-I436)</f>
        <v>44.760000000000254</v>
      </c>
      <c r="S436" s="123">
        <f t="shared" ref="S436:S438" si="136">M436/R436</f>
        <v>2.457551385168157E-3</v>
      </c>
      <c r="U436"/>
      <c r="V436"/>
    </row>
    <row r="437" spans="2:22" ht="15.75" x14ac:dyDescent="0.25">
      <c r="B437" s="162">
        <v>417</v>
      </c>
      <c r="C437" s="163"/>
      <c r="D437" s="132">
        <v>45013</v>
      </c>
      <c r="E437" s="105">
        <v>0.32361111111111113</v>
      </c>
      <c r="F437" s="133">
        <f t="shared" si="128"/>
        <v>2856.8979999999997</v>
      </c>
      <c r="G437" s="97">
        <v>2829.5</v>
      </c>
      <c r="H437" s="133">
        <f t="shared" si="129"/>
        <v>2835.2979999999998</v>
      </c>
      <c r="I437" s="121">
        <v>-22.38</v>
      </c>
      <c r="J437" s="117">
        <f t="shared" si="130"/>
        <v>2835.2979999999998</v>
      </c>
      <c r="K437" s="146" t="s">
        <v>80</v>
      </c>
      <c r="L437" s="56"/>
      <c r="M437" s="121">
        <f t="shared" si="131"/>
        <v>0</v>
      </c>
      <c r="N437" s="94">
        <f t="shared" si="132"/>
        <v>0</v>
      </c>
      <c r="O437" s="121">
        <f t="shared" si="133"/>
        <v>0</v>
      </c>
      <c r="P437" s="121">
        <f t="shared" si="134"/>
        <v>0</v>
      </c>
      <c r="Q437" s="56"/>
      <c r="R437" s="123">
        <f t="shared" si="135"/>
        <v>44.76</v>
      </c>
      <c r="S437" s="123">
        <f t="shared" si="136"/>
        <v>0</v>
      </c>
    </row>
    <row r="438" spans="2:22" ht="15.75" x14ac:dyDescent="0.25">
      <c r="B438" s="162">
        <v>418</v>
      </c>
      <c r="C438" s="163"/>
      <c r="D438" s="132">
        <v>45015</v>
      </c>
      <c r="E438" s="105">
        <v>0.43124999999999997</v>
      </c>
      <c r="F438" s="133">
        <f t="shared" si="128"/>
        <v>2856.8979999999997</v>
      </c>
      <c r="G438" s="97">
        <v>2829.5</v>
      </c>
      <c r="H438" s="133">
        <f t="shared" si="129"/>
        <v>2835.2979999999998</v>
      </c>
      <c r="I438" s="121">
        <v>-22.38</v>
      </c>
      <c r="J438" s="117">
        <f t="shared" si="130"/>
        <v>2835.2979999999998</v>
      </c>
      <c r="K438" s="146" t="s">
        <v>80</v>
      </c>
      <c r="L438" s="56"/>
      <c r="M438" s="121">
        <f t="shared" si="131"/>
        <v>0</v>
      </c>
      <c r="N438" s="94">
        <f t="shared" si="132"/>
        <v>0</v>
      </c>
      <c r="O438" s="121">
        <f t="shared" si="133"/>
        <v>0</v>
      </c>
      <c r="P438" s="121">
        <f t="shared" si="134"/>
        <v>0</v>
      </c>
      <c r="Q438" s="56"/>
      <c r="R438" s="123">
        <f t="shared" si="135"/>
        <v>44.76</v>
      </c>
      <c r="S438" s="123">
        <f t="shared" si="136"/>
        <v>0</v>
      </c>
    </row>
    <row r="439" spans="2:22" ht="15.75" x14ac:dyDescent="0.25">
      <c r="B439" s="162">
        <v>419</v>
      </c>
      <c r="C439" s="163"/>
      <c r="D439" s="132">
        <v>45016</v>
      </c>
      <c r="E439" s="105">
        <v>0.61458333333333337</v>
      </c>
      <c r="F439" s="133">
        <f t="shared" ref="F439:F441" si="137">G$16</f>
        <v>2856.8979999999997</v>
      </c>
      <c r="G439" s="97">
        <v>2829.5</v>
      </c>
      <c r="H439" s="133">
        <f t="shared" ref="H439:H441" si="138">G$16-E$12</f>
        <v>2835.2979999999998</v>
      </c>
      <c r="I439" s="121">
        <v>-22.38</v>
      </c>
      <c r="J439" s="117">
        <f t="shared" ref="J439:J441" si="139">(G$16+E$13)+I439</f>
        <v>2835.2979999999998</v>
      </c>
      <c r="K439" s="146" t="s">
        <v>80</v>
      </c>
      <c r="L439" s="56"/>
      <c r="M439" s="121">
        <f t="shared" ref="M439:M441" si="140">+J439-$H$16</f>
        <v>0</v>
      </c>
      <c r="N439" s="94">
        <f t="shared" ref="N439:N441" si="141">M439*0.10197/1</f>
        <v>0</v>
      </c>
      <c r="O439" s="121">
        <f t="shared" ref="O439:O441" si="142">M439*0.701432/1</f>
        <v>0</v>
      </c>
      <c r="P439" s="121">
        <f t="shared" ref="P439:P441" si="143">+N439*0.01019716/1</f>
        <v>0</v>
      </c>
      <c r="Q439" s="56"/>
      <c r="R439" s="123">
        <f t="shared" ref="R439:R441" si="144">+$O$11*(M439-I439)</f>
        <v>44.76</v>
      </c>
      <c r="S439" s="123">
        <f t="shared" ref="S439:S441" si="145">M439/R439</f>
        <v>0</v>
      </c>
    </row>
    <row r="440" spans="2:22" ht="15.75" x14ac:dyDescent="0.25">
      <c r="B440" s="162">
        <v>420</v>
      </c>
      <c r="C440" s="163"/>
      <c r="D440" s="132">
        <v>45017</v>
      </c>
      <c r="E440" s="105">
        <v>0.61597222222222225</v>
      </c>
      <c r="F440" s="133">
        <f t="shared" si="137"/>
        <v>2856.8979999999997</v>
      </c>
      <c r="G440" s="97">
        <v>2829.5</v>
      </c>
      <c r="H440" s="133">
        <f t="shared" si="138"/>
        <v>2835.2979999999998</v>
      </c>
      <c r="I440" s="121">
        <v>-22.38</v>
      </c>
      <c r="J440" s="117">
        <f t="shared" si="139"/>
        <v>2835.2979999999998</v>
      </c>
      <c r="K440" s="146" t="s">
        <v>80</v>
      </c>
      <c r="L440" s="56"/>
      <c r="M440" s="121">
        <f t="shared" si="140"/>
        <v>0</v>
      </c>
      <c r="N440" s="94">
        <f t="shared" si="141"/>
        <v>0</v>
      </c>
      <c r="O440" s="121">
        <f t="shared" si="142"/>
        <v>0</v>
      </c>
      <c r="P440" s="121">
        <f t="shared" si="143"/>
        <v>0</v>
      </c>
      <c r="Q440" s="56"/>
      <c r="R440" s="123">
        <f t="shared" si="144"/>
        <v>44.76</v>
      </c>
      <c r="S440" s="123">
        <f t="shared" si="145"/>
        <v>0</v>
      </c>
    </row>
    <row r="441" spans="2:22" ht="15.75" x14ac:dyDescent="0.25">
      <c r="B441" s="162">
        <v>421</v>
      </c>
      <c r="C441" s="163"/>
      <c r="D441" s="132">
        <v>45018</v>
      </c>
      <c r="E441" s="105">
        <v>0.3743055555555555</v>
      </c>
      <c r="F441" s="133">
        <f t="shared" si="137"/>
        <v>2856.8979999999997</v>
      </c>
      <c r="G441" s="97">
        <v>2829.5</v>
      </c>
      <c r="H441" s="133">
        <f t="shared" si="138"/>
        <v>2835.2979999999998</v>
      </c>
      <c r="I441" s="121">
        <v>-22.38</v>
      </c>
      <c r="J441" s="117">
        <f t="shared" si="139"/>
        <v>2835.2979999999998</v>
      </c>
      <c r="K441" s="146" t="s">
        <v>80</v>
      </c>
      <c r="L441" s="56"/>
      <c r="M441" s="121">
        <f t="shared" si="140"/>
        <v>0</v>
      </c>
      <c r="N441" s="94">
        <f t="shared" si="141"/>
        <v>0</v>
      </c>
      <c r="O441" s="121">
        <f t="shared" si="142"/>
        <v>0</v>
      </c>
      <c r="P441" s="121">
        <f t="shared" si="143"/>
        <v>0</v>
      </c>
      <c r="Q441" s="56"/>
      <c r="R441" s="123">
        <f t="shared" si="144"/>
        <v>44.76</v>
      </c>
      <c r="S441" s="123">
        <f t="shared" si="145"/>
        <v>0</v>
      </c>
    </row>
    <row r="442" spans="2:22" ht="15.75" x14ac:dyDescent="0.25">
      <c r="B442" s="162">
        <v>422</v>
      </c>
      <c r="C442" s="163"/>
      <c r="D442" s="132">
        <v>45019</v>
      </c>
      <c r="E442" s="105">
        <v>0.44861111111111113</v>
      </c>
      <c r="F442" s="133">
        <f t="shared" ref="F442:F446" si="146">G$16</f>
        <v>2856.8979999999997</v>
      </c>
      <c r="G442" s="97">
        <v>2829.5</v>
      </c>
      <c r="H442" s="133">
        <f t="shared" ref="H442:H446" si="147">G$16-E$12</f>
        <v>2835.2979999999998</v>
      </c>
      <c r="I442" s="121">
        <v>-22.38</v>
      </c>
      <c r="J442" s="117">
        <f t="shared" ref="J442:J446" si="148">(G$16+E$13)+I442</f>
        <v>2835.2979999999998</v>
      </c>
      <c r="K442" s="146" t="s">
        <v>80</v>
      </c>
      <c r="L442" s="56"/>
      <c r="M442" s="121">
        <f t="shared" ref="M442:M446" si="149">+J442-$H$16</f>
        <v>0</v>
      </c>
      <c r="N442" s="94">
        <f t="shared" ref="N442:N446" si="150">M442*0.10197/1</f>
        <v>0</v>
      </c>
      <c r="O442" s="121">
        <f t="shared" ref="O442:O446" si="151">M442*0.701432/1</f>
        <v>0</v>
      </c>
      <c r="P442" s="121">
        <f t="shared" ref="P442:P446" si="152">+N442*0.01019716/1</f>
        <v>0</v>
      </c>
      <c r="Q442" s="56"/>
      <c r="R442" s="123">
        <f t="shared" ref="R442:R446" si="153">+$O$11*(M442-I442)</f>
        <v>44.76</v>
      </c>
      <c r="S442" s="123">
        <f t="shared" ref="S442:S446" si="154">M442/R442</f>
        <v>0</v>
      </c>
    </row>
    <row r="443" spans="2:22" ht="15.75" x14ac:dyDescent="0.25">
      <c r="B443" s="162">
        <v>423</v>
      </c>
      <c r="C443" s="163"/>
      <c r="D443" s="132">
        <v>45020</v>
      </c>
      <c r="E443" s="105">
        <v>0.6118055555555556</v>
      </c>
      <c r="F443" s="133">
        <f t="shared" si="146"/>
        <v>2856.8979999999997</v>
      </c>
      <c r="G443" s="97">
        <v>2829.5</v>
      </c>
      <c r="H443" s="133">
        <f t="shared" si="147"/>
        <v>2835.2979999999998</v>
      </c>
      <c r="I443" s="121">
        <v>-22.38</v>
      </c>
      <c r="J443" s="117">
        <f t="shared" si="148"/>
        <v>2835.2979999999998</v>
      </c>
      <c r="K443" s="146" t="s">
        <v>80</v>
      </c>
      <c r="L443" s="56"/>
      <c r="M443" s="121">
        <f t="shared" si="149"/>
        <v>0</v>
      </c>
      <c r="N443" s="94">
        <f t="shared" si="150"/>
        <v>0</v>
      </c>
      <c r="O443" s="121">
        <f t="shared" si="151"/>
        <v>0</v>
      </c>
      <c r="P443" s="121">
        <f t="shared" si="152"/>
        <v>0</v>
      </c>
      <c r="Q443" s="56"/>
      <c r="R443" s="123">
        <f t="shared" si="153"/>
        <v>44.76</v>
      </c>
      <c r="S443" s="123">
        <f t="shared" si="154"/>
        <v>0</v>
      </c>
    </row>
    <row r="444" spans="2:22" ht="15.75" x14ac:dyDescent="0.25">
      <c r="B444" s="162">
        <v>426</v>
      </c>
      <c r="C444" s="163"/>
      <c r="D444" s="132">
        <v>45023</v>
      </c>
      <c r="E444" s="105">
        <v>0.46527777777777773</v>
      </c>
      <c r="F444" s="133">
        <f t="shared" si="146"/>
        <v>2856.8979999999997</v>
      </c>
      <c r="G444" s="97">
        <v>2829.5</v>
      </c>
      <c r="H444" s="133">
        <f t="shared" si="147"/>
        <v>2835.2979999999998</v>
      </c>
      <c r="I444" s="121">
        <v>-22.38</v>
      </c>
      <c r="J444" s="117">
        <f t="shared" si="148"/>
        <v>2835.2979999999998</v>
      </c>
      <c r="K444" s="146" t="s">
        <v>80</v>
      </c>
      <c r="L444" s="56"/>
      <c r="M444" s="121">
        <f t="shared" si="149"/>
        <v>0</v>
      </c>
      <c r="N444" s="94">
        <f t="shared" si="150"/>
        <v>0</v>
      </c>
      <c r="O444" s="121">
        <f t="shared" si="151"/>
        <v>0</v>
      </c>
      <c r="P444" s="121">
        <f t="shared" si="152"/>
        <v>0</v>
      </c>
      <c r="Q444" s="56"/>
      <c r="R444" s="123">
        <f t="shared" si="153"/>
        <v>44.76</v>
      </c>
      <c r="S444" s="123">
        <f t="shared" si="154"/>
        <v>0</v>
      </c>
    </row>
    <row r="445" spans="2:22" ht="15.75" x14ac:dyDescent="0.25">
      <c r="B445" s="162">
        <v>427</v>
      </c>
      <c r="C445" s="163"/>
      <c r="D445" s="132">
        <v>45024</v>
      </c>
      <c r="E445" s="105">
        <v>0.60763888888888895</v>
      </c>
      <c r="F445" s="133">
        <f t="shared" si="146"/>
        <v>2856.8979999999997</v>
      </c>
      <c r="G445" s="97">
        <v>2829.5</v>
      </c>
      <c r="H445" s="133">
        <f t="shared" si="147"/>
        <v>2835.2979999999998</v>
      </c>
      <c r="I445" s="121">
        <v>-22.38</v>
      </c>
      <c r="J445" s="117">
        <f t="shared" si="148"/>
        <v>2835.2979999999998</v>
      </c>
      <c r="K445" s="146" t="s">
        <v>80</v>
      </c>
      <c r="L445" s="56"/>
      <c r="M445" s="121">
        <f t="shared" si="149"/>
        <v>0</v>
      </c>
      <c r="N445" s="94">
        <f t="shared" si="150"/>
        <v>0</v>
      </c>
      <c r="O445" s="121">
        <f t="shared" si="151"/>
        <v>0</v>
      </c>
      <c r="P445" s="121">
        <f t="shared" si="152"/>
        <v>0</v>
      </c>
      <c r="Q445" s="56"/>
      <c r="R445" s="123">
        <f t="shared" si="153"/>
        <v>44.76</v>
      </c>
      <c r="S445" s="123">
        <f t="shared" si="154"/>
        <v>0</v>
      </c>
    </row>
    <row r="446" spans="2:22" ht="15.75" x14ac:dyDescent="0.25">
      <c r="B446" s="162">
        <v>428</v>
      </c>
      <c r="C446" s="163"/>
      <c r="D446" s="132">
        <v>45025</v>
      </c>
      <c r="E446" s="105">
        <v>0.62083333333333335</v>
      </c>
      <c r="F446" s="133">
        <f t="shared" si="146"/>
        <v>2856.8979999999997</v>
      </c>
      <c r="G446" s="97">
        <v>2829.5</v>
      </c>
      <c r="H446" s="133">
        <f t="shared" si="147"/>
        <v>2835.2979999999998</v>
      </c>
      <c r="I446" s="121">
        <v>-22.38</v>
      </c>
      <c r="J446" s="117">
        <f t="shared" si="148"/>
        <v>2835.2979999999998</v>
      </c>
      <c r="K446" s="146" t="s">
        <v>80</v>
      </c>
      <c r="L446" s="56"/>
      <c r="M446" s="121">
        <f t="shared" si="149"/>
        <v>0</v>
      </c>
      <c r="N446" s="94">
        <f t="shared" si="150"/>
        <v>0</v>
      </c>
      <c r="O446" s="121">
        <f t="shared" si="151"/>
        <v>0</v>
      </c>
      <c r="P446" s="121">
        <f t="shared" si="152"/>
        <v>0</v>
      </c>
      <c r="Q446" s="56"/>
      <c r="R446" s="123">
        <f t="shared" si="153"/>
        <v>44.76</v>
      </c>
      <c r="S446" s="123">
        <f t="shared" si="154"/>
        <v>0</v>
      </c>
    </row>
    <row r="447" spans="2:22" ht="15.75" x14ac:dyDescent="0.25">
      <c r="B447" s="162">
        <v>429</v>
      </c>
      <c r="C447" s="163"/>
      <c r="D447" s="132">
        <v>45026</v>
      </c>
      <c r="E447" s="105">
        <v>0.33680555555555558</v>
      </c>
      <c r="F447" s="133">
        <f t="shared" ref="F447:F449" si="155">G$16</f>
        <v>2856.8979999999997</v>
      </c>
      <c r="G447" s="97">
        <v>2829.5</v>
      </c>
      <c r="H447" s="133">
        <f t="shared" ref="H447:H449" si="156">G$16-E$12</f>
        <v>2835.2979999999998</v>
      </c>
      <c r="I447" s="121">
        <v>-22.38</v>
      </c>
      <c r="J447" s="117">
        <f t="shared" ref="J447:J449" si="157">(G$16+E$13)+I447</f>
        <v>2835.2979999999998</v>
      </c>
      <c r="K447" s="146" t="s">
        <v>80</v>
      </c>
      <c r="L447" s="56"/>
      <c r="M447" s="121">
        <f t="shared" ref="M447:M449" si="158">+J447-$H$16</f>
        <v>0</v>
      </c>
      <c r="N447" s="94">
        <f t="shared" ref="N447:N449" si="159">M447*0.10197/1</f>
        <v>0</v>
      </c>
      <c r="O447" s="121">
        <f t="shared" ref="O447:O449" si="160">M447*0.701432/1</f>
        <v>0</v>
      </c>
      <c r="P447" s="121">
        <f t="shared" ref="P447:P449" si="161">+N447*0.01019716/1</f>
        <v>0</v>
      </c>
      <c r="Q447" s="56"/>
      <c r="R447" s="123">
        <f t="shared" ref="R447:R449" si="162">+$O$11*(M447-I447)</f>
        <v>44.76</v>
      </c>
      <c r="S447" s="123">
        <f t="shared" ref="S447:S449" si="163">M447/R447</f>
        <v>0</v>
      </c>
    </row>
    <row r="448" spans="2:22" ht="15.75" x14ac:dyDescent="0.25">
      <c r="B448" s="162">
        <v>430</v>
      </c>
      <c r="C448" s="163"/>
      <c r="D448" s="132">
        <v>45027</v>
      </c>
      <c r="E448" s="105">
        <v>0.41666666666666669</v>
      </c>
      <c r="F448" s="133">
        <f t="shared" si="155"/>
        <v>2856.8979999999997</v>
      </c>
      <c r="G448" s="97">
        <v>2829.5</v>
      </c>
      <c r="H448" s="133">
        <f t="shared" si="156"/>
        <v>2835.2979999999998</v>
      </c>
      <c r="I448" s="121">
        <v>-22.38</v>
      </c>
      <c r="J448" s="117">
        <f t="shared" si="157"/>
        <v>2835.2979999999998</v>
      </c>
      <c r="K448" s="146" t="s">
        <v>80</v>
      </c>
      <c r="L448" s="56"/>
      <c r="M448" s="121">
        <f t="shared" si="158"/>
        <v>0</v>
      </c>
      <c r="N448" s="94">
        <f t="shared" si="159"/>
        <v>0</v>
      </c>
      <c r="O448" s="121">
        <f t="shared" si="160"/>
        <v>0</v>
      </c>
      <c r="P448" s="121">
        <f t="shared" si="161"/>
        <v>0</v>
      </c>
      <c r="Q448" s="56"/>
      <c r="R448" s="123">
        <f t="shared" si="162"/>
        <v>44.76</v>
      </c>
      <c r="S448" s="123">
        <f t="shared" si="163"/>
        <v>0</v>
      </c>
    </row>
    <row r="449" spans="2:19" ht="15.75" x14ac:dyDescent="0.25">
      <c r="B449" s="162">
        <v>431</v>
      </c>
      <c r="C449" s="163"/>
      <c r="D449" s="132">
        <v>45028</v>
      </c>
      <c r="E449" s="105">
        <v>0.34722222222222227</v>
      </c>
      <c r="F449" s="133">
        <f t="shared" si="155"/>
        <v>2856.8979999999997</v>
      </c>
      <c r="G449" s="97">
        <v>2829.5</v>
      </c>
      <c r="H449" s="133">
        <f t="shared" si="156"/>
        <v>2835.2979999999998</v>
      </c>
      <c r="I449" s="121">
        <v>-22.38</v>
      </c>
      <c r="J449" s="117">
        <f t="shared" si="157"/>
        <v>2835.2979999999998</v>
      </c>
      <c r="K449" s="146" t="s">
        <v>80</v>
      </c>
      <c r="L449" s="56"/>
      <c r="M449" s="121">
        <f t="shared" si="158"/>
        <v>0</v>
      </c>
      <c r="N449" s="94">
        <f t="shared" si="159"/>
        <v>0</v>
      </c>
      <c r="O449" s="121">
        <f t="shared" si="160"/>
        <v>0</v>
      </c>
      <c r="P449" s="121">
        <f t="shared" si="161"/>
        <v>0</v>
      </c>
      <c r="Q449" s="56"/>
      <c r="R449" s="123">
        <f t="shared" si="162"/>
        <v>44.76</v>
      </c>
      <c r="S449" s="123">
        <f t="shared" si="163"/>
        <v>0</v>
      </c>
    </row>
    <row r="450" spans="2:19" ht="15.75" x14ac:dyDescent="0.25">
      <c r="B450" s="162">
        <v>432</v>
      </c>
      <c r="C450" s="163"/>
      <c r="D450" s="132">
        <v>45035</v>
      </c>
      <c r="E450" s="105">
        <v>0.4375</v>
      </c>
      <c r="F450" s="133">
        <f t="shared" ref="F450:F452" si="164">G$16</f>
        <v>2856.8979999999997</v>
      </c>
      <c r="G450" s="97">
        <v>2829.5</v>
      </c>
      <c r="H450" s="133">
        <f t="shared" ref="H450:H452" si="165">G$16-E$12</f>
        <v>2835.2979999999998</v>
      </c>
      <c r="I450" s="121">
        <v>-22.38</v>
      </c>
      <c r="J450" s="117">
        <f t="shared" ref="J450:J452" si="166">(G$16+E$13)+I450</f>
        <v>2835.2979999999998</v>
      </c>
      <c r="K450" s="146" t="s">
        <v>80</v>
      </c>
      <c r="L450" s="56"/>
      <c r="M450" s="121">
        <f t="shared" ref="M450:M452" si="167">+J450-$H$16</f>
        <v>0</v>
      </c>
      <c r="N450" s="94">
        <f t="shared" ref="N450:N452" si="168">M450*0.10197/1</f>
        <v>0</v>
      </c>
      <c r="O450" s="121">
        <f t="shared" ref="O450:O452" si="169">M450*0.701432/1</f>
        <v>0</v>
      </c>
      <c r="P450" s="121">
        <f t="shared" ref="P450:P452" si="170">+N450*0.01019716/1</f>
        <v>0</v>
      </c>
      <c r="Q450" s="56"/>
      <c r="R450" s="123">
        <f t="shared" ref="R450:R452" si="171">+$O$11*(M450-I450)</f>
        <v>44.76</v>
      </c>
      <c r="S450" s="123">
        <f t="shared" ref="S450:S452" si="172">M450/R450</f>
        <v>0</v>
      </c>
    </row>
    <row r="451" spans="2:19" ht="15.75" x14ac:dyDescent="0.25">
      <c r="B451" s="162">
        <v>433</v>
      </c>
      <c r="C451" s="163"/>
      <c r="D451" s="132">
        <v>45038</v>
      </c>
      <c r="E451" s="105">
        <v>0.59305555555555556</v>
      </c>
      <c r="F451" s="133">
        <f t="shared" si="164"/>
        <v>2856.8979999999997</v>
      </c>
      <c r="G451" s="97">
        <v>2829.5</v>
      </c>
      <c r="H451" s="133">
        <f t="shared" si="165"/>
        <v>2835.2979999999998</v>
      </c>
      <c r="I451" s="121">
        <v>-22.38</v>
      </c>
      <c r="J451" s="117">
        <f t="shared" si="166"/>
        <v>2835.2979999999998</v>
      </c>
      <c r="K451" s="146" t="s">
        <v>80</v>
      </c>
      <c r="L451" s="56"/>
      <c r="M451" s="121">
        <f t="shared" si="167"/>
        <v>0</v>
      </c>
      <c r="N451" s="94">
        <f t="shared" si="168"/>
        <v>0</v>
      </c>
      <c r="O451" s="121">
        <f t="shared" si="169"/>
        <v>0</v>
      </c>
      <c r="P451" s="121">
        <f t="shared" si="170"/>
        <v>0</v>
      </c>
      <c r="Q451" s="56"/>
      <c r="R451" s="123">
        <f t="shared" si="171"/>
        <v>44.76</v>
      </c>
      <c r="S451" s="123">
        <f t="shared" si="172"/>
        <v>0</v>
      </c>
    </row>
    <row r="452" spans="2:19" ht="15.75" x14ac:dyDescent="0.25">
      <c r="B452" s="162">
        <v>434</v>
      </c>
      <c r="C452" s="163"/>
      <c r="D452" s="132">
        <v>45039</v>
      </c>
      <c r="E452" s="105">
        <v>0.43958333333333338</v>
      </c>
      <c r="F452" s="133">
        <f t="shared" si="164"/>
        <v>2856.8979999999997</v>
      </c>
      <c r="G452" s="97">
        <v>2829.5</v>
      </c>
      <c r="H452" s="133">
        <f t="shared" si="165"/>
        <v>2835.2979999999998</v>
      </c>
      <c r="I452" s="121">
        <v>-22.38</v>
      </c>
      <c r="J452" s="117">
        <f t="shared" si="166"/>
        <v>2835.2979999999998</v>
      </c>
      <c r="K452" s="146" t="s">
        <v>80</v>
      </c>
      <c r="L452" s="56"/>
      <c r="M452" s="121">
        <f t="shared" si="167"/>
        <v>0</v>
      </c>
      <c r="N452" s="94">
        <f t="shared" si="168"/>
        <v>0</v>
      </c>
      <c r="O452" s="121">
        <f t="shared" si="169"/>
        <v>0</v>
      </c>
      <c r="P452" s="121">
        <f t="shared" si="170"/>
        <v>0</v>
      </c>
      <c r="Q452" s="56"/>
      <c r="R452" s="123">
        <f t="shared" si="171"/>
        <v>44.76</v>
      </c>
      <c r="S452" s="123">
        <f t="shared" si="172"/>
        <v>0</v>
      </c>
    </row>
    <row r="453" spans="2:19" ht="15.75" x14ac:dyDescent="0.25">
      <c r="B453" s="162">
        <v>435</v>
      </c>
      <c r="C453" s="163"/>
      <c r="D453" s="132">
        <v>45040</v>
      </c>
      <c r="E453" s="105">
        <v>0.64027777777777783</v>
      </c>
      <c r="F453" s="133">
        <f t="shared" ref="F453:F456" si="173">G$16</f>
        <v>2856.8979999999997</v>
      </c>
      <c r="G453" s="97">
        <v>2829.5</v>
      </c>
      <c r="H453" s="133">
        <f t="shared" ref="H453:H456" si="174">G$16-E$12</f>
        <v>2835.2979999999998</v>
      </c>
      <c r="I453" s="121">
        <v>-22.38</v>
      </c>
      <c r="J453" s="117">
        <f t="shared" ref="J453:J456" si="175">(G$16+E$13)+I453</f>
        <v>2835.2979999999998</v>
      </c>
      <c r="K453" s="146" t="s">
        <v>80</v>
      </c>
      <c r="L453" s="56"/>
      <c r="M453" s="121">
        <f t="shared" ref="M453:M456" si="176">+J453-$H$16</f>
        <v>0</v>
      </c>
      <c r="N453" s="94">
        <f t="shared" ref="N453:N456" si="177">M453*0.10197/1</f>
        <v>0</v>
      </c>
      <c r="O453" s="121">
        <f t="shared" ref="O453:O456" si="178">M453*0.701432/1</f>
        <v>0</v>
      </c>
      <c r="P453" s="121">
        <f t="shared" ref="P453:P456" si="179">+N453*0.01019716/1</f>
        <v>0</v>
      </c>
      <c r="Q453" s="56"/>
      <c r="R453" s="123">
        <f t="shared" ref="R453:R456" si="180">+$O$11*(M453-I453)</f>
        <v>44.76</v>
      </c>
      <c r="S453" s="123">
        <f t="shared" ref="S453:S456" si="181">M453/R453</f>
        <v>0</v>
      </c>
    </row>
    <row r="454" spans="2:19" ht="15.75" x14ac:dyDescent="0.25">
      <c r="B454" s="162">
        <v>436</v>
      </c>
      <c r="C454" s="163"/>
      <c r="D454" s="132">
        <v>45041</v>
      </c>
      <c r="E454" s="105">
        <v>0.62083333333333335</v>
      </c>
      <c r="F454" s="133">
        <f t="shared" si="173"/>
        <v>2856.8979999999997</v>
      </c>
      <c r="G454" s="97">
        <v>2829.5</v>
      </c>
      <c r="H454" s="133">
        <f t="shared" si="174"/>
        <v>2835.2979999999998</v>
      </c>
      <c r="I454" s="121">
        <v>-22.38</v>
      </c>
      <c r="J454" s="117">
        <f t="shared" si="175"/>
        <v>2835.2979999999998</v>
      </c>
      <c r="K454" s="146" t="s">
        <v>80</v>
      </c>
      <c r="L454" s="56"/>
      <c r="M454" s="121">
        <f t="shared" si="176"/>
        <v>0</v>
      </c>
      <c r="N454" s="94">
        <f t="shared" si="177"/>
        <v>0</v>
      </c>
      <c r="O454" s="121">
        <f t="shared" si="178"/>
        <v>0</v>
      </c>
      <c r="P454" s="121">
        <f t="shared" si="179"/>
        <v>0</v>
      </c>
      <c r="Q454" s="56"/>
      <c r="R454" s="123">
        <f t="shared" si="180"/>
        <v>44.76</v>
      </c>
      <c r="S454" s="123">
        <f t="shared" si="181"/>
        <v>0</v>
      </c>
    </row>
    <row r="455" spans="2:19" ht="15.75" x14ac:dyDescent="0.25">
      <c r="B455" s="162">
        <v>437</v>
      </c>
      <c r="C455" s="163"/>
      <c r="D455" s="132">
        <v>45042</v>
      </c>
      <c r="E455" s="105">
        <v>0.4513888888888889</v>
      </c>
      <c r="F455" s="133">
        <f t="shared" si="173"/>
        <v>2856.8979999999997</v>
      </c>
      <c r="G455" s="97">
        <v>2829.5</v>
      </c>
      <c r="H455" s="133">
        <f t="shared" si="174"/>
        <v>2835.2979999999998</v>
      </c>
      <c r="I455" s="121">
        <v>-22.38</v>
      </c>
      <c r="J455" s="117">
        <f t="shared" si="175"/>
        <v>2835.2979999999998</v>
      </c>
      <c r="K455" s="146" t="s">
        <v>80</v>
      </c>
      <c r="L455" s="56"/>
      <c r="M455" s="121">
        <f t="shared" si="176"/>
        <v>0</v>
      </c>
      <c r="N455" s="94">
        <f t="shared" si="177"/>
        <v>0</v>
      </c>
      <c r="O455" s="121">
        <f t="shared" si="178"/>
        <v>0</v>
      </c>
      <c r="P455" s="121">
        <f t="shared" si="179"/>
        <v>0</v>
      </c>
      <c r="Q455" s="56"/>
      <c r="R455" s="123">
        <f t="shared" si="180"/>
        <v>44.76</v>
      </c>
      <c r="S455" s="123">
        <f t="shared" si="181"/>
        <v>0</v>
      </c>
    </row>
    <row r="456" spans="2:19" ht="15.75" x14ac:dyDescent="0.25">
      <c r="B456" s="162">
        <v>438</v>
      </c>
      <c r="C456" s="163"/>
      <c r="D456" s="132">
        <v>45043</v>
      </c>
      <c r="E456" s="105">
        <v>0.64652777777777781</v>
      </c>
      <c r="F456" s="133">
        <f t="shared" si="173"/>
        <v>2856.8979999999997</v>
      </c>
      <c r="G456" s="97">
        <v>2829.5</v>
      </c>
      <c r="H456" s="133">
        <f t="shared" si="174"/>
        <v>2835.2979999999998</v>
      </c>
      <c r="I456" s="121">
        <v>-22.38</v>
      </c>
      <c r="J456" s="117">
        <f t="shared" si="175"/>
        <v>2835.2979999999998</v>
      </c>
      <c r="K456" s="146" t="s">
        <v>80</v>
      </c>
      <c r="L456" s="56"/>
      <c r="M456" s="121">
        <f t="shared" si="176"/>
        <v>0</v>
      </c>
      <c r="N456" s="94">
        <f t="shared" si="177"/>
        <v>0</v>
      </c>
      <c r="O456" s="121">
        <f t="shared" si="178"/>
        <v>0</v>
      </c>
      <c r="P456" s="121">
        <f t="shared" si="179"/>
        <v>0</v>
      </c>
      <c r="Q456" s="56"/>
      <c r="R456" s="123">
        <f t="shared" si="180"/>
        <v>44.76</v>
      </c>
      <c r="S456" s="123">
        <f t="shared" si="181"/>
        <v>0</v>
      </c>
    </row>
    <row r="457" spans="2:19" ht="15.75" x14ac:dyDescent="0.25">
      <c r="B457" s="162">
        <v>439</v>
      </c>
      <c r="C457" s="163"/>
      <c r="D457" s="132">
        <v>45046</v>
      </c>
      <c r="E457" s="105">
        <v>0.71319444444444446</v>
      </c>
      <c r="F457" s="133">
        <f t="shared" ref="F457" si="182">G$16</f>
        <v>2856.8979999999997</v>
      </c>
      <c r="G457" s="97">
        <v>2829.5</v>
      </c>
      <c r="H457" s="133">
        <f t="shared" ref="H457" si="183">G$16-E$12</f>
        <v>2835.2979999999998</v>
      </c>
      <c r="I457" s="121">
        <v>-22.38</v>
      </c>
      <c r="J457" s="117">
        <f t="shared" ref="J457" si="184">(G$16+E$13)+I457</f>
        <v>2835.2979999999998</v>
      </c>
      <c r="K457" s="146" t="s">
        <v>80</v>
      </c>
      <c r="L457" s="56"/>
      <c r="M457" s="121">
        <f t="shared" ref="M457" si="185">+J457-$H$16</f>
        <v>0</v>
      </c>
      <c r="N457" s="94">
        <f t="shared" ref="N457" si="186">M457*0.10197/1</f>
        <v>0</v>
      </c>
      <c r="O457" s="121">
        <f t="shared" ref="O457" si="187">M457*0.701432/1</f>
        <v>0</v>
      </c>
      <c r="P457" s="121">
        <f t="shared" ref="P457" si="188">+N457*0.01019716/1</f>
        <v>0</v>
      </c>
      <c r="Q457" s="56"/>
      <c r="R457" s="123">
        <f t="shared" ref="R457" si="189">+$O$11*(M457-I457)</f>
        <v>44.76</v>
      </c>
      <c r="S457" s="123">
        <f t="shared" ref="S457" si="190">M457/R457</f>
        <v>0</v>
      </c>
    </row>
    <row r="458" spans="2:19" ht="15.75" x14ac:dyDescent="0.25">
      <c r="B458" s="162">
        <v>440</v>
      </c>
      <c r="C458" s="163"/>
      <c r="D458" s="132">
        <v>45048</v>
      </c>
      <c r="E458" s="105">
        <v>0.6972222222222223</v>
      </c>
      <c r="F458" s="133">
        <f t="shared" ref="F458:F459" si="191">G$16</f>
        <v>2856.8979999999997</v>
      </c>
      <c r="G458" s="97">
        <v>2829.5</v>
      </c>
      <c r="H458" s="133">
        <f t="shared" ref="H458:H459" si="192">G$16-E$12</f>
        <v>2835.2979999999998</v>
      </c>
      <c r="I458" s="121">
        <v>-22.38</v>
      </c>
      <c r="J458" s="117">
        <f t="shared" ref="J458:J459" si="193">(G$16+E$13)+I458</f>
        <v>2835.2979999999998</v>
      </c>
      <c r="K458" s="146" t="s">
        <v>80</v>
      </c>
      <c r="L458" s="56"/>
      <c r="M458" s="121">
        <f t="shared" ref="M458:M459" si="194">+J458-$H$16</f>
        <v>0</v>
      </c>
      <c r="N458" s="94">
        <f t="shared" ref="N458:N459" si="195">M458*0.10197/1</f>
        <v>0</v>
      </c>
      <c r="O458" s="121">
        <f t="shared" ref="O458:O459" si="196">M458*0.701432/1</f>
        <v>0</v>
      </c>
      <c r="P458" s="121">
        <f t="shared" ref="P458:P459" si="197">+N458*0.01019716/1</f>
        <v>0</v>
      </c>
      <c r="Q458" s="56"/>
      <c r="R458" s="123">
        <f t="shared" ref="R458:R459" si="198">+$O$11*(M458-I458)</f>
        <v>44.76</v>
      </c>
      <c r="S458" s="123">
        <f t="shared" ref="S458:S459" si="199">M458/R458</f>
        <v>0</v>
      </c>
    </row>
    <row r="459" spans="2:19" ht="15.75" x14ac:dyDescent="0.25">
      <c r="B459" s="162">
        <v>441</v>
      </c>
      <c r="C459" s="163"/>
      <c r="D459" s="132">
        <v>45050</v>
      </c>
      <c r="E459" s="105">
        <v>0.6777777777777777</v>
      </c>
      <c r="F459" s="133">
        <f t="shared" si="191"/>
        <v>2856.8979999999997</v>
      </c>
      <c r="G459" s="97">
        <v>2829.5</v>
      </c>
      <c r="H459" s="133">
        <f t="shared" si="192"/>
        <v>2835.2979999999998</v>
      </c>
      <c r="I459" s="121">
        <v>-22.38</v>
      </c>
      <c r="J459" s="117">
        <f t="shared" si="193"/>
        <v>2835.2979999999998</v>
      </c>
      <c r="K459" s="146" t="s">
        <v>80</v>
      </c>
      <c r="L459" s="56"/>
      <c r="M459" s="121">
        <f t="shared" si="194"/>
        <v>0</v>
      </c>
      <c r="N459" s="94">
        <f t="shared" si="195"/>
        <v>0</v>
      </c>
      <c r="O459" s="121">
        <f t="shared" si="196"/>
        <v>0</v>
      </c>
      <c r="P459" s="121">
        <f t="shared" si="197"/>
        <v>0</v>
      </c>
      <c r="Q459" s="56"/>
      <c r="R459" s="123">
        <f t="shared" si="198"/>
        <v>44.76</v>
      </c>
      <c r="S459" s="123">
        <f t="shared" si="199"/>
        <v>0</v>
      </c>
    </row>
    <row r="460" spans="2:19" ht="15.75" x14ac:dyDescent="0.25">
      <c r="B460" s="162">
        <v>442</v>
      </c>
      <c r="C460" s="163"/>
      <c r="D460" s="132">
        <v>45052</v>
      </c>
      <c r="E460" s="105">
        <v>0.48749999999999999</v>
      </c>
      <c r="F460" s="133">
        <f t="shared" ref="F460:F461" si="200">G$16</f>
        <v>2856.8979999999997</v>
      </c>
      <c r="G460" s="97">
        <v>2829.5</v>
      </c>
      <c r="H460" s="133">
        <f t="shared" ref="H460:H461" si="201">G$16-E$12</f>
        <v>2835.2979999999998</v>
      </c>
      <c r="I460" s="121">
        <v>-22.38</v>
      </c>
      <c r="J460" s="117">
        <f t="shared" ref="J460:J461" si="202">(G$16+E$13)+I460</f>
        <v>2835.2979999999998</v>
      </c>
      <c r="K460" s="146" t="s">
        <v>80</v>
      </c>
      <c r="L460" s="56"/>
      <c r="M460" s="121">
        <f t="shared" ref="M460:M461" si="203">+J460-$H$16</f>
        <v>0</v>
      </c>
      <c r="N460" s="94">
        <f t="shared" ref="N460:N461" si="204">M460*0.10197/1</f>
        <v>0</v>
      </c>
      <c r="O460" s="121">
        <f t="shared" ref="O460:O461" si="205">M460*0.701432/1</f>
        <v>0</v>
      </c>
      <c r="P460" s="121">
        <f t="shared" ref="P460:P461" si="206">+N460*0.01019716/1</f>
        <v>0</v>
      </c>
      <c r="Q460" s="56"/>
      <c r="R460" s="123">
        <f t="shared" ref="R460:R461" si="207">+$O$11*(M460-I460)</f>
        <v>44.76</v>
      </c>
      <c r="S460" s="123">
        <f t="shared" ref="S460:S461" si="208">M460/R460</f>
        <v>0</v>
      </c>
    </row>
    <row r="461" spans="2:19" ht="15.75" x14ac:dyDescent="0.25">
      <c r="B461" s="162">
        <v>443</v>
      </c>
      <c r="C461" s="163"/>
      <c r="D461" s="132">
        <v>45053</v>
      </c>
      <c r="E461" s="105">
        <v>0.44305555555555554</v>
      </c>
      <c r="F461" s="133">
        <f t="shared" si="200"/>
        <v>2856.8979999999997</v>
      </c>
      <c r="G461" s="97">
        <v>2829.5</v>
      </c>
      <c r="H461" s="133">
        <f t="shared" si="201"/>
        <v>2835.2979999999998</v>
      </c>
      <c r="I461" s="121">
        <v>-22.38</v>
      </c>
      <c r="J461" s="117">
        <f t="shared" si="202"/>
        <v>2835.2979999999998</v>
      </c>
      <c r="K461" s="146" t="s">
        <v>80</v>
      </c>
      <c r="L461" s="56"/>
      <c r="M461" s="121">
        <f t="shared" si="203"/>
        <v>0</v>
      </c>
      <c r="N461" s="94">
        <f t="shared" si="204"/>
        <v>0</v>
      </c>
      <c r="O461" s="121">
        <f t="shared" si="205"/>
        <v>0</v>
      </c>
      <c r="P461" s="121">
        <f t="shared" si="206"/>
        <v>0</v>
      </c>
      <c r="Q461" s="56"/>
      <c r="R461" s="123">
        <f t="shared" si="207"/>
        <v>44.76</v>
      </c>
      <c r="S461" s="123">
        <f t="shared" si="208"/>
        <v>0</v>
      </c>
    </row>
    <row r="462" spans="2:19" ht="15.75" x14ac:dyDescent="0.25">
      <c r="B462" s="162">
        <v>444</v>
      </c>
      <c r="C462" s="163"/>
      <c r="D462" s="132">
        <v>45058</v>
      </c>
      <c r="E462" s="105">
        <v>0.44236111111111115</v>
      </c>
      <c r="F462" s="133">
        <f t="shared" ref="F462:F463" si="209">G$16</f>
        <v>2856.8979999999997</v>
      </c>
      <c r="G462" s="97">
        <v>2829.5</v>
      </c>
      <c r="H462" s="133">
        <f t="shared" ref="H462:H463" si="210">G$16-E$12</f>
        <v>2835.2979999999998</v>
      </c>
      <c r="I462" s="121">
        <v>-22.38</v>
      </c>
      <c r="J462" s="117">
        <f t="shared" ref="J462:J463" si="211">(G$16+E$13)+I462</f>
        <v>2835.2979999999998</v>
      </c>
      <c r="K462" s="146" t="s">
        <v>80</v>
      </c>
      <c r="L462" s="56"/>
      <c r="M462" s="121">
        <f t="shared" ref="M462:M463" si="212">+J462-$H$16</f>
        <v>0</v>
      </c>
      <c r="N462" s="94">
        <f t="shared" ref="N462:N463" si="213">M462*0.10197/1</f>
        <v>0</v>
      </c>
      <c r="O462" s="121">
        <f t="shared" ref="O462:O463" si="214">M462*0.701432/1</f>
        <v>0</v>
      </c>
      <c r="P462" s="121">
        <f t="shared" ref="P462:P463" si="215">+N462*0.01019716/1</f>
        <v>0</v>
      </c>
      <c r="Q462" s="56"/>
      <c r="R462" s="123">
        <f t="shared" ref="R462:R463" si="216">+$O$11*(M462-I462)</f>
        <v>44.76</v>
      </c>
      <c r="S462" s="123">
        <f t="shared" ref="S462:S463" si="217">M462/R462</f>
        <v>0</v>
      </c>
    </row>
    <row r="463" spans="2:19" ht="15.75" x14ac:dyDescent="0.25">
      <c r="B463" s="162">
        <v>445</v>
      </c>
      <c r="C463" s="163"/>
      <c r="D463" s="132">
        <v>45060</v>
      </c>
      <c r="E463" s="105">
        <v>0.61805555555555558</v>
      </c>
      <c r="F463" s="133">
        <f t="shared" si="209"/>
        <v>2856.8979999999997</v>
      </c>
      <c r="G463" s="97">
        <v>2829.5</v>
      </c>
      <c r="H463" s="133">
        <f t="shared" si="210"/>
        <v>2835.2979999999998</v>
      </c>
      <c r="I463" s="121">
        <v>-22.38</v>
      </c>
      <c r="J463" s="117">
        <f t="shared" si="211"/>
        <v>2835.2979999999998</v>
      </c>
      <c r="K463" s="146" t="s">
        <v>80</v>
      </c>
      <c r="L463" s="56"/>
      <c r="M463" s="121">
        <f t="shared" si="212"/>
        <v>0</v>
      </c>
      <c r="N463" s="94">
        <f t="shared" si="213"/>
        <v>0</v>
      </c>
      <c r="O463" s="121">
        <f t="shared" si="214"/>
        <v>0</v>
      </c>
      <c r="P463" s="121">
        <f t="shared" si="215"/>
        <v>0</v>
      </c>
      <c r="Q463" s="56"/>
      <c r="R463" s="123">
        <f t="shared" si="216"/>
        <v>44.76</v>
      </c>
      <c r="S463" s="123">
        <f t="shared" si="217"/>
        <v>0</v>
      </c>
    </row>
    <row r="464" spans="2:19" ht="15.75" x14ac:dyDescent="0.25">
      <c r="B464" s="162">
        <v>446</v>
      </c>
      <c r="C464" s="163"/>
      <c r="D464" s="132">
        <v>45061</v>
      </c>
      <c r="E464" s="105">
        <v>0.60486111111111118</v>
      </c>
      <c r="F464" s="133">
        <f t="shared" ref="F464:F467" si="218">G$16</f>
        <v>2856.8979999999997</v>
      </c>
      <c r="G464" s="97">
        <v>2829.5</v>
      </c>
      <c r="H464" s="133">
        <f t="shared" ref="H464:H467" si="219">G$16-E$12</f>
        <v>2835.2979999999998</v>
      </c>
      <c r="I464" s="121">
        <v>-22.38</v>
      </c>
      <c r="J464" s="117">
        <f t="shared" ref="J464:J467" si="220">(G$16+E$13)+I464</f>
        <v>2835.2979999999998</v>
      </c>
      <c r="K464" s="146" t="s">
        <v>80</v>
      </c>
      <c r="L464" s="56"/>
      <c r="M464" s="121">
        <f t="shared" ref="M464:M467" si="221">+J464-$H$16</f>
        <v>0</v>
      </c>
      <c r="N464" s="94">
        <f t="shared" ref="N464:N467" si="222">M464*0.10197/1</f>
        <v>0</v>
      </c>
      <c r="O464" s="121">
        <f t="shared" ref="O464:O467" si="223">M464*0.701432/1</f>
        <v>0</v>
      </c>
      <c r="P464" s="121">
        <f t="shared" ref="P464:P467" si="224">+N464*0.01019716/1</f>
        <v>0</v>
      </c>
      <c r="Q464" s="56"/>
      <c r="R464" s="123">
        <f t="shared" ref="R464:R467" si="225">+$O$11*(M464-I464)</f>
        <v>44.76</v>
      </c>
      <c r="S464" s="123">
        <f t="shared" ref="S464:S467" si="226">M464/R464</f>
        <v>0</v>
      </c>
    </row>
    <row r="465" spans="2:19" ht="15.75" x14ac:dyDescent="0.25">
      <c r="B465" s="162">
        <v>447</v>
      </c>
      <c r="C465" s="163"/>
      <c r="D465" s="132">
        <v>45062</v>
      </c>
      <c r="E465" s="105">
        <v>0.70694444444444438</v>
      </c>
      <c r="F465" s="133">
        <f t="shared" si="218"/>
        <v>2856.8979999999997</v>
      </c>
      <c r="G465" s="97">
        <v>2829.5</v>
      </c>
      <c r="H465" s="133">
        <f t="shared" si="219"/>
        <v>2835.2979999999998</v>
      </c>
      <c r="I465" s="121">
        <v>-22.38</v>
      </c>
      <c r="J465" s="117">
        <f t="shared" si="220"/>
        <v>2835.2979999999998</v>
      </c>
      <c r="K465" s="146" t="s">
        <v>80</v>
      </c>
      <c r="L465" s="56"/>
      <c r="M465" s="121">
        <f t="shared" si="221"/>
        <v>0</v>
      </c>
      <c r="N465" s="94">
        <f t="shared" si="222"/>
        <v>0</v>
      </c>
      <c r="O465" s="121">
        <f t="shared" si="223"/>
        <v>0</v>
      </c>
      <c r="P465" s="121">
        <f t="shared" si="224"/>
        <v>0</v>
      </c>
      <c r="Q465" s="56"/>
      <c r="R465" s="123">
        <f t="shared" si="225"/>
        <v>44.76</v>
      </c>
      <c r="S465" s="123">
        <f t="shared" si="226"/>
        <v>0</v>
      </c>
    </row>
    <row r="466" spans="2:19" ht="15.75" x14ac:dyDescent="0.25">
      <c r="B466" s="162">
        <v>448</v>
      </c>
      <c r="C466" s="163"/>
      <c r="D466" s="132">
        <v>45063</v>
      </c>
      <c r="E466" s="105">
        <v>0.61249999999999993</v>
      </c>
      <c r="F466" s="133">
        <f t="shared" si="218"/>
        <v>2856.8979999999997</v>
      </c>
      <c r="G466" s="97">
        <v>2829.5</v>
      </c>
      <c r="H466" s="133">
        <f t="shared" si="219"/>
        <v>2835.2979999999998</v>
      </c>
      <c r="I466" s="121">
        <v>-22.38</v>
      </c>
      <c r="J466" s="117">
        <f t="shared" si="220"/>
        <v>2835.2979999999998</v>
      </c>
      <c r="K466" s="146" t="s">
        <v>80</v>
      </c>
      <c r="L466" s="56"/>
      <c r="M466" s="121">
        <f t="shared" si="221"/>
        <v>0</v>
      </c>
      <c r="N466" s="94">
        <f t="shared" si="222"/>
        <v>0</v>
      </c>
      <c r="O466" s="121">
        <f t="shared" si="223"/>
        <v>0</v>
      </c>
      <c r="P466" s="121">
        <f t="shared" si="224"/>
        <v>0</v>
      </c>
      <c r="Q466" s="56"/>
      <c r="R466" s="123">
        <f t="shared" si="225"/>
        <v>44.76</v>
      </c>
      <c r="S466" s="123">
        <f t="shared" si="226"/>
        <v>0</v>
      </c>
    </row>
    <row r="467" spans="2:19" ht="15.75" x14ac:dyDescent="0.25">
      <c r="B467" s="162">
        <v>449</v>
      </c>
      <c r="C467" s="163"/>
      <c r="D467" s="132">
        <v>45067</v>
      </c>
      <c r="E467" s="105">
        <v>0.42708333333333331</v>
      </c>
      <c r="F467" s="133">
        <f t="shared" si="218"/>
        <v>2856.8979999999997</v>
      </c>
      <c r="G467" s="97">
        <v>2829.5</v>
      </c>
      <c r="H467" s="133">
        <f t="shared" si="219"/>
        <v>2835.2979999999998</v>
      </c>
      <c r="I467" s="121">
        <v>-22.38</v>
      </c>
      <c r="J467" s="117">
        <f t="shared" si="220"/>
        <v>2835.2979999999998</v>
      </c>
      <c r="K467" s="146" t="s">
        <v>80</v>
      </c>
      <c r="L467" s="56"/>
      <c r="M467" s="121">
        <f t="shared" si="221"/>
        <v>0</v>
      </c>
      <c r="N467" s="94">
        <f t="shared" si="222"/>
        <v>0</v>
      </c>
      <c r="O467" s="121">
        <f t="shared" si="223"/>
        <v>0</v>
      </c>
      <c r="P467" s="121">
        <f t="shared" si="224"/>
        <v>0</v>
      </c>
      <c r="Q467" s="56"/>
      <c r="R467" s="123">
        <f t="shared" si="225"/>
        <v>44.76</v>
      </c>
      <c r="S467" s="123">
        <f t="shared" si="226"/>
        <v>0</v>
      </c>
    </row>
    <row r="468" spans="2:19" ht="15.75" x14ac:dyDescent="0.25">
      <c r="B468" s="162">
        <v>450</v>
      </c>
      <c r="C468" s="163"/>
      <c r="D468" s="132">
        <v>45069</v>
      </c>
      <c r="E468" s="105">
        <v>0.69791666666666663</v>
      </c>
      <c r="F468" s="133">
        <f t="shared" ref="F468" si="227">G$16</f>
        <v>2856.8979999999997</v>
      </c>
      <c r="G468" s="97">
        <v>2829.5</v>
      </c>
      <c r="H468" s="133">
        <f t="shared" ref="H468" si="228">G$16-E$12</f>
        <v>2835.2979999999998</v>
      </c>
      <c r="I468" s="121">
        <v>-22.38</v>
      </c>
      <c r="J468" s="117">
        <f t="shared" ref="J468" si="229">(G$16+E$13)+I468</f>
        <v>2835.2979999999998</v>
      </c>
      <c r="K468" s="146" t="s">
        <v>80</v>
      </c>
      <c r="L468" s="56"/>
      <c r="M468" s="121">
        <f t="shared" ref="M468" si="230">+J468-$H$16</f>
        <v>0</v>
      </c>
      <c r="N468" s="94">
        <f t="shared" ref="N468" si="231">M468*0.10197/1</f>
        <v>0</v>
      </c>
      <c r="O468" s="121">
        <f t="shared" ref="O468" si="232">M468*0.701432/1</f>
        <v>0</v>
      </c>
      <c r="P468" s="121">
        <f t="shared" ref="P468" si="233">+N468*0.01019716/1</f>
        <v>0</v>
      </c>
      <c r="Q468" s="56"/>
      <c r="R468" s="123">
        <f t="shared" ref="R468" si="234">+$O$11*(M468-I468)</f>
        <v>44.76</v>
      </c>
      <c r="S468" s="123">
        <f t="shared" ref="S468" si="235">M468/R468</f>
        <v>0</v>
      </c>
    </row>
    <row r="469" spans="2:19" ht="15.75" x14ac:dyDescent="0.25">
      <c r="B469" s="162">
        <v>451</v>
      </c>
      <c r="C469" s="163"/>
      <c r="D469" s="132">
        <v>45074</v>
      </c>
      <c r="E469" s="105">
        <v>0.69166666666666676</v>
      </c>
      <c r="F469" s="133">
        <f t="shared" ref="F469:F472" si="236">G$16</f>
        <v>2856.8979999999997</v>
      </c>
      <c r="G469" s="97">
        <v>2829.5</v>
      </c>
      <c r="H469" s="133">
        <f t="shared" ref="H469:H472" si="237">G$16-E$12</f>
        <v>2835.2979999999998</v>
      </c>
      <c r="I469" s="121">
        <v>-22.38</v>
      </c>
      <c r="J469" s="117">
        <f t="shared" ref="J469:J472" si="238">(G$16+E$13)+I469</f>
        <v>2835.2979999999998</v>
      </c>
      <c r="K469" s="146" t="s">
        <v>80</v>
      </c>
      <c r="L469" s="56"/>
      <c r="M469" s="121">
        <f t="shared" ref="M469:M472" si="239">+J469-$H$16</f>
        <v>0</v>
      </c>
      <c r="N469" s="94">
        <f t="shared" ref="N469:N472" si="240">M469*0.10197/1</f>
        <v>0</v>
      </c>
      <c r="O469" s="121">
        <f t="shared" ref="O469:O472" si="241">M469*0.701432/1</f>
        <v>0</v>
      </c>
      <c r="P469" s="121">
        <f t="shared" ref="P469:P472" si="242">+N469*0.01019716/1</f>
        <v>0</v>
      </c>
      <c r="Q469" s="56"/>
      <c r="R469" s="123">
        <f t="shared" ref="R469:R472" si="243">+$O$11*(M469-I469)</f>
        <v>44.76</v>
      </c>
      <c r="S469" s="123">
        <f t="shared" ref="S469:S472" si="244">M469/R469</f>
        <v>0</v>
      </c>
    </row>
    <row r="470" spans="2:19" ht="15.75" x14ac:dyDescent="0.25">
      <c r="B470" s="162">
        <v>452</v>
      </c>
      <c r="C470" s="163"/>
      <c r="D470" s="132">
        <v>45077</v>
      </c>
      <c r="E470" s="105">
        <v>0.70138888888888884</v>
      </c>
      <c r="F470" s="133">
        <f t="shared" si="236"/>
        <v>2856.8979999999997</v>
      </c>
      <c r="G470" s="97">
        <v>2829.5</v>
      </c>
      <c r="H470" s="133">
        <f t="shared" si="237"/>
        <v>2835.2979999999998</v>
      </c>
      <c r="I470" s="121">
        <v>-22.38</v>
      </c>
      <c r="J470" s="117">
        <f t="shared" si="238"/>
        <v>2835.2979999999998</v>
      </c>
      <c r="K470" s="146" t="s">
        <v>80</v>
      </c>
      <c r="L470" s="56"/>
      <c r="M470" s="121">
        <f t="shared" si="239"/>
        <v>0</v>
      </c>
      <c r="N470" s="94">
        <f t="shared" si="240"/>
        <v>0</v>
      </c>
      <c r="O470" s="121">
        <f t="shared" si="241"/>
        <v>0</v>
      </c>
      <c r="P470" s="121">
        <f t="shared" si="242"/>
        <v>0</v>
      </c>
      <c r="Q470" s="56"/>
      <c r="R470" s="123">
        <f t="shared" si="243"/>
        <v>44.76</v>
      </c>
      <c r="S470" s="123">
        <f t="shared" si="244"/>
        <v>0</v>
      </c>
    </row>
    <row r="471" spans="2:19" ht="15.75" x14ac:dyDescent="0.25">
      <c r="B471" s="162">
        <v>453</v>
      </c>
      <c r="C471" s="163"/>
      <c r="D471" s="132">
        <v>45079</v>
      </c>
      <c r="E471" s="105">
        <v>0.4145833333333333</v>
      </c>
      <c r="F471" s="133">
        <f t="shared" si="236"/>
        <v>2856.8979999999997</v>
      </c>
      <c r="G471" s="97">
        <v>2829.5</v>
      </c>
      <c r="H471" s="133">
        <f t="shared" si="237"/>
        <v>2835.2979999999998</v>
      </c>
      <c r="I471" s="121">
        <v>-22.38</v>
      </c>
      <c r="J471" s="117">
        <f t="shared" si="238"/>
        <v>2835.2979999999998</v>
      </c>
      <c r="K471" s="146" t="s">
        <v>80</v>
      </c>
      <c r="L471" s="56"/>
      <c r="M471" s="121">
        <f t="shared" si="239"/>
        <v>0</v>
      </c>
      <c r="N471" s="94">
        <f t="shared" si="240"/>
        <v>0</v>
      </c>
      <c r="O471" s="121">
        <f t="shared" si="241"/>
        <v>0</v>
      </c>
      <c r="P471" s="121">
        <f t="shared" si="242"/>
        <v>0</v>
      </c>
      <c r="Q471" s="56"/>
      <c r="R471" s="123">
        <f t="shared" si="243"/>
        <v>44.76</v>
      </c>
      <c r="S471" s="123">
        <f t="shared" si="244"/>
        <v>0</v>
      </c>
    </row>
    <row r="472" spans="2:19" ht="15.75" x14ac:dyDescent="0.25">
      <c r="B472" s="162">
        <v>454</v>
      </c>
      <c r="C472" s="163"/>
      <c r="D472" s="132">
        <v>45080</v>
      </c>
      <c r="E472" s="105">
        <v>0.62013888888888891</v>
      </c>
      <c r="F472" s="133">
        <f t="shared" si="236"/>
        <v>2856.8979999999997</v>
      </c>
      <c r="G472" s="97">
        <v>2829.5</v>
      </c>
      <c r="H472" s="133">
        <f t="shared" si="237"/>
        <v>2835.2979999999998</v>
      </c>
      <c r="I472" s="121">
        <v>-22.38</v>
      </c>
      <c r="J472" s="117">
        <f t="shared" si="238"/>
        <v>2835.2979999999998</v>
      </c>
      <c r="K472" s="146" t="s">
        <v>80</v>
      </c>
      <c r="L472" s="56"/>
      <c r="M472" s="121">
        <f t="shared" si="239"/>
        <v>0</v>
      </c>
      <c r="N472" s="94">
        <f t="shared" si="240"/>
        <v>0</v>
      </c>
      <c r="O472" s="121">
        <f t="shared" si="241"/>
        <v>0</v>
      </c>
      <c r="P472" s="121">
        <f t="shared" si="242"/>
        <v>0</v>
      </c>
      <c r="Q472" s="56"/>
      <c r="R472" s="123">
        <f t="shared" si="243"/>
        <v>44.76</v>
      </c>
      <c r="S472" s="123">
        <f t="shared" si="244"/>
        <v>0</v>
      </c>
    </row>
    <row r="473" spans="2:19" ht="15.75" x14ac:dyDescent="0.25">
      <c r="B473" s="162">
        <v>455</v>
      </c>
      <c r="C473" s="163"/>
      <c r="D473" s="132">
        <v>45086</v>
      </c>
      <c r="E473" s="105">
        <v>0.35069444444444442</v>
      </c>
      <c r="F473" s="133">
        <f t="shared" ref="F473:F474" si="245">G$16</f>
        <v>2856.8979999999997</v>
      </c>
      <c r="G473" s="97">
        <v>2829.5</v>
      </c>
      <c r="H473" s="133">
        <f t="shared" ref="H473:H474" si="246">G$16-E$12</f>
        <v>2835.2979999999998</v>
      </c>
      <c r="I473" s="121">
        <v>-22.38</v>
      </c>
      <c r="J473" s="117">
        <f t="shared" ref="J473:J474" si="247">(G$16+E$13)+I473</f>
        <v>2835.2979999999998</v>
      </c>
      <c r="K473" s="146" t="s">
        <v>80</v>
      </c>
      <c r="L473" s="56"/>
      <c r="M473" s="121">
        <f t="shared" ref="M473:M474" si="248">+J473-$H$16</f>
        <v>0</v>
      </c>
      <c r="N473" s="94">
        <f t="shared" ref="N473:N474" si="249">M473*0.10197/1</f>
        <v>0</v>
      </c>
      <c r="O473" s="121">
        <f t="shared" ref="O473:O474" si="250">M473*0.701432/1</f>
        <v>0</v>
      </c>
      <c r="P473" s="121">
        <f t="shared" ref="P473:P474" si="251">+N473*0.01019716/1</f>
        <v>0</v>
      </c>
      <c r="Q473" s="56"/>
      <c r="R473" s="123">
        <f t="shared" ref="R473:R474" si="252">+$O$11*(M473-I473)</f>
        <v>44.76</v>
      </c>
      <c r="S473" s="123">
        <f t="shared" ref="S473:S474" si="253">M473/R473</f>
        <v>0</v>
      </c>
    </row>
    <row r="474" spans="2:19" ht="15.75" x14ac:dyDescent="0.25">
      <c r="B474" s="162">
        <v>456</v>
      </c>
      <c r="C474" s="163"/>
      <c r="D474" s="132">
        <v>45088</v>
      </c>
      <c r="E474" s="105">
        <v>0.60902777777777783</v>
      </c>
      <c r="F474" s="133">
        <f t="shared" si="245"/>
        <v>2856.8979999999997</v>
      </c>
      <c r="G474" s="97">
        <v>2829.5</v>
      </c>
      <c r="H474" s="133">
        <f t="shared" si="246"/>
        <v>2835.2979999999998</v>
      </c>
      <c r="I474" s="121">
        <v>-22.38</v>
      </c>
      <c r="J474" s="117">
        <f t="shared" si="247"/>
        <v>2835.2979999999998</v>
      </c>
      <c r="K474" s="146" t="s">
        <v>80</v>
      </c>
      <c r="L474" s="56"/>
      <c r="M474" s="121">
        <f t="shared" si="248"/>
        <v>0</v>
      </c>
      <c r="N474" s="94">
        <f t="shared" si="249"/>
        <v>0</v>
      </c>
      <c r="O474" s="121">
        <f t="shared" si="250"/>
        <v>0</v>
      </c>
      <c r="P474" s="121">
        <f t="shared" si="251"/>
        <v>0</v>
      </c>
      <c r="Q474" s="56"/>
      <c r="R474" s="123">
        <f t="shared" si="252"/>
        <v>44.76</v>
      </c>
      <c r="S474" s="123">
        <f t="shared" si="253"/>
        <v>0</v>
      </c>
    </row>
    <row r="475" spans="2:19" ht="15.75" x14ac:dyDescent="0.25">
      <c r="B475" s="162">
        <v>457</v>
      </c>
      <c r="C475" s="163"/>
      <c r="D475" s="132">
        <v>45094</v>
      </c>
      <c r="E475" s="105" t="s">
        <v>81</v>
      </c>
      <c r="F475" s="133">
        <f t="shared" ref="F475:F479" si="254">G$16</f>
        <v>2856.8979999999997</v>
      </c>
      <c r="G475" s="97">
        <v>2829.5</v>
      </c>
      <c r="H475" s="133">
        <f t="shared" ref="H475:H479" si="255">G$16-E$12</f>
        <v>2835.2979999999998</v>
      </c>
      <c r="I475" s="121">
        <v>-22.38</v>
      </c>
      <c r="J475" s="117">
        <f t="shared" ref="J475:J479" si="256">(G$16+E$13)+I475</f>
        <v>2835.2979999999998</v>
      </c>
      <c r="K475" s="146" t="s">
        <v>80</v>
      </c>
      <c r="L475" s="56"/>
      <c r="M475" s="121">
        <f t="shared" ref="M475:M479" si="257">+J475-$H$16</f>
        <v>0</v>
      </c>
      <c r="N475" s="94">
        <f t="shared" ref="N475:N479" si="258">M475*0.10197/1</f>
        <v>0</v>
      </c>
      <c r="O475" s="121">
        <f t="shared" ref="O475:O479" si="259">M475*0.701432/1</f>
        <v>0</v>
      </c>
      <c r="P475" s="121">
        <f t="shared" ref="P475:P479" si="260">+N475*0.01019716/1</f>
        <v>0</v>
      </c>
      <c r="Q475" s="56"/>
      <c r="R475" s="123">
        <f t="shared" ref="R475:R479" si="261">+$O$11*(M475-I475)</f>
        <v>44.76</v>
      </c>
      <c r="S475" s="123">
        <f t="shared" ref="S475:S479" si="262">M475/R475</f>
        <v>0</v>
      </c>
    </row>
    <row r="476" spans="2:19" ht="15.75" x14ac:dyDescent="0.25">
      <c r="B476" s="162">
        <v>458</v>
      </c>
      <c r="C476" s="163"/>
      <c r="D476" s="132">
        <v>45095</v>
      </c>
      <c r="E476" s="105">
        <v>0.44236111111111115</v>
      </c>
      <c r="F476" s="133">
        <f t="shared" si="254"/>
        <v>2856.8979999999997</v>
      </c>
      <c r="G476" s="97">
        <v>2829.5</v>
      </c>
      <c r="H476" s="133">
        <f t="shared" si="255"/>
        <v>2835.2979999999998</v>
      </c>
      <c r="I476" s="121">
        <v>-22.38</v>
      </c>
      <c r="J476" s="117">
        <f t="shared" si="256"/>
        <v>2835.2979999999998</v>
      </c>
      <c r="K476" s="146" t="s">
        <v>80</v>
      </c>
      <c r="L476" s="56"/>
      <c r="M476" s="121">
        <f t="shared" si="257"/>
        <v>0</v>
      </c>
      <c r="N476" s="94">
        <f t="shared" si="258"/>
        <v>0</v>
      </c>
      <c r="O476" s="121">
        <f t="shared" si="259"/>
        <v>0</v>
      </c>
      <c r="P476" s="121">
        <f t="shared" si="260"/>
        <v>0</v>
      </c>
      <c r="Q476" s="56"/>
      <c r="R476" s="123">
        <f t="shared" si="261"/>
        <v>44.76</v>
      </c>
      <c r="S476" s="123">
        <f t="shared" si="262"/>
        <v>0</v>
      </c>
    </row>
    <row r="477" spans="2:19" ht="15.75" x14ac:dyDescent="0.25">
      <c r="B477" s="162">
        <v>459</v>
      </c>
      <c r="C477" s="163"/>
      <c r="D477" s="132">
        <v>45096</v>
      </c>
      <c r="E477" s="105">
        <v>0.42638888888888887</v>
      </c>
      <c r="F477" s="133">
        <f t="shared" si="254"/>
        <v>2856.8979999999997</v>
      </c>
      <c r="G477" s="97">
        <v>2829.5</v>
      </c>
      <c r="H477" s="133">
        <f t="shared" si="255"/>
        <v>2835.2979999999998</v>
      </c>
      <c r="I477" s="121">
        <v>-22.38</v>
      </c>
      <c r="J477" s="117">
        <f t="shared" si="256"/>
        <v>2835.2979999999998</v>
      </c>
      <c r="K477" s="146" t="s">
        <v>80</v>
      </c>
      <c r="L477" s="56"/>
      <c r="M477" s="121">
        <f t="shared" si="257"/>
        <v>0</v>
      </c>
      <c r="N477" s="94">
        <f t="shared" si="258"/>
        <v>0</v>
      </c>
      <c r="O477" s="121">
        <f t="shared" si="259"/>
        <v>0</v>
      </c>
      <c r="P477" s="121">
        <f t="shared" si="260"/>
        <v>0</v>
      </c>
      <c r="Q477" s="56"/>
      <c r="R477" s="123">
        <f t="shared" si="261"/>
        <v>44.76</v>
      </c>
      <c r="S477" s="123">
        <f t="shared" si="262"/>
        <v>0</v>
      </c>
    </row>
    <row r="478" spans="2:19" ht="15.75" x14ac:dyDescent="0.25">
      <c r="B478" s="162">
        <v>460</v>
      </c>
      <c r="C478" s="163"/>
      <c r="D478" s="132">
        <v>45097</v>
      </c>
      <c r="E478" s="105">
        <v>0.38680555555555557</v>
      </c>
      <c r="F478" s="133">
        <f t="shared" si="254"/>
        <v>2856.8979999999997</v>
      </c>
      <c r="G478" s="97">
        <v>2829.5</v>
      </c>
      <c r="H478" s="133">
        <f t="shared" si="255"/>
        <v>2835.2979999999998</v>
      </c>
      <c r="I478" s="121">
        <v>-22.38</v>
      </c>
      <c r="J478" s="117">
        <f t="shared" si="256"/>
        <v>2835.2979999999998</v>
      </c>
      <c r="K478" s="146" t="s">
        <v>80</v>
      </c>
      <c r="L478" s="56"/>
      <c r="M478" s="121">
        <f t="shared" si="257"/>
        <v>0</v>
      </c>
      <c r="N478" s="94">
        <f t="shared" si="258"/>
        <v>0</v>
      </c>
      <c r="O478" s="121">
        <f t="shared" si="259"/>
        <v>0</v>
      </c>
      <c r="P478" s="121">
        <f t="shared" si="260"/>
        <v>0</v>
      </c>
      <c r="Q478" s="56"/>
      <c r="R478" s="123">
        <f t="shared" si="261"/>
        <v>44.76</v>
      </c>
      <c r="S478" s="123">
        <f t="shared" si="262"/>
        <v>0</v>
      </c>
    </row>
    <row r="479" spans="2:19" ht="15.75" x14ac:dyDescent="0.25">
      <c r="B479" s="162">
        <v>461</v>
      </c>
      <c r="C479" s="163"/>
      <c r="D479" s="132">
        <v>45098</v>
      </c>
      <c r="E479" s="105">
        <v>0.44236111111111115</v>
      </c>
      <c r="F479" s="133">
        <f t="shared" si="254"/>
        <v>2856.8979999999997</v>
      </c>
      <c r="G479" s="97">
        <v>2829.5</v>
      </c>
      <c r="H479" s="133">
        <f t="shared" si="255"/>
        <v>2835.2979999999998</v>
      </c>
      <c r="I479" s="121">
        <v>-22.38</v>
      </c>
      <c r="J479" s="117">
        <f t="shared" si="256"/>
        <v>2835.2979999999998</v>
      </c>
      <c r="K479" s="146" t="s">
        <v>80</v>
      </c>
      <c r="L479" s="56"/>
      <c r="M479" s="121">
        <f t="shared" si="257"/>
        <v>0</v>
      </c>
      <c r="N479" s="94">
        <f t="shared" si="258"/>
        <v>0</v>
      </c>
      <c r="O479" s="121">
        <f t="shared" si="259"/>
        <v>0</v>
      </c>
      <c r="P479" s="121">
        <f t="shared" si="260"/>
        <v>0</v>
      </c>
      <c r="Q479" s="56"/>
      <c r="R479" s="123">
        <f t="shared" si="261"/>
        <v>44.76</v>
      </c>
      <c r="S479" s="123">
        <f t="shared" si="262"/>
        <v>0</v>
      </c>
    </row>
    <row r="480" spans="2:19" ht="15.75" x14ac:dyDescent="0.25">
      <c r="B480" s="162">
        <v>462</v>
      </c>
      <c r="C480" s="163"/>
      <c r="D480" s="132">
        <v>45099</v>
      </c>
      <c r="E480" s="105">
        <v>0.3840277777777778</v>
      </c>
      <c r="F480" s="133">
        <f t="shared" ref="F480:F482" si="263">G$16</f>
        <v>2856.8979999999997</v>
      </c>
      <c r="G480" s="97">
        <v>2829.5</v>
      </c>
      <c r="H480" s="133">
        <f t="shared" ref="H480:H482" si="264">G$16-E$12</f>
        <v>2835.2979999999998</v>
      </c>
      <c r="I480" s="121">
        <v>-22.38</v>
      </c>
      <c r="J480" s="117">
        <f t="shared" ref="J480:J482" si="265">(G$16+E$13)+I480</f>
        <v>2835.2979999999998</v>
      </c>
      <c r="K480" s="146" t="s">
        <v>80</v>
      </c>
      <c r="L480" s="56"/>
      <c r="M480" s="121">
        <f t="shared" ref="M480:M482" si="266">+J480-$H$16</f>
        <v>0</v>
      </c>
      <c r="N480" s="94">
        <f t="shared" ref="N480:N482" si="267">M480*0.10197/1</f>
        <v>0</v>
      </c>
      <c r="O480" s="121">
        <f t="shared" ref="O480:O482" si="268">M480*0.701432/1</f>
        <v>0</v>
      </c>
      <c r="P480" s="121">
        <f t="shared" ref="P480:P482" si="269">+N480*0.01019716/1</f>
        <v>0</v>
      </c>
      <c r="Q480" s="56"/>
      <c r="R480" s="123">
        <f t="shared" ref="R480:R482" si="270">+$O$11*(M480-I480)</f>
        <v>44.76</v>
      </c>
      <c r="S480" s="123">
        <f t="shared" ref="S480:S482" si="271">M480/R480</f>
        <v>0</v>
      </c>
    </row>
    <row r="481" spans="2:19" ht="15.75" x14ac:dyDescent="0.25">
      <c r="B481" s="162">
        <v>463</v>
      </c>
      <c r="C481" s="163"/>
      <c r="D481" s="132">
        <v>45101</v>
      </c>
      <c r="E481" s="105">
        <v>0.47916666666666669</v>
      </c>
      <c r="F481" s="133">
        <f t="shared" si="263"/>
        <v>2856.8979999999997</v>
      </c>
      <c r="G481" s="97">
        <v>2829.5</v>
      </c>
      <c r="H481" s="133">
        <f t="shared" si="264"/>
        <v>2835.2979999999998</v>
      </c>
      <c r="I481" s="121">
        <v>-22.38</v>
      </c>
      <c r="J481" s="117">
        <f t="shared" si="265"/>
        <v>2835.2979999999998</v>
      </c>
      <c r="K481" s="146" t="s">
        <v>80</v>
      </c>
      <c r="L481" s="56"/>
      <c r="M481" s="121">
        <f t="shared" si="266"/>
        <v>0</v>
      </c>
      <c r="N481" s="94">
        <f t="shared" si="267"/>
        <v>0</v>
      </c>
      <c r="O481" s="121">
        <f t="shared" si="268"/>
        <v>0</v>
      </c>
      <c r="P481" s="121">
        <f t="shared" si="269"/>
        <v>0</v>
      </c>
      <c r="Q481" s="56"/>
      <c r="R481" s="123">
        <f t="shared" si="270"/>
        <v>44.76</v>
      </c>
      <c r="S481" s="123">
        <f t="shared" si="271"/>
        <v>0</v>
      </c>
    </row>
    <row r="482" spans="2:19" ht="15.75" x14ac:dyDescent="0.25">
      <c r="B482" s="162">
        <v>464</v>
      </c>
      <c r="C482" s="163"/>
      <c r="D482" s="132">
        <v>45102</v>
      </c>
      <c r="E482" s="105">
        <v>0.4381944444444445</v>
      </c>
      <c r="F482" s="133">
        <f t="shared" si="263"/>
        <v>2856.8979999999997</v>
      </c>
      <c r="G482" s="97">
        <v>2829.5</v>
      </c>
      <c r="H482" s="133">
        <f t="shared" si="264"/>
        <v>2835.2979999999998</v>
      </c>
      <c r="I482" s="121">
        <v>-22.38</v>
      </c>
      <c r="J482" s="117">
        <f t="shared" si="265"/>
        <v>2835.2979999999998</v>
      </c>
      <c r="K482" s="146" t="s">
        <v>80</v>
      </c>
      <c r="L482" s="56"/>
      <c r="M482" s="121">
        <f t="shared" si="266"/>
        <v>0</v>
      </c>
      <c r="N482" s="94">
        <f t="shared" si="267"/>
        <v>0</v>
      </c>
      <c r="O482" s="121">
        <f t="shared" si="268"/>
        <v>0</v>
      </c>
      <c r="P482" s="121">
        <f t="shared" si="269"/>
        <v>0</v>
      </c>
      <c r="Q482" s="56"/>
      <c r="R482" s="123">
        <f t="shared" si="270"/>
        <v>44.76</v>
      </c>
      <c r="S482" s="123">
        <f t="shared" si="271"/>
        <v>0</v>
      </c>
    </row>
    <row r="483" spans="2:19" ht="15.75" x14ac:dyDescent="0.25">
      <c r="B483" s="162">
        <v>465</v>
      </c>
      <c r="C483" s="163"/>
      <c r="D483" s="132">
        <v>45110</v>
      </c>
      <c r="E483" s="105">
        <v>0.67499999999999993</v>
      </c>
      <c r="F483" s="133">
        <f t="shared" ref="F483" si="272">G$16</f>
        <v>2856.8979999999997</v>
      </c>
      <c r="G483" s="97">
        <v>2829.5</v>
      </c>
      <c r="H483" s="133">
        <f t="shared" ref="H483" si="273">G$16-E$12</f>
        <v>2835.2979999999998</v>
      </c>
      <c r="I483" s="121">
        <v>-22.38</v>
      </c>
      <c r="J483" s="117">
        <f t="shared" ref="J483" si="274">(G$16+E$13)+I483</f>
        <v>2835.2979999999998</v>
      </c>
      <c r="K483" s="146" t="s">
        <v>80</v>
      </c>
      <c r="L483" s="56"/>
      <c r="M483" s="121">
        <f t="shared" ref="M483" si="275">+J483-$H$16</f>
        <v>0</v>
      </c>
      <c r="N483" s="94">
        <f t="shared" ref="N483" si="276">M483*0.10197/1</f>
        <v>0</v>
      </c>
      <c r="O483" s="121">
        <f t="shared" ref="O483" si="277">M483*0.701432/1</f>
        <v>0</v>
      </c>
      <c r="P483" s="121">
        <f t="shared" ref="P483" si="278">+N483*0.01019716/1</f>
        <v>0</v>
      </c>
      <c r="Q483" s="56"/>
      <c r="R483" s="123">
        <f t="shared" ref="R483" si="279">+$O$11*(M483-I483)</f>
        <v>44.76</v>
      </c>
      <c r="S483" s="123">
        <f t="shared" ref="S483" si="280">M483/R483</f>
        <v>0</v>
      </c>
    </row>
    <row r="484" spans="2:19" ht="15.75" x14ac:dyDescent="0.25">
      <c r="B484" s="162">
        <v>466</v>
      </c>
      <c r="C484" s="163"/>
      <c r="D484" s="132">
        <v>45111</v>
      </c>
      <c r="E484" s="105">
        <v>0.46736111111111112</v>
      </c>
      <c r="F484" s="133">
        <f t="shared" ref="F484:F485" si="281">G$16</f>
        <v>2856.8979999999997</v>
      </c>
      <c r="G484" s="97">
        <v>2829.5</v>
      </c>
      <c r="H484" s="133">
        <f t="shared" ref="H484:H485" si="282">G$16-E$12</f>
        <v>2835.2979999999998</v>
      </c>
      <c r="I484" s="121">
        <v>-22.38</v>
      </c>
      <c r="J484" s="117">
        <f t="shared" ref="J484:J485" si="283">(G$16+E$13)+I484</f>
        <v>2835.2979999999998</v>
      </c>
      <c r="K484" s="146" t="s">
        <v>80</v>
      </c>
      <c r="L484" s="56"/>
      <c r="M484" s="121">
        <f t="shared" ref="M484:M485" si="284">+J484-$H$16</f>
        <v>0</v>
      </c>
      <c r="N484" s="94">
        <f t="shared" ref="N484:N485" si="285">M484*0.10197/1</f>
        <v>0</v>
      </c>
      <c r="O484" s="121">
        <f t="shared" ref="O484:O485" si="286">M484*0.701432/1</f>
        <v>0</v>
      </c>
      <c r="P484" s="121">
        <f t="shared" ref="P484:P485" si="287">+N484*0.01019716/1</f>
        <v>0</v>
      </c>
      <c r="Q484" s="56"/>
      <c r="R484" s="123">
        <f t="shared" ref="R484:R485" si="288">+$O$11*(M484-I484)</f>
        <v>44.76</v>
      </c>
      <c r="S484" s="123">
        <f t="shared" ref="S484:S485" si="289">M484/R484</f>
        <v>0</v>
      </c>
    </row>
    <row r="485" spans="2:19" ht="15.75" x14ac:dyDescent="0.25">
      <c r="B485" s="162">
        <v>467</v>
      </c>
      <c r="C485" s="163"/>
      <c r="D485" s="132">
        <v>45114</v>
      </c>
      <c r="E485" s="105">
        <v>0.61111111111111105</v>
      </c>
      <c r="F485" s="133">
        <f t="shared" si="281"/>
        <v>2856.8979999999997</v>
      </c>
      <c r="G485" s="97">
        <v>2829.5</v>
      </c>
      <c r="H485" s="133">
        <f t="shared" si="282"/>
        <v>2835.2979999999998</v>
      </c>
      <c r="I485" s="121">
        <v>-22.38</v>
      </c>
      <c r="J485" s="117">
        <f t="shared" si="283"/>
        <v>2835.2979999999998</v>
      </c>
      <c r="K485" s="146" t="s">
        <v>80</v>
      </c>
      <c r="L485" s="56"/>
      <c r="M485" s="121">
        <f t="shared" si="284"/>
        <v>0</v>
      </c>
      <c r="N485" s="94">
        <f t="shared" si="285"/>
        <v>0</v>
      </c>
      <c r="O485" s="121">
        <f t="shared" si="286"/>
        <v>0</v>
      </c>
      <c r="P485" s="121">
        <f t="shared" si="287"/>
        <v>0</v>
      </c>
      <c r="Q485" s="56"/>
      <c r="R485" s="123">
        <f t="shared" si="288"/>
        <v>44.76</v>
      </c>
      <c r="S485" s="123">
        <f t="shared" si="289"/>
        <v>0</v>
      </c>
    </row>
    <row r="486" spans="2:19" ht="15.75" x14ac:dyDescent="0.25">
      <c r="B486" s="162">
        <v>468</v>
      </c>
      <c r="C486" s="163"/>
      <c r="D486" s="132">
        <v>45116</v>
      </c>
      <c r="E486" s="105">
        <v>0.34166666666666662</v>
      </c>
      <c r="F486" s="133">
        <f t="shared" ref="F486" si="290">G$16</f>
        <v>2856.8979999999997</v>
      </c>
      <c r="G486" s="97">
        <v>2829.5</v>
      </c>
      <c r="H486" s="133">
        <f t="shared" ref="H486" si="291">G$16-E$12</f>
        <v>2835.2979999999998</v>
      </c>
      <c r="I486" s="121">
        <v>-22.38</v>
      </c>
      <c r="J486" s="117">
        <f t="shared" ref="J486" si="292">(G$16+E$13)+I486</f>
        <v>2835.2979999999998</v>
      </c>
      <c r="K486" s="146" t="s">
        <v>80</v>
      </c>
      <c r="L486" s="56"/>
      <c r="M486" s="121">
        <f t="shared" ref="M486" si="293">+J486-$H$16</f>
        <v>0</v>
      </c>
      <c r="N486" s="94">
        <f t="shared" ref="N486" si="294">M486*0.10197/1</f>
        <v>0</v>
      </c>
      <c r="O486" s="121">
        <f t="shared" ref="O486" si="295">M486*0.701432/1</f>
        <v>0</v>
      </c>
      <c r="P486" s="121">
        <f t="shared" ref="P486" si="296">+N486*0.01019716/1</f>
        <v>0</v>
      </c>
      <c r="Q486" s="56"/>
      <c r="R486" s="123">
        <f t="shared" ref="R486" si="297">+$O$11*(M486-I486)</f>
        <v>44.76</v>
      </c>
      <c r="S486" s="123">
        <f t="shared" ref="S486" si="298">M486/R486</f>
        <v>0</v>
      </c>
    </row>
    <row r="487" spans="2:19" ht="15.75" x14ac:dyDescent="0.25">
      <c r="B487" s="162">
        <v>469</v>
      </c>
      <c r="C487" s="163"/>
      <c r="D487" s="132">
        <v>45117</v>
      </c>
      <c r="E487" s="105">
        <v>0.61805555555555558</v>
      </c>
      <c r="F487" s="133">
        <f t="shared" ref="F487:F491" si="299">G$16</f>
        <v>2856.8979999999997</v>
      </c>
      <c r="G487" s="97">
        <v>2829.5</v>
      </c>
      <c r="H487" s="133">
        <f t="shared" ref="H487:H491" si="300">G$16-E$12</f>
        <v>2835.2979999999998</v>
      </c>
      <c r="I487" s="121">
        <v>-22.38</v>
      </c>
      <c r="J487" s="117">
        <f t="shared" ref="J487:J491" si="301">(G$16+E$13)+I487</f>
        <v>2835.2979999999998</v>
      </c>
      <c r="K487" s="146" t="s">
        <v>80</v>
      </c>
      <c r="L487" s="56"/>
      <c r="M487" s="121">
        <f t="shared" ref="M487:M491" si="302">+J487-$H$16</f>
        <v>0</v>
      </c>
      <c r="N487" s="94">
        <f t="shared" ref="N487:N491" si="303">M487*0.10197/1</f>
        <v>0</v>
      </c>
      <c r="O487" s="121">
        <f t="shared" ref="O487:O491" si="304">M487*0.701432/1</f>
        <v>0</v>
      </c>
      <c r="P487" s="121">
        <f t="shared" ref="P487:P491" si="305">+N487*0.01019716/1</f>
        <v>0</v>
      </c>
      <c r="Q487" s="56"/>
      <c r="R487" s="123">
        <f t="shared" ref="R487:R491" si="306">+$O$11*(M487-I487)</f>
        <v>44.76</v>
      </c>
      <c r="S487" s="123">
        <f t="shared" ref="S487:S491" si="307">M487/R487</f>
        <v>0</v>
      </c>
    </row>
    <row r="488" spans="2:19" ht="15.75" x14ac:dyDescent="0.25">
      <c r="B488" s="162">
        <v>470</v>
      </c>
      <c r="C488" s="163"/>
      <c r="D488" s="132">
        <v>45118</v>
      </c>
      <c r="E488" s="105">
        <v>0.60486111111111118</v>
      </c>
      <c r="F488" s="133">
        <f t="shared" si="299"/>
        <v>2856.8979999999997</v>
      </c>
      <c r="G488" s="97">
        <v>2829.5</v>
      </c>
      <c r="H488" s="133">
        <f t="shared" si="300"/>
        <v>2835.2979999999998</v>
      </c>
      <c r="I488" s="121">
        <v>-22.38</v>
      </c>
      <c r="J488" s="117">
        <f t="shared" si="301"/>
        <v>2835.2979999999998</v>
      </c>
      <c r="K488" s="146" t="s">
        <v>80</v>
      </c>
      <c r="L488" s="56"/>
      <c r="M488" s="121">
        <f t="shared" si="302"/>
        <v>0</v>
      </c>
      <c r="N488" s="94">
        <f t="shared" si="303"/>
        <v>0</v>
      </c>
      <c r="O488" s="121">
        <f t="shared" si="304"/>
        <v>0</v>
      </c>
      <c r="P488" s="121">
        <f t="shared" si="305"/>
        <v>0</v>
      </c>
      <c r="Q488" s="56"/>
      <c r="R488" s="123">
        <f t="shared" si="306"/>
        <v>44.76</v>
      </c>
      <c r="S488" s="123">
        <f t="shared" si="307"/>
        <v>0</v>
      </c>
    </row>
    <row r="489" spans="2:19" ht="15.75" x14ac:dyDescent="0.25">
      <c r="B489" s="162">
        <v>471</v>
      </c>
      <c r="C489" s="163"/>
      <c r="D489" s="132">
        <v>45119</v>
      </c>
      <c r="E489" s="105">
        <v>0.61527777777777781</v>
      </c>
      <c r="F489" s="133">
        <f t="shared" si="299"/>
        <v>2856.8979999999997</v>
      </c>
      <c r="G489" s="97">
        <v>2829.5</v>
      </c>
      <c r="H489" s="133">
        <f t="shared" si="300"/>
        <v>2835.2979999999998</v>
      </c>
      <c r="I489" s="121">
        <v>-22.38</v>
      </c>
      <c r="J489" s="117">
        <f t="shared" si="301"/>
        <v>2835.2979999999998</v>
      </c>
      <c r="K489" s="146" t="s">
        <v>80</v>
      </c>
      <c r="L489" s="56"/>
      <c r="M489" s="121">
        <f t="shared" si="302"/>
        <v>0</v>
      </c>
      <c r="N489" s="94">
        <f t="shared" si="303"/>
        <v>0</v>
      </c>
      <c r="O489" s="121">
        <f t="shared" si="304"/>
        <v>0</v>
      </c>
      <c r="P489" s="121">
        <f t="shared" si="305"/>
        <v>0</v>
      </c>
      <c r="Q489" s="56"/>
      <c r="R489" s="123">
        <f t="shared" si="306"/>
        <v>44.76</v>
      </c>
      <c r="S489" s="123">
        <f t="shared" si="307"/>
        <v>0</v>
      </c>
    </row>
    <row r="490" spans="2:19" ht="15.75" x14ac:dyDescent="0.25">
      <c r="B490" s="162">
        <v>472</v>
      </c>
      <c r="C490" s="163"/>
      <c r="D490" s="132">
        <v>45122</v>
      </c>
      <c r="E490" s="105">
        <v>0.6381944444444444</v>
      </c>
      <c r="F490" s="133">
        <f t="shared" si="299"/>
        <v>2856.8979999999997</v>
      </c>
      <c r="G490" s="97">
        <v>2829.5</v>
      </c>
      <c r="H490" s="133">
        <f t="shared" si="300"/>
        <v>2835.2979999999998</v>
      </c>
      <c r="I490" s="121">
        <v>-22.38</v>
      </c>
      <c r="J490" s="117">
        <f t="shared" si="301"/>
        <v>2835.2979999999998</v>
      </c>
      <c r="K490" s="146" t="s">
        <v>80</v>
      </c>
      <c r="L490" s="56"/>
      <c r="M490" s="121">
        <f t="shared" si="302"/>
        <v>0</v>
      </c>
      <c r="N490" s="94">
        <f t="shared" si="303"/>
        <v>0</v>
      </c>
      <c r="O490" s="121">
        <f t="shared" si="304"/>
        <v>0</v>
      </c>
      <c r="P490" s="121">
        <f t="shared" si="305"/>
        <v>0</v>
      </c>
      <c r="Q490" s="56"/>
      <c r="R490" s="123">
        <f t="shared" si="306"/>
        <v>44.76</v>
      </c>
      <c r="S490" s="123">
        <f t="shared" si="307"/>
        <v>0</v>
      </c>
    </row>
    <row r="491" spans="2:19" ht="15.75" x14ac:dyDescent="0.25">
      <c r="B491" s="162">
        <v>473</v>
      </c>
      <c r="C491" s="163"/>
      <c r="D491" s="132">
        <v>45126</v>
      </c>
      <c r="E491" s="105">
        <v>0.63541666666666663</v>
      </c>
      <c r="F491" s="133">
        <f t="shared" si="299"/>
        <v>2856.8979999999997</v>
      </c>
      <c r="G491" s="97">
        <v>2829.5</v>
      </c>
      <c r="H491" s="133">
        <f t="shared" si="300"/>
        <v>2835.2979999999998</v>
      </c>
      <c r="I491" s="121">
        <v>-22.38</v>
      </c>
      <c r="J491" s="117">
        <f t="shared" si="301"/>
        <v>2835.2979999999998</v>
      </c>
      <c r="K491" s="146" t="s">
        <v>80</v>
      </c>
      <c r="L491" s="56"/>
      <c r="M491" s="121">
        <f t="shared" si="302"/>
        <v>0</v>
      </c>
      <c r="N491" s="94">
        <f t="shared" si="303"/>
        <v>0</v>
      </c>
      <c r="O491" s="121">
        <f t="shared" si="304"/>
        <v>0</v>
      </c>
      <c r="P491" s="121">
        <f t="shared" si="305"/>
        <v>0</v>
      </c>
      <c r="Q491" s="56"/>
      <c r="R491" s="123">
        <f t="shared" si="306"/>
        <v>44.76</v>
      </c>
      <c r="S491" s="123">
        <f t="shared" si="307"/>
        <v>0</v>
      </c>
    </row>
    <row r="492" spans="2:19" ht="15.75" x14ac:dyDescent="0.25">
      <c r="B492" s="162">
        <v>474</v>
      </c>
      <c r="C492" s="163"/>
      <c r="D492" s="132">
        <v>45142</v>
      </c>
      <c r="E492" s="105">
        <v>0.68819444444444444</v>
      </c>
      <c r="F492" s="133">
        <f t="shared" ref="F492" si="308">G$16</f>
        <v>2856.8979999999997</v>
      </c>
      <c r="G492" s="97">
        <v>2829.5</v>
      </c>
      <c r="H492" s="133">
        <f t="shared" ref="H492" si="309">G$16-E$12</f>
        <v>2835.2979999999998</v>
      </c>
      <c r="I492" s="121">
        <v>-22.38</v>
      </c>
      <c r="J492" s="117">
        <f t="shared" ref="J492" si="310">(G$16+E$13)+I492</f>
        <v>2835.2979999999998</v>
      </c>
      <c r="K492" s="146" t="s">
        <v>80</v>
      </c>
      <c r="L492" s="56"/>
      <c r="M492" s="121">
        <f t="shared" ref="M492" si="311">+J492-$H$16</f>
        <v>0</v>
      </c>
      <c r="N492" s="94">
        <f t="shared" ref="N492" si="312">M492*0.10197/1</f>
        <v>0</v>
      </c>
      <c r="O492" s="121">
        <f t="shared" ref="O492" si="313">M492*0.701432/1</f>
        <v>0</v>
      </c>
      <c r="P492" s="121">
        <f t="shared" ref="P492" si="314">+N492*0.01019716/1</f>
        <v>0</v>
      </c>
      <c r="Q492" s="56"/>
      <c r="R492" s="123">
        <f t="shared" ref="R492" si="315">+$O$11*(M492-I492)</f>
        <v>44.76</v>
      </c>
      <c r="S492" s="123">
        <f t="shared" ref="S492" si="316">M492/R492</f>
        <v>0</v>
      </c>
    </row>
    <row r="493" spans="2:19" ht="15.75" x14ac:dyDescent="0.25">
      <c r="B493" s="162">
        <v>475</v>
      </c>
      <c r="C493" s="163"/>
      <c r="D493" s="132">
        <v>45163</v>
      </c>
      <c r="E493" s="105">
        <v>0.46666666666666662</v>
      </c>
      <c r="F493" s="133">
        <f t="shared" ref="F493" si="317">G$16</f>
        <v>2856.8979999999997</v>
      </c>
      <c r="G493" s="97">
        <v>2829.5</v>
      </c>
      <c r="H493" s="133">
        <f t="shared" ref="H493" si="318">G$16-E$12</f>
        <v>2835.2979999999998</v>
      </c>
      <c r="I493" s="121">
        <v>-22.38</v>
      </c>
      <c r="J493" s="117">
        <f t="shared" ref="J493" si="319">(G$16+E$13)+I493</f>
        <v>2835.2979999999998</v>
      </c>
      <c r="K493" s="146" t="s">
        <v>80</v>
      </c>
      <c r="L493" s="56"/>
      <c r="M493" s="121">
        <f t="shared" ref="M493" si="320">+J493-$H$16</f>
        <v>0</v>
      </c>
      <c r="N493" s="94">
        <f t="shared" ref="N493" si="321">M493*0.10197/1</f>
        <v>0</v>
      </c>
      <c r="O493" s="121">
        <f t="shared" ref="O493" si="322">M493*0.701432/1</f>
        <v>0</v>
      </c>
      <c r="P493" s="121">
        <f t="shared" ref="P493" si="323">+N493*0.01019716/1</f>
        <v>0</v>
      </c>
      <c r="Q493" s="56"/>
      <c r="R493" s="123">
        <f t="shared" ref="R493" si="324">+$O$11*(M493-I493)</f>
        <v>44.76</v>
      </c>
      <c r="S493" s="123">
        <f t="shared" ref="S493" si="325">M493/R493</f>
        <v>0</v>
      </c>
    </row>
    <row r="494" spans="2:19" ht="15.75" x14ac:dyDescent="0.25">
      <c r="B494" s="162">
        <v>476</v>
      </c>
      <c r="C494" s="163"/>
      <c r="D494" s="132">
        <v>45174</v>
      </c>
      <c r="E494" s="105"/>
      <c r="F494" s="133">
        <f t="shared" ref="F494" si="326">G$16</f>
        <v>2856.8979999999997</v>
      </c>
      <c r="G494" s="97">
        <v>2829.5</v>
      </c>
      <c r="H494" s="133">
        <f t="shared" ref="H494" si="327">G$16-E$12</f>
        <v>2835.2979999999998</v>
      </c>
      <c r="I494" s="121">
        <v>-22.38</v>
      </c>
      <c r="J494" s="117">
        <f t="shared" ref="J494" si="328">(G$16+E$13)+I494</f>
        <v>2835.2979999999998</v>
      </c>
      <c r="K494" s="146" t="s">
        <v>80</v>
      </c>
      <c r="L494" s="56"/>
      <c r="M494" s="121">
        <f t="shared" ref="M494" si="329">+J494-$H$16</f>
        <v>0</v>
      </c>
      <c r="N494" s="94">
        <f t="shared" ref="N494" si="330">M494*0.10197/1</f>
        <v>0</v>
      </c>
      <c r="O494" s="121">
        <f t="shared" ref="O494" si="331">M494*0.701432/1</f>
        <v>0</v>
      </c>
      <c r="P494" s="121">
        <f t="shared" ref="P494" si="332">+N494*0.01019716/1</f>
        <v>0</v>
      </c>
      <c r="Q494" s="56"/>
      <c r="R494" s="123">
        <f t="shared" ref="R494" si="333">+$O$11*(M494-I494)</f>
        <v>44.76</v>
      </c>
      <c r="S494" s="123">
        <f t="shared" ref="S494" si="334">M494/R494</f>
        <v>0</v>
      </c>
    </row>
    <row r="495" spans="2:19" ht="15.75" x14ac:dyDescent="0.25">
      <c r="B495" s="162">
        <v>477</v>
      </c>
      <c r="C495" s="163"/>
      <c r="D495" s="132">
        <v>45181</v>
      </c>
      <c r="E495" s="105"/>
      <c r="F495" s="133">
        <f t="shared" ref="F495" si="335">G$16</f>
        <v>2856.8979999999997</v>
      </c>
      <c r="G495" s="97">
        <v>2829.5</v>
      </c>
      <c r="H495" s="133">
        <f t="shared" ref="H495:H496" si="336">G$16-E$12</f>
        <v>2835.2979999999998</v>
      </c>
      <c r="I495" s="121">
        <v>-22.38</v>
      </c>
      <c r="J495" s="117">
        <f t="shared" ref="J495" si="337">(G$16+E$13)+I495</f>
        <v>2835.2979999999998</v>
      </c>
      <c r="K495" s="146" t="s">
        <v>80</v>
      </c>
      <c r="L495" s="56"/>
      <c r="M495" s="121">
        <f t="shared" ref="M495" si="338">+J495-$H$16</f>
        <v>0</v>
      </c>
      <c r="N495" s="94">
        <f t="shared" ref="N495" si="339">M495*0.10197/1</f>
        <v>0</v>
      </c>
      <c r="O495" s="121">
        <f t="shared" ref="O495" si="340">M495*0.701432/1</f>
        <v>0</v>
      </c>
      <c r="P495" s="121">
        <f t="shared" ref="P495" si="341">+N495*0.01019716/1</f>
        <v>0</v>
      </c>
      <c r="Q495" s="56"/>
      <c r="R495" s="123">
        <f t="shared" ref="R495" si="342">+$O$11*(M495-I495)</f>
        <v>44.76</v>
      </c>
      <c r="S495" s="123">
        <f t="shared" ref="S495" si="343">M495/R495</f>
        <v>0</v>
      </c>
    </row>
    <row r="496" spans="2:19" ht="15.75" x14ac:dyDescent="0.25">
      <c r="B496" s="162">
        <v>478</v>
      </c>
      <c r="C496" s="163"/>
      <c r="D496" s="132">
        <v>45188</v>
      </c>
      <c r="E496" s="105"/>
      <c r="F496" s="133">
        <f t="shared" ref="F496" si="344">G$16</f>
        <v>2856.8979999999997</v>
      </c>
      <c r="G496" s="97">
        <v>2829.5</v>
      </c>
      <c r="H496" s="133">
        <f t="shared" si="336"/>
        <v>2835.2979999999998</v>
      </c>
      <c r="I496" s="121">
        <v>-22.38</v>
      </c>
      <c r="J496" s="117">
        <f t="shared" ref="J496" si="345">(G$16+E$13)+I496</f>
        <v>2835.2979999999998</v>
      </c>
      <c r="K496" s="146" t="s">
        <v>80</v>
      </c>
      <c r="L496" s="56"/>
      <c r="M496" s="121">
        <f t="shared" ref="M496" si="346">+J496-$H$16</f>
        <v>0</v>
      </c>
      <c r="N496" s="94">
        <f t="shared" ref="N496" si="347">M496*0.10197/1</f>
        <v>0</v>
      </c>
      <c r="O496" s="121">
        <f t="shared" ref="O496" si="348">M496*0.701432/1</f>
        <v>0</v>
      </c>
      <c r="P496" s="121">
        <f t="shared" ref="P496" si="349">+N496*0.01019716/1</f>
        <v>0</v>
      </c>
      <c r="Q496" s="56"/>
      <c r="R496" s="123">
        <f t="shared" ref="R496" si="350">+$O$11*(M496-I496)</f>
        <v>44.76</v>
      </c>
      <c r="S496" s="123">
        <f t="shared" ref="S496" si="351">M496/R496</f>
        <v>0</v>
      </c>
    </row>
    <row r="497" spans="2:19" ht="15.75" x14ac:dyDescent="0.25">
      <c r="B497" s="162">
        <v>479</v>
      </c>
      <c r="C497" s="163"/>
      <c r="D497" s="132">
        <v>45195</v>
      </c>
      <c r="E497" s="105"/>
      <c r="F497" s="133">
        <f t="shared" ref="F497" si="352">G$16</f>
        <v>2856.8979999999997</v>
      </c>
      <c r="G497" s="97">
        <v>2829.5</v>
      </c>
      <c r="H497" s="133">
        <f t="shared" ref="H497" si="353">G$16-E$12</f>
        <v>2835.2979999999998</v>
      </c>
      <c r="I497" s="121">
        <v>-22.38</v>
      </c>
      <c r="J497" s="117">
        <f t="shared" ref="J497" si="354">(G$16+E$13)+I497</f>
        <v>2835.2979999999998</v>
      </c>
      <c r="K497" s="146" t="s">
        <v>80</v>
      </c>
      <c r="L497" s="56"/>
      <c r="M497" s="121">
        <f t="shared" ref="M497" si="355">+J497-$H$16</f>
        <v>0</v>
      </c>
      <c r="N497" s="94">
        <f t="shared" ref="N497" si="356">M497*0.10197/1</f>
        <v>0</v>
      </c>
      <c r="O497" s="121">
        <f t="shared" ref="O497" si="357">M497*0.701432/1</f>
        <v>0</v>
      </c>
      <c r="P497" s="121">
        <f t="shared" ref="P497" si="358">+N497*0.01019716/1</f>
        <v>0</v>
      </c>
      <c r="Q497" s="56"/>
      <c r="R497" s="123">
        <f t="shared" ref="R497" si="359">+$O$11*(M497-I497)</f>
        <v>44.76</v>
      </c>
      <c r="S497" s="123">
        <f t="shared" ref="S497" si="360">M497/R497</f>
        <v>0</v>
      </c>
    </row>
    <row r="498" spans="2:19" ht="15.75" x14ac:dyDescent="0.25">
      <c r="B498" s="162">
        <v>480</v>
      </c>
      <c r="C498" s="163"/>
      <c r="D498" s="132">
        <v>45202</v>
      </c>
      <c r="E498" s="105"/>
      <c r="F498" s="133">
        <f t="shared" ref="F498" si="361">G$16</f>
        <v>2856.8979999999997</v>
      </c>
      <c r="G498" s="97">
        <v>2829.5</v>
      </c>
      <c r="H498" s="133">
        <f t="shared" ref="H498" si="362">G$16-E$12</f>
        <v>2835.2979999999998</v>
      </c>
      <c r="I498" s="121">
        <v>-22.38</v>
      </c>
      <c r="J498" s="117">
        <f t="shared" ref="J498" si="363">(G$16+E$13)+I498</f>
        <v>2835.2979999999998</v>
      </c>
      <c r="K498" s="146" t="s">
        <v>80</v>
      </c>
      <c r="L498" s="56"/>
      <c r="M498" s="121">
        <f t="shared" ref="M498" si="364">+J498-$H$16</f>
        <v>0</v>
      </c>
      <c r="N498" s="94">
        <f t="shared" ref="N498" si="365">M498*0.10197/1</f>
        <v>0</v>
      </c>
      <c r="O498" s="121">
        <f t="shared" ref="O498" si="366">M498*0.701432/1</f>
        <v>0</v>
      </c>
      <c r="P498" s="121">
        <f t="shared" ref="P498" si="367">+N498*0.01019716/1</f>
        <v>0</v>
      </c>
      <c r="Q498" s="56"/>
      <c r="R498" s="123">
        <f t="shared" ref="R498" si="368">+$O$11*(M498-I498)</f>
        <v>44.76</v>
      </c>
      <c r="S498" s="123">
        <f t="shared" ref="S498" si="369">M498/R498</f>
        <v>0</v>
      </c>
    </row>
    <row r="499" spans="2:19" ht="15.75" x14ac:dyDescent="0.25">
      <c r="B499" s="162">
        <v>481</v>
      </c>
      <c r="C499" s="163"/>
      <c r="D499" s="132">
        <v>45225</v>
      </c>
      <c r="E499" s="105"/>
      <c r="F499" s="133">
        <f t="shared" ref="F499" si="370">G$16</f>
        <v>2856.8979999999997</v>
      </c>
      <c r="G499" s="97">
        <v>2829.5</v>
      </c>
      <c r="H499" s="133">
        <f t="shared" ref="H499" si="371">G$16-E$12</f>
        <v>2835.2979999999998</v>
      </c>
      <c r="I499" s="121">
        <v>-22.38</v>
      </c>
      <c r="J499" s="117">
        <f t="shared" ref="J499" si="372">(G$16+E$13)+I499</f>
        <v>2835.2979999999998</v>
      </c>
      <c r="K499" s="146" t="s">
        <v>80</v>
      </c>
      <c r="L499" s="56"/>
      <c r="M499" s="121">
        <f t="shared" ref="M499" si="373">+J499-$H$16</f>
        <v>0</v>
      </c>
      <c r="N499" s="94">
        <f t="shared" ref="N499" si="374">M499*0.10197/1</f>
        <v>0</v>
      </c>
      <c r="O499" s="121">
        <f t="shared" ref="O499" si="375">M499*0.701432/1</f>
        <v>0</v>
      </c>
      <c r="P499" s="121">
        <f t="shared" ref="P499" si="376">+N499*0.01019716/1</f>
        <v>0</v>
      </c>
      <c r="Q499" s="56"/>
      <c r="R499" s="123">
        <f t="shared" ref="R499" si="377">+$O$11*(M499-I499)</f>
        <v>44.76</v>
      </c>
      <c r="S499" s="123">
        <f t="shared" ref="S499" si="378">M499/R499</f>
        <v>0</v>
      </c>
    </row>
    <row r="500" spans="2:19" ht="15.75" x14ac:dyDescent="0.25">
      <c r="B500" s="162">
        <v>482</v>
      </c>
      <c r="C500" s="163"/>
      <c r="D500" s="132">
        <v>45231</v>
      </c>
      <c r="E500" s="105"/>
      <c r="F500" s="133">
        <f t="shared" ref="F500" si="379">G$16</f>
        <v>2856.8979999999997</v>
      </c>
      <c r="G500" s="97">
        <v>2829.5</v>
      </c>
      <c r="H500" s="133">
        <f t="shared" ref="H500" si="380">G$16-E$12</f>
        <v>2835.2979999999998</v>
      </c>
      <c r="I500" s="121">
        <v>-22.38</v>
      </c>
      <c r="J500" s="117">
        <f t="shared" ref="J500" si="381">(G$16+E$13)+I500</f>
        <v>2835.2979999999998</v>
      </c>
      <c r="K500" s="146" t="s">
        <v>80</v>
      </c>
      <c r="L500" s="56"/>
      <c r="M500" s="121">
        <f t="shared" ref="M500" si="382">+J500-$H$16</f>
        <v>0</v>
      </c>
      <c r="N500" s="94">
        <f t="shared" ref="N500" si="383">M500*0.10197/1</f>
        <v>0</v>
      </c>
      <c r="O500" s="121">
        <f t="shared" ref="O500" si="384">M500*0.701432/1</f>
        <v>0</v>
      </c>
      <c r="P500" s="121">
        <f t="shared" ref="P500" si="385">+N500*0.01019716/1</f>
        <v>0</v>
      </c>
      <c r="Q500" s="56"/>
      <c r="R500" s="123">
        <f t="shared" ref="R500" si="386">+$O$11*(M500-I500)</f>
        <v>44.76</v>
      </c>
      <c r="S500" s="123">
        <f t="shared" ref="S500" si="387">M500/R500</f>
        <v>0</v>
      </c>
    </row>
    <row r="501" spans="2:19" ht="15.75" x14ac:dyDescent="0.25">
      <c r="B501" s="162">
        <v>483</v>
      </c>
      <c r="C501" s="163"/>
      <c r="D501" s="132">
        <v>45238</v>
      </c>
      <c r="E501" s="105"/>
      <c r="F501" s="133">
        <f t="shared" ref="F501" si="388">G$16</f>
        <v>2856.8979999999997</v>
      </c>
      <c r="G501" s="97">
        <v>2829.5</v>
      </c>
      <c r="H501" s="133">
        <f t="shared" ref="H501" si="389">G$16-E$12</f>
        <v>2835.2979999999998</v>
      </c>
      <c r="I501" s="121">
        <v>-22.38</v>
      </c>
      <c r="J501" s="117">
        <f t="shared" ref="J501" si="390">(G$16+E$13)+I501</f>
        <v>2835.2979999999998</v>
      </c>
      <c r="K501" s="146" t="s">
        <v>80</v>
      </c>
      <c r="L501" s="56"/>
      <c r="M501" s="121">
        <f t="shared" ref="M501" si="391">+J501-$H$16</f>
        <v>0</v>
      </c>
      <c r="N501" s="94">
        <f t="shared" ref="N501" si="392">M501*0.10197/1</f>
        <v>0</v>
      </c>
      <c r="O501" s="121">
        <f t="shared" ref="O501" si="393">M501*0.701432/1</f>
        <v>0</v>
      </c>
      <c r="P501" s="121">
        <f t="shared" ref="P501" si="394">+N501*0.01019716/1</f>
        <v>0</v>
      </c>
      <c r="Q501" s="56"/>
      <c r="R501" s="123">
        <f t="shared" ref="R501" si="395">+$O$11*(M501-I501)</f>
        <v>44.76</v>
      </c>
      <c r="S501" s="123">
        <f t="shared" ref="S501" si="396">M501/R501</f>
        <v>0</v>
      </c>
    </row>
    <row r="502" spans="2:19" ht="15.75" x14ac:dyDescent="0.25">
      <c r="B502" s="162">
        <v>484</v>
      </c>
      <c r="C502" s="163"/>
      <c r="D502" s="132">
        <v>45247</v>
      </c>
      <c r="E502" s="105"/>
      <c r="F502" s="133">
        <f t="shared" ref="F502" si="397">G$16</f>
        <v>2856.8979999999997</v>
      </c>
      <c r="G502" s="97">
        <v>2829.5</v>
      </c>
      <c r="H502" s="133">
        <f t="shared" ref="H502" si="398">G$16-E$12</f>
        <v>2835.2979999999998</v>
      </c>
      <c r="I502" s="121">
        <v>-22.38</v>
      </c>
      <c r="J502" s="117">
        <f t="shared" ref="J502" si="399">(G$16+E$13)+I502</f>
        <v>2835.2979999999998</v>
      </c>
      <c r="K502" s="146" t="s">
        <v>80</v>
      </c>
      <c r="L502" s="56"/>
      <c r="M502" s="121">
        <f t="shared" ref="M502" si="400">+J502-$H$16</f>
        <v>0</v>
      </c>
      <c r="N502" s="94">
        <f t="shared" ref="N502" si="401">M502*0.10197/1</f>
        <v>0</v>
      </c>
      <c r="O502" s="121">
        <f t="shared" ref="O502" si="402">M502*0.701432/1</f>
        <v>0</v>
      </c>
      <c r="P502" s="121">
        <f t="shared" ref="P502" si="403">+N502*0.01019716/1</f>
        <v>0</v>
      </c>
      <c r="Q502" s="56"/>
      <c r="R502" s="123">
        <f t="shared" ref="R502" si="404">+$O$11*(M502-I502)</f>
        <v>44.76</v>
      </c>
      <c r="S502" s="123">
        <f t="shared" ref="S502" si="405">M502/R502</f>
        <v>0</v>
      </c>
    </row>
    <row r="503" spans="2:19" ht="15.75" x14ac:dyDescent="0.25">
      <c r="B503" s="162">
        <v>485</v>
      </c>
      <c r="C503" s="163"/>
      <c r="D503" s="132">
        <v>45255</v>
      </c>
      <c r="E503" s="105"/>
      <c r="F503" s="133">
        <f t="shared" ref="F503" si="406">G$16</f>
        <v>2856.8979999999997</v>
      </c>
      <c r="G503" s="97">
        <v>2829.5</v>
      </c>
      <c r="H503" s="133">
        <f t="shared" ref="H503" si="407">G$16-E$12</f>
        <v>2835.2979999999998</v>
      </c>
      <c r="I503" s="121">
        <v>-22.38</v>
      </c>
      <c r="J503" s="117">
        <f t="shared" ref="J503" si="408">(G$16+E$13)+I503</f>
        <v>2835.2979999999998</v>
      </c>
      <c r="K503" s="146" t="s">
        <v>80</v>
      </c>
      <c r="L503" s="56"/>
      <c r="M503" s="121">
        <f t="shared" ref="M503" si="409">+J503-$H$16</f>
        <v>0</v>
      </c>
      <c r="N503" s="94">
        <f t="shared" ref="N503" si="410">M503*0.10197/1</f>
        <v>0</v>
      </c>
      <c r="O503" s="121">
        <f t="shared" ref="O503" si="411">M503*0.701432/1</f>
        <v>0</v>
      </c>
      <c r="P503" s="121">
        <f t="shared" ref="P503" si="412">+N503*0.01019716/1</f>
        <v>0</v>
      </c>
      <c r="Q503" s="56"/>
      <c r="R503" s="123">
        <f t="shared" ref="R503" si="413">+$O$11*(M503-I503)</f>
        <v>44.76</v>
      </c>
      <c r="S503" s="123">
        <f t="shared" ref="S503" si="414">M503/R503</f>
        <v>0</v>
      </c>
    </row>
    <row r="504" spans="2:19" ht="15.75" x14ac:dyDescent="0.25">
      <c r="B504" s="162">
        <v>486</v>
      </c>
      <c r="C504" s="163"/>
      <c r="D504" s="132">
        <v>45260</v>
      </c>
      <c r="E504" s="105"/>
      <c r="F504" s="133">
        <f t="shared" ref="F504" si="415">G$16</f>
        <v>2856.8979999999997</v>
      </c>
      <c r="G504" s="97">
        <v>2829.5</v>
      </c>
      <c r="H504" s="133">
        <f t="shared" ref="H504" si="416">G$16-E$12</f>
        <v>2835.2979999999998</v>
      </c>
      <c r="I504" s="121">
        <v>-22.38</v>
      </c>
      <c r="J504" s="117">
        <f t="shared" ref="J504" si="417">(G$16+E$13)+I504</f>
        <v>2835.2979999999998</v>
      </c>
      <c r="K504" s="146" t="s">
        <v>80</v>
      </c>
      <c r="L504" s="56"/>
      <c r="M504" s="121">
        <f t="shared" ref="M504" si="418">+J504-$H$16</f>
        <v>0</v>
      </c>
      <c r="N504" s="94">
        <f t="shared" ref="N504" si="419">M504*0.10197/1</f>
        <v>0</v>
      </c>
      <c r="O504" s="121">
        <f t="shared" ref="O504" si="420">M504*0.701432/1</f>
        <v>0</v>
      </c>
      <c r="P504" s="121">
        <f t="shared" ref="P504" si="421">+N504*0.01019716/1</f>
        <v>0</v>
      </c>
      <c r="Q504" s="56"/>
      <c r="R504" s="123">
        <f t="shared" ref="R504" si="422">+$O$11*(M504-I504)</f>
        <v>44.76</v>
      </c>
      <c r="S504" s="123">
        <f t="shared" ref="S504" si="423">M504/R504</f>
        <v>0</v>
      </c>
    </row>
    <row r="505" spans="2:19" ht="15.75" x14ac:dyDescent="0.25">
      <c r="B505" s="162">
        <v>487</v>
      </c>
      <c r="C505" s="163"/>
      <c r="D505" s="132">
        <v>45266</v>
      </c>
      <c r="E505" s="105"/>
      <c r="F505" s="133">
        <f t="shared" ref="F505" si="424">G$16</f>
        <v>2856.8979999999997</v>
      </c>
      <c r="G505" s="97">
        <v>2829.5</v>
      </c>
      <c r="H505" s="133">
        <f t="shared" ref="H505" si="425">G$16-E$12</f>
        <v>2835.2979999999998</v>
      </c>
      <c r="I505" s="121">
        <v>-22.38</v>
      </c>
      <c r="J505" s="117">
        <f t="shared" ref="J505" si="426">(G$16+E$13)+I505</f>
        <v>2835.2979999999998</v>
      </c>
      <c r="K505" s="146" t="s">
        <v>80</v>
      </c>
      <c r="L505" s="56"/>
      <c r="M505" s="121">
        <f t="shared" ref="M505" si="427">+J505-$H$16</f>
        <v>0</v>
      </c>
      <c r="N505" s="94">
        <f t="shared" ref="N505" si="428">M505*0.10197/1</f>
        <v>0</v>
      </c>
      <c r="O505" s="121">
        <f t="shared" ref="O505" si="429">M505*0.701432/1</f>
        <v>0</v>
      </c>
      <c r="P505" s="121">
        <f t="shared" ref="P505" si="430">+N505*0.01019716/1</f>
        <v>0</v>
      </c>
      <c r="Q505" s="56"/>
      <c r="R505" s="123">
        <f t="shared" ref="R505" si="431">+$O$11*(M505-I505)</f>
        <v>44.76</v>
      </c>
      <c r="S505" s="123">
        <f t="shared" ref="S505" si="432">M505/R505</f>
        <v>0</v>
      </c>
    </row>
    <row r="506" spans="2:19" ht="15.75" x14ac:dyDescent="0.25">
      <c r="B506" s="162">
        <v>488</v>
      </c>
      <c r="C506" s="163"/>
      <c r="D506" s="132">
        <v>45281</v>
      </c>
      <c r="E506" s="105"/>
      <c r="F506" s="133">
        <f t="shared" ref="F506" si="433">G$16</f>
        <v>2856.8979999999997</v>
      </c>
      <c r="G506" s="97">
        <v>2829.5</v>
      </c>
      <c r="H506" s="133">
        <f t="shared" ref="H506" si="434">G$16-E$12</f>
        <v>2835.2979999999998</v>
      </c>
      <c r="I506" s="121">
        <v>-22.38</v>
      </c>
      <c r="J506" s="117">
        <f t="shared" ref="J506" si="435">(G$16+E$13)+I506</f>
        <v>2835.2979999999998</v>
      </c>
      <c r="K506" s="146" t="s">
        <v>80</v>
      </c>
      <c r="L506" s="56"/>
      <c r="M506" s="121">
        <f t="shared" ref="M506" si="436">+J506-$H$16</f>
        <v>0</v>
      </c>
      <c r="N506" s="94">
        <f t="shared" ref="N506" si="437">M506*0.10197/1</f>
        <v>0</v>
      </c>
      <c r="O506" s="121">
        <f t="shared" ref="O506" si="438">M506*0.701432/1</f>
        <v>0</v>
      </c>
      <c r="P506" s="121">
        <f t="shared" ref="P506" si="439">+N506*0.01019716/1</f>
        <v>0</v>
      </c>
      <c r="Q506" s="56"/>
      <c r="R506" s="123">
        <f t="shared" ref="R506" si="440">+$O$11*(M506-I506)</f>
        <v>44.76</v>
      </c>
      <c r="S506" s="123">
        <f t="shared" ref="S506" si="441">M506/R506</f>
        <v>0</v>
      </c>
    </row>
    <row r="507" spans="2:19" ht="15.75" x14ac:dyDescent="0.25">
      <c r="B507" s="162">
        <v>489</v>
      </c>
      <c r="C507" s="163"/>
      <c r="D507" s="132">
        <v>45290</v>
      </c>
      <c r="E507" s="105"/>
      <c r="F507" s="133">
        <f t="shared" ref="F507" si="442">G$16</f>
        <v>2856.8979999999997</v>
      </c>
      <c r="G507" s="97">
        <v>2829.5</v>
      </c>
      <c r="H507" s="133">
        <f t="shared" ref="H507" si="443">G$16-E$12</f>
        <v>2835.2979999999998</v>
      </c>
      <c r="I507" s="121">
        <v>-22.38</v>
      </c>
      <c r="J507" s="117">
        <f t="shared" ref="J507" si="444">(G$16+E$13)+I507</f>
        <v>2835.2979999999998</v>
      </c>
      <c r="K507" s="146" t="s">
        <v>80</v>
      </c>
      <c r="L507" s="56"/>
      <c r="M507" s="121">
        <f t="shared" ref="M507" si="445">+J507-$H$16</f>
        <v>0</v>
      </c>
      <c r="N507" s="94">
        <f t="shared" ref="N507" si="446">M507*0.10197/1</f>
        <v>0</v>
      </c>
      <c r="O507" s="121">
        <f t="shared" ref="O507" si="447">M507*0.701432/1</f>
        <v>0</v>
      </c>
      <c r="P507" s="121">
        <f t="shared" ref="P507" si="448">+N507*0.01019716/1</f>
        <v>0</v>
      </c>
      <c r="Q507" s="56"/>
      <c r="R507" s="123">
        <f t="shared" ref="R507" si="449">+$O$11*(M507-I507)</f>
        <v>44.76</v>
      </c>
      <c r="S507" s="123">
        <f t="shared" ref="S507" si="450">M507/R507</f>
        <v>0</v>
      </c>
    </row>
    <row r="508" spans="2:19" ht="15.75" x14ac:dyDescent="0.25">
      <c r="B508" s="162">
        <v>490</v>
      </c>
      <c r="C508" s="163"/>
      <c r="D508" s="132">
        <v>45298</v>
      </c>
      <c r="E508" s="105"/>
      <c r="F508" s="133">
        <f t="shared" ref="F508" si="451">G$16</f>
        <v>2856.8979999999997</v>
      </c>
      <c r="G508" s="97">
        <v>2829.5</v>
      </c>
      <c r="H508" s="133">
        <f t="shared" ref="H508" si="452">G$16-E$12</f>
        <v>2835.2979999999998</v>
      </c>
      <c r="I508" s="121">
        <v>-22.38</v>
      </c>
      <c r="J508" s="117">
        <f t="shared" ref="J508" si="453">(G$16+E$13)+I508</f>
        <v>2835.2979999999998</v>
      </c>
      <c r="K508" s="146" t="s">
        <v>80</v>
      </c>
      <c r="L508" s="56"/>
      <c r="M508" s="121">
        <f t="shared" ref="M508" si="454">+J508-$H$16</f>
        <v>0</v>
      </c>
      <c r="N508" s="94">
        <f t="shared" ref="N508" si="455">M508*0.10197/1</f>
        <v>0</v>
      </c>
      <c r="O508" s="121">
        <f t="shared" ref="O508" si="456">M508*0.701432/1</f>
        <v>0</v>
      </c>
      <c r="P508" s="121">
        <f t="shared" ref="P508" si="457">+N508*0.01019716/1</f>
        <v>0</v>
      </c>
      <c r="Q508" s="56"/>
      <c r="R508" s="123">
        <f t="shared" ref="R508" si="458">+$O$11*(M508-I508)</f>
        <v>44.76</v>
      </c>
      <c r="S508" s="123">
        <f t="shared" ref="S508" si="459">M508/R508</f>
        <v>0</v>
      </c>
    </row>
    <row r="509" spans="2:19" ht="15.75" x14ac:dyDescent="0.25">
      <c r="B509" s="162">
        <v>491</v>
      </c>
      <c r="C509" s="163"/>
      <c r="D509" s="132">
        <v>45306</v>
      </c>
      <c r="E509" s="105"/>
      <c r="F509" s="133">
        <f t="shared" ref="F509" si="460">G$16</f>
        <v>2856.8979999999997</v>
      </c>
      <c r="G509" s="97">
        <v>2829.5</v>
      </c>
      <c r="H509" s="133">
        <f t="shared" ref="H509" si="461">G$16-E$12</f>
        <v>2835.2979999999998</v>
      </c>
      <c r="I509" s="121">
        <v>-22.38</v>
      </c>
      <c r="J509" s="117">
        <f t="shared" ref="J509" si="462">(G$16+E$13)+I509</f>
        <v>2835.2979999999998</v>
      </c>
      <c r="K509" s="146" t="s">
        <v>80</v>
      </c>
      <c r="L509" s="56"/>
      <c r="M509" s="121">
        <f t="shared" ref="M509" si="463">+J509-$H$16</f>
        <v>0</v>
      </c>
      <c r="N509" s="94">
        <f t="shared" ref="N509" si="464">M509*0.10197/1</f>
        <v>0</v>
      </c>
      <c r="O509" s="121">
        <f t="shared" ref="O509" si="465">M509*0.701432/1</f>
        <v>0</v>
      </c>
      <c r="P509" s="121">
        <f t="shared" ref="P509" si="466">+N509*0.01019716/1</f>
        <v>0</v>
      </c>
      <c r="Q509" s="56"/>
      <c r="R509" s="123">
        <f t="shared" ref="R509" si="467">+$O$11*(M509-I509)</f>
        <v>44.76</v>
      </c>
      <c r="S509" s="123">
        <f t="shared" ref="S509" si="468">M509/R509</f>
        <v>0</v>
      </c>
    </row>
    <row r="510" spans="2:19" ht="15.75" x14ac:dyDescent="0.25">
      <c r="B510" s="162">
        <v>492</v>
      </c>
      <c r="C510" s="163"/>
      <c r="D510" s="132">
        <v>45325</v>
      </c>
      <c r="E510" s="105"/>
      <c r="F510" s="133">
        <f t="shared" ref="F510" si="469">G$16</f>
        <v>2856.8979999999997</v>
      </c>
      <c r="G510" s="97">
        <v>2829.5</v>
      </c>
      <c r="H510" s="133">
        <f t="shared" ref="H510" si="470">G$16-E$12</f>
        <v>2835.2979999999998</v>
      </c>
      <c r="I510" s="121">
        <v>-22.38</v>
      </c>
      <c r="J510" s="117">
        <f t="shared" ref="J510" si="471">(G$16+E$13)+I510</f>
        <v>2835.2979999999998</v>
      </c>
      <c r="K510" s="146" t="s">
        <v>80</v>
      </c>
      <c r="L510" s="56"/>
      <c r="M510" s="121">
        <f t="shared" ref="M510" si="472">+J510-$H$16</f>
        <v>0</v>
      </c>
      <c r="N510" s="94">
        <f t="shared" ref="N510" si="473">M510*0.10197/1</f>
        <v>0</v>
      </c>
      <c r="O510" s="121">
        <f t="shared" ref="O510" si="474">M510*0.701432/1</f>
        <v>0</v>
      </c>
      <c r="P510" s="121">
        <f t="shared" ref="P510" si="475">+N510*0.01019716/1</f>
        <v>0</v>
      </c>
      <c r="Q510" s="56"/>
      <c r="R510" s="123">
        <f t="shared" ref="R510" si="476">+$O$11*(M510-I510)</f>
        <v>44.76</v>
      </c>
      <c r="S510" s="123">
        <f t="shared" ref="S510" si="477">M510/R510</f>
        <v>0</v>
      </c>
    </row>
    <row r="511" spans="2:19" ht="15.75" x14ac:dyDescent="0.25">
      <c r="B511" s="162">
        <v>493</v>
      </c>
      <c r="C511" s="163"/>
      <c r="D511" s="132">
        <v>45331</v>
      </c>
      <c r="E511" s="105"/>
      <c r="F511" s="133">
        <f t="shared" ref="F511:F512" si="478">G$16</f>
        <v>2856.8979999999997</v>
      </c>
      <c r="G511" s="97">
        <v>2829.5</v>
      </c>
      <c r="H511" s="133">
        <f t="shared" ref="H511:H512" si="479">G$16-E$12</f>
        <v>2835.2979999999998</v>
      </c>
      <c r="I511" s="121">
        <v>-22.38</v>
      </c>
      <c r="J511" s="117">
        <f t="shared" ref="J511:J512" si="480">(G$16+E$13)+I511</f>
        <v>2835.2979999999998</v>
      </c>
      <c r="K511" s="146" t="s">
        <v>80</v>
      </c>
      <c r="L511" s="56"/>
      <c r="M511" s="121">
        <f t="shared" ref="M511:M512" si="481">+J511-$H$16</f>
        <v>0</v>
      </c>
      <c r="N511" s="94">
        <f t="shared" ref="N511:N512" si="482">M511*0.10197/1</f>
        <v>0</v>
      </c>
      <c r="O511" s="121">
        <f t="shared" ref="O511:O512" si="483">M511*0.701432/1</f>
        <v>0</v>
      </c>
      <c r="P511" s="121">
        <f t="shared" ref="P511:P512" si="484">+N511*0.01019716/1</f>
        <v>0</v>
      </c>
      <c r="Q511" s="56"/>
      <c r="R511" s="123">
        <f t="shared" ref="R511:R512" si="485">+$O$11*(M511-I511)</f>
        <v>44.76</v>
      </c>
      <c r="S511" s="123">
        <f t="shared" ref="S511:S512" si="486">M511/R511</f>
        <v>0</v>
      </c>
    </row>
    <row r="512" spans="2:19" ht="15.75" x14ac:dyDescent="0.25">
      <c r="B512" s="162">
        <v>494</v>
      </c>
      <c r="C512" s="163"/>
      <c r="D512" s="132">
        <v>45334</v>
      </c>
      <c r="E512" s="105"/>
      <c r="F512" s="133">
        <f t="shared" si="478"/>
        <v>2856.8979999999997</v>
      </c>
      <c r="G512" s="97">
        <v>2829.5</v>
      </c>
      <c r="H512" s="133">
        <f t="shared" si="479"/>
        <v>2835.2979999999998</v>
      </c>
      <c r="I512" s="121">
        <v>-22.38</v>
      </c>
      <c r="J512" s="117">
        <f t="shared" si="480"/>
        <v>2835.2979999999998</v>
      </c>
      <c r="K512" s="146" t="s">
        <v>80</v>
      </c>
      <c r="L512" s="56"/>
      <c r="M512" s="121">
        <f t="shared" si="481"/>
        <v>0</v>
      </c>
      <c r="N512" s="94">
        <f t="shared" si="482"/>
        <v>0</v>
      </c>
      <c r="O512" s="121">
        <f t="shared" si="483"/>
        <v>0</v>
      </c>
      <c r="P512" s="121">
        <f t="shared" si="484"/>
        <v>0</v>
      </c>
      <c r="Q512" s="56"/>
      <c r="R512" s="123">
        <f t="shared" si="485"/>
        <v>44.76</v>
      </c>
      <c r="S512" s="123">
        <f t="shared" si="486"/>
        <v>0</v>
      </c>
    </row>
    <row r="513" spans="2:19" ht="15.75" x14ac:dyDescent="0.25">
      <c r="B513" s="162">
        <v>495</v>
      </c>
      <c r="C513" s="163"/>
      <c r="D513" s="132">
        <v>45342</v>
      </c>
      <c r="E513" s="105"/>
      <c r="F513" s="133">
        <f t="shared" ref="F513" si="487">G$16</f>
        <v>2856.8979999999997</v>
      </c>
      <c r="G513" s="97">
        <v>2829.5</v>
      </c>
      <c r="H513" s="133">
        <f t="shared" ref="H513" si="488">G$16-E$12</f>
        <v>2835.2979999999998</v>
      </c>
      <c r="I513" s="121">
        <v>-22.38</v>
      </c>
      <c r="J513" s="117">
        <f t="shared" ref="J513" si="489">(G$16+E$13)+I513</f>
        <v>2835.2979999999998</v>
      </c>
      <c r="K513" s="146" t="s">
        <v>80</v>
      </c>
      <c r="L513" s="56"/>
      <c r="M513" s="121">
        <f t="shared" ref="M513" si="490">+J513-$H$16</f>
        <v>0</v>
      </c>
      <c r="N513" s="94">
        <f t="shared" ref="N513" si="491">M513*0.10197/1</f>
        <v>0</v>
      </c>
      <c r="O513" s="121">
        <f t="shared" ref="O513" si="492">M513*0.701432/1</f>
        <v>0</v>
      </c>
      <c r="P513" s="121">
        <f t="shared" ref="P513" si="493">+N513*0.01019716/1</f>
        <v>0</v>
      </c>
      <c r="Q513" s="56"/>
      <c r="R513" s="123">
        <f t="shared" ref="R513" si="494">+$O$11*(M513-I513)</f>
        <v>44.76</v>
      </c>
      <c r="S513" s="123">
        <f t="shared" ref="S513" si="495">M513/R513</f>
        <v>0</v>
      </c>
    </row>
    <row r="514" spans="2:19" ht="15.75" x14ac:dyDescent="0.25">
      <c r="B514" s="162">
        <v>496</v>
      </c>
      <c r="C514" s="163"/>
      <c r="D514" s="132">
        <v>45412</v>
      </c>
      <c r="E514" s="105"/>
      <c r="F514" s="133">
        <f t="shared" ref="F514" si="496">G$16</f>
        <v>2856.8979999999997</v>
      </c>
      <c r="G514" s="97">
        <v>2829.5</v>
      </c>
      <c r="H514" s="133">
        <f t="shared" ref="H514" si="497">G$16-E$12</f>
        <v>2835.2979999999998</v>
      </c>
      <c r="I514" s="121">
        <v>-22.38</v>
      </c>
      <c r="J514" s="117">
        <f t="shared" ref="J514" si="498">(G$16+E$13)+I514</f>
        <v>2835.2979999999998</v>
      </c>
      <c r="K514" s="146" t="s">
        <v>80</v>
      </c>
      <c r="L514" s="56"/>
      <c r="M514" s="121">
        <f t="shared" ref="M514" si="499">+J514-$H$16</f>
        <v>0</v>
      </c>
      <c r="N514" s="94">
        <f t="shared" ref="N514" si="500">M514*0.10197/1</f>
        <v>0</v>
      </c>
      <c r="O514" s="121">
        <f t="shared" ref="O514" si="501">M514*0.701432/1</f>
        <v>0</v>
      </c>
      <c r="P514" s="121">
        <f t="shared" ref="P514" si="502">+N514*0.01019716/1</f>
        <v>0</v>
      </c>
      <c r="Q514" s="56"/>
      <c r="R514" s="123">
        <f t="shared" ref="R514" si="503">+$O$11*(M514-I514)</f>
        <v>44.76</v>
      </c>
      <c r="S514" s="123">
        <f t="shared" ref="S514" si="504">M514/R514</f>
        <v>0</v>
      </c>
    </row>
    <row r="515" spans="2:19" ht="15.75" x14ac:dyDescent="0.25">
      <c r="B515" s="162">
        <v>497</v>
      </c>
      <c r="C515" s="163"/>
      <c r="D515" s="132">
        <v>45544</v>
      </c>
      <c r="E515" s="105"/>
      <c r="F515" s="133">
        <f t="shared" ref="F515" si="505">G$16</f>
        <v>2856.8979999999997</v>
      </c>
      <c r="G515" s="97">
        <v>2829.5</v>
      </c>
      <c r="H515" s="133">
        <f t="shared" ref="H515" si="506">G$16-E$12</f>
        <v>2835.2979999999998</v>
      </c>
      <c r="I515" s="121">
        <v>-22.38</v>
      </c>
      <c r="J515" s="117">
        <f t="shared" ref="J515" si="507">(G$16+E$13)+I515</f>
        <v>2835.2979999999998</v>
      </c>
      <c r="K515" s="146" t="s">
        <v>80</v>
      </c>
      <c r="L515" s="56"/>
      <c r="M515" s="121">
        <f t="shared" ref="M515" si="508">+J515-$H$16</f>
        <v>0</v>
      </c>
      <c r="N515" s="94">
        <f t="shared" ref="N515" si="509">M515*0.10197/1</f>
        <v>0</v>
      </c>
      <c r="O515" s="121">
        <f t="shared" ref="O515" si="510">M515*0.701432/1</f>
        <v>0</v>
      </c>
      <c r="P515" s="121">
        <f t="shared" ref="P515" si="511">+N515*0.01019716/1</f>
        <v>0</v>
      </c>
      <c r="Q515" s="56"/>
      <c r="R515" s="123">
        <f t="shared" ref="R515" si="512">+$O$11*(M515-I515)</f>
        <v>44.76</v>
      </c>
      <c r="S515" s="123">
        <f t="shared" ref="S515" si="513">M515/R515</f>
        <v>0</v>
      </c>
    </row>
    <row r="516" spans="2:19" ht="15.75" x14ac:dyDescent="0.25">
      <c r="B516" s="162">
        <v>498</v>
      </c>
      <c r="C516" s="163"/>
      <c r="D516" s="132">
        <v>45549</v>
      </c>
      <c r="E516" s="105"/>
      <c r="F516" s="133">
        <f t="shared" ref="F516" si="514">G$16</f>
        <v>2856.8979999999997</v>
      </c>
      <c r="G516" s="97">
        <v>2829.5</v>
      </c>
      <c r="H516" s="133">
        <f t="shared" ref="H516" si="515">G$16-E$12</f>
        <v>2835.2979999999998</v>
      </c>
      <c r="I516" s="121">
        <v>-22.38</v>
      </c>
      <c r="J516" s="117">
        <f t="shared" ref="J516" si="516">(G$16+E$13)+I516</f>
        <v>2835.2979999999998</v>
      </c>
      <c r="K516" s="146" t="s">
        <v>80</v>
      </c>
      <c r="L516" s="56"/>
      <c r="M516" s="121">
        <f t="shared" ref="M516" si="517">+J516-$H$16</f>
        <v>0</v>
      </c>
      <c r="N516" s="94">
        <f t="shared" ref="N516" si="518">M516*0.10197/1</f>
        <v>0</v>
      </c>
      <c r="O516" s="121">
        <f t="shared" ref="O516" si="519">M516*0.701432/1</f>
        <v>0</v>
      </c>
      <c r="P516" s="121">
        <f t="shared" ref="P516" si="520">+N516*0.01019716/1</f>
        <v>0</v>
      </c>
      <c r="Q516" s="56"/>
      <c r="R516" s="123">
        <f t="shared" ref="R516" si="521">+$O$11*(M516-I516)</f>
        <v>44.76</v>
      </c>
      <c r="S516" s="123">
        <f t="shared" ref="S516" si="522">M516/R516</f>
        <v>0</v>
      </c>
    </row>
    <row r="517" spans="2:19" ht="15.75" x14ac:dyDescent="0.25">
      <c r="B517" s="162">
        <v>499</v>
      </c>
      <c r="C517" s="163"/>
      <c r="D517" s="132">
        <v>45559</v>
      </c>
      <c r="E517" s="105"/>
      <c r="F517" s="133">
        <f t="shared" ref="F517" si="523">G$16</f>
        <v>2856.8979999999997</v>
      </c>
      <c r="G517" s="97">
        <v>2829.5</v>
      </c>
      <c r="H517" s="133">
        <f t="shared" ref="H517" si="524">G$16-E$12</f>
        <v>2835.2979999999998</v>
      </c>
      <c r="I517" s="121">
        <v>-22.38</v>
      </c>
      <c r="J517" s="117">
        <f t="shared" ref="J517" si="525">(G$16+E$13)+I517</f>
        <v>2835.2979999999998</v>
      </c>
      <c r="K517" s="146" t="s">
        <v>80</v>
      </c>
      <c r="L517" s="56"/>
      <c r="M517" s="121">
        <f t="shared" ref="M517" si="526">+J517-$H$16</f>
        <v>0</v>
      </c>
      <c r="N517" s="94">
        <f t="shared" ref="N517" si="527">M517*0.10197/1</f>
        <v>0</v>
      </c>
      <c r="O517" s="121">
        <f t="shared" ref="O517" si="528">M517*0.701432/1</f>
        <v>0</v>
      </c>
      <c r="P517" s="121">
        <f t="shared" ref="P517" si="529">+N517*0.01019716/1</f>
        <v>0</v>
      </c>
      <c r="Q517" s="56"/>
      <c r="R517" s="123">
        <f t="shared" ref="R517" si="530">+$O$11*(M517-I517)</f>
        <v>44.76</v>
      </c>
      <c r="S517" s="123">
        <f t="shared" ref="S517" si="531">M517/R517</f>
        <v>0</v>
      </c>
    </row>
    <row r="518" spans="2:19" ht="15.75" x14ac:dyDescent="0.25">
      <c r="B518" s="162">
        <v>500</v>
      </c>
      <c r="C518" s="163"/>
      <c r="D518" s="132">
        <v>45566</v>
      </c>
      <c r="E518" s="105"/>
      <c r="F518" s="133">
        <f t="shared" ref="F518" si="532">G$16</f>
        <v>2856.8979999999997</v>
      </c>
      <c r="G518" s="97">
        <v>2829.5</v>
      </c>
      <c r="H518" s="133">
        <f t="shared" ref="H518" si="533">G$16-E$12</f>
        <v>2835.2979999999998</v>
      </c>
      <c r="I518" s="121">
        <v>-22.38</v>
      </c>
      <c r="J518" s="117">
        <f t="shared" ref="J518" si="534">(G$16+E$13)+I518</f>
        <v>2835.2979999999998</v>
      </c>
      <c r="K518" s="146" t="s">
        <v>80</v>
      </c>
      <c r="L518" s="56"/>
      <c r="M518" s="121">
        <f t="shared" ref="M518" si="535">+J518-$H$16</f>
        <v>0</v>
      </c>
      <c r="N518" s="94">
        <f t="shared" ref="N518" si="536">M518*0.10197/1</f>
        <v>0</v>
      </c>
      <c r="O518" s="121">
        <f t="shared" ref="O518" si="537">M518*0.701432/1</f>
        <v>0</v>
      </c>
      <c r="P518" s="121">
        <f t="shared" ref="P518" si="538">+N518*0.01019716/1</f>
        <v>0</v>
      </c>
      <c r="Q518" s="56"/>
      <c r="R518" s="123">
        <f t="shared" ref="R518" si="539">+$O$11*(M518-I518)</f>
        <v>44.76</v>
      </c>
      <c r="S518" s="123">
        <f t="shared" ref="S518" si="540">M518/R518</f>
        <v>0</v>
      </c>
    </row>
    <row r="519" spans="2:19" ht="15.75" x14ac:dyDescent="0.25">
      <c r="B519" s="162">
        <v>501</v>
      </c>
      <c r="C519" s="163"/>
      <c r="D519" s="132">
        <v>45588</v>
      </c>
      <c r="E519" s="105"/>
      <c r="F519" s="133">
        <f t="shared" ref="F519:F521" si="541">G$16</f>
        <v>2856.8979999999997</v>
      </c>
      <c r="G519" s="97">
        <v>2829.5</v>
      </c>
      <c r="H519" s="133">
        <f t="shared" ref="H519:H521" si="542">G$16-E$12</f>
        <v>2835.2979999999998</v>
      </c>
      <c r="I519" s="121">
        <v>-22.38</v>
      </c>
      <c r="J519" s="117">
        <f t="shared" ref="J519:J521" si="543">(G$16+E$13)+I519</f>
        <v>2835.2979999999998</v>
      </c>
      <c r="K519" s="146" t="s">
        <v>80</v>
      </c>
      <c r="L519" s="56"/>
      <c r="M519" s="121">
        <f t="shared" ref="M519:M521" si="544">+J519-$H$16</f>
        <v>0</v>
      </c>
      <c r="N519" s="94">
        <f t="shared" ref="N519:N521" si="545">M519*0.10197/1</f>
        <v>0</v>
      </c>
      <c r="O519" s="121">
        <f t="shared" ref="O519:O521" si="546">M519*0.701432/1</f>
        <v>0</v>
      </c>
      <c r="P519" s="121">
        <f t="shared" ref="P519:P521" si="547">+N519*0.01019716/1</f>
        <v>0</v>
      </c>
      <c r="Q519" s="56"/>
      <c r="R519" s="123">
        <f t="shared" ref="R519:R521" si="548">+$O$11*(M519-I519)</f>
        <v>44.76</v>
      </c>
      <c r="S519" s="123">
        <f t="shared" ref="S519:S521" si="549">M519/R519</f>
        <v>0</v>
      </c>
    </row>
    <row r="520" spans="2:19" ht="15.75" x14ac:dyDescent="0.25">
      <c r="B520" s="162">
        <v>502</v>
      </c>
      <c r="C520" s="163"/>
      <c r="D520" s="132">
        <v>45598</v>
      </c>
      <c r="E520" s="105"/>
      <c r="F520" s="133">
        <f t="shared" si="541"/>
        <v>2856.8979999999997</v>
      </c>
      <c r="G520" s="97">
        <v>2829.5</v>
      </c>
      <c r="H520" s="133">
        <f t="shared" si="542"/>
        <v>2835.2979999999998</v>
      </c>
      <c r="I520" s="121">
        <v>-22.38</v>
      </c>
      <c r="J520" s="117">
        <f t="shared" si="543"/>
        <v>2835.2979999999998</v>
      </c>
      <c r="K520" s="146" t="s">
        <v>80</v>
      </c>
      <c r="L520" s="56"/>
      <c r="M520" s="121">
        <f t="shared" si="544"/>
        <v>0</v>
      </c>
      <c r="N520" s="94">
        <f t="shared" si="545"/>
        <v>0</v>
      </c>
      <c r="O520" s="121">
        <f t="shared" si="546"/>
        <v>0</v>
      </c>
      <c r="P520" s="121">
        <f t="shared" si="547"/>
        <v>0</v>
      </c>
      <c r="Q520" s="56"/>
      <c r="R520" s="123">
        <f t="shared" si="548"/>
        <v>44.76</v>
      </c>
      <c r="S520" s="123">
        <f t="shared" si="549"/>
        <v>0</v>
      </c>
    </row>
    <row r="521" spans="2:19" ht="15.75" x14ac:dyDescent="0.25">
      <c r="B521" s="162">
        <v>503</v>
      </c>
      <c r="C521" s="163"/>
      <c r="D521" s="132">
        <v>45582</v>
      </c>
      <c r="E521" s="105"/>
      <c r="F521" s="133">
        <f t="shared" si="541"/>
        <v>2856.8979999999997</v>
      </c>
      <c r="G521" s="97">
        <v>2829.5</v>
      </c>
      <c r="H521" s="133">
        <f t="shared" si="542"/>
        <v>2835.2979999999998</v>
      </c>
      <c r="I521" s="121">
        <v>-22.38</v>
      </c>
      <c r="J521" s="117">
        <f t="shared" si="543"/>
        <v>2835.2979999999998</v>
      </c>
      <c r="K521" s="146" t="s">
        <v>80</v>
      </c>
      <c r="L521" s="56"/>
      <c r="M521" s="121">
        <f t="shared" si="544"/>
        <v>0</v>
      </c>
      <c r="N521" s="94">
        <f t="shared" si="545"/>
        <v>0</v>
      </c>
      <c r="O521" s="121">
        <f t="shared" si="546"/>
        <v>0</v>
      </c>
      <c r="P521" s="121">
        <f t="shared" si="547"/>
        <v>0</v>
      </c>
      <c r="Q521" s="56"/>
      <c r="R521" s="123">
        <f t="shared" si="548"/>
        <v>44.76</v>
      </c>
      <c r="S521" s="123">
        <f t="shared" si="549"/>
        <v>0</v>
      </c>
    </row>
    <row r="522" spans="2:19" ht="15.75" x14ac:dyDescent="0.25">
      <c r="B522" s="162">
        <v>504</v>
      </c>
      <c r="C522" s="163"/>
      <c r="D522" s="132">
        <v>45616</v>
      </c>
      <c r="E522" s="105"/>
      <c r="F522" s="133">
        <f t="shared" ref="F522" si="550">G$16</f>
        <v>2856.8979999999997</v>
      </c>
      <c r="G522" s="97">
        <v>2829.5</v>
      </c>
      <c r="H522" s="133">
        <f t="shared" ref="H522" si="551">G$16-E$12</f>
        <v>2835.2979999999998</v>
      </c>
      <c r="I522" s="121">
        <v>-22.38</v>
      </c>
      <c r="J522" s="117">
        <f t="shared" ref="J522" si="552">(G$16+E$13)+I522</f>
        <v>2835.2979999999998</v>
      </c>
      <c r="K522" s="146" t="s">
        <v>80</v>
      </c>
      <c r="L522" s="56"/>
      <c r="M522" s="121">
        <f t="shared" ref="M522" si="553">+J522-$H$16</f>
        <v>0</v>
      </c>
      <c r="N522" s="94">
        <f t="shared" ref="N522" si="554">M522*0.10197/1</f>
        <v>0</v>
      </c>
      <c r="O522" s="121">
        <f t="shared" ref="O522" si="555">M522*0.701432/1</f>
        <v>0</v>
      </c>
      <c r="P522" s="121">
        <f t="shared" ref="P522" si="556">+N522*0.01019716/1</f>
        <v>0</v>
      </c>
      <c r="Q522" s="56"/>
      <c r="R522" s="123">
        <f t="shared" ref="R522" si="557">+$O$11*(M522-I522)</f>
        <v>44.76</v>
      </c>
      <c r="S522" s="123">
        <f t="shared" ref="S522" si="558">M522/R522</f>
        <v>0</v>
      </c>
    </row>
    <row r="523" spans="2:19" ht="15.75" x14ac:dyDescent="0.25">
      <c r="B523" s="162">
        <v>505</v>
      </c>
      <c r="C523" s="163"/>
      <c r="D523" s="132">
        <v>45631</v>
      </c>
      <c r="E523" s="105"/>
      <c r="F523" s="133">
        <f t="shared" ref="F523" si="559">G$16</f>
        <v>2856.8979999999997</v>
      </c>
      <c r="G523" s="97">
        <v>2829.5</v>
      </c>
      <c r="H523" s="133">
        <f t="shared" ref="H523" si="560">G$16-E$12</f>
        <v>2835.2979999999998</v>
      </c>
      <c r="I523" s="121">
        <v>-22.38</v>
      </c>
      <c r="J523" s="117">
        <f t="shared" ref="J523" si="561">(G$16+E$13)+I523</f>
        <v>2835.2979999999998</v>
      </c>
      <c r="K523" s="146" t="s">
        <v>80</v>
      </c>
      <c r="L523" s="56"/>
      <c r="M523" s="121">
        <f t="shared" ref="M523" si="562">+J523-$H$16</f>
        <v>0</v>
      </c>
      <c r="N523" s="94">
        <f t="shared" ref="N523" si="563">M523*0.10197/1</f>
        <v>0</v>
      </c>
      <c r="O523" s="121">
        <f t="shared" ref="O523" si="564">M523*0.701432/1</f>
        <v>0</v>
      </c>
      <c r="P523" s="121">
        <f t="shared" ref="P523" si="565">+N523*0.01019716/1</f>
        <v>0</v>
      </c>
      <c r="Q523" s="56"/>
      <c r="R523" s="123">
        <f t="shared" ref="R523" si="566">+$O$11*(M523-I523)</f>
        <v>44.76</v>
      </c>
      <c r="S523" s="123">
        <f t="shared" ref="S523" si="567">M523/R523</f>
        <v>0</v>
      </c>
    </row>
    <row r="524" spans="2:19" ht="15.75" x14ac:dyDescent="0.25">
      <c r="B524" s="162">
        <v>506</v>
      </c>
      <c r="C524" s="163"/>
      <c r="D524" s="132">
        <v>45644</v>
      </c>
      <c r="E524" s="105"/>
      <c r="F524" s="133">
        <f t="shared" ref="F524" si="568">G$16</f>
        <v>2856.8979999999997</v>
      </c>
      <c r="G524" s="97">
        <v>2829.5</v>
      </c>
      <c r="H524" s="133">
        <f t="shared" ref="H524" si="569">G$16-E$12</f>
        <v>2835.2979999999998</v>
      </c>
      <c r="I524" s="121">
        <v>-22.38</v>
      </c>
      <c r="J524" s="117">
        <f t="shared" ref="J524" si="570">(G$16+E$13)+I524</f>
        <v>2835.2979999999998</v>
      </c>
      <c r="K524" s="146" t="s">
        <v>80</v>
      </c>
      <c r="L524" s="56"/>
      <c r="M524" s="121">
        <f t="shared" ref="M524" si="571">+J524-$H$16</f>
        <v>0</v>
      </c>
      <c r="N524" s="94">
        <f t="shared" ref="N524" si="572">M524*0.10197/1</f>
        <v>0</v>
      </c>
      <c r="O524" s="121">
        <f t="shared" ref="O524" si="573">M524*0.701432/1</f>
        <v>0</v>
      </c>
      <c r="P524" s="121">
        <f t="shared" ref="P524" si="574">+N524*0.01019716/1</f>
        <v>0</v>
      </c>
      <c r="Q524" s="56"/>
      <c r="R524" s="123">
        <f t="shared" ref="R524" si="575">+$O$11*(M524-I524)</f>
        <v>44.76</v>
      </c>
      <c r="S524" s="123">
        <f t="shared" ref="S524" si="576">M524/R524</f>
        <v>0</v>
      </c>
    </row>
    <row r="525" spans="2:19" ht="15.75" x14ac:dyDescent="0.25">
      <c r="B525" s="162">
        <v>507</v>
      </c>
      <c r="C525" s="163"/>
      <c r="D525" s="132">
        <v>45656</v>
      </c>
      <c r="E525" s="105"/>
      <c r="F525" s="133">
        <f t="shared" ref="F525" si="577">G$16</f>
        <v>2856.8979999999997</v>
      </c>
      <c r="G525" s="97">
        <v>2829.5</v>
      </c>
      <c r="H525" s="133">
        <f t="shared" ref="H525" si="578">G$16-E$12</f>
        <v>2835.2979999999998</v>
      </c>
      <c r="I525" s="121">
        <v>-22.38</v>
      </c>
      <c r="J525" s="117">
        <f t="shared" ref="J525" si="579">(G$16+E$13)+I525</f>
        <v>2835.2979999999998</v>
      </c>
      <c r="K525" s="146" t="s">
        <v>80</v>
      </c>
      <c r="L525" s="56"/>
      <c r="M525" s="121">
        <f t="shared" ref="M525" si="580">+J525-$H$16</f>
        <v>0</v>
      </c>
      <c r="N525" s="94">
        <f t="shared" ref="N525" si="581">M525*0.10197/1</f>
        <v>0</v>
      </c>
      <c r="O525" s="121">
        <f t="shared" ref="O525" si="582">M525*0.701432/1</f>
        <v>0</v>
      </c>
      <c r="P525" s="121">
        <f t="shared" ref="P525" si="583">+N525*0.01019716/1</f>
        <v>0</v>
      </c>
      <c r="Q525" s="56"/>
      <c r="R525" s="123">
        <f t="shared" ref="R525" si="584">+$O$11*(M525-I525)</f>
        <v>44.76</v>
      </c>
      <c r="S525" s="123">
        <f t="shared" ref="S525" si="585">M525/R525</f>
        <v>0</v>
      </c>
    </row>
    <row r="526" spans="2:19" ht="15.75" x14ac:dyDescent="0.25">
      <c r="B526" s="162">
        <v>508</v>
      </c>
      <c r="C526" s="163"/>
      <c r="D526" s="132">
        <v>45661</v>
      </c>
      <c r="E526" s="105"/>
      <c r="F526" s="133">
        <f t="shared" ref="F526" si="586">G$16</f>
        <v>2856.8979999999997</v>
      </c>
      <c r="G526" s="97">
        <v>2829.5</v>
      </c>
      <c r="H526" s="133">
        <f t="shared" ref="H526" si="587">G$16-E$12</f>
        <v>2835.2979999999998</v>
      </c>
      <c r="I526" s="121">
        <v>-22.38</v>
      </c>
      <c r="J526" s="117">
        <f t="shared" ref="J526" si="588">(G$16+E$13)+I526</f>
        <v>2835.2979999999998</v>
      </c>
      <c r="K526" s="146" t="s">
        <v>80</v>
      </c>
      <c r="L526" s="56"/>
      <c r="M526" s="121">
        <f t="shared" ref="M526" si="589">+J526-$H$16</f>
        <v>0</v>
      </c>
      <c r="N526" s="94">
        <f t="shared" ref="N526" si="590">M526*0.10197/1</f>
        <v>0</v>
      </c>
      <c r="O526" s="121">
        <f t="shared" ref="O526" si="591">M526*0.701432/1</f>
        <v>0</v>
      </c>
      <c r="P526" s="121">
        <f t="shared" ref="P526" si="592">+N526*0.01019716/1</f>
        <v>0</v>
      </c>
      <c r="Q526" s="56"/>
      <c r="R526" s="123">
        <f t="shared" ref="R526" si="593">+$O$11*(M526-I526)</f>
        <v>44.76</v>
      </c>
      <c r="S526" s="123">
        <f t="shared" ref="S526" si="594">M526/R526</f>
        <v>0</v>
      </c>
    </row>
    <row r="527" spans="2:19" ht="15.75" x14ac:dyDescent="0.25">
      <c r="B527" s="162">
        <v>509</v>
      </c>
      <c r="C527" s="163"/>
      <c r="D527" s="132">
        <v>45664</v>
      </c>
      <c r="E527" s="105"/>
      <c r="F527" s="133">
        <f t="shared" ref="F527" si="595">G$16</f>
        <v>2856.8979999999997</v>
      </c>
      <c r="G527" s="97">
        <v>2829.5</v>
      </c>
      <c r="H527" s="133">
        <f t="shared" ref="H527" si="596">G$16-E$12</f>
        <v>2835.2979999999998</v>
      </c>
      <c r="I527" s="121">
        <v>-22.38</v>
      </c>
      <c r="J527" s="117">
        <f t="shared" ref="J527" si="597">(G$16+E$13)+I527</f>
        <v>2835.2979999999998</v>
      </c>
      <c r="K527" s="146" t="s">
        <v>80</v>
      </c>
      <c r="L527" s="56"/>
      <c r="M527" s="121">
        <f t="shared" ref="M527" si="598">+J527-$H$16</f>
        <v>0</v>
      </c>
      <c r="N527" s="94">
        <f t="shared" ref="N527" si="599">M527*0.10197/1</f>
        <v>0</v>
      </c>
      <c r="O527" s="121">
        <f t="shared" ref="O527" si="600">M527*0.701432/1</f>
        <v>0</v>
      </c>
      <c r="P527" s="121">
        <f t="shared" ref="P527" si="601">+N527*0.01019716/1</f>
        <v>0</v>
      </c>
      <c r="Q527" s="56"/>
      <c r="R527" s="123">
        <f t="shared" ref="R527" si="602">+$O$11*(M527-I527)</f>
        <v>44.76</v>
      </c>
      <c r="S527" s="123">
        <f t="shared" ref="S527" si="603">M527/R527</f>
        <v>0</v>
      </c>
    </row>
    <row r="528" spans="2:19" ht="15.75" x14ac:dyDescent="0.25">
      <c r="B528" s="162">
        <v>510</v>
      </c>
      <c r="C528" s="163"/>
      <c r="D528" s="132">
        <v>45676</v>
      </c>
      <c r="E528" s="105"/>
      <c r="F528" s="133">
        <f t="shared" ref="F528" si="604">G$16</f>
        <v>2856.8979999999997</v>
      </c>
      <c r="G528" s="97">
        <v>2829.5</v>
      </c>
      <c r="H528" s="133">
        <f t="shared" ref="H528" si="605">G$16-E$12</f>
        <v>2835.2979999999998</v>
      </c>
      <c r="I528" s="121">
        <v>-22.38</v>
      </c>
      <c r="J528" s="117">
        <f t="shared" ref="J528" si="606">(G$16+E$13)+I528</f>
        <v>2835.2979999999998</v>
      </c>
      <c r="K528" s="146" t="s">
        <v>80</v>
      </c>
      <c r="M528" s="121">
        <f t="shared" ref="M528" si="607">+J528-$H$16</f>
        <v>0</v>
      </c>
      <c r="N528" s="94">
        <f t="shared" ref="N528" si="608">M528*0.10197/1</f>
        <v>0</v>
      </c>
      <c r="O528" s="121">
        <f t="shared" ref="O528" si="609">M528*0.701432/1</f>
        <v>0</v>
      </c>
      <c r="P528" s="121">
        <f t="shared" ref="P528" si="610">+N528*0.01019716/1</f>
        <v>0</v>
      </c>
      <c r="Q528" s="56"/>
      <c r="R528" s="123">
        <f t="shared" ref="R528" si="611">+$O$11*(M528-I528)</f>
        <v>44.76</v>
      </c>
      <c r="S528" s="123">
        <f t="shared" ref="S528" si="612">M528/R528</f>
        <v>0</v>
      </c>
    </row>
    <row r="529" spans="2:19" ht="15.75" x14ac:dyDescent="0.25">
      <c r="B529" s="162">
        <v>511</v>
      </c>
      <c r="C529" s="163"/>
      <c r="D529" s="132">
        <v>45684</v>
      </c>
      <c r="E529" s="105"/>
      <c r="F529" s="133">
        <f t="shared" ref="F529" si="613">G$16</f>
        <v>2856.8979999999997</v>
      </c>
      <c r="G529" s="97">
        <v>2829.5</v>
      </c>
      <c r="H529" s="133">
        <f t="shared" ref="H529" si="614">G$16-E$12</f>
        <v>2835.2979999999998</v>
      </c>
      <c r="I529" s="121">
        <v>-22.38</v>
      </c>
      <c r="J529" s="117">
        <f t="shared" ref="J529" si="615">(G$16+E$13)+I529</f>
        <v>2835.2979999999998</v>
      </c>
      <c r="K529" s="146" t="s">
        <v>80</v>
      </c>
      <c r="M529" s="121">
        <f t="shared" ref="M529" si="616">+J529-$H$16</f>
        <v>0</v>
      </c>
      <c r="N529" s="94">
        <f t="shared" ref="N529" si="617">M529*0.10197/1</f>
        <v>0</v>
      </c>
      <c r="O529" s="121">
        <f t="shared" ref="O529" si="618">M529*0.701432/1</f>
        <v>0</v>
      </c>
      <c r="P529" s="121">
        <f t="shared" ref="P529" si="619">+N529*0.01019716/1</f>
        <v>0</v>
      </c>
      <c r="Q529" s="56"/>
      <c r="R529" s="123">
        <f t="shared" ref="R529" si="620">+$O$11*(M529-I529)</f>
        <v>44.76</v>
      </c>
      <c r="S529" s="123">
        <f t="shared" ref="S529" si="621">M529/R529</f>
        <v>0</v>
      </c>
    </row>
    <row r="530" spans="2:19" ht="15.75" x14ac:dyDescent="0.25">
      <c r="B530" s="162">
        <v>512</v>
      </c>
      <c r="C530" s="163"/>
      <c r="D530" s="132">
        <v>45703</v>
      </c>
      <c r="E530" s="105"/>
      <c r="F530" s="133">
        <f t="shared" ref="F530" si="622">G$16</f>
        <v>2856.8979999999997</v>
      </c>
      <c r="G530" s="97">
        <v>2830.5</v>
      </c>
      <c r="H530" s="133">
        <f t="shared" ref="H530" si="623">G$16-E$12</f>
        <v>2835.2979999999998</v>
      </c>
      <c r="I530" s="121">
        <v>-22.38</v>
      </c>
      <c r="J530" s="117">
        <f t="shared" ref="J530" si="624">(G$16+E$13)+I530</f>
        <v>2835.2979999999998</v>
      </c>
      <c r="K530" s="146" t="s">
        <v>80</v>
      </c>
      <c r="M530" s="121">
        <f t="shared" ref="M530" si="625">+J530-$H$16</f>
        <v>0</v>
      </c>
      <c r="N530" s="94">
        <f t="shared" ref="N530" si="626">M530*0.10197/1</f>
        <v>0</v>
      </c>
      <c r="O530" s="121">
        <f t="shared" ref="O530" si="627">M530*0.701432/1</f>
        <v>0</v>
      </c>
      <c r="P530" s="121">
        <f t="shared" ref="P530" si="628">+N530*0.01019716/1</f>
        <v>0</v>
      </c>
      <c r="Q530" s="56"/>
      <c r="R530" s="123">
        <f t="shared" ref="R530" si="629">+$O$11*(M530-I530)</f>
        <v>44.76</v>
      </c>
      <c r="S530" s="123">
        <f t="shared" ref="S530" si="630">M530/R530</f>
        <v>0</v>
      </c>
    </row>
    <row r="531" spans="2:19" ht="15.75" x14ac:dyDescent="0.25">
      <c r="B531" s="162">
        <v>513</v>
      </c>
      <c r="C531" s="163"/>
      <c r="D531" s="132">
        <v>45707</v>
      </c>
      <c r="E531" s="105"/>
      <c r="F531" s="133">
        <f t="shared" ref="F531" si="631">G$16</f>
        <v>2856.8979999999997</v>
      </c>
      <c r="G531" s="97">
        <v>2831.5</v>
      </c>
      <c r="H531" s="133">
        <f t="shared" ref="H531" si="632">G$16-E$12</f>
        <v>2835.2979999999998</v>
      </c>
      <c r="I531" s="121">
        <v>-22.38</v>
      </c>
      <c r="J531" s="117">
        <f t="shared" ref="J531" si="633">(G$16+E$13)+I531</f>
        <v>2835.2979999999998</v>
      </c>
      <c r="K531" s="146" t="s">
        <v>80</v>
      </c>
      <c r="M531" s="121">
        <f t="shared" ref="M531" si="634">+J531-$H$16</f>
        <v>0</v>
      </c>
      <c r="N531" s="94">
        <f t="shared" ref="N531" si="635">M531*0.10197/1</f>
        <v>0</v>
      </c>
      <c r="O531" s="121">
        <f t="shared" ref="O531" si="636">M531*0.701432/1</f>
        <v>0</v>
      </c>
      <c r="P531" s="121">
        <f t="shared" ref="P531" si="637">+N531*0.01019716/1</f>
        <v>0</v>
      </c>
      <c r="Q531" s="56"/>
      <c r="R531" s="123">
        <f t="shared" ref="R531" si="638">+$O$11*(M531-I531)</f>
        <v>44.76</v>
      </c>
      <c r="S531" s="123">
        <f t="shared" ref="S531" si="639">M531/R531</f>
        <v>0</v>
      </c>
    </row>
    <row r="532" spans="2:19" ht="15.75" x14ac:dyDescent="0.25">
      <c r="B532" s="162">
        <v>514</v>
      </c>
      <c r="C532" s="163"/>
      <c r="D532" s="132">
        <v>45717</v>
      </c>
      <c r="E532" s="105"/>
      <c r="F532" s="133">
        <f t="shared" ref="F532" si="640">G$16</f>
        <v>2856.8979999999997</v>
      </c>
      <c r="G532" s="97">
        <v>2832.5</v>
      </c>
      <c r="H532" s="133">
        <f t="shared" ref="H532" si="641">G$16-E$12</f>
        <v>2835.2979999999998</v>
      </c>
      <c r="I532" s="121">
        <v>-21.38</v>
      </c>
      <c r="J532" s="117">
        <f t="shared" ref="J532" si="642">(G$16+E$13)+I532</f>
        <v>2836.2979999999998</v>
      </c>
      <c r="K532" s="146" t="s">
        <v>80</v>
      </c>
      <c r="M532" s="121">
        <f t="shared" ref="M532" si="643">+J532-$H$16</f>
        <v>1</v>
      </c>
      <c r="N532" s="94">
        <f t="shared" ref="N532" si="644">M532*0.10197/1</f>
        <v>0.10197000000000001</v>
      </c>
      <c r="O532" s="121">
        <f t="shared" ref="O532" si="645">M532*0.701432/1</f>
        <v>0.70143200000000006</v>
      </c>
      <c r="P532" s="121">
        <f t="shared" ref="P532" si="646">+N532*0.01019716/1</f>
        <v>1.0398044052000001E-3</v>
      </c>
      <c r="Q532" s="56"/>
      <c r="R532" s="123">
        <f t="shared" ref="R532" si="647">+$O$11*(M532-I532)</f>
        <v>44.76</v>
      </c>
      <c r="S532" s="123">
        <f t="shared" ref="S532" si="648">M532/R532</f>
        <v>2.2341376228775692E-2</v>
      </c>
    </row>
  </sheetData>
  <dataConsolidate/>
  <mergeCells count="525">
    <mergeCell ref="B531:C531"/>
    <mergeCell ref="B479:C479"/>
    <mergeCell ref="B497:C497"/>
    <mergeCell ref="B486:C486"/>
    <mergeCell ref="B501:C501"/>
    <mergeCell ref="B480:C480"/>
    <mergeCell ref="B481:C481"/>
    <mergeCell ref="B484:C484"/>
    <mergeCell ref="B485:C485"/>
    <mergeCell ref="B506:C506"/>
    <mergeCell ref="B483:C483"/>
    <mergeCell ref="B500:C500"/>
    <mergeCell ref="B482:C482"/>
    <mergeCell ref="B487:C487"/>
    <mergeCell ref="B488:C488"/>
    <mergeCell ref="B489:C489"/>
    <mergeCell ref="B490:C490"/>
    <mergeCell ref="B491:C491"/>
    <mergeCell ref="B496:C496"/>
    <mergeCell ref="B495:C495"/>
    <mergeCell ref="B494:C494"/>
    <mergeCell ref="B493:C493"/>
    <mergeCell ref="B492:C492"/>
    <mergeCell ref="B503:C503"/>
    <mergeCell ref="B499:C499"/>
    <mergeCell ref="B458:C458"/>
    <mergeCell ref="B459:C459"/>
    <mergeCell ref="B462:C462"/>
    <mergeCell ref="B475:C475"/>
    <mergeCell ref="B476:C476"/>
    <mergeCell ref="B477:C477"/>
    <mergeCell ref="B478:C478"/>
    <mergeCell ref="B473:C473"/>
    <mergeCell ref="B474:C474"/>
    <mergeCell ref="B471:C471"/>
    <mergeCell ref="B469:C469"/>
    <mergeCell ref="B470:C470"/>
    <mergeCell ref="B463:C463"/>
    <mergeCell ref="B472:C472"/>
    <mergeCell ref="B464:C464"/>
    <mergeCell ref="B465:C465"/>
    <mergeCell ref="B466:C466"/>
    <mergeCell ref="B467:C467"/>
    <mergeCell ref="B468:C468"/>
    <mergeCell ref="B460:C460"/>
    <mergeCell ref="B461:C461"/>
    <mergeCell ref="B498:C498"/>
    <mergeCell ref="B457:C457"/>
    <mergeCell ref="B433:C433"/>
    <mergeCell ref="B434:C434"/>
    <mergeCell ref="B435:C435"/>
    <mergeCell ref="B442:C442"/>
    <mergeCell ref="B443:C443"/>
    <mergeCell ref="B447:C447"/>
    <mergeCell ref="B448:C448"/>
    <mergeCell ref="B449:C449"/>
    <mergeCell ref="B444:C444"/>
    <mergeCell ref="B445:C445"/>
    <mergeCell ref="B446:C446"/>
    <mergeCell ref="B439:C439"/>
    <mergeCell ref="B440:C440"/>
    <mergeCell ref="B441:C441"/>
    <mergeCell ref="B456:C456"/>
    <mergeCell ref="B450:C450"/>
    <mergeCell ref="B451:C451"/>
    <mergeCell ref="B452:C452"/>
    <mergeCell ref="B453:C453"/>
    <mergeCell ref="B454:C454"/>
    <mergeCell ref="B455:C455"/>
    <mergeCell ref="B418:C418"/>
    <mergeCell ref="B419:C419"/>
    <mergeCell ref="B420:C420"/>
    <mergeCell ref="B421:C421"/>
    <mergeCell ref="B422:C422"/>
    <mergeCell ref="B430:C430"/>
    <mergeCell ref="B431:C431"/>
    <mergeCell ref="B432:C432"/>
    <mergeCell ref="B423:C423"/>
    <mergeCell ref="B424:C424"/>
    <mergeCell ref="B425:C425"/>
    <mergeCell ref="B426:C426"/>
    <mergeCell ref="B427:C427"/>
    <mergeCell ref="B428:C428"/>
    <mergeCell ref="B429:C429"/>
    <mergeCell ref="B410:C410"/>
    <mergeCell ref="B411:C411"/>
    <mergeCell ref="B412:C412"/>
    <mergeCell ref="B413:C413"/>
    <mergeCell ref="B414:C414"/>
    <mergeCell ref="B415:C415"/>
    <mergeCell ref="B403:C403"/>
    <mergeCell ref="B404:C404"/>
    <mergeCell ref="B405:C405"/>
    <mergeCell ref="B406:C406"/>
    <mergeCell ref="B407:C407"/>
    <mergeCell ref="B408:C408"/>
    <mergeCell ref="B409:C409"/>
    <mergeCell ref="B416:C416"/>
    <mergeCell ref="B417:C417"/>
    <mergeCell ref="B333:C333"/>
    <mergeCell ref="B331:C331"/>
    <mergeCell ref="B330:C330"/>
    <mergeCell ref="B332:C332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R19:R21"/>
    <mergeCell ref="B24:C24"/>
    <mergeCell ref="B25:C25"/>
    <mergeCell ref="B26:C26"/>
    <mergeCell ref="B27:C27"/>
    <mergeCell ref="B28:C28"/>
    <mergeCell ref="B29:C29"/>
    <mergeCell ref="B23:C23"/>
    <mergeCell ref="B22:C22"/>
    <mergeCell ref="B35:C35"/>
    <mergeCell ref="B36:C36"/>
    <mergeCell ref="B37:C37"/>
    <mergeCell ref="B38:C38"/>
    <mergeCell ref="B39:C39"/>
    <mergeCell ref="B40:C40"/>
    <mergeCell ref="B30:C30"/>
    <mergeCell ref="S19:S21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M19:P20"/>
    <mergeCell ref="K19:K21"/>
    <mergeCell ref="B31:C31"/>
    <mergeCell ref="B32:C32"/>
    <mergeCell ref="B33:C33"/>
    <mergeCell ref="B34:C34"/>
    <mergeCell ref="B47:C47"/>
    <mergeCell ref="B48:C48"/>
    <mergeCell ref="B49:C49"/>
    <mergeCell ref="B50:C50"/>
    <mergeCell ref="B51:C51"/>
    <mergeCell ref="B52:C52"/>
    <mergeCell ref="B41:C41"/>
    <mergeCell ref="B42:C42"/>
    <mergeCell ref="B43:C43"/>
    <mergeCell ref="B44:C44"/>
    <mergeCell ref="B45:C45"/>
    <mergeCell ref="B46:C46"/>
    <mergeCell ref="B59:C59"/>
    <mergeCell ref="B60:C60"/>
    <mergeCell ref="B61:C61"/>
    <mergeCell ref="B62:C62"/>
    <mergeCell ref="B63:C63"/>
    <mergeCell ref="B64:C64"/>
    <mergeCell ref="B53:C53"/>
    <mergeCell ref="B54:C54"/>
    <mergeCell ref="B55:C55"/>
    <mergeCell ref="B56:C56"/>
    <mergeCell ref="B57:C57"/>
    <mergeCell ref="B58:C58"/>
    <mergeCell ref="B70:C70"/>
    <mergeCell ref="B71:C71"/>
    <mergeCell ref="B72:C72"/>
    <mergeCell ref="B73:C73"/>
    <mergeCell ref="B74:C74"/>
    <mergeCell ref="B75:C75"/>
    <mergeCell ref="B65:C65"/>
    <mergeCell ref="B66:C66"/>
    <mergeCell ref="B67:C67"/>
    <mergeCell ref="B68:C68"/>
    <mergeCell ref="B69:C69"/>
    <mergeCell ref="B82:C82"/>
    <mergeCell ref="B83:C83"/>
    <mergeCell ref="B84:C84"/>
    <mergeCell ref="B85:C85"/>
    <mergeCell ref="B86:C86"/>
    <mergeCell ref="B87:C87"/>
    <mergeCell ref="B76:C76"/>
    <mergeCell ref="B77:C77"/>
    <mergeCell ref="B78:C78"/>
    <mergeCell ref="B79:C79"/>
    <mergeCell ref="B80:C80"/>
    <mergeCell ref="B81:C81"/>
    <mergeCell ref="B92:C92"/>
    <mergeCell ref="B93:C93"/>
    <mergeCell ref="B94:C94"/>
    <mergeCell ref="B95:C95"/>
    <mergeCell ref="B96:C96"/>
    <mergeCell ref="B97:C97"/>
    <mergeCell ref="B88:C88"/>
    <mergeCell ref="B89:C89"/>
    <mergeCell ref="B90:C90"/>
    <mergeCell ref="B91:C91"/>
    <mergeCell ref="B104:C104"/>
    <mergeCell ref="B105:C105"/>
    <mergeCell ref="B106:C106"/>
    <mergeCell ref="B107:C107"/>
    <mergeCell ref="B108:C108"/>
    <mergeCell ref="B98:C98"/>
    <mergeCell ref="B99:C99"/>
    <mergeCell ref="B100:C100"/>
    <mergeCell ref="B101:C101"/>
    <mergeCell ref="B102:C102"/>
    <mergeCell ref="B103:C103"/>
    <mergeCell ref="B115:C115"/>
    <mergeCell ref="B116:C116"/>
    <mergeCell ref="B117:C117"/>
    <mergeCell ref="B118:C118"/>
    <mergeCell ref="B119:C119"/>
    <mergeCell ref="B120:C120"/>
    <mergeCell ref="B109:C109"/>
    <mergeCell ref="B110:C110"/>
    <mergeCell ref="B111:C111"/>
    <mergeCell ref="B112:C112"/>
    <mergeCell ref="B113:C113"/>
    <mergeCell ref="B114:C114"/>
    <mergeCell ref="B127:C127"/>
    <mergeCell ref="B128:C128"/>
    <mergeCell ref="B129:C129"/>
    <mergeCell ref="B130:C130"/>
    <mergeCell ref="B131:C131"/>
    <mergeCell ref="B132:C132"/>
    <mergeCell ref="B121:C121"/>
    <mergeCell ref="B122:C122"/>
    <mergeCell ref="B123:C123"/>
    <mergeCell ref="B124:C124"/>
    <mergeCell ref="B125:C125"/>
    <mergeCell ref="B126:C126"/>
    <mergeCell ref="B155:C155"/>
    <mergeCell ref="B156:C156"/>
    <mergeCell ref="B133:C133"/>
    <mergeCell ref="B134:C134"/>
    <mergeCell ref="B135:C135"/>
    <mergeCell ref="B136:C136"/>
    <mergeCell ref="B143:C143"/>
    <mergeCell ref="B144:C144"/>
    <mergeCell ref="B145:C145"/>
    <mergeCell ref="B146:C146"/>
    <mergeCell ref="B147:C147"/>
    <mergeCell ref="B149:C149"/>
    <mergeCell ref="B150:C150"/>
    <mergeCell ref="B151:C151"/>
    <mergeCell ref="B152:C152"/>
    <mergeCell ref="B153:C153"/>
    <mergeCell ref="B154:C154"/>
    <mergeCell ref="B148:C148"/>
    <mergeCell ref="B137:C137"/>
    <mergeCell ref="B138:C138"/>
    <mergeCell ref="B139:C139"/>
    <mergeCell ref="B140:C140"/>
    <mergeCell ref="B141:C141"/>
    <mergeCell ref="B142:C142"/>
    <mergeCell ref="B173:C173"/>
    <mergeCell ref="B174:C174"/>
    <mergeCell ref="B175:C175"/>
    <mergeCell ref="B176:C176"/>
    <mergeCell ref="B177:C177"/>
    <mergeCell ref="B157:C157"/>
    <mergeCell ref="B158:C158"/>
    <mergeCell ref="B159:C159"/>
    <mergeCell ref="B160:C160"/>
    <mergeCell ref="B167:C167"/>
    <mergeCell ref="B168:C168"/>
    <mergeCell ref="B169:C169"/>
    <mergeCell ref="B170:C170"/>
    <mergeCell ref="B171:C171"/>
    <mergeCell ref="B172:C172"/>
    <mergeCell ref="B161:C161"/>
    <mergeCell ref="B162:C162"/>
    <mergeCell ref="B163:C163"/>
    <mergeCell ref="B164:C164"/>
    <mergeCell ref="B165:C165"/>
    <mergeCell ref="B166:C166"/>
    <mergeCell ref="B178:C178"/>
    <mergeCell ref="B191:C191"/>
    <mergeCell ref="B192:C192"/>
    <mergeCell ref="B193:C193"/>
    <mergeCell ref="B194:C194"/>
    <mergeCell ref="B195:C195"/>
    <mergeCell ref="B196:C196"/>
    <mergeCell ref="B186:C186"/>
    <mergeCell ref="B187:C187"/>
    <mergeCell ref="B188:C188"/>
    <mergeCell ref="B189:C189"/>
    <mergeCell ref="B190:C190"/>
    <mergeCell ref="B185:C185"/>
    <mergeCell ref="B184:C184"/>
    <mergeCell ref="B181:C181"/>
    <mergeCell ref="B182:C182"/>
    <mergeCell ref="B183:C183"/>
    <mergeCell ref="B179:C179"/>
    <mergeCell ref="B180:C180"/>
    <mergeCell ref="B203:C203"/>
    <mergeCell ref="B204:C204"/>
    <mergeCell ref="B205:C205"/>
    <mergeCell ref="B206:C206"/>
    <mergeCell ref="B207:C207"/>
    <mergeCell ref="B208:C208"/>
    <mergeCell ref="B197:C197"/>
    <mergeCell ref="B198:C198"/>
    <mergeCell ref="B199:C199"/>
    <mergeCell ref="B200:C200"/>
    <mergeCell ref="B201:C201"/>
    <mergeCell ref="B202:C202"/>
    <mergeCell ref="B215:C215"/>
    <mergeCell ref="B216:C216"/>
    <mergeCell ref="B217:C217"/>
    <mergeCell ref="B218:C218"/>
    <mergeCell ref="B219:C219"/>
    <mergeCell ref="B220:C220"/>
    <mergeCell ref="B209:C209"/>
    <mergeCell ref="B210:C210"/>
    <mergeCell ref="B211:C211"/>
    <mergeCell ref="B212:C212"/>
    <mergeCell ref="B213:C213"/>
    <mergeCell ref="B214:C214"/>
    <mergeCell ref="B227:C227"/>
    <mergeCell ref="B228:C228"/>
    <mergeCell ref="B229:C229"/>
    <mergeCell ref="B230:C230"/>
    <mergeCell ref="B231:C231"/>
    <mergeCell ref="B232:C232"/>
    <mergeCell ref="B221:C221"/>
    <mergeCell ref="B222:C222"/>
    <mergeCell ref="B223:C223"/>
    <mergeCell ref="B224:C224"/>
    <mergeCell ref="B225:C225"/>
    <mergeCell ref="B226:C226"/>
    <mergeCell ref="B239:C239"/>
    <mergeCell ref="B240:C240"/>
    <mergeCell ref="B241:C241"/>
    <mergeCell ref="B242:C242"/>
    <mergeCell ref="B243:C243"/>
    <mergeCell ref="B244:C244"/>
    <mergeCell ref="B233:C233"/>
    <mergeCell ref="B234:C234"/>
    <mergeCell ref="B235:C235"/>
    <mergeCell ref="B236:C236"/>
    <mergeCell ref="B237:C237"/>
    <mergeCell ref="B238:C238"/>
    <mergeCell ref="B252:C252"/>
    <mergeCell ref="B253:C253"/>
    <mergeCell ref="B254:C254"/>
    <mergeCell ref="B255:C255"/>
    <mergeCell ref="B256:C256"/>
    <mergeCell ref="B245:C245"/>
    <mergeCell ref="B246:C246"/>
    <mergeCell ref="B247:C247"/>
    <mergeCell ref="B248:C248"/>
    <mergeCell ref="B249:C249"/>
    <mergeCell ref="B250:C250"/>
    <mergeCell ref="B251:C251"/>
    <mergeCell ref="B278:C278"/>
    <mergeCell ref="B279:C279"/>
    <mergeCell ref="B262:C262"/>
    <mergeCell ref="B263:C263"/>
    <mergeCell ref="B264:C264"/>
    <mergeCell ref="B265:C265"/>
    <mergeCell ref="B266:C266"/>
    <mergeCell ref="B257:C257"/>
    <mergeCell ref="B258:C258"/>
    <mergeCell ref="B259:C259"/>
    <mergeCell ref="B260:C260"/>
    <mergeCell ref="B261:C261"/>
    <mergeCell ref="B273:C273"/>
    <mergeCell ref="B274:C274"/>
    <mergeCell ref="B275:C275"/>
    <mergeCell ref="B276:C276"/>
    <mergeCell ref="B277:C277"/>
    <mergeCell ref="B267:C267"/>
    <mergeCell ref="B268:C268"/>
    <mergeCell ref="B269:C269"/>
    <mergeCell ref="B270:C270"/>
    <mergeCell ref="B271:C271"/>
    <mergeCell ref="B272:C272"/>
    <mergeCell ref="B286:C286"/>
    <mergeCell ref="B287:C287"/>
    <mergeCell ref="B288:C288"/>
    <mergeCell ref="B289:C289"/>
    <mergeCell ref="B290:C290"/>
    <mergeCell ref="B291:C291"/>
    <mergeCell ref="B292:C292"/>
    <mergeCell ref="B280:C280"/>
    <mergeCell ref="B281:C281"/>
    <mergeCell ref="B283:C283"/>
    <mergeCell ref="B282:C282"/>
    <mergeCell ref="B284:C284"/>
    <mergeCell ref="B285:C285"/>
    <mergeCell ref="B298:C298"/>
    <mergeCell ref="B299:C299"/>
    <mergeCell ref="B300:C300"/>
    <mergeCell ref="B301:C301"/>
    <mergeCell ref="B297:C297"/>
    <mergeCell ref="B293:C293"/>
    <mergeCell ref="B294:C294"/>
    <mergeCell ref="B295:C295"/>
    <mergeCell ref="B296:C296"/>
    <mergeCell ref="B309:C309"/>
    <mergeCell ref="B310:C310"/>
    <mergeCell ref="B311:C311"/>
    <mergeCell ref="B312:C312"/>
    <mergeCell ref="B302:C302"/>
    <mergeCell ref="B303:C303"/>
    <mergeCell ref="B304:C304"/>
    <mergeCell ref="B305:C305"/>
    <mergeCell ref="B306:C306"/>
    <mergeCell ref="B307:C307"/>
    <mergeCell ref="B308:C308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78:C378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91:C391"/>
    <mergeCell ref="B400:C400"/>
    <mergeCell ref="B401:C401"/>
    <mergeCell ref="B402:C402"/>
    <mergeCell ref="B379:C379"/>
    <mergeCell ref="B380:C380"/>
    <mergeCell ref="B381:C381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509:C509"/>
    <mergeCell ref="B508:C508"/>
    <mergeCell ref="B502:C502"/>
    <mergeCell ref="B510:C510"/>
    <mergeCell ref="B382:C382"/>
    <mergeCell ref="B383:C383"/>
    <mergeCell ref="B384:C384"/>
    <mergeCell ref="B385:C385"/>
    <mergeCell ref="B386:C386"/>
    <mergeCell ref="B387:C387"/>
    <mergeCell ref="B436:C436"/>
    <mergeCell ref="B437:C437"/>
    <mergeCell ref="B438:C438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388:C388"/>
    <mergeCell ref="B389:C389"/>
    <mergeCell ref="B390:C390"/>
    <mergeCell ref="B532:C532"/>
    <mergeCell ref="B530:C530"/>
    <mergeCell ref="B527:C527"/>
    <mergeCell ref="B507:C507"/>
    <mergeCell ref="B505:C505"/>
    <mergeCell ref="B504:C504"/>
    <mergeCell ref="B523:C523"/>
    <mergeCell ref="B519:C519"/>
    <mergeCell ref="B520:C520"/>
    <mergeCell ref="B518:C518"/>
    <mergeCell ref="B529:C529"/>
    <mergeCell ref="B528:C528"/>
    <mergeCell ref="B525:C525"/>
    <mergeCell ref="B526:C526"/>
    <mergeCell ref="B524:C524"/>
    <mergeCell ref="B521:C521"/>
    <mergeCell ref="B522:C522"/>
    <mergeCell ref="B517:C517"/>
    <mergeCell ref="B516:C516"/>
    <mergeCell ref="B515:C515"/>
    <mergeCell ref="B514:C514"/>
    <mergeCell ref="B513:C513"/>
    <mergeCell ref="B511:C511"/>
    <mergeCell ref="B512:C512"/>
  </mergeCells>
  <pageMargins left="0.7" right="0.7" top="0.75" bottom="0.75" header="0.3" footer="0.3"/>
  <pageSetup paperSize="9" scale="31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  <pageSetUpPr fitToPage="1"/>
  </sheetPr>
  <dimension ref="B1:BP536"/>
  <sheetViews>
    <sheetView zoomScale="76" zoomScaleNormal="76" workbookViewId="0">
      <pane ySplit="21" topLeftCell="A515" activePane="bottomLeft" state="frozen"/>
      <selection pane="bottomLeft" activeCell="M538" sqref="M538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20" ht="6" customHeight="1" thickBot="1" x14ac:dyDescent="0.3"/>
    <row r="2" spans="2:20" ht="21" customHeight="1" x14ac:dyDescent="0.25">
      <c r="B2" s="205"/>
      <c r="C2" s="206"/>
      <c r="D2" s="207"/>
      <c r="E2" s="196" t="s">
        <v>71</v>
      </c>
      <c r="F2" s="197"/>
      <c r="G2" s="197"/>
      <c r="H2" s="197"/>
      <c r="I2" s="197"/>
      <c r="J2" s="197"/>
      <c r="K2" s="198"/>
    </row>
    <row r="3" spans="2:20" ht="21" customHeight="1" x14ac:dyDescent="0.25">
      <c r="B3" s="208"/>
      <c r="C3" s="209"/>
      <c r="D3" s="210"/>
      <c r="E3" s="199"/>
      <c r="F3" s="200"/>
      <c r="G3" s="200"/>
      <c r="H3" s="200"/>
      <c r="I3" s="200"/>
      <c r="J3" s="200"/>
      <c r="K3" s="201"/>
    </row>
    <row r="4" spans="2:20" ht="21" customHeight="1" x14ac:dyDescent="0.25">
      <c r="B4" s="208"/>
      <c r="C4" s="209"/>
      <c r="D4" s="210"/>
      <c r="E4" s="199"/>
      <c r="F4" s="200"/>
      <c r="G4" s="200"/>
      <c r="H4" s="200"/>
      <c r="I4" s="200"/>
      <c r="J4" s="200"/>
      <c r="K4" s="201"/>
    </row>
    <row r="5" spans="2:20" ht="21" customHeight="1" thickBot="1" x14ac:dyDescent="0.3">
      <c r="B5" s="211"/>
      <c r="C5" s="212"/>
      <c r="D5" s="213"/>
      <c r="E5" s="202"/>
      <c r="F5" s="203"/>
      <c r="G5" s="203"/>
      <c r="H5" s="203"/>
      <c r="I5" s="203"/>
      <c r="J5" s="203"/>
      <c r="K5" s="204"/>
    </row>
    <row r="6" spans="2:20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20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  <c r="T7" s="153"/>
    </row>
    <row r="8" spans="2:20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20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20" ht="15" customHeight="1" x14ac:dyDescent="0.25">
      <c r="B10" s="7"/>
      <c r="C10" s="33" t="s">
        <v>9</v>
      </c>
      <c r="D10" s="23"/>
      <c r="E10" s="58" t="s">
        <v>73</v>
      </c>
      <c r="F10" s="13"/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20" ht="15" customHeight="1" x14ac:dyDescent="0.25">
      <c r="B11" s="7"/>
      <c r="C11" s="33" t="s">
        <v>0</v>
      </c>
      <c r="D11" s="23"/>
      <c r="E11" s="58" t="s">
        <v>37</v>
      </c>
      <c r="F11" s="13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20" ht="15" customHeight="1" x14ac:dyDescent="0.25">
      <c r="B12" s="7"/>
      <c r="C12" s="33" t="s">
        <v>11</v>
      </c>
      <c r="D12" s="23"/>
      <c r="E12" s="59">
        <v>10.18</v>
      </c>
      <c r="F12" s="48" t="s">
        <v>27</v>
      </c>
      <c r="G12" s="48"/>
      <c r="H12" s="48"/>
      <c r="I12" s="23"/>
      <c r="J12" s="23"/>
      <c r="K12" s="53"/>
      <c r="O12" s="55"/>
    </row>
    <row r="13" spans="2:20" ht="15" customHeight="1" x14ac:dyDescent="0.25">
      <c r="B13" s="7"/>
      <c r="C13" s="33" t="s">
        <v>14</v>
      </c>
      <c r="D13" s="23"/>
      <c r="E13" s="49">
        <v>0.78</v>
      </c>
      <c r="F13" s="48" t="s">
        <v>27</v>
      </c>
      <c r="G13" s="48"/>
      <c r="H13" s="48"/>
      <c r="I13" s="23"/>
      <c r="J13" s="23"/>
      <c r="K13" s="53"/>
    </row>
    <row r="14" spans="2:20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20" ht="15" customHeight="1" x14ac:dyDescent="0.25">
      <c r="B15" s="7"/>
      <c r="C15" s="35"/>
      <c r="D15" s="23"/>
      <c r="E15" s="6" t="s">
        <v>5</v>
      </c>
      <c r="F15" s="6" t="s">
        <v>4</v>
      </c>
      <c r="G15" s="5" t="s">
        <v>12</v>
      </c>
      <c r="H15" s="73" t="s">
        <v>13</v>
      </c>
      <c r="I15" s="56"/>
      <c r="J15" s="65"/>
      <c r="K15" s="53"/>
    </row>
    <row r="16" spans="2:20" ht="15" customHeight="1" x14ac:dyDescent="0.25">
      <c r="B16" s="7"/>
      <c r="C16" s="36" t="s">
        <v>3</v>
      </c>
      <c r="D16" s="2"/>
      <c r="E16" s="51">
        <v>809248.27800000005</v>
      </c>
      <c r="F16" s="51">
        <v>9158338.3900000006</v>
      </c>
      <c r="G16" s="52">
        <v>2856.9789999999998</v>
      </c>
      <c r="H16" s="50">
        <f>G16-E12</f>
        <v>2846.799</v>
      </c>
      <c r="I16" s="56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169">
        <v>1</v>
      </c>
      <c r="C22" s="170"/>
      <c r="D22" s="98">
        <v>44529</v>
      </c>
      <c r="E22" s="108">
        <v>0.59027777777777779</v>
      </c>
      <c r="F22" s="99">
        <f t="shared" ref="F22:F83" si="0">G$16</f>
        <v>2856.9789999999998</v>
      </c>
      <c r="G22" s="96">
        <v>2841</v>
      </c>
      <c r="H22" s="60">
        <f t="shared" ref="H22:H83" si="1">G$16-E$12</f>
        <v>2846.799</v>
      </c>
      <c r="I22" s="44">
        <v>-10.8</v>
      </c>
      <c r="J22" s="68">
        <f t="shared" ref="J22:J83" si="2">(G$16+E$13)+I22</f>
        <v>2846.9589999999998</v>
      </c>
      <c r="K22" s="78"/>
      <c r="L22" s="22"/>
      <c r="M22" s="40">
        <f t="shared" ref="M22:M83" si="3">+J22-$H$16</f>
        <v>0.15999999999985448</v>
      </c>
      <c r="N22" s="44">
        <f t="shared" ref="N22:N83" si="4">M22*0.10197/1</f>
        <v>1.6315199999985163E-2</v>
      </c>
      <c r="O22" s="40">
        <f t="shared" ref="O22:O83" si="5">M22*0.701432/1</f>
        <v>0.11222911999989793</v>
      </c>
      <c r="P22" s="40">
        <f t="shared" ref="P22:P83" si="6">+N22*0.01019716/1</f>
        <v>1.6636870483184872E-4</v>
      </c>
      <c r="R22" s="63">
        <f t="shared" ref="R22:R83" si="7">+$O$11*(M22-I22)</f>
        <v>21.91999999999971</v>
      </c>
      <c r="S22" s="42">
        <f t="shared" ref="S22:S83" si="8">M22/R22</f>
        <v>7.2992700729861588E-3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164">
        <v>2</v>
      </c>
      <c r="C23" s="165"/>
      <c r="D23" s="98">
        <v>44530</v>
      </c>
      <c r="E23" s="102">
        <v>0.4368055555555555</v>
      </c>
      <c r="F23" s="100">
        <f t="shared" si="0"/>
        <v>2856.9789999999998</v>
      </c>
      <c r="G23" s="97">
        <v>2841</v>
      </c>
      <c r="H23" s="60">
        <f t="shared" si="1"/>
        <v>2846.799</v>
      </c>
      <c r="I23" s="45">
        <v>-10.82</v>
      </c>
      <c r="J23" s="66">
        <f t="shared" si="2"/>
        <v>2846.9389999999999</v>
      </c>
      <c r="K23" s="69"/>
      <c r="L23" s="22"/>
      <c r="M23" s="41">
        <f t="shared" si="3"/>
        <v>0.13999999999987267</v>
      </c>
      <c r="N23" s="45">
        <f t="shared" si="4"/>
        <v>1.4275799999987017E-2</v>
      </c>
      <c r="O23" s="41">
        <f t="shared" si="5"/>
        <v>9.8200479999910689E-2</v>
      </c>
      <c r="P23" s="41">
        <f t="shared" si="6"/>
        <v>1.4557261672786762E-4</v>
      </c>
      <c r="R23" s="43">
        <f t="shared" si="7"/>
        <v>21.919999999999746</v>
      </c>
      <c r="S23" s="43">
        <f t="shared" si="8"/>
        <v>6.3868613138628781E-3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164">
        <v>3</v>
      </c>
      <c r="C24" s="165"/>
      <c r="D24" s="98">
        <v>44530</v>
      </c>
      <c r="E24" s="102">
        <v>0.7270833333333333</v>
      </c>
      <c r="F24" s="100">
        <f t="shared" si="0"/>
        <v>2856.9789999999998</v>
      </c>
      <c r="G24" s="97">
        <v>2841</v>
      </c>
      <c r="H24" s="60">
        <f t="shared" si="1"/>
        <v>2846.799</v>
      </c>
      <c r="I24" s="45">
        <v>-10.82</v>
      </c>
      <c r="J24" s="66">
        <f t="shared" si="2"/>
        <v>2846.9389999999999</v>
      </c>
      <c r="K24" s="69"/>
      <c r="L24" s="22"/>
      <c r="M24" s="41">
        <f t="shared" si="3"/>
        <v>0.13999999999987267</v>
      </c>
      <c r="N24" s="45">
        <f t="shared" si="4"/>
        <v>1.4275799999987017E-2</v>
      </c>
      <c r="O24" s="41">
        <f t="shared" si="5"/>
        <v>9.8200479999910689E-2</v>
      </c>
      <c r="P24" s="41">
        <f t="shared" si="6"/>
        <v>1.4557261672786762E-4</v>
      </c>
      <c r="Q24" s="2"/>
      <c r="R24" s="43">
        <f t="shared" si="7"/>
        <v>21.919999999999746</v>
      </c>
      <c r="S24" s="43">
        <f t="shared" si="8"/>
        <v>6.3868613138628781E-3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169">
        <v>4</v>
      </c>
      <c r="C25" s="170"/>
      <c r="D25" s="98">
        <v>44531</v>
      </c>
      <c r="E25" s="102">
        <v>0.49513888888888885</v>
      </c>
      <c r="F25" s="100">
        <f t="shared" si="0"/>
        <v>2856.9789999999998</v>
      </c>
      <c r="G25" s="97">
        <v>2841</v>
      </c>
      <c r="H25" s="60">
        <f t="shared" si="1"/>
        <v>2846.799</v>
      </c>
      <c r="I25" s="45">
        <v>-10.82</v>
      </c>
      <c r="J25" s="66">
        <f t="shared" si="2"/>
        <v>2846.9389999999999</v>
      </c>
      <c r="K25" s="69"/>
      <c r="L25" s="22"/>
      <c r="M25" s="41">
        <f t="shared" si="3"/>
        <v>0.13999999999987267</v>
      </c>
      <c r="N25" s="45">
        <f t="shared" si="4"/>
        <v>1.4275799999987017E-2</v>
      </c>
      <c r="O25" s="41">
        <f t="shared" si="5"/>
        <v>9.8200479999910689E-2</v>
      </c>
      <c r="P25" s="41">
        <f t="shared" si="6"/>
        <v>1.4557261672786762E-4</v>
      </c>
      <c r="Q25" s="2"/>
      <c r="R25" s="43">
        <f t="shared" si="7"/>
        <v>21.919999999999746</v>
      </c>
      <c r="S25" s="43">
        <f t="shared" si="8"/>
        <v>6.3868613138628781E-3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164">
        <v>5</v>
      </c>
      <c r="C26" s="165"/>
      <c r="D26" s="98">
        <v>44531</v>
      </c>
      <c r="E26" s="102">
        <v>0.72986111111111107</v>
      </c>
      <c r="F26" s="100">
        <f t="shared" si="0"/>
        <v>2856.9789999999998</v>
      </c>
      <c r="G26" s="97">
        <v>2841</v>
      </c>
      <c r="H26" s="60">
        <f t="shared" si="1"/>
        <v>2846.799</v>
      </c>
      <c r="I26" s="45">
        <v>-10.82</v>
      </c>
      <c r="J26" s="66">
        <f t="shared" si="2"/>
        <v>2846.9389999999999</v>
      </c>
      <c r="K26" s="69"/>
      <c r="L26" s="22"/>
      <c r="M26" s="41">
        <f t="shared" si="3"/>
        <v>0.13999999999987267</v>
      </c>
      <c r="N26" s="45">
        <f t="shared" si="4"/>
        <v>1.4275799999987017E-2</v>
      </c>
      <c r="O26" s="41">
        <f t="shared" si="5"/>
        <v>9.8200479999910689E-2</v>
      </c>
      <c r="P26" s="41">
        <f t="shared" si="6"/>
        <v>1.4557261672786762E-4</v>
      </c>
      <c r="Q26" s="2"/>
      <c r="R26" s="43">
        <f t="shared" si="7"/>
        <v>21.919999999999746</v>
      </c>
      <c r="S26" s="43">
        <f t="shared" si="8"/>
        <v>6.3868613138628781E-3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169">
        <v>6</v>
      </c>
      <c r="C27" s="170"/>
      <c r="D27" s="98">
        <v>44532</v>
      </c>
      <c r="E27" s="102">
        <v>0.40486111111111112</v>
      </c>
      <c r="F27" s="100">
        <f t="shared" si="0"/>
        <v>2856.9789999999998</v>
      </c>
      <c r="G27" s="97">
        <v>2841</v>
      </c>
      <c r="H27" s="60">
        <f t="shared" si="1"/>
        <v>2846.799</v>
      </c>
      <c r="I27" s="45">
        <v>-10.82</v>
      </c>
      <c r="J27" s="66">
        <f t="shared" si="2"/>
        <v>2846.9389999999999</v>
      </c>
      <c r="K27" s="69"/>
      <c r="L27" s="22"/>
      <c r="M27" s="41">
        <f t="shared" si="3"/>
        <v>0.13999999999987267</v>
      </c>
      <c r="N27" s="45">
        <f t="shared" si="4"/>
        <v>1.4275799999987017E-2</v>
      </c>
      <c r="O27" s="41">
        <f t="shared" si="5"/>
        <v>9.8200479999910689E-2</v>
      </c>
      <c r="P27" s="41">
        <f t="shared" si="6"/>
        <v>1.4557261672786762E-4</v>
      </c>
      <c r="Q27" s="2"/>
      <c r="R27" s="43">
        <f t="shared" si="7"/>
        <v>21.919999999999746</v>
      </c>
      <c r="S27" s="43">
        <f t="shared" si="8"/>
        <v>6.3868613138628781E-3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169">
        <v>7</v>
      </c>
      <c r="C28" s="170"/>
      <c r="D28" s="98">
        <v>44532</v>
      </c>
      <c r="E28" s="102">
        <v>0.72222222222222221</v>
      </c>
      <c r="F28" s="100">
        <f t="shared" si="0"/>
        <v>2856.9789999999998</v>
      </c>
      <c r="G28" s="97">
        <v>2841</v>
      </c>
      <c r="H28" s="60">
        <f t="shared" si="1"/>
        <v>2846.799</v>
      </c>
      <c r="I28" s="45">
        <v>-10.82</v>
      </c>
      <c r="J28" s="66">
        <f t="shared" si="2"/>
        <v>2846.9389999999999</v>
      </c>
      <c r="K28" s="69"/>
      <c r="L28" s="22"/>
      <c r="M28" s="41">
        <f t="shared" si="3"/>
        <v>0.13999999999987267</v>
      </c>
      <c r="N28" s="45">
        <f t="shared" si="4"/>
        <v>1.4275799999987017E-2</v>
      </c>
      <c r="O28" s="41">
        <f t="shared" si="5"/>
        <v>9.8200479999910689E-2</v>
      </c>
      <c r="P28" s="41">
        <f t="shared" si="6"/>
        <v>1.4557261672786762E-4</v>
      </c>
      <c r="Q28" s="2"/>
      <c r="R28" s="43">
        <f t="shared" si="7"/>
        <v>21.919999999999746</v>
      </c>
      <c r="S28" s="43">
        <f t="shared" si="8"/>
        <v>6.3868613138628781E-3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164">
        <v>8</v>
      </c>
      <c r="C29" s="165"/>
      <c r="D29" s="98">
        <v>44534</v>
      </c>
      <c r="E29" s="102">
        <v>0.36319444444444443</v>
      </c>
      <c r="F29" s="100">
        <f t="shared" si="0"/>
        <v>2856.9789999999998</v>
      </c>
      <c r="G29" s="97">
        <v>2841</v>
      </c>
      <c r="H29" s="60">
        <f t="shared" si="1"/>
        <v>2846.799</v>
      </c>
      <c r="I29" s="45">
        <v>-10.84</v>
      </c>
      <c r="J29" s="66">
        <f t="shared" si="2"/>
        <v>2846.9189999999999</v>
      </c>
      <c r="K29" s="69"/>
      <c r="L29" s="22"/>
      <c r="M29" s="41">
        <f t="shared" si="3"/>
        <v>0.11999999999989086</v>
      </c>
      <c r="N29" s="45">
        <f t="shared" si="4"/>
        <v>1.2236399999988871E-2</v>
      </c>
      <c r="O29" s="41">
        <f t="shared" si="5"/>
        <v>8.4171839999923448E-2</v>
      </c>
      <c r="P29" s="41">
        <f t="shared" si="6"/>
        <v>1.2477652862388653E-4</v>
      </c>
      <c r="Q29" s="2"/>
      <c r="R29" s="43">
        <f t="shared" si="7"/>
        <v>21.919999999999781</v>
      </c>
      <c r="S29" s="43">
        <f t="shared" si="8"/>
        <v>5.4744525547396009E-3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169">
        <v>9</v>
      </c>
      <c r="C30" s="170"/>
      <c r="D30" s="98">
        <v>44534</v>
      </c>
      <c r="E30" s="102">
        <v>0.70624999999999993</v>
      </c>
      <c r="F30" s="100">
        <f t="shared" si="0"/>
        <v>2856.9789999999998</v>
      </c>
      <c r="G30" s="97">
        <v>2841</v>
      </c>
      <c r="H30" s="60">
        <f t="shared" si="1"/>
        <v>2846.799</v>
      </c>
      <c r="I30" s="45">
        <v>-10.84</v>
      </c>
      <c r="J30" s="66">
        <f t="shared" si="2"/>
        <v>2846.9189999999999</v>
      </c>
      <c r="K30" s="69"/>
      <c r="L30" s="2"/>
      <c r="M30" s="41">
        <f t="shared" si="3"/>
        <v>0.11999999999989086</v>
      </c>
      <c r="N30" s="45">
        <f t="shared" si="4"/>
        <v>1.2236399999988871E-2</v>
      </c>
      <c r="O30" s="41">
        <f t="shared" si="5"/>
        <v>8.4171839999923448E-2</v>
      </c>
      <c r="P30" s="41">
        <f t="shared" si="6"/>
        <v>1.2477652862388653E-4</v>
      </c>
      <c r="Q30" s="2"/>
      <c r="R30" s="43">
        <f t="shared" si="7"/>
        <v>21.919999999999781</v>
      </c>
      <c r="S30" s="43">
        <f t="shared" si="8"/>
        <v>5.4744525547396009E-3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169">
        <v>10</v>
      </c>
      <c r="C31" s="170"/>
      <c r="D31" s="98">
        <v>44535</v>
      </c>
      <c r="E31" s="102">
        <v>0.40138888888888885</v>
      </c>
      <c r="F31" s="100">
        <f t="shared" si="0"/>
        <v>2856.9789999999998</v>
      </c>
      <c r="G31" s="97">
        <v>2841</v>
      </c>
      <c r="H31" s="60">
        <f t="shared" si="1"/>
        <v>2846.799</v>
      </c>
      <c r="I31" s="45">
        <v>-10.8</v>
      </c>
      <c r="J31" s="66">
        <f t="shared" si="2"/>
        <v>2846.9589999999998</v>
      </c>
      <c r="K31" s="69"/>
      <c r="L31" s="2"/>
      <c r="M31" s="41">
        <f t="shared" si="3"/>
        <v>0.15999999999985448</v>
      </c>
      <c r="N31" s="45">
        <f t="shared" si="4"/>
        <v>1.6315199999985163E-2</v>
      </c>
      <c r="O31" s="41">
        <f t="shared" si="5"/>
        <v>0.11222911999989793</v>
      </c>
      <c r="P31" s="41">
        <f t="shared" si="6"/>
        <v>1.6636870483184872E-4</v>
      </c>
      <c r="Q31" s="2"/>
      <c r="R31" s="43">
        <f t="shared" si="7"/>
        <v>21.91999999999971</v>
      </c>
      <c r="S31" s="43">
        <f t="shared" si="8"/>
        <v>7.2992700729861588E-3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164">
        <v>11</v>
      </c>
      <c r="C32" s="165"/>
      <c r="D32" s="98">
        <v>44535</v>
      </c>
      <c r="E32" s="102">
        <v>0.73472222222222217</v>
      </c>
      <c r="F32" s="100">
        <f t="shared" si="0"/>
        <v>2856.9789999999998</v>
      </c>
      <c r="G32" s="97">
        <v>2841</v>
      </c>
      <c r="H32" s="60">
        <f t="shared" si="1"/>
        <v>2846.799</v>
      </c>
      <c r="I32" s="45">
        <v>-10.8</v>
      </c>
      <c r="J32" s="66">
        <f t="shared" si="2"/>
        <v>2846.9589999999998</v>
      </c>
      <c r="K32" s="69"/>
      <c r="L32" s="2"/>
      <c r="M32" s="41">
        <f t="shared" si="3"/>
        <v>0.15999999999985448</v>
      </c>
      <c r="N32" s="45">
        <f t="shared" si="4"/>
        <v>1.6315199999985163E-2</v>
      </c>
      <c r="O32" s="41">
        <f t="shared" si="5"/>
        <v>0.11222911999989793</v>
      </c>
      <c r="P32" s="41">
        <f t="shared" si="6"/>
        <v>1.6636870483184872E-4</v>
      </c>
      <c r="Q32" s="2"/>
      <c r="R32" s="43">
        <f t="shared" si="7"/>
        <v>21.91999999999971</v>
      </c>
      <c r="S32" s="43">
        <f t="shared" si="8"/>
        <v>7.2992700729861588E-3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169">
        <v>12</v>
      </c>
      <c r="C33" s="170"/>
      <c r="D33" s="98">
        <v>44544</v>
      </c>
      <c r="E33" s="102">
        <v>0.6333333333333333</v>
      </c>
      <c r="F33" s="100">
        <f t="shared" si="0"/>
        <v>2856.9789999999998</v>
      </c>
      <c r="G33" s="97">
        <v>2841</v>
      </c>
      <c r="H33" s="60">
        <f t="shared" si="1"/>
        <v>2846.799</v>
      </c>
      <c r="I33" s="45">
        <v>-10.78</v>
      </c>
      <c r="J33" s="66">
        <f t="shared" si="2"/>
        <v>2846.9789999999998</v>
      </c>
      <c r="K33" s="69"/>
      <c r="L33" s="2"/>
      <c r="M33" s="41">
        <f t="shared" si="3"/>
        <v>0.17999999999983629</v>
      </c>
      <c r="N33" s="45">
        <f t="shared" si="4"/>
        <v>1.8354599999983307E-2</v>
      </c>
      <c r="O33" s="41">
        <f t="shared" si="5"/>
        <v>0.12625775999988517</v>
      </c>
      <c r="P33" s="41">
        <f t="shared" si="6"/>
        <v>1.8716479293582979E-4</v>
      </c>
      <c r="Q33" s="2"/>
      <c r="R33" s="43">
        <f t="shared" si="7"/>
        <v>21.919999999999671</v>
      </c>
      <c r="S33" s="43">
        <f t="shared" si="8"/>
        <v>8.2116788321094421E-3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169">
        <v>13</v>
      </c>
      <c r="C34" s="170"/>
      <c r="D34" s="98">
        <v>44545</v>
      </c>
      <c r="E34" s="102">
        <v>0.58680555555555558</v>
      </c>
      <c r="F34" s="100">
        <f t="shared" si="0"/>
        <v>2856.9789999999998</v>
      </c>
      <c r="G34" s="97">
        <v>2841</v>
      </c>
      <c r="H34" s="60">
        <f t="shared" si="1"/>
        <v>2846.799</v>
      </c>
      <c r="I34" s="45">
        <v>-10.81</v>
      </c>
      <c r="J34" s="66">
        <f t="shared" si="2"/>
        <v>2846.9490000000001</v>
      </c>
      <c r="K34" s="69"/>
      <c r="L34" s="2"/>
      <c r="M34" s="41">
        <f t="shared" si="3"/>
        <v>0.15000000000009095</v>
      </c>
      <c r="N34" s="45">
        <f t="shared" si="4"/>
        <v>1.5295500000009276E-2</v>
      </c>
      <c r="O34" s="41">
        <f t="shared" si="5"/>
        <v>0.10521480000006381</v>
      </c>
      <c r="P34" s="41">
        <f t="shared" si="6"/>
        <v>1.5597066078009458E-4</v>
      </c>
      <c r="Q34" s="2"/>
      <c r="R34" s="43">
        <f t="shared" si="7"/>
        <v>21.920000000000183</v>
      </c>
      <c r="S34" s="43">
        <f t="shared" si="8"/>
        <v>6.8430656934347486E-3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164">
        <v>14</v>
      </c>
      <c r="C35" s="165"/>
      <c r="D35" s="98">
        <v>44546</v>
      </c>
      <c r="E35" s="102">
        <v>0.42222222222222222</v>
      </c>
      <c r="F35" s="100">
        <f t="shared" si="0"/>
        <v>2856.9789999999998</v>
      </c>
      <c r="G35" s="97">
        <v>2841</v>
      </c>
      <c r="H35" s="60">
        <f t="shared" si="1"/>
        <v>2846.799</v>
      </c>
      <c r="I35" s="45">
        <v>-10.8</v>
      </c>
      <c r="J35" s="66">
        <f t="shared" si="2"/>
        <v>2846.9589999999998</v>
      </c>
      <c r="K35" s="69"/>
      <c r="L35" s="2"/>
      <c r="M35" s="41">
        <f t="shared" si="3"/>
        <v>0.15999999999985448</v>
      </c>
      <c r="N35" s="45">
        <f t="shared" si="4"/>
        <v>1.6315199999985163E-2</v>
      </c>
      <c r="O35" s="41">
        <f t="shared" si="5"/>
        <v>0.11222911999989793</v>
      </c>
      <c r="P35" s="41">
        <f t="shared" si="6"/>
        <v>1.6636870483184872E-4</v>
      </c>
      <c r="Q35" s="2"/>
      <c r="R35" s="43">
        <f t="shared" si="7"/>
        <v>21.91999999999971</v>
      </c>
      <c r="S35" s="43">
        <f t="shared" si="8"/>
        <v>7.2992700729861588E-3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169">
        <v>15</v>
      </c>
      <c r="C36" s="170"/>
      <c r="D36" s="98">
        <v>44552</v>
      </c>
      <c r="E36" s="102">
        <v>0.4861111111111111</v>
      </c>
      <c r="F36" s="100">
        <f t="shared" si="0"/>
        <v>2856.9789999999998</v>
      </c>
      <c r="G36" s="97">
        <v>2841</v>
      </c>
      <c r="H36" s="60">
        <f t="shared" si="1"/>
        <v>2846.799</v>
      </c>
      <c r="I36" s="45">
        <v>-10.8</v>
      </c>
      <c r="J36" s="66">
        <f t="shared" si="2"/>
        <v>2846.9589999999998</v>
      </c>
      <c r="K36" s="69"/>
      <c r="L36" s="2"/>
      <c r="M36" s="41">
        <f t="shared" si="3"/>
        <v>0.15999999999985448</v>
      </c>
      <c r="N36" s="45">
        <f t="shared" si="4"/>
        <v>1.6315199999985163E-2</v>
      </c>
      <c r="O36" s="41">
        <f t="shared" si="5"/>
        <v>0.11222911999989793</v>
      </c>
      <c r="P36" s="41">
        <f t="shared" si="6"/>
        <v>1.6636870483184872E-4</v>
      </c>
      <c r="Q36" s="2"/>
      <c r="R36" s="43">
        <f t="shared" si="7"/>
        <v>21.91999999999971</v>
      </c>
      <c r="S36" s="43">
        <f t="shared" si="8"/>
        <v>7.2992700729861588E-3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169">
        <v>16</v>
      </c>
      <c r="C37" s="170"/>
      <c r="D37" s="98">
        <v>44553</v>
      </c>
      <c r="E37" s="102">
        <v>0.37361111111111112</v>
      </c>
      <c r="F37" s="100">
        <f t="shared" si="0"/>
        <v>2856.9789999999998</v>
      </c>
      <c r="G37" s="97">
        <v>2841</v>
      </c>
      <c r="H37" s="60">
        <f t="shared" si="1"/>
        <v>2846.799</v>
      </c>
      <c r="I37" s="45">
        <v>-10.8</v>
      </c>
      <c r="J37" s="66">
        <f t="shared" si="2"/>
        <v>2846.9589999999998</v>
      </c>
      <c r="K37" s="69"/>
      <c r="L37" s="2"/>
      <c r="M37" s="41">
        <f t="shared" si="3"/>
        <v>0.15999999999985448</v>
      </c>
      <c r="N37" s="45">
        <f t="shared" si="4"/>
        <v>1.6315199999985163E-2</v>
      </c>
      <c r="O37" s="41">
        <f t="shared" si="5"/>
        <v>0.11222911999989793</v>
      </c>
      <c r="P37" s="41">
        <f t="shared" si="6"/>
        <v>1.6636870483184872E-4</v>
      </c>
      <c r="Q37" s="2"/>
      <c r="R37" s="43">
        <f t="shared" si="7"/>
        <v>21.91999999999971</v>
      </c>
      <c r="S37" s="43">
        <f t="shared" si="8"/>
        <v>7.2992700729861588E-3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164">
        <v>17</v>
      </c>
      <c r="C38" s="165"/>
      <c r="D38" s="98">
        <v>44554</v>
      </c>
      <c r="E38" s="102">
        <v>0.44930555555555557</v>
      </c>
      <c r="F38" s="100">
        <f t="shared" si="0"/>
        <v>2856.9789999999998</v>
      </c>
      <c r="G38" s="97">
        <v>2841</v>
      </c>
      <c r="H38" s="60">
        <f t="shared" si="1"/>
        <v>2846.799</v>
      </c>
      <c r="I38" s="45">
        <v>-10.8</v>
      </c>
      <c r="J38" s="66">
        <f t="shared" si="2"/>
        <v>2846.9589999999998</v>
      </c>
      <c r="K38" s="69"/>
      <c r="L38" s="2"/>
      <c r="M38" s="41">
        <f t="shared" si="3"/>
        <v>0.15999999999985448</v>
      </c>
      <c r="N38" s="45">
        <f t="shared" si="4"/>
        <v>1.6315199999985163E-2</v>
      </c>
      <c r="O38" s="41">
        <f t="shared" si="5"/>
        <v>0.11222911999989793</v>
      </c>
      <c r="P38" s="41">
        <f t="shared" si="6"/>
        <v>1.6636870483184872E-4</v>
      </c>
      <c r="Q38" s="2"/>
      <c r="R38" s="43">
        <f t="shared" si="7"/>
        <v>21.91999999999971</v>
      </c>
      <c r="S38" s="43">
        <f t="shared" si="8"/>
        <v>7.2992700729861588E-3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169">
        <v>18</v>
      </c>
      <c r="C39" s="170"/>
      <c r="D39" s="98">
        <v>44555</v>
      </c>
      <c r="E39" s="102">
        <v>0.47638888888888892</v>
      </c>
      <c r="F39" s="100">
        <f t="shared" si="0"/>
        <v>2856.9789999999998</v>
      </c>
      <c r="G39" s="97">
        <v>2841</v>
      </c>
      <c r="H39" s="60">
        <f t="shared" si="1"/>
        <v>2846.799</v>
      </c>
      <c r="I39" s="45">
        <v>-10.8</v>
      </c>
      <c r="J39" s="66">
        <f t="shared" si="2"/>
        <v>2846.9589999999998</v>
      </c>
      <c r="K39" s="69"/>
      <c r="L39" s="2"/>
      <c r="M39" s="41">
        <f t="shared" si="3"/>
        <v>0.15999999999985448</v>
      </c>
      <c r="N39" s="45">
        <f t="shared" si="4"/>
        <v>1.6315199999985163E-2</v>
      </c>
      <c r="O39" s="41">
        <f t="shared" si="5"/>
        <v>0.11222911999989793</v>
      </c>
      <c r="P39" s="41">
        <f t="shared" si="6"/>
        <v>1.6636870483184872E-4</v>
      </c>
      <c r="Q39" s="2"/>
      <c r="R39" s="43">
        <f t="shared" si="7"/>
        <v>21.91999999999971</v>
      </c>
      <c r="S39" s="43">
        <f t="shared" si="8"/>
        <v>7.2992700729861588E-3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169">
        <v>19</v>
      </c>
      <c r="C40" s="170"/>
      <c r="D40" s="98">
        <v>44556</v>
      </c>
      <c r="E40" s="102">
        <v>0.4381944444444445</v>
      </c>
      <c r="F40" s="100">
        <f t="shared" si="0"/>
        <v>2856.9789999999998</v>
      </c>
      <c r="G40" s="97">
        <v>2841</v>
      </c>
      <c r="H40" s="60">
        <f t="shared" si="1"/>
        <v>2846.799</v>
      </c>
      <c r="I40" s="45">
        <v>-10.81</v>
      </c>
      <c r="J40" s="66">
        <f t="shared" si="2"/>
        <v>2846.9490000000001</v>
      </c>
      <c r="K40" s="69"/>
      <c r="L40" s="2"/>
      <c r="M40" s="41">
        <f t="shared" si="3"/>
        <v>0.15000000000009095</v>
      </c>
      <c r="N40" s="45">
        <f t="shared" si="4"/>
        <v>1.5295500000009276E-2</v>
      </c>
      <c r="O40" s="41">
        <f t="shared" si="5"/>
        <v>0.10521480000006381</v>
      </c>
      <c r="P40" s="41">
        <f t="shared" si="6"/>
        <v>1.5597066078009458E-4</v>
      </c>
      <c r="Q40" s="2"/>
      <c r="R40" s="43">
        <f t="shared" si="7"/>
        <v>21.920000000000183</v>
      </c>
      <c r="S40" s="43">
        <f t="shared" si="8"/>
        <v>6.8430656934347486E-3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164">
        <v>20</v>
      </c>
      <c r="C41" s="165"/>
      <c r="D41" s="98">
        <v>44557</v>
      </c>
      <c r="E41" s="102">
        <v>0.44791666666666669</v>
      </c>
      <c r="F41" s="100">
        <f t="shared" si="0"/>
        <v>2856.9789999999998</v>
      </c>
      <c r="G41" s="97">
        <v>2841</v>
      </c>
      <c r="H41" s="60">
        <f t="shared" si="1"/>
        <v>2846.799</v>
      </c>
      <c r="I41" s="45">
        <v>-10.81</v>
      </c>
      <c r="J41" s="66">
        <f t="shared" si="2"/>
        <v>2846.9490000000001</v>
      </c>
      <c r="K41" s="69"/>
      <c r="L41" s="2"/>
      <c r="M41" s="41">
        <f t="shared" si="3"/>
        <v>0.15000000000009095</v>
      </c>
      <c r="N41" s="45">
        <f t="shared" si="4"/>
        <v>1.5295500000009276E-2</v>
      </c>
      <c r="O41" s="41">
        <f t="shared" si="5"/>
        <v>0.10521480000006381</v>
      </c>
      <c r="P41" s="41">
        <f t="shared" si="6"/>
        <v>1.5597066078009458E-4</v>
      </c>
      <c r="Q41" s="2"/>
      <c r="R41" s="43">
        <f t="shared" si="7"/>
        <v>21.920000000000183</v>
      </c>
      <c r="S41" s="43">
        <f t="shared" si="8"/>
        <v>6.8430656934347486E-3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169">
        <v>21</v>
      </c>
      <c r="C42" s="170"/>
      <c r="D42" s="98">
        <v>44558</v>
      </c>
      <c r="E42" s="102">
        <v>0.44305555555555554</v>
      </c>
      <c r="F42" s="100">
        <f t="shared" si="0"/>
        <v>2856.9789999999998</v>
      </c>
      <c r="G42" s="97">
        <v>2841</v>
      </c>
      <c r="H42" s="60">
        <f t="shared" si="1"/>
        <v>2846.799</v>
      </c>
      <c r="I42" s="45">
        <v>-10.81</v>
      </c>
      <c r="J42" s="66">
        <f t="shared" si="2"/>
        <v>2846.9490000000001</v>
      </c>
      <c r="K42" s="69"/>
      <c r="L42" s="2"/>
      <c r="M42" s="41">
        <f t="shared" si="3"/>
        <v>0.15000000000009095</v>
      </c>
      <c r="N42" s="45">
        <f t="shared" si="4"/>
        <v>1.5295500000009276E-2</v>
      </c>
      <c r="O42" s="41">
        <f t="shared" si="5"/>
        <v>0.10521480000006381</v>
      </c>
      <c r="P42" s="41">
        <f t="shared" si="6"/>
        <v>1.5597066078009458E-4</v>
      </c>
      <c r="Q42" s="2"/>
      <c r="R42" s="43">
        <f t="shared" si="7"/>
        <v>21.920000000000183</v>
      </c>
      <c r="S42" s="43">
        <f t="shared" si="8"/>
        <v>6.8430656934347486E-3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169">
        <v>22</v>
      </c>
      <c r="C43" s="170"/>
      <c r="D43" s="98">
        <v>44559</v>
      </c>
      <c r="E43" s="102">
        <v>0.4458333333333333</v>
      </c>
      <c r="F43" s="100">
        <f t="shared" si="0"/>
        <v>2856.9789999999998</v>
      </c>
      <c r="G43" s="97">
        <v>2841</v>
      </c>
      <c r="H43" s="60">
        <f t="shared" si="1"/>
        <v>2846.799</v>
      </c>
      <c r="I43" s="45">
        <v>-10.82</v>
      </c>
      <c r="J43" s="66">
        <f t="shared" si="2"/>
        <v>2846.9389999999999</v>
      </c>
      <c r="K43" s="69"/>
      <c r="L43" s="2"/>
      <c r="M43" s="41">
        <f t="shared" si="3"/>
        <v>0.13999999999987267</v>
      </c>
      <c r="N43" s="45">
        <f t="shared" si="4"/>
        <v>1.4275799999987017E-2</v>
      </c>
      <c r="O43" s="41">
        <f t="shared" si="5"/>
        <v>9.8200479999910689E-2</v>
      </c>
      <c r="P43" s="41">
        <f t="shared" si="6"/>
        <v>1.4557261672786762E-4</v>
      </c>
      <c r="Q43" s="2"/>
      <c r="R43" s="43">
        <f t="shared" si="7"/>
        <v>21.919999999999746</v>
      </c>
      <c r="S43" s="43">
        <f t="shared" si="8"/>
        <v>6.3868613138628781E-3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164">
        <v>23</v>
      </c>
      <c r="C44" s="165"/>
      <c r="D44" s="98">
        <v>44560</v>
      </c>
      <c r="E44" s="102">
        <v>0.4458333333333333</v>
      </c>
      <c r="F44" s="100">
        <f t="shared" si="0"/>
        <v>2856.9789999999998</v>
      </c>
      <c r="G44" s="97">
        <v>2841</v>
      </c>
      <c r="H44" s="60">
        <f t="shared" si="1"/>
        <v>2846.799</v>
      </c>
      <c r="I44" s="45">
        <v>-10.81</v>
      </c>
      <c r="J44" s="66">
        <f t="shared" si="2"/>
        <v>2846.9490000000001</v>
      </c>
      <c r="K44" s="69"/>
      <c r="L44" s="2"/>
      <c r="M44" s="41">
        <f t="shared" si="3"/>
        <v>0.15000000000009095</v>
      </c>
      <c r="N44" s="45">
        <f t="shared" si="4"/>
        <v>1.5295500000009276E-2</v>
      </c>
      <c r="O44" s="41">
        <f t="shared" si="5"/>
        <v>0.10521480000006381</v>
      </c>
      <c r="P44" s="41">
        <f t="shared" si="6"/>
        <v>1.5597066078009458E-4</v>
      </c>
      <c r="Q44" s="2"/>
      <c r="R44" s="43">
        <f t="shared" si="7"/>
        <v>21.920000000000183</v>
      </c>
      <c r="S44" s="43">
        <f t="shared" si="8"/>
        <v>6.8430656934347486E-3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169">
        <v>24</v>
      </c>
      <c r="C45" s="170"/>
      <c r="D45" s="98">
        <v>44561</v>
      </c>
      <c r="E45" s="102">
        <v>0.74444444444444446</v>
      </c>
      <c r="F45" s="100">
        <f t="shared" si="0"/>
        <v>2856.9789999999998</v>
      </c>
      <c r="G45" s="97">
        <v>2841</v>
      </c>
      <c r="H45" s="60">
        <f t="shared" si="1"/>
        <v>2846.799</v>
      </c>
      <c r="I45" s="45">
        <v>-10.82</v>
      </c>
      <c r="J45" s="66">
        <f t="shared" si="2"/>
        <v>2846.9389999999999</v>
      </c>
      <c r="K45" s="69"/>
      <c r="L45" s="2"/>
      <c r="M45" s="41">
        <f t="shared" si="3"/>
        <v>0.13999999999987267</v>
      </c>
      <c r="N45" s="45">
        <f t="shared" si="4"/>
        <v>1.4275799999987017E-2</v>
      </c>
      <c r="O45" s="41">
        <f t="shared" si="5"/>
        <v>9.8200479999910689E-2</v>
      </c>
      <c r="P45" s="41">
        <f t="shared" si="6"/>
        <v>1.4557261672786762E-4</v>
      </c>
      <c r="Q45" s="2"/>
      <c r="R45" s="43">
        <f t="shared" si="7"/>
        <v>21.919999999999746</v>
      </c>
      <c r="S45" s="43">
        <f t="shared" si="8"/>
        <v>6.3868613138628781E-3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169">
        <v>25</v>
      </c>
      <c r="C46" s="170"/>
      <c r="D46" s="98">
        <v>44562</v>
      </c>
      <c r="E46" s="102">
        <v>0.34375</v>
      </c>
      <c r="F46" s="100">
        <f t="shared" si="0"/>
        <v>2856.9789999999998</v>
      </c>
      <c r="G46" s="97">
        <v>2841</v>
      </c>
      <c r="H46" s="60">
        <f t="shared" si="1"/>
        <v>2846.799</v>
      </c>
      <c r="I46" s="45">
        <v>-10.81</v>
      </c>
      <c r="J46" s="66">
        <f t="shared" si="2"/>
        <v>2846.9490000000001</v>
      </c>
      <c r="K46" s="69"/>
      <c r="L46" s="2"/>
      <c r="M46" s="41">
        <f t="shared" si="3"/>
        <v>0.15000000000009095</v>
      </c>
      <c r="N46" s="45">
        <f t="shared" si="4"/>
        <v>1.5295500000009276E-2</v>
      </c>
      <c r="O46" s="41">
        <f t="shared" si="5"/>
        <v>0.10521480000006381</v>
      </c>
      <c r="P46" s="41">
        <f t="shared" si="6"/>
        <v>1.5597066078009458E-4</v>
      </c>
      <c r="Q46" s="2"/>
      <c r="R46" s="43">
        <f t="shared" si="7"/>
        <v>21.920000000000183</v>
      </c>
      <c r="S46" s="43">
        <f t="shared" si="8"/>
        <v>6.8430656934347486E-3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164">
        <v>26</v>
      </c>
      <c r="C47" s="165"/>
      <c r="D47" s="98">
        <v>44563</v>
      </c>
      <c r="E47" s="102">
        <v>0.63958333333333328</v>
      </c>
      <c r="F47" s="100">
        <f t="shared" si="0"/>
        <v>2856.9789999999998</v>
      </c>
      <c r="G47" s="97">
        <v>2841</v>
      </c>
      <c r="H47" s="60">
        <f t="shared" si="1"/>
        <v>2846.799</v>
      </c>
      <c r="I47" s="45">
        <v>-10.82</v>
      </c>
      <c r="J47" s="66">
        <f t="shared" si="2"/>
        <v>2846.9389999999999</v>
      </c>
      <c r="K47" s="69"/>
      <c r="L47" s="2"/>
      <c r="M47" s="41">
        <f t="shared" si="3"/>
        <v>0.13999999999987267</v>
      </c>
      <c r="N47" s="45">
        <f t="shared" si="4"/>
        <v>1.4275799999987017E-2</v>
      </c>
      <c r="O47" s="41">
        <f t="shared" si="5"/>
        <v>9.8200479999910689E-2</v>
      </c>
      <c r="P47" s="41">
        <f t="shared" si="6"/>
        <v>1.4557261672786762E-4</v>
      </c>
      <c r="Q47" s="2"/>
      <c r="R47" s="43">
        <f t="shared" si="7"/>
        <v>21.919999999999746</v>
      </c>
      <c r="S47" s="43">
        <f t="shared" si="8"/>
        <v>6.3868613138628781E-3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169">
        <v>27</v>
      </c>
      <c r="C48" s="170"/>
      <c r="D48" s="98">
        <v>44564</v>
      </c>
      <c r="E48" s="102">
        <v>0.51111111111111118</v>
      </c>
      <c r="F48" s="100">
        <f t="shared" si="0"/>
        <v>2856.9789999999998</v>
      </c>
      <c r="G48" s="97">
        <v>2841</v>
      </c>
      <c r="H48" s="60">
        <f t="shared" si="1"/>
        <v>2846.799</v>
      </c>
      <c r="I48" s="45">
        <v>-10.82</v>
      </c>
      <c r="J48" s="66">
        <f t="shared" si="2"/>
        <v>2846.9389999999999</v>
      </c>
      <c r="K48" s="69"/>
      <c r="L48" s="2"/>
      <c r="M48" s="41">
        <f t="shared" si="3"/>
        <v>0.13999999999987267</v>
      </c>
      <c r="N48" s="45">
        <f t="shared" si="4"/>
        <v>1.4275799999987017E-2</v>
      </c>
      <c r="O48" s="41">
        <f t="shared" si="5"/>
        <v>9.8200479999910689E-2</v>
      </c>
      <c r="P48" s="41">
        <f t="shared" si="6"/>
        <v>1.4557261672786762E-4</v>
      </c>
      <c r="Q48" s="2"/>
      <c r="R48" s="43">
        <f t="shared" si="7"/>
        <v>21.919999999999746</v>
      </c>
      <c r="S48" s="43">
        <f t="shared" si="8"/>
        <v>6.3868613138628781E-3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169">
        <v>28</v>
      </c>
      <c r="C49" s="170"/>
      <c r="D49" s="98">
        <v>44565</v>
      </c>
      <c r="E49" s="102">
        <v>0.38611111111111113</v>
      </c>
      <c r="F49" s="100">
        <f t="shared" si="0"/>
        <v>2856.9789999999998</v>
      </c>
      <c r="G49" s="97">
        <v>2841</v>
      </c>
      <c r="H49" s="60">
        <f t="shared" si="1"/>
        <v>2846.799</v>
      </c>
      <c r="I49" s="45">
        <v>-10.85</v>
      </c>
      <c r="J49" s="66">
        <f t="shared" si="2"/>
        <v>2846.9090000000001</v>
      </c>
      <c r="K49" s="69"/>
      <c r="L49" s="2"/>
      <c r="M49" s="41">
        <f t="shared" si="3"/>
        <v>0.11000000000012733</v>
      </c>
      <c r="N49" s="45">
        <f t="shared" si="4"/>
        <v>1.1216700000012984E-2</v>
      </c>
      <c r="O49" s="41">
        <f t="shared" si="5"/>
        <v>7.7157520000089325E-2</v>
      </c>
      <c r="P49" s="41">
        <f t="shared" si="6"/>
        <v>1.143784845721324E-4</v>
      </c>
      <c r="Q49" s="2"/>
      <c r="R49" s="43">
        <f t="shared" si="7"/>
        <v>21.920000000000254</v>
      </c>
      <c r="S49" s="43">
        <f t="shared" si="8"/>
        <v>5.0182481751882323E-3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164">
        <v>29</v>
      </c>
      <c r="C50" s="165"/>
      <c r="D50" s="98">
        <v>44566</v>
      </c>
      <c r="E50" s="102">
        <v>0.3756944444444445</v>
      </c>
      <c r="F50" s="100">
        <f t="shared" si="0"/>
        <v>2856.9789999999998</v>
      </c>
      <c r="G50" s="97">
        <v>2841</v>
      </c>
      <c r="H50" s="60">
        <f t="shared" si="1"/>
        <v>2846.799</v>
      </c>
      <c r="I50" s="45">
        <v>-10.85</v>
      </c>
      <c r="J50" s="66">
        <f t="shared" si="2"/>
        <v>2846.9090000000001</v>
      </c>
      <c r="K50" s="69"/>
      <c r="L50" s="2"/>
      <c r="M50" s="41">
        <f t="shared" si="3"/>
        <v>0.11000000000012733</v>
      </c>
      <c r="N50" s="45">
        <f t="shared" si="4"/>
        <v>1.1216700000012984E-2</v>
      </c>
      <c r="O50" s="41">
        <f t="shared" si="5"/>
        <v>7.7157520000089325E-2</v>
      </c>
      <c r="P50" s="41">
        <f t="shared" si="6"/>
        <v>1.143784845721324E-4</v>
      </c>
      <c r="Q50" s="2"/>
      <c r="R50" s="43">
        <f t="shared" si="7"/>
        <v>21.920000000000254</v>
      </c>
      <c r="S50" s="43">
        <f t="shared" si="8"/>
        <v>5.0182481751882323E-3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169">
        <v>30</v>
      </c>
      <c r="C51" s="170"/>
      <c r="D51" s="98">
        <v>44567</v>
      </c>
      <c r="E51" s="102">
        <v>0.43124999999999997</v>
      </c>
      <c r="F51" s="100">
        <f t="shared" si="0"/>
        <v>2856.9789999999998</v>
      </c>
      <c r="G51" s="97">
        <v>2841</v>
      </c>
      <c r="H51" s="60">
        <f t="shared" si="1"/>
        <v>2846.799</v>
      </c>
      <c r="I51" s="45">
        <v>-10.85</v>
      </c>
      <c r="J51" s="66">
        <f t="shared" si="2"/>
        <v>2846.9090000000001</v>
      </c>
      <c r="K51" s="69"/>
      <c r="L51" s="2"/>
      <c r="M51" s="41">
        <f t="shared" si="3"/>
        <v>0.11000000000012733</v>
      </c>
      <c r="N51" s="45">
        <f t="shared" si="4"/>
        <v>1.1216700000012984E-2</v>
      </c>
      <c r="O51" s="41">
        <f t="shared" si="5"/>
        <v>7.7157520000089325E-2</v>
      </c>
      <c r="P51" s="41">
        <f t="shared" si="6"/>
        <v>1.143784845721324E-4</v>
      </c>
      <c r="Q51" s="2"/>
      <c r="R51" s="43">
        <f t="shared" si="7"/>
        <v>21.920000000000254</v>
      </c>
      <c r="S51" s="43">
        <f t="shared" si="8"/>
        <v>5.0182481751882323E-3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169">
        <v>31</v>
      </c>
      <c r="C52" s="170"/>
      <c r="D52" s="98">
        <v>44568</v>
      </c>
      <c r="E52" s="102">
        <v>0.62916666666666665</v>
      </c>
      <c r="F52" s="100">
        <f t="shared" si="0"/>
        <v>2856.9789999999998</v>
      </c>
      <c r="G52" s="97">
        <v>2841</v>
      </c>
      <c r="H52" s="60">
        <f t="shared" si="1"/>
        <v>2846.799</v>
      </c>
      <c r="I52" s="45">
        <v>-10.85</v>
      </c>
      <c r="J52" s="66">
        <f t="shared" si="2"/>
        <v>2846.9090000000001</v>
      </c>
      <c r="K52" s="69"/>
      <c r="L52" s="2"/>
      <c r="M52" s="41">
        <f t="shared" si="3"/>
        <v>0.11000000000012733</v>
      </c>
      <c r="N52" s="45">
        <f t="shared" si="4"/>
        <v>1.1216700000012984E-2</v>
      </c>
      <c r="O52" s="41">
        <f t="shared" si="5"/>
        <v>7.7157520000089325E-2</v>
      </c>
      <c r="P52" s="41">
        <f t="shared" si="6"/>
        <v>1.143784845721324E-4</v>
      </c>
      <c r="Q52" s="2"/>
      <c r="R52" s="43">
        <f t="shared" si="7"/>
        <v>21.920000000000254</v>
      </c>
      <c r="S52" s="43">
        <f t="shared" si="8"/>
        <v>5.0182481751882323E-3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164">
        <v>32</v>
      </c>
      <c r="C53" s="165"/>
      <c r="D53" s="98">
        <v>44569</v>
      </c>
      <c r="E53" s="102">
        <v>0.3666666666666667</v>
      </c>
      <c r="F53" s="100">
        <f t="shared" si="0"/>
        <v>2856.9789999999998</v>
      </c>
      <c r="G53" s="97">
        <v>2841</v>
      </c>
      <c r="H53" s="60">
        <f t="shared" si="1"/>
        <v>2846.799</v>
      </c>
      <c r="I53" s="45">
        <v>-10.85</v>
      </c>
      <c r="J53" s="66">
        <f t="shared" si="2"/>
        <v>2846.9090000000001</v>
      </c>
      <c r="K53" s="69"/>
      <c r="L53" s="2"/>
      <c r="M53" s="41">
        <f t="shared" si="3"/>
        <v>0.11000000000012733</v>
      </c>
      <c r="N53" s="45">
        <f t="shared" si="4"/>
        <v>1.1216700000012984E-2</v>
      </c>
      <c r="O53" s="41">
        <f t="shared" si="5"/>
        <v>7.7157520000089325E-2</v>
      </c>
      <c r="P53" s="41">
        <f t="shared" si="6"/>
        <v>1.143784845721324E-4</v>
      </c>
      <c r="Q53" s="2"/>
      <c r="R53" s="43">
        <f t="shared" si="7"/>
        <v>21.920000000000254</v>
      </c>
      <c r="S53" s="43">
        <f t="shared" si="8"/>
        <v>5.0182481751882323E-3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169">
        <v>33</v>
      </c>
      <c r="C54" s="170"/>
      <c r="D54" s="98">
        <v>44570</v>
      </c>
      <c r="E54" s="102">
        <v>0.50208333333333333</v>
      </c>
      <c r="F54" s="100">
        <f t="shared" si="0"/>
        <v>2856.9789999999998</v>
      </c>
      <c r="G54" s="97">
        <v>2841</v>
      </c>
      <c r="H54" s="60">
        <f t="shared" si="1"/>
        <v>2846.799</v>
      </c>
      <c r="I54" s="45">
        <v>-10.84</v>
      </c>
      <c r="J54" s="66">
        <f t="shared" si="2"/>
        <v>2846.9189999999999</v>
      </c>
      <c r="K54" s="69"/>
      <c r="L54" s="2"/>
      <c r="M54" s="41">
        <f t="shared" si="3"/>
        <v>0.11999999999989086</v>
      </c>
      <c r="N54" s="45">
        <f t="shared" si="4"/>
        <v>1.2236399999988871E-2</v>
      </c>
      <c r="O54" s="41">
        <f t="shared" si="5"/>
        <v>8.4171839999923448E-2</v>
      </c>
      <c r="P54" s="41">
        <f t="shared" si="6"/>
        <v>1.2477652862388653E-4</v>
      </c>
      <c r="Q54" s="2"/>
      <c r="R54" s="43">
        <f t="shared" si="7"/>
        <v>21.919999999999781</v>
      </c>
      <c r="S54" s="43">
        <f t="shared" si="8"/>
        <v>5.4744525547396009E-3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169">
        <v>34</v>
      </c>
      <c r="C55" s="170"/>
      <c r="D55" s="98">
        <v>44571</v>
      </c>
      <c r="E55" s="102">
        <v>0.45347222222222222</v>
      </c>
      <c r="F55" s="100">
        <f t="shared" si="0"/>
        <v>2856.9789999999998</v>
      </c>
      <c r="G55" s="97">
        <v>2841</v>
      </c>
      <c r="H55" s="60">
        <f t="shared" si="1"/>
        <v>2846.799</v>
      </c>
      <c r="I55" s="45">
        <v>-10.84</v>
      </c>
      <c r="J55" s="66">
        <f t="shared" si="2"/>
        <v>2846.9189999999999</v>
      </c>
      <c r="K55" s="69"/>
      <c r="L55" s="2"/>
      <c r="M55" s="41">
        <f t="shared" si="3"/>
        <v>0.11999999999989086</v>
      </c>
      <c r="N55" s="45">
        <f t="shared" si="4"/>
        <v>1.2236399999988871E-2</v>
      </c>
      <c r="O55" s="41">
        <f t="shared" si="5"/>
        <v>8.4171839999923448E-2</v>
      </c>
      <c r="P55" s="41">
        <f t="shared" si="6"/>
        <v>1.2477652862388653E-4</v>
      </c>
      <c r="Q55" s="2"/>
      <c r="R55" s="43">
        <f t="shared" si="7"/>
        <v>21.919999999999781</v>
      </c>
      <c r="S55" s="43">
        <f t="shared" si="8"/>
        <v>5.4744525547396009E-3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164">
        <v>35</v>
      </c>
      <c r="C56" s="165"/>
      <c r="D56" s="98">
        <v>44572</v>
      </c>
      <c r="E56" s="102">
        <v>0.37152777777777773</v>
      </c>
      <c r="F56" s="100">
        <f t="shared" si="0"/>
        <v>2856.9789999999998</v>
      </c>
      <c r="G56" s="97">
        <v>2841</v>
      </c>
      <c r="H56" s="60">
        <f t="shared" si="1"/>
        <v>2846.799</v>
      </c>
      <c r="I56" s="45">
        <v>-10.84</v>
      </c>
      <c r="J56" s="66">
        <f t="shared" si="2"/>
        <v>2846.9189999999999</v>
      </c>
      <c r="K56" s="69"/>
      <c r="L56" s="2"/>
      <c r="M56" s="41">
        <f t="shared" si="3"/>
        <v>0.11999999999989086</v>
      </c>
      <c r="N56" s="45">
        <f t="shared" si="4"/>
        <v>1.2236399999988871E-2</v>
      </c>
      <c r="O56" s="41">
        <f t="shared" si="5"/>
        <v>8.4171839999923448E-2</v>
      </c>
      <c r="P56" s="41">
        <f t="shared" si="6"/>
        <v>1.2477652862388653E-4</v>
      </c>
      <c r="Q56" s="2"/>
      <c r="R56" s="43">
        <f t="shared" si="7"/>
        <v>21.919999999999781</v>
      </c>
      <c r="S56" s="43">
        <f t="shared" si="8"/>
        <v>5.4744525547396009E-3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169">
        <v>36</v>
      </c>
      <c r="C57" s="170"/>
      <c r="D57" s="98">
        <v>44573</v>
      </c>
      <c r="E57" s="102">
        <v>0.39166666666666666</v>
      </c>
      <c r="F57" s="100">
        <f t="shared" si="0"/>
        <v>2856.9789999999998</v>
      </c>
      <c r="G57" s="97">
        <v>2841</v>
      </c>
      <c r="H57" s="60">
        <f t="shared" si="1"/>
        <v>2846.799</v>
      </c>
      <c r="I57" s="45">
        <v>-10.85</v>
      </c>
      <c r="J57" s="66">
        <f t="shared" si="2"/>
        <v>2846.9090000000001</v>
      </c>
      <c r="K57" s="69"/>
      <c r="L57" s="2"/>
      <c r="M57" s="41">
        <f t="shared" si="3"/>
        <v>0.11000000000012733</v>
      </c>
      <c r="N57" s="45">
        <f t="shared" si="4"/>
        <v>1.1216700000012984E-2</v>
      </c>
      <c r="O57" s="41">
        <f t="shared" si="5"/>
        <v>7.7157520000089325E-2</v>
      </c>
      <c r="P57" s="41">
        <f t="shared" si="6"/>
        <v>1.143784845721324E-4</v>
      </c>
      <c r="Q57" s="2"/>
      <c r="R57" s="43">
        <f t="shared" si="7"/>
        <v>21.920000000000254</v>
      </c>
      <c r="S57" s="43">
        <f t="shared" si="8"/>
        <v>5.0182481751882323E-3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169">
        <v>37</v>
      </c>
      <c r="C58" s="170"/>
      <c r="D58" s="98">
        <v>44574</v>
      </c>
      <c r="E58" s="102">
        <v>0.63402777777777775</v>
      </c>
      <c r="F58" s="100">
        <f t="shared" si="0"/>
        <v>2856.9789999999998</v>
      </c>
      <c r="G58" s="97">
        <v>2841</v>
      </c>
      <c r="H58" s="60">
        <f t="shared" si="1"/>
        <v>2846.799</v>
      </c>
      <c r="I58" s="45">
        <v>-10.84</v>
      </c>
      <c r="J58" s="66">
        <f t="shared" si="2"/>
        <v>2846.9189999999999</v>
      </c>
      <c r="K58" s="69"/>
      <c r="L58" s="2"/>
      <c r="M58" s="41">
        <f t="shared" si="3"/>
        <v>0.11999999999989086</v>
      </c>
      <c r="N58" s="45">
        <f t="shared" si="4"/>
        <v>1.2236399999988871E-2</v>
      </c>
      <c r="O58" s="41">
        <f t="shared" si="5"/>
        <v>8.4171839999923448E-2</v>
      </c>
      <c r="P58" s="41">
        <f t="shared" si="6"/>
        <v>1.2477652862388653E-4</v>
      </c>
      <c r="Q58" s="2"/>
      <c r="R58" s="43">
        <f t="shared" si="7"/>
        <v>21.919999999999781</v>
      </c>
      <c r="S58" s="43">
        <f t="shared" si="8"/>
        <v>5.4744525547396009E-3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164">
        <v>38</v>
      </c>
      <c r="C59" s="165"/>
      <c r="D59" s="98">
        <v>44575</v>
      </c>
      <c r="E59" s="102">
        <v>0.57152777777777775</v>
      </c>
      <c r="F59" s="100">
        <f t="shared" si="0"/>
        <v>2856.9789999999998</v>
      </c>
      <c r="G59" s="97">
        <v>2841</v>
      </c>
      <c r="H59" s="60">
        <f t="shared" si="1"/>
        <v>2846.799</v>
      </c>
      <c r="I59" s="45">
        <v>-10.84</v>
      </c>
      <c r="J59" s="66">
        <f t="shared" si="2"/>
        <v>2846.9189999999999</v>
      </c>
      <c r="K59" s="69"/>
      <c r="L59" s="2"/>
      <c r="M59" s="41">
        <f t="shared" si="3"/>
        <v>0.11999999999989086</v>
      </c>
      <c r="N59" s="45">
        <f t="shared" si="4"/>
        <v>1.2236399999988871E-2</v>
      </c>
      <c r="O59" s="41">
        <f t="shared" si="5"/>
        <v>8.4171839999923448E-2</v>
      </c>
      <c r="P59" s="41">
        <f t="shared" si="6"/>
        <v>1.2477652862388653E-4</v>
      </c>
      <c r="Q59" s="2"/>
      <c r="R59" s="43">
        <f t="shared" si="7"/>
        <v>21.919999999999781</v>
      </c>
      <c r="S59" s="43">
        <f t="shared" si="8"/>
        <v>5.4744525547396009E-3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169">
        <v>39</v>
      </c>
      <c r="C60" s="170"/>
      <c r="D60" s="98">
        <v>44576</v>
      </c>
      <c r="E60" s="102">
        <v>0.65138888888888891</v>
      </c>
      <c r="F60" s="100">
        <f t="shared" si="0"/>
        <v>2856.9789999999998</v>
      </c>
      <c r="G60" s="97">
        <v>2841</v>
      </c>
      <c r="H60" s="60">
        <f t="shared" si="1"/>
        <v>2846.799</v>
      </c>
      <c r="I60" s="45">
        <v>-10.84</v>
      </c>
      <c r="J60" s="66">
        <f t="shared" si="2"/>
        <v>2846.9189999999999</v>
      </c>
      <c r="K60" s="69"/>
      <c r="L60" s="2"/>
      <c r="M60" s="41">
        <f t="shared" si="3"/>
        <v>0.11999999999989086</v>
      </c>
      <c r="N60" s="45">
        <f t="shared" si="4"/>
        <v>1.2236399999988871E-2</v>
      </c>
      <c r="O60" s="41">
        <f t="shared" si="5"/>
        <v>8.4171839999923448E-2</v>
      </c>
      <c r="P60" s="41">
        <f t="shared" si="6"/>
        <v>1.2477652862388653E-4</v>
      </c>
      <c r="Q60" s="2"/>
      <c r="R60" s="43">
        <f t="shared" si="7"/>
        <v>21.919999999999781</v>
      </c>
      <c r="S60" s="43">
        <f t="shared" si="8"/>
        <v>5.4744525547396009E-3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169">
        <v>40</v>
      </c>
      <c r="C61" s="170"/>
      <c r="D61" s="98">
        <v>44577</v>
      </c>
      <c r="E61" s="102">
        <v>0.67847222222222225</v>
      </c>
      <c r="F61" s="100">
        <f t="shared" si="0"/>
        <v>2856.9789999999998</v>
      </c>
      <c r="G61" s="97">
        <v>2841</v>
      </c>
      <c r="H61" s="60">
        <f t="shared" si="1"/>
        <v>2846.799</v>
      </c>
      <c r="I61" s="45">
        <v>-10.85</v>
      </c>
      <c r="J61" s="66">
        <f t="shared" si="2"/>
        <v>2846.9090000000001</v>
      </c>
      <c r="K61" s="69"/>
      <c r="L61" s="2"/>
      <c r="M61" s="41">
        <f t="shared" si="3"/>
        <v>0.11000000000012733</v>
      </c>
      <c r="N61" s="45">
        <f t="shared" si="4"/>
        <v>1.1216700000012984E-2</v>
      </c>
      <c r="O61" s="41">
        <f t="shared" si="5"/>
        <v>7.7157520000089325E-2</v>
      </c>
      <c r="P61" s="41">
        <f t="shared" si="6"/>
        <v>1.143784845721324E-4</v>
      </c>
      <c r="Q61" s="2"/>
      <c r="R61" s="43">
        <f t="shared" si="7"/>
        <v>21.920000000000254</v>
      </c>
      <c r="S61" s="43">
        <f t="shared" si="8"/>
        <v>5.0182481751882323E-3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164">
        <v>41</v>
      </c>
      <c r="C62" s="165"/>
      <c r="D62" s="98">
        <v>44578</v>
      </c>
      <c r="E62" s="102">
        <v>0.66527777777777775</v>
      </c>
      <c r="F62" s="100">
        <f t="shared" si="0"/>
        <v>2856.9789999999998</v>
      </c>
      <c r="G62" s="97">
        <v>2841</v>
      </c>
      <c r="H62" s="60">
        <f t="shared" si="1"/>
        <v>2846.799</v>
      </c>
      <c r="I62" s="45">
        <v>-10.84</v>
      </c>
      <c r="J62" s="66">
        <f t="shared" si="2"/>
        <v>2846.9189999999999</v>
      </c>
      <c r="K62" s="69"/>
      <c r="L62" s="2"/>
      <c r="M62" s="41">
        <f t="shared" si="3"/>
        <v>0.11999999999989086</v>
      </c>
      <c r="N62" s="45">
        <f t="shared" si="4"/>
        <v>1.2236399999988871E-2</v>
      </c>
      <c r="O62" s="41">
        <f t="shared" si="5"/>
        <v>8.4171839999923448E-2</v>
      </c>
      <c r="P62" s="41">
        <f t="shared" si="6"/>
        <v>1.2477652862388653E-4</v>
      </c>
      <c r="Q62" s="2"/>
      <c r="R62" s="43">
        <f t="shared" si="7"/>
        <v>21.919999999999781</v>
      </c>
      <c r="S62" s="43">
        <f t="shared" si="8"/>
        <v>5.4744525547396009E-3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169">
        <v>42</v>
      </c>
      <c r="C63" s="170"/>
      <c r="D63" s="98">
        <v>44579</v>
      </c>
      <c r="E63" s="102">
        <v>0.72569444444444453</v>
      </c>
      <c r="F63" s="100">
        <f t="shared" si="0"/>
        <v>2856.9789999999998</v>
      </c>
      <c r="G63" s="97">
        <v>2841</v>
      </c>
      <c r="H63" s="60">
        <f t="shared" si="1"/>
        <v>2846.799</v>
      </c>
      <c r="I63" s="45">
        <v>-10.84</v>
      </c>
      <c r="J63" s="66">
        <f t="shared" si="2"/>
        <v>2846.9189999999999</v>
      </c>
      <c r="K63" s="69"/>
      <c r="L63" s="2"/>
      <c r="M63" s="41">
        <f t="shared" si="3"/>
        <v>0.11999999999989086</v>
      </c>
      <c r="N63" s="45">
        <f t="shared" si="4"/>
        <v>1.2236399999988871E-2</v>
      </c>
      <c r="O63" s="41">
        <f t="shared" si="5"/>
        <v>8.4171839999923448E-2</v>
      </c>
      <c r="P63" s="41">
        <f t="shared" si="6"/>
        <v>1.2477652862388653E-4</v>
      </c>
      <c r="Q63" s="2"/>
      <c r="R63" s="43">
        <f t="shared" si="7"/>
        <v>21.919999999999781</v>
      </c>
      <c r="S63" s="43">
        <f t="shared" si="8"/>
        <v>5.4744525547396009E-3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169">
        <v>43</v>
      </c>
      <c r="C64" s="170"/>
      <c r="D64" s="98">
        <v>44580</v>
      </c>
      <c r="E64" s="102">
        <v>0.69513888888888886</v>
      </c>
      <c r="F64" s="100">
        <f t="shared" si="0"/>
        <v>2856.9789999999998</v>
      </c>
      <c r="G64" s="97">
        <v>2841</v>
      </c>
      <c r="H64" s="60">
        <f t="shared" si="1"/>
        <v>2846.799</v>
      </c>
      <c r="I64" s="45">
        <v>-10.85</v>
      </c>
      <c r="J64" s="66">
        <f t="shared" si="2"/>
        <v>2846.9090000000001</v>
      </c>
      <c r="K64" s="69"/>
      <c r="L64" s="2"/>
      <c r="M64" s="41">
        <f t="shared" si="3"/>
        <v>0.11000000000012733</v>
      </c>
      <c r="N64" s="45">
        <f t="shared" si="4"/>
        <v>1.1216700000012984E-2</v>
      </c>
      <c r="O64" s="41">
        <f t="shared" si="5"/>
        <v>7.7157520000089325E-2</v>
      </c>
      <c r="P64" s="41">
        <f t="shared" si="6"/>
        <v>1.143784845721324E-4</v>
      </c>
      <c r="Q64" s="2"/>
      <c r="R64" s="43">
        <f t="shared" si="7"/>
        <v>21.920000000000254</v>
      </c>
      <c r="S64" s="43">
        <f t="shared" si="8"/>
        <v>5.0182481751882323E-3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164">
        <v>44</v>
      </c>
      <c r="C65" s="165"/>
      <c r="D65" s="98">
        <v>44581</v>
      </c>
      <c r="E65" s="102">
        <v>0.67847222222222225</v>
      </c>
      <c r="F65" s="100">
        <f t="shared" si="0"/>
        <v>2856.9789999999998</v>
      </c>
      <c r="G65" s="97">
        <v>2841</v>
      </c>
      <c r="H65" s="60">
        <f t="shared" si="1"/>
        <v>2846.799</v>
      </c>
      <c r="I65" s="45">
        <v>-10.85</v>
      </c>
      <c r="J65" s="66">
        <f t="shared" si="2"/>
        <v>2846.9090000000001</v>
      </c>
      <c r="K65" s="69"/>
      <c r="L65" s="2"/>
      <c r="M65" s="41">
        <f t="shared" si="3"/>
        <v>0.11000000000012733</v>
      </c>
      <c r="N65" s="45">
        <f t="shared" si="4"/>
        <v>1.1216700000012984E-2</v>
      </c>
      <c r="O65" s="41">
        <f t="shared" si="5"/>
        <v>7.7157520000089325E-2</v>
      </c>
      <c r="P65" s="41">
        <f t="shared" si="6"/>
        <v>1.143784845721324E-4</v>
      </c>
      <c r="Q65" s="2"/>
      <c r="R65" s="43">
        <f t="shared" si="7"/>
        <v>21.920000000000254</v>
      </c>
      <c r="S65" s="43">
        <f t="shared" si="8"/>
        <v>5.0182481751882323E-3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169">
        <v>45</v>
      </c>
      <c r="C66" s="170"/>
      <c r="D66" s="98">
        <v>44583</v>
      </c>
      <c r="E66" s="102">
        <v>0.61875000000000002</v>
      </c>
      <c r="F66" s="100">
        <f t="shared" si="0"/>
        <v>2856.9789999999998</v>
      </c>
      <c r="G66" s="97">
        <v>2841</v>
      </c>
      <c r="H66" s="60">
        <f t="shared" si="1"/>
        <v>2846.799</v>
      </c>
      <c r="I66" s="45">
        <v>-10.84</v>
      </c>
      <c r="J66" s="66">
        <f t="shared" si="2"/>
        <v>2846.9189999999999</v>
      </c>
      <c r="K66" s="69"/>
      <c r="L66" s="2"/>
      <c r="M66" s="41">
        <f t="shared" si="3"/>
        <v>0.11999999999989086</v>
      </c>
      <c r="N66" s="45">
        <f t="shared" si="4"/>
        <v>1.2236399999988871E-2</v>
      </c>
      <c r="O66" s="41">
        <f t="shared" si="5"/>
        <v>8.4171839999923448E-2</v>
      </c>
      <c r="P66" s="41">
        <f t="shared" si="6"/>
        <v>1.2477652862388653E-4</v>
      </c>
      <c r="Q66" s="2"/>
      <c r="R66" s="43">
        <f t="shared" si="7"/>
        <v>21.919999999999781</v>
      </c>
      <c r="S66" s="43">
        <f t="shared" si="8"/>
        <v>5.4744525547396009E-3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169">
        <v>46</v>
      </c>
      <c r="C67" s="170"/>
      <c r="D67" s="98">
        <v>44584</v>
      </c>
      <c r="E67" s="102">
        <v>0.71180555555555547</v>
      </c>
      <c r="F67" s="100">
        <f t="shared" si="0"/>
        <v>2856.9789999999998</v>
      </c>
      <c r="G67" s="97">
        <v>2841</v>
      </c>
      <c r="H67" s="60">
        <f t="shared" si="1"/>
        <v>2846.799</v>
      </c>
      <c r="I67" s="45">
        <v>-10.85</v>
      </c>
      <c r="J67" s="66">
        <f t="shared" si="2"/>
        <v>2846.9090000000001</v>
      </c>
      <c r="K67" s="69"/>
      <c r="L67" s="2"/>
      <c r="M67" s="41">
        <f t="shared" si="3"/>
        <v>0.11000000000012733</v>
      </c>
      <c r="N67" s="45">
        <f t="shared" si="4"/>
        <v>1.1216700000012984E-2</v>
      </c>
      <c r="O67" s="41">
        <f t="shared" si="5"/>
        <v>7.7157520000089325E-2</v>
      </c>
      <c r="P67" s="41">
        <f t="shared" si="6"/>
        <v>1.143784845721324E-4</v>
      </c>
      <c r="Q67" s="2"/>
      <c r="R67" s="43">
        <f t="shared" si="7"/>
        <v>21.920000000000254</v>
      </c>
      <c r="S67" s="43">
        <f t="shared" si="8"/>
        <v>5.0182481751882323E-3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164">
        <v>47</v>
      </c>
      <c r="C68" s="165"/>
      <c r="D68" s="98">
        <v>44585</v>
      </c>
      <c r="E68" s="102">
        <v>0.39097222222222222</v>
      </c>
      <c r="F68" s="100">
        <f t="shared" si="0"/>
        <v>2856.9789999999998</v>
      </c>
      <c r="G68" s="97">
        <v>2841</v>
      </c>
      <c r="H68" s="60">
        <f t="shared" si="1"/>
        <v>2846.799</v>
      </c>
      <c r="I68" s="45">
        <v>-10.85</v>
      </c>
      <c r="J68" s="66">
        <f t="shared" si="2"/>
        <v>2846.9090000000001</v>
      </c>
      <c r="K68" s="69"/>
      <c r="L68" s="2"/>
      <c r="M68" s="41">
        <f t="shared" si="3"/>
        <v>0.11000000000012733</v>
      </c>
      <c r="N68" s="45">
        <f t="shared" si="4"/>
        <v>1.1216700000012984E-2</v>
      </c>
      <c r="O68" s="41">
        <f t="shared" si="5"/>
        <v>7.7157520000089325E-2</v>
      </c>
      <c r="P68" s="41">
        <f t="shared" si="6"/>
        <v>1.143784845721324E-4</v>
      </c>
      <c r="Q68" s="2"/>
      <c r="R68" s="43">
        <f t="shared" si="7"/>
        <v>21.920000000000254</v>
      </c>
      <c r="S68" s="43">
        <f t="shared" si="8"/>
        <v>5.0182481751882323E-3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169">
        <v>48</v>
      </c>
      <c r="C69" s="170"/>
      <c r="D69" s="98">
        <v>44586</v>
      </c>
      <c r="E69" s="102">
        <v>0.43888888888888888</v>
      </c>
      <c r="F69" s="100">
        <f t="shared" si="0"/>
        <v>2856.9789999999998</v>
      </c>
      <c r="G69" s="97">
        <v>2841</v>
      </c>
      <c r="H69" s="60">
        <f t="shared" si="1"/>
        <v>2846.799</v>
      </c>
      <c r="I69" s="45">
        <v>-10.84</v>
      </c>
      <c r="J69" s="66">
        <f t="shared" si="2"/>
        <v>2846.9189999999999</v>
      </c>
      <c r="K69" s="69"/>
      <c r="L69" s="2"/>
      <c r="M69" s="41">
        <f t="shared" si="3"/>
        <v>0.11999999999989086</v>
      </c>
      <c r="N69" s="45">
        <f t="shared" si="4"/>
        <v>1.2236399999988871E-2</v>
      </c>
      <c r="O69" s="41">
        <f t="shared" si="5"/>
        <v>8.4171839999923448E-2</v>
      </c>
      <c r="P69" s="41">
        <f t="shared" si="6"/>
        <v>1.2477652862388653E-4</v>
      </c>
      <c r="Q69" s="2"/>
      <c r="R69" s="43">
        <f t="shared" si="7"/>
        <v>21.919999999999781</v>
      </c>
      <c r="S69" s="43">
        <f t="shared" si="8"/>
        <v>5.4744525547396009E-3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169">
        <v>49</v>
      </c>
      <c r="C70" s="170"/>
      <c r="D70" s="98">
        <v>44587</v>
      </c>
      <c r="E70" s="102">
        <v>0.37222222222222223</v>
      </c>
      <c r="F70" s="100">
        <f t="shared" si="0"/>
        <v>2856.9789999999998</v>
      </c>
      <c r="G70" s="97">
        <v>2841</v>
      </c>
      <c r="H70" s="60">
        <f t="shared" si="1"/>
        <v>2846.799</v>
      </c>
      <c r="I70" s="45">
        <v>-10.85</v>
      </c>
      <c r="J70" s="66">
        <f t="shared" si="2"/>
        <v>2846.9090000000001</v>
      </c>
      <c r="K70" s="69"/>
      <c r="L70" s="2"/>
      <c r="M70" s="41">
        <f t="shared" si="3"/>
        <v>0.11000000000012733</v>
      </c>
      <c r="N70" s="45">
        <f t="shared" si="4"/>
        <v>1.1216700000012984E-2</v>
      </c>
      <c r="O70" s="41">
        <f t="shared" si="5"/>
        <v>7.7157520000089325E-2</v>
      </c>
      <c r="P70" s="41">
        <f t="shared" si="6"/>
        <v>1.143784845721324E-4</v>
      </c>
      <c r="Q70" s="2"/>
      <c r="R70" s="43">
        <f t="shared" si="7"/>
        <v>21.920000000000254</v>
      </c>
      <c r="S70" s="43">
        <f t="shared" si="8"/>
        <v>5.0182481751882323E-3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164">
        <v>50</v>
      </c>
      <c r="C71" s="165"/>
      <c r="D71" s="98">
        <v>44588</v>
      </c>
      <c r="E71" s="102">
        <v>0.45416666666666666</v>
      </c>
      <c r="F71" s="100">
        <f t="shared" si="0"/>
        <v>2856.9789999999998</v>
      </c>
      <c r="G71" s="97">
        <v>2841</v>
      </c>
      <c r="H71" s="60">
        <f t="shared" si="1"/>
        <v>2846.799</v>
      </c>
      <c r="I71" s="45">
        <v>-10.85</v>
      </c>
      <c r="J71" s="66">
        <f t="shared" si="2"/>
        <v>2846.9090000000001</v>
      </c>
      <c r="K71" s="69"/>
      <c r="L71" s="2"/>
      <c r="M71" s="41">
        <f t="shared" si="3"/>
        <v>0.11000000000012733</v>
      </c>
      <c r="N71" s="45">
        <f t="shared" si="4"/>
        <v>1.1216700000012984E-2</v>
      </c>
      <c r="O71" s="41">
        <f t="shared" si="5"/>
        <v>7.7157520000089325E-2</v>
      </c>
      <c r="P71" s="41">
        <f t="shared" si="6"/>
        <v>1.143784845721324E-4</v>
      </c>
      <c r="Q71" s="2"/>
      <c r="R71" s="43">
        <f t="shared" si="7"/>
        <v>21.920000000000254</v>
      </c>
      <c r="S71" s="43">
        <f t="shared" si="8"/>
        <v>5.0182481751882323E-3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169">
        <v>51</v>
      </c>
      <c r="C72" s="170"/>
      <c r="D72" s="98">
        <v>44589</v>
      </c>
      <c r="E72" s="102">
        <v>0.6430555555555556</v>
      </c>
      <c r="F72" s="100">
        <f t="shared" si="0"/>
        <v>2856.9789999999998</v>
      </c>
      <c r="G72" s="97">
        <v>2841</v>
      </c>
      <c r="H72" s="60">
        <f t="shared" si="1"/>
        <v>2846.799</v>
      </c>
      <c r="I72" s="45">
        <v>-10.85</v>
      </c>
      <c r="J72" s="66">
        <f t="shared" si="2"/>
        <v>2846.9090000000001</v>
      </c>
      <c r="K72" s="69"/>
      <c r="L72" s="2"/>
      <c r="M72" s="41">
        <f t="shared" si="3"/>
        <v>0.11000000000012733</v>
      </c>
      <c r="N72" s="45">
        <f t="shared" si="4"/>
        <v>1.1216700000012984E-2</v>
      </c>
      <c r="O72" s="41">
        <f t="shared" si="5"/>
        <v>7.7157520000089325E-2</v>
      </c>
      <c r="P72" s="41">
        <f t="shared" si="6"/>
        <v>1.143784845721324E-4</v>
      </c>
      <c r="Q72" s="2"/>
      <c r="R72" s="43">
        <f t="shared" si="7"/>
        <v>21.920000000000254</v>
      </c>
      <c r="S72" s="43">
        <f t="shared" si="8"/>
        <v>5.0182481751882323E-3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169">
        <v>52</v>
      </c>
      <c r="C73" s="170"/>
      <c r="D73" s="98">
        <v>44590</v>
      </c>
      <c r="E73" s="102">
        <v>0.41111111111111115</v>
      </c>
      <c r="F73" s="100">
        <f t="shared" si="0"/>
        <v>2856.9789999999998</v>
      </c>
      <c r="G73" s="97">
        <v>2841</v>
      </c>
      <c r="H73" s="60">
        <f t="shared" si="1"/>
        <v>2846.799</v>
      </c>
      <c r="I73" s="45">
        <v>-10.85</v>
      </c>
      <c r="J73" s="66">
        <f t="shared" si="2"/>
        <v>2846.9090000000001</v>
      </c>
      <c r="K73" s="69"/>
      <c r="L73" s="2"/>
      <c r="M73" s="41">
        <f t="shared" si="3"/>
        <v>0.11000000000012733</v>
      </c>
      <c r="N73" s="45">
        <f t="shared" si="4"/>
        <v>1.1216700000012984E-2</v>
      </c>
      <c r="O73" s="41">
        <f t="shared" si="5"/>
        <v>7.7157520000089325E-2</v>
      </c>
      <c r="P73" s="41">
        <f t="shared" si="6"/>
        <v>1.143784845721324E-4</v>
      </c>
      <c r="Q73" s="2"/>
      <c r="R73" s="43">
        <f t="shared" si="7"/>
        <v>21.920000000000254</v>
      </c>
      <c r="S73" s="43">
        <f t="shared" si="8"/>
        <v>5.0182481751882323E-3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164">
        <v>53</v>
      </c>
      <c r="C74" s="165"/>
      <c r="D74" s="98">
        <v>44591</v>
      </c>
      <c r="E74" s="102">
        <v>0.66249999999999998</v>
      </c>
      <c r="F74" s="100">
        <f t="shared" si="0"/>
        <v>2856.9789999999998</v>
      </c>
      <c r="G74" s="97">
        <v>2841</v>
      </c>
      <c r="H74" s="60">
        <f t="shared" si="1"/>
        <v>2846.799</v>
      </c>
      <c r="I74" s="45">
        <v>-10.84</v>
      </c>
      <c r="J74" s="66">
        <f t="shared" si="2"/>
        <v>2846.9189999999999</v>
      </c>
      <c r="K74" s="69"/>
      <c r="L74" s="2"/>
      <c r="M74" s="41">
        <f t="shared" si="3"/>
        <v>0.11999999999989086</v>
      </c>
      <c r="N74" s="45">
        <f t="shared" si="4"/>
        <v>1.2236399999988871E-2</v>
      </c>
      <c r="O74" s="41">
        <f t="shared" si="5"/>
        <v>8.4171839999923448E-2</v>
      </c>
      <c r="P74" s="41">
        <f t="shared" si="6"/>
        <v>1.2477652862388653E-4</v>
      </c>
      <c r="Q74" s="2"/>
      <c r="R74" s="43">
        <f t="shared" si="7"/>
        <v>21.919999999999781</v>
      </c>
      <c r="S74" s="43">
        <f t="shared" si="8"/>
        <v>5.4744525547396009E-3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169">
        <v>54</v>
      </c>
      <c r="C75" s="170"/>
      <c r="D75" s="98">
        <v>44592</v>
      </c>
      <c r="E75" s="102">
        <v>0.42569444444444443</v>
      </c>
      <c r="F75" s="100">
        <f t="shared" si="0"/>
        <v>2856.9789999999998</v>
      </c>
      <c r="G75" s="97">
        <v>2841</v>
      </c>
      <c r="H75" s="60">
        <f t="shared" si="1"/>
        <v>2846.799</v>
      </c>
      <c r="I75" s="45">
        <v>-10.84</v>
      </c>
      <c r="J75" s="66">
        <f t="shared" si="2"/>
        <v>2846.9189999999999</v>
      </c>
      <c r="K75" s="69"/>
      <c r="L75" s="2"/>
      <c r="M75" s="41">
        <f t="shared" si="3"/>
        <v>0.11999999999989086</v>
      </c>
      <c r="N75" s="45">
        <f t="shared" si="4"/>
        <v>1.2236399999988871E-2</v>
      </c>
      <c r="O75" s="41">
        <f t="shared" si="5"/>
        <v>8.4171839999923448E-2</v>
      </c>
      <c r="P75" s="41">
        <f t="shared" si="6"/>
        <v>1.2477652862388653E-4</v>
      </c>
      <c r="Q75" s="2"/>
      <c r="R75" s="43">
        <f t="shared" si="7"/>
        <v>21.919999999999781</v>
      </c>
      <c r="S75" s="43">
        <f t="shared" si="8"/>
        <v>5.4744525547396009E-3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169">
        <v>55</v>
      </c>
      <c r="C76" s="170"/>
      <c r="D76" s="98">
        <v>44593</v>
      </c>
      <c r="E76" s="102">
        <v>0.44236111111111115</v>
      </c>
      <c r="F76" s="100">
        <f t="shared" si="0"/>
        <v>2856.9789999999998</v>
      </c>
      <c r="G76" s="97">
        <v>2841</v>
      </c>
      <c r="H76" s="60">
        <f t="shared" si="1"/>
        <v>2846.799</v>
      </c>
      <c r="I76" s="45">
        <v>-10.85</v>
      </c>
      <c r="J76" s="66">
        <f t="shared" si="2"/>
        <v>2846.9090000000001</v>
      </c>
      <c r="K76" s="69"/>
      <c r="L76" s="2"/>
      <c r="M76" s="41">
        <f t="shared" si="3"/>
        <v>0.11000000000012733</v>
      </c>
      <c r="N76" s="45">
        <f t="shared" si="4"/>
        <v>1.1216700000012984E-2</v>
      </c>
      <c r="O76" s="41">
        <f t="shared" si="5"/>
        <v>7.7157520000089325E-2</v>
      </c>
      <c r="P76" s="41">
        <f t="shared" si="6"/>
        <v>1.143784845721324E-4</v>
      </c>
      <c r="Q76" s="2"/>
      <c r="R76" s="43">
        <f t="shared" si="7"/>
        <v>21.920000000000254</v>
      </c>
      <c r="S76" s="43">
        <f t="shared" si="8"/>
        <v>5.0182481751882323E-3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164">
        <v>56</v>
      </c>
      <c r="C77" s="165"/>
      <c r="D77" s="98">
        <v>44594</v>
      </c>
      <c r="E77" s="102">
        <v>0.76597222222222217</v>
      </c>
      <c r="F77" s="100">
        <f t="shared" si="0"/>
        <v>2856.9789999999998</v>
      </c>
      <c r="G77" s="97">
        <v>2841</v>
      </c>
      <c r="H77" s="60">
        <f t="shared" si="1"/>
        <v>2846.799</v>
      </c>
      <c r="I77" s="45">
        <v>-10.85</v>
      </c>
      <c r="J77" s="66">
        <f t="shared" si="2"/>
        <v>2846.9090000000001</v>
      </c>
      <c r="K77" s="69"/>
      <c r="L77" s="2"/>
      <c r="M77" s="41">
        <f t="shared" si="3"/>
        <v>0.11000000000012733</v>
      </c>
      <c r="N77" s="45">
        <f t="shared" si="4"/>
        <v>1.1216700000012984E-2</v>
      </c>
      <c r="O77" s="41">
        <f t="shared" si="5"/>
        <v>7.7157520000089325E-2</v>
      </c>
      <c r="P77" s="41">
        <f t="shared" si="6"/>
        <v>1.143784845721324E-4</v>
      </c>
      <c r="Q77" s="2"/>
      <c r="R77" s="43">
        <f t="shared" si="7"/>
        <v>21.920000000000254</v>
      </c>
      <c r="S77" s="43">
        <f t="shared" si="8"/>
        <v>5.0182481751882323E-3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169">
        <v>57</v>
      </c>
      <c r="C78" s="170"/>
      <c r="D78" s="98">
        <v>44595</v>
      </c>
      <c r="E78" s="102">
        <v>0.43333333333333335</v>
      </c>
      <c r="F78" s="100">
        <f t="shared" si="0"/>
        <v>2856.9789999999998</v>
      </c>
      <c r="G78" s="97">
        <v>2841</v>
      </c>
      <c r="H78" s="60">
        <f t="shared" si="1"/>
        <v>2846.799</v>
      </c>
      <c r="I78" s="45">
        <v>-10.84</v>
      </c>
      <c r="J78" s="66">
        <f t="shared" si="2"/>
        <v>2846.9189999999999</v>
      </c>
      <c r="K78" s="69"/>
      <c r="L78" s="2"/>
      <c r="M78" s="41">
        <f t="shared" si="3"/>
        <v>0.11999999999989086</v>
      </c>
      <c r="N78" s="45">
        <f t="shared" si="4"/>
        <v>1.2236399999988871E-2</v>
      </c>
      <c r="O78" s="41">
        <f t="shared" si="5"/>
        <v>8.4171839999923448E-2</v>
      </c>
      <c r="P78" s="41">
        <f t="shared" si="6"/>
        <v>1.2477652862388653E-4</v>
      </c>
      <c r="Q78" s="2"/>
      <c r="R78" s="43">
        <f t="shared" si="7"/>
        <v>21.919999999999781</v>
      </c>
      <c r="S78" s="43">
        <f t="shared" si="8"/>
        <v>5.4744525547396009E-3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169">
        <v>58</v>
      </c>
      <c r="C79" s="170"/>
      <c r="D79" s="98">
        <v>44596</v>
      </c>
      <c r="E79" s="102">
        <v>0.69166666666666676</v>
      </c>
      <c r="F79" s="100">
        <f t="shared" si="0"/>
        <v>2856.9789999999998</v>
      </c>
      <c r="G79" s="97">
        <v>2841</v>
      </c>
      <c r="H79" s="60">
        <f t="shared" si="1"/>
        <v>2846.799</v>
      </c>
      <c r="I79" s="45">
        <v>-10.84</v>
      </c>
      <c r="J79" s="66">
        <f t="shared" si="2"/>
        <v>2846.9189999999999</v>
      </c>
      <c r="K79" s="69"/>
      <c r="L79" s="2"/>
      <c r="M79" s="41">
        <f t="shared" si="3"/>
        <v>0.11999999999989086</v>
      </c>
      <c r="N79" s="45">
        <f t="shared" si="4"/>
        <v>1.2236399999988871E-2</v>
      </c>
      <c r="O79" s="41">
        <f t="shared" si="5"/>
        <v>8.4171839999923448E-2</v>
      </c>
      <c r="P79" s="41">
        <f t="shared" si="6"/>
        <v>1.2477652862388653E-4</v>
      </c>
      <c r="Q79" s="2"/>
      <c r="R79" s="43">
        <f t="shared" si="7"/>
        <v>21.919999999999781</v>
      </c>
      <c r="S79" s="43">
        <f t="shared" si="8"/>
        <v>5.4744525547396009E-3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164">
        <v>59</v>
      </c>
      <c r="C80" s="165"/>
      <c r="D80" s="98">
        <v>44597</v>
      </c>
      <c r="E80" s="102">
        <v>0.6743055555555556</v>
      </c>
      <c r="F80" s="100">
        <f t="shared" si="0"/>
        <v>2856.9789999999998</v>
      </c>
      <c r="G80" s="97">
        <v>2841</v>
      </c>
      <c r="H80" s="60">
        <f t="shared" si="1"/>
        <v>2846.799</v>
      </c>
      <c r="I80" s="45">
        <v>-10.84</v>
      </c>
      <c r="J80" s="66">
        <f t="shared" si="2"/>
        <v>2846.9189999999999</v>
      </c>
      <c r="K80" s="69"/>
      <c r="L80" s="2"/>
      <c r="M80" s="41">
        <f t="shared" si="3"/>
        <v>0.11999999999989086</v>
      </c>
      <c r="N80" s="45">
        <f t="shared" si="4"/>
        <v>1.2236399999988871E-2</v>
      </c>
      <c r="O80" s="41">
        <f t="shared" si="5"/>
        <v>8.4171839999923448E-2</v>
      </c>
      <c r="P80" s="41">
        <f t="shared" si="6"/>
        <v>1.2477652862388653E-4</v>
      </c>
      <c r="Q80" s="2"/>
      <c r="R80" s="43">
        <f t="shared" si="7"/>
        <v>21.919999999999781</v>
      </c>
      <c r="S80" s="43">
        <f t="shared" si="8"/>
        <v>5.4744525547396009E-3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169">
        <v>60</v>
      </c>
      <c r="C81" s="170"/>
      <c r="D81" s="98">
        <v>44598</v>
      </c>
      <c r="E81" s="102">
        <v>0.63263888888888886</v>
      </c>
      <c r="F81" s="100">
        <f t="shared" si="0"/>
        <v>2856.9789999999998</v>
      </c>
      <c r="G81" s="97">
        <v>2841</v>
      </c>
      <c r="H81" s="60">
        <f t="shared" si="1"/>
        <v>2846.799</v>
      </c>
      <c r="I81" s="45">
        <v>-10.84</v>
      </c>
      <c r="J81" s="66">
        <f t="shared" si="2"/>
        <v>2846.9189999999999</v>
      </c>
      <c r="K81" s="69"/>
      <c r="M81" s="41">
        <f t="shared" si="3"/>
        <v>0.11999999999989086</v>
      </c>
      <c r="N81" s="45">
        <f t="shared" si="4"/>
        <v>1.2236399999988871E-2</v>
      </c>
      <c r="O81" s="41">
        <f t="shared" si="5"/>
        <v>8.4171839999923448E-2</v>
      </c>
      <c r="P81" s="41">
        <f t="shared" si="6"/>
        <v>1.2477652862388653E-4</v>
      </c>
      <c r="R81" s="43">
        <f t="shared" si="7"/>
        <v>21.919999999999781</v>
      </c>
      <c r="S81" s="43">
        <f t="shared" si="8"/>
        <v>5.4744525547396009E-3</v>
      </c>
      <c r="U81"/>
      <c r="V81" s="16"/>
      <c r="W81" s="18"/>
      <c r="Z81" s="31"/>
      <c r="AF81" s="2"/>
    </row>
    <row r="82" spans="2:32" ht="15.75" x14ac:dyDescent="0.25">
      <c r="B82" s="169">
        <v>61</v>
      </c>
      <c r="C82" s="170"/>
      <c r="D82" s="98">
        <v>44599</v>
      </c>
      <c r="E82" s="102">
        <v>0.64444444444444449</v>
      </c>
      <c r="F82" s="100">
        <f t="shared" si="0"/>
        <v>2856.9789999999998</v>
      </c>
      <c r="G82" s="97">
        <v>2841</v>
      </c>
      <c r="H82" s="60">
        <f t="shared" si="1"/>
        <v>2846.799</v>
      </c>
      <c r="I82" s="45">
        <v>-10.84</v>
      </c>
      <c r="J82" s="66">
        <f t="shared" si="2"/>
        <v>2846.9189999999999</v>
      </c>
      <c r="K82" s="69"/>
      <c r="M82" s="41">
        <f t="shared" si="3"/>
        <v>0.11999999999989086</v>
      </c>
      <c r="N82" s="45">
        <f t="shared" si="4"/>
        <v>1.2236399999988871E-2</v>
      </c>
      <c r="O82" s="41">
        <f t="shared" si="5"/>
        <v>8.4171839999923448E-2</v>
      </c>
      <c r="P82" s="41">
        <f t="shared" si="6"/>
        <v>1.2477652862388653E-4</v>
      </c>
      <c r="R82" s="43">
        <f t="shared" si="7"/>
        <v>21.919999999999781</v>
      </c>
      <c r="S82" s="43">
        <f t="shared" si="8"/>
        <v>5.4744525547396009E-3</v>
      </c>
      <c r="U82"/>
      <c r="V82" s="16"/>
      <c r="W82" s="18"/>
      <c r="Z82" s="31"/>
      <c r="AF82" s="2"/>
    </row>
    <row r="83" spans="2:32" ht="15.75" x14ac:dyDescent="0.25">
      <c r="B83" s="164">
        <v>62</v>
      </c>
      <c r="C83" s="165"/>
      <c r="D83" s="98">
        <v>44600</v>
      </c>
      <c r="E83" s="102">
        <v>0.65416666666666667</v>
      </c>
      <c r="F83" s="100">
        <f t="shared" si="0"/>
        <v>2856.9789999999998</v>
      </c>
      <c r="G83" s="97">
        <v>2841</v>
      </c>
      <c r="H83" s="60">
        <f t="shared" si="1"/>
        <v>2846.799</v>
      </c>
      <c r="I83" s="45">
        <v>-10.84</v>
      </c>
      <c r="J83" s="66">
        <f t="shared" si="2"/>
        <v>2846.9189999999999</v>
      </c>
      <c r="K83" s="69"/>
      <c r="M83" s="41">
        <f t="shared" si="3"/>
        <v>0.11999999999989086</v>
      </c>
      <c r="N83" s="45">
        <f t="shared" si="4"/>
        <v>1.2236399999988871E-2</v>
      </c>
      <c r="O83" s="41">
        <f t="shared" si="5"/>
        <v>8.4171839999923448E-2</v>
      </c>
      <c r="P83" s="41">
        <f t="shared" si="6"/>
        <v>1.2477652862388653E-4</v>
      </c>
      <c r="R83" s="43">
        <f t="shared" si="7"/>
        <v>21.919999999999781</v>
      </c>
      <c r="S83" s="43">
        <f t="shared" si="8"/>
        <v>5.4744525547396009E-3</v>
      </c>
      <c r="U83"/>
      <c r="V83" s="16"/>
      <c r="W83" s="18"/>
      <c r="Z83" s="31"/>
      <c r="AF83" s="2"/>
    </row>
    <row r="84" spans="2:32" ht="15.75" x14ac:dyDescent="0.25">
      <c r="B84" s="169">
        <v>63</v>
      </c>
      <c r="C84" s="170"/>
      <c r="D84" s="98">
        <v>44601</v>
      </c>
      <c r="E84" s="102">
        <v>0.6166666666666667</v>
      </c>
      <c r="F84" s="100">
        <f t="shared" ref="F84:F136" si="9">G$16</f>
        <v>2856.9789999999998</v>
      </c>
      <c r="G84" s="97">
        <v>2841</v>
      </c>
      <c r="H84" s="60">
        <f t="shared" ref="H84:H136" si="10">G$16-E$12</f>
        <v>2846.799</v>
      </c>
      <c r="I84" s="45">
        <v>-10.84</v>
      </c>
      <c r="J84" s="66">
        <f t="shared" ref="J84:J136" si="11">(G$16+E$13)+I84</f>
        <v>2846.9189999999999</v>
      </c>
      <c r="K84" s="69"/>
      <c r="M84" s="41">
        <f t="shared" ref="M84:M136" si="12">+J84-$H$16</f>
        <v>0.11999999999989086</v>
      </c>
      <c r="N84" s="45">
        <f t="shared" ref="N84:N136" si="13">M84*0.10197/1</f>
        <v>1.2236399999988871E-2</v>
      </c>
      <c r="O84" s="41">
        <f t="shared" ref="O84:O136" si="14">M84*0.701432/1</f>
        <v>8.4171839999923448E-2</v>
      </c>
      <c r="P84" s="41">
        <f t="shared" ref="P84:P136" si="15">+N84*0.01019716/1</f>
        <v>1.2477652862388653E-4</v>
      </c>
      <c r="R84" s="43">
        <f t="shared" ref="R84:R136" si="16">+$O$11*(M84-I84)</f>
        <v>21.919999999999781</v>
      </c>
      <c r="S84" s="43">
        <f t="shared" ref="S84:S136" si="17">M84/R84</f>
        <v>5.4744525547396009E-3</v>
      </c>
      <c r="U84"/>
      <c r="V84" s="16"/>
      <c r="W84" s="18"/>
      <c r="Z84" s="31"/>
      <c r="AF84" s="2"/>
    </row>
    <row r="85" spans="2:32" ht="15.75" x14ac:dyDescent="0.25">
      <c r="B85" s="169">
        <v>64</v>
      </c>
      <c r="C85" s="170"/>
      <c r="D85" s="98">
        <v>44602</v>
      </c>
      <c r="E85" s="102">
        <v>0.59166666666666667</v>
      </c>
      <c r="F85" s="100">
        <f t="shared" si="9"/>
        <v>2856.9789999999998</v>
      </c>
      <c r="G85" s="97">
        <v>2841</v>
      </c>
      <c r="H85" s="60">
        <f t="shared" si="10"/>
        <v>2846.799</v>
      </c>
      <c r="I85" s="45">
        <v>-10.84</v>
      </c>
      <c r="J85" s="66">
        <f t="shared" si="11"/>
        <v>2846.9189999999999</v>
      </c>
      <c r="K85" s="69"/>
      <c r="M85" s="41">
        <f t="shared" si="12"/>
        <v>0.11999999999989086</v>
      </c>
      <c r="N85" s="45">
        <f t="shared" si="13"/>
        <v>1.2236399999988871E-2</v>
      </c>
      <c r="O85" s="41">
        <f t="shared" si="14"/>
        <v>8.4171839999923448E-2</v>
      </c>
      <c r="P85" s="41">
        <f t="shared" si="15"/>
        <v>1.2477652862388653E-4</v>
      </c>
      <c r="R85" s="43">
        <f t="shared" si="16"/>
        <v>21.919999999999781</v>
      </c>
      <c r="S85" s="43">
        <f t="shared" si="17"/>
        <v>5.4744525547396009E-3</v>
      </c>
      <c r="U85"/>
      <c r="V85" s="16"/>
      <c r="W85" s="18"/>
      <c r="Z85" s="31"/>
      <c r="AF85" s="2"/>
    </row>
    <row r="86" spans="2:32" ht="15.75" x14ac:dyDescent="0.25">
      <c r="B86" s="164">
        <v>65</v>
      </c>
      <c r="C86" s="165"/>
      <c r="D86" s="98">
        <v>44603</v>
      </c>
      <c r="E86" s="102">
        <v>0.74236111111111114</v>
      </c>
      <c r="F86" s="100">
        <f t="shared" si="9"/>
        <v>2856.9789999999998</v>
      </c>
      <c r="G86" s="97">
        <v>2841</v>
      </c>
      <c r="H86" s="60">
        <f t="shared" si="10"/>
        <v>2846.799</v>
      </c>
      <c r="I86" s="45">
        <v>-10.84</v>
      </c>
      <c r="J86" s="66">
        <f t="shared" si="11"/>
        <v>2846.9189999999999</v>
      </c>
      <c r="K86" s="69"/>
      <c r="M86" s="41">
        <f t="shared" si="12"/>
        <v>0.11999999999989086</v>
      </c>
      <c r="N86" s="45">
        <f t="shared" si="13"/>
        <v>1.2236399999988871E-2</v>
      </c>
      <c r="O86" s="41">
        <f t="shared" si="14"/>
        <v>8.4171839999923448E-2</v>
      </c>
      <c r="P86" s="41">
        <f t="shared" si="15"/>
        <v>1.2477652862388653E-4</v>
      </c>
      <c r="R86" s="43">
        <f t="shared" si="16"/>
        <v>21.919999999999781</v>
      </c>
      <c r="S86" s="43">
        <f t="shared" si="17"/>
        <v>5.4744525547396009E-3</v>
      </c>
      <c r="U86"/>
      <c r="V86" s="16"/>
      <c r="W86" s="18"/>
      <c r="Z86" s="31"/>
      <c r="AF86" s="2"/>
    </row>
    <row r="87" spans="2:32" ht="15.75" x14ac:dyDescent="0.25">
      <c r="B87" s="169">
        <v>66</v>
      </c>
      <c r="C87" s="170"/>
      <c r="D87" s="98">
        <v>44604</v>
      </c>
      <c r="E87" s="102">
        <v>0.40902777777777777</v>
      </c>
      <c r="F87" s="100">
        <f t="shared" si="9"/>
        <v>2856.9789999999998</v>
      </c>
      <c r="G87" s="97">
        <v>2841</v>
      </c>
      <c r="H87" s="60">
        <f t="shared" si="10"/>
        <v>2846.799</v>
      </c>
      <c r="I87" s="45">
        <v>-10.83</v>
      </c>
      <c r="J87" s="66">
        <f t="shared" si="11"/>
        <v>2846.9290000000001</v>
      </c>
      <c r="K87" s="69"/>
      <c r="M87" s="41">
        <f t="shared" si="12"/>
        <v>0.13000000000010914</v>
      </c>
      <c r="N87" s="45">
        <f t="shared" si="13"/>
        <v>1.325610000001113E-2</v>
      </c>
      <c r="O87" s="41">
        <f t="shared" si="14"/>
        <v>9.1186160000076566E-2</v>
      </c>
      <c r="P87" s="41">
        <f t="shared" si="15"/>
        <v>1.3517457267611348E-4</v>
      </c>
      <c r="R87" s="43">
        <f t="shared" si="16"/>
        <v>21.920000000000218</v>
      </c>
      <c r="S87" s="43">
        <f t="shared" si="17"/>
        <v>5.9306569343114896E-3</v>
      </c>
      <c r="U87"/>
      <c r="V87" s="16"/>
      <c r="W87" s="18"/>
      <c r="Z87" s="31"/>
      <c r="AF87" s="2"/>
    </row>
    <row r="88" spans="2:32" ht="15.75" x14ac:dyDescent="0.25">
      <c r="B88" s="169">
        <v>67</v>
      </c>
      <c r="C88" s="170"/>
      <c r="D88" s="98">
        <v>44605</v>
      </c>
      <c r="E88" s="102">
        <v>0.65486111111111112</v>
      </c>
      <c r="F88" s="100">
        <f t="shared" si="9"/>
        <v>2856.9789999999998</v>
      </c>
      <c r="G88" s="97">
        <v>2841</v>
      </c>
      <c r="H88" s="60">
        <f t="shared" si="10"/>
        <v>2846.799</v>
      </c>
      <c r="I88" s="45">
        <v>-10.84</v>
      </c>
      <c r="J88" s="66">
        <f t="shared" si="11"/>
        <v>2846.9189999999999</v>
      </c>
      <c r="K88" s="69"/>
      <c r="M88" s="41">
        <f t="shared" si="12"/>
        <v>0.11999999999989086</v>
      </c>
      <c r="N88" s="45">
        <f t="shared" si="13"/>
        <v>1.2236399999988871E-2</v>
      </c>
      <c r="O88" s="41">
        <f t="shared" si="14"/>
        <v>8.4171839999923448E-2</v>
      </c>
      <c r="P88" s="41">
        <f t="shared" si="15"/>
        <v>1.2477652862388653E-4</v>
      </c>
      <c r="R88" s="43">
        <f t="shared" si="16"/>
        <v>21.919999999999781</v>
      </c>
      <c r="S88" s="43">
        <f t="shared" si="17"/>
        <v>5.4744525547396009E-3</v>
      </c>
      <c r="U88"/>
      <c r="V88" s="16"/>
      <c r="W88" s="18"/>
      <c r="Z88" s="31"/>
      <c r="AF88" s="2"/>
    </row>
    <row r="89" spans="2:32" ht="15.75" x14ac:dyDescent="0.25">
      <c r="B89" s="164">
        <v>68</v>
      </c>
      <c r="C89" s="165"/>
      <c r="D89" s="98">
        <v>44606</v>
      </c>
      <c r="E89" s="102">
        <v>0.78402777777777777</v>
      </c>
      <c r="F89" s="100">
        <f t="shared" si="9"/>
        <v>2856.9789999999998</v>
      </c>
      <c r="G89" s="97">
        <v>2841</v>
      </c>
      <c r="H89" s="60">
        <f t="shared" si="10"/>
        <v>2846.799</v>
      </c>
      <c r="I89" s="45">
        <v>-10.83</v>
      </c>
      <c r="J89" s="66">
        <f t="shared" si="11"/>
        <v>2846.9290000000001</v>
      </c>
      <c r="K89" s="69"/>
      <c r="M89" s="41">
        <f t="shared" si="12"/>
        <v>0.13000000000010914</v>
      </c>
      <c r="N89" s="45">
        <f t="shared" si="13"/>
        <v>1.325610000001113E-2</v>
      </c>
      <c r="O89" s="41">
        <f t="shared" si="14"/>
        <v>9.1186160000076566E-2</v>
      </c>
      <c r="P89" s="41">
        <f t="shared" si="15"/>
        <v>1.3517457267611348E-4</v>
      </c>
      <c r="R89" s="43">
        <f t="shared" si="16"/>
        <v>21.920000000000218</v>
      </c>
      <c r="S89" s="43">
        <f t="shared" si="17"/>
        <v>5.9306569343114896E-3</v>
      </c>
      <c r="U89"/>
      <c r="V89" s="16"/>
      <c r="W89" s="18"/>
      <c r="Z89" s="31"/>
      <c r="AF89" s="2"/>
    </row>
    <row r="90" spans="2:32" ht="15.75" x14ac:dyDescent="0.25">
      <c r="B90" s="169">
        <v>69</v>
      </c>
      <c r="C90" s="170"/>
      <c r="D90" s="98">
        <v>44609</v>
      </c>
      <c r="E90" s="102">
        <v>0.4381944444444445</v>
      </c>
      <c r="F90" s="100">
        <f t="shared" si="9"/>
        <v>2856.9789999999998</v>
      </c>
      <c r="G90" s="97">
        <v>2841</v>
      </c>
      <c r="H90" s="60">
        <f t="shared" si="10"/>
        <v>2846.799</v>
      </c>
      <c r="I90" s="45">
        <v>-10.84</v>
      </c>
      <c r="J90" s="66">
        <f t="shared" si="11"/>
        <v>2846.9189999999999</v>
      </c>
      <c r="K90" s="69"/>
      <c r="M90" s="41">
        <f t="shared" si="12"/>
        <v>0.11999999999989086</v>
      </c>
      <c r="N90" s="45">
        <f t="shared" si="13"/>
        <v>1.2236399999988871E-2</v>
      </c>
      <c r="O90" s="41">
        <f t="shared" si="14"/>
        <v>8.4171839999923448E-2</v>
      </c>
      <c r="P90" s="41">
        <f t="shared" si="15"/>
        <v>1.2477652862388653E-4</v>
      </c>
      <c r="R90" s="43">
        <f t="shared" si="16"/>
        <v>21.919999999999781</v>
      </c>
      <c r="S90" s="43">
        <f t="shared" si="17"/>
        <v>5.4744525547396009E-3</v>
      </c>
      <c r="U90"/>
      <c r="V90" s="16"/>
      <c r="W90" s="18"/>
      <c r="Z90" s="31"/>
      <c r="AF90" s="2"/>
    </row>
    <row r="91" spans="2:32" ht="15.75" x14ac:dyDescent="0.25">
      <c r="B91" s="169">
        <v>70</v>
      </c>
      <c r="C91" s="170"/>
      <c r="D91" s="98">
        <v>44610</v>
      </c>
      <c r="E91" s="102">
        <v>0.67013888888888884</v>
      </c>
      <c r="F91" s="100">
        <f t="shared" si="9"/>
        <v>2856.9789999999998</v>
      </c>
      <c r="G91" s="97">
        <v>2841</v>
      </c>
      <c r="H91" s="60">
        <f t="shared" si="10"/>
        <v>2846.799</v>
      </c>
      <c r="I91" s="45">
        <v>-10.85</v>
      </c>
      <c r="J91" s="66">
        <f t="shared" si="11"/>
        <v>2846.9090000000001</v>
      </c>
      <c r="K91" s="69"/>
      <c r="M91" s="41">
        <f t="shared" si="12"/>
        <v>0.11000000000012733</v>
      </c>
      <c r="N91" s="45">
        <f t="shared" si="13"/>
        <v>1.1216700000012984E-2</v>
      </c>
      <c r="O91" s="41">
        <f t="shared" si="14"/>
        <v>7.7157520000089325E-2</v>
      </c>
      <c r="P91" s="41">
        <f t="shared" si="15"/>
        <v>1.143784845721324E-4</v>
      </c>
      <c r="R91" s="43">
        <f t="shared" si="16"/>
        <v>21.920000000000254</v>
      </c>
      <c r="S91" s="43">
        <f t="shared" si="17"/>
        <v>5.0182481751882323E-3</v>
      </c>
      <c r="U91"/>
      <c r="V91" s="16"/>
      <c r="W91" s="18"/>
      <c r="Z91" s="31"/>
      <c r="AF91" s="2"/>
    </row>
    <row r="92" spans="2:32" ht="15.75" x14ac:dyDescent="0.25">
      <c r="B92" s="164">
        <v>71</v>
      </c>
      <c r="C92" s="165"/>
      <c r="D92" s="98">
        <v>44611</v>
      </c>
      <c r="E92" s="102">
        <v>0.3756944444444445</v>
      </c>
      <c r="F92" s="100">
        <f t="shared" si="9"/>
        <v>2856.9789999999998</v>
      </c>
      <c r="G92" s="97">
        <v>2841</v>
      </c>
      <c r="H92" s="60">
        <f t="shared" si="10"/>
        <v>2846.799</v>
      </c>
      <c r="I92" s="45">
        <v>-10.84</v>
      </c>
      <c r="J92" s="66">
        <f t="shared" si="11"/>
        <v>2846.9189999999999</v>
      </c>
      <c r="K92" s="69"/>
      <c r="M92" s="41">
        <f t="shared" si="12"/>
        <v>0.11999999999989086</v>
      </c>
      <c r="N92" s="45">
        <f t="shared" si="13"/>
        <v>1.2236399999988871E-2</v>
      </c>
      <c r="O92" s="41">
        <f t="shared" si="14"/>
        <v>8.4171839999923448E-2</v>
      </c>
      <c r="P92" s="41">
        <f t="shared" si="15"/>
        <v>1.2477652862388653E-4</v>
      </c>
      <c r="R92" s="43">
        <f t="shared" si="16"/>
        <v>21.919999999999781</v>
      </c>
      <c r="S92" s="43">
        <f t="shared" si="17"/>
        <v>5.4744525547396009E-3</v>
      </c>
      <c r="U92"/>
      <c r="V92" s="16"/>
      <c r="W92" s="18"/>
      <c r="Z92" s="31"/>
      <c r="AF92" s="2"/>
    </row>
    <row r="93" spans="2:32" ht="15.75" x14ac:dyDescent="0.25">
      <c r="B93" s="169">
        <v>72</v>
      </c>
      <c r="C93" s="170"/>
      <c r="D93" s="98">
        <v>44612</v>
      </c>
      <c r="E93" s="102">
        <v>0.59930555555555554</v>
      </c>
      <c r="F93" s="100">
        <f t="shared" si="9"/>
        <v>2856.9789999999998</v>
      </c>
      <c r="G93" s="97">
        <v>2841</v>
      </c>
      <c r="H93" s="60">
        <f t="shared" si="10"/>
        <v>2846.799</v>
      </c>
      <c r="I93" s="45">
        <v>-10.84</v>
      </c>
      <c r="J93" s="66">
        <f t="shared" si="11"/>
        <v>2846.9189999999999</v>
      </c>
      <c r="K93" s="69"/>
      <c r="M93" s="41">
        <f t="shared" si="12"/>
        <v>0.11999999999989086</v>
      </c>
      <c r="N93" s="45">
        <f t="shared" si="13"/>
        <v>1.2236399999988871E-2</v>
      </c>
      <c r="O93" s="41">
        <f t="shared" si="14"/>
        <v>8.4171839999923448E-2</v>
      </c>
      <c r="P93" s="41">
        <f t="shared" si="15"/>
        <v>1.2477652862388653E-4</v>
      </c>
      <c r="R93" s="43">
        <f t="shared" si="16"/>
        <v>21.919999999999781</v>
      </c>
      <c r="S93" s="43">
        <f t="shared" si="17"/>
        <v>5.4744525547396009E-3</v>
      </c>
      <c r="U93"/>
      <c r="V93" s="16"/>
      <c r="W93" s="18"/>
      <c r="Z93" s="31"/>
      <c r="AF93" s="2"/>
    </row>
    <row r="94" spans="2:32" ht="15.75" x14ac:dyDescent="0.25">
      <c r="B94" s="169">
        <v>73</v>
      </c>
      <c r="C94" s="170"/>
      <c r="D94" s="98">
        <v>44613</v>
      </c>
      <c r="E94" s="102">
        <v>0.62430555555555556</v>
      </c>
      <c r="F94" s="100">
        <f t="shared" si="9"/>
        <v>2856.9789999999998</v>
      </c>
      <c r="G94" s="97">
        <v>2841</v>
      </c>
      <c r="H94" s="60">
        <f t="shared" si="10"/>
        <v>2846.799</v>
      </c>
      <c r="I94" s="45">
        <v>-10.85</v>
      </c>
      <c r="J94" s="66">
        <f t="shared" si="11"/>
        <v>2846.9090000000001</v>
      </c>
      <c r="K94" s="69"/>
      <c r="M94" s="41">
        <f t="shared" si="12"/>
        <v>0.11000000000012733</v>
      </c>
      <c r="N94" s="45">
        <f t="shared" si="13"/>
        <v>1.1216700000012984E-2</v>
      </c>
      <c r="O94" s="41">
        <f t="shared" si="14"/>
        <v>7.7157520000089325E-2</v>
      </c>
      <c r="P94" s="41">
        <f t="shared" si="15"/>
        <v>1.143784845721324E-4</v>
      </c>
      <c r="R94" s="43">
        <f t="shared" si="16"/>
        <v>21.920000000000254</v>
      </c>
      <c r="S94" s="43">
        <f t="shared" si="17"/>
        <v>5.0182481751882323E-3</v>
      </c>
      <c r="U94"/>
      <c r="V94" s="16"/>
      <c r="W94" s="18"/>
      <c r="Z94" s="31"/>
      <c r="AF94" s="2"/>
    </row>
    <row r="95" spans="2:32" ht="15.75" x14ac:dyDescent="0.25">
      <c r="B95" s="164">
        <v>74</v>
      </c>
      <c r="C95" s="165"/>
      <c r="D95" s="98">
        <v>44614</v>
      </c>
      <c r="E95" s="102">
        <v>0.63750000000000007</v>
      </c>
      <c r="F95" s="100">
        <f t="shared" si="9"/>
        <v>2856.9789999999998</v>
      </c>
      <c r="G95" s="97">
        <v>2841</v>
      </c>
      <c r="H95" s="60">
        <f t="shared" si="10"/>
        <v>2846.799</v>
      </c>
      <c r="I95" s="45">
        <v>-10.84</v>
      </c>
      <c r="J95" s="66">
        <f t="shared" si="11"/>
        <v>2846.9189999999999</v>
      </c>
      <c r="K95" s="69"/>
      <c r="M95" s="41">
        <f t="shared" si="12"/>
        <v>0.11999999999989086</v>
      </c>
      <c r="N95" s="45">
        <f t="shared" si="13"/>
        <v>1.2236399999988871E-2</v>
      </c>
      <c r="O95" s="41">
        <f t="shared" si="14"/>
        <v>8.4171839999923448E-2</v>
      </c>
      <c r="P95" s="41">
        <f t="shared" si="15"/>
        <v>1.2477652862388653E-4</v>
      </c>
      <c r="R95" s="43">
        <f t="shared" si="16"/>
        <v>21.919999999999781</v>
      </c>
      <c r="S95" s="43">
        <f t="shared" si="17"/>
        <v>5.4744525547396009E-3</v>
      </c>
      <c r="U95"/>
      <c r="V95" s="16"/>
      <c r="W95" s="18"/>
      <c r="Z95" s="31"/>
      <c r="AF95" s="2"/>
    </row>
    <row r="96" spans="2:32" ht="15.75" x14ac:dyDescent="0.25">
      <c r="B96" s="169">
        <v>75</v>
      </c>
      <c r="C96" s="170"/>
      <c r="D96" s="98">
        <v>44615</v>
      </c>
      <c r="E96" s="102">
        <v>0.66388888888888886</v>
      </c>
      <c r="F96" s="100">
        <f t="shared" si="9"/>
        <v>2856.9789999999998</v>
      </c>
      <c r="G96" s="97">
        <v>2841</v>
      </c>
      <c r="H96" s="60">
        <f t="shared" si="10"/>
        <v>2846.799</v>
      </c>
      <c r="I96" s="45">
        <v>-10.84</v>
      </c>
      <c r="J96" s="66">
        <f t="shared" si="11"/>
        <v>2846.9189999999999</v>
      </c>
      <c r="K96" s="69"/>
      <c r="M96" s="41">
        <f t="shared" si="12"/>
        <v>0.11999999999989086</v>
      </c>
      <c r="N96" s="45">
        <f t="shared" si="13"/>
        <v>1.2236399999988871E-2</v>
      </c>
      <c r="O96" s="41">
        <f t="shared" si="14"/>
        <v>8.4171839999923448E-2</v>
      </c>
      <c r="P96" s="41">
        <f t="shared" si="15"/>
        <v>1.2477652862388653E-4</v>
      </c>
      <c r="R96" s="43">
        <f t="shared" si="16"/>
        <v>21.919999999999781</v>
      </c>
      <c r="S96" s="43">
        <f t="shared" si="17"/>
        <v>5.4744525547396009E-3</v>
      </c>
      <c r="U96"/>
      <c r="V96" s="16"/>
      <c r="W96" s="18"/>
      <c r="Z96" s="31"/>
      <c r="AF96" s="2"/>
    </row>
    <row r="97" spans="2:32" ht="15.75" x14ac:dyDescent="0.25">
      <c r="B97" s="169">
        <v>76</v>
      </c>
      <c r="C97" s="170"/>
      <c r="D97" s="98">
        <v>44616</v>
      </c>
      <c r="E97" s="102">
        <v>0.69513888888888886</v>
      </c>
      <c r="F97" s="100">
        <f t="shared" si="9"/>
        <v>2856.9789999999998</v>
      </c>
      <c r="G97" s="97">
        <v>2841</v>
      </c>
      <c r="H97" s="60">
        <f t="shared" si="10"/>
        <v>2846.799</v>
      </c>
      <c r="I97" s="45">
        <v>-10.85</v>
      </c>
      <c r="J97" s="66">
        <f t="shared" si="11"/>
        <v>2846.9090000000001</v>
      </c>
      <c r="K97" s="69"/>
      <c r="M97" s="41">
        <f t="shared" si="12"/>
        <v>0.11000000000012733</v>
      </c>
      <c r="N97" s="45">
        <f t="shared" si="13"/>
        <v>1.1216700000012984E-2</v>
      </c>
      <c r="O97" s="41">
        <f t="shared" si="14"/>
        <v>7.7157520000089325E-2</v>
      </c>
      <c r="P97" s="41">
        <f t="shared" si="15"/>
        <v>1.143784845721324E-4</v>
      </c>
      <c r="R97" s="43">
        <f t="shared" si="16"/>
        <v>21.920000000000254</v>
      </c>
      <c r="S97" s="43">
        <f t="shared" si="17"/>
        <v>5.0182481751882323E-3</v>
      </c>
      <c r="U97"/>
      <c r="V97" s="16"/>
      <c r="W97" s="18"/>
      <c r="Z97" s="31"/>
      <c r="AF97" s="2"/>
    </row>
    <row r="98" spans="2:32" ht="15.75" x14ac:dyDescent="0.25">
      <c r="B98" s="164">
        <v>77</v>
      </c>
      <c r="C98" s="165"/>
      <c r="D98" s="98">
        <v>44617</v>
      </c>
      <c r="E98" s="102">
        <v>0.67361111111111116</v>
      </c>
      <c r="F98" s="100">
        <f t="shared" si="9"/>
        <v>2856.9789999999998</v>
      </c>
      <c r="G98" s="97">
        <v>2841</v>
      </c>
      <c r="H98" s="60">
        <f t="shared" si="10"/>
        <v>2846.799</v>
      </c>
      <c r="I98" s="45">
        <v>-10.85</v>
      </c>
      <c r="J98" s="66">
        <f t="shared" si="11"/>
        <v>2846.9090000000001</v>
      </c>
      <c r="K98" s="69"/>
      <c r="M98" s="41">
        <f t="shared" si="12"/>
        <v>0.11000000000012733</v>
      </c>
      <c r="N98" s="45">
        <f t="shared" si="13"/>
        <v>1.1216700000012984E-2</v>
      </c>
      <c r="O98" s="41">
        <f t="shared" si="14"/>
        <v>7.7157520000089325E-2</v>
      </c>
      <c r="P98" s="41">
        <f t="shared" si="15"/>
        <v>1.143784845721324E-4</v>
      </c>
      <c r="R98" s="43">
        <f t="shared" si="16"/>
        <v>21.920000000000254</v>
      </c>
      <c r="S98" s="43">
        <f t="shared" si="17"/>
        <v>5.0182481751882323E-3</v>
      </c>
      <c r="U98"/>
      <c r="V98" s="16"/>
      <c r="W98" s="18"/>
      <c r="Z98" s="31"/>
      <c r="AF98" s="2"/>
    </row>
    <row r="99" spans="2:32" ht="15.75" x14ac:dyDescent="0.25">
      <c r="B99" s="169">
        <v>78</v>
      </c>
      <c r="C99" s="170"/>
      <c r="D99" s="98">
        <v>44618</v>
      </c>
      <c r="E99" s="102">
        <v>0.71666666666666667</v>
      </c>
      <c r="F99" s="100">
        <f t="shared" si="9"/>
        <v>2856.9789999999998</v>
      </c>
      <c r="G99" s="97">
        <v>2841</v>
      </c>
      <c r="H99" s="60">
        <f t="shared" si="10"/>
        <v>2846.799</v>
      </c>
      <c r="I99" s="45">
        <v>-10.85</v>
      </c>
      <c r="J99" s="66">
        <f t="shared" si="11"/>
        <v>2846.9090000000001</v>
      </c>
      <c r="K99" s="69"/>
      <c r="M99" s="41">
        <f t="shared" si="12"/>
        <v>0.11000000000012733</v>
      </c>
      <c r="N99" s="45">
        <f t="shared" si="13"/>
        <v>1.1216700000012984E-2</v>
      </c>
      <c r="O99" s="41">
        <f t="shared" si="14"/>
        <v>7.7157520000089325E-2</v>
      </c>
      <c r="P99" s="41">
        <f t="shared" si="15"/>
        <v>1.143784845721324E-4</v>
      </c>
      <c r="R99" s="43">
        <f t="shared" si="16"/>
        <v>21.920000000000254</v>
      </c>
      <c r="S99" s="43">
        <f t="shared" si="17"/>
        <v>5.0182481751882323E-3</v>
      </c>
      <c r="U99"/>
      <c r="V99" s="16"/>
      <c r="W99" s="18"/>
      <c r="Z99" s="31"/>
      <c r="AF99" s="2"/>
    </row>
    <row r="100" spans="2:32" ht="15.75" x14ac:dyDescent="0.25">
      <c r="B100" s="169">
        <v>79</v>
      </c>
      <c r="C100" s="170"/>
      <c r="D100" s="98">
        <v>44619</v>
      </c>
      <c r="E100" s="102">
        <v>0.67013888888888884</v>
      </c>
      <c r="F100" s="100">
        <f t="shared" si="9"/>
        <v>2856.9789999999998</v>
      </c>
      <c r="G100" s="97">
        <v>2841</v>
      </c>
      <c r="H100" s="60">
        <f t="shared" si="10"/>
        <v>2846.799</v>
      </c>
      <c r="I100" s="45">
        <v>-10.85</v>
      </c>
      <c r="J100" s="66">
        <f t="shared" si="11"/>
        <v>2846.9090000000001</v>
      </c>
      <c r="K100" s="69"/>
      <c r="M100" s="41">
        <f t="shared" si="12"/>
        <v>0.11000000000012733</v>
      </c>
      <c r="N100" s="45">
        <f t="shared" si="13"/>
        <v>1.1216700000012984E-2</v>
      </c>
      <c r="O100" s="41">
        <f t="shared" si="14"/>
        <v>7.7157520000089325E-2</v>
      </c>
      <c r="P100" s="41">
        <f t="shared" si="15"/>
        <v>1.143784845721324E-4</v>
      </c>
      <c r="R100" s="43">
        <f t="shared" si="16"/>
        <v>21.920000000000254</v>
      </c>
      <c r="S100" s="43">
        <f t="shared" si="17"/>
        <v>5.0182481751882323E-3</v>
      </c>
      <c r="U100"/>
      <c r="V100" s="16"/>
      <c r="W100" s="18"/>
      <c r="Z100" s="31"/>
      <c r="AF100" s="2"/>
    </row>
    <row r="101" spans="2:32" ht="15.75" x14ac:dyDescent="0.25">
      <c r="B101" s="164">
        <v>80</v>
      </c>
      <c r="C101" s="165"/>
      <c r="D101" s="98">
        <v>44620</v>
      </c>
      <c r="E101" s="102">
        <v>0.65694444444444444</v>
      </c>
      <c r="F101" s="100">
        <f t="shared" si="9"/>
        <v>2856.9789999999998</v>
      </c>
      <c r="G101" s="97">
        <v>2841</v>
      </c>
      <c r="H101" s="60">
        <f t="shared" si="10"/>
        <v>2846.799</v>
      </c>
      <c r="I101" s="45">
        <v>-10.83</v>
      </c>
      <c r="J101" s="66">
        <f t="shared" si="11"/>
        <v>2846.9290000000001</v>
      </c>
      <c r="K101" s="69"/>
      <c r="M101" s="41">
        <f t="shared" si="12"/>
        <v>0.13000000000010914</v>
      </c>
      <c r="N101" s="45">
        <f t="shared" si="13"/>
        <v>1.325610000001113E-2</v>
      </c>
      <c r="O101" s="41">
        <f t="shared" si="14"/>
        <v>9.1186160000076566E-2</v>
      </c>
      <c r="P101" s="41">
        <f t="shared" si="15"/>
        <v>1.3517457267611348E-4</v>
      </c>
      <c r="R101" s="43">
        <f t="shared" si="16"/>
        <v>21.920000000000218</v>
      </c>
      <c r="S101" s="43">
        <f t="shared" si="17"/>
        <v>5.9306569343114896E-3</v>
      </c>
      <c r="U101"/>
      <c r="V101" s="16"/>
      <c r="W101" s="18"/>
      <c r="Z101" s="31"/>
      <c r="AF101" s="2"/>
    </row>
    <row r="102" spans="2:32" ht="15.75" x14ac:dyDescent="0.25">
      <c r="B102" s="169">
        <v>81</v>
      </c>
      <c r="C102" s="170"/>
      <c r="D102" s="98">
        <v>44621</v>
      </c>
      <c r="E102" s="102">
        <v>0.6791666666666667</v>
      </c>
      <c r="F102" s="100">
        <f t="shared" si="9"/>
        <v>2856.9789999999998</v>
      </c>
      <c r="G102" s="97">
        <v>2841</v>
      </c>
      <c r="H102" s="60">
        <f t="shared" si="10"/>
        <v>2846.799</v>
      </c>
      <c r="I102" s="45">
        <v>-10.83</v>
      </c>
      <c r="J102" s="66">
        <f t="shared" si="11"/>
        <v>2846.9290000000001</v>
      </c>
      <c r="K102" s="69"/>
      <c r="M102" s="41">
        <f t="shared" si="12"/>
        <v>0.13000000000010914</v>
      </c>
      <c r="N102" s="45">
        <f t="shared" si="13"/>
        <v>1.325610000001113E-2</v>
      </c>
      <c r="O102" s="41">
        <f t="shared" si="14"/>
        <v>9.1186160000076566E-2</v>
      </c>
      <c r="P102" s="41">
        <f t="shared" si="15"/>
        <v>1.3517457267611348E-4</v>
      </c>
      <c r="R102" s="43">
        <f t="shared" si="16"/>
        <v>21.920000000000218</v>
      </c>
      <c r="S102" s="43">
        <f t="shared" si="17"/>
        <v>5.9306569343114896E-3</v>
      </c>
      <c r="U102"/>
      <c r="V102" s="16"/>
      <c r="W102" s="18"/>
      <c r="Z102" s="31"/>
      <c r="AF102" s="2"/>
    </row>
    <row r="103" spans="2:32" ht="15.75" x14ac:dyDescent="0.25">
      <c r="B103" s="169">
        <v>82</v>
      </c>
      <c r="C103" s="170"/>
      <c r="D103" s="98">
        <v>44622</v>
      </c>
      <c r="E103" s="102">
        <v>0.65208333333333335</v>
      </c>
      <c r="F103" s="100">
        <f t="shared" si="9"/>
        <v>2856.9789999999998</v>
      </c>
      <c r="G103" s="97">
        <v>2841</v>
      </c>
      <c r="H103" s="60">
        <f t="shared" si="10"/>
        <v>2846.799</v>
      </c>
      <c r="I103" s="45">
        <v>-10.84</v>
      </c>
      <c r="J103" s="66">
        <f t="shared" si="11"/>
        <v>2846.9189999999999</v>
      </c>
      <c r="K103" s="69"/>
      <c r="M103" s="41">
        <f t="shared" si="12"/>
        <v>0.11999999999989086</v>
      </c>
      <c r="N103" s="45">
        <f t="shared" si="13"/>
        <v>1.2236399999988871E-2</v>
      </c>
      <c r="O103" s="41">
        <f t="shared" si="14"/>
        <v>8.4171839999923448E-2</v>
      </c>
      <c r="P103" s="41">
        <f t="shared" si="15"/>
        <v>1.2477652862388653E-4</v>
      </c>
      <c r="R103" s="43">
        <f t="shared" si="16"/>
        <v>21.919999999999781</v>
      </c>
      <c r="S103" s="43">
        <f t="shared" si="17"/>
        <v>5.4744525547396009E-3</v>
      </c>
      <c r="U103"/>
      <c r="V103" s="16"/>
      <c r="W103" s="18"/>
      <c r="Z103" s="31"/>
      <c r="AF103" s="2"/>
    </row>
    <row r="104" spans="2:32" ht="15.75" x14ac:dyDescent="0.25">
      <c r="B104" s="164">
        <v>83</v>
      </c>
      <c r="C104" s="165"/>
      <c r="D104" s="98">
        <v>44623</v>
      </c>
      <c r="E104" s="102">
        <v>0.62013888888888891</v>
      </c>
      <c r="F104" s="100">
        <f t="shared" si="9"/>
        <v>2856.9789999999998</v>
      </c>
      <c r="G104" s="97">
        <v>2841</v>
      </c>
      <c r="H104" s="60">
        <f t="shared" si="10"/>
        <v>2846.799</v>
      </c>
      <c r="I104" s="45">
        <v>-10.75</v>
      </c>
      <c r="J104" s="66">
        <f t="shared" si="11"/>
        <v>2847.009</v>
      </c>
      <c r="K104" s="69"/>
      <c r="M104" s="41">
        <f t="shared" si="12"/>
        <v>0.21000000000003638</v>
      </c>
      <c r="N104" s="45">
        <f t="shared" si="13"/>
        <v>2.141370000000371E-2</v>
      </c>
      <c r="O104" s="41">
        <f t="shared" si="14"/>
        <v>0.14730072000002553</v>
      </c>
      <c r="P104" s="41">
        <f t="shared" si="15"/>
        <v>2.1835892509203784E-4</v>
      </c>
      <c r="R104" s="43">
        <f t="shared" si="16"/>
        <v>21.920000000000073</v>
      </c>
      <c r="S104" s="43">
        <f t="shared" si="17"/>
        <v>9.5802919708045473E-3</v>
      </c>
      <c r="U104"/>
      <c r="V104" s="16"/>
      <c r="W104" s="18"/>
      <c r="Z104" s="31"/>
      <c r="AF104" s="2"/>
    </row>
    <row r="105" spans="2:32" ht="15.75" x14ac:dyDescent="0.25">
      <c r="B105" s="169">
        <v>84</v>
      </c>
      <c r="C105" s="170"/>
      <c r="D105" s="98">
        <v>44625</v>
      </c>
      <c r="E105" s="102">
        <v>0.64513888888888882</v>
      </c>
      <c r="F105" s="100">
        <f t="shared" si="9"/>
        <v>2856.9789999999998</v>
      </c>
      <c r="G105" s="97">
        <v>2841</v>
      </c>
      <c r="H105" s="60">
        <f t="shared" si="10"/>
        <v>2846.799</v>
      </c>
      <c r="I105" s="45">
        <v>-10.77</v>
      </c>
      <c r="J105" s="66">
        <f t="shared" si="11"/>
        <v>2846.989</v>
      </c>
      <c r="K105" s="69"/>
      <c r="M105" s="41">
        <f t="shared" si="12"/>
        <v>0.19000000000005457</v>
      </c>
      <c r="N105" s="45">
        <f t="shared" si="13"/>
        <v>1.9374300000005566E-2</v>
      </c>
      <c r="O105" s="41">
        <f t="shared" si="14"/>
        <v>0.13327208000003829</v>
      </c>
      <c r="P105" s="41">
        <f t="shared" si="15"/>
        <v>1.9756283698805675E-4</v>
      </c>
      <c r="R105" s="43">
        <f t="shared" si="16"/>
        <v>21.920000000000108</v>
      </c>
      <c r="S105" s="43">
        <f t="shared" si="17"/>
        <v>8.6678832116812796E-3</v>
      </c>
      <c r="U105"/>
      <c r="V105" s="16"/>
      <c r="W105" s="18"/>
      <c r="Z105" s="31"/>
      <c r="AF105" s="2"/>
    </row>
    <row r="106" spans="2:32" ht="15.75" x14ac:dyDescent="0.25">
      <c r="B106" s="169">
        <v>85</v>
      </c>
      <c r="C106" s="170"/>
      <c r="D106" s="98">
        <v>44626</v>
      </c>
      <c r="E106" s="102">
        <v>0.37847222222222227</v>
      </c>
      <c r="F106" s="100">
        <f t="shared" si="9"/>
        <v>2856.9789999999998</v>
      </c>
      <c r="G106" s="97">
        <v>2841</v>
      </c>
      <c r="H106" s="60">
        <f t="shared" si="10"/>
        <v>2846.799</v>
      </c>
      <c r="I106" s="45">
        <v>-10.8</v>
      </c>
      <c r="J106" s="66">
        <f t="shared" si="11"/>
        <v>2846.9589999999998</v>
      </c>
      <c r="K106" s="69"/>
      <c r="M106" s="41">
        <f t="shared" si="12"/>
        <v>0.15999999999985448</v>
      </c>
      <c r="N106" s="45">
        <f t="shared" si="13"/>
        <v>1.6315199999985163E-2</v>
      </c>
      <c r="O106" s="41">
        <f t="shared" si="14"/>
        <v>0.11222911999989793</v>
      </c>
      <c r="P106" s="41">
        <f t="shared" si="15"/>
        <v>1.6636870483184872E-4</v>
      </c>
      <c r="R106" s="43">
        <f t="shared" si="16"/>
        <v>21.91999999999971</v>
      </c>
      <c r="S106" s="43">
        <f t="shared" si="17"/>
        <v>7.2992700729861588E-3</v>
      </c>
      <c r="U106"/>
      <c r="V106" s="16"/>
      <c r="W106" s="18"/>
      <c r="Z106" s="31"/>
      <c r="AF106" s="2"/>
    </row>
    <row r="107" spans="2:32" ht="15.75" x14ac:dyDescent="0.25">
      <c r="B107" s="164">
        <v>86</v>
      </c>
      <c r="C107" s="165"/>
      <c r="D107" s="98">
        <v>44627</v>
      </c>
      <c r="E107" s="102">
        <v>0.4916666666666667</v>
      </c>
      <c r="F107" s="100">
        <f t="shared" si="9"/>
        <v>2856.9789999999998</v>
      </c>
      <c r="G107" s="97">
        <v>2841</v>
      </c>
      <c r="H107" s="60">
        <f t="shared" si="10"/>
        <v>2846.799</v>
      </c>
      <c r="I107" s="45">
        <v>-10.79</v>
      </c>
      <c r="J107" s="66">
        <f t="shared" si="11"/>
        <v>2846.9690000000001</v>
      </c>
      <c r="K107" s="69"/>
      <c r="M107" s="41">
        <f t="shared" si="12"/>
        <v>0.17000000000007276</v>
      </c>
      <c r="N107" s="45">
        <f t="shared" si="13"/>
        <v>1.7334900000007421E-2</v>
      </c>
      <c r="O107" s="41">
        <f t="shared" si="14"/>
        <v>0.11924344000005105</v>
      </c>
      <c r="P107" s="41">
        <f t="shared" si="15"/>
        <v>1.7676674888407568E-4</v>
      </c>
      <c r="R107" s="43">
        <f t="shared" si="16"/>
        <v>21.920000000000144</v>
      </c>
      <c r="S107" s="43">
        <f t="shared" si="17"/>
        <v>7.7554744525580128E-3</v>
      </c>
      <c r="U107"/>
      <c r="V107" s="16"/>
      <c r="W107" s="18"/>
      <c r="Z107" s="31"/>
      <c r="AF107" s="2"/>
    </row>
    <row r="108" spans="2:32" ht="15.75" x14ac:dyDescent="0.25">
      <c r="B108" s="169">
        <v>87</v>
      </c>
      <c r="C108" s="170"/>
      <c r="D108" s="98">
        <v>44628</v>
      </c>
      <c r="E108" s="102">
        <v>0.7597222222222223</v>
      </c>
      <c r="F108" s="100">
        <f t="shared" si="9"/>
        <v>2856.9789999999998</v>
      </c>
      <c r="G108" s="97">
        <v>2841</v>
      </c>
      <c r="H108" s="60">
        <f t="shared" si="10"/>
        <v>2846.799</v>
      </c>
      <c r="I108" s="45">
        <v>-10.79</v>
      </c>
      <c r="J108" s="66">
        <f t="shared" si="11"/>
        <v>2846.9690000000001</v>
      </c>
      <c r="K108" s="69"/>
      <c r="M108" s="41">
        <f t="shared" si="12"/>
        <v>0.17000000000007276</v>
      </c>
      <c r="N108" s="45">
        <f t="shared" si="13"/>
        <v>1.7334900000007421E-2</v>
      </c>
      <c r="O108" s="41">
        <f t="shared" si="14"/>
        <v>0.11924344000005105</v>
      </c>
      <c r="P108" s="41">
        <f t="shared" si="15"/>
        <v>1.7676674888407568E-4</v>
      </c>
      <c r="R108" s="43">
        <f t="shared" si="16"/>
        <v>21.920000000000144</v>
      </c>
      <c r="S108" s="43">
        <f t="shared" si="17"/>
        <v>7.7554744525580128E-3</v>
      </c>
      <c r="U108"/>
      <c r="V108" s="16"/>
      <c r="W108" s="18"/>
      <c r="Z108" s="31"/>
      <c r="AF108" s="2"/>
    </row>
    <row r="109" spans="2:32" ht="15.75" x14ac:dyDescent="0.25">
      <c r="B109" s="169">
        <v>88</v>
      </c>
      <c r="C109" s="170"/>
      <c r="D109" s="98">
        <v>44629</v>
      </c>
      <c r="E109" s="102">
        <v>0.70486111111111116</v>
      </c>
      <c r="F109" s="100">
        <f t="shared" si="9"/>
        <v>2856.9789999999998</v>
      </c>
      <c r="G109" s="97">
        <v>2841</v>
      </c>
      <c r="H109" s="60">
        <f t="shared" si="10"/>
        <v>2846.799</v>
      </c>
      <c r="I109" s="45">
        <v>-10.8</v>
      </c>
      <c r="J109" s="66">
        <f t="shared" si="11"/>
        <v>2846.9589999999998</v>
      </c>
      <c r="K109" s="69"/>
      <c r="M109" s="41">
        <f t="shared" si="12"/>
        <v>0.15999999999985448</v>
      </c>
      <c r="N109" s="45">
        <f t="shared" si="13"/>
        <v>1.6315199999985163E-2</v>
      </c>
      <c r="O109" s="41">
        <f t="shared" si="14"/>
        <v>0.11222911999989793</v>
      </c>
      <c r="P109" s="41">
        <f t="shared" si="15"/>
        <v>1.6636870483184872E-4</v>
      </c>
      <c r="R109" s="43">
        <f t="shared" si="16"/>
        <v>21.91999999999971</v>
      </c>
      <c r="S109" s="43">
        <f t="shared" si="17"/>
        <v>7.2992700729861588E-3</v>
      </c>
      <c r="U109"/>
      <c r="V109" s="16"/>
      <c r="W109" s="18"/>
      <c r="Z109" s="31"/>
      <c r="AF109" s="2"/>
    </row>
    <row r="110" spans="2:32" ht="15.75" x14ac:dyDescent="0.25">
      <c r="B110" s="164">
        <v>89</v>
      </c>
      <c r="C110" s="165"/>
      <c r="D110" s="98">
        <v>44630</v>
      </c>
      <c r="E110" s="102">
        <v>0.74513888888888891</v>
      </c>
      <c r="F110" s="100">
        <f t="shared" si="9"/>
        <v>2856.9789999999998</v>
      </c>
      <c r="G110" s="97">
        <v>2841</v>
      </c>
      <c r="H110" s="60">
        <f t="shared" si="10"/>
        <v>2846.799</v>
      </c>
      <c r="I110" s="45">
        <v>-10.81</v>
      </c>
      <c r="J110" s="66">
        <f t="shared" si="11"/>
        <v>2846.9490000000001</v>
      </c>
      <c r="K110" s="69"/>
      <c r="M110" s="41">
        <f t="shared" si="12"/>
        <v>0.15000000000009095</v>
      </c>
      <c r="N110" s="45">
        <f t="shared" si="13"/>
        <v>1.5295500000009276E-2</v>
      </c>
      <c r="O110" s="41">
        <f t="shared" si="14"/>
        <v>0.10521480000006381</v>
      </c>
      <c r="P110" s="41">
        <f t="shared" si="15"/>
        <v>1.5597066078009458E-4</v>
      </c>
      <c r="R110" s="43">
        <f t="shared" si="16"/>
        <v>21.920000000000183</v>
      </c>
      <c r="S110" s="43">
        <f t="shared" si="17"/>
        <v>6.8430656934347486E-3</v>
      </c>
      <c r="U110"/>
      <c r="V110" s="16"/>
      <c r="W110" s="18"/>
      <c r="Z110" s="31"/>
      <c r="AF110" s="2"/>
    </row>
    <row r="111" spans="2:32" ht="15.75" x14ac:dyDescent="0.25">
      <c r="B111" s="169">
        <v>90</v>
      </c>
      <c r="C111" s="170"/>
      <c r="D111" s="98">
        <v>44631</v>
      </c>
      <c r="E111" s="102">
        <v>0.44791666666666669</v>
      </c>
      <c r="F111" s="100">
        <f t="shared" si="9"/>
        <v>2856.9789999999998</v>
      </c>
      <c r="G111" s="97">
        <v>2841</v>
      </c>
      <c r="H111" s="60">
        <f t="shared" si="10"/>
        <v>2846.799</v>
      </c>
      <c r="I111" s="45">
        <v>-10.81</v>
      </c>
      <c r="J111" s="66">
        <f t="shared" si="11"/>
        <v>2846.9490000000001</v>
      </c>
      <c r="K111" s="69"/>
      <c r="M111" s="41">
        <f t="shared" si="12"/>
        <v>0.15000000000009095</v>
      </c>
      <c r="N111" s="45">
        <f t="shared" si="13"/>
        <v>1.5295500000009276E-2</v>
      </c>
      <c r="O111" s="41">
        <f t="shared" si="14"/>
        <v>0.10521480000006381</v>
      </c>
      <c r="P111" s="41">
        <f t="shared" si="15"/>
        <v>1.5597066078009458E-4</v>
      </c>
      <c r="R111" s="43">
        <f t="shared" si="16"/>
        <v>21.920000000000183</v>
      </c>
      <c r="S111" s="43">
        <f t="shared" si="17"/>
        <v>6.8430656934347486E-3</v>
      </c>
      <c r="U111"/>
      <c r="V111" s="16"/>
      <c r="W111" s="18"/>
      <c r="Z111" s="31"/>
      <c r="AF111" s="2"/>
    </row>
    <row r="112" spans="2:32" ht="15.75" x14ac:dyDescent="0.25">
      <c r="B112" s="169">
        <v>91</v>
      </c>
      <c r="C112" s="170"/>
      <c r="D112" s="98">
        <v>44632</v>
      </c>
      <c r="E112" s="102">
        <v>0.43611111111111112</v>
      </c>
      <c r="F112" s="100">
        <f t="shared" si="9"/>
        <v>2856.9789999999998</v>
      </c>
      <c r="G112" s="97">
        <v>2841</v>
      </c>
      <c r="H112" s="60">
        <f t="shared" si="10"/>
        <v>2846.799</v>
      </c>
      <c r="I112" s="45">
        <v>-10.82</v>
      </c>
      <c r="J112" s="66">
        <f t="shared" si="11"/>
        <v>2846.9389999999999</v>
      </c>
      <c r="K112" s="69"/>
      <c r="M112" s="41">
        <f t="shared" si="12"/>
        <v>0.13999999999987267</v>
      </c>
      <c r="N112" s="45">
        <f t="shared" si="13"/>
        <v>1.4275799999987017E-2</v>
      </c>
      <c r="O112" s="41">
        <f t="shared" si="14"/>
        <v>9.8200479999910689E-2</v>
      </c>
      <c r="P112" s="41">
        <f t="shared" si="15"/>
        <v>1.4557261672786762E-4</v>
      </c>
      <c r="R112" s="43">
        <f t="shared" si="16"/>
        <v>21.919999999999746</v>
      </c>
      <c r="S112" s="43">
        <f t="shared" si="17"/>
        <v>6.3868613138628781E-3</v>
      </c>
      <c r="U112"/>
      <c r="V112" s="16"/>
      <c r="W112" s="18"/>
      <c r="Z112" s="31"/>
      <c r="AF112" s="2"/>
    </row>
    <row r="113" spans="2:32" ht="15.75" x14ac:dyDescent="0.25">
      <c r="B113" s="164">
        <v>92</v>
      </c>
      <c r="C113" s="165"/>
      <c r="D113" s="98">
        <v>44633</v>
      </c>
      <c r="E113" s="102">
        <v>0.57986111111111105</v>
      </c>
      <c r="F113" s="100">
        <f t="shared" si="9"/>
        <v>2856.9789999999998</v>
      </c>
      <c r="G113" s="97">
        <v>2841</v>
      </c>
      <c r="H113" s="60">
        <f t="shared" si="10"/>
        <v>2846.799</v>
      </c>
      <c r="I113" s="45">
        <v>-10.82</v>
      </c>
      <c r="J113" s="66">
        <f t="shared" si="11"/>
        <v>2846.9389999999999</v>
      </c>
      <c r="K113" s="69"/>
      <c r="M113" s="41">
        <f t="shared" si="12"/>
        <v>0.13999999999987267</v>
      </c>
      <c r="N113" s="45">
        <f t="shared" si="13"/>
        <v>1.4275799999987017E-2</v>
      </c>
      <c r="O113" s="41">
        <f t="shared" si="14"/>
        <v>9.8200479999910689E-2</v>
      </c>
      <c r="P113" s="41">
        <f t="shared" si="15"/>
        <v>1.4557261672786762E-4</v>
      </c>
      <c r="R113" s="43">
        <f t="shared" si="16"/>
        <v>21.919999999999746</v>
      </c>
      <c r="S113" s="43">
        <f t="shared" si="17"/>
        <v>6.3868613138628781E-3</v>
      </c>
      <c r="U113"/>
      <c r="V113" s="16"/>
      <c r="W113" s="18"/>
      <c r="Z113" s="31"/>
      <c r="AF113" s="2"/>
    </row>
    <row r="114" spans="2:32" ht="15.75" x14ac:dyDescent="0.25">
      <c r="B114" s="169">
        <v>93</v>
      </c>
      <c r="C114" s="170"/>
      <c r="D114" s="98">
        <v>44634</v>
      </c>
      <c r="E114" s="102">
        <v>0.64444444444444449</v>
      </c>
      <c r="F114" s="100">
        <f t="shared" si="9"/>
        <v>2856.9789999999998</v>
      </c>
      <c r="G114" s="97">
        <v>2841</v>
      </c>
      <c r="H114" s="60">
        <f t="shared" si="10"/>
        <v>2846.799</v>
      </c>
      <c r="I114" s="45">
        <v>-10.78</v>
      </c>
      <c r="J114" s="66">
        <f t="shared" si="11"/>
        <v>2846.9789999999998</v>
      </c>
      <c r="K114" s="69"/>
      <c r="M114" s="41">
        <f t="shared" si="12"/>
        <v>0.17999999999983629</v>
      </c>
      <c r="N114" s="45">
        <f t="shared" si="13"/>
        <v>1.8354599999983307E-2</v>
      </c>
      <c r="O114" s="41">
        <f t="shared" si="14"/>
        <v>0.12625775999988517</v>
      </c>
      <c r="P114" s="41">
        <f t="shared" si="15"/>
        <v>1.8716479293582979E-4</v>
      </c>
      <c r="R114" s="43">
        <f t="shared" si="16"/>
        <v>21.919999999999671</v>
      </c>
      <c r="S114" s="43">
        <f t="shared" si="17"/>
        <v>8.2116788321094421E-3</v>
      </c>
      <c r="U114"/>
      <c r="V114" s="16"/>
      <c r="W114" s="18"/>
      <c r="Z114" s="31"/>
      <c r="AF114" s="2"/>
    </row>
    <row r="115" spans="2:32" ht="15.75" x14ac:dyDescent="0.25">
      <c r="B115" s="169">
        <v>94</v>
      </c>
      <c r="C115" s="170"/>
      <c r="D115" s="98">
        <v>44635</v>
      </c>
      <c r="E115" s="102">
        <v>0.39930555555555558</v>
      </c>
      <c r="F115" s="100">
        <f t="shared" si="9"/>
        <v>2856.9789999999998</v>
      </c>
      <c r="G115" s="97">
        <v>2841</v>
      </c>
      <c r="H115" s="60">
        <f t="shared" si="10"/>
        <v>2846.799</v>
      </c>
      <c r="I115" s="45">
        <v>-10.75</v>
      </c>
      <c r="J115" s="66">
        <f t="shared" si="11"/>
        <v>2847.009</v>
      </c>
      <c r="K115" s="69"/>
      <c r="M115" s="41">
        <f t="shared" si="12"/>
        <v>0.21000000000003638</v>
      </c>
      <c r="N115" s="45">
        <f t="shared" si="13"/>
        <v>2.141370000000371E-2</v>
      </c>
      <c r="O115" s="41">
        <f t="shared" si="14"/>
        <v>0.14730072000002553</v>
      </c>
      <c r="P115" s="41">
        <f t="shared" si="15"/>
        <v>2.1835892509203784E-4</v>
      </c>
      <c r="R115" s="43">
        <f t="shared" si="16"/>
        <v>21.920000000000073</v>
      </c>
      <c r="S115" s="43">
        <f t="shared" si="17"/>
        <v>9.5802919708045473E-3</v>
      </c>
      <c r="U115"/>
      <c r="V115" s="16"/>
      <c r="W115" s="18"/>
      <c r="Z115" s="31"/>
      <c r="AF115" s="2"/>
    </row>
    <row r="116" spans="2:32" ht="15.75" x14ac:dyDescent="0.25">
      <c r="B116" s="164">
        <v>95</v>
      </c>
      <c r="C116" s="165"/>
      <c r="D116" s="98">
        <v>44636</v>
      </c>
      <c r="E116" s="102">
        <v>0.67708333333333337</v>
      </c>
      <c r="F116" s="100">
        <f t="shared" si="9"/>
        <v>2856.9789999999998</v>
      </c>
      <c r="G116" s="97">
        <v>2841</v>
      </c>
      <c r="H116" s="60">
        <f t="shared" si="10"/>
        <v>2846.799</v>
      </c>
      <c r="I116" s="45">
        <v>-10.76</v>
      </c>
      <c r="J116" s="66">
        <f t="shared" si="11"/>
        <v>2846.9989999999998</v>
      </c>
      <c r="K116" s="69"/>
      <c r="M116" s="41">
        <f t="shared" si="12"/>
        <v>0.1999999999998181</v>
      </c>
      <c r="N116" s="45">
        <f t="shared" si="13"/>
        <v>2.0393999999981451E-2</v>
      </c>
      <c r="O116" s="41">
        <f t="shared" si="14"/>
        <v>0.14028639999987241</v>
      </c>
      <c r="P116" s="41">
        <f t="shared" si="15"/>
        <v>2.0796088103981086E-4</v>
      </c>
      <c r="R116" s="43">
        <f t="shared" si="16"/>
        <v>21.919999999999636</v>
      </c>
      <c r="S116" s="43">
        <f t="shared" si="17"/>
        <v>9.1240875912327289E-3</v>
      </c>
      <c r="U116"/>
      <c r="V116" s="16"/>
      <c r="W116" s="18"/>
      <c r="Z116" s="31"/>
      <c r="AF116" s="2"/>
    </row>
    <row r="117" spans="2:32" ht="15.75" x14ac:dyDescent="0.25">
      <c r="B117" s="169">
        <v>96</v>
      </c>
      <c r="C117" s="170"/>
      <c r="D117" s="98">
        <v>44637</v>
      </c>
      <c r="E117" s="102">
        <v>0.39583333333333331</v>
      </c>
      <c r="F117" s="100">
        <f t="shared" si="9"/>
        <v>2856.9789999999998</v>
      </c>
      <c r="G117" s="97">
        <v>2841</v>
      </c>
      <c r="H117" s="60">
        <f t="shared" si="10"/>
        <v>2846.799</v>
      </c>
      <c r="I117" s="45">
        <v>-10.76</v>
      </c>
      <c r="J117" s="66">
        <f t="shared" si="11"/>
        <v>2846.9989999999998</v>
      </c>
      <c r="K117" s="69"/>
      <c r="M117" s="41">
        <f t="shared" si="12"/>
        <v>0.1999999999998181</v>
      </c>
      <c r="N117" s="45">
        <f t="shared" si="13"/>
        <v>2.0393999999981451E-2</v>
      </c>
      <c r="O117" s="41">
        <f t="shared" si="14"/>
        <v>0.14028639999987241</v>
      </c>
      <c r="P117" s="41">
        <f t="shared" si="15"/>
        <v>2.0796088103981086E-4</v>
      </c>
      <c r="R117" s="43">
        <f t="shared" si="16"/>
        <v>21.919999999999636</v>
      </c>
      <c r="S117" s="43">
        <f t="shared" si="17"/>
        <v>9.1240875912327289E-3</v>
      </c>
      <c r="U117"/>
      <c r="V117" s="16"/>
      <c r="W117" s="18"/>
      <c r="Z117" s="31"/>
      <c r="AF117" s="2"/>
    </row>
    <row r="118" spans="2:32" ht="15.75" x14ac:dyDescent="0.25">
      <c r="B118" s="169">
        <v>97</v>
      </c>
      <c r="C118" s="170"/>
      <c r="D118" s="98">
        <v>44638</v>
      </c>
      <c r="E118" s="102">
        <v>0.48541666666666666</v>
      </c>
      <c r="F118" s="100">
        <f t="shared" si="9"/>
        <v>2856.9789999999998</v>
      </c>
      <c r="G118" s="97">
        <v>2841</v>
      </c>
      <c r="H118" s="60">
        <f t="shared" si="10"/>
        <v>2846.799</v>
      </c>
      <c r="I118" s="45">
        <v>-10.8</v>
      </c>
      <c r="J118" s="66">
        <f t="shared" si="11"/>
        <v>2846.9589999999998</v>
      </c>
      <c r="K118" s="69"/>
      <c r="M118" s="41">
        <f t="shared" si="12"/>
        <v>0.15999999999985448</v>
      </c>
      <c r="N118" s="45">
        <f t="shared" si="13"/>
        <v>1.6315199999985163E-2</v>
      </c>
      <c r="O118" s="41">
        <f t="shared" si="14"/>
        <v>0.11222911999989793</v>
      </c>
      <c r="P118" s="41">
        <f t="shared" si="15"/>
        <v>1.6636870483184872E-4</v>
      </c>
      <c r="R118" s="43">
        <f t="shared" si="16"/>
        <v>21.91999999999971</v>
      </c>
      <c r="S118" s="43">
        <f t="shared" si="17"/>
        <v>7.2992700729861588E-3</v>
      </c>
      <c r="U118"/>
      <c r="V118" s="16"/>
      <c r="W118" s="18"/>
      <c r="Z118" s="31"/>
      <c r="AF118" s="2"/>
    </row>
    <row r="119" spans="2:32" ht="15.75" x14ac:dyDescent="0.25">
      <c r="B119" s="164">
        <v>98</v>
      </c>
      <c r="C119" s="165"/>
      <c r="D119" s="98">
        <v>44639</v>
      </c>
      <c r="E119" s="102">
        <v>0.62013888888888891</v>
      </c>
      <c r="F119" s="100">
        <f t="shared" si="9"/>
        <v>2856.9789999999998</v>
      </c>
      <c r="G119" s="97">
        <v>2841</v>
      </c>
      <c r="H119" s="60">
        <f t="shared" si="10"/>
        <v>2846.799</v>
      </c>
      <c r="I119" s="45">
        <v>-10.82</v>
      </c>
      <c r="J119" s="66">
        <f t="shared" si="11"/>
        <v>2846.9389999999999</v>
      </c>
      <c r="K119" s="69"/>
      <c r="M119" s="41">
        <f t="shared" si="12"/>
        <v>0.13999999999987267</v>
      </c>
      <c r="N119" s="45">
        <f t="shared" si="13"/>
        <v>1.4275799999987017E-2</v>
      </c>
      <c r="O119" s="41">
        <f t="shared" si="14"/>
        <v>9.8200479999910689E-2</v>
      </c>
      <c r="P119" s="41">
        <f t="shared" si="15"/>
        <v>1.4557261672786762E-4</v>
      </c>
      <c r="R119" s="43">
        <f t="shared" si="16"/>
        <v>21.919999999999746</v>
      </c>
      <c r="S119" s="43">
        <f t="shared" si="17"/>
        <v>6.3868613138628781E-3</v>
      </c>
      <c r="U119"/>
      <c r="V119" s="16"/>
      <c r="W119" s="18"/>
      <c r="Z119" s="31"/>
      <c r="AF119" s="2"/>
    </row>
    <row r="120" spans="2:32" ht="15.75" x14ac:dyDescent="0.25">
      <c r="B120" s="169">
        <v>99</v>
      </c>
      <c r="C120" s="170"/>
      <c r="D120" s="98">
        <v>44640</v>
      </c>
      <c r="E120" s="102">
        <v>0.6166666666666667</v>
      </c>
      <c r="F120" s="100">
        <f t="shared" si="9"/>
        <v>2856.9789999999998</v>
      </c>
      <c r="G120" s="97">
        <v>2841</v>
      </c>
      <c r="H120" s="60">
        <f t="shared" si="10"/>
        <v>2846.799</v>
      </c>
      <c r="I120" s="45">
        <v>-10.82</v>
      </c>
      <c r="J120" s="66">
        <f t="shared" si="11"/>
        <v>2846.9389999999999</v>
      </c>
      <c r="K120" s="69"/>
      <c r="M120" s="41">
        <f t="shared" si="12"/>
        <v>0.13999999999987267</v>
      </c>
      <c r="N120" s="45">
        <f t="shared" si="13"/>
        <v>1.4275799999987017E-2</v>
      </c>
      <c r="O120" s="41">
        <f t="shared" si="14"/>
        <v>9.8200479999910689E-2</v>
      </c>
      <c r="P120" s="41">
        <f t="shared" si="15"/>
        <v>1.4557261672786762E-4</v>
      </c>
      <c r="R120" s="43">
        <f t="shared" si="16"/>
        <v>21.919999999999746</v>
      </c>
      <c r="S120" s="43">
        <f t="shared" si="17"/>
        <v>6.3868613138628781E-3</v>
      </c>
      <c r="U120"/>
      <c r="V120" s="16"/>
      <c r="W120" s="18"/>
      <c r="Z120" s="31"/>
      <c r="AF120" s="2"/>
    </row>
    <row r="121" spans="2:32" ht="15.75" x14ac:dyDescent="0.25">
      <c r="B121" s="169">
        <v>100</v>
      </c>
      <c r="C121" s="170"/>
      <c r="D121" s="98">
        <v>44641</v>
      </c>
      <c r="E121" s="102">
        <v>0.63263888888888886</v>
      </c>
      <c r="F121" s="100">
        <f t="shared" si="9"/>
        <v>2856.9789999999998</v>
      </c>
      <c r="G121" s="97">
        <v>2841</v>
      </c>
      <c r="H121" s="60">
        <f t="shared" si="10"/>
        <v>2846.799</v>
      </c>
      <c r="I121" s="45">
        <v>-10.83</v>
      </c>
      <c r="J121" s="66">
        <f t="shared" si="11"/>
        <v>2846.9290000000001</v>
      </c>
      <c r="K121" s="69"/>
      <c r="M121" s="41">
        <f t="shared" si="12"/>
        <v>0.13000000000010914</v>
      </c>
      <c r="N121" s="45">
        <f t="shared" si="13"/>
        <v>1.325610000001113E-2</v>
      </c>
      <c r="O121" s="41">
        <f t="shared" si="14"/>
        <v>9.1186160000076566E-2</v>
      </c>
      <c r="P121" s="41">
        <f t="shared" si="15"/>
        <v>1.3517457267611348E-4</v>
      </c>
      <c r="R121" s="43">
        <f t="shared" si="16"/>
        <v>21.920000000000218</v>
      </c>
      <c r="S121" s="43">
        <f t="shared" si="17"/>
        <v>5.9306569343114896E-3</v>
      </c>
      <c r="U121"/>
      <c r="V121" s="16"/>
      <c r="W121" s="18"/>
      <c r="Z121" s="31"/>
      <c r="AF121" s="2"/>
    </row>
    <row r="122" spans="2:32" ht="15.75" x14ac:dyDescent="0.25">
      <c r="B122" s="164">
        <v>101</v>
      </c>
      <c r="C122" s="165"/>
      <c r="D122" s="98">
        <v>44642</v>
      </c>
      <c r="E122" s="102">
        <v>0.66527777777777775</v>
      </c>
      <c r="F122" s="100">
        <f t="shared" si="9"/>
        <v>2856.9789999999998</v>
      </c>
      <c r="G122" s="97">
        <v>2841</v>
      </c>
      <c r="H122" s="60">
        <f t="shared" si="10"/>
        <v>2846.799</v>
      </c>
      <c r="I122" s="45">
        <v>-10.76</v>
      </c>
      <c r="J122" s="66">
        <f t="shared" si="11"/>
        <v>2846.9989999999998</v>
      </c>
      <c r="K122" s="69"/>
      <c r="M122" s="41">
        <f t="shared" si="12"/>
        <v>0.1999999999998181</v>
      </c>
      <c r="N122" s="45">
        <f t="shared" si="13"/>
        <v>2.0393999999981451E-2</v>
      </c>
      <c r="O122" s="41">
        <f t="shared" si="14"/>
        <v>0.14028639999987241</v>
      </c>
      <c r="P122" s="41">
        <f t="shared" si="15"/>
        <v>2.0796088103981086E-4</v>
      </c>
      <c r="R122" s="43">
        <f t="shared" si="16"/>
        <v>21.919999999999636</v>
      </c>
      <c r="S122" s="43">
        <f t="shared" si="17"/>
        <v>9.1240875912327289E-3</v>
      </c>
      <c r="U122"/>
      <c r="V122" s="16"/>
      <c r="W122" s="18"/>
      <c r="Z122" s="31"/>
      <c r="AF122" s="2"/>
    </row>
    <row r="123" spans="2:32" ht="15.75" x14ac:dyDescent="0.25">
      <c r="B123" s="169">
        <v>102</v>
      </c>
      <c r="C123" s="170"/>
      <c r="D123" s="98">
        <v>44643</v>
      </c>
      <c r="E123" s="102">
        <v>0.68888888888888899</v>
      </c>
      <c r="F123" s="100">
        <f t="shared" si="9"/>
        <v>2856.9789999999998</v>
      </c>
      <c r="G123" s="97">
        <v>2841</v>
      </c>
      <c r="H123" s="60">
        <f t="shared" si="10"/>
        <v>2846.799</v>
      </c>
      <c r="I123" s="45">
        <v>-10.66</v>
      </c>
      <c r="J123" s="66">
        <f t="shared" si="11"/>
        <v>2847.0990000000002</v>
      </c>
      <c r="K123" s="69"/>
      <c r="M123" s="41">
        <f t="shared" si="12"/>
        <v>0.3000000000001819</v>
      </c>
      <c r="N123" s="45">
        <f t="shared" si="13"/>
        <v>3.0591000000018551E-2</v>
      </c>
      <c r="O123" s="41">
        <f t="shared" si="14"/>
        <v>0.21042960000012761</v>
      </c>
      <c r="P123" s="41">
        <f t="shared" si="15"/>
        <v>3.1194132156018916E-4</v>
      </c>
      <c r="R123" s="43">
        <f t="shared" si="16"/>
        <v>21.920000000000364</v>
      </c>
      <c r="S123" s="43">
        <f t="shared" si="17"/>
        <v>1.3686131386869384E-2</v>
      </c>
      <c r="U123"/>
      <c r="V123" s="16"/>
      <c r="W123" s="18"/>
      <c r="Z123" s="31"/>
      <c r="AF123" s="2"/>
    </row>
    <row r="124" spans="2:32" ht="15.75" x14ac:dyDescent="0.25">
      <c r="B124" s="169">
        <v>103</v>
      </c>
      <c r="C124" s="170"/>
      <c r="D124" s="98">
        <v>44644</v>
      </c>
      <c r="E124" s="102">
        <v>0.63055555555555554</v>
      </c>
      <c r="F124" s="100">
        <f t="shared" si="9"/>
        <v>2856.9789999999998</v>
      </c>
      <c r="G124" s="97">
        <v>2841</v>
      </c>
      <c r="H124" s="60">
        <f t="shared" si="10"/>
        <v>2846.799</v>
      </c>
      <c r="I124" s="45">
        <v>-10.65</v>
      </c>
      <c r="J124" s="66">
        <f t="shared" si="11"/>
        <v>2847.1089999999999</v>
      </c>
      <c r="K124" s="69"/>
      <c r="M124" s="41">
        <f t="shared" si="12"/>
        <v>0.30999999999994543</v>
      </c>
      <c r="N124" s="45">
        <f t="shared" si="13"/>
        <v>3.161069999999444E-2</v>
      </c>
      <c r="O124" s="41">
        <f t="shared" si="14"/>
        <v>0.21744391999996174</v>
      </c>
      <c r="P124" s="41">
        <f t="shared" si="15"/>
        <v>3.2233936561194333E-4</v>
      </c>
      <c r="R124" s="43">
        <f t="shared" si="16"/>
        <v>21.919999999999892</v>
      </c>
      <c r="S124" s="43">
        <f t="shared" si="17"/>
        <v>1.4142335766420938E-2</v>
      </c>
      <c r="U124"/>
      <c r="V124" s="16"/>
      <c r="W124" s="18"/>
      <c r="Z124" s="31"/>
      <c r="AF124" s="2"/>
    </row>
    <row r="125" spans="2:32" ht="15.75" x14ac:dyDescent="0.25">
      <c r="B125" s="164">
        <v>104</v>
      </c>
      <c r="C125" s="165"/>
      <c r="D125" s="98">
        <v>44653</v>
      </c>
      <c r="E125" s="102">
        <v>0.43124999999999997</v>
      </c>
      <c r="F125" s="100">
        <f t="shared" si="9"/>
        <v>2856.9789999999998</v>
      </c>
      <c r="G125" s="97">
        <v>2841</v>
      </c>
      <c r="H125" s="60">
        <f t="shared" si="10"/>
        <v>2846.799</v>
      </c>
      <c r="I125" s="45">
        <v>-10.7</v>
      </c>
      <c r="J125" s="66">
        <f t="shared" si="11"/>
        <v>2847.0590000000002</v>
      </c>
      <c r="K125" s="69"/>
      <c r="M125" s="41">
        <f t="shared" si="12"/>
        <v>0.26000000000021828</v>
      </c>
      <c r="N125" s="45">
        <f t="shared" si="13"/>
        <v>2.651220000002226E-2</v>
      </c>
      <c r="O125" s="41">
        <f t="shared" si="14"/>
        <v>0.18237232000015313</v>
      </c>
      <c r="P125" s="41">
        <f t="shared" si="15"/>
        <v>2.7034914535222697E-4</v>
      </c>
      <c r="R125" s="43">
        <f t="shared" si="16"/>
        <v>21.920000000000435</v>
      </c>
      <c r="S125" s="43">
        <f t="shared" si="17"/>
        <v>1.1861313868622861E-2</v>
      </c>
      <c r="U125"/>
      <c r="V125" s="16"/>
      <c r="W125" s="18"/>
      <c r="Z125" s="31"/>
      <c r="AF125" s="2"/>
    </row>
    <row r="126" spans="2:32" ht="15.75" x14ac:dyDescent="0.25">
      <c r="B126" s="169">
        <v>105</v>
      </c>
      <c r="C126" s="170"/>
      <c r="D126" s="98">
        <v>44654</v>
      </c>
      <c r="E126" s="102">
        <v>0.51874999999999993</v>
      </c>
      <c r="F126" s="100">
        <f t="shared" si="9"/>
        <v>2856.9789999999998</v>
      </c>
      <c r="G126" s="97">
        <v>2841</v>
      </c>
      <c r="H126" s="60">
        <f t="shared" si="10"/>
        <v>2846.799</v>
      </c>
      <c r="I126" s="45">
        <v>-10.72</v>
      </c>
      <c r="J126" s="66">
        <f t="shared" si="11"/>
        <v>2847.0390000000002</v>
      </c>
      <c r="K126" s="69"/>
      <c r="M126" s="41">
        <f t="shared" si="12"/>
        <v>0.24000000000023647</v>
      </c>
      <c r="N126" s="45">
        <f t="shared" si="13"/>
        <v>2.4472800000024116E-2</v>
      </c>
      <c r="O126" s="41">
        <f t="shared" si="14"/>
        <v>0.16834368000016589</v>
      </c>
      <c r="P126" s="41">
        <f t="shared" si="15"/>
        <v>2.4955305724824593E-4</v>
      </c>
      <c r="R126" s="43">
        <f t="shared" si="16"/>
        <v>21.920000000000474</v>
      </c>
      <c r="S126" s="43">
        <f t="shared" si="17"/>
        <v>1.0948905109499602E-2</v>
      </c>
      <c r="U126"/>
      <c r="V126" s="16"/>
      <c r="W126" s="18"/>
      <c r="Z126" s="31"/>
      <c r="AF126" s="2"/>
    </row>
    <row r="127" spans="2:32" ht="15.75" x14ac:dyDescent="0.25">
      <c r="B127" s="169">
        <v>106</v>
      </c>
      <c r="C127" s="170"/>
      <c r="D127" s="98">
        <v>44655</v>
      </c>
      <c r="E127" s="102">
        <v>0.50416666666666665</v>
      </c>
      <c r="F127" s="100">
        <f t="shared" si="9"/>
        <v>2856.9789999999998</v>
      </c>
      <c r="G127" s="97">
        <v>2841</v>
      </c>
      <c r="H127" s="60">
        <f t="shared" si="10"/>
        <v>2846.799</v>
      </c>
      <c r="I127" s="45">
        <v>-10.71</v>
      </c>
      <c r="J127" s="66">
        <f t="shared" si="11"/>
        <v>2847.049</v>
      </c>
      <c r="K127" s="69"/>
      <c r="M127" s="41">
        <f t="shared" si="12"/>
        <v>0.25</v>
      </c>
      <c r="N127" s="45">
        <f t="shared" si="13"/>
        <v>2.5492500000000001E-2</v>
      </c>
      <c r="O127" s="41">
        <f t="shared" si="14"/>
        <v>0.17535800000000001</v>
      </c>
      <c r="P127" s="41">
        <f t="shared" si="15"/>
        <v>2.5995110130000004E-4</v>
      </c>
      <c r="R127" s="43">
        <f t="shared" si="16"/>
        <v>21.92</v>
      </c>
      <c r="S127" s="43">
        <f t="shared" si="17"/>
        <v>1.1405109489051095E-2</v>
      </c>
      <c r="U127"/>
      <c r="V127" s="16"/>
      <c r="W127" s="18"/>
      <c r="Z127" s="31"/>
      <c r="AF127" s="2"/>
    </row>
    <row r="128" spans="2:32" ht="15.75" x14ac:dyDescent="0.25">
      <c r="B128" s="164">
        <v>107</v>
      </c>
      <c r="C128" s="165"/>
      <c r="D128" s="98">
        <v>44656</v>
      </c>
      <c r="E128" s="102">
        <v>0.48749999999999999</v>
      </c>
      <c r="F128" s="100">
        <f t="shared" si="9"/>
        <v>2856.9789999999998</v>
      </c>
      <c r="G128" s="97">
        <v>2841</v>
      </c>
      <c r="H128" s="60">
        <f t="shared" si="10"/>
        <v>2846.799</v>
      </c>
      <c r="I128" s="45">
        <v>-10.7</v>
      </c>
      <c r="J128" s="66">
        <f t="shared" si="11"/>
        <v>2847.0590000000002</v>
      </c>
      <c r="K128" s="69"/>
      <c r="M128" s="41">
        <f t="shared" si="12"/>
        <v>0.26000000000021828</v>
      </c>
      <c r="N128" s="45">
        <f t="shared" si="13"/>
        <v>2.651220000002226E-2</v>
      </c>
      <c r="O128" s="41">
        <f t="shared" si="14"/>
        <v>0.18237232000015313</v>
      </c>
      <c r="P128" s="41">
        <f t="shared" si="15"/>
        <v>2.7034914535222697E-4</v>
      </c>
      <c r="R128" s="43">
        <f t="shared" si="16"/>
        <v>21.920000000000435</v>
      </c>
      <c r="S128" s="43">
        <f t="shared" si="17"/>
        <v>1.1861313868622861E-2</v>
      </c>
      <c r="U128"/>
      <c r="V128" s="16"/>
      <c r="W128" s="18"/>
      <c r="Z128" s="31"/>
      <c r="AF128" s="2"/>
    </row>
    <row r="129" spans="2:32" ht="15.75" x14ac:dyDescent="0.25">
      <c r="B129" s="169">
        <v>108</v>
      </c>
      <c r="C129" s="170"/>
      <c r="D129" s="98">
        <v>44657</v>
      </c>
      <c r="E129" s="102">
        <v>0.4465277777777778</v>
      </c>
      <c r="F129" s="100">
        <f t="shared" si="9"/>
        <v>2856.9789999999998</v>
      </c>
      <c r="G129" s="97">
        <v>2841</v>
      </c>
      <c r="H129" s="60">
        <f t="shared" si="10"/>
        <v>2846.799</v>
      </c>
      <c r="I129" s="45">
        <v>-10.71</v>
      </c>
      <c r="J129" s="66">
        <f t="shared" si="11"/>
        <v>2847.049</v>
      </c>
      <c r="K129" s="69"/>
      <c r="M129" s="41">
        <f t="shared" si="12"/>
        <v>0.25</v>
      </c>
      <c r="N129" s="45">
        <f t="shared" si="13"/>
        <v>2.5492500000000001E-2</v>
      </c>
      <c r="O129" s="41">
        <f t="shared" si="14"/>
        <v>0.17535800000000001</v>
      </c>
      <c r="P129" s="41">
        <f t="shared" si="15"/>
        <v>2.5995110130000004E-4</v>
      </c>
      <c r="R129" s="43">
        <f t="shared" si="16"/>
        <v>21.92</v>
      </c>
      <c r="S129" s="43">
        <f t="shared" si="17"/>
        <v>1.1405109489051095E-2</v>
      </c>
      <c r="U129"/>
      <c r="V129" s="16"/>
      <c r="W129" s="18"/>
      <c r="Z129" s="31"/>
      <c r="AF129" s="2"/>
    </row>
    <row r="130" spans="2:32" ht="15.75" x14ac:dyDescent="0.25">
      <c r="B130" s="169">
        <v>109</v>
      </c>
      <c r="C130" s="170"/>
      <c r="D130" s="98">
        <v>44658</v>
      </c>
      <c r="E130" s="102">
        <v>0.67222222222222217</v>
      </c>
      <c r="F130" s="100">
        <f t="shared" si="9"/>
        <v>2856.9789999999998</v>
      </c>
      <c r="G130" s="97">
        <v>2841</v>
      </c>
      <c r="H130" s="60">
        <f t="shared" si="10"/>
        <v>2846.799</v>
      </c>
      <c r="I130" s="45">
        <v>-10.74</v>
      </c>
      <c r="J130" s="66">
        <f t="shared" si="11"/>
        <v>2847.0190000000002</v>
      </c>
      <c r="K130" s="69"/>
      <c r="M130" s="41">
        <f t="shared" si="12"/>
        <v>0.22000000000025466</v>
      </c>
      <c r="N130" s="45">
        <f t="shared" si="13"/>
        <v>2.2433400000025968E-2</v>
      </c>
      <c r="O130" s="41">
        <f t="shared" si="14"/>
        <v>0.15431504000017865</v>
      </c>
      <c r="P130" s="41">
        <f t="shared" si="15"/>
        <v>2.287569691442648E-4</v>
      </c>
      <c r="R130" s="43">
        <f t="shared" si="16"/>
        <v>21.92000000000051</v>
      </c>
      <c r="S130" s="43">
        <f t="shared" si="17"/>
        <v>1.0036496350376348E-2</v>
      </c>
      <c r="U130"/>
      <c r="V130" s="16"/>
      <c r="W130" s="18"/>
      <c r="Z130" s="31"/>
      <c r="AF130" s="2"/>
    </row>
    <row r="131" spans="2:32" ht="15.75" x14ac:dyDescent="0.25">
      <c r="B131" s="164">
        <v>110</v>
      </c>
      <c r="C131" s="165"/>
      <c r="D131" s="98">
        <v>44659</v>
      </c>
      <c r="E131" s="102">
        <v>0.66805555555555562</v>
      </c>
      <c r="F131" s="100">
        <f t="shared" si="9"/>
        <v>2856.9789999999998</v>
      </c>
      <c r="G131" s="97">
        <v>2841</v>
      </c>
      <c r="H131" s="60">
        <f t="shared" si="10"/>
        <v>2846.799</v>
      </c>
      <c r="I131" s="45">
        <v>-10.77</v>
      </c>
      <c r="J131" s="66">
        <f t="shared" si="11"/>
        <v>2846.989</v>
      </c>
      <c r="K131" s="69"/>
      <c r="M131" s="41">
        <f t="shared" si="12"/>
        <v>0.19000000000005457</v>
      </c>
      <c r="N131" s="45">
        <f t="shared" si="13"/>
        <v>1.9374300000005566E-2</v>
      </c>
      <c r="O131" s="41">
        <f t="shared" si="14"/>
        <v>0.13327208000003829</v>
      </c>
      <c r="P131" s="41">
        <f t="shared" si="15"/>
        <v>1.9756283698805675E-4</v>
      </c>
      <c r="R131" s="43">
        <f t="shared" si="16"/>
        <v>21.920000000000108</v>
      </c>
      <c r="S131" s="43">
        <f t="shared" si="17"/>
        <v>8.6678832116812796E-3</v>
      </c>
      <c r="U131"/>
      <c r="V131" s="16"/>
      <c r="W131" s="18"/>
      <c r="Z131" s="31"/>
      <c r="AF131" s="2"/>
    </row>
    <row r="132" spans="2:32" ht="15.75" x14ac:dyDescent="0.25">
      <c r="B132" s="169">
        <v>111</v>
      </c>
      <c r="C132" s="170"/>
      <c r="D132" s="98">
        <v>44660</v>
      </c>
      <c r="E132" s="102">
        <v>0.45416666666666666</v>
      </c>
      <c r="F132" s="100">
        <f t="shared" si="9"/>
        <v>2856.9789999999998</v>
      </c>
      <c r="G132" s="97">
        <v>2841</v>
      </c>
      <c r="H132" s="60">
        <f t="shared" si="10"/>
        <v>2846.799</v>
      </c>
      <c r="I132" s="45">
        <v>-10.78</v>
      </c>
      <c r="J132" s="66">
        <f t="shared" si="11"/>
        <v>2846.9789999999998</v>
      </c>
      <c r="K132" s="69"/>
      <c r="M132" s="41">
        <f t="shared" si="12"/>
        <v>0.17999999999983629</v>
      </c>
      <c r="N132" s="45">
        <f t="shared" si="13"/>
        <v>1.8354599999983307E-2</v>
      </c>
      <c r="O132" s="41">
        <f t="shared" si="14"/>
        <v>0.12625775999988517</v>
      </c>
      <c r="P132" s="41">
        <f t="shared" si="15"/>
        <v>1.8716479293582979E-4</v>
      </c>
      <c r="R132" s="43">
        <f t="shared" si="16"/>
        <v>21.919999999999671</v>
      </c>
      <c r="S132" s="43">
        <f t="shared" si="17"/>
        <v>8.2116788321094421E-3</v>
      </c>
      <c r="U132"/>
      <c r="V132" s="16"/>
      <c r="W132" s="18"/>
      <c r="Z132" s="31"/>
      <c r="AF132" s="2"/>
    </row>
    <row r="133" spans="2:32" ht="15.75" x14ac:dyDescent="0.25">
      <c r="B133" s="169">
        <v>112</v>
      </c>
      <c r="C133" s="170"/>
      <c r="D133" s="98">
        <v>44661</v>
      </c>
      <c r="E133" s="102">
        <v>0.65208333333333335</v>
      </c>
      <c r="F133" s="100">
        <f t="shared" si="9"/>
        <v>2856.9789999999998</v>
      </c>
      <c r="G133" s="97">
        <v>2841</v>
      </c>
      <c r="H133" s="60">
        <f t="shared" si="10"/>
        <v>2846.799</v>
      </c>
      <c r="I133" s="45">
        <v>-10.79</v>
      </c>
      <c r="J133" s="66">
        <f t="shared" si="11"/>
        <v>2846.9690000000001</v>
      </c>
      <c r="K133" s="69"/>
      <c r="M133" s="41">
        <f t="shared" si="12"/>
        <v>0.17000000000007276</v>
      </c>
      <c r="N133" s="45">
        <f t="shared" si="13"/>
        <v>1.7334900000007421E-2</v>
      </c>
      <c r="O133" s="41">
        <f t="shared" si="14"/>
        <v>0.11924344000005105</v>
      </c>
      <c r="P133" s="41">
        <f t="shared" si="15"/>
        <v>1.7676674888407568E-4</v>
      </c>
      <c r="R133" s="43">
        <f t="shared" si="16"/>
        <v>21.920000000000144</v>
      </c>
      <c r="S133" s="43">
        <f t="shared" si="17"/>
        <v>7.7554744525580128E-3</v>
      </c>
      <c r="U133"/>
      <c r="V133" s="16"/>
      <c r="W133" s="18"/>
      <c r="Z133" s="31"/>
      <c r="AF133" s="2"/>
    </row>
    <row r="134" spans="2:32" ht="15.75" x14ac:dyDescent="0.25">
      <c r="B134" s="164">
        <v>113</v>
      </c>
      <c r="C134" s="165"/>
      <c r="D134" s="98">
        <v>44662</v>
      </c>
      <c r="E134" s="102">
        <v>0.67291666666666661</v>
      </c>
      <c r="F134" s="100">
        <f t="shared" si="9"/>
        <v>2856.9789999999998</v>
      </c>
      <c r="G134" s="97">
        <v>2841</v>
      </c>
      <c r="H134" s="60">
        <f t="shared" si="10"/>
        <v>2846.799</v>
      </c>
      <c r="I134" s="45">
        <v>-10.8</v>
      </c>
      <c r="J134" s="66">
        <f t="shared" si="11"/>
        <v>2846.9589999999998</v>
      </c>
      <c r="K134" s="69"/>
      <c r="M134" s="41">
        <f t="shared" si="12"/>
        <v>0.15999999999985448</v>
      </c>
      <c r="N134" s="45">
        <f t="shared" si="13"/>
        <v>1.6315199999985163E-2</v>
      </c>
      <c r="O134" s="41">
        <f t="shared" si="14"/>
        <v>0.11222911999989793</v>
      </c>
      <c r="P134" s="41">
        <f t="shared" si="15"/>
        <v>1.6636870483184872E-4</v>
      </c>
      <c r="R134" s="43">
        <f t="shared" si="16"/>
        <v>21.91999999999971</v>
      </c>
      <c r="S134" s="43">
        <f t="shared" si="17"/>
        <v>7.2992700729861588E-3</v>
      </c>
      <c r="U134"/>
      <c r="V134" s="16"/>
      <c r="W134" s="18"/>
      <c r="Z134" s="31"/>
      <c r="AF134" s="2"/>
    </row>
    <row r="135" spans="2:32" ht="15.75" x14ac:dyDescent="0.25">
      <c r="B135" s="169">
        <v>114</v>
      </c>
      <c r="C135" s="170"/>
      <c r="D135" s="98">
        <v>44663</v>
      </c>
      <c r="E135" s="102">
        <v>0.6694444444444444</v>
      </c>
      <c r="F135" s="100">
        <f t="shared" si="9"/>
        <v>2856.9789999999998</v>
      </c>
      <c r="G135" s="97">
        <v>2841</v>
      </c>
      <c r="H135" s="60">
        <f t="shared" si="10"/>
        <v>2846.799</v>
      </c>
      <c r="I135" s="45">
        <v>-10.8</v>
      </c>
      <c r="J135" s="66">
        <f t="shared" si="11"/>
        <v>2846.9589999999998</v>
      </c>
      <c r="K135" s="69"/>
      <c r="M135" s="41">
        <f t="shared" si="12"/>
        <v>0.15999999999985448</v>
      </c>
      <c r="N135" s="45">
        <f t="shared" si="13"/>
        <v>1.6315199999985163E-2</v>
      </c>
      <c r="O135" s="41">
        <f t="shared" si="14"/>
        <v>0.11222911999989793</v>
      </c>
      <c r="P135" s="41">
        <f t="shared" si="15"/>
        <v>1.6636870483184872E-4</v>
      </c>
      <c r="R135" s="43">
        <f t="shared" si="16"/>
        <v>21.91999999999971</v>
      </c>
      <c r="S135" s="43">
        <f t="shared" si="17"/>
        <v>7.2992700729861588E-3</v>
      </c>
      <c r="U135"/>
      <c r="V135" s="16"/>
      <c r="W135" s="18"/>
      <c r="Z135" s="31"/>
      <c r="AF135" s="2"/>
    </row>
    <row r="136" spans="2:32" ht="15.75" x14ac:dyDescent="0.25">
      <c r="B136" s="169">
        <v>115</v>
      </c>
      <c r="C136" s="170"/>
      <c r="D136" s="98">
        <v>44664</v>
      </c>
      <c r="E136" s="102">
        <v>0.6777777777777777</v>
      </c>
      <c r="F136" s="100">
        <f t="shared" si="9"/>
        <v>2856.9789999999998</v>
      </c>
      <c r="G136" s="97">
        <v>2841</v>
      </c>
      <c r="H136" s="60">
        <f t="shared" si="10"/>
        <v>2846.799</v>
      </c>
      <c r="I136" s="45">
        <v>-10.8</v>
      </c>
      <c r="J136" s="66">
        <f t="shared" si="11"/>
        <v>2846.9589999999998</v>
      </c>
      <c r="K136" s="69"/>
      <c r="M136" s="41">
        <f t="shared" si="12"/>
        <v>0.15999999999985448</v>
      </c>
      <c r="N136" s="45">
        <f t="shared" si="13"/>
        <v>1.6315199999985163E-2</v>
      </c>
      <c r="O136" s="41">
        <f t="shared" si="14"/>
        <v>0.11222911999989793</v>
      </c>
      <c r="P136" s="41">
        <f t="shared" si="15"/>
        <v>1.6636870483184872E-4</v>
      </c>
      <c r="R136" s="43">
        <f t="shared" si="16"/>
        <v>21.91999999999971</v>
      </c>
      <c r="S136" s="43">
        <f t="shared" si="17"/>
        <v>7.2992700729861588E-3</v>
      </c>
      <c r="U136"/>
      <c r="V136" s="16"/>
      <c r="W136" s="18"/>
      <c r="Z136" s="31"/>
      <c r="AF136" s="2"/>
    </row>
    <row r="137" spans="2:32" ht="15.75" x14ac:dyDescent="0.25">
      <c r="B137" s="164">
        <v>116</v>
      </c>
      <c r="C137" s="165"/>
      <c r="D137" s="98">
        <v>44665</v>
      </c>
      <c r="E137" s="102">
        <v>0.63055555555555554</v>
      </c>
      <c r="F137" s="100">
        <f t="shared" ref="F137:F194" si="18">G$16</f>
        <v>2856.9789999999998</v>
      </c>
      <c r="G137" s="97">
        <v>2841</v>
      </c>
      <c r="H137" s="60">
        <f t="shared" ref="H137:H194" si="19">G$16-E$12</f>
        <v>2846.799</v>
      </c>
      <c r="I137" s="45">
        <v>-10.76</v>
      </c>
      <c r="J137" s="66">
        <f t="shared" ref="J137:J194" si="20">(G$16+E$13)+I137</f>
        <v>2846.9989999999998</v>
      </c>
      <c r="K137" s="69"/>
      <c r="M137" s="41">
        <f t="shared" ref="M137:M194" si="21">+J137-$H$16</f>
        <v>0.1999999999998181</v>
      </c>
      <c r="N137" s="45">
        <f t="shared" ref="N137:N194" si="22">M137*0.10197/1</f>
        <v>2.0393999999981451E-2</v>
      </c>
      <c r="O137" s="41">
        <f t="shared" ref="O137:O194" si="23">M137*0.701432/1</f>
        <v>0.14028639999987241</v>
      </c>
      <c r="P137" s="41">
        <f t="shared" ref="P137:P194" si="24">+N137*0.01019716/1</f>
        <v>2.0796088103981086E-4</v>
      </c>
      <c r="R137" s="43">
        <f t="shared" ref="R137:R194" si="25">+$O$11*(M137-I137)</f>
        <v>21.919999999999636</v>
      </c>
      <c r="S137" s="43">
        <f t="shared" ref="S137:S194" si="26">M137/R137</f>
        <v>9.1240875912327289E-3</v>
      </c>
      <c r="U137"/>
      <c r="V137" s="16"/>
      <c r="W137" s="18"/>
      <c r="Z137" s="31"/>
      <c r="AF137" s="2"/>
    </row>
    <row r="138" spans="2:32" ht="15.75" x14ac:dyDescent="0.25">
      <c r="B138" s="169">
        <v>117</v>
      </c>
      <c r="C138" s="170"/>
      <c r="D138" s="98">
        <v>44666</v>
      </c>
      <c r="E138" s="102">
        <v>0.63194444444444442</v>
      </c>
      <c r="F138" s="100">
        <f t="shared" si="18"/>
        <v>2856.9789999999998</v>
      </c>
      <c r="G138" s="97">
        <v>2841</v>
      </c>
      <c r="H138" s="60">
        <f t="shared" si="19"/>
        <v>2846.799</v>
      </c>
      <c r="I138" s="45">
        <v>-10.75</v>
      </c>
      <c r="J138" s="66">
        <f t="shared" si="20"/>
        <v>2847.009</v>
      </c>
      <c r="K138" s="69"/>
      <c r="M138" s="41">
        <f t="shared" si="21"/>
        <v>0.21000000000003638</v>
      </c>
      <c r="N138" s="45">
        <f t="shared" si="22"/>
        <v>2.141370000000371E-2</v>
      </c>
      <c r="O138" s="41">
        <f t="shared" si="23"/>
        <v>0.14730072000002553</v>
      </c>
      <c r="P138" s="41">
        <f t="shared" si="24"/>
        <v>2.1835892509203784E-4</v>
      </c>
      <c r="R138" s="43">
        <f t="shared" si="25"/>
        <v>21.920000000000073</v>
      </c>
      <c r="S138" s="43">
        <f t="shared" si="26"/>
        <v>9.5802919708045473E-3</v>
      </c>
      <c r="U138"/>
      <c r="V138" s="16"/>
      <c r="W138" s="18"/>
      <c r="Z138" s="31"/>
      <c r="AF138" s="2"/>
    </row>
    <row r="139" spans="2:32" ht="15.75" x14ac:dyDescent="0.25">
      <c r="B139" s="169">
        <v>118</v>
      </c>
      <c r="C139" s="170"/>
      <c r="D139" s="98">
        <v>44667</v>
      </c>
      <c r="E139" s="102">
        <v>0.4465277777777778</v>
      </c>
      <c r="F139" s="100">
        <f t="shared" si="18"/>
        <v>2856.9789999999998</v>
      </c>
      <c r="G139" s="97">
        <v>2841</v>
      </c>
      <c r="H139" s="60">
        <f t="shared" si="19"/>
        <v>2846.799</v>
      </c>
      <c r="I139" s="45">
        <v>-10.75</v>
      </c>
      <c r="J139" s="66">
        <f t="shared" si="20"/>
        <v>2847.009</v>
      </c>
      <c r="K139" s="69"/>
      <c r="M139" s="41">
        <f t="shared" si="21"/>
        <v>0.21000000000003638</v>
      </c>
      <c r="N139" s="45">
        <f t="shared" si="22"/>
        <v>2.141370000000371E-2</v>
      </c>
      <c r="O139" s="41">
        <f t="shared" si="23"/>
        <v>0.14730072000002553</v>
      </c>
      <c r="P139" s="41">
        <f t="shared" si="24"/>
        <v>2.1835892509203784E-4</v>
      </c>
      <c r="R139" s="43">
        <f t="shared" si="25"/>
        <v>21.920000000000073</v>
      </c>
      <c r="S139" s="43">
        <f t="shared" si="26"/>
        <v>9.5802919708045473E-3</v>
      </c>
      <c r="U139"/>
      <c r="V139" s="16"/>
      <c r="W139" s="18"/>
      <c r="Z139" s="31"/>
      <c r="AF139" s="2"/>
    </row>
    <row r="140" spans="2:32" ht="15.75" x14ac:dyDescent="0.25">
      <c r="B140" s="164">
        <v>119</v>
      </c>
      <c r="C140" s="165"/>
      <c r="D140" s="98">
        <v>44668</v>
      </c>
      <c r="E140" s="102">
        <v>0.39374999999999999</v>
      </c>
      <c r="F140" s="100">
        <f t="shared" si="18"/>
        <v>2856.9789999999998</v>
      </c>
      <c r="G140" s="97">
        <v>2841</v>
      </c>
      <c r="H140" s="60">
        <f t="shared" si="19"/>
        <v>2846.799</v>
      </c>
      <c r="I140" s="45">
        <v>-10.76</v>
      </c>
      <c r="J140" s="66">
        <f t="shared" si="20"/>
        <v>2846.9989999999998</v>
      </c>
      <c r="K140" s="69"/>
      <c r="M140" s="41">
        <f t="shared" si="21"/>
        <v>0.1999999999998181</v>
      </c>
      <c r="N140" s="45">
        <f t="shared" si="22"/>
        <v>2.0393999999981451E-2</v>
      </c>
      <c r="O140" s="41">
        <f t="shared" si="23"/>
        <v>0.14028639999987241</v>
      </c>
      <c r="P140" s="41">
        <f t="shared" si="24"/>
        <v>2.0796088103981086E-4</v>
      </c>
      <c r="R140" s="43">
        <f t="shared" si="25"/>
        <v>21.919999999999636</v>
      </c>
      <c r="S140" s="43">
        <f t="shared" si="26"/>
        <v>9.1240875912327289E-3</v>
      </c>
      <c r="U140"/>
      <c r="V140" s="16"/>
      <c r="W140" s="18"/>
      <c r="Z140" s="31"/>
      <c r="AF140" s="2"/>
    </row>
    <row r="141" spans="2:32" ht="15.75" x14ac:dyDescent="0.25">
      <c r="B141" s="169">
        <v>120</v>
      </c>
      <c r="C141" s="170"/>
      <c r="D141" s="98">
        <v>44669</v>
      </c>
      <c r="E141" s="102">
        <v>0.44166666666666665</v>
      </c>
      <c r="F141" s="100">
        <f t="shared" si="18"/>
        <v>2856.9789999999998</v>
      </c>
      <c r="G141" s="97">
        <v>2841</v>
      </c>
      <c r="H141" s="60">
        <f t="shared" si="19"/>
        <v>2846.799</v>
      </c>
      <c r="I141" s="45">
        <v>-10.77</v>
      </c>
      <c r="J141" s="66">
        <f t="shared" si="20"/>
        <v>2846.989</v>
      </c>
      <c r="K141" s="69"/>
      <c r="M141" s="41">
        <f t="shared" si="21"/>
        <v>0.19000000000005457</v>
      </c>
      <c r="N141" s="45">
        <f t="shared" si="22"/>
        <v>1.9374300000005566E-2</v>
      </c>
      <c r="O141" s="41">
        <f t="shared" si="23"/>
        <v>0.13327208000003829</v>
      </c>
      <c r="P141" s="41">
        <f t="shared" si="24"/>
        <v>1.9756283698805675E-4</v>
      </c>
      <c r="R141" s="43">
        <f t="shared" si="25"/>
        <v>21.920000000000108</v>
      </c>
      <c r="S141" s="43">
        <f t="shared" si="26"/>
        <v>8.6678832116812796E-3</v>
      </c>
      <c r="U141"/>
      <c r="V141" s="16"/>
      <c r="W141" s="18"/>
      <c r="Z141" s="31"/>
      <c r="AF141" s="2"/>
    </row>
    <row r="142" spans="2:32" ht="15.75" x14ac:dyDescent="0.25">
      <c r="B142" s="169">
        <v>121</v>
      </c>
      <c r="C142" s="170"/>
      <c r="D142" s="98">
        <v>44670</v>
      </c>
      <c r="E142" s="102">
        <v>0.62986111111111109</v>
      </c>
      <c r="F142" s="100">
        <f t="shared" si="18"/>
        <v>2856.9789999999998</v>
      </c>
      <c r="G142" s="97">
        <v>2841</v>
      </c>
      <c r="H142" s="60">
        <f t="shared" si="19"/>
        <v>2846.799</v>
      </c>
      <c r="I142" s="45">
        <v>-10.78</v>
      </c>
      <c r="J142" s="66">
        <f t="shared" si="20"/>
        <v>2846.9789999999998</v>
      </c>
      <c r="K142" s="69"/>
      <c r="M142" s="41">
        <f t="shared" si="21"/>
        <v>0.17999999999983629</v>
      </c>
      <c r="N142" s="45">
        <f t="shared" si="22"/>
        <v>1.8354599999983307E-2</v>
      </c>
      <c r="O142" s="41">
        <f t="shared" si="23"/>
        <v>0.12625775999988517</v>
      </c>
      <c r="P142" s="41">
        <f t="shared" si="24"/>
        <v>1.8716479293582979E-4</v>
      </c>
      <c r="R142" s="43">
        <f t="shared" si="25"/>
        <v>21.919999999999671</v>
      </c>
      <c r="S142" s="43">
        <f t="shared" si="26"/>
        <v>8.2116788321094421E-3</v>
      </c>
      <c r="U142"/>
      <c r="V142" s="16"/>
      <c r="W142" s="18"/>
      <c r="Z142" s="31"/>
      <c r="AF142" s="2"/>
    </row>
    <row r="143" spans="2:32" ht="15.75" x14ac:dyDescent="0.25">
      <c r="B143" s="164">
        <v>122</v>
      </c>
      <c r="C143" s="165"/>
      <c r="D143" s="98">
        <v>44671</v>
      </c>
      <c r="E143" s="102">
        <v>0.40763888888888888</v>
      </c>
      <c r="F143" s="100">
        <f t="shared" si="18"/>
        <v>2856.9789999999998</v>
      </c>
      <c r="G143" s="97">
        <v>2841</v>
      </c>
      <c r="H143" s="60">
        <f t="shared" si="19"/>
        <v>2846.799</v>
      </c>
      <c r="I143" s="45">
        <v>-10.78</v>
      </c>
      <c r="J143" s="66">
        <f t="shared" si="20"/>
        <v>2846.9789999999998</v>
      </c>
      <c r="K143" s="69"/>
      <c r="M143" s="41">
        <f t="shared" si="21"/>
        <v>0.17999999999983629</v>
      </c>
      <c r="N143" s="45">
        <f t="shared" si="22"/>
        <v>1.8354599999983307E-2</v>
      </c>
      <c r="O143" s="41">
        <f t="shared" si="23"/>
        <v>0.12625775999988517</v>
      </c>
      <c r="P143" s="41">
        <f t="shared" si="24"/>
        <v>1.8716479293582979E-4</v>
      </c>
      <c r="R143" s="43">
        <f t="shared" si="25"/>
        <v>21.919999999999671</v>
      </c>
      <c r="S143" s="43">
        <f t="shared" si="26"/>
        <v>8.2116788321094421E-3</v>
      </c>
      <c r="U143"/>
      <c r="V143" s="16"/>
      <c r="W143" s="18"/>
      <c r="Z143" s="31"/>
      <c r="AF143" s="2"/>
    </row>
    <row r="144" spans="2:32" ht="15.75" x14ac:dyDescent="0.25">
      <c r="B144" s="169">
        <v>123</v>
      </c>
      <c r="C144" s="170"/>
      <c r="D144" s="98">
        <v>44672</v>
      </c>
      <c r="E144" s="102">
        <v>0.63124999999999998</v>
      </c>
      <c r="F144" s="100">
        <f t="shared" si="18"/>
        <v>2856.9789999999998</v>
      </c>
      <c r="G144" s="97">
        <v>2841</v>
      </c>
      <c r="H144" s="60">
        <f t="shared" si="19"/>
        <v>2846.799</v>
      </c>
      <c r="I144" s="45">
        <v>-10.77</v>
      </c>
      <c r="J144" s="66">
        <f t="shared" si="20"/>
        <v>2846.989</v>
      </c>
      <c r="K144" s="69"/>
      <c r="M144" s="41">
        <f t="shared" si="21"/>
        <v>0.19000000000005457</v>
      </c>
      <c r="N144" s="45">
        <f t="shared" si="22"/>
        <v>1.9374300000005566E-2</v>
      </c>
      <c r="O144" s="41">
        <f t="shared" si="23"/>
        <v>0.13327208000003829</v>
      </c>
      <c r="P144" s="41">
        <f t="shared" si="24"/>
        <v>1.9756283698805675E-4</v>
      </c>
      <c r="R144" s="43">
        <f t="shared" si="25"/>
        <v>21.920000000000108</v>
      </c>
      <c r="S144" s="43">
        <f t="shared" si="26"/>
        <v>8.6678832116812796E-3</v>
      </c>
      <c r="U144"/>
      <c r="V144" s="16"/>
      <c r="W144" s="18"/>
      <c r="Z144" s="31"/>
      <c r="AF144" s="2"/>
    </row>
    <row r="145" spans="2:32" ht="15.75" x14ac:dyDescent="0.25">
      <c r="B145" s="169">
        <v>124</v>
      </c>
      <c r="C145" s="170"/>
      <c r="D145" s="98">
        <v>44673</v>
      </c>
      <c r="E145" s="102">
        <v>0.44097222222222227</v>
      </c>
      <c r="F145" s="100">
        <f t="shared" si="18"/>
        <v>2856.9789999999998</v>
      </c>
      <c r="G145" s="97">
        <v>2841</v>
      </c>
      <c r="H145" s="60">
        <f t="shared" si="19"/>
        <v>2846.799</v>
      </c>
      <c r="I145" s="45">
        <v>-10.79</v>
      </c>
      <c r="J145" s="66">
        <f t="shared" si="20"/>
        <v>2846.9690000000001</v>
      </c>
      <c r="K145" s="69"/>
      <c r="M145" s="41">
        <f t="shared" si="21"/>
        <v>0.17000000000007276</v>
      </c>
      <c r="N145" s="45">
        <f t="shared" si="22"/>
        <v>1.7334900000007421E-2</v>
      </c>
      <c r="O145" s="41">
        <f t="shared" si="23"/>
        <v>0.11924344000005105</v>
      </c>
      <c r="P145" s="41">
        <f t="shared" si="24"/>
        <v>1.7676674888407568E-4</v>
      </c>
      <c r="R145" s="43">
        <f t="shared" si="25"/>
        <v>21.920000000000144</v>
      </c>
      <c r="S145" s="43">
        <f t="shared" si="26"/>
        <v>7.7554744525580128E-3</v>
      </c>
      <c r="U145"/>
      <c r="V145" s="16"/>
      <c r="W145" s="18"/>
      <c r="Z145" s="31"/>
      <c r="AF145" s="2"/>
    </row>
    <row r="146" spans="2:32" ht="15.75" x14ac:dyDescent="0.25">
      <c r="B146" s="164">
        <v>125</v>
      </c>
      <c r="C146" s="165"/>
      <c r="D146" s="98">
        <v>44674</v>
      </c>
      <c r="E146" s="102">
        <v>0.39583333333333331</v>
      </c>
      <c r="F146" s="100">
        <f t="shared" si="18"/>
        <v>2856.9789999999998</v>
      </c>
      <c r="G146" s="97">
        <v>2841</v>
      </c>
      <c r="H146" s="60">
        <f t="shared" si="19"/>
        <v>2846.799</v>
      </c>
      <c r="I146" s="45">
        <v>-10.8</v>
      </c>
      <c r="J146" s="66">
        <f t="shared" si="20"/>
        <v>2846.9589999999998</v>
      </c>
      <c r="K146" s="69"/>
      <c r="M146" s="41">
        <f t="shared" si="21"/>
        <v>0.15999999999985448</v>
      </c>
      <c r="N146" s="45">
        <f t="shared" si="22"/>
        <v>1.6315199999985163E-2</v>
      </c>
      <c r="O146" s="41">
        <f t="shared" si="23"/>
        <v>0.11222911999989793</v>
      </c>
      <c r="P146" s="41">
        <f t="shared" si="24"/>
        <v>1.6636870483184872E-4</v>
      </c>
      <c r="R146" s="43">
        <f t="shared" si="25"/>
        <v>21.91999999999971</v>
      </c>
      <c r="S146" s="43">
        <f t="shared" si="26"/>
        <v>7.2992700729861588E-3</v>
      </c>
      <c r="U146"/>
      <c r="V146" s="16"/>
      <c r="W146" s="18"/>
      <c r="Z146" s="31"/>
      <c r="AF146" s="2"/>
    </row>
    <row r="147" spans="2:32" ht="15.75" x14ac:dyDescent="0.25">
      <c r="B147" s="169">
        <v>126</v>
      </c>
      <c r="C147" s="170"/>
      <c r="D147" s="98">
        <v>44675</v>
      </c>
      <c r="E147" s="102">
        <v>0.63055555555555554</v>
      </c>
      <c r="F147" s="100">
        <f t="shared" si="18"/>
        <v>2856.9789999999998</v>
      </c>
      <c r="G147" s="97">
        <v>2841</v>
      </c>
      <c r="H147" s="60">
        <f t="shared" si="19"/>
        <v>2846.799</v>
      </c>
      <c r="I147" s="45">
        <v>-10.8</v>
      </c>
      <c r="J147" s="66">
        <f t="shared" si="20"/>
        <v>2846.9589999999998</v>
      </c>
      <c r="K147" s="69"/>
      <c r="M147" s="41">
        <f t="shared" si="21"/>
        <v>0.15999999999985448</v>
      </c>
      <c r="N147" s="45">
        <f t="shared" si="22"/>
        <v>1.6315199999985163E-2</v>
      </c>
      <c r="O147" s="41">
        <f t="shared" si="23"/>
        <v>0.11222911999989793</v>
      </c>
      <c r="P147" s="41">
        <f t="shared" si="24"/>
        <v>1.6636870483184872E-4</v>
      </c>
      <c r="R147" s="43">
        <f t="shared" si="25"/>
        <v>21.91999999999971</v>
      </c>
      <c r="S147" s="43">
        <f t="shared" si="26"/>
        <v>7.2992700729861588E-3</v>
      </c>
      <c r="U147"/>
      <c r="V147" s="16"/>
      <c r="W147" s="18"/>
      <c r="Z147" s="31"/>
      <c r="AF147" s="2"/>
    </row>
    <row r="148" spans="2:32" ht="15.75" x14ac:dyDescent="0.25">
      <c r="B148" s="169">
        <v>127</v>
      </c>
      <c r="C148" s="170"/>
      <c r="D148" s="98">
        <v>44676</v>
      </c>
      <c r="E148" s="102">
        <v>0.37847222222222227</v>
      </c>
      <c r="F148" s="100">
        <f t="shared" si="18"/>
        <v>2856.9789999999998</v>
      </c>
      <c r="G148" s="97">
        <v>2841</v>
      </c>
      <c r="H148" s="60">
        <f t="shared" si="19"/>
        <v>2846.799</v>
      </c>
      <c r="I148" s="45">
        <v>-10.7</v>
      </c>
      <c r="J148" s="66">
        <f t="shared" si="20"/>
        <v>2847.0590000000002</v>
      </c>
      <c r="K148" s="69"/>
      <c r="M148" s="41">
        <f t="shared" si="21"/>
        <v>0.26000000000021828</v>
      </c>
      <c r="N148" s="45">
        <f t="shared" si="22"/>
        <v>2.651220000002226E-2</v>
      </c>
      <c r="O148" s="41">
        <f t="shared" si="23"/>
        <v>0.18237232000015313</v>
      </c>
      <c r="P148" s="41">
        <f t="shared" si="24"/>
        <v>2.7034914535222697E-4</v>
      </c>
      <c r="R148" s="43">
        <f t="shared" si="25"/>
        <v>21.920000000000435</v>
      </c>
      <c r="S148" s="43">
        <f t="shared" si="26"/>
        <v>1.1861313868622861E-2</v>
      </c>
      <c r="U148"/>
      <c r="V148" s="16"/>
      <c r="W148" s="18"/>
      <c r="Z148" s="31"/>
      <c r="AF148" s="2"/>
    </row>
    <row r="149" spans="2:32" ht="15.75" x14ac:dyDescent="0.25">
      <c r="B149" s="164">
        <v>128</v>
      </c>
      <c r="C149" s="165"/>
      <c r="D149" s="98">
        <v>44677</v>
      </c>
      <c r="E149" s="102">
        <v>0.67499999999999993</v>
      </c>
      <c r="F149" s="100">
        <f t="shared" si="18"/>
        <v>2856.9789999999998</v>
      </c>
      <c r="G149" s="97">
        <v>2841</v>
      </c>
      <c r="H149" s="60">
        <f t="shared" si="19"/>
        <v>2846.799</v>
      </c>
      <c r="I149" s="45">
        <v>-10.65</v>
      </c>
      <c r="J149" s="66">
        <f t="shared" si="20"/>
        <v>2847.1089999999999</v>
      </c>
      <c r="K149" s="69"/>
      <c r="M149" s="41">
        <f t="shared" si="21"/>
        <v>0.30999999999994543</v>
      </c>
      <c r="N149" s="45">
        <f t="shared" si="22"/>
        <v>3.161069999999444E-2</v>
      </c>
      <c r="O149" s="41">
        <f t="shared" si="23"/>
        <v>0.21744391999996174</v>
      </c>
      <c r="P149" s="41">
        <f t="shared" si="24"/>
        <v>3.2233936561194333E-4</v>
      </c>
      <c r="R149" s="43">
        <f t="shared" si="25"/>
        <v>21.919999999999892</v>
      </c>
      <c r="S149" s="43">
        <f t="shared" si="26"/>
        <v>1.4142335766420938E-2</v>
      </c>
      <c r="U149"/>
      <c r="V149" s="16"/>
      <c r="W149" s="18"/>
      <c r="Z149" s="31"/>
      <c r="AF149" s="2"/>
    </row>
    <row r="150" spans="2:32" ht="15.75" x14ac:dyDescent="0.25">
      <c r="B150" s="169">
        <v>129</v>
      </c>
      <c r="C150" s="170"/>
      <c r="D150" s="98">
        <v>44678</v>
      </c>
      <c r="E150" s="102">
        <v>0.6645833333333333</v>
      </c>
      <c r="F150" s="100">
        <f t="shared" si="18"/>
        <v>2856.9789999999998</v>
      </c>
      <c r="G150" s="97">
        <v>2841</v>
      </c>
      <c r="H150" s="60">
        <f t="shared" si="19"/>
        <v>2846.799</v>
      </c>
      <c r="I150" s="45">
        <v>-10.6</v>
      </c>
      <c r="J150" s="66">
        <f t="shared" si="20"/>
        <v>2847.1590000000001</v>
      </c>
      <c r="K150" s="69"/>
      <c r="M150" s="41">
        <f t="shared" si="21"/>
        <v>0.36000000000012733</v>
      </c>
      <c r="N150" s="45">
        <f t="shared" si="22"/>
        <v>3.6709200000012987E-2</v>
      </c>
      <c r="O150" s="41">
        <f t="shared" si="23"/>
        <v>0.25251552000008931</v>
      </c>
      <c r="P150" s="41">
        <f t="shared" si="24"/>
        <v>3.7432958587213245E-4</v>
      </c>
      <c r="R150" s="43">
        <f t="shared" si="25"/>
        <v>21.920000000000254</v>
      </c>
      <c r="S150" s="43">
        <f t="shared" si="26"/>
        <v>1.6423357664239194E-2</v>
      </c>
      <c r="U150"/>
      <c r="V150" s="16"/>
      <c r="W150" s="18"/>
      <c r="Z150" s="31"/>
      <c r="AF150" s="2"/>
    </row>
    <row r="151" spans="2:32" ht="15.75" x14ac:dyDescent="0.25">
      <c r="B151" s="169">
        <v>130</v>
      </c>
      <c r="C151" s="170"/>
      <c r="D151" s="98">
        <v>44679</v>
      </c>
      <c r="E151" s="102">
        <v>0.65972222222222221</v>
      </c>
      <c r="F151" s="100">
        <f t="shared" si="18"/>
        <v>2856.9789999999998</v>
      </c>
      <c r="G151" s="97">
        <v>2841</v>
      </c>
      <c r="H151" s="60">
        <f t="shared" si="19"/>
        <v>2846.799</v>
      </c>
      <c r="I151" s="45">
        <v>-10.68</v>
      </c>
      <c r="J151" s="66">
        <f t="shared" si="20"/>
        <v>2847.0790000000002</v>
      </c>
      <c r="K151" s="69"/>
      <c r="M151" s="41">
        <f t="shared" si="21"/>
        <v>0.28000000000020009</v>
      </c>
      <c r="N151" s="45">
        <f t="shared" si="22"/>
        <v>2.8551600000020404E-2</v>
      </c>
      <c r="O151" s="41">
        <f t="shared" si="23"/>
        <v>0.19640096000014037</v>
      </c>
      <c r="P151" s="41">
        <f t="shared" si="24"/>
        <v>2.9114523345620807E-4</v>
      </c>
      <c r="R151" s="43">
        <f t="shared" si="25"/>
        <v>21.9200000000004</v>
      </c>
      <c r="S151" s="43">
        <f t="shared" si="26"/>
        <v>1.2773722627746122E-2</v>
      </c>
      <c r="U151"/>
      <c r="V151" s="16"/>
      <c r="W151" s="18"/>
      <c r="Z151" s="31"/>
      <c r="AF151" s="2"/>
    </row>
    <row r="152" spans="2:32" ht="15.75" x14ac:dyDescent="0.25">
      <c r="B152" s="164">
        <v>131</v>
      </c>
      <c r="C152" s="165"/>
      <c r="D152" s="98">
        <v>44680</v>
      </c>
      <c r="E152" s="102">
        <v>0.6958333333333333</v>
      </c>
      <c r="F152" s="100">
        <f t="shared" si="18"/>
        <v>2856.9789999999998</v>
      </c>
      <c r="G152" s="97">
        <v>2841</v>
      </c>
      <c r="H152" s="60">
        <f t="shared" si="19"/>
        <v>2846.799</v>
      </c>
      <c r="I152" s="45">
        <v>-10.73</v>
      </c>
      <c r="J152" s="66">
        <f t="shared" si="20"/>
        <v>2847.029</v>
      </c>
      <c r="K152" s="69"/>
      <c r="M152" s="41">
        <f t="shared" si="21"/>
        <v>0.23000000000001819</v>
      </c>
      <c r="N152" s="45">
        <f t="shared" si="22"/>
        <v>2.3453100000001857E-2</v>
      </c>
      <c r="O152" s="41">
        <f t="shared" si="23"/>
        <v>0.16132936000001277</v>
      </c>
      <c r="P152" s="41">
        <f t="shared" si="24"/>
        <v>2.3915501319601894E-4</v>
      </c>
      <c r="R152" s="43">
        <f t="shared" si="25"/>
        <v>21.920000000000037</v>
      </c>
      <c r="S152" s="43">
        <f t="shared" si="26"/>
        <v>1.0492700729927818E-2</v>
      </c>
      <c r="U152"/>
      <c r="V152" s="16"/>
      <c r="W152" s="18"/>
      <c r="Z152" s="31"/>
      <c r="AF152" s="2"/>
    </row>
    <row r="153" spans="2:32" ht="15.75" x14ac:dyDescent="0.25">
      <c r="B153" s="169">
        <v>132</v>
      </c>
      <c r="C153" s="170"/>
      <c r="D153" s="98">
        <v>44681</v>
      </c>
      <c r="E153" s="102">
        <v>0.70694444444444438</v>
      </c>
      <c r="F153" s="100">
        <f t="shared" si="18"/>
        <v>2856.9789999999998</v>
      </c>
      <c r="G153" s="97">
        <v>2841</v>
      </c>
      <c r="H153" s="60">
        <f t="shared" si="19"/>
        <v>2846.799</v>
      </c>
      <c r="I153" s="45">
        <v>-10.77</v>
      </c>
      <c r="J153" s="66">
        <f t="shared" si="20"/>
        <v>2846.989</v>
      </c>
      <c r="K153" s="69"/>
      <c r="M153" s="41">
        <f t="shared" si="21"/>
        <v>0.19000000000005457</v>
      </c>
      <c r="N153" s="45">
        <f t="shared" si="22"/>
        <v>1.9374300000005566E-2</v>
      </c>
      <c r="O153" s="41">
        <f t="shared" si="23"/>
        <v>0.13327208000003829</v>
      </c>
      <c r="P153" s="41">
        <f t="shared" si="24"/>
        <v>1.9756283698805675E-4</v>
      </c>
      <c r="R153" s="43">
        <f t="shared" si="25"/>
        <v>21.920000000000108</v>
      </c>
      <c r="S153" s="43">
        <f t="shared" si="26"/>
        <v>8.6678832116812796E-3</v>
      </c>
      <c r="U153"/>
      <c r="V153" s="16"/>
      <c r="W153" s="18"/>
      <c r="Z153" s="31"/>
      <c r="AF153" s="2"/>
    </row>
    <row r="154" spans="2:32" ht="15.75" x14ac:dyDescent="0.25">
      <c r="B154" s="169">
        <v>133</v>
      </c>
      <c r="C154" s="170"/>
      <c r="D154" s="98">
        <v>44682</v>
      </c>
      <c r="E154" s="102">
        <v>0.70277777777777783</v>
      </c>
      <c r="F154" s="100">
        <f t="shared" si="18"/>
        <v>2856.9789999999998</v>
      </c>
      <c r="G154" s="97">
        <v>2841</v>
      </c>
      <c r="H154" s="60">
        <f t="shared" si="19"/>
        <v>2846.799</v>
      </c>
      <c r="I154" s="45">
        <v>-10.78</v>
      </c>
      <c r="J154" s="66">
        <f t="shared" si="20"/>
        <v>2846.9789999999998</v>
      </c>
      <c r="K154" s="69"/>
      <c r="M154" s="41">
        <f t="shared" si="21"/>
        <v>0.17999999999983629</v>
      </c>
      <c r="N154" s="45">
        <f t="shared" si="22"/>
        <v>1.8354599999983307E-2</v>
      </c>
      <c r="O154" s="41">
        <f t="shared" si="23"/>
        <v>0.12625775999988517</v>
      </c>
      <c r="P154" s="41">
        <f t="shared" si="24"/>
        <v>1.8716479293582979E-4</v>
      </c>
      <c r="R154" s="43">
        <f t="shared" si="25"/>
        <v>21.919999999999671</v>
      </c>
      <c r="S154" s="43">
        <f t="shared" si="26"/>
        <v>8.2116788321094421E-3</v>
      </c>
      <c r="U154"/>
      <c r="V154" s="16"/>
      <c r="W154" s="18"/>
      <c r="Z154" s="31"/>
      <c r="AF154" s="2"/>
    </row>
    <row r="155" spans="2:32" ht="15.75" x14ac:dyDescent="0.25">
      <c r="B155" s="164">
        <v>134</v>
      </c>
      <c r="C155" s="165"/>
      <c r="D155" s="98">
        <v>44683</v>
      </c>
      <c r="E155" s="102">
        <v>0.66666666666666663</v>
      </c>
      <c r="F155" s="100">
        <f t="shared" si="18"/>
        <v>2856.9789999999998</v>
      </c>
      <c r="G155" s="97">
        <v>2841</v>
      </c>
      <c r="H155" s="60">
        <f t="shared" si="19"/>
        <v>2846.799</v>
      </c>
      <c r="I155" s="45">
        <v>-10.79</v>
      </c>
      <c r="J155" s="66">
        <f t="shared" si="20"/>
        <v>2846.9690000000001</v>
      </c>
      <c r="K155" s="69"/>
      <c r="M155" s="41">
        <f t="shared" si="21"/>
        <v>0.17000000000007276</v>
      </c>
      <c r="N155" s="45">
        <f t="shared" si="22"/>
        <v>1.7334900000007421E-2</v>
      </c>
      <c r="O155" s="41">
        <f t="shared" si="23"/>
        <v>0.11924344000005105</v>
      </c>
      <c r="P155" s="41">
        <f t="shared" si="24"/>
        <v>1.7676674888407568E-4</v>
      </c>
      <c r="R155" s="43">
        <f t="shared" si="25"/>
        <v>21.920000000000144</v>
      </c>
      <c r="S155" s="43">
        <f t="shared" si="26"/>
        <v>7.7554744525580128E-3</v>
      </c>
      <c r="U155"/>
      <c r="V155" s="16"/>
      <c r="W155" s="18"/>
      <c r="Z155" s="31"/>
      <c r="AF155" s="2"/>
    </row>
    <row r="156" spans="2:32" ht="15.75" x14ac:dyDescent="0.25">
      <c r="B156" s="169">
        <v>135</v>
      </c>
      <c r="C156" s="170"/>
      <c r="D156" s="98">
        <v>44684</v>
      </c>
      <c r="E156" s="102">
        <v>0.66388888888888886</v>
      </c>
      <c r="F156" s="100">
        <f t="shared" si="18"/>
        <v>2856.9789999999998</v>
      </c>
      <c r="G156" s="97">
        <v>2841</v>
      </c>
      <c r="H156" s="60">
        <f t="shared" si="19"/>
        <v>2846.799</v>
      </c>
      <c r="I156" s="45">
        <v>-10.8</v>
      </c>
      <c r="J156" s="66">
        <f t="shared" si="20"/>
        <v>2846.9589999999998</v>
      </c>
      <c r="K156" s="69"/>
      <c r="M156" s="41">
        <f t="shared" si="21"/>
        <v>0.15999999999985448</v>
      </c>
      <c r="N156" s="45">
        <f t="shared" si="22"/>
        <v>1.6315199999985163E-2</v>
      </c>
      <c r="O156" s="41">
        <f t="shared" si="23"/>
        <v>0.11222911999989793</v>
      </c>
      <c r="P156" s="41">
        <f t="shared" si="24"/>
        <v>1.6636870483184872E-4</v>
      </c>
      <c r="R156" s="43">
        <f t="shared" si="25"/>
        <v>21.91999999999971</v>
      </c>
      <c r="S156" s="43">
        <f t="shared" si="26"/>
        <v>7.2992700729861588E-3</v>
      </c>
      <c r="U156"/>
      <c r="V156" s="16"/>
      <c r="W156" s="18"/>
      <c r="Z156" s="31"/>
      <c r="AF156" s="2"/>
    </row>
    <row r="157" spans="2:32" ht="15.75" x14ac:dyDescent="0.25">
      <c r="B157" s="169">
        <v>136</v>
      </c>
      <c r="C157" s="170"/>
      <c r="D157" s="98">
        <v>44685</v>
      </c>
      <c r="E157" s="102">
        <v>0.66527777777777775</v>
      </c>
      <c r="F157" s="100">
        <f t="shared" si="18"/>
        <v>2856.9789999999998</v>
      </c>
      <c r="G157" s="97">
        <v>2841</v>
      </c>
      <c r="H157" s="60">
        <f t="shared" si="19"/>
        <v>2846.799</v>
      </c>
      <c r="I157" s="45">
        <v>-10.81</v>
      </c>
      <c r="J157" s="66">
        <f t="shared" si="20"/>
        <v>2846.9490000000001</v>
      </c>
      <c r="K157" s="69"/>
      <c r="M157" s="41">
        <f t="shared" si="21"/>
        <v>0.15000000000009095</v>
      </c>
      <c r="N157" s="45">
        <f t="shared" si="22"/>
        <v>1.5295500000009276E-2</v>
      </c>
      <c r="O157" s="41">
        <f t="shared" si="23"/>
        <v>0.10521480000006381</v>
      </c>
      <c r="P157" s="41">
        <f t="shared" si="24"/>
        <v>1.5597066078009458E-4</v>
      </c>
      <c r="R157" s="43">
        <f t="shared" si="25"/>
        <v>21.920000000000183</v>
      </c>
      <c r="S157" s="43">
        <f t="shared" si="26"/>
        <v>6.8430656934347486E-3</v>
      </c>
      <c r="U157"/>
      <c r="V157" s="16"/>
      <c r="W157" s="18"/>
      <c r="Z157" s="31"/>
      <c r="AF157" s="2"/>
    </row>
    <row r="158" spans="2:32" ht="15.75" x14ac:dyDescent="0.25">
      <c r="B158" s="164">
        <v>137</v>
      </c>
      <c r="C158" s="165"/>
      <c r="D158" s="98">
        <v>44686</v>
      </c>
      <c r="E158" s="102">
        <v>0.6430555555555556</v>
      </c>
      <c r="F158" s="100">
        <f t="shared" si="18"/>
        <v>2856.9789999999998</v>
      </c>
      <c r="G158" s="97">
        <v>2841</v>
      </c>
      <c r="H158" s="60">
        <f t="shared" si="19"/>
        <v>2846.799</v>
      </c>
      <c r="I158" s="45">
        <v>-10.81</v>
      </c>
      <c r="J158" s="66">
        <f t="shared" si="20"/>
        <v>2846.9490000000001</v>
      </c>
      <c r="K158" s="69"/>
      <c r="M158" s="41">
        <f t="shared" si="21"/>
        <v>0.15000000000009095</v>
      </c>
      <c r="N158" s="45">
        <f t="shared" si="22"/>
        <v>1.5295500000009276E-2</v>
      </c>
      <c r="O158" s="41">
        <f t="shared" si="23"/>
        <v>0.10521480000006381</v>
      </c>
      <c r="P158" s="41">
        <f t="shared" si="24"/>
        <v>1.5597066078009458E-4</v>
      </c>
      <c r="R158" s="43">
        <f t="shared" si="25"/>
        <v>21.920000000000183</v>
      </c>
      <c r="S158" s="43">
        <f t="shared" si="26"/>
        <v>6.8430656934347486E-3</v>
      </c>
      <c r="U158"/>
      <c r="V158" s="16"/>
      <c r="W158" s="18"/>
      <c r="Z158" s="31"/>
      <c r="AF158" s="2"/>
    </row>
    <row r="159" spans="2:32" ht="15.75" x14ac:dyDescent="0.25">
      <c r="B159" s="169">
        <v>138</v>
      </c>
      <c r="C159" s="170"/>
      <c r="D159" s="98">
        <v>44687</v>
      </c>
      <c r="E159" s="102">
        <v>0.72499999999999998</v>
      </c>
      <c r="F159" s="100">
        <f t="shared" si="18"/>
        <v>2856.9789999999998</v>
      </c>
      <c r="G159" s="97">
        <v>2841</v>
      </c>
      <c r="H159" s="60">
        <f t="shared" si="19"/>
        <v>2846.799</v>
      </c>
      <c r="I159" s="45">
        <v>-10.82</v>
      </c>
      <c r="J159" s="66">
        <f t="shared" si="20"/>
        <v>2846.9389999999999</v>
      </c>
      <c r="K159" s="69"/>
      <c r="M159" s="41">
        <f t="shared" si="21"/>
        <v>0.13999999999987267</v>
      </c>
      <c r="N159" s="45">
        <f t="shared" si="22"/>
        <v>1.4275799999987017E-2</v>
      </c>
      <c r="O159" s="41">
        <f t="shared" si="23"/>
        <v>9.8200479999910689E-2</v>
      </c>
      <c r="P159" s="41">
        <f t="shared" si="24"/>
        <v>1.4557261672786762E-4</v>
      </c>
      <c r="R159" s="43">
        <f t="shared" si="25"/>
        <v>21.919999999999746</v>
      </c>
      <c r="S159" s="43">
        <f t="shared" si="26"/>
        <v>6.3868613138628781E-3</v>
      </c>
      <c r="U159"/>
      <c r="V159" s="16"/>
      <c r="W159" s="18"/>
      <c r="Z159" s="31"/>
      <c r="AF159" s="2"/>
    </row>
    <row r="160" spans="2:32" ht="15.75" x14ac:dyDescent="0.25">
      <c r="B160" s="169">
        <v>139</v>
      </c>
      <c r="C160" s="170"/>
      <c r="D160" s="98">
        <v>44688</v>
      </c>
      <c r="E160" s="102">
        <v>0.59513888888888888</v>
      </c>
      <c r="F160" s="100">
        <f t="shared" si="18"/>
        <v>2856.9789999999998</v>
      </c>
      <c r="G160" s="97">
        <v>2841</v>
      </c>
      <c r="H160" s="60">
        <f t="shared" si="19"/>
        <v>2846.799</v>
      </c>
      <c r="I160" s="45">
        <v>-10.83</v>
      </c>
      <c r="J160" s="66">
        <f t="shared" si="20"/>
        <v>2846.9290000000001</v>
      </c>
      <c r="K160" s="69"/>
      <c r="M160" s="41">
        <f t="shared" si="21"/>
        <v>0.13000000000010914</v>
      </c>
      <c r="N160" s="45">
        <f t="shared" si="22"/>
        <v>1.325610000001113E-2</v>
      </c>
      <c r="O160" s="41">
        <f t="shared" si="23"/>
        <v>9.1186160000076566E-2</v>
      </c>
      <c r="P160" s="41">
        <f t="shared" si="24"/>
        <v>1.3517457267611348E-4</v>
      </c>
      <c r="R160" s="43">
        <f t="shared" si="25"/>
        <v>21.920000000000218</v>
      </c>
      <c r="S160" s="43">
        <f t="shared" si="26"/>
        <v>5.9306569343114896E-3</v>
      </c>
      <c r="U160"/>
      <c r="V160" s="16"/>
      <c r="W160" s="18"/>
      <c r="Z160" s="31"/>
      <c r="AF160" s="2"/>
    </row>
    <row r="161" spans="2:32" ht="15.75" x14ac:dyDescent="0.25">
      <c r="B161" s="164">
        <v>140</v>
      </c>
      <c r="C161" s="165"/>
      <c r="D161" s="98">
        <v>44689</v>
      </c>
      <c r="E161" s="102">
        <v>0.61319444444444449</v>
      </c>
      <c r="F161" s="100">
        <f t="shared" si="18"/>
        <v>2856.9789999999998</v>
      </c>
      <c r="G161" s="97">
        <v>2841</v>
      </c>
      <c r="H161" s="60">
        <f t="shared" si="19"/>
        <v>2846.799</v>
      </c>
      <c r="I161" s="45">
        <v>-10.83</v>
      </c>
      <c r="J161" s="66">
        <f t="shared" si="20"/>
        <v>2846.9290000000001</v>
      </c>
      <c r="K161" s="69"/>
      <c r="M161" s="41">
        <f t="shared" si="21"/>
        <v>0.13000000000010914</v>
      </c>
      <c r="N161" s="45">
        <f t="shared" si="22"/>
        <v>1.325610000001113E-2</v>
      </c>
      <c r="O161" s="41">
        <f t="shared" si="23"/>
        <v>9.1186160000076566E-2</v>
      </c>
      <c r="P161" s="41">
        <f t="shared" si="24"/>
        <v>1.3517457267611348E-4</v>
      </c>
      <c r="R161" s="43">
        <f t="shared" si="25"/>
        <v>21.920000000000218</v>
      </c>
      <c r="S161" s="43">
        <f t="shared" si="26"/>
        <v>5.9306569343114896E-3</v>
      </c>
      <c r="U161"/>
      <c r="V161" s="16"/>
      <c r="W161" s="18"/>
      <c r="Z161" s="31"/>
      <c r="AF161" s="2"/>
    </row>
    <row r="162" spans="2:32" ht="15.75" x14ac:dyDescent="0.25">
      <c r="B162" s="169">
        <v>141</v>
      </c>
      <c r="C162" s="170"/>
      <c r="D162" s="98">
        <v>44690</v>
      </c>
      <c r="E162" s="102">
        <v>0.58680555555555558</v>
      </c>
      <c r="F162" s="100">
        <f t="shared" si="18"/>
        <v>2856.9789999999998</v>
      </c>
      <c r="G162" s="97">
        <v>2841</v>
      </c>
      <c r="H162" s="60">
        <f t="shared" si="19"/>
        <v>2846.799</v>
      </c>
      <c r="I162" s="45">
        <v>-10.83</v>
      </c>
      <c r="J162" s="66">
        <f t="shared" si="20"/>
        <v>2846.9290000000001</v>
      </c>
      <c r="K162" s="69"/>
      <c r="M162" s="41">
        <f t="shared" si="21"/>
        <v>0.13000000000010914</v>
      </c>
      <c r="N162" s="45">
        <f t="shared" si="22"/>
        <v>1.325610000001113E-2</v>
      </c>
      <c r="O162" s="41">
        <f t="shared" si="23"/>
        <v>9.1186160000076566E-2</v>
      </c>
      <c r="P162" s="41">
        <f t="shared" si="24"/>
        <v>1.3517457267611348E-4</v>
      </c>
      <c r="R162" s="43">
        <f t="shared" si="25"/>
        <v>21.920000000000218</v>
      </c>
      <c r="S162" s="43">
        <f t="shared" si="26"/>
        <v>5.9306569343114896E-3</v>
      </c>
      <c r="U162"/>
      <c r="V162" s="16"/>
      <c r="W162" s="18"/>
      <c r="Z162" s="31"/>
      <c r="AF162" s="2"/>
    </row>
    <row r="163" spans="2:32" ht="15.75" x14ac:dyDescent="0.25">
      <c r="B163" s="169">
        <v>142</v>
      </c>
      <c r="C163" s="170"/>
      <c r="D163" s="98">
        <v>44691</v>
      </c>
      <c r="E163" s="102">
        <v>0.43541666666666662</v>
      </c>
      <c r="F163" s="100">
        <f t="shared" si="18"/>
        <v>2856.9789999999998</v>
      </c>
      <c r="G163" s="97">
        <v>2841</v>
      </c>
      <c r="H163" s="60">
        <f t="shared" si="19"/>
        <v>2846.799</v>
      </c>
      <c r="I163" s="45">
        <v>-10.84</v>
      </c>
      <c r="J163" s="66">
        <f t="shared" si="20"/>
        <v>2846.9189999999999</v>
      </c>
      <c r="K163" s="69"/>
      <c r="M163" s="41">
        <f t="shared" si="21"/>
        <v>0.11999999999989086</v>
      </c>
      <c r="N163" s="45">
        <f t="shared" si="22"/>
        <v>1.2236399999988871E-2</v>
      </c>
      <c r="O163" s="41">
        <f t="shared" si="23"/>
        <v>8.4171839999923448E-2</v>
      </c>
      <c r="P163" s="41">
        <f t="shared" si="24"/>
        <v>1.2477652862388653E-4</v>
      </c>
      <c r="R163" s="43">
        <f t="shared" si="25"/>
        <v>21.919999999999781</v>
      </c>
      <c r="S163" s="43">
        <f t="shared" si="26"/>
        <v>5.4744525547396009E-3</v>
      </c>
      <c r="U163"/>
      <c r="V163" s="16"/>
      <c r="W163" s="18"/>
      <c r="Z163" s="31"/>
      <c r="AF163" s="2"/>
    </row>
    <row r="164" spans="2:32" ht="15.75" x14ac:dyDescent="0.25">
      <c r="B164" s="164">
        <v>143</v>
      </c>
      <c r="C164" s="165"/>
      <c r="D164" s="98">
        <v>44692</v>
      </c>
      <c r="E164" s="102">
        <v>0.37013888888888885</v>
      </c>
      <c r="F164" s="100">
        <f t="shared" si="18"/>
        <v>2856.9789999999998</v>
      </c>
      <c r="G164" s="97">
        <v>2841</v>
      </c>
      <c r="H164" s="60">
        <f t="shared" si="19"/>
        <v>2846.799</v>
      </c>
      <c r="I164" s="45">
        <v>-10.85</v>
      </c>
      <c r="J164" s="66">
        <f t="shared" si="20"/>
        <v>2846.9090000000001</v>
      </c>
      <c r="K164" s="69"/>
      <c r="M164" s="41">
        <f t="shared" si="21"/>
        <v>0.11000000000012733</v>
      </c>
      <c r="N164" s="45">
        <f t="shared" si="22"/>
        <v>1.1216700000012984E-2</v>
      </c>
      <c r="O164" s="41">
        <f t="shared" si="23"/>
        <v>7.7157520000089325E-2</v>
      </c>
      <c r="P164" s="41">
        <f t="shared" si="24"/>
        <v>1.143784845721324E-4</v>
      </c>
      <c r="R164" s="43">
        <f t="shared" si="25"/>
        <v>21.920000000000254</v>
      </c>
      <c r="S164" s="43">
        <f t="shared" si="26"/>
        <v>5.0182481751882323E-3</v>
      </c>
      <c r="U164"/>
      <c r="V164" s="16"/>
      <c r="W164" s="18"/>
      <c r="Z164" s="31"/>
      <c r="AF164" s="2"/>
    </row>
    <row r="165" spans="2:32" ht="15.75" x14ac:dyDescent="0.25">
      <c r="B165" s="169">
        <v>144</v>
      </c>
      <c r="C165" s="170"/>
      <c r="D165" s="98">
        <v>44693</v>
      </c>
      <c r="E165" s="102">
        <v>0.68125000000000002</v>
      </c>
      <c r="F165" s="100">
        <f t="shared" si="18"/>
        <v>2856.9789999999998</v>
      </c>
      <c r="G165" s="97">
        <v>2841</v>
      </c>
      <c r="H165" s="60">
        <f t="shared" si="19"/>
        <v>2846.799</v>
      </c>
      <c r="I165" s="45">
        <v>-10.85</v>
      </c>
      <c r="J165" s="66">
        <f t="shared" si="20"/>
        <v>2846.9090000000001</v>
      </c>
      <c r="K165" s="69"/>
      <c r="M165" s="41">
        <f t="shared" si="21"/>
        <v>0.11000000000012733</v>
      </c>
      <c r="N165" s="45">
        <f t="shared" si="22"/>
        <v>1.1216700000012984E-2</v>
      </c>
      <c r="O165" s="41">
        <f t="shared" si="23"/>
        <v>7.7157520000089325E-2</v>
      </c>
      <c r="P165" s="41">
        <f t="shared" si="24"/>
        <v>1.143784845721324E-4</v>
      </c>
      <c r="R165" s="43">
        <f t="shared" si="25"/>
        <v>21.920000000000254</v>
      </c>
      <c r="S165" s="43">
        <f t="shared" si="26"/>
        <v>5.0182481751882323E-3</v>
      </c>
      <c r="U165"/>
      <c r="V165" s="16"/>
      <c r="W165" s="18"/>
      <c r="Z165" s="31"/>
      <c r="AF165" s="2"/>
    </row>
    <row r="166" spans="2:32" ht="15.75" x14ac:dyDescent="0.25">
      <c r="B166" s="169">
        <v>145</v>
      </c>
      <c r="C166" s="170"/>
      <c r="D166" s="98">
        <v>44694</v>
      </c>
      <c r="E166" s="102">
        <v>0.44236111111111115</v>
      </c>
      <c r="F166" s="100">
        <f t="shared" si="18"/>
        <v>2856.9789999999998</v>
      </c>
      <c r="G166" s="97">
        <v>2841</v>
      </c>
      <c r="H166" s="60">
        <f t="shared" si="19"/>
        <v>2846.799</v>
      </c>
      <c r="I166" s="45">
        <v>-10.84</v>
      </c>
      <c r="J166" s="66">
        <f t="shared" si="20"/>
        <v>2846.9189999999999</v>
      </c>
      <c r="K166" s="69"/>
      <c r="M166" s="41">
        <f t="shared" si="21"/>
        <v>0.11999999999989086</v>
      </c>
      <c r="N166" s="45">
        <f t="shared" si="22"/>
        <v>1.2236399999988871E-2</v>
      </c>
      <c r="O166" s="41">
        <f t="shared" si="23"/>
        <v>8.4171839999923448E-2</v>
      </c>
      <c r="P166" s="41">
        <f t="shared" si="24"/>
        <v>1.2477652862388653E-4</v>
      </c>
      <c r="R166" s="43">
        <f t="shared" si="25"/>
        <v>21.919999999999781</v>
      </c>
      <c r="S166" s="43">
        <f t="shared" si="26"/>
        <v>5.4744525547396009E-3</v>
      </c>
      <c r="U166"/>
      <c r="V166" s="16"/>
      <c r="W166" s="18"/>
      <c r="Z166" s="31"/>
      <c r="AF166" s="2"/>
    </row>
    <row r="167" spans="2:32" ht="15.75" x14ac:dyDescent="0.25">
      <c r="B167" s="164">
        <v>146</v>
      </c>
      <c r="C167" s="165"/>
      <c r="D167" s="98">
        <v>44695</v>
      </c>
      <c r="E167" s="102">
        <v>0.37291666666666662</v>
      </c>
      <c r="F167" s="100">
        <f t="shared" si="18"/>
        <v>2856.9789999999998</v>
      </c>
      <c r="G167" s="97">
        <v>2841</v>
      </c>
      <c r="H167" s="60">
        <f t="shared" si="19"/>
        <v>2846.799</v>
      </c>
      <c r="I167" s="45">
        <v>-10.84</v>
      </c>
      <c r="J167" s="66">
        <f t="shared" si="20"/>
        <v>2846.9189999999999</v>
      </c>
      <c r="K167" s="69"/>
      <c r="M167" s="41">
        <f t="shared" si="21"/>
        <v>0.11999999999989086</v>
      </c>
      <c r="N167" s="45">
        <f t="shared" si="22"/>
        <v>1.2236399999988871E-2</v>
      </c>
      <c r="O167" s="41">
        <f t="shared" si="23"/>
        <v>8.4171839999923448E-2</v>
      </c>
      <c r="P167" s="41">
        <f t="shared" si="24"/>
        <v>1.2477652862388653E-4</v>
      </c>
      <c r="R167" s="43">
        <f t="shared" si="25"/>
        <v>21.919999999999781</v>
      </c>
      <c r="S167" s="43">
        <f t="shared" si="26"/>
        <v>5.4744525547396009E-3</v>
      </c>
      <c r="U167"/>
      <c r="V167" s="16"/>
      <c r="W167" s="18"/>
      <c r="Z167" s="31"/>
      <c r="AF167" s="2"/>
    </row>
    <row r="168" spans="2:32" ht="15.75" x14ac:dyDescent="0.25">
      <c r="B168" s="169">
        <v>147</v>
      </c>
      <c r="C168" s="170"/>
      <c r="D168" s="98">
        <v>44696</v>
      </c>
      <c r="E168" s="102">
        <v>0.64027777777777783</v>
      </c>
      <c r="F168" s="100">
        <f t="shared" si="18"/>
        <v>2856.9789999999998</v>
      </c>
      <c r="G168" s="97">
        <v>2841</v>
      </c>
      <c r="H168" s="60">
        <f t="shared" si="19"/>
        <v>2846.799</v>
      </c>
      <c r="I168" s="45">
        <v>-10.85</v>
      </c>
      <c r="J168" s="66">
        <f t="shared" si="20"/>
        <v>2846.9090000000001</v>
      </c>
      <c r="K168" s="69"/>
      <c r="M168" s="41">
        <f t="shared" si="21"/>
        <v>0.11000000000012733</v>
      </c>
      <c r="N168" s="45">
        <f t="shared" si="22"/>
        <v>1.1216700000012984E-2</v>
      </c>
      <c r="O168" s="41">
        <f t="shared" si="23"/>
        <v>7.7157520000089325E-2</v>
      </c>
      <c r="P168" s="41">
        <f t="shared" si="24"/>
        <v>1.143784845721324E-4</v>
      </c>
      <c r="R168" s="43">
        <f t="shared" si="25"/>
        <v>21.920000000000254</v>
      </c>
      <c r="S168" s="43">
        <f t="shared" si="26"/>
        <v>5.0182481751882323E-3</v>
      </c>
      <c r="U168"/>
      <c r="V168" s="16"/>
      <c r="W168" s="18"/>
      <c r="Z168" s="31"/>
      <c r="AF168" s="2"/>
    </row>
    <row r="169" spans="2:32" ht="15.75" x14ac:dyDescent="0.25">
      <c r="B169" s="169">
        <v>148</v>
      </c>
      <c r="C169" s="170"/>
      <c r="D169" s="98">
        <v>44697</v>
      </c>
      <c r="E169" s="102">
        <v>0.43611111111111112</v>
      </c>
      <c r="F169" s="100">
        <f t="shared" si="18"/>
        <v>2856.9789999999998</v>
      </c>
      <c r="G169" s="97">
        <v>2841</v>
      </c>
      <c r="H169" s="60">
        <f t="shared" si="19"/>
        <v>2846.799</v>
      </c>
      <c r="I169" s="45">
        <v>-10.85</v>
      </c>
      <c r="J169" s="66">
        <f t="shared" si="20"/>
        <v>2846.9090000000001</v>
      </c>
      <c r="K169" s="69"/>
      <c r="M169" s="41">
        <f t="shared" si="21"/>
        <v>0.11000000000012733</v>
      </c>
      <c r="N169" s="45">
        <f t="shared" si="22"/>
        <v>1.1216700000012984E-2</v>
      </c>
      <c r="O169" s="41">
        <f t="shared" si="23"/>
        <v>7.7157520000089325E-2</v>
      </c>
      <c r="P169" s="41">
        <f t="shared" si="24"/>
        <v>1.143784845721324E-4</v>
      </c>
      <c r="R169" s="43">
        <f t="shared" si="25"/>
        <v>21.920000000000254</v>
      </c>
      <c r="S169" s="43">
        <f t="shared" si="26"/>
        <v>5.0182481751882323E-3</v>
      </c>
      <c r="U169"/>
      <c r="V169" s="16"/>
      <c r="W169" s="18"/>
      <c r="Z169" s="31"/>
      <c r="AF169" s="2"/>
    </row>
    <row r="170" spans="2:32" ht="15.75" x14ac:dyDescent="0.25">
      <c r="B170" s="164">
        <v>149</v>
      </c>
      <c r="C170" s="165"/>
      <c r="D170" s="98">
        <v>44698</v>
      </c>
      <c r="E170" s="102">
        <v>0.69305555555555554</v>
      </c>
      <c r="F170" s="100">
        <f t="shared" si="18"/>
        <v>2856.9789999999998</v>
      </c>
      <c r="G170" s="97">
        <v>2841</v>
      </c>
      <c r="H170" s="60">
        <f t="shared" si="19"/>
        <v>2846.799</v>
      </c>
      <c r="I170" s="45">
        <v>-10.85</v>
      </c>
      <c r="J170" s="66">
        <f t="shared" si="20"/>
        <v>2846.9090000000001</v>
      </c>
      <c r="K170" s="69"/>
      <c r="M170" s="41">
        <f t="shared" si="21"/>
        <v>0.11000000000012733</v>
      </c>
      <c r="N170" s="45">
        <f t="shared" si="22"/>
        <v>1.1216700000012984E-2</v>
      </c>
      <c r="O170" s="41">
        <f t="shared" si="23"/>
        <v>7.7157520000089325E-2</v>
      </c>
      <c r="P170" s="41">
        <f t="shared" si="24"/>
        <v>1.143784845721324E-4</v>
      </c>
      <c r="R170" s="43">
        <f t="shared" si="25"/>
        <v>21.920000000000254</v>
      </c>
      <c r="S170" s="43">
        <f t="shared" si="26"/>
        <v>5.0182481751882323E-3</v>
      </c>
      <c r="U170"/>
      <c r="V170" s="16"/>
      <c r="W170" s="18"/>
      <c r="Z170" s="31"/>
      <c r="AF170" s="2"/>
    </row>
    <row r="171" spans="2:32" ht="15.75" x14ac:dyDescent="0.25">
      <c r="B171" s="169">
        <v>150</v>
      </c>
      <c r="C171" s="170"/>
      <c r="D171" s="98">
        <v>44699</v>
      </c>
      <c r="E171" s="102">
        <v>0.6645833333333333</v>
      </c>
      <c r="F171" s="100">
        <f t="shared" si="18"/>
        <v>2856.9789999999998</v>
      </c>
      <c r="G171" s="97">
        <v>2841</v>
      </c>
      <c r="H171" s="60">
        <f t="shared" si="19"/>
        <v>2846.799</v>
      </c>
      <c r="I171" s="45">
        <v>-10.86</v>
      </c>
      <c r="J171" s="66">
        <f t="shared" si="20"/>
        <v>2846.8989999999999</v>
      </c>
      <c r="K171" s="69"/>
      <c r="M171" s="41">
        <f t="shared" si="21"/>
        <v>9.9999999999909051E-2</v>
      </c>
      <c r="N171" s="45">
        <f t="shared" si="22"/>
        <v>1.0196999999990726E-2</v>
      </c>
      <c r="O171" s="41">
        <f t="shared" si="23"/>
        <v>7.0143199999936207E-2</v>
      </c>
      <c r="P171" s="41">
        <f t="shared" si="24"/>
        <v>1.0398044051990543E-4</v>
      </c>
      <c r="R171" s="43">
        <f t="shared" si="25"/>
        <v>21.919999999999817</v>
      </c>
      <c r="S171" s="43">
        <f t="shared" si="26"/>
        <v>4.5620437956163272E-3</v>
      </c>
      <c r="U171"/>
      <c r="V171" s="16"/>
      <c r="W171" s="18"/>
      <c r="Z171" s="31"/>
      <c r="AF171" s="2"/>
    </row>
    <row r="172" spans="2:32" ht="15.75" x14ac:dyDescent="0.25">
      <c r="B172" s="169">
        <v>151</v>
      </c>
      <c r="C172" s="170"/>
      <c r="D172" s="98">
        <v>44700</v>
      </c>
      <c r="E172" s="102">
        <v>0.67361111111111116</v>
      </c>
      <c r="F172" s="100">
        <f t="shared" si="18"/>
        <v>2856.9789999999998</v>
      </c>
      <c r="G172" s="97">
        <v>2841</v>
      </c>
      <c r="H172" s="60">
        <f t="shared" si="19"/>
        <v>2846.799</v>
      </c>
      <c r="I172" s="45">
        <v>-10.86</v>
      </c>
      <c r="J172" s="66">
        <f t="shared" si="20"/>
        <v>2846.8989999999999</v>
      </c>
      <c r="K172" s="69"/>
      <c r="M172" s="41">
        <f t="shared" si="21"/>
        <v>9.9999999999909051E-2</v>
      </c>
      <c r="N172" s="45">
        <f t="shared" si="22"/>
        <v>1.0196999999990726E-2</v>
      </c>
      <c r="O172" s="41">
        <f t="shared" si="23"/>
        <v>7.0143199999936207E-2</v>
      </c>
      <c r="P172" s="41">
        <f t="shared" si="24"/>
        <v>1.0398044051990543E-4</v>
      </c>
      <c r="R172" s="43">
        <f t="shared" si="25"/>
        <v>21.919999999999817</v>
      </c>
      <c r="S172" s="43">
        <f t="shared" si="26"/>
        <v>4.5620437956163272E-3</v>
      </c>
      <c r="U172"/>
      <c r="V172" s="16"/>
      <c r="W172" s="18"/>
      <c r="Z172" s="31"/>
      <c r="AF172" s="2"/>
    </row>
    <row r="173" spans="2:32" ht="15.75" x14ac:dyDescent="0.25">
      <c r="B173" s="164">
        <v>152</v>
      </c>
      <c r="C173" s="165"/>
      <c r="D173" s="98">
        <v>44701</v>
      </c>
      <c r="E173" s="102">
        <v>0.66111111111111109</v>
      </c>
      <c r="F173" s="100">
        <f t="shared" si="18"/>
        <v>2856.9789999999998</v>
      </c>
      <c r="G173" s="97">
        <v>2841</v>
      </c>
      <c r="H173" s="60">
        <f t="shared" si="19"/>
        <v>2846.799</v>
      </c>
      <c r="I173" s="45">
        <v>-10.85</v>
      </c>
      <c r="J173" s="66">
        <f t="shared" si="20"/>
        <v>2846.9090000000001</v>
      </c>
      <c r="K173" s="69"/>
      <c r="M173" s="41">
        <f t="shared" si="21"/>
        <v>0.11000000000012733</v>
      </c>
      <c r="N173" s="45">
        <f t="shared" si="22"/>
        <v>1.1216700000012984E-2</v>
      </c>
      <c r="O173" s="41">
        <f t="shared" si="23"/>
        <v>7.7157520000089325E-2</v>
      </c>
      <c r="P173" s="41">
        <f t="shared" si="24"/>
        <v>1.143784845721324E-4</v>
      </c>
      <c r="R173" s="43">
        <f t="shared" si="25"/>
        <v>21.920000000000254</v>
      </c>
      <c r="S173" s="43">
        <f t="shared" si="26"/>
        <v>5.0182481751882323E-3</v>
      </c>
      <c r="U173"/>
      <c r="V173" s="16"/>
      <c r="W173" s="18"/>
      <c r="Z173" s="31"/>
      <c r="AF173" s="2"/>
    </row>
    <row r="174" spans="2:32" ht="15.75" x14ac:dyDescent="0.25">
      <c r="B174" s="169">
        <v>153</v>
      </c>
      <c r="C174" s="170"/>
      <c r="D174" s="98">
        <v>44702</v>
      </c>
      <c r="E174" s="102">
        <v>0.67847222222222225</v>
      </c>
      <c r="F174" s="100">
        <f t="shared" si="18"/>
        <v>2856.9789999999998</v>
      </c>
      <c r="G174" s="97">
        <v>2841</v>
      </c>
      <c r="H174" s="60">
        <f t="shared" si="19"/>
        <v>2846.799</v>
      </c>
      <c r="I174" s="45">
        <v>-10.85</v>
      </c>
      <c r="J174" s="66">
        <f t="shared" si="20"/>
        <v>2846.9090000000001</v>
      </c>
      <c r="K174" s="69"/>
      <c r="M174" s="41">
        <f t="shared" si="21"/>
        <v>0.11000000000012733</v>
      </c>
      <c r="N174" s="45">
        <f t="shared" si="22"/>
        <v>1.1216700000012984E-2</v>
      </c>
      <c r="O174" s="41">
        <f t="shared" si="23"/>
        <v>7.7157520000089325E-2</v>
      </c>
      <c r="P174" s="41">
        <f t="shared" si="24"/>
        <v>1.143784845721324E-4</v>
      </c>
      <c r="R174" s="43">
        <f t="shared" si="25"/>
        <v>21.920000000000254</v>
      </c>
      <c r="S174" s="43">
        <f t="shared" si="26"/>
        <v>5.0182481751882323E-3</v>
      </c>
      <c r="U174"/>
      <c r="V174" s="16"/>
      <c r="W174" s="18"/>
      <c r="Z174" s="31"/>
      <c r="AF174" s="2"/>
    </row>
    <row r="175" spans="2:32" ht="15.75" x14ac:dyDescent="0.25">
      <c r="B175" s="169">
        <v>154</v>
      </c>
      <c r="C175" s="170"/>
      <c r="D175" s="98">
        <v>44703</v>
      </c>
      <c r="E175" s="102">
        <v>0.67361111111111116</v>
      </c>
      <c r="F175" s="100">
        <f t="shared" si="18"/>
        <v>2856.9789999999998</v>
      </c>
      <c r="G175" s="97">
        <v>2841</v>
      </c>
      <c r="H175" s="60">
        <f t="shared" si="19"/>
        <v>2846.799</v>
      </c>
      <c r="I175" s="45">
        <v>-10.85</v>
      </c>
      <c r="J175" s="66">
        <f t="shared" si="20"/>
        <v>2846.9090000000001</v>
      </c>
      <c r="K175" s="69"/>
      <c r="M175" s="41">
        <f t="shared" si="21"/>
        <v>0.11000000000012733</v>
      </c>
      <c r="N175" s="45">
        <f t="shared" si="22"/>
        <v>1.1216700000012984E-2</v>
      </c>
      <c r="O175" s="41">
        <f t="shared" si="23"/>
        <v>7.7157520000089325E-2</v>
      </c>
      <c r="P175" s="41">
        <f t="shared" si="24"/>
        <v>1.143784845721324E-4</v>
      </c>
      <c r="R175" s="43">
        <f t="shared" si="25"/>
        <v>21.920000000000254</v>
      </c>
      <c r="S175" s="43">
        <f t="shared" si="26"/>
        <v>5.0182481751882323E-3</v>
      </c>
      <c r="U175"/>
      <c r="V175" s="16"/>
      <c r="W175" s="18"/>
      <c r="Z175" s="31"/>
      <c r="AF175" s="2"/>
    </row>
    <row r="176" spans="2:32" ht="15.75" x14ac:dyDescent="0.25">
      <c r="B176" s="164">
        <v>155</v>
      </c>
      <c r="C176" s="165"/>
      <c r="D176" s="98">
        <v>44704</v>
      </c>
      <c r="E176" s="102">
        <v>0.67083333333333339</v>
      </c>
      <c r="F176" s="100">
        <f t="shared" si="18"/>
        <v>2856.9789999999998</v>
      </c>
      <c r="G176" s="97">
        <v>2841</v>
      </c>
      <c r="H176" s="60">
        <f t="shared" si="19"/>
        <v>2846.799</v>
      </c>
      <c r="I176" s="45">
        <v>-10.53</v>
      </c>
      <c r="J176" s="66">
        <f t="shared" si="20"/>
        <v>2847.2289999999998</v>
      </c>
      <c r="K176" s="69"/>
      <c r="M176" s="41">
        <f t="shared" si="21"/>
        <v>0.42999999999983629</v>
      </c>
      <c r="N176" s="45">
        <f t="shared" si="22"/>
        <v>4.3847099999983312E-2</v>
      </c>
      <c r="O176" s="41">
        <f t="shared" si="23"/>
        <v>0.30161575999988521</v>
      </c>
      <c r="P176" s="41">
        <f t="shared" si="24"/>
        <v>4.4711589423582985E-4</v>
      </c>
      <c r="R176" s="43">
        <f t="shared" si="25"/>
        <v>21.919999999999671</v>
      </c>
      <c r="S176" s="43">
        <f t="shared" si="26"/>
        <v>1.9616788321160709E-2</v>
      </c>
      <c r="U176"/>
      <c r="V176" s="16"/>
      <c r="W176" s="18"/>
      <c r="Z176" s="31"/>
      <c r="AF176" s="2"/>
    </row>
    <row r="177" spans="2:32" ht="15.75" x14ac:dyDescent="0.25">
      <c r="B177" s="169">
        <v>156</v>
      </c>
      <c r="C177" s="170"/>
      <c r="D177" s="98">
        <v>44705</v>
      </c>
      <c r="E177" s="102">
        <v>0.67361111111111116</v>
      </c>
      <c r="F177" s="100">
        <f t="shared" si="18"/>
        <v>2856.9789999999998</v>
      </c>
      <c r="G177" s="97">
        <v>2841</v>
      </c>
      <c r="H177" s="60">
        <f t="shared" si="19"/>
        <v>2846.799</v>
      </c>
      <c r="I177" s="45">
        <v>-10.7</v>
      </c>
      <c r="J177" s="66">
        <f t="shared" si="20"/>
        <v>2847.0590000000002</v>
      </c>
      <c r="K177" s="69"/>
      <c r="M177" s="41">
        <f t="shared" si="21"/>
        <v>0.26000000000021828</v>
      </c>
      <c r="N177" s="45">
        <f t="shared" si="22"/>
        <v>2.651220000002226E-2</v>
      </c>
      <c r="O177" s="41">
        <f t="shared" si="23"/>
        <v>0.18237232000015313</v>
      </c>
      <c r="P177" s="41">
        <f t="shared" si="24"/>
        <v>2.7034914535222697E-4</v>
      </c>
      <c r="R177" s="43">
        <f t="shared" si="25"/>
        <v>21.920000000000435</v>
      </c>
      <c r="S177" s="43">
        <f t="shared" si="26"/>
        <v>1.1861313868622861E-2</v>
      </c>
      <c r="U177"/>
      <c r="V177" s="16"/>
      <c r="W177" s="18"/>
      <c r="Z177" s="31"/>
      <c r="AF177" s="2"/>
    </row>
    <row r="178" spans="2:32" ht="15.75" x14ac:dyDescent="0.25">
      <c r="B178" s="169">
        <v>157</v>
      </c>
      <c r="C178" s="170"/>
      <c r="D178" s="98">
        <v>44706</v>
      </c>
      <c r="E178" s="102">
        <v>0.41111111111111115</v>
      </c>
      <c r="F178" s="100">
        <f t="shared" si="18"/>
        <v>2856.9789999999998</v>
      </c>
      <c r="G178" s="97">
        <v>2841</v>
      </c>
      <c r="H178" s="60">
        <f t="shared" si="19"/>
        <v>2846.799</v>
      </c>
      <c r="I178" s="45">
        <v>-10.47</v>
      </c>
      <c r="J178" s="66">
        <f t="shared" si="20"/>
        <v>2847.2890000000002</v>
      </c>
      <c r="K178" s="69"/>
      <c r="M178" s="41">
        <f t="shared" si="21"/>
        <v>0.49000000000023647</v>
      </c>
      <c r="N178" s="45">
        <f t="shared" si="22"/>
        <v>4.9965300000024117E-2</v>
      </c>
      <c r="O178" s="41">
        <f t="shared" si="23"/>
        <v>0.34370168000016588</v>
      </c>
      <c r="P178" s="41">
        <f t="shared" si="24"/>
        <v>5.0950415854824596E-4</v>
      </c>
      <c r="R178" s="43">
        <f t="shared" si="25"/>
        <v>21.920000000000474</v>
      </c>
      <c r="S178" s="43">
        <f t="shared" si="26"/>
        <v>2.2354014598550451E-2</v>
      </c>
      <c r="U178"/>
      <c r="V178" s="16"/>
      <c r="W178" s="18"/>
      <c r="Z178" s="31"/>
      <c r="AF178" s="2"/>
    </row>
    <row r="179" spans="2:32" ht="15.75" x14ac:dyDescent="0.25">
      <c r="B179" s="164">
        <v>158</v>
      </c>
      <c r="C179" s="165"/>
      <c r="D179" s="98">
        <v>44707</v>
      </c>
      <c r="E179" s="102">
        <v>0.41388888888888892</v>
      </c>
      <c r="F179" s="100">
        <f t="shared" si="18"/>
        <v>2856.9789999999998</v>
      </c>
      <c r="G179" s="97">
        <v>2841</v>
      </c>
      <c r="H179" s="60">
        <f t="shared" si="19"/>
        <v>2846.799</v>
      </c>
      <c r="I179" s="45">
        <v>-10.74</v>
      </c>
      <c r="J179" s="66">
        <f t="shared" si="20"/>
        <v>2847.0190000000002</v>
      </c>
      <c r="K179" s="69"/>
      <c r="M179" s="41">
        <f t="shared" si="21"/>
        <v>0.22000000000025466</v>
      </c>
      <c r="N179" s="45">
        <f t="shared" si="22"/>
        <v>2.2433400000025968E-2</v>
      </c>
      <c r="O179" s="41">
        <f t="shared" si="23"/>
        <v>0.15431504000017865</v>
      </c>
      <c r="P179" s="41">
        <f t="shared" si="24"/>
        <v>2.287569691442648E-4</v>
      </c>
      <c r="R179" s="43">
        <f t="shared" si="25"/>
        <v>21.92000000000051</v>
      </c>
      <c r="S179" s="43">
        <f t="shared" si="26"/>
        <v>1.0036496350376348E-2</v>
      </c>
      <c r="U179"/>
      <c r="V179" s="16"/>
      <c r="W179" s="18"/>
      <c r="Z179" s="31"/>
      <c r="AF179" s="2"/>
    </row>
    <row r="180" spans="2:32" ht="15.75" x14ac:dyDescent="0.25">
      <c r="B180" s="169">
        <v>159</v>
      </c>
      <c r="C180" s="170"/>
      <c r="D180" s="98">
        <v>44714</v>
      </c>
      <c r="E180" s="102">
        <v>0.45416666666666666</v>
      </c>
      <c r="F180" s="100">
        <f t="shared" si="18"/>
        <v>2856.9789999999998</v>
      </c>
      <c r="G180" s="97">
        <v>2841</v>
      </c>
      <c r="H180" s="60">
        <f t="shared" si="19"/>
        <v>2846.799</v>
      </c>
      <c r="I180" s="45">
        <v>-10.74</v>
      </c>
      <c r="J180" s="66">
        <f t="shared" si="20"/>
        <v>2847.0190000000002</v>
      </c>
      <c r="K180" s="69"/>
      <c r="M180" s="41">
        <f t="shared" si="21"/>
        <v>0.22000000000025466</v>
      </c>
      <c r="N180" s="45">
        <f t="shared" si="22"/>
        <v>2.2433400000025968E-2</v>
      </c>
      <c r="O180" s="41">
        <f t="shared" si="23"/>
        <v>0.15431504000017865</v>
      </c>
      <c r="P180" s="41">
        <f t="shared" si="24"/>
        <v>2.287569691442648E-4</v>
      </c>
      <c r="R180" s="43">
        <f t="shared" si="25"/>
        <v>21.92000000000051</v>
      </c>
      <c r="S180" s="43">
        <f t="shared" si="26"/>
        <v>1.0036496350376348E-2</v>
      </c>
      <c r="U180"/>
      <c r="V180" s="16"/>
      <c r="W180" s="18"/>
      <c r="Z180" s="31"/>
      <c r="AF180" s="2"/>
    </row>
    <row r="181" spans="2:32" ht="15.75" x14ac:dyDescent="0.25">
      <c r="B181" s="169">
        <v>160</v>
      </c>
      <c r="C181" s="170"/>
      <c r="D181" s="98">
        <v>44715</v>
      </c>
      <c r="E181" s="102">
        <v>0.68541666666666667</v>
      </c>
      <c r="F181" s="100">
        <f t="shared" si="18"/>
        <v>2856.9789999999998</v>
      </c>
      <c r="G181" s="97">
        <v>2841</v>
      </c>
      <c r="H181" s="60">
        <f t="shared" si="19"/>
        <v>2846.799</v>
      </c>
      <c r="I181" s="45">
        <v>-10.76</v>
      </c>
      <c r="J181" s="66">
        <f t="shared" si="20"/>
        <v>2846.9989999999998</v>
      </c>
      <c r="K181" s="69"/>
      <c r="M181" s="41">
        <f t="shared" si="21"/>
        <v>0.1999999999998181</v>
      </c>
      <c r="N181" s="45">
        <f t="shared" si="22"/>
        <v>2.0393999999981451E-2</v>
      </c>
      <c r="O181" s="41">
        <f t="shared" si="23"/>
        <v>0.14028639999987241</v>
      </c>
      <c r="P181" s="41">
        <f t="shared" si="24"/>
        <v>2.0796088103981086E-4</v>
      </c>
      <c r="R181" s="43">
        <f t="shared" si="25"/>
        <v>21.919999999999636</v>
      </c>
      <c r="S181" s="43">
        <f t="shared" si="26"/>
        <v>9.1240875912327289E-3</v>
      </c>
      <c r="U181"/>
      <c r="V181" s="16"/>
      <c r="W181" s="18"/>
      <c r="Z181" s="31"/>
      <c r="AF181" s="2"/>
    </row>
    <row r="182" spans="2:32" ht="15.75" x14ac:dyDescent="0.25">
      <c r="B182" s="164">
        <v>161</v>
      </c>
      <c r="C182" s="165"/>
      <c r="D182" s="98">
        <v>44716</v>
      </c>
      <c r="E182" s="102">
        <v>0.37638888888888888</v>
      </c>
      <c r="F182" s="100">
        <f t="shared" si="18"/>
        <v>2856.9789999999998</v>
      </c>
      <c r="G182" s="97">
        <v>2841</v>
      </c>
      <c r="H182" s="60">
        <f t="shared" si="19"/>
        <v>2846.799</v>
      </c>
      <c r="I182" s="45">
        <v>-10.78</v>
      </c>
      <c r="J182" s="66">
        <f t="shared" si="20"/>
        <v>2846.9789999999998</v>
      </c>
      <c r="K182" s="69"/>
      <c r="M182" s="41">
        <f t="shared" si="21"/>
        <v>0.17999999999983629</v>
      </c>
      <c r="N182" s="45">
        <f t="shared" si="22"/>
        <v>1.8354599999983307E-2</v>
      </c>
      <c r="O182" s="41">
        <f t="shared" si="23"/>
        <v>0.12625775999988517</v>
      </c>
      <c r="P182" s="41">
        <f t="shared" si="24"/>
        <v>1.8716479293582979E-4</v>
      </c>
      <c r="R182" s="43">
        <f t="shared" si="25"/>
        <v>21.919999999999671</v>
      </c>
      <c r="S182" s="43">
        <f t="shared" si="26"/>
        <v>8.2116788321094421E-3</v>
      </c>
      <c r="U182"/>
      <c r="V182" s="16"/>
      <c r="W182" s="18"/>
      <c r="Z182" s="31"/>
      <c r="AF182" s="2"/>
    </row>
    <row r="183" spans="2:32" ht="15.75" x14ac:dyDescent="0.25">
      <c r="B183" s="169">
        <v>162</v>
      </c>
      <c r="C183" s="170"/>
      <c r="D183" s="98">
        <v>44717</v>
      </c>
      <c r="E183" s="102">
        <v>0.50138888888888888</v>
      </c>
      <c r="F183" s="100">
        <f t="shared" si="18"/>
        <v>2856.9789999999998</v>
      </c>
      <c r="G183" s="97">
        <v>2841</v>
      </c>
      <c r="H183" s="60">
        <f t="shared" si="19"/>
        <v>2846.799</v>
      </c>
      <c r="I183" s="45">
        <v>-10.8</v>
      </c>
      <c r="J183" s="66">
        <f t="shared" si="20"/>
        <v>2846.9589999999998</v>
      </c>
      <c r="K183" s="69"/>
      <c r="M183" s="41">
        <f t="shared" si="21"/>
        <v>0.15999999999985448</v>
      </c>
      <c r="N183" s="45">
        <f t="shared" si="22"/>
        <v>1.6315199999985163E-2</v>
      </c>
      <c r="O183" s="41">
        <f t="shared" si="23"/>
        <v>0.11222911999989793</v>
      </c>
      <c r="P183" s="41">
        <f t="shared" si="24"/>
        <v>1.6636870483184872E-4</v>
      </c>
      <c r="R183" s="43">
        <f t="shared" si="25"/>
        <v>21.91999999999971</v>
      </c>
      <c r="S183" s="43">
        <f t="shared" si="26"/>
        <v>7.2992700729861588E-3</v>
      </c>
      <c r="U183"/>
      <c r="V183" s="16"/>
      <c r="W183" s="18"/>
      <c r="Z183" s="31"/>
      <c r="AF183" s="2"/>
    </row>
    <row r="184" spans="2:32" ht="15.75" x14ac:dyDescent="0.25">
      <c r="B184" s="169">
        <v>163</v>
      </c>
      <c r="C184" s="170"/>
      <c r="D184" s="98">
        <v>44718</v>
      </c>
      <c r="E184" s="102">
        <v>0.68611111111111101</v>
      </c>
      <c r="F184" s="100">
        <f t="shared" si="18"/>
        <v>2856.9789999999998</v>
      </c>
      <c r="G184" s="97">
        <v>2841</v>
      </c>
      <c r="H184" s="60">
        <f t="shared" si="19"/>
        <v>2846.799</v>
      </c>
      <c r="I184" s="45">
        <v>-10.81</v>
      </c>
      <c r="J184" s="66">
        <f t="shared" si="20"/>
        <v>2846.9490000000001</v>
      </c>
      <c r="K184" s="69"/>
      <c r="M184" s="41">
        <f t="shared" si="21"/>
        <v>0.15000000000009095</v>
      </c>
      <c r="N184" s="45">
        <f t="shared" si="22"/>
        <v>1.5295500000009276E-2</v>
      </c>
      <c r="O184" s="41">
        <f t="shared" si="23"/>
        <v>0.10521480000006381</v>
      </c>
      <c r="P184" s="41">
        <f t="shared" si="24"/>
        <v>1.5597066078009458E-4</v>
      </c>
      <c r="R184" s="43">
        <f t="shared" si="25"/>
        <v>21.920000000000183</v>
      </c>
      <c r="S184" s="43">
        <f t="shared" si="26"/>
        <v>6.8430656934347486E-3</v>
      </c>
      <c r="U184"/>
      <c r="V184" s="16"/>
      <c r="W184" s="18"/>
      <c r="Z184" s="31"/>
      <c r="AF184" s="2"/>
    </row>
    <row r="185" spans="2:32" ht="15.75" x14ac:dyDescent="0.25">
      <c r="B185" s="164">
        <v>164</v>
      </c>
      <c r="C185" s="165"/>
      <c r="D185" s="98">
        <v>44719</v>
      </c>
      <c r="E185" s="102">
        <v>0.66805555555555562</v>
      </c>
      <c r="F185" s="100">
        <f t="shared" si="18"/>
        <v>2856.9789999999998</v>
      </c>
      <c r="G185" s="97">
        <v>2841</v>
      </c>
      <c r="H185" s="60">
        <f t="shared" si="19"/>
        <v>2846.799</v>
      </c>
      <c r="I185" s="45">
        <v>-10.82</v>
      </c>
      <c r="J185" s="66">
        <f t="shared" si="20"/>
        <v>2846.9389999999999</v>
      </c>
      <c r="K185" s="69"/>
      <c r="M185" s="41">
        <f t="shared" si="21"/>
        <v>0.13999999999987267</v>
      </c>
      <c r="N185" s="45">
        <f t="shared" si="22"/>
        <v>1.4275799999987017E-2</v>
      </c>
      <c r="O185" s="41">
        <f t="shared" si="23"/>
        <v>9.8200479999910689E-2</v>
      </c>
      <c r="P185" s="41">
        <f t="shared" si="24"/>
        <v>1.4557261672786762E-4</v>
      </c>
      <c r="R185" s="43">
        <f t="shared" si="25"/>
        <v>21.919999999999746</v>
      </c>
      <c r="S185" s="43">
        <f t="shared" si="26"/>
        <v>6.3868613138628781E-3</v>
      </c>
      <c r="U185"/>
      <c r="V185" s="16"/>
      <c r="W185" s="18"/>
      <c r="Z185" s="31"/>
      <c r="AF185" s="2"/>
    </row>
    <row r="186" spans="2:32" ht="15.75" x14ac:dyDescent="0.25">
      <c r="B186" s="169">
        <v>165</v>
      </c>
      <c r="C186" s="170"/>
      <c r="D186" s="98">
        <v>44720</v>
      </c>
      <c r="E186" s="102">
        <v>0.65833333333333333</v>
      </c>
      <c r="F186" s="100">
        <f t="shared" si="18"/>
        <v>2856.9789999999998</v>
      </c>
      <c r="G186" s="97">
        <v>2841</v>
      </c>
      <c r="H186" s="60">
        <f t="shared" si="19"/>
        <v>2846.799</v>
      </c>
      <c r="I186" s="45">
        <v>-10.82</v>
      </c>
      <c r="J186" s="66">
        <f t="shared" si="20"/>
        <v>2846.9389999999999</v>
      </c>
      <c r="K186" s="69"/>
      <c r="M186" s="41">
        <f t="shared" si="21"/>
        <v>0.13999999999987267</v>
      </c>
      <c r="N186" s="45">
        <f t="shared" si="22"/>
        <v>1.4275799999987017E-2</v>
      </c>
      <c r="O186" s="41">
        <f t="shared" si="23"/>
        <v>9.8200479999910689E-2</v>
      </c>
      <c r="P186" s="41">
        <f t="shared" si="24"/>
        <v>1.4557261672786762E-4</v>
      </c>
      <c r="R186" s="43">
        <f t="shared" si="25"/>
        <v>21.919999999999746</v>
      </c>
      <c r="S186" s="43">
        <f t="shared" si="26"/>
        <v>6.3868613138628781E-3</v>
      </c>
      <c r="U186"/>
      <c r="V186" s="16"/>
      <c r="W186" s="18"/>
      <c r="Z186" s="31"/>
      <c r="AF186" s="2"/>
    </row>
    <row r="187" spans="2:32" ht="15.75" x14ac:dyDescent="0.25">
      <c r="B187" s="169">
        <v>166</v>
      </c>
      <c r="C187" s="170"/>
      <c r="D187" s="98">
        <v>44721</v>
      </c>
      <c r="E187" s="102">
        <v>0.66041666666666665</v>
      </c>
      <c r="F187" s="100">
        <f t="shared" si="18"/>
        <v>2856.9789999999998</v>
      </c>
      <c r="G187" s="97">
        <v>2841</v>
      </c>
      <c r="H187" s="60">
        <f t="shared" si="19"/>
        <v>2846.799</v>
      </c>
      <c r="I187" s="45">
        <v>-10.83</v>
      </c>
      <c r="J187" s="66">
        <f t="shared" si="20"/>
        <v>2846.9290000000001</v>
      </c>
      <c r="K187" s="69"/>
      <c r="M187" s="41">
        <f t="shared" si="21"/>
        <v>0.13000000000010914</v>
      </c>
      <c r="N187" s="45">
        <f t="shared" si="22"/>
        <v>1.325610000001113E-2</v>
      </c>
      <c r="O187" s="41">
        <f t="shared" si="23"/>
        <v>9.1186160000076566E-2</v>
      </c>
      <c r="P187" s="41">
        <f t="shared" si="24"/>
        <v>1.3517457267611348E-4</v>
      </c>
      <c r="R187" s="43">
        <f t="shared" si="25"/>
        <v>21.920000000000218</v>
      </c>
      <c r="S187" s="43">
        <f t="shared" si="26"/>
        <v>5.9306569343114896E-3</v>
      </c>
      <c r="U187"/>
      <c r="V187" s="16"/>
      <c r="W187" s="18"/>
      <c r="Z187" s="31"/>
      <c r="AF187" s="2"/>
    </row>
    <row r="188" spans="2:32" ht="15.75" x14ac:dyDescent="0.25">
      <c r="B188" s="164">
        <v>167</v>
      </c>
      <c r="C188" s="165"/>
      <c r="D188" s="98">
        <v>44722</v>
      </c>
      <c r="E188" s="102">
        <v>0.65972222222222221</v>
      </c>
      <c r="F188" s="100">
        <f t="shared" si="18"/>
        <v>2856.9789999999998</v>
      </c>
      <c r="G188" s="97">
        <v>2841</v>
      </c>
      <c r="H188" s="60">
        <f t="shared" si="19"/>
        <v>2846.799</v>
      </c>
      <c r="I188" s="45">
        <v>-10.83</v>
      </c>
      <c r="J188" s="66">
        <f t="shared" si="20"/>
        <v>2846.9290000000001</v>
      </c>
      <c r="K188" s="69"/>
      <c r="M188" s="41">
        <f t="shared" si="21"/>
        <v>0.13000000000010914</v>
      </c>
      <c r="N188" s="45">
        <f t="shared" si="22"/>
        <v>1.325610000001113E-2</v>
      </c>
      <c r="O188" s="41">
        <f t="shared" si="23"/>
        <v>9.1186160000076566E-2</v>
      </c>
      <c r="P188" s="41">
        <f t="shared" si="24"/>
        <v>1.3517457267611348E-4</v>
      </c>
      <c r="R188" s="43">
        <f t="shared" si="25"/>
        <v>21.920000000000218</v>
      </c>
      <c r="S188" s="43">
        <f t="shared" si="26"/>
        <v>5.9306569343114896E-3</v>
      </c>
      <c r="U188"/>
      <c r="V188" s="16"/>
      <c r="W188" s="18"/>
      <c r="Z188" s="31"/>
      <c r="AF188" s="2"/>
    </row>
    <row r="189" spans="2:32" ht="15.75" x14ac:dyDescent="0.25">
      <c r="B189" s="169">
        <v>168</v>
      </c>
      <c r="C189" s="170"/>
      <c r="D189" s="98">
        <v>44723</v>
      </c>
      <c r="E189" s="102">
        <v>0.67222222222222217</v>
      </c>
      <c r="F189" s="100">
        <f t="shared" si="18"/>
        <v>2856.9789999999998</v>
      </c>
      <c r="G189" s="97">
        <v>2841</v>
      </c>
      <c r="H189" s="60">
        <f t="shared" si="19"/>
        <v>2846.799</v>
      </c>
      <c r="I189" s="45">
        <v>-10.84</v>
      </c>
      <c r="J189" s="66">
        <f t="shared" si="20"/>
        <v>2846.9189999999999</v>
      </c>
      <c r="K189" s="69"/>
      <c r="M189" s="41">
        <f t="shared" si="21"/>
        <v>0.11999999999989086</v>
      </c>
      <c r="N189" s="45">
        <f t="shared" si="22"/>
        <v>1.2236399999988871E-2</v>
      </c>
      <c r="O189" s="41">
        <f t="shared" si="23"/>
        <v>8.4171839999923448E-2</v>
      </c>
      <c r="P189" s="41">
        <f t="shared" si="24"/>
        <v>1.2477652862388653E-4</v>
      </c>
      <c r="R189" s="43">
        <f t="shared" si="25"/>
        <v>21.919999999999781</v>
      </c>
      <c r="S189" s="43">
        <f t="shared" si="26"/>
        <v>5.4744525547396009E-3</v>
      </c>
      <c r="U189"/>
      <c r="V189" s="16"/>
      <c r="W189" s="18"/>
      <c r="Z189" s="31"/>
      <c r="AF189" s="2"/>
    </row>
    <row r="190" spans="2:32" ht="15.75" x14ac:dyDescent="0.25">
      <c r="B190" s="169">
        <v>169</v>
      </c>
      <c r="C190" s="170"/>
      <c r="D190" s="98">
        <v>44724</v>
      </c>
      <c r="E190" s="102">
        <v>0.64861111111111114</v>
      </c>
      <c r="F190" s="100">
        <f t="shared" si="18"/>
        <v>2856.9789999999998</v>
      </c>
      <c r="G190" s="97">
        <v>2841</v>
      </c>
      <c r="H190" s="60">
        <f t="shared" si="19"/>
        <v>2846.799</v>
      </c>
      <c r="I190" s="45">
        <v>-10.84</v>
      </c>
      <c r="J190" s="66">
        <f t="shared" si="20"/>
        <v>2846.9189999999999</v>
      </c>
      <c r="K190" s="69"/>
      <c r="M190" s="41">
        <f t="shared" si="21"/>
        <v>0.11999999999989086</v>
      </c>
      <c r="N190" s="45">
        <f t="shared" si="22"/>
        <v>1.2236399999988871E-2</v>
      </c>
      <c r="O190" s="41">
        <f t="shared" si="23"/>
        <v>8.4171839999923448E-2</v>
      </c>
      <c r="P190" s="41">
        <f t="shared" si="24"/>
        <v>1.2477652862388653E-4</v>
      </c>
      <c r="R190" s="43">
        <f t="shared" si="25"/>
        <v>21.919999999999781</v>
      </c>
      <c r="S190" s="43">
        <f t="shared" si="26"/>
        <v>5.4744525547396009E-3</v>
      </c>
      <c r="U190"/>
      <c r="V190" s="16"/>
      <c r="W190" s="18"/>
      <c r="Z190" s="31"/>
      <c r="AF190" s="2"/>
    </row>
    <row r="191" spans="2:32" ht="15.75" x14ac:dyDescent="0.25">
      <c r="B191" s="164">
        <v>170</v>
      </c>
      <c r="C191" s="165"/>
      <c r="D191" s="98">
        <v>44725</v>
      </c>
      <c r="E191" s="102">
        <v>0.6694444444444444</v>
      </c>
      <c r="F191" s="100">
        <f t="shared" si="18"/>
        <v>2856.9789999999998</v>
      </c>
      <c r="G191" s="97">
        <v>2841</v>
      </c>
      <c r="H191" s="60">
        <f t="shared" si="19"/>
        <v>2846.799</v>
      </c>
      <c r="I191" s="45">
        <v>-10.85</v>
      </c>
      <c r="J191" s="66">
        <f t="shared" si="20"/>
        <v>2846.9090000000001</v>
      </c>
      <c r="K191" s="69"/>
      <c r="M191" s="41">
        <f t="shared" si="21"/>
        <v>0.11000000000012733</v>
      </c>
      <c r="N191" s="45">
        <f t="shared" si="22"/>
        <v>1.1216700000012984E-2</v>
      </c>
      <c r="O191" s="41">
        <f t="shared" si="23"/>
        <v>7.7157520000089325E-2</v>
      </c>
      <c r="P191" s="41">
        <f t="shared" si="24"/>
        <v>1.143784845721324E-4</v>
      </c>
      <c r="R191" s="43">
        <f t="shared" si="25"/>
        <v>21.920000000000254</v>
      </c>
      <c r="S191" s="43">
        <f t="shared" si="26"/>
        <v>5.0182481751882323E-3</v>
      </c>
      <c r="U191"/>
      <c r="V191" s="16"/>
      <c r="W191" s="18"/>
      <c r="Z191" s="31"/>
      <c r="AF191" s="2"/>
    </row>
    <row r="192" spans="2:32" ht="15.75" x14ac:dyDescent="0.25">
      <c r="B192" s="169">
        <v>171</v>
      </c>
      <c r="C192" s="170"/>
      <c r="D192" s="98">
        <v>44726</v>
      </c>
      <c r="E192" s="102">
        <v>0.6791666666666667</v>
      </c>
      <c r="F192" s="100">
        <f t="shared" si="18"/>
        <v>2856.9789999999998</v>
      </c>
      <c r="G192" s="97">
        <v>2841</v>
      </c>
      <c r="H192" s="60">
        <f t="shared" si="19"/>
        <v>2846.799</v>
      </c>
      <c r="I192" s="45">
        <v>-10.85</v>
      </c>
      <c r="J192" s="66">
        <f t="shared" si="20"/>
        <v>2846.9090000000001</v>
      </c>
      <c r="K192" s="69"/>
      <c r="M192" s="41">
        <f t="shared" si="21"/>
        <v>0.11000000000012733</v>
      </c>
      <c r="N192" s="45">
        <f t="shared" si="22"/>
        <v>1.1216700000012984E-2</v>
      </c>
      <c r="O192" s="41">
        <f t="shared" si="23"/>
        <v>7.7157520000089325E-2</v>
      </c>
      <c r="P192" s="41">
        <f t="shared" si="24"/>
        <v>1.143784845721324E-4</v>
      </c>
      <c r="R192" s="43">
        <f t="shared" si="25"/>
        <v>21.920000000000254</v>
      </c>
      <c r="S192" s="43">
        <f t="shared" si="26"/>
        <v>5.0182481751882323E-3</v>
      </c>
      <c r="U192"/>
      <c r="V192" s="16"/>
      <c r="W192" s="18"/>
      <c r="Z192" s="31"/>
      <c r="AF192" s="2"/>
    </row>
    <row r="193" spans="2:32" ht="15.75" x14ac:dyDescent="0.25">
      <c r="B193" s="169">
        <v>172</v>
      </c>
      <c r="C193" s="170"/>
      <c r="D193" s="98">
        <v>44727</v>
      </c>
      <c r="E193" s="102">
        <v>0.63263888888888886</v>
      </c>
      <c r="F193" s="100">
        <f t="shared" si="18"/>
        <v>2856.9789999999998</v>
      </c>
      <c r="G193" s="97">
        <v>2841</v>
      </c>
      <c r="H193" s="60">
        <f t="shared" si="19"/>
        <v>2846.799</v>
      </c>
      <c r="I193" s="45">
        <v>-10.85</v>
      </c>
      <c r="J193" s="66">
        <f t="shared" si="20"/>
        <v>2846.9090000000001</v>
      </c>
      <c r="K193" s="69"/>
      <c r="M193" s="41">
        <f t="shared" si="21"/>
        <v>0.11000000000012733</v>
      </c>
      <c r="N193" s="45">
        <f t="shared" si="22"/>
        <v>1.1216700000012984E-2</v>
      </c>
      <c r="O193" s="41">
        <f t="shared" si="23"/>
        <v>7.7157520000089325E-2</v>
      </c>
      <c r="P193" s="41">
        <f t="shared" si="24"/>
        <v>1.143784845721324E-4</v>
      </c>
      <c r="R193" s="43">
        <f t="shared" si="25"/>
        <v>21.920000000000254</v>
      </c>
      <c r="S193" s="43">
        <f t="shared" si="26"/>
        <v>5.0182481751882323E-3</v>
      </c>
      <c r="U193"/>
      <c r="V193" s="16"/>
      <c r="W193" s="18"/>
      <c r="Z193" s="31"/>
      <c r="AF193" s="2"/>
    </row>
    <row r="194" spans="2:32" ht="15.75" x14ac:dyDescent="0.25">
      <c r="B194" s="164">
        <v>173</v>
      </c>
      <c r="C194" s="165"/>
      <c r="D194" s="98">
        <v>44728</v>
      </c>
      <c r="E194" s="102">
        <v>0.63958333333333328</v>
      </c>
      <c r="F194" s="100">
        <f t="shared" si="18"/>
        <v>2856.9789999999998</v>
      </c>
      <c r="G194" s="97">
        <v>2841</v>
      </c>
      <c r="H194" s="60">
        <f t="shared" si="19"/>
        <v>2846.799</v>
      </c>
      <c r="I194" s="45">
        <v>-10.87</v>
      </c>
      <c r="J194" s="66">
        <f t="shared" si="20"/>
        <v>2846.8890000000001</v>
      </c>
      <c r="K194" s="69"/>
      <c r="M194" s="41">
        <f t="shared" si="21"/>
        <v>9.0000000000145519E-2</v>
      </c>
      <c r="N194" s="45">
        <f t="shared" si="22"/>
        <v>9.1773000000148399E-3</v>
      </c>
      <c r="O194" s="41">
        <f t="shared" si="23"/>
        <v>6.3128880000102083E-2</v>
      </c>
      <c r="P194" s="41">
        <f t="shared" si="24"/>
        <v>9.3582396468151332E-5</v>
      </c>
      <c r="R194" s="43">
        <f t="shared" si="25"/>
        <v>21.920000000000289</v>
      </c>
      <c r="S194" s="43">
        <f t="shared" si="26"/>
        <v>4.1058394160649785E-3</v>
      </c>
      <c r="U194"/>
      <c r="V194" s="16"/>
      <c r="W194" s="18"/>
      <c r="Z194" s="31"/>
      <c r="AF194" s="2"/>
    </row>
    <row r="195" spans="2:32" ht="15.75" x14ac:dyDescent="0.25">
      <c r="B195" s="169">
        <v>174</v>
      </c>
      <c r="C195" s="170"/>
      <c r="D195" s="98">
        <v>44729</v>
      </c>
      <c r="E195" s="102">
        <v>0.60277777777777775</v>
      </c>
      <c r="F195" s="100">
        <f t="shared" ref="F195:F257" si="27">G$16</f>
        <v>2856.9789999999998</v>
      </c>
      <c r="G195" s="97">
        <v>2841</v>
      </c>
      <c r="H195" s="60">
        <f t="shared" ref="H195:H257" si="28">G$16-E$12</f>
        <v>2846.799</v>
      </c>
      <c r="I195" s="45">
        <v>-10.86</v>
      </c>
      <c r="J195" s="66">
        <f t="shared" ref="J195:J257" si="29">(G$16+E$13)+I195</f>
        <v>2846.8989999999999</v>
      </c>
      <c r="K195" s="69"/>
      <c r="M195" s="41">
        <f t="shared" ref="M195:M257" si="30">+J195-$H$16</f>
        <v>9.9999999999909051E-2</v>
      </c>
      <c r="N195" s="45">
        <f t="shared" ref="N195:N257" si="31">M195*0.10197/1</f>
        <v>1.0196999999990726E-2</v>
      </c>
      <c r="O195" s="41">
        <f t="shared" ref="O195:O257" si="32">M195*0.701432/1</f>
        <v>7.0143199999936207E-2</v>
      </c>
      <c r="P195" s="41">
        <f t="shared" ref="P195:P257" si="33">+N195*0.01019716/1</f>
        <v>1.0398044051990543E-4</v>
      </c>
      <c r="R195" s="43">
        <f t="shared" ref="R195:R257" si="34">+$O$11*(M195-I195)</f>
        <v>21.919999999999817</v>
      </c>
      <c r="S195" s="43">
        <f t="shared" ref="S195:S257" si="35">M195/R195</f>
        <v>4.5620437956163272E-3</v>
      </c>
      <c r="U195"/>
      <c r="V195" s="16"/>
      <c r="W195" s="18"/>
      <c r="Z195" s="31"/>
      <c r="AF195" s="2"/>
    </row>
    <row r="196" spans="2:32" ht="15.75" x14ac:dyDescent="0.25">
      <c r="B196" s="169">
        <v>175</v>
      </c>
      <c r="C196" s="170"/>
      <c r="D196" s="98">
        <v>44730</v>
      </c>
      <c r="E196" s="102">
        <v>0.43263888888888885</v>
      </c>
      <c r="F196" s="100">
        <f t="shared" si="27"/>
        <v>2856.9789999999998</v>
      </c>
      <c r="G196" s="97">
        <v>2841</v>
      </c>
      <c r="H196" s="60">
        <f t="shared" si="28"/>
        <v>2846.799</v>
      </c>
      <c r="I196" s="45">
        <v>-10.85</v>
      </c>
      <c r="J196" s="66">
        <f t="shared" si="29"/>
        <v>2846.9090000000001</v>
      </c>
      <c r="K196" s="69"/>
      <c r="M196" s="41">
        <f t="shared" si="30"/>
        <v>0.11000000000012733</v>
      </c>
      <c r="N196" s="45">
        <f t="shared" si="31"/>
        <v>1.1216700000012984E-2</v>
      </c>
      <c r="O196" s="41">
        <f t="shared" si="32"/>
        <v>7.7157520000089325E-2</v>
      </c>
      <c r="P196" s="41">
        <f t="shared" si="33"/>
        <v>1.143784845721324E-4</v>
      </c>
      <c r="R196" s="43">
        <f t="shared" si="34"/>
        <v>21.920000000000254</v>
      </c>
      <c r="S196" s="43">
        <f t="shared" si="35"/>
        <v>5.0182481751882323E-3</v>
      </c>
      <c r="U196"/>
      <c r="V196" s="16"/>
      <c r="W196" s="18"/>
      <c r="Z196" s="31"/>
      <c r="AF196" s="2"/>
    </row>
    <row r="197" spans="2:32" ht="15.75" x14ac:dyDescent="0.25">
      <c r="B197" s="164">
        <v>176</v>
      </c>
      <c r="C197" s="165"/>
      <c r="D197" s="98">
        <v>44731</v>
      </c>
      <c r="E197" s="102">
        <v>0.62708333333333333</v>
      </c>
      <c r="F197" s="100">
        <f t="shared" si="27"/>
        <v>2856.9789999999998</v>
      </c>
      <c r="G197" s="97">
        <v>2841</v>
      </c>
      <c r="H197" s="60">
        <f t="shared" si="28"/>
        <v>2846.799</v>
      </c>
      <c r="I197" s="45">
        <v>-10.85</v>
      </c>
      <c r="J197" s="66">
        <f t="shared" si="29"/>
        <v>2846.9090000000001</v>
      </c>
      <c r="K197" s="69"/>
      <c r="M197" s="41">
        <f t="shared" si="30"/>
        <v>0.11000000000012733</v>
      </c>
      <c r="N197" s="45">
        <f t="shared" si="31"/>
        <v>1.1216700000012984E-2</v>
      </c>
      <c r="O197" s="41">
        <f t="shared" si="32"/>
        <v>7.7157520000089325E-2</v>
      </c>
      <c r="P197" s="41">
        <f t="shared" si="33"/>
        <v>1.143784845721324E-4</v>
      </c>
      <c r="R197" s="43">
        <f t="shared" si="34"/>
        <v>21.920000000000254</v>
      </c>
      <c r="S197" s="43">
        <f t="shared" si="35"/>
        <v>5.0182481751882323E-3</v>
      </c>
      <c r="U197"/>
      <c r="V197" s="16"/>
      <c r="W197" s="18"/>
      <c r="Z197" s="31"/>
      <c r="AF197" s="2"/>
    </row>
    <row r="198" spans="2:32" ht="15.75" x14ac:dyDescent="0.25">
      <c r="B198" s="169">
        <v>177</v>
      </c>
      <c r="C198" s="170"/>
      <c r="D198" s="98">
        <v>44732</v>
      </c>
      <c r="E198" s="102">
        <v>0.72013888888888899</v>
      </c>
      <c r="F198" s="100">
        <f t="shared" si="27"/>
        <v>2856.9789999999998</v>
      </c>
      <c r="G198" s="97">
        <v>2841</v>
      </c>
      <c r="H198" s="60">
        <f t="shared" si="28"/>
        <v>2846.799</v>
      </c>
      <c r="I198" s="45">
        <v>-10.83</v>
      </c>
      <c r="J198" s="66">
        <f t="shared" si="29"/>
        <v>2846.9290000000001</v>
      </c>
      <c r="K198" s="69"/>
      <c r="M198" s="41">
        <f t="shared" si="30"/>
        <v>0.13000000000010914</v>
      </c>
      <c r="N198" s="45">
        <f t="shared" si="31"/>
        <v>1.325610000001113E-2</v>
      </c>
      <c r="O198" s="41">
        <f t="shared" si="32"/>
        <v>9.1186160000076566E-2</v>
      </c>
      <c r="P198" s="41">
        <f t="shared" si="33"/>
        <v>1.3517457267611348E-4</v>
      </c>
      <c r="R198" s="43">
        <f t="shared" si="34"/>
        <v>21.920000000000218</v>
      </c>
      <c r="S198" s="43">
        <f t="shared" si="35"/>
        <v>5.9306569343114896E-3</v>
      </c>
      <c r="U198"/>
      <c r="V198" s="16"/>
      <c r="W198" s="18"/>
      <c r="Z198" s="31"/>
      <c r="AF198" s="2"/>
    </row>
    <row r="199" spans="2:32" ht="15.75" x14ac:dyDescent="0.25">
      <c r="B199" s="169">
        <v>178</v>
      </c>
      <c r="C199" s="170"/>
      <c r="D199" s="98">
        <v>44733</v>
      </c>
      <c r="E199" s="102">
        <v>0.62430555555555556</v>
      </c>
      <c r="F199" s="100">
        <f t="shared" si="27"/>
        <v>2856.9789999999998</v>
      </c>
      <c r="G199" s="97">
        <v>2841</v>
      </c>
      <c r="H199" s="60">
        <f t="shared" si="28"/>
        <v>2846.799</v>
      </c>
      <c r="I199" s="45">
        <v>-10.82</v>
      </c>
      <c r="J199" s="66">
        <f t="shared" si="29"/>
        <v>2846.9389999999999</v>
      </c>
      <c r="K199" s="69"/>
      <c r="M199" s="41">
        <f t="shared" si="30"/>
        <v>0.13999999999987267</v>
      </c>
      <c r="N199" s="45">
        <f t="shared" si="31"/>
        <v>1.4275799999987017E-2</v>
      </c>
      <c r="O199" s="41">
        <f t="shared" si="32"/>
        <v>9.8200479999910689E-2</v>
      </c>
      <c r="P199" s="41">
        <f t="shared" si="33"/>
        <v>1.4557261672786762E-4</v>
      </c>
      <c r="R199" s="43">
        <f t="shared" si="34"/>
        <v>21.919999999999746</v>
      </c>
      <c r="S199" s="43">
        <f t="shared" si="35"/>
        <v>6.3868613138628781E-3</v>
      </c>
      <c r="U199"/>
      <c r="V199" s="16"/>
      <c r="W199" s="18"/>
      <c r="Z199" s="31"/>
      <c r="AF199" s="2"/>
    </row>
    <row r="200" spans="2:32" ht="15.75" x14ac:dyDescent="0.25">
      <c r="B200" s="164">
        <v>179</v>
      </c>
      <c r="C200" s="165"/>
      <c r="D200" s="98">
        <v>44734</v>
      </c>
      <c r="E200" s="102">
        <v>0.4909722222222222</v>
      </c>
      <c r="F200" s="100">
        <f t="shared" si="27"/>
        <v>2856.9789999999998</v>
      </c>
      <c r="G200" s="97">
        <v>2841</v>
      </c>
      <c r="H200" s="60">
        <f t="shared" si="28"/>
        <v>2846.799</v>
      </c>
      <c r="I200" s="45">
        <v>-10.84</v>
      </c>
      <c r="J200" s="66">
        <f t="shared" si="29"/>
        <v>2846.9189999999999</v>
      </c>
      <c r="K200" s="69"/>
      <c r="M200" s="41">
        <f t="shared" si="30"/>
        <v>0.11999999999989086</v>
      </c>
      <c r="N200" s="45">
        <f t="shared" si="31"/>
        <v>1.2236399999988871E-2</v>
      </c>
      <c r="O200" s="41">
        <f t="shared" si="32"/>
        <v>8.4171839999923448E-2</v>
      </c>
      <c r="P200" s="41">
        <f t="shared" si="33"/>
        <v>1.2477652862388653E-4</v>
      </c>
      <c r="R200" s="43">
        <f t="shared" si="34"/>
        <v>21.919999999999781</v>
      </c>
      <c r="S200" s="43">
        <f t="shared" si="35"/>
        <v>5.4744525547396009E-3</v>
      </c>
      <c r="U200"/>
      <c r="V200" s="16"/>
      <c r="W200" s="18"/>
      <c r="Z200" s="31"/>
      <c r="AF200" s="2"/>
    </row>
    <row r="201" spans="2:32" ht="15.75" x14ac:dyDescent="0.25">
      <c r="B201" s="169">
        <v>180</v>
      </c>
      <c r="C201" s="170"/>
      <c r="D201" s="98">
        <v>44735</v>
      </c>
      <c r="E201" s="102">
        <v>0.3756944444444445</v>
      </c>
      <c r="F201" s="100">
        <f t="shared" si="27"/>
        <v>2856.9789999999998</v>
      </c>
      <c r="G201" s="97">
        <v>2841</v>
      </c>
      <c r="H201" s="60">
        <f t="shared" si="28"/>
        <v>2846.799</v>
      </c>
      <c r="I201" s="45">
        <v>-10.85</v>
      </c>
      <c r="J201" s="66">
        <f t="shared" si="29"/>
        <v>2846.9090000000001</v>
      </c>
      <c r="K201" s="69"/>
      <c r="M201" s="41">
        <f t="shared" si="30"/>
        <v>0.11000000000012733</v>
      </c>
      <c r="N201" s="45">
        <f t="shared" si="31"/>
        <v>1.1216700000012984E-2</v>
      </c>
      <c r="O201" s="41">
        <f t="shared" si="32"/>
        <v>7.7157520000089325E-2</v>
      </c>
      <c r="P201" s="41">
        <f t="shared" si="33"/>
        <v>1.143784845721324E-4</v>
      </c>
      <c r="R201" s="43">
        <f t="shared" si="34"/>
        <v>21.920000000000254</v>
      </c>
      <c r="S201" s="43">
        <f t="shared" si="35"/>
        <v>5.0182481751882323E-3</v>
      </c>
      <c r="U201"/>
      <c r="V201" s="16"/>
      <c r="W201" s="18"/>
      <c r="Z201" s="31"/>
      <c r="AF201" s="2"/>
    </row>
    <row r="202" spans="2:32" ht="15.75" x14ac:dyDescent="0.25">
      <c r="B202" s="169">
        <v>181</v>
      </c>
      <c r="C202" s="170"/>
      <c r="D202" s="98">
        <v>44736</v>
      </c>
      <c r="E202" s="102">
        <v>0.63611111111111118</v>
      </c>
      <c r="F202" s="100">
        <f t="shared" si="27"/>
        <v>2856.9789999999998</v>
      </c>
      <c r="G202" s="97">
        <v>2841</v>
      </c>
      <c r="H202" s="60">
        <f t="shared" si="28"/>
        <v>2846.799</v>
      </c>
      <c r="I202" s="45">
        <v>-10.83</v>
      </c>
      <c r="J202" s="66">
        <f t="shared" si="29"/>
        <v>2846.9290000000001</v>
      </c>
      <c r="K202" s="69"/>
      <c r="M202" s="41">
        <f t="shared" si="30"/>
        <v>0.13000000000010914</v>
      </c>
      <c r="N202" s="45">
        <f t="shared" si="31"/>
        <v>1.325610000001113E-2</v>
      </c>
      <c r="O202" s="41">
        <f t="shared" si="32"/>
        <v>9.1186160000076566E-2</v>
      </c>
      <c r="P202" s="41">
        <f t="shared" si="33"/>
        <v>1.3517457267611348E-4</v>
      </c>
      <c r="R202" s="43">
        <f t="shared" si="34"/>
        <v>21.920000000000218</v>
      </c>
      <c r="S202" s="43">
        <f t="shared" si="35"/>
        <v>5.9306569343114896E-3</v>
      </c>
      <c r="U202"/>
      <c r="V202" s="16"/>
      <c r="W202" s="18"/>
      <c r="Z202" s="31"/>
      <c r="AF202" s="2"/>
    </row>
    <row r="203" spans="2:32" ht="15.75" x14ac:dyDescent="0.25">
      <c r="B203" s="164">
        <v>182</v>
      </c>
      <c r="C203" s="165"/>
      <c r="D203" s="98">
        <v>44737</v>
      </c>
      <c r="E203" s="102">
        <v>0.38055555555555554</v>
      </c>
      <c r="F203" s="100">
        <f t="shared" si="27"/>
        <v>2856.9789999999998</v>
      </c>
      <c r="G203" s="97">
        <v>2841</v>
      </c>
      <c r="H203" s="60">
        <f t="shared" si="28"/>
        <v>2846.799</v>
      </c>
      <c r="I203" s="45">
        <v>-10.84</v>
      </c>
      <c r="J203" s="66">
        <f t="shared" si="29"/>
        <v>2846.9189999999999</v>
      </c>
      <c r="K203" s="69"/>
      <c r="M203" s="41">
        <f t="shared" si="30"/>
        <v>0.11999999999989086</v>
      </c>
      <c r="N203" s="45">
        <f t="shared" si="31"/>
        <v>1.2236399999988871E-2</v>
      </c>
      <c r="O203" s="41">
        <f t="shared" si="32"/>
        <v>8.4171839999923448E-2</v>
      </c>
      <c r="P203" s="41">
        <f t="shared" si="33"/>
        <v>1.2477652862388653E-4</v>
      </c>
      <c r="R203" s="43">
        <f t="shared" si="34"/>
        <v>21.919999999999781</v>
      </c>
      <c r="S203" s="43">
        <f t="shared" si="35"/>
        <v>5.4744525547396009E-3</v>
      </c>
      <c r="U203"/>
      <c r="V203" s="16"/>
      <c r="W203" s="18"/>
      <c r="Z203" s="31"/>
      <c r="AF203" s="2"/>
    </row>
    <row r="204" spans="2:32" ht="15.75" x14ac:dyDescent="0.25">
      <c r="B204" s="169">
        <v>183</v>
      </c>
      <c r="C204" s="170"/>
      <c r="D204" s="98">
        <v>44738</v>
      </c>
      <c r="E204" s="102">
        <v>0.38263888888888892</v>
      </c>
      <c r="F204" s="100">
        <f t="shared" si="27"/>
        <v>2856.9789999999998</v>
      </c>
      <c r="G204" s="97">
        <v>2841</v>
      </c>
      <c r="H204" s="60">
        <f t="shared" si="28"/>
        <v>2846.799</v>
      </c>
      <c r="I204" s="45">
        <v>-10.85</v>
      </c>
      <c r="J204" s="66">
        <f t="shared" si="29"/>
        <v>2846.9090000000001</v>
      </c>
      <c r="K204" s="69"/>
      <c r="M204" s="41">
        <f t="shared" si="30"/>
        <v>0.11000000000012733</v>
      </c>
      <c r="N204" s="45">
        <f t="shared" si="31"/>
        <v>1.1216700000012984E-2</v>
      </c>
      <c r="O204" s="41">
        <f t="shared" si="32"/>
        <v>7.7157520000089325E-2</v>
      </c>
      <c r="P204" s="41">
        <f t="shared" si="33"/>
        <v>1.143784845721324E-4</v>
      </c>
      <c r="R204" s="43">
        <f t="shared" si="34"/>
        <v>21.920000000000254</v>
      </c>
      <c r="S204" s="43">
        <f t="shared" si="35"/>
        <v>5.0182481751882323E-3</v>
      </c>
      <c r="U204"/>
      <c r="V204" s="16"/>
      <c r="W204" s="18"/>
      <c r="Z204" s="31"/>
      <c r="AF204" s="2"/>
    </row>
    <row r="205" spans="2:32" ht="15.75" x14ac:dyDescent="0.25">
      <c r="B205" s="169">
        <v>184</v>
      </c>
      <c r="C205" s="170"/>
      <c r="D205" s="98">
        <v>44739</v>
      </c>
      <c r="E205" s="102">
        <v>0.42986111111111108</v>
      </c>
      <c r="F205" s="100">
        <f t="shared" si="27"/>
        <v>2856.9789999999998</v>
      </c>
      <c r="G205" s="97">
        <v>2841</v>
      </c>
      <c r="H205" s="60">
        <f t="shared" si="28"/>
        <v>2846.799</v>
      </c>
      <c r="I205" s="45">
        <v>-10.85</v>
      </c>
      <c r="J205" s="66">
        <f t="shared" si="29"/>
        <v>2846.9090000000001</v>
      </c>
      <c r="K205" s="69"/>
      <c r="M205" s="41">
        <f t="shared" si="30"/>
        <v>0.11000000000012733</v>
      </c>
      <c r="N205" s="45">
        <f t="shared" si="31"/>
        <v>1.1216700000012984E-2</v>
      </c>
      <c r="O205" s="41">
        <f t="shared" si="32"/>
        <v>7.7157520000089325E-2</v>
      </c>
      <c r="P205" s="41">
        <f t="shared" si="33"/>
        <v>1.143784845721324E-4</v>
      </c>
      <c r="R205" s="43">
        <f t="shared" si="34"/>
        <v>21.920000000000254</v>
      </c>
      <c r="S205" s="43">
        <f t="shared" si="35"/>
        <v>5.0182481751882323E-3</v>
      </c>
      <c r="U205"/>
      <c r="V205" s="16"/>
      <c r="W205" s="18"/>
      <c r="Z205" s="31"/>
      <c r="AF205" s="2"/>
    </row>
    <row r="206" spans="2:32" ht="15.75" x14ac:dyDescent="0.25">
      <c r="B206" s="164">
        <v>185</v>
      </c>
      <c r="C206" s="165"/>
      <c r="D206" s="98">
        <v>44740</v>
      </c>
      <c r="E206" s="102">
        <v>0.48055555555555557</v>
      </c>
      <c r="F206" s="100">
        <f t="shared" si="27"/>
        <v>2856.9789999999998</v>
      </c>
      <c r="G206" s="97">
        <v>2841</v>
      </c>
      <c r="H206" s="60">
        <f t="shared" si="28"/>
        <v>2846.799</v>
      </c>
      <c r="I206" s="45">
        <v>-10.86</v>
      </c>
      <c r="J206" s="66">
        <f t="shared" si="29"/>
        <v>2846.8989999999999</v>
      </c>
      <c r="K206" s="69"/>
      <c r="M206" s="47">
        <f t="shared" si="30"/>
        <v>9.9999999999909051E-2</v>
      </c>
      <c r="N206" s="46">
        <f t="shared" si="31"/>
        <v>1.0196999999990726E-2</v>
      </c>
      <c r="O206" s="47">
        <f t="shared" si="32"/>
        <v>7.0143199999936207E-2</v>
      </c>
      <c r="P206" s="47">
        <f t="shared" si="33"/>
        <v>1.0398044051990543E-4</v>
      </c>
      <c r="R206" s="43">
        <f t="shared" si="34"/>
        <v>21.919999999999817</v>
      </c>
      <c r="S206" s="43">
        <f t="shared" si="35"/>
        <v>4.5620437956163272E-3</v>
      </c>
      <c r="U206"/>
      <c r="V206" s="16"/>
      <c r="W206" s="18"/>
      <c r="Z206" s="31"/>
      <c r="AF206" s="2"/>
    </row>
    <row r="207" spans="2:32" ht="15.75" x14ac:dyDescent="0.25">
      <c r="B207" s="169">
        <v>186</v>
      </c>
      <c r="C207" s="170"/>
      <c r="D207" s="98">
        <v>44741</v>
      </c>
      <c r="E207" s="102">
        <v>0.41111111111111115</v>
      </c>
      <c r="F207" s="100">
        <f t="shared" si="27"/>
        <v>2856.9789999999998</v>
      </c>
      <c r="G207" s="97">
        <v>2841</v>
      </c>
      <c r="H207" s="60">
        <f t="shared" si="28"/>
        <v>2846.799</v>
      </c>
      <c r="I207" s="45">
        <v>-10.86</v>
      </c>
      <c r="J207" s="66">
        <f t="shared" si="29"/>
        <v>2846.8989999999999</v>
      </c>
      <c r="K207" s="69"/>
      <c r="M207" s="41">
        <f t="shared" si="30"/>
        <v>9.9999999999909051E-2</v>
      </c>
      <c r="N207" s="45">
        <f t="shared" si="31"/>
        <v>1.0196999999990726E-2</v>
      </c>
      <c r="O207" s="41">
        <f t="shared" si="32"/>
        <v>7.0143199999936207E-2</v>
      </c>
      <c r="P207" s="41">
        <f t="shared" si="33"/>
        <v>1.0398044051990543E-4</v>
      </c>
      <c r="R207" s="43">
        <f t="shared" si="34"/>
        <v>21.919999999999817</v>
      </c>
      <c r="S207" s="43">
        <f t="shared" si="35"/>
        <v>4.5620437956163272E-3</v>
      </c>
      <c r="Z207" s="31"/>
      <c r="AF207" s="2"/>
    </row>
    <row r="208" spans="2:32" ht="15.75" x14ac:dyDescent="0.25">
      <c r="B208" s="169">
        <v>187</v>
      </c>
      <c r="C208" s="170"/>
      <c r="D208" s="98">
        <v>44742</v>
      </c>
      <c r="E208" s="102">
        <v>0.64652777777777781</v>
      </c>
      <c r="F208" s="100">
        <f t="shared" si="27"/>
        <v>2856.9789999999998</v>
      </c>
      <c r="G208" s="97">
        <v>2841</v>
      </c>
      <c r="H208" s="60">
        <f t="shared" si="28"/>
        <v>2846.799</v>
      </c>
      <c r="I208" s="45">
        <v>-10.85</v>
      </c>
      <c r="J208" s="66">
        <f t="shared" si="29"/>
        <v>2846.9090000000001</v>
      </c>
      <c r="K208" s="69"/>
      <c r="M208" s="47">
        <f t="shared" si="30"/>
        <v>0.11000000000012733</v>
      </c>
      <c r="N208" s="46">
        <f t="shared" si="31"/>
        <v>1.1216700000012984E-2</v>
      </c>
      <c r="O208" s="47">
        <f t="shared" si="32"/>
        <v>7.7157520000089325E-2</v>
      </c>
      <c r="P208" s="47">
        <f t="shared" si="33"/>
        <v>1.143784845721324E-4</v>
      </c>
      <c r="R208" s="43">
        <f t="shared" si="34"/>
        <v>21.920000000000254</v>
      </c>
      <c r="S208" s="43">
        <f t="shared" si="35"/>
        <v>5.0182481751882323E-3</v>
      </c>
      <c r="Z208" s="31"/>
      <c r="AF208" s="2"/>
    </row>
    <row r="209" spans="2:32" ht="15.75" x14ac:dyDescent="0.25">
      <c r="B209" s="164">
        <v>188</v>
      </c>
      <c r="C209" s="165"/>
      <c r="D209" s="98">
        <v>44743</v>
      </c>
      <c r="E209" s="102">
        <v>0.64444444444444449</v>
      </c>
      <c r="F209" s="100">
        <f t="shared" si="27"/>
        <v>2856.9789999999998</v>
      </c>
      <c r="G209" s="97">
        <v>2841</v>
      </c>
      <c r="H209" s="60">
        <f t="shared" si="28"/>
        <v>2846.799</v>
      </c>
      <c r="I209" s="45">
        <v>-10.85</v>
      </c>
      <c r="J209" s="66">
        <f t="shared" si="29"/>
        <v>2846.9090000000001</v>
      </c>
      <c r="K209" s="69"/>
      <c r="M209" s="41">
        <f t="shared" si="30"/>
        <v>0.11000000000012733</v>
      </c>
      <c r="N209" s="45">
        <f t="shared" si="31"/>
        <v>1.1216700000012984E-2</v>
      </c>
      <c r="O209" s="41">
        <f t="shared" si="32"/>
        <v>7.7157520000089325E-2</v>
      </c>
      <c r="P209" s="41">
        <f t="shared" si="33"/>
        <v>1.143784845721324E-4</v>
      </c>
      <c r="R209" s="43">
        <f t="shared" si="34"/>
        <v>21.920000000000254</v>
      </c>
      <c r="S209" s="43">
        <f t="shared" si="35"/>
        <v>5.0182481751882323E-3</v>
      </c>
      <c r="Z209" s="31"/>
      <c r="AF209" s="2"/>
    </row>
    <row r="210" spans="2:32" ht="15.75" x14ac:dyDescent="0.25">
      <c r="B210" s="169">
        <v>189</v>
      </c>
      <c r="C210" s="170"/>
      <c r="D210" s="98">
        <v>44744</v>
      </c>
      <c r="E210" s="102">
        <v>0.39999999999999997</v>
      </c>
      <c r="F210" s="100">
        <f t="shared" si="27"/>
        <v>2856.9789999999998</v>
      </c>
      <c r="G210" s="97">
        <v>2841</v>
      </c>
      <c r="H210" s="60">
        <f t="shared" si="28"/>
        <v>2846.799</v>
      </c>
      <c r="I210" s="45">
        <v>-10.85</v>
      </c>
      <c r="J210" s="66">
        <f t="shared" si="29"/>
        <v>2846.9090000000001</v>
      </c>
      <c r="K210" s="69"/>
      <c r="M210" s="47">
        <f t="shared" si="30"/>
        <v>0.11000000000012733</v>
      </c>
      <c r="N210" s="46">
        <f t="shared" si="31"/>
        <v>1.1216700000012984E-2</v>
      </c>
      <c r="O210" s="47">
        <f t="shared" si="32"/>
        <v>7.7157520000089325E-2</v>
      </c>
      <c r="P210" s="47">
        <f t="shared" si="33"/>
        <v>1.143784845721324E-4</v>
      </c>
      <c r="R210" s="43">
        <f t="shared" si="34"/>
        <v>21.920000000000254</v>
      </c>
      <c r="S210" s="43">
        <f t="shared" si="35"/>
        <v>5.0182481751882323E-3</v>
      </c>
      <c r="Z210" s="31"/>
      <c r="AF210" s="2"/>
    </row>
    <row r="211" spans="2:32" ht="15.75" x14ac:dyDescent="0.25">
      <c r="B211" s="169">
        <v>190</v>
      </c>
      <c r="C211" s="170"/>
      <c r="D211" s="98">
        <v>44745</v>
      </c>
      <c r="E211" s="102">
        <v>0.45416666666666666</v>
      </c>
      <c r="F211" s="100">
        <f t="shared" si="27"/>
        <v>2856.9789999999998</v>
      </c>
      <c r="G211" s="97">
        <v>2841</v>
      </c>
      <c r="H211" s="60">
        <f t="shared" si="28"/>
        <v>2846.799</v>
      </c>
      <c r="I211" s="45">
        <v>-10.85</v>
      </c>
      <c r="J211" s="66">
        <f t="shared" si="29"/>
        <v>2846.9090000000001</v>
      </c>
      <c r="K211" s="69"/>
      <c r="M211" s="41">
        <f t="shared" si="30"/>
        <v>0.11000000000012733</v>
      </c>
      <c r="N211" s="45">
        <f t="shared" si="31"/>
        <v>1.1216700000012984E-2</v>
      </c>
      <c r="O211" s="41">
        <f t="shared" si="32"/>
        <v>7.7157520000089325E-2</v>
      </c>
      <c r="P211" s="41">
        <f t="shared" si="33"/>
        <v>1.143784845721324E-4</v>
      </c>
      <c r="R211" s="43">
        <f t="shared" si="34"/>
        <v>21.920000000000254</v>
      </c>
      <c r="S211" s="43">
        <f t="shared" si="35"/>
        <v>5.0182481751882323E-3</v>
      </c>
      <c r="Z211" s="31"/>
      <c r="AF211" s="2"/>
    </row>
    <row r="212" spans="2:32" ht="15.75" x14ac:dyDescent="0.25">
      <c r="B212" s="164">
        <v>191</v>
      </c>
      <c r="C212" s="165"/>
      <c r="D212" s="98">
        <v>44746</v>
      </c>
      <c r="E212" s="102">
        <v>0.45277777777777778</v>
      </c>
      <c r="F212" s="100">
        <f t="shared" si="27"/>
        <v>2856.9789999999998</v>
      </c>
      <c r="G212" s="97">
        <v>2841</v>
      </c>
      <c r="H212" s="60">
        <f t="shared" si="28"/>
        <v>2846.799</v>
      </c>
      <c r="I212" s="45">
        <v>-10.85</v>
      </c>
      <c r="J212" s="66">
        <f t="shared" si="29"/>
        <v>2846.9090000000001</v>
      </c>
      <c r="K212" s="69"/>
      <c r="M212" s="47">
        <f t="shared" si="30"/>
        <v>0.11000000000012733</v>
      </c>
      <c r="N212" s="46">
        <f t="shared" si="31"/>
        <v>1.1216700000012984E-2</v>
      </c>
      <c r="O212" s="47">
        <f t="shared" si="32"/>
        <v>7.7157520000089325E-2</v>
      </c>
      <c r="P212" s="47">
        <f t="shared" si="33"/>
        <v>1.143784845721324E-4</v>
      </c>
      <c r="R212" s="43">
        <f t="shared" si="34"/>
        <v>21.920000000000254</v>
      </c>
      <c r="S212" s="43">
        <f t="shared" si="35"/>
        <v>5.0182481751882323E-3</v>
      </c>
      <c r="Z212" s="31"/>
      <c r="AF212" s="2"/>
    </row>
    <row r="213" spans="2:32" ht="15.75" x14ac:dyDescent="0.25">
      <c r="B213" s="169">
        <v>192</v>
      </c>
      <c r="C213" s="170"/>
      <c r="D213" s="98">
        <v>44747</v>
      </c>
      <c r="E213" s="102">
        <v>0.62361111111111112</v>
      </c>
      <c r="F213" s="100">
        <f t="shared" si="27"/>
        <v>2856.9789999999998</v>
      </c>
      <c r="G213" s="97">
        <v>2841</v>
      </c>
      <c r="H213" s="60">
        <f t="shared" si="28"/>
        <v>2846.799</v>
      </c>
      <c r="I213" s="45">
        <v>-10.85</v>
      </c>
      <c r="J213" s="66">
        <f t="shared" si="29"/>
        <v>2846.9090000000001</v>
      </c>
      <c r="K213" s="69"/>
      <c r="M213" s="41">
        <f t="shared" si="30"/>
        <v>0.11000000000012733</v>
      </c>
      <c r="N213" s="45">
        <f t="shared" si="31"/>
        <v>1.1216700000012984E-2</v>
      </c>
      <c r="O213" s="41">
        <f t="shared" si="32"/>
        <v>7.7157520000089325E-2</v>
      </c>
      <c r="P213" s="41">
        <f t="shared" si="33"/>
        <v>1.143784845721324E-4</v>
      </c>
      <c r="R213" s="43">
        <f t="shared" si="34"/>
        <v>21.920000000000254</v>
      </c>
      <c r="S213" s="43">
        <f t="shared" si="35"/>
        <v>5.0182481751882323E-3</v>
      </c>
      <c r="Z213" s="31"/>
      <c r="AF213" s="2"/>
    </row>
    <row r="214" spans="2:32" ht="15.75" x14ac:dyDescent="0.25">
      <c r="B214" s="169">
        <v>193</v>
      </c>
      <c r="C214" s="170"/>
      <c r="D214" s="98">
        <v>44748</v>
      </c>
      <c r="E214" s="102">
        <v>0.63750000000000007</v>
      </c>
      <c r="F214" s="100">
        <f t="shared" si="27"/>
        <v>2856.9789999999998</v>
      </c>
      <c r="G214" s="97">
        <v>2841</v>
      </c>
      <c r="H214" s="60">
        <f t="shared" si="28"/>
        <v>2846.799</v>
      </c>
      <c r="I214" s="45">
        <v>-10.85</v>
      </c>
      <c r="J214" s="66">
        <f t="shared" si="29"/>
        <v>2846.9090000000001</v>
      </c>
      <c r="K214" s="69"/>
      <c r="M214" s="47">
        <f t="shared" si="30"/>
        <v>0.11000000000012733</v>
      </c>
      <c r="N214" s="46">
        <f t="shared" si="31"/>
        <v>1.1216700000012984E-2</v>
      </c>
      <c r="O214" s="47">
        <f t="shared" si="32"/>
        <v>7.7157520000089325E-2</v>
      </c>
      <c r="P214" s="47">
        <f t="shared" si="33"/>
        <v>1.143784845721324E-4</v>
      </c>
      <c r="R214" s="43">
        <f t="shared" si="34"/>
        <v>21.920000000000254</v>
      </c>
      <c r="S214" s="43">
        <f t="shared" si="35"/>
        <v>5.0182481751882323E-3</v>
      </c>
      <c r="Z214" s="31"/>
      <c r="AF214" s="2"/>
    </row>
    <row r="215" spans="2:32" ht="15.75" x14ac:dyDescent="0.25">
      <c r="B215" s="164">
        <v>194</v>
      </c>
      <c r="C215" s="165"/>
      <c r="D215" s="98">
        <v>44749</v>
      </c>
      <c r="E215" s="102">
        <v>0.43888888888888888</v>
      </c>
      <c r="F215" s="100">
        <f t="shared" si="27"/>
        <v>2856.9789999999998</v>
      </c>
      <c r="G215" s="97">
        <v>2841</v>
      </c>
      <c r="H215" s="60">
        <f t="shared" si="28"/>
        <v>2846.799</v>
      </c>
      <c r="I215" s="45">
        <v>-10.85</v>
      </c>
      <c r="J215" s="66">
        <f t="shared" si="29"/>
        <v>2846.9090000000001</v>
      </c>
      <c r="K215" s="69"/>
      <c r="M215" s="41">
        <f t="shared" si="30"/>
        <v>0.11000000000012733</v>
      </c>
      <c r="N215" s="45">
        <f t="shared" si="31"/>
        <v>1.1216700000012984E-2</v>
      </c>
      <c r="O215" s="41">
        <f t="shared" si="32"/>
        <v>7.7157520000089325E-2</v>
      </c>
      <c r="P215" s="41">
        <f t="shared" si="33"/>
        <v>1.143784845721324E-4</v>
      </c>
      <c r="R215" s="43">
        <f t="shared" si="34"/>
        <v>21.920000000000254</v>
      </c>
      <c r="S215" s="43">
        <f t="shared" si="35"/>
        <v>5.0182481751882323E-3</v>
      </c>
      <c r="Z215" s="31"/>
      <c r="AF215" s="2"/>
    </row>
    <row r="216" spans="2:32" ht="15.75" x14ac:dyDescent="0.25">
      <c r="B216" s="169">
        <v>195</v>
      </c>
      <c r="C216" s="170"/>
      <c r="D216" s="98">
        <v>44750</v>
      </c>
      <c r="E216" s="102">
        <v>0.8125</v>
      </c>
      <c r="F216" s="100">
        <f t="shared" si="27"/>
        <v>2856.9789999999998</v>
      </c>
      <c r="G216" s="97">
        <v>2841</v>
      </c>
      <c r="H216" s="60">
        <f t="shared" si="28"/>
        <v>2846.799</v>
      </c>
      <c r="I216" s="45">
        <v>-10.84</v>
      </c>
      <c r="J216" s="66">
        <f t="shared" si="29"/>
        <v>2846.9189999999999</v>
      </c>
      <c r="K216" s="69"/>
      <c r="M216" s="47">
        <f t="shared" si="30"/>
        <v>0.11999999999989086</v>
      </c>
      <c r="N216" s="46">
        <f t="shared" si="31"/>
        <v>1.2236399999988871E-2</v>
      </c>
      <c r="O216" s="47">
        <f t="shared" si="32"/>
        <v>8.4171839999923448E-2</v>
      </c>
      <c r="P216" s="47">
        <f t="shared" si="33"/>
        <v>1.2477652862388653E-4</v>
      </c>
      <c r="R216" s="43">
        <f t="shared" si="34"/>
        <v>21.919999999999781</v>
      </c>
      <c r="S216" s="43">
        <f t="shared" si="35"/>
        <v>5.4744525547396009E-3</v>
      </c>
      <c r="Z216" s="31"/>
      <c r="AF216" s="2"/>
    </row>
    <row r="217" spans="2:32" ht="15.75" x14ac:dyDescent="0.25">
      <c r="B217" s="169">
        <v>196</v>
      </c>
      <c r="C217" s="170"/>
      <c r="D217" s="98">
        <v>44751</v>
      </c>
      <c r="E217" s="102">
        <v>0.3840277777777778</v>
      </c>
      <c r="F217" s="100">
        <f t="shared" si="27"/>
        <v>2856.9789999999998</v>
      </c>
      <c r="G217" s="97">
        <v>2841</v>
      </c>
      <c r="H217" s="60">
        <f t="shared" si="28"/>
        <v>2846.799</v>
      </c>
      <c r="I217" s="45">
        <v>-10.86</v>
      </c>
      <c r="J217" s="66">
        <f t="shared" si="29"/>
        <v>2846.8989999999999</v>
      </c>
      <c r="K217" s="69"/>
      <c r="M217" s="41">
        <f t="shared" si="30"/>
        <v>9.9999999999909051E-2</v>
      </c>
      <c r="N217" s="45">
        <f t="shared" si="31"/>
        <v>1.0196999999990726E-2</v>
      </c>
      <c r="O217" s="41">
        <f t="shared" si="32"/>
        <v>7.0143199999936207E-2</v>
      </c>
      <c r="P217" s="41">
        <f t="shared" si="33"/>
        <v>1.0398044051990543E-4</v>
      </c>
      <c r="R217" s="43">
        <f t="shared" si="34"/>
        <v>21.919999999999817</v>
      </c>
      <c r="S217" s="43">
        <f t="shared" si="35"/>
        <v>4.5620437956163272E-3</v>
      </c>
      <c r="Z217" s="31"/>
      <c r="AF217" s="2"/>
    </row>
    <row r="218" spans="2:32" ht="15.75" x14ac:dyDescent="0.25">
      <c r="B218" s="164">
        <v>197</v>
      </c>
      <c r="C218" s="165"/>
      <c r="D218" s="98">
        <v>44752</v>
      </c>
      <c r="E218" s="102">
        <v>0.63750000000000007</v>
      </c>
      <c r="F218" s="100">
        <f t="shared" si="27"/>
        <v>2856.9789999999998</v>
      </c>
      <c r="G218" s="97">
        <v>2841</v>
      </c>
      <c r="H218" s="60">
        <f t="shared" si="28"/>
        <v>2846.799</v>
      </c>
      <c r="I218" s="45">
        <v>-10.86</v>
      </c>
      <c r="J218" s="66">
        <f t="shared" si="29"/>
        <v>2846.8989999999999</v>
      </c>
      <c r="K218" s="69"/>
      <c r="M218" s="47">
        <f t="shared" si="30"/>
        <v>9.9999999999909051E-2</v>
      </c>
      <c r="N218" s="46">
        <f t="shared" si="31"/>
        <v>1.0196999999990726E-2</v>
      </c>
      <c r="O218" s="47">
        <f t="shared" si="32"/>
        <v>7.0143199999936207E-2</v>
      </c>
      <c r="P218" s="47">
        <f t="shared" si="33"/>
        <v>1.0398044051990543E-4</v>
      </c>
      <c r="R218" s="43">
        <f t="shared" si="34"/>
        <v>21.919999999999817</v>
      </c>
      <c r="S218" s="43">
        <f t="shared" si="35"/>
        <v>4.5620437956163272E-3</v>
      </c>
      <c r="Z218" s="31"/>
      <c r="AF218" s="2"/>
    </row>
    <row r="219" spans="2:32" ht="15.75" x14ac:dyDescent="0.25">
      <c r="B219" s="169">
        <v>198</v>
      </c>
      <c r="C219" s="170"/>
      <c r="D219" s="98">
        <v>44753</v>
      </c>
      <c r="E219" s="102">
        <v>0.42569444444444443</v>
      </c>
      <c r="F219" s="100">
        <f t="shared" si="27"/>
        <v>2856.9789999999998</v>
      </c>
      <c r="G219" s="97">
        <v>2841</v>
      </c>
      <c r="H219" s="60">
        <f t="shared" si="28"/>
        <v>2846.799</v>
      </c>
      <c r="I219" s="45">
        <v>-10.85</v>
      </c>
      <c r="J219" s="66">
        <f t="shared" si="29"/>
        <v>2846.9090000000001</v>
      </c>
      <c r="K219" s="69"/>
      <c r="M219" s="41">
        <f t="shared" si="30"/>
        <v>0.11000000000012733</v>
      </c>
      <c r="N219" s="45">
        <f t="shared" si="31"/>
        <v>1.1216700000012984E-2</v>
      </c>
      <c r="O219" s="41">
        <f t="shared" si="32"/>
        <v>7.7157520000089325E-2</v>
      </c>
      <c r="P219" s="41">
        <f t="shared" si="33"/>
        <v>1.143784845721324E-4</v>
      </c>
      <c r="R219" s="43">
        <f t="shared" si="34"/>
        <v>21.920000000000254</v>
      </c>
      <c r="S219" s="43">
        <f t="shared" si="35"/>
        <v>5.0182481751882323E-3</v>
      </c>
      <c r="Z219" s="31"/>
      <c r="AF219" s="2"/>
    </row>
    <row r="220" spans="2:32" ht="15.75" x14ac:dyDescent="0.25">
      <c r="B220" s="169">
        <v>199</v>
      </c>
      <c r="C220" s="170"/>
      <c r="D220" s="98">
        <v>44754</v>
      </c>
      <c r="E220" s="102">
        <v>0.68333333333333324</v>
      </c>
      <c r="F220" s="100">
        <f t="shared" si="27"/>
        <v>2856.9789999999998</v>
      </c>
      <c r="G220" s="97">
        <v>2841</v>
      </c>
      <c r="H220" s="60">
        <f t="shared" si="28"/>
        <v>2846.799</v>
      </c>
      <c r="I220" s="45">
        <v>-10.84</v>
      </c>
      <c r="J220" s="66">
        <f t="shared" si="29"/>
        <v>2846.9189999999999</v>
      </c>
      <c r="K220" s="69"/>
      <c r="M220" s="47">
        <f t="shared" si="30"/>
        <v>0.11999999999989086</v>
      </c>
      <c r="N220" s="46">
        <f t="shared" si="31"/>
        <v>1.2236399999988871E-2</v>
      </c>
      <c r="O220" s="47">
        <f t="shared" si="32"/>
        <v>8.4171839999923448E-2</v>
      </c>
      <c r="P220" s="47">
        <f t="shared" si="33"/>
        <v>1.2477652862388653E-4</v>
      </c>
      <c r="R220" s="43">
        <f t="shared" si="34"/>
        <v>21.919999999999781</v>
      </c>
      <c r="S220" s="43">
        <f t="shared" si="35"/>
        <v>5.4744525547396009E-3</v>
      </c>
      <c r="Z220" s="31"/>
      <c r="AF220" s="2"/>
    </row>
    <row r="221" spans="2:32" ht="15.75" x14ac:dyDescent="0.25">
      <c r="B221" s="164">
        <v>200</v>
      </c>
      <c r="C221" s="165"/>
      <c r="D221" s="98">
        <v>44755</v>
      </c>
      <c r="E221" s="102">
        <v>0.63263888888888886</v>
      </c>
      <c r="F221" s="100">
        <f t="shared" si="27"/>
        <v>2856.9789999999998</v>
      </c>
      <c r="G221" s="97">
        <v>2841</v>
      </c>
      <c r="H221" s="60">
        <f t="shared" si="28"/>
        <v>2846.799</v>
      </c>
      <c r="I221" s="45">
        <v>-10.85</v>
      </c>
      <c r="J221" s="66">
        <f t="shared" si="29"/>
        <v>2846.9090000000001</v>
      </c>
      <c r="K221" s="69"/>
      <c r="M221" s="41">
        <f t="shared" si="30"/>
        <v>0.11000000000012733</v>
      </c>
      <c r="N221" s="45">
        <f t="shared" si="31"/>
        <v>1.1216700000012984E-2</v>
      </c>
      <c r="O221" s="41">
        <f t="shared" si="32"/>
        <v>7.7157520000089325E-2</v>
      </c>
      <c r="P221" s="41">
        <f t="shared" si="33"/>
        <v>1.143784845721324E-4</v>
      </c>
      <c r="R221" s="43">
        <f t="shared" si="34"/>
        <v>21.920000000000254</v>
      </c>
      <c r="S221" s="43">
        <f t="shared" si="35"/>
        <v>5.0182481751882323E-3</v>
      </c>
      <c r="Z221" s="31"/>
      <c r="AF221" s="2"/>
    </row>
    <row r="222" spans="2:32" ht="15.75" x14ac:dyDescent="0.25">
      <c r="B222" s="169">
        <v>201</v>
      </c>
      <c r="C222" s="170"/>
      <c r="D222" s="98">
        <v>44756</v>
      </c>
      <c r="E222" s="102">
        <v>0.50555555555555554</v>
      </c>
      <c r="F222" s="100">
        <f t="shared" si="27"/>
        <v>2856.9789999999998</v>
      </c>
      <c r="G222" s="97">
        <v>2841</v>
      </c>
      <c r="H222" s="60">
        <f t="shared" si="28"/>
        <v>2846.799</v>
      </c>
      <c r="I222" s="45">
        <v>-10.85</v>
      </c>
      <c r="J222" s="66">
        <f t="shared" si="29"/>
        <v>2846.9090000000001</v>
      </c>
      <c r="K222" s="69"/>
      <c r="M222" s="47">
        <f t="shared" si="30"/>
        <v>0.11000000000012733</v>
      </c>
      <c r="N222" s="46">
        <f t="shared" si="31"/>
        <v>1.1216700000012984E-2</v>
      </c>
      <c r="O222" s="47">
        <f t="shared" si="32"/>
        <v>7.7157520000089325E-2</v>
      </c>
      <c r="P222" s="47">
        <f t="shared" si="33"/>
        <v>1.143784845721324E-4</v>
      </c>
      <c r="R222" s="43">
        <f t="shared" si="34"/>
        <v>21.920000000000254</v>
      </c>
      <c r="S222" s="43">
        <f t="shared" si="35"/>
        <v>5.0182481751882323E-3</v>
      </c>
      <c r="Z222" s="31"/>
      <c r="AF222" s="2"/>
    </row>
    <row r="223" spans="2:32" ht="15.75" x14ac:dyDescent="0.25">
      <c r="B223" s="169">
        <v>202</v>
      </c>
      <c r="C223" s="170"/>
      <c r="D223" s="98">
        <v>44757</v>
      </c>
      <c r="E223" s="102">
        <v>0.65277777777777779</v>
      </c>
      <c r="F223" s="100">
        <f t="shared" si="27"/>
        <v>2856.9789999999998</v>
      </c>
      <c r="G223" s="97">
        <v>2841</v>
      </c>
      <c r="H223" s="60">
        <f t="shared" si="28"/>
        <v>2846.799</v>
      </c>
      <c r="I223" s="45">
        <v>-10.86</v>
      </c>
      <c r="J223" s="66">
        <f t="shared" si="29"/>
        <v>2846.8989999999999</v>
      </c>
      <c r="K223" s="69"/>
      <c r="M223" s="41">
        <f t="shared" si="30"/>
        <v>9.9999999999909051E-2</v>
      </c>
      <c r="N223" s="45">
        <f t="shared" si="31"/>
        <v>1.0196999999990726E-2</v>
      </c>
      <c r="O223" s="41">
        <f t="shared" si="32"/>
        <v>7.0143199999936207E-2</v>
      </c>
      <c r="P223" s="41">
        <f t="shared" si="33"/>
        <v>1.0398044051990543E-4</v>
      </c>
      <c r="R223" s="43">
        <f t="shared" si="34"/>
        <v>21.919999999999817</v>
      </c>
      <c r="S223" s="43">
        <f t="shared" si="35"/>
        <v>4.5620437956163272E-3</v>
      </c>
      <c r="Z223" s="31"/>
      <c r="AF223" s="2"/>
    </row>
    <row r="224" spans="2:32" ht="15.75" x14ac:dyDescent="0.25">
      <c r="B224" s="164">
        <v>203</v>
      </c>
      <c r="C224" s="165"/>
      <c r="D224" s="98">
        <v>44758</v>
      </c>
      <c r="E224" s="102">
        <v>0.64722222222222225</v>
      </c>
      <c r="F224" s="100">
        <f t="shared" si="27"/>
        <v>2856.9789999999998</v>
      </c>
      <c r="G224" s="97">
        <v>2841</v>
      </c>
      <c r="H224" s="60">
        <f t="shared" si="28"/>
        <v>2846.799</v>
      </c>
      <c r="I224" s="45">
        <v>-10.85</v>
      </c>
      <c r="J224" s="66">
        <f t="shared" si="29"/>
        <v>2846.9090000000001</v>
      </c>
      <c r="K224" s="69"/>
      <c r="M224" s="47">
        <f t="shared" si="30"/>
        <v>0.11000000000012733</v>
      </c>
      <c r="N224" s="46">
        <f t="shared" si="31"/>
        <v>1.1216700000012984E-2</v>
      </c>
      <c r="O224" s="47">
        <f t="shared" si="32"/>
        <v>7.7157520000089325E-2</v>
      </c>
      <c r="P224" s="47">
        <f t="shared" si="33"/>
        <v>1.143784845721324E-4</v>
      </c>
      <c r="R224" s="43">
        <f t="shared" si="34"/>
        <v>21.920000000000254</v>
      </c>
      <c r="S224" s="43">
        <f t="shared" si="35"/>
        <v>5.0182481751882323E-3</v>
      </c>
      <c r="Z224" s="31"/>
      <c r="AF224" s="2"/>
    </row>
    <row r="225" spans="2:32" ht="15.75" x14ac:dyDescent="0.25">
      <c r="B225" s="169">
        <v>204</v>
      </c>
      <c r="C225" s="170"/>
      <c r="D225" s="98">
        <v>44759</v>
      </c>
      <c r="E225" s="102">
        <v>0.62222222222222223</v>
      </c>
      <c r="F225" s="100">
        <f t="shared" si="27"/>
        <v>2856.9789999999998</v>
      </c>
      <c r="G225" s="97">
        <v>2841</v>
      </c>
      <c r="H225" s="60">
        <f t="shared" si="28"/>
        <v>2846.799</v>
      </c>
      <c r="I225" s="45">
        <v>-10.85</v>
      </c>
      <c r="J225" s="66">
        <f t="shared" si="29"/>
        <v>2846.9090000000001</v>
      </c>
      <c r="K225" s="69"/>
      <c r="M225" s="41">
        <f t="shared" si="30"/>
        <v>0.11000000000012733</v>
      </c>
      <c r="N225" s="45">
        <f t="shared" si="31"/>
        <v>1.1216700000012984E-2</v>
      </c>
      <c r="O225" s="41">
        <f t="shared" si="32"/>
        <v>7.7157520000089325E-2</v>
      </c>
      <c r="P225" s="41">
        <f t="shared" si="33"/>
        <v>1.143784845721324E-4</v>
      </c>
      <c r="R225" s="43">
        <f t="shared" si="34"/>
        <v>21.920000000000254</v>
      </c>
      <c r="S225" s="43">
        <f t="shared" si="35"/>
        <v>5.0182481751882323E-3</v>
      </c>
      <c r="Z225" s="31"/>
      <c r="AF225" s="2"/>
    </row>
    <row r="226" spans="2:32" ht="15.75" x14ac:dyDescent="0.25">
      <c r="B226" s="169">
        <v>205</v>
      </c>
      <c r="C226" s="170"/>
      <c r="D226" s="98">
        <v>44760</v>
      </c>
      <c r="E226" s="102">
        <v>0.62430555555555556</v>
      </c>
      <c r="F226" s="100">
        <f t="shared" si="27"/>
        <v>2856.9789999999998</v>
      </c>
      <c r="G226" s="97">
        <v>2841</v>
      </c>
      <c r="H226" s="60">
        <f t="shared" si="28"/>
        <v>2846.799</v>
      </c>
      <c r="I226" s="45">
        <v>-10.86</v>
      </c>
      <c r="J226" s="66">
        <f t="shared" si="29"/>
        <v>2846.8989999999999</v>
      </c>
      <c r="K226" s="69"/>
      <c r="M226" s="47">
        <f t="shared" si="30"/>
        <v>9.9999999999909051E-2</v>
      </c>
      <c r="N226" s="46">
        <f t="shared" si="31"/>
        <v>1.0196999999990726E-2</v>
      </c>
      <c r="O226" s="47">
        <f t="shared" si="32"/>
        <v>7.0143199999936207E-2</v>
      </c>
      <c r="P226" s="47">
        <f t="shared" si="33"/>
        <v>1.0398044051990543E-4</v>
      </c>
      <c r="R226" s="43">
        <f t="shared" si="34"/>
        <v>21.919999999999817</v>
      </c>
      <c r="S226" s="43">
        <f t="shared" si="35"/>
        <v>4.5620437956163272E-3</v>
      </c>
      <c r="Z226" s="31"/>
      <c r="AF226" s="2"/>
    </row>
    <row r="227" spans="2:32" ht="15.75" x14ac:dyDescent="0.25">
      <c r="B227" s="164">
        <v>206</v>
      </c>
      <c r="C227" s="165"/>
      <c r="D227" s="98">
        <v>44761</v>
      </c>
      <c r="E227" s="102">
        <v>0.63958333333333328</v>
      </c>
      <c r="F227" s="100">
        <f t="shared" si="27"/>
        <v>2856.9789999999998</v>
      </c>
      <c r="G227" s="97">
        <v>2841</v>
      </c>
      <c r="H227" s="60">
        <f t="shared" si="28"/>
        <v>2846.799</v>
      </c>
      <c r="I227" s="45">
        <v>-10.85</v>
      </c>
      <c r="J227" s="66">
        <f t="shared" si="29"/>
        <v>2846.9090000000001</v>
      </c>
      <c r="K227" s="69"/>
      <c r="M227" s="41">
        <f t="shared" si="30"/>
        <v>0.11000000000012733</v>
      </c>
      <c r="N227" s="45">
        <f t="shared" si="31"/>
        <v>1.1216700000012984E-2</v>
      </c>
      <c r="O227" s="41">
        <f t="shared" si="32"/>
        <v>7.7157520000089325E-2</v>
      </c>
      <c r="P227" s="41">
        <f t="shared" si="33"/>
        <v>1.143784845721324E-4</v>
      </c>
      <c r="R227" s="43">
        <f t="shared" si="34"/>
        <v>21.920000000000254</v>
      </c>
      <c r="S227" s="43">
        <f t="shared" si="35"/>
        <v>5.0182481751882323E-3</v>
      </c>
      <c r="Z227" s="31"/>
      <c r="AF227" s="2"/>
    </row>
    <row r="228" spans="2:32" ht="15.75" x14ac:dyDescent="0.25">
      <c r="B228" s="169">
        <v>207</v>
      </c>
      <c r="C228" s="170"/>
      <c r="D228" s="98">
        <v>44762</v>
      </c>
      <c r="E228" s="102">
        <v>0.67222222222222217</v>
      </c>
      <c r="F228" s="100">
        <f t="shared" si="27"/>
        <v>2856.9789999999998</v>
      </c>
      <c r="G228" s="97">
        <v>2841</v>
      </c>
      <c r="H228" s="60">
        <f t="shared" si="28"/>
        <v>2846.799</v>
      </c>
      <c r="I228" s="45">
        <v>-10.85</v>
      </c>
      <c r="J228" s="66">
        <f t="shared" si="29"/>
        <v>2846.9090000000001</v>
      </c>
      <c r="K228" s="69"/>
      <c r="M228" s="47">
        <f t="shared" si="30"/>
        <v>0.11000000000012733</v>
      </c>
      <c r="N228" s="46">
        <f t="shared" si="31"/>
        <v>1.1216700000012984E-2</v>
      </c>
      <c r="O228" s="47">
        <f t="shared" si="32"/>
        <v>7.7157520000089325E-2</v>
      </c>
      <c r="P228" s="47">
        <f t="shared" si="33"/>
        <v>1.143784845721324E-4</v>
      </c>
      <c r="R228" s="43">
        <f t="shared" si="34"/>
        <v>21.920000000000254</v>
      </c>
      <c r="S228" s="43">
        <f t="shared" si="35"/>
        <v>5.0182481751882323E-3</v>
      </c>
      <c r="Z228" s="31"/>
      <c r="AF228" s="2"/>
    </row>
    <row r="229" spans="2:32" ht="15.75" x14ac:dyDescent="0.25">
      <c r="B229" s="169">
        <v>208</v>
      </c>
      <c r="C229" s="170"/>
      <c r="D229" s="98">
        <v>44763</v>
      </c>
      <c r="E229" s="102">
        <v>0.6430555555555556</v>
      </c>
      <c r="F229" s="100">
        <f t="shared" si="27"/>
        <v>2856.9789999999998</v>
      </c>
      <c r="G229" s="97">
        <v>2841</v>
      </c>
      <c r="H229" s="60">
        <f t="shared" si="28"/>
        <v>2846.799</v>
      </c>
      <c r="I229" s="45">
        <v>-10.85</v>
      </c>
      <c r="J229" s="66">
        <f t="shared" si="29"/>
        <v>2846.9090000000001</v>
      </c>
      <c r="K229" s="69"/>
      <c r="M229" s="41">
        <f t="shared" si="30"/>
        <v>0.11000000000012733</v>
      </c>
      <c r="N229" s="45">
        <f t="shared" si="31"/>
        <v>1.1216700000012984E-2</v>
      </c>
      <c r="O229" s="41">
        <f t="shared" si="32"/>
        <v>7.7157520000089325E-2</v>
      </c>
      <c r="P229" s="41">
        <f t="shared" si="33"/>
        <v>1.143784845721324E-4</v>
      </c>
      <c r="R229" s="43">
        <f t="shared" si="34"/>
        <v>21.920000000000254</v>
      </c>
      <c r="S229" s="43">
        <f t="shared" si="35"/>
        <v>5.0182481751882323E-3</v>
      </c>
      <c r="Z229" s="31"/>
      <c r="AF229" s="2"/>
    </row>
    <row r="230" spans="2:32" ht="15.75" x14ac:dyDescent="0.25">
      <c r="B230" s="164">
        <v>209</v>
      </c>
      <c r="C230" s="165"/>
      <c r="D230" s="98">
        <v>44764</v>
      </c>
      <c r="E230" s="102">
        <v>16.25</v>
      </c>
      <c r="F230" s="100">
        <f t="shared" si="27"/>
        <v>2856.9789999999998</v>
      </c>
      <c r="G230" s="97">
        <v>2841</v>
      </c>
      <c r="H230" s="60">
        <f t="shared" si="28"/>
        <v>2846.799</v>
      </c>
      <c r="I230" s="45">
        <v>-10.85</v>
      </c>
      <c r="J230" s="66">
        <f t="shared" si="29"/>
        <v>2846.9090000000001</v>
      </c>
      <c r="K230" s="69"/>
      <c r="M230" s="47">
        <f t="shared" si="30"/>
        <v>0.11000000000012733</v>
      </c>
      <c r="N230" s="46">
        <f t="shared" si="31"/>
        <v>1.1216700000012984E-2</v>
      </c>
      <c r="O230" s="47">
        <f t="shared" si="32"/>
        <v>7.7157520000089325E-2</v>
      </c>
      <c r="P230" s="47">
        <f t="shared" si="33"/>
        <v>1.143784845721324E-4</v>
      </c>
      <c r="R230" s="43">
        <f t="shared" si="34"/>
        <v>21.920000000000254</v>
      </c>
      <c r="S230" s="43">
        <f t="shared" si="35"/>
        <v>5.0182481751882323E-3</v>
      </c>
      <c r="Z230" s="31"/>
      <c r="AF230" s="2"/>
    </row>
    <row r="231" spans="2:32" ht="15.75" x14ac:dyDescent="0.25">
      <c r="B231" s="169">
        <v>210</v>
      </c>
      <c r="C231" s="170"/>
      <c r="D231" s="98">
        <v>44765</v>
      </c>
      <c r="E231" s="102">
        <v>0.65902777777777777</v>
      </c>
      <c r="F231" s="100">
        <f t="shared" si="27"/>
        <v>2856.9789999999998</v>
      </c>
      <c r="G231" s="97">
        <v>2841</v>
      </c>
      <c r="H231" s="60">
        <f t="shared" si="28"/>
        <v>2846.799</v>
      </c>
      <c r="I231" s="45">
        <v>-10.85</v>
      </c>
      <c r="J231" s="66">
        <f t="shared" si="29"/>
        <v>2846.9090000000001</v>
      </c>
      <c r="K231" s="69"/>
      <c r="M231" s="41">
        <f t="shared" si="30"/>
        <v>0.11000000000012733</v>
      </c>
      <c r="N231" s="45">
        <f t="shared" si="31"/>
        <v>1.1216700000012984E-2</v>
      </c>
      <c r="O231" s="41">
        <f t="shared" si="32"/>
        <v>7.7157520000089325E-2</v>
      </c>
      <c r="P231" s="41">
        <f t="shared" si="33"/>
        <v>1.143784845721324E-4</v>
      </c>
      <c r="R231" s="43">
        <f t="shared" si="34"/>
        <v>21.920000000000254</v>
      </c>
      <c r="S231" s="43">
        <f t="shared" si="35"/>
        <v>5.0182481751882323E-3</v>
      </c>
      <c r="Z231" s="31"/>
      <c r="AF231" s="2"/>
    </row>
    <row r="232" spans="2:32" ht="15.75" x14ac:dyDescent="0.25">
      <c r="B232" s="169">
        <v>211</v>
      </c>
      <c r="C232" s="170"/>
      <c r="D232" s="98">
        <v>44766</v>
      </c>
      <c r="E232" s="102">
        <v>0.62083333333333335</v>
      </c>
      <c r="F232" s="100">
        <f t="shared" si="27"/>
        <v>2856.9789999999998</v>
      </c>
      <c r="G232" s="97">
        <v>2841</v>
      </c>
      <c r="H232" s="60">
        <f t="shared" si="28"/>
        <v>2846.799</v>
      </c>
      <c r="I232" s="45">
        <v>-10.85</v>
      </c>
      <c r="J232" s="66">
        <f t="shared" si="29"/>
        <v>2846.9090000000001</v>
      </c>
      <c r="K232" s="69"/>
      <c r="M232" s="47">
        <f t="shared" si="30"/>
        <v>0.11000000000012733</v>
      </c>
      <c r="N232" s="46">
        <f t="shared" si="31"/>
        <v>1.1216700000012984E-2</v>
      </c>
      <c r="O232" s="47">
        <f t="shared" si="32"/>
        <v>7.7157520000089325E-2</v>
      </c>
      <c r="P232" s="47">
        <f t="shared" si="33"/>
        <v>1.143784845721324E-4</v>
      </c>
      <c r="R232" s="43">
        <f t="shared" si="34"/>
        <v>21.920000000000254</v>
      </c>
      <c r="S232" s="43">
        <f t="shared" si="35"/>
        <v>5.0182481751882323E-3</v>
      </c>
      <c r="Z232" s="31"/>
      <c r="AF232" s="2"/>
    </row>
    <row r="233" spans="2:32" ht="15.75" x14ac:dyDescent="0.25">
      <c r="B233" s="164">
        <v>212</v>
      </c>
      <c r="C233" s="165"/>
      <c r="D233" s="98">
        <v>44767</v>
      </c>
      <c r="E233" s="102">
        <v>0.66111111111111109</v>
      </c>
      <c r="F233" s="100">
        <f t="shared" si="27"/>
        <v>2856.9789999999998</v>
      </c>
      <c r="G233" s="97">
        <v>2841</v>
      </c>
      <c r="H233" s="60">
        <f t="shared" si="28"/>
        <v>2846.799</v>
      </c>
      <c r="I233" s="45">
        <v>-10.86</v>
      </c>
      <c r="J233" s="66">
        <f t="shared" si="29"/>
        <v>2846.8989999999999</v>
      </c>
      <c r="K233" s="69"/>
      <c r="M233" s="41">
        <f t="shared" si="30"/>
        <v>9.9999999999909051E-2</v>
      </c>
      <c r="N233" s="45">
        <f t="shared" si="31"/>
        <v>1.0196999999990726E-2</v>
      </c>
      <c r="O233" s="41">
        <f t="shared" si="32"/>
        <v>7.0143199999936207E-2</v>
      </c>
      <c r="P233" s="41">
        <f t="shared" si="33"/>
        <v>1.0398044051990543E-4</v>
      </c>
      <c r="R233" s="43">
        <f t="shared" si="34"/>
        <v>21.919999999999817</v>
      </c>
      <c r="S233" s="43">
        <f t="shared" si="35"/>
        <v>4.5620437956163272E-3</v>
      </c>
      <c r="Z233" s="31"/>
      <c r="AF233" s="2"/>
    </row>
    <row r="234" spans="2:32" ht="15.75" x14ac:dyDescent="0.25">
      <c r="B234" s="169">
        <v>213</v>
      </c>
      <c r="C234" s="170"/>
      <c r="D234" s="98">
        <v>44768</v>
      </c>
      <c r="E234" s="102">
        <v>0.67083333333333339</v>
      </c>
      <c r="F234" s="100">
        <f t="shared" si="27"/>
        <v>2856.9789999999998</v>
      </c>
      <c r="G234" s="97">
        <v>2841</v>
      </c>
      <c r="H234" s="60">
        <f t="shared" si="28"/>
        <v>2846.799</v>
      </c>
      <c r="I234" s="45">
        <v>-10.86</v>
      </c>
      <c r="J234" s="66">
        <f t="shared" si="29"/>
        <v>2846.8989999999999</v>
      </c>
      <c r="K234" s="69"/>
      <c r="M234" s="47">
        <f t="shared" si="30"/>
        <v>9.9999999999909051E-2</v>
      </c>
      <c r="N234" s="46">
        <f t="shared" si="31"/>
        <v>1.0196999999990726E-2</v>
      </c>
      <c r="O234" s="47">
        <f t="shared" si="32"/>
        <v>7.0143199999936207E-2</v>
      </c>
      <c r="P234" s="47">
        <f t="shared" si="33"/>
        <v>1.0398044051990543E-4</v>
      </c>
      <c r="R234" s="43">
        <f t="shared" si="34"/>
        <v>21.919999999999817</v>
      </c>
      <c r="S234" s="43">
        <f t="shared" si="35"/>
        <v>4.5620437956163272E-3</v>
      </c>
      <c r="Z234" s="31"/>
      <c r="AF234" s="2"/>
    </row>
    <row r="235" spans="2:32" ht="15.75" x14ac:dyDescent="0.25">
      <c r="B235" s="169">
        <v>214</v>
      </c>
      <c r="C235" s="170"/>
      <c r="D235" s="98">
        <v>44769</v>
      </c>
      <c r="E235" s="102">
        <v>0.69374999999999998</v>
      </c>
      <c r="F235" s="100">
        <f t="shared" si="27"/>
        <v>2856.9789999999998</v>
      </c>
      <c r="G235" s="97">
        <v>2841</v>
      </c>
      <c r="H235" s="60">
        <f t="shared" si="28"/>
        <v>2846.799</v>
      </c>
      <c r="I235" s="45">
        <v>-10.86</v>
      </c>
      <c r="J235" s="66">
        <f t="shared" si="29"/>
        <v>2846.8989999999999</v>
      </c>
      <c r="K235" s="69"/>
      <c r="M235" s="41">
        <f t="shared" si="30"/>
        <v>9.9999999999909051E-2</v>
      </c>
      <c r="N235" s="45">
        <f t="shared" si="31"/>
        <v>1.0196999999990726E-2</v>
      </c>
      <c r="O235" s="41">
        <f t="shared" si="32"/>
        <v>7.0143199999936207E-2</v>
      </c>
      <c r="P235" s="41">
        <f t="shared" si="33"/>
        <v>1.0398044051990543E-4</v>
      </c>
      <c r="R235" s="43">
        <f t="shared" si="34"/>
        <v>21.919999999999817</v>
      </c>
      <c r="S235" s="43">
        <f t="shared" si="35"/>
        <v>4.5620437956163272E-3</v>
      </c>
      <c r="Z235" s="31"/>
      <c r="AF235" s="2"/>
    </row>
    <row r="236" spans="2:32" ht="15.75" x14ac:dyDescent="0.25">
      <c r="B236" s="164">
        <v>215</v>
      </c>
      <c r="C236" s="165"/>
      <c r="D236" s="98">
        <v>44770</v>
      </c>
      <c r="E236" s="102">
        <v>0.63263888888888886</v>
      </c>
      <c r="F236" s="100">
        <f t="shared" si="27"/>
        <v>2856.9789999999998</v>
      </c>
      <c r="G236" s="97">
        <v>2841</v>
      </c>
      <c r="H236" s="60">
        <f t="shared" si="28"/>
        <v>2846.799</v>
      </c>
      <c r="I236" s="45">
        <v>-10.86</v>
      </c>
      <c r="J236" s="66">
        <f t="shared" si="29"/>
        <v>2846.8989999999999</v>
      </c>
      <c r="K236" s="69"/>
      <c r="M236" s="47">
        <f t="shared" si="30"/>
        <v>9.9999999999909051E-2</v>
      </c>
      <c r="N236" s="46">
        <f t="shared" si="31"/>
        <v>1.0196999999990726E-2</v>
      </c>
      <c r="O236" s="47">
        <f t="shared" si="32"/>
        <v>7.0143199999936207E-2</v>
      </c>
      <c r="P236" s="47">
        <f t="shared" si="33"/>
        <v>1.0398044051990543E-4</v>
      </c>
      <c r="R236" s="43">
        <f t="shared" si="34"/>
        <v>21.919999999999817</v>
      </c>
      <c r="S236" s="43">
        <f t="shared" si="35"/>
        <v>4.5620437956163272E-3</v>
      </c>
      <c r="Z236" s="31"/>
      <c r="AF236" s="2"/>
    </row>
    <row r="237" spans="2:32" ht="15.75" x14ac:dyDescent="0.25">
      <c r="B237" s="169">
        <v>216</v>
      </c>
      <c r="C237" s="170"/>
      <c r="D237" s="98">
        <v>44771</v>
      </c>
      <c r="E237" s="102">
        <v>0.6166666666666667</v>
      </c>
      <c r="F237" s="100">
        <f t="shared" si="27"/>
        <v>2856.9789999999998</v>
      </c>
      <c r="G237" s="97">
        <v>2841</v>
      </c>
      <c r="H237" s="60">
        <f t="shared" si="28"/>
        <v>2846.799</v>
      </c>
      <c r="I237" s="45">
        <v>-10.85</v>
      </c>
      <c r="J237" s="66">
        <f t="shared" si="29"/>
        <v>2846.9090000000001</v>
      </c>
      <c r="K237" s="69"/>
      <c r="M237" s="41">
        <f t="shared" si="30"/>
        <v>0.11000000000012733</v>
      </c>
      <c r="N237" s="45">
        <f t="shared" si="31"/>
        <v>1.1216700000012984E-2</v>
      </c>
      <c r="O237" s="41">
        <f t="shared" si="32"/>
        <v>7.7157520000089325E-2</v>
      </c>
      <c r="P237" s="41">
        <f t="shared" si="33"/>
        <v>1.143784845721324E-4</v>
      </c>
      <c r="R237" s="43">
        <f t="shared" si="34"/>
        <v>21.920000000000254</v>
      </c>
      <c r="S237" s="43">
        <f t="shared" si="35"/>
        <v>5.0182481751882323E-3</v>
      </c>
      <c r="Z237" s="31"/>
      <c r="AF237" s="2"/>
    </row>
    <row r="238" spans="2:32" ht="15.75" x14ac:dyDescent="0.25">
      <c r="B238" s="169">
        <v>217</v>
      </c>
      <c r="C238" s="170"/>
      <c r="D238" s="98">
        <v>44772</v>
      </c>
      <c r="E238" s="102">
        <v>0.38055555555555554</v>
      </c>
      <c r="F238" s="100">
        <f t="shared" si="27"/>
        <v>2856.9789999999998</v>
      </c>
      <c r="G238" s="97">
        <v>2841</v>
      </c>
      <c r="H238" s="60">
        <f t="shared" si="28"/>
        <v>2846.799</v>
      </c>
      <c r="I238" s="45">
        <v>-10.85</v>
      </c>
      <c r="J238" s="66">
        <f t="shared" si="29"/>
        <v>2846.9090000000001</v>
      </c>
      <c r="K238" s="69"/>
      <c r="M238" s="47">
        <f t="shared" si="30"/>
        <v>0.11000000000012733</v>
      </c>
      <c r="N238" s="46">
        <f t="shared" si="31"/>
        <v>1.1216700000012984E-2</v>
      </c>
      <c r="O238" s="47">
        <f t="shared" si="32"/>
        <v>7.7157520000089325E-2</v>
      </c>
      <c r="P238" s="47">
        <f t="shared" si="33"/>
        <v>1.143784845721324E-4</v>
      </c>
      <c r="R238" s="43">
        <f t="shared" si="34"/>
        <v>21.920000000000254</v>
      </c>
      <c r="S238" s="43">
        <f t="shared" si="35"/>
        <v>5.0182481751882323E-3</v>
      </c>
      <c r="Z238" s="31"/>
      <c r="AF238" s="2"/>
    </row>
    <row r="239" spans="2:32" ht="15.75" x14ac:dyDescent="0.25">
      <c r="B239" s="164">
        <v>218</v>
      </c>
      <c r="C239" s="165"/>
      <c r="D239" s="98">
        <v>44773</v>
      </c>
      <c r="E239" s="102">
        <v>0.44791666666666669</v>
      </c>
      <c r="F239" s="100">
        <f t="shared" si="27"/>
        <v>2856.9789999999998</v>
      </c>
      <c r="G239" s="97">
        <v>2841</v>
      </c>
      <c r="H239" s="60">
        <f t="shared" si="28"/>
        <v>2846.799</v>
      </c>
      <c r="I239" s="45">
        <v>-10.85</v>
      </c>
      <c r="J239" s="66">
        <f t="shared" si="29"/>
        <v>2846.9090000000001</v>
      </c>
      <c r="K239" s="69"/>
      <c r="M239" s="41">
        <f t="shared" si="30"/>
        <v>0.11000000000012733</v>
      </c>
      <c r="N239" s="45">
        <f t="shared" si="31"/>
        <v>1.1216700000012984E-2</v>
      </c>
      <c r="O239" s="41">
        <f t="shared" si="32"/>
        <v>7.7157520000089325E-2</v>
      </c>
      <c r="P239" s="41">
        <f t="shared" si="33"/>
        <v>1.143784845721324E-4</v>
      </c>
      <c r="R239" s="43">
        <f t="shared" si="34"/>
        <v>21.920000000000254</v>
      </c>
      <c r="S239" s="43">
        <f t="shared" si="35"/>
        <v>5.0182481751882323E-3</v>
      </c>
      <c r="Z239" s="31"/>
      <c r="AF239" s="2"/>
    </row>
    <row r="240" spans="2:32" ht="15.75" x14ac:dyDescent="0.25">
      <c r="B240" s="169">
        <v>219</v>
      </c>
      <c r="C240" s="170"/>
      <c r="D240" s="98">
        <v>44774</v>
      </c>
      <c r="E240" s="102">
        <v>0.69166666666666676</v>
      </c>
      <c r="F240" s="100">
        <f t="shared" si="27"/>
        <v>2856.9789999999998</v>
      </c>
      <c r="G240" s="97">
        <v>2841</v>
      </c>
      <c r="H240" s="60">
        <f t="shared" si="28"/>
        <v>2846.799</v>
      </c>
      <c r="I240" s="45">
        <v>-10.86</v>
      </c>
      <c r="J240" s="66">
        <f t="shared" si="29"/>
        <v>2846.8989999999999</v>
      </c>
      <c r="K240" s="69"/>
      <c r="M240" s="47">
        <f t="shared" si="30"/>
        <v>9.9999999999909051E-2</v>
      </c>
      <c r="N240" s="46">
        <f t="shared" si="31"/>
        <v>1.0196999999990726E-2</v>
      </c>
      <c r="O240" s="47">
        <f t="shared" si="32"/>
        <v>7.0143199999936207E-2</v>
      </c>
      <c r="P240" s="47">
        <f t="shared" si="33"/>
        <v>1.0398044051990543E-4</v>
      </c>
      <c r="R240" s="43">
        <f t="shared" si="34"/>
        <v>21.919999999999817</v>
      </c>
      <c r="S240" s="43">
        <f t="shared" si="35"/>
        <v>4.5620437956163272E-3</v>
      </c>
      <c r="Z240" s="31"/>
      <c r="AF240" s="2"/>
    </row>
    <row r="241" spans="2:32" ht="15.75" x14ac:dyDescent="0.25">
      <c r="B241" s="169">
        <v>220</v>
      </c>
      <c r="C241" s="170"/>
      <c r="D241" s="98">
        <v>44775</v>
      </c>
      <c r="E241" s="102">
        <v>0.50069444444444444</v>
      </c>
      <c r="F241" s="100">
        <f t="shared" si="27"/>
        <v>2856.9789999999998</v>
      </c>
      <c r="G241" s="97">
        <v>2841</v>
      </c>
      <c r="H241" s="60">
        <f t="shared" si="28"/>
        <v>2846.799</v>
      </c>
      <c r="I241" s="45">
        <v>-10.86</v>
      </c>
      <c r="J241" s="66">
        <f t="shared" si="29"/>
        <v>2846.8989999999999</v>
      </c>
      <c r="K241" s="69"/>
      <c r="M241" s="41">
        <f t="shared" si="30"/>
        <v>9.9999999999909051E-2</v>
      </c>
      <c r="N241" s="45">
        <f t="shared" si="31"/>
        <v>1.0196999999990726E-2</v>
      </c>
      <c r="O241" s="41">
        <f t="shared" si="32"/>
        <v>7.0143199999936207E-2</v>
      </c>
      <c r="P241" s="41">
        <f t="shared" si="33"/>
        <v>1.0398044051990543E-4</v>
      </c>
      <c r="R241" s="43">
        <f t="shared" si="34"/>
        <v>21.919999999999817</v>
      </c>
      <c r="S241" s="43">
        <f t="shared" si="35"/>
        <v>4.5620437956163272E-3</v>
      </c>
      <c r="Z241" s="31"/>
      <c r="AF241" s="2"/>
    </row>
    <row r="242" spans="2:32" ht="15.75" x14ac:dyDescent="0.25">
      <c r="B242" s="164">
        <v>221</v>
      </c>
      <c r="C242" s="165"/>
      <c r="D242" s="98">
        <v>44776</v>
      </c>
      <c r="E242" s="102">
        <v>0.42222222222222222</v>
      </c>
      <c r="F242" s="100">
        <f t="shared" si="27"/>
        <v>2856.9789999999998</v>
      </c>
      <c r="G242" s="97">
        <v>2841</v>
      </c>
      <c r="H242" s="60">
        <f t="shared" si="28"/>
        <v>2846.799</v>
      </c>
      <c r="I242" s="45">
        <v>-10.85</v>
      </c>
      <c r="J242" s="66">
        <f t="shared" si="29"/>
        <v>2846.9090000000001</v>
      </c>
      <c r="K242" s="69"/>
      <c r="M242" s="47">
        <f t="shared" si="30"/>
        <v>0.11000000000012733</v>
      </c>
      <c r="N242" s="46">
        <f t="shared" si="31"/>
        <v>1.1216700000012984E-2</v>
      </c>
      <c r="O242" s="47">
        <f t="shared" si="32"/>
        <v>7.7157520000089325E-2</v>
      </c>
      <c r="P242" s="47">
        <f t="shared" si="33"/>
        <v>1.143784845721324E-4</v>
      </c>
      <c r="R242" s="43">
        <f t="shared" si="34"/>
        <v>21.920000000000254</v>
      </c>
      <c r="S242" s="43">
        <f t="shared" si="35"/>
        <v>5.0182481751882323E-3</v>
      </c>
      <c r="Z242" s="31"/>
      <c r="AF242" s="2"/>
    </row>
    <row r="243" spans="2:32" ht="15.75" x14ac:dyDescent="0.25">
      <c r="B243" s="169">
        <v>222</v>
      </c>
      <c r="C243" s="170"/>
      <c r="D243" s="98">
        <v>44777</v>
      </c>
      <c r="E243" s="102">
        <v>0.68611111111111101</v>
      </c>
      <c r="F243" s="100">
        <f t="shared" si="27"/>
        <v>2856.9789999999998</v>
      </c>
      <c r="G243" s="97">
        <v>2841</v>
      </c>
      <c r="H243" s="60">
        <f t="shared" si="28"/>
        <v>2846.799</v>
      </c>
      <c r="I243" s="45">
        <v>-10.86</v>
      </c>
      <c r="J243" s="66">
        <f t="shared" si="29"/>
        <v>2846.8989999999999</v>
      </c>
      <c r="K243" s="69"/>
      <c r="M243" s="41">
        <f t="shared" si="30"/>
        <v>9.9999999999909051E-2</v>
      </c>
      <c r="N243" s="45">
        <f t="shared" si="31"/>
        <v>1.0196999999990726E-2</v>
      </c>
      <c r="O243" s="41">
        <f t="shared" si="32"/>
        <v>7.0143199999936207E-2</v>
      </c>
      <c r="P243" s="41">
        <f t="shared" si="33"/>
        <v>1.0398044051990543E-4</v>
      </c>
      <c r="R243" s="43">
        <f t="shared" si="34"/>
        <v>21.919999999999817</v>
      </c>
      <c r="S243" s="43">
        <f t="shared" si="35"/>
        <v>4.5620437956163272E-3</v>
      </c>
      <c r="Z243" s="31"/>
      <c r="AF243" s="2"/>
    </row>
    <row r="244" spans="2:32" ht="15.75" x14ac:dyDescent="0.25">
      <c r="B244" s="169">
        <v>223</v>
      </c>
      <c r="C244" s="170"/>
      <c r="D244" s="98">
        <v>44778</v>
      </c>
      <c r="E244" s="102">
        <v>0.67499999999999993</v>
      </c>
      <c r="F244" s="100">
        <f t="shared" si="27"/>
        <v>2856.9789999999998</v>
      </c>
      <c r="G244" s="97">
        <v>2841</v>
      </c>
      <c r="H244" s="60">
        <f t="shared" si="28"/>
        <v>2846.799</v>
      </c>
      <c r="I244" s="45">
        <v>-10.85</v>
      </c>
      <c r="J244" s="66">
        <f t="shared" si="29"/>
        <v>2846.9090000000001</v>
      </c>
      <c r="K244" s="69"/>
      <c r="M244" s="47">
        <f t="shared" si="30"/>
        <v>0.11000000000012733</v>
      </c>
      <c r="N244" s="46">
        <f t="shared" si="31"/>
        <v>1.1216700000012984E-2</v>
      </c>
      <c r="O244" s="47">
        <f t="shared" si="32"/>
        <v>7.7157520000089325E-2</v>
      </c>
      <c r="P244" s="47">
        <f t="shared" si="33"/>
        <v>1.143784845721324E-4</v>
      </c>
      <c r="R244" s="43">
        <f t="shared" si="34"/>
        <v>21.920000000000254</v>
      </c>
      <c r="S244" s="43">
        <f t="shared" si="35"/>
        <v>5.0182481751882323E-3</v>
      </c>
      <c r="Z244" s="31"/>
      <c r="AF244" s="2"/>
    </row>
    <row r="245" spans="2:32" ht="15.75" x14ac:dyDescent="0.25">
      <c r="B245" s="164">
        <v>224</v>
      </c>
      <c r="C245" s="165"/>
      <c r="D245" s="98">
        <v>44779</v>
      </c>
      <c r="E245" s="102">
        <v>0.37638888888888888</v>
      </c>
      <c r="F245" s="100">
        <f t="shared" si="27"/>
        <v>2856.9789999999998</v>
      </c>
      <c r="G245" s="97">
        <v>2841</v>
      </c>
      <c r="H245" s="60">
        <f t="shared" si="28"/>
        <v>2846.799</v>
      </c>
      <c r="I245" s="45">
        <v>-10.85</v>
      </c>
      <c r="J245" s="66">
        <f t="shared" si="29"/>
        <v>2846.9090000000001</v>
      </c>
      <c r="K245" s="69"/>
      <c r="M245" s="41">
        <f t="shared" si="30"/>
        <v>0.11000000000012733</v>
      </c>
      <c r="N245" s="45">
        <f t="shared" si="31"/>
        <v>1.1216700000012984E-2</v>
      </c>
      <c r="O245" s="41">
        <f t="shared" si="32"/>
        <v>7.7157520000089325E-2</v>
      </c>
      <c r="P245" s="41">
        <f t="shared" si="33"/>
        <v>1.143784845721324E-4</v>
      </c>
      <c r="R245" s="43">
        <f t="shared" si="34"/>
        <v>21.920000000000254</v>
      </c>
      <c r="S245" s="43">
        <f t="shared" si="35"/>
        <v>5.0182481751882323E-3</v>
      </c>
      <c r="Z245" s="31"/>
      <c r="AF245" s="2"/>
    </row>
    <row r="246" spans="2:32" ht="15.75" x14ac:dyDescent="0.25">
      <c r="B246" s="169">
        <v>225</v>
      </c>
      <c r="C246" s="170"/>
      <c r="D246" s="98">
        <v>44780</v>
      </c>
      <c r="E246" s="102">
        <v>0.69305555555555554</v>
      </c>
      <c r="F246" s="100">
        <f t="shared" si="27"/>
        <v>2856.9789999999998</v>
      </c>
      <c r="G246" s="97">
        <v>2841</v>
      </c>
      <c r="H246" s="60">
        <f t="shared" si="28"/>
        <v>2846.799</v>
      </c>
      <c r="I246" s="45">
        <v>-10.86</v>
      </c>
      <c r="J246" s="66">
        <f t="shared" si="29"/>
        <v>2846.8989999999999</v>
      </c>
      <c r="K246" s="69"/>
      <c r="M246" s="47">
        <f t="shared" si="30"/>
        <v>9.9999999999909051E-2</v>
      </c>
      <c r="N246" s="46">
        <f t="shared" si="31"/>
        <v>1.0196999999990726E-2</v>
      </c>
      <c r="O246" s="47">
        <f t="shared" si="32"/>
        <v>7.0143199999936207E-2</v>
      </c>
      <c r="P246" s="47">
        <f t="shared" si="33"/>
        <v>1.0398044051990543E-4</v>
      </c>
      <c r="R246" s="43">
        <f t="shared" si="34"/>
        <v>21.919999999999817</v>
      </c>
      <c r="S246" s="43">
        <f t="shared" si="35"/>
        <v>4.5620437956163272E-3</v>
      </c>
      <c r="Z246" s="31"/>
      <c r="AF246" s="2"/>
    </row>
    <row r="247" spans="2:32" ht="15.75" x14ac:dyDescent="0.25">
      <c r="B247" s="169">
        <v>226</v>
      </c>
      <c r="C247" s="170"/>
      <c r="D247" s="98">
        <v>44781</v>
      </c>
      <c r="E247" s="102">
        <v>0.65277777777777779</v>
      </c>
      <c r="F247" s="100">
        <f t="shared" si="27"/>
        <v>2856.9789999999998</v>
      </c>
      <c r="G247" s="97">
        <v>2841</v>
      </c>
      <c r="H247" s="60">
        <f t="shared" si="28"/>
        <v>2846.799</v>
      </c>
      <c r="I247" s="45">
        <v>-10.86</v>
      </c>
      <c r="J247" s="66">
        <f t="shared" si="29"/>
        <v>2846.8989999999999</v>
      </c>
      <c r="K247" s="69"/>
      <c r="M247" s="41">
        <f t="shared" si="30"/>
        <v>9.9999999999909051E-2</v>
      </c>
      <c r="N247" s="45">
        <f t="shared" si="31"/>
        <v>1.0196999999990726E-2</v>
      </c>
      <c r="O247" s="41">
        <f t="shared" si="32"/>
        <v>7.0143199999936207E-2</v>
      </c>
      <c r="P247" s="41">
        <f t="shared" si="33"/>
        <v>1.0398044051990543E-4</v>
      </c>
      <c r="R247" s="43">
        <f t="shared" si="34"/>
        <v>21.919999999999817</v>
      </c>
      <c r="S247" s="43">
        <f t="shared" si="35"/>
        <v>4.5620437956163272E-3</v>
      </c>
      <c r="Z247" s="31"/>
      <c r="AF247" s="2"/>
    </row>
    <row r="248" spans="2:32" ht="15.75" x14ac:dyDescent="0.25">
      <c r="B248" s="164">
        <v>227</v>
      </c>
      <c r="C248" s="165"/>
      <c r="D248" s="98">
        <v>44782</v>
      </c>
      <c r="E248" s="102">
        <v>0.49583333333333335</v>
      </c>
      <c r="F248" s="100">
        <f t="shared" si="27"/>
        <v>2856.9789999999998</v>
      </c>
      <c r="G248" s="97">
        <v>2841</v>
      </c>
      <c r="H248" s="60">
        <f t="shared" si="28"/>
        <v>2846.799</v>
      </c>
      <c r="I248" s="45">
        <v>-10.86</v>
      </c>
      <c r="J248" s="66">
        <f t="shared" si="29"/>
        <v>2846.8989999999999</v>
      </c>
      <c r="K248" s="69"/>
      <c r="M248" s="47">
        <f t="shared" si="30"/>
        <v>9.9999999999909051E-2</v>
      </c>
      <c r="N248" s="46">
        <f t="shared" si="31"/>
        <v>1.0196999999990726E-2</v>
      </c>
      <c r="O248" s="47">
        <f t="shared" si="32"/>
        <v>7.0143199999936207E-2</v>
      </c>
      <c r="P248" s="47">
        <f t="shared" si="33"/>
        <v>1.0398044051990543E-4</v>
      </c>
      <c r="R248" s="43">
        <f t="shared" si="34"/>
        <v>21.919999999999817</v>
      </c>
      <c r="S248" s="43">
        <f t="shared" si="35"/>
        <v>4.5620437956163272E-3</v>
      </c>
      <c r="Z248" s="31"/>
      <c r="AF248" s="2"/>
    </row>
    <row r="249" spans="2:32" ht="15.75" x14ac:dyDescent="0.25">
      <c r="B249" s="169">
        <v>228</v>
      </c>
      <c r="C249" s="170"/>
      <c r="D249" s="98">
        <v>44783</v>
      </c>
      <c r="E249" s="102">
        <v>0.45763888888888887</v>
      </c>
      <c r="F249" s="100">
        <f t="shared" si="27"/>
        <v>2856.9789999999998</v>
      </c>
      <c r="G249" s="97">
        <v>2841</v>
      </c>
      <c r="H249" s="60">
        <f t="shared" si="28"/>
        <v>2846.799</v>
      </c>
      <c r="I249" s="45">
        <v>-10.86</v>
      </c>
      <c r="J249" s="66">
        <f t="shared" si="29"/>
        <v>2846.8989999999999</v>
      </c>
      <c r="K249" s="69"/>
      <c r="M249" s="41">
        <f t="shared" si="30"/>
        <v>9.9999999999909051E-2</v>
      </c>
      <c r="N249" s="45">
        <f t="shared" si="31"/>
        <v>1.0196999999990726E-2</v>
      </c>
      <c r="O249" s="41">
        <f t="shared" si="32"/>
        <v>7.0143199999936207E-2</v>
      </c>
      <c r="P249" s="41">
        <f t="shared" si="33"/>
        <v>1.0398044051990543E-4</v>
      </c>
      <c r="R249" s="43">
        <f t="shared" si="34"/>
        <v>21.919999999999817</v>
      </c>
      <c r="S249" s="43">
        <f t="shared" si="35"/>
        <v>4.5620437956163272E-3</v>
      </c>
      <c r="Z249" s="31"/>
      <c r="AF249" s="2"/>
    </row>
    <row r="250" spans="2:32" ht="15.75" x14ac:dyDescent="0.25">
      <c r="B250" s="169">
        <v>229</v>
      </c>
      <c r="C250" s="170"/>
      <c r="D250" s="98">
        <v>44784</v>
      </c>
      <c r="E250" s="102">
        <v>0.66388888888888886</v>
      </c>
      <c r="F250" s="100">
        <f t="shared" si="27"/>
        <v>2856.9789999999998</v>
      </c>
      <c r="G250" s="97">
        <v>2841</v>
      </c>
      <c r="H250" s="60">
        <f t="shared" si="28"/>
        <v>2846.799</v>
      </c>
      <c r="I250" s="45">
        <v>-10.86</v>
      </c>
      <c r="J250" s="66">
        <f t="shared" si="29"/>
        <v>2846.8989999999999</v>
      </c>
      <c r="K250" s="69"/>
      <c r="M250" s="47">
        <f t="shared" si="30"/>
        <v>9.9999999999909051E-2</v>
      </c>
      <c r="N250" s="46">
        <f t="shared" si="31"/>
        <v>1.0196999999990726E-2</v>
      </c>
      <c r="O250" s="47">
        <f t="shared" si="32"/>
        <v>7.0143199999936207E-2</v>
      </c>
      <c r="P250" s="47">
        <f t="shared" si="33"/>
        <v>1.0398044051990543E-4</v>
      </c>
      <c r="R250" s="43">
        <f t="shared" si="34"/>
        <v>21.919999999999817</v>
      </c>
      <c r="S250" s="43">
        <f t="shared" si="35"/>
        <v>4.5620437956163272E-3</v>
      </c>
      <c r="Z250" s="31"/>
      <c r="AF250" s="2"/>
    </row>
    <row r="251" spans="2:32" ht="15.75" x14ac:dyDescent="0.25">
      <c r="B251" s="164">
        <v>230</v>
      </c>
      <c r="C251" s="165"/>
      <c r="D251" s="98">
        <v>44785</v>
      </c>
      <c r="E251" s="102">
        <v>0.39097222222222222</v>
      </c>
      <c r="F251" s="100">
        <f t="shared" si="27"/>
        <v>2856.9789999999998</v>
      </c>
      <c r="G251" s="97">
        <v>2841</v>
      </c>
      <c r="H251" s="60">
        <f t="shared" si="28"/>
        <v>2846.799</v>
      </c>
      <c r="I251" s="45">
        <v>-10.86</v>
      </c>
      <c r="J251" s="66">
        <f t="shared" si="29"/>
        <v>2846.8989999999999</v>
      </c>
      <c r="K251" s="69"/>
      <c r="M251" s="41">
        <f t="shared" si="30"/>
        <v>9.9999999999909051E-2</v>
      </c>
      <c r="N251" s="45">
        <f t="shared" si="31"/>
        <v>1.0196999999990726E-2</v>
      </c>
      <c r="O251" s="41">
        <f t="shared" si="32"/>
        <v>7.0143199999936207E-2</v>
      </c>
      <c r="P251" s="41">
        <f t="shared" si="33"/>
        <v>1.0398044051990543E-4</v>
      </c>
      <c r="R251" s="43">
        <f t="shared" si="34"/>
        <v>21.919999999999817</v>
      </c>
      <c r="S251" s="43">
        <f t="shared" si="35"/>
        <v>4.5620437956163272E-3</v>
      </c>
      <c r="Z251" s="31"/>
      <c r="AF251" s="2"/>
    </row>
    <row r="252" spans="2:32" ht="15.75" x14ac:dyDescent="0.25">
      <c r="B252" s="169">
        <v>231</v>
      </c>
      <c r="C252" s="170"/>
      <c r="D252" s="98">
        <v>44786</v>
      </c>
      <c r="E252" s="102">
        <v>0.66736111111111107</v>
      </c>
      <c r="F252" s="100">
        <f t="shared" si="27"/>
        <v>2856.9789999999998</v>
      </c>
      <c r="G252" s="97">
        <v>2841</v>
      </c>
      <c r="H252" s="60">
        <f t="shared" si="28"/>
        <v>2846.799</v>
      </c>
      <c r="I252" s="45">
        <v>-10.86</v>
      </c>
      <c r="J252" s="66">
        <f t="shared" si="29"/>
        <v>2846.8989999999999</v>
      </c>
      <c r="K252" s="69"/>
      <c r="M252" s="47">
        <f t="shared" si="30"/>
        <v>9.9999999999909051E-2</v>
      </c>
      <c r="N252" s="46">
        <f t="shared" si="31"/>
        <v>1.0196999999990726E-2</v>
      </c>
      <c r="O252" s="47">
        <f t="shared" si="32"/>
        <v>7.0143199999936207E-2</v>
      </c>
      <c r="P252" s="47">
        <f t="shared" si="33"/>
        <v>1.0398044051990543E-4</v>
      </c>
      <c r="R252" s="43">
        <f t="shared" si="34"/>
        <v>21.919999999999817</v>
      </c>
      <c r="S252" s="43">
        <f t="shared" si="35"/>
        <v>4.5620437956163272E-3</v>
      </c>
      <c r="Z252" s="31"/>
      <c r="AF252" s="2"/>
    </row>
    <row r="253" spans="2:32" ht="15.75" x14ac:dyDescent="0.25">
      <c r="B253" s="169">
        <v>232</v>
      </c>
      <c r="C253" s="170"/>
      <c r="D253" s="98">
        <v>44787</v>
      </c>
      <c r="E253" s="102">
        <v>0.66249999999999998</v>
      </c>
      <c r="F253" s="100">
        <f t="shared" si="27"/>
        <v>2856.9789999999998</v>
      </c>
      <c r="G253" s="97">
        <v>2841</v>
      </c>
      <c r="H253" s="60">
        <f t="shared" si="28"/>
        <v>2846.799</v>
      </c>
      <c r="I253" s="45">
        <v>-10.86</v>
      </c>
      <c r="J253" s="66">
        <f t="shared" si="29"/>
        <v>2846.8989999999999</v>
      </c>
      <c r="K253" s="69"/>
      <c r="M253" s="41">
        <f t="shared" si="30"/>
        <v>9.9999999999909051E-2</v>
      </c>
      <c r="N253" s="45">
        <f t="shared" si="31"/>
        <v>1.0196999999990726E-2</v>
      </c>
      <c r="O253" s="41">
        <f t="shared" si="32"/>
        <v>7.0143199999936207E-2</v>
      </c>
      <c r="P253" s="41">
        <f t="shared" si="33"/>
        <v>1.0398044051990543E-4</v>
      </c>
      <c r="R253" s="43">
        <f t="shared" si="34"/>
        <v>21.919999999999817</v>
      </c>
      <c r="S253" s="43">
        <f t="shared" si="35"/>
        <v>4.5620437956163272E-3</v>
      </c>
      <c r="Z253" s="31"/>
      <c r="AF253" s="2"/>
    </row>
    <row r="254" spans="2:32" ht="15.75" x14ac:dyDescent="0.25">
      <c r="B254" s="164">
        <v>233</v>
      </c>
      <c r="C254" s="165"/>
      <c r="D254" s="98">
        <v>44788</v>
      </c>
      <c r="E254" s="102">
        <v>0.41805555555555557</v>
      </c>
      <c r="F254" s="100">
        <f t="shared" si="27"/>
        <v>2856.9789999999998</v>
      </c>
      <c r="G254" s="97">
        <v>2841</v>
      </c>
      <c r="H254" s="60">
        <f t="shared" si="28"/>
        <v>2846.799</v>
      </c>
      <c r="I254" s="45">
        <v>-10.86</v>
      </c>
      <c r="J254" s="66">
        <f t="shared" si="29"/>
        <v>2846.8989999999999</v>
      </c>
      <c r="K254" s="69"/>
      <c r="M254" s="47">
        <f t="shared" si="30"/>
        <v>9.9999999999909051E-2</v>
      </c>
      <c r="N254" s="46">
        <f t="shared" si="31"/>
        <v>1.0196999999990726E-2</v>
      </c>
      <c r="O254" s="47">
        <f t="shared" si="32"/>
        <v>7.0143199999936207E-2</v>
      </c>
      <c r="P254" s="47">
        <f t="shared" si="33"/>
        <v>1.0398044051990543E-4</v>
      </c>
      <c r="R254" s="43">
        <f t="shared" si="34"/>
        <v>21.919999999999817</v>
      </c>
      <c r="S254" s="43">
        <f t="shared" si="35"/>
        <v>4.5620437956163272E-3</v>
      </c>
      <c r="Z254" s="31"/>
      <c r="AF254" s="2"/>
    </row>
    <row r="255" spans="2:32" ht="15.75" x14ac:dyDescent="0.25">
      <c r="B255" s="169">
        <v>234</v>
      </c>
      <c r="C255" s="170"/>
      <c r="D255" s="98">
        <v>44789</v>
      </c>
      <c r="E255" s="102">
        <v>0.4993055555555555</v>
      </c>
      <c r="F255" s="100">
        <f t="shared" si="27"/>
        <v>2856.9789999999998</v>
      </c>
      <c r="G255" s="97">
        <v>2841</v>
      </c>
      <c r="H255" s="60">
        <f t="shared" si="28"/>
        <v>2846.799</v>
      </c>
      <c r="I255" s="45">
        <v>-10.86</v>
      </c>
      <c r="J255" s="66">
        <f t="shared" si="29"/>
        <v>2846.8989999999999</v>
      </c>
      <c r="K255" s="69"/>
      <c r="M255" s="41">
        <f t="shared" si="30"/>
        <v>9.9999999999909051E-2</v>
      </c>
      <c r="N255" s="45">
        <f t="shared" si="31"/>
        <v>1.0196999999990726E-2</v>
      </c>
      <c r="O255" s="41">
        <f t="shared" si="32"/>
        <v>7.0143199999936207E-2</v>
      </c>
      <c r="P255" s="41">
        <f t="shared" si="33"/>
        <v>1.0398044051990543E-4</v>
      </c>
      <c r="R255" s="43">
        <f t="shared" si="34"/>
        <v>21.919999999999817</v>
      </c>
      <c r="S255" s="43">
        <f t="shared" si="35"/>
        <v>4.5620437956163272E-3</v>
      </c>
      <c r="Z255" s="31"/>
      <c r="AF255" s="2"/>
    </row>
    <row r="256" spans="2:32" ht="15.75" x14ac:dyDescent="0.25">
      <c r="B256" s="169">
        <v>235</v>
      </c>
      <c r="C256" s="170"/>
      <c r="D256" s="98">
        <v>44790</v>
      </c>
      <c r="E256" s="102">
        <v>0.7104166666666667</v>
      </c>
      <c r="F256" s="100">
        <f t="shared" si="27"/>
        <v>2856.9789999999998</v>
      </c>
      <c r="G256" s="97">
        <v>2841</v>
      </c>
      <c r="H256" s="60">
        <f t="shared" si="28"/>
        <v>2846.799</v>
      </c>
      <c r="I256" s="45">
        <v>-10.86</v>
      </c>
      <c r="J256" s="66">
        <f t="shared" si="29"/>
        <v>2846.8989999999999</v>
      </c>
      <c r="K256" s="69"/>
      <c r="M256" s="47">
        <f t="shared" si="30"/>
        <v>9.9999999999909051E-2</v>
      </c>
      <c r="N256" s="46">
        <f t="shared" si="31"/>
        <v>1.0196999999990726E-2</v>
      </c>
      <c r="O256" s="47">
        <f t="shared" si="32"/>
        <v>7.0143199999936207E-2</v>
      </c>
      <c r="P256" s="47">
        <f t="shared" si="33"/>
        <v>1.0398044051990543E-4</v>
      </c>
      <c r="R256" s="43">
        <f t="shared" si="34"/>
        <v>21.919999999999817</v>
      </c>
      <c r="S256" s="43">
        <f t="shared" si="35"/>
        <v>4.5620437956163272E-3</v>
      </c>
      <c r="Z256" s="31"/>
      <c r="AF256" s="2"/>
    </row>
    <row r="257" spans="2:32" ht="15.75" x14ac:dyDescent="0.25">
      <c r="B257" s="164">
        <v>236</v>
      </c>
      <c r="C257" s="165"/>
      <c r="D257" s="98">
        <v>44791</v>
      </c>
      <c r="E257" s="102">
        <v>0.61805555555555558</v>
      </c>
      <c r="F257" s="100">
        <f t="shared" si="27"/>
        <v>2856.9789999999998</v>
      </c>
      <c r="G257" s="97">
        <v>2841</v>
      </c>
      <c r="H257" s="60">
        <f t="shared" si="28"/>
        <v>2846.799</v>
      </c>
      <c r="I257" s="45">
        <v>-10.86</v>
      </c>
      <c r="J257" s="66">
        <f t="shared" si="29"/>
        <v>2846.8989999999999</v>
      </c>
      <c r="K257" s="69"/>
      <c r="M257" s="41">
        <f t="shared" si="30"/>
        <v>9.9999999999909051E-2</v>
      </c>
      <c r="N257" s="45">
        <f t="shared" si="31"/>
        <v>1.0196999999990726E-2</v>
      </c>
      <c r="O257" s="41">
        <f t="shared" si="32"/>
        <v>7.0143199999936207E-2</v>
      </c>
      <c r="P257" s="41">
        <f t="shared" si="33"/>
        <v>1.0398044051990543E-4</v>
      </c>
      <c r="R257" s="43">
        <f t="shared" si="34"/>
        <v>21.919999999999817</v>
      </c>
      <c r="S257" s="43">
        <f t="shared" si="35"/>
        <v>4.5620437956163272E-3</v>
      </c>
      <c r="Z257" s="31"/>
      <c r="AF257" s="2"/>
    </row>
    <row r="258" spans="2:32" ht="15.75" x14ac:dyDescent="0.25">
      <c r="B258" s="169">
        <v>237</v>
      </c>
      <c r="C258" s="170"/>
      <c r="D258" s="98">
        <v>44793</v>
      </c>
      <c r="E258" s="102">
        <v>0.68125000000000002</v>
      </c>
      <c r="F258" s="100">
        <f t="shared" ref="F258:F266" si="36">G$16</f>
        <v>2856.9789999999998</v>
      </c>
      <c r="G258" s="97">
        <v>2841</v>
      </c>
      <c r="H258" s="60">
        <f t="shared" ref="H258:H266" si="37">G$16-E$12</f>
        <v>2846.799</v>
      </c>
      <c r="I258" s="45">
        <v>-10.86</v>
      </c>
      <c r="J258" s="66">
        <f t="shared" ref="J258:J266" si="38">(G$16+E$13)+I258</f>
        <v>2846.8989999999999</v>
      </c>
      <c r="K258" s="69"/>
      <c r="M258" s="41">
        <f t="shared" ref="M258:M266" si="39">+J258-$H$16</f>
        <v>9.9999999999909051E-2</v>
      </c>
      <c r="N258" s="45">
        <f t="shared" ref="N258:N266" si="40">M258*0.10197/1</f>
        <v>1.0196999999990726E-2</v>
      </c>
      <c r="O258" s="41">
        <f t="shared" ref="O258:O266" si="41">M258*0.701432/1</f>
        <v>7.0143199999936207E-2</v>
      </c>
      <c r="P258" s="41">
        <f t="shared" ref="P258:P266" si="42">+N258*0.01019716/1</f>
        <v>1.0398044051990543E-4</v>
      </c>
      <c r="R258" s="43">
        <f t="shared" ref="R258:R266" si="43">+$O$11*(M258-I258)</f>
        <v>21.919999999999817</v>
      </c>
      <c r="S258" s="43">
        <f t="shared" ref="S258:S266" si="44">M258/R258</f>
        <v>4.5620437956163272E-3</v>
      </c>
      <c r="Z258" s="31"/>
      <c r="AF258" s="2"/>
    </row>
    <row r="259" spans="2:32" ht="15.75" x14ac:dyDescent="0.25">
      <c r="B259" s="169">
        <v>238</v>
      </c>
      <c r="C259" s="170"/>
      <c r="D259" s="98">
        <v>44794</v>
      </c>
      <c r="E259" s="102">
        <v>0.35833333333333334</v>
      </c>
      <c r="F259" s="100">
        <f t="shared" si="36"/>
        <v>2856.9789999999998</v>
      </c>
      <c r="G259" s="97">
        <v>2841</v>
      </c>
      <c r="H259" s="60">
        <f t="shared" si="37"/>
        <v>2846.799</v>
      </c>
      <c r="I259" s="45">
        <v>-10.86</v>
      </c>
      <c r="J259" s="66">
        <f t="shared" si="38"/>
        <v>2846.8989999999999</v>
      </c>
      <c r="K259" s="69"/>
      <c r="M259" s="47">
        <f t="shared" si="39"/>
        <v>9.9999999999909051E-2</v>
      </c>
      <c r="N259" s="46">
        <f t="shared" si="40"/>
        <v>1.0196999999990726E-2</v>
      </c>
      <c r="O259" s="47">
        <f t="shared" si="41"/>
        <v>7.0143199999936207E-2</v>
      </c>
      <c r="P259" s="47">
        <f t="shared" si="42"/>
        <v>1.0398044051990543E-4</v>
      </c>
      <c r="R259" s="43">
        <f t="shared" si="43"/>
        <v>21.919999999999817</v>
      </c>
      <c r="S259" s="43">
        <f t="shared" si="44"/>
        <v>4.5620437956163272E-3</v>
      </c>
      <c r="Z259" s="31"/>
      <c r="AF259" s="2"/>
    </row>
    <row r="260" spans="2:32" ht="15.75" x14ac:dyDescent="0.25">
      <c r="B260" s="164">
        <v>239</v>
      </c>
      <c r="C260" s="165"/>
      <c r="D260" s="98">
        <v>44795</v>
      </c>
      <c r="E260" s="102">
        <v>0.45</v>
      </c>
      <c r="F260" s="100">
        <f t="shared" si="36"/>
        <v>2856.9789999999998</v>
      </c>
      <c r="G260" s="97">
        <v>2841</v>
      </c>
      <c r="H260" s="60">
        <f t="shared" si="37"/>
        <v>2846.799</v>
      </c>
      <c r="I260" s="45">
        <v>-10.86</v>
      </c>
      <c r="J260" s="66">
        <f t="shared" si="38"/>
        <v>2846.8989999999999</v>
      </c>
      <c r="K260" s="69"/>
      <c r="M260" s="41">
        <f t="shared" si="39"/>
        <v>9.9999999999909051E-2</v>
      </c>
      <c r="N260" s="45">
        <f t="shared" si="40"/>
        <v>1.0196999999990726E-2</v>
      </c>
      <c r="O260" s="41">
        <f t="shared" si="41"/>
        <v>7.0143199999936207E-2</v>
      </c>
      <c r="P260" s="41">
        <f t="shared" si="42"/>
        <v>1.0398044051990543E-4</v>
      </c>
      <c r="R260" s="43">
        <f t="shared" si="43"/>
        <v>21.919999999999817</v>
      </c>
      <c r="S260" s="43">
        <f t="shared" si="44"/>
        <v>4.5620437956163272E-3</v>
      </c>
      <c r="Z260" s="31"/>
      <c r="AF260" s="2"/>
    </row>
    <row r="261" spans="2:32" ht="15.75" x14ac:dyDescent="0.25">
      <c r="B261" s="169">
        <v>240</v>
      </c>
      <c r="C261" s="170"/>
      <c r="D261" s="98">
        <v>44796</v>
      </c>
      <c r="E261" s="102">
        <v>0.41805555555555557</v>
      </c>
      <c r="F261" s="100">
        <f t="shared" si="36"/>
        <v>2856.9789999999998</v>
      </c>
      <c r="G261" s="97">
        <v>2841</v>
      </c>
      <c r="H261" s="60">
        <f t="shared" si="37"/>
        <v>2846.799</v>
      </c>
      <c r="I261" s="45">
        <v>-10.86</v>
      </c>
      <c r="J261" s="66">
        <f t="shared" si="38"/>
        <v>2846.8989999999999</v>
      </c>
      <c r="K261" s="69"/>
      <c r="M261" s="47">
        <f t="shared" si="39"/>
        <v>9.9999999999909051E-2</v>
      </c>
      <c r="N261" s="46">
        <f t="shared" si="40"/>
        <v>1.0196999999990726E-2</v>
      </c>
      <c r="O261" s="47">
        <f t="shared" si="41"/>
        <v>7.0143199999936207E-2</v>
      </c>
      <c r="P261" s="47">
        <f t="shared" si="42"/>
        <v>1.0398044051990543E-4</v>
      </c>
      <c r="R261" s="43">
        <f t="shared" si="43"/>
        <v>21.919999999999817</v>
      </c>
      <c r="S261" s="43">
        <f t="shared" si="44"/>
        <v>4.5620437956163272E-3</v>
      </c>
      <c r="Z261" s="31"/>
      <c r="AF261" s="2"/>
    </row>
    <row r="262" spans="2:32" ht="15.75" x14ac:dyDescent="0.25">
      <c r="B262" s="169">
        <v>241</v>
      </c>
      <c r="C262" s="170"/>
      <c r="D262" s="98">
        <v>44797</v>
      </c>
      <c r="E262" s="102">
        <v>0.67708333333333337</v>
      </c>
      <c r="F262" s="100">
        <f t="shared" si="36"/>
        <v>2856.9789999999998</v>
      </c>
      <c r="G262" s="97">
        <v>2841</v>
      </c>
      <c r="H262" s="60">
        <f t="shared" si="37"/>
        <v>2846.799</v>
      </c>
      <c r="I262" s="45">
        <v>-10.86</v>
      </c>
      <c r="J262" s="66">
        <f t="shared" si="38"/>
        <v>2846.8989999999999</v>
      </c>
      <c r="K262" s="69"/>
      <c r="M262" s="41">
        <f t="shared" si="39"/>
        <v>9.9999999999909051E-2</v>
      </c>
      <c r="N262" s="45">
        <f t="shared" si="40"/>
        <v>1.0196999999990726E-2</v>
      </c>
      <c r="O262" s="41">
        <f t="shared" si="41"/>
        <v>7.0143199999936207E-2</v>
      </c>
      <c r="P262" s="41">
        <f t="shared" si="42"/>
        <v>1.0398044051990543E-4</v>
      </c>
      <c r="R262" s="43">
        <f t="shared" si="43"/>
        <v>21.919999999999817</v>
      </c>
      <c r="S262" s="43">
        <f t="shared" si="44"/>
        <v>4.5620437956163272E-3</v>
      </c>
      <c r="Z262" s="31"/>
      <c r="AF262" s="2"/>
    </row>
    <row r="263" spans="2:32" ht="15.75" x14ac:dyDescent="0.25">
      <c r="B263" s="164">
        <v>242</v>
      </c>
      <c r="C263" s="165"/>
      <c r="D263" s="98">
        <v>44798</v>
      </c>
      <c r="E263" s="102">
        <v>0.63750000000000007</v>
      </c>
      <c r="F263" s="100">
        <f t="shared" si="36"/>
        <v>2856.9789999999998</v>
      </c>
      <c r="G263" s="97">
        <v>2841</v>
      </c>
      <c r="H263" s="60">
        <f t="shared" si="37"/>
        <v>2846.799</v>
      </c>
      <c r="I263" s="45">
        <v>-10.86</v>
      </c>
      <c r="J263" s="66">
        <f t="shared" si="38"/>
        <v>2846.8989999999999</v>
      </c>
      <c r="K263" s="69"/>
      <c r="M263" s="47">
        <f t="shared" si="39"/>
        <v>9.9999999999909051E-2</v>
      </c>
      <c r="N263" s="46">
        <f t="shared" si="40"/>
        <v>1.0196999999990726E-2</v>
      </c>
      <c r="O263" s="47">
        <f t="shared" si="41"/>
        <v>7.0143199999936207E-2</v>
      </c>
      <c r="P263" s="47">
        <f t="shared" si="42"/>
        <v>1.0398044051990543E-4</v>
      </c>
      <c r="R263" s="43">
        <f t="shared" si="43"/>
        <v>21.919999999999817</v>
      </c>
      <c r="S263" s="43">
        <f t="shared" si="44"/>
        <v>4.5620437956163272E-3</v>
      </c>
      <c r="Z263" s="31"/>
      <c r="AF263" s="2"/>
    </row>
    <row r="264" spans="2:32" ht="15.75" x14ac:dyDescent="0.25">
      <c r="B264" s="169">
        <v>243</v>
      </c>
      <c r="C264" s="170"/>
      <c r="D264" s="98">
        <v>44799</v>
      </c>
      <c r="E264" s="102">
        <v>0.64444444444444449</v>
      </c>
      <c r="F264" s="100">
        <f t="shared" si="36"/>
        <v>2856.9789999999998</v>
      </c>
      <c r="G264" s="97">
        <v>2841</v>
      </c>
      <c r="H264" s="60">
        <f t="shared" si="37"/>
        <v>2846.799</v>
      </c>
      <c r="I264" s="45">
        <v>-10.86</v>
      </c>
      <c r="J264" s="66">
        <f t="shared" si="38"/>
        <v>2846.8989999999999</v>
      </c>
      <c r="K264" s="69"/>
      <c r="M264" s="41">
        <f t="shared" si="39"/>
        <v>9.9999999999909051E-2</v>
      </c>
      <c r="N264" s="45">
        <f t="shared" si="40"/>
        <v>1.0196999999990726E-2</v>
      </c>
      <c r="O264" s="41">
        <f t="shared" si="41"/>
        <v>7.0143199999936207E-2</v>
      </c>
      <c r="P264" s="41">
        <f t="shared" si="42"/>
        <v>1.0398044051990543E-4</v>
      </c>
      <c r="R264" s="43">
        <f t="shared" si="43"/>
        <v>21.919999999999817</v>
      </c>
      <c r="S264" s="43">
        <f t="shared" si="44"/>
        <v>4.5620437956163272E-3</v>
      </c>
      <c r="Z264" s="31"/>
      <c r="AF264" s="2"/>
    </row>
    <row r="265" spans="2:32" ht="15.75" x14ac:dyDescent="0.25">
      <c r="B265" s="169">
        <v>244</v>
      </c>
      <c r="C265" s="170"/>
      <c r="D265" s="98">
        <v>44800</v>
      </c>
      <c r="E265" s="102">
        <v>0.66041666666666665</v>
      </c>
      <c r="F265" s="100">
        <f t="shared" si="36"/>
        <v>2856.9789999999998</v>
      </c>
      <c r="G265" s="107">
        <v>2841</v>
      </c>
      <c r="H265" s="60">
        <f t="shared" si="37"/>
        <v>2846.799</v>
      </c>
      <c r="I265" s="45">
        <v>-10.86</v>
      </c>
      <c r="J265" s="66">
        <f t="shared" si="38"/>
        <v>2846.8989999999999</v>
      </c>
      <c r="K265" s="69"/>
      <c r="M265" s="47">
        <f t="shared" si="39"/>
        <v>9.9999999999909051E-2</v>
      </c>
      <c r="N265" s="46">
        <f t="shared" si="40"/>
        <v>1.0196999999990726E-2</v>
      </c>
      <c r="O265" s="47">
        <f t="shared" si="41"/>
        <v>7.0143199999936207E-2</v>
      </c>
      <c r="P265" s="47">
        <f t="shared" si="42"/>
        <v>1.0398044051990543E-4</v>
      </c>
      <c r="R265" s="43">
        <f t="shared" si="43"/>
        <v>21.919999999999817</v>
      </c>
      <c r="S265" s="43">
        <f t="shared" si="44"/>
        <v>4.5620437956163272E-3</v>
      </c>
      <c r="Z265" s="31"/>
      <c r="AF265" s="2"/>
    </row>
    <row r="266" spans="2:32" ht="15.75" x14ac:dyDescent="0.25">
      <c r="B266" s="164">
        <v>245</v>
      </c>
      <c r="C266" s="165"/>
      <c r="D266" s="98">
        <v>44801</v>
      </c>
      <c r="E266" s="102">
        <v>0.66111111111111109</v>
      </c>
      <c r="F266" s="100">
        <f t="shared" si="36"/>
        <v>2856.9789999999998</v>
      </c>
      <c r="G266" s="97">
        <v>2841</v>
      </c>
      <c r="H266" s="60">
        <f t="shared" si="37"/>
        <v>2846.799</v>
      </c>
      <c r="I266" s="45">
        <v>-10.86</v>
      </c>
      <c r="J266" s="66">
        <f t="shared" si="38"/>
        <v>2846.8989999999999</v>
      </c>
      <c r="K266" s="69"/>
      <c r="M266" s="41">
        <f t="shared" si="39"/>
        <v>9.9999999999909051E-2</v>
      </c>
      <c r="N266" s="45">
        <f t="shared" si="40"/>
        <v>1.0196999999990726E-2</v>
      </c>
      <c r="O266" s="41">
        <f t="shared" si="41"/>
        <v>7.0143199999936207E-2</v>
      </c>
      <c r="P266" s="41">
        <f t="shared" si="42"/>
        <v>1.0398044051990543E-4</v>
      </c>
      <c r="R266" s="43">
        <f t="shared" si="43"/>
        <v>21.919999999999817</v>
      </c>
      <c r="S266" s="43">
        <f t="shared" si="44"/>
        <v>4.5620437956163272E-3</v>
      </c>
      <c r="Z266" s="31"/>
      <c r="AF266" s="2"/>
    </row>
    <row r="267" spans="2:32" ht="15.75" x14ac:dyDescent="0.25">
      <c r="B267" s="169">
        <v>246</v>
      </c>
      <c r="C267" s="170"/>
      <c r="D267" s="98">
        <v>44802</v>
      </c>
      <c r="E267" s="102">
        <v>0.67083333333333339</v>
      </c>
      <c r="F267" s="100">
        <f t="shared" ref="F267:F285" si="45">G$16</f>
        <v>2856.9789999999998</v>
      </c>
      <c r="G267" s="107">
        <v>2841</v>
      </c>
      <c r="H267" s="60">
        <f t="shared" ref="H267:H285" si="46">G$16-E$12</f>
        <v>2846.799</v>
      </c>
      <c r="I267" s="45">
        <v>-10.86</v>
      </c>
      <c r="J267" s="66">
        <f t="shared" ref="J267:J285" si="47">(G$16+E$13)+I267</f>
        <v>2846.8989999999999</v>
      </c>
      <c r="K267" s="69"/>
      <c r="M267" s="47">
        <f t="shared" ref="M267:M285" si="48">+J267-$H$16</f>
        <v>9.9999999999909051E-2</v>
      </c>
      <c r="N267" s="46">
        <f t="shared" ref="N267:N285" si="49">M267*0.10197/1</f>
        <v>1.0196999999990726E-2</v>
      </c>
      <c r="O267" s="47">
        <f t="shared" ref="O267:O285" si="50">M267*0.701432/1</f>
        <v>7.0143199999936207E-2</v>
      </c>
      <c r="P267" s="47">
        <f t="shared" ref="P267:P285" si="51">+N267*0.01019716/1</f>
        <v>1.0398044051990543E-4</v>
      </c>
      <c r="R267" s="43">
        <f t="shared" ref="R267:R285" si="52">+$O$11*(M267-I267)</f>
        <v>21.919999999999817</v>
      </c>
      <c r="S267" s="43">
        <f t="shared" ref="S267:S285" si="53">M267/R267</f>
        <v>4.5620437956163272E-3</v>
      </c>
      <c r="Z267" s="31"/>
      <c r="AF267" s="2"/>
    </row>
    <row r="268" spans="2:32" ht="15.75" x14ac:dyDescent="0.25">
      <c r="B268" s="169">
        <v>247</v>
      </c>
      <c r="C268" s="170"/>
      <c r="D268" s="98">
        <v>44803</v>
      </c>
      <c r="E268" s="102">
        <v>0.63124999999999998</v>
      </c>
      <c r="F268" s="100">
        <f t="shared" si="45"/>
        <v>2856.9789999999998</v>
      </c>
      <c r="G268" s="97">
        <v>2841</v>
      </c>
      <c r="H268" s="60">
        <f t="shared" si="46"/>
        <v>2846.799</v>
      </c>
      <c r="I268" s="45">
        <v>-10.86</v>
      </c>
      <c r="J268" s="66">
        <f t="shared" si="47"/>
        <v>2846.8989999999999</v>
      </c>
      <c r="K268" s="69"/>
      <c r="M268" s="41">
        <f t="shared" si="48"/>
        <v>9.9999999999909051E-2</v>
      </c>
      <c r="N268" s="45">
        <f t="shared" si="49"/>
        <v>1.0196999999990726E-2</v>
      </c>
      <c r="O268" s="41">
        <f t="shared" si="50"/>
        <v>7.0143199999936207E-2</v>
      </c>
      <c r="P268" s="41">
        <f t="shared" si="51"/>
        <v>1.0398044051990543E-4</v>
      </c>
      <c r="R268" s="43">
        <f t="shared" si="52"/>
        <v>21.919999999999817</v>
      </c>
      <c r="S268" s="43">
        <f t="shared" si="53"/>
        <v>4.5620437956163272E-3</v>
      </c>
      <c r="Z268" s="31"/>
      <c r="AF268" s="2"/>
    </row>
    <row r="269" spans="2:32" ht="15.75" x14ac:dyDescent="0.25">
      <c r="B269" s="164">
        <v>248</v>
      </c>
      <c r="C269" s="165"/>
      <c r="D269" s="98">
        <v>44804</v>
      </c>
      <c r="E269" s="102">
        <v>0.66527777777777775</v>
      </c>
      <c r="F269" s="100">
        <f t="shared" si="45"/>
        <v>2856.9789999999998</v>
      </c>
      <c r="G269" s="107">
        <v>2841</v>
      </c>
      <c r="H269" s="60">
        <f t="shared" si="46"/>
        <v>2846.799</v>
      </c>
      <c r="I269" s="45">
        <v>-10.86</v>
      </c>
      <c r="J269" s="66">
        <f t="shared" si="47"/>
        <v>2846.8989999999999</v>
      </c>
      <c r="K269" s="69"/>
      <c r="M269" s="47">
        <f t="shared" si="48"/>
        <v>9.9999999999909051E-2</v>
      </c>
      <c r="N269" s="46">
        <f t="shared" si="49"/>
        <v>1.0196999999990726E-2</v>
      </c>
      <c r="O269" s="47">
        <f t="shared" si="50"/>
        <v>7.0143199999936207E-2</v>
      </c>
      <c r="P269" s="47">
        <f t="shared" si="51"/>
        <v>1.0398044051990543E-4</v>
      </c>
      <c r="R269" s="43">
        <f t="shared" si="52"/>
        <v>21.919999999999817</v>
      </c>
      <c r="S269" s="43">
        <f t="shared" si="53"/>
        <v>4.5620437956163272E-3</v>
      </c>
      <c r="Z269" s="31"/>
      <c r="AF269" s="2"/>
    </row>
    <row r="270" spans="2:32" ht="15.75" x14ac:dyDescent="0.25">
      <c r="B270" s="169">
        <v>249</v>
      </c>
      <c r="C270" s="170"/>
      <c r="D270" s="98">
        <v>44805</v>
      </c>
      <c r="E270" s="102">
        <v>0.65833333333333333</v>
      </c>
      <c r="F270" s="100">
        <f t="shared" si="45"/>
        <v>2856.9789999999998</v>
      </c>
      <c r="G270" s="97">
        <v>2841</v>
      </c>
      <c r="H270" s="60">
        <f t="shared" si="46"/>
        <v>2846.799</v>
      </c>
      <c r="I270" s="45">
        <v>-10.86</v>
      </c>
      <c r="J270" s="66">
        <f t="shared" si="47"/>
        <v>2846.8989999999999</v>
      </c>
      <c r="K270" s="69"/>
      <c r="M270" s="41">
        <f t="shared" si="48"/>
        <v>9.9999999999909051E-2</v>
      </c>
      <c r="N270" s="45">
        <f t="shared" si="49"/>
        <v>1.0196999999990726E-2</v>
      </c>
      <c r="O270" s="41">
        <f t="shared" si="50"/>
        <v>7.0143199999936207E-2</v>
      </c>
      <c r="P270" s="41">
        <f t="shared" si="51"/>
        <v>1.0398044051990543E-4</v>
      </c>
      <c r="R270" s="43">
        <f t="shared" si="52"/>
        <v>21.919999999999817</v>
      </c>
      <c r="S270" s="43">
        <f t="shared" si="53"/>
        <v>4.5620437956163272E-3</v>
      </c>
      <c r="Z270" s="31"/>
      <c r="AF270" s="2"/>
    </row>
    <row r="271" spans="2:32" ht="15.75" x14ac:dyDescent="0.25">
      <c r="B271" s="169">
        <v>250</v>
      </c>
      <c r="C271" s="170"/>
      <c r="D271" s="98">
        <v>44806</v>
      </c>
      <c r="E271" s="102">
        <v>0.60277777777777775</v>
      </c>
      <c r="F271" s="100">
        <f t="shared" si="45"/>
        <v>2856.9789999999998</v>
      </c>
      <c r="G271" s="107">
        <v>2841</v>
      </c>
      <c r="H271" s="60">
        <f t="shared" si="46"/>
        <v>2846.799</v>
      </c>
      <c r="I271" s="45">
        <v>-10.86</v>
      </c>
      <c r="J271" s="66">
        <f t="shared" si="47"/>
        <v>2846.8989999999999</v>
      </c>
      <c r="K271" s="69"/>
      <c r="M271" s="47">
        <f t="shared" si="48"/>
        <v>9.9999999999909051E-2</v>
      </c>
      <c r="N271" s="46">
        <f t="shared" si="49"/>
        <v>1.0196999999990726E-2</v>
      </c>
      <c r="O271" s="47">
        <f t="shared" si="50"/>
        <v>7.0143199999936207E-2</v>
      </c>
      <c r="P271" s="47">
        <f t="shared" si="51"/>
        <v>1.0398044051990543E-4</v>
      </c>
      <c r="R271" s="43">
        <f t="shared" si="52"/>
        <v>21.919999999999817</v>
      </c>
      <c r="S271" s="43">
        <f t="shared" si="53"/>
        <v>4.5620437956163272E-3</v>
      </c>
      <c r="Z271" s="31"/>
    </row>
    <row r="272" spans="2:32" ht="15.75" x14ac:dyDescent="0.25">
      <c r="B272" s="164">
        <v>251</v>
      </c>
      <c r="C272" s="165"/>
      <c r="D272" s="98">
        <v>44807</v>
      </c>
      <c r="E272" s="102">
        <v>0.63194444444444442</v>
      </c>
      <c r="F272" s="100">
        <f t="shared" si="45"/>
        <v>2856.9789999999998</v>
      </c>
      <c r="G272" s="97">
        <v>2841</v>
      </c>
      <c r="H272" s="60">
        <f t="shared" si="46"/>
        <v>2846.799</v>
      </c>
      <c r="I272" s="45">
        <v>-10.86</v>
      </c>
      <c r="J272" s="66">
        <f t="shared" si="47"/>
        <v>2846.8989999999999</v>
      </c>
      <c r="K272" s="69"/>
      <c r="M272" s="41">
        <f t="shared" si="48"/>
        <v>9.9999999999909051E-2</v>
      </c>
      <c r="N272" s="45">
        <f t="shared" si="49"/>
        <v>1.0196999999990726E-2</v>
      </c>
      <c r="O272" s="41">
        <f t="shared" si="50"/>
        <v>7.0143199999936207E-2</v>
      </c>
      <c r="P272" s="41">
        <f t="shared" si="51"/>
        <v>1.0398044051990543E-4</v>
      </c>
      <c r="R272" s="43">
        <f t="shared" si="52"/>
        <v>21.919999999999817</v>
      </c>
      <c r="S272" s="43">
        <f t="shared" si="53"/>
        <v>4.5620437956163272E-3</v>
      </c>
      <c r="Z272" s="31"/>
    </row>
    <row r="273" spans="2:26" ht="15.75" x14ac:dyDescent="0.25">
      <c r="B273" s="169">
        <v>252</v>
      </c>
      <c r="C273" s="170"/>
      <c r="D273" s="98">
        <v>44808</v>
      </c>
      <c r="E273" s="102">
        <v>0.60277777777777775</v>
      </c>
      <c r="F273" s="100">
        <f t="shared" si="45"/>
        <v>2856.9789999999998</v>
      </c>
      <c r="G273" s="107">
        <v>2841</v>
      </c>
      <c r="H273" s="60">
        <f t="shared" si="46"/>
        <v>2846.799</v>
      </c>
      <c r="I273" s="45">
        <v>-10.86</v>
      </c>
      <c r="J273" s="66">
        <f t="shared" si="47"/>
        <v>2846.8989999999999</v>
      </c>
      <c r="K273" s="69"/>
      <c r="M273" s="47">
        <f t="shared" si="48"/>
        <v>9.9999999999909051E-2</v>
      </c>
      <c r="N273" s="46">
        <f t="shared" si="49"/>
        <v>1.0196999999990726E-2</v>
      </c>
      <c r="O273" s="47">
        <f t="shared" si="50"/>
        <v>7.0143199999936207E-2</v>
      </c>
      <c r="P273" s="47">
        <f t="shared" si="51"/>
        <v>1.0398044051990543E-4</v>
      </c>
      <c r="R273" s="43">
        <f t="shared" si="52"/>
        <v>21.919999999999817</v>
      </c>
      <c r="S273" s="43">
        <f t="shared" si="53"/>
        <v>4.5620437956163272E-3</v>
      </c>
      <c r="Z273" s="31"/>
    </row>
    <row r="274" spans="2:26" ht="15.75" x14ac:dyDescent="0.25">
      <c r="B274" s="169">
        <v>253</v>
      </c>
      <c r="C274" s="170"/>
      <c r="D274" s="98">
        <v>44809</v>
      </c>
      <c r="E274" s="102">
        <v>0.62638888888888888</v>
      </c>
      <c r="F274" s="100">
        <f t="shared" si="45"/>
        <v>2856.9789999999998</v>
      </c>
      <c r="G274" s="97">
        <v>2841</v>
      </c>
      <c r="H274" s="60">
        <f t="shared" si="46"/>
        <v>2846.799</v>
      </c>
      <c r="I274" s="45">
        <v>-10.86</v>
      </c>
      <c r="J274" s="66">
        <f t="shared" si="47"/>
        <v>2846.8989999999999</v>
      </c>
      <c r="K274" s="69"/>
      <c r="M274" s="41">
        <f t="shared" si="48"/>
        <v>9.9999999999909051E-2</v>
      </c>
      <c r="N274" s="45">
        <f t="shared" si="49"/>
        <v>1.0196999999990726E-2</v>
      </c>
      <c r="O274" s="41">
        <f t="shared" si="50"/>
        <v>7.0143199999936207E-2</v>
      </c>
      <c r="P274" s="41">
        <f t="shared" si="51"/>
        <v>1.0398044051990543E-4</v>
      </c>
      <c r="R274" s="43">
        <f t="shared" si="52"/>
        <v>21.919999999999817</v>
      </c>
      <c r="S274" s="43">
        <f t="shared" si="53"/>
        <v>4.5620437956163272E-3</v>
      </c>
      <c r="Z274" s="31"/>
    </row>
    <row r="275" spans="2:26" ht="15.75" x14ac:dyDescent="0.25">
      <c r="B275" s="164">
        <v>254</v>
      </c>
      <c r="C275" s="165"/>
      <c r="D275" s="98">
        <v>44810</v>
      </c>
      <c r="E275" s="102">
        <v>0.43541666666666662</v>
      </c>
      <c r="F275" s="100">
        <f t="shared" si="45"/>
        <v>2856.9789999999998</v>
      </c>
      <c r="G275" s="107">
        <v>2841</v>
      </c>
      <c r="H275" s="60">
        <f t="shared" si="46"/>
        <v>2846.799</v>
      </c>
      <c r="I275" s="45">
        <v>-10.86</v>
      </c>
      <c r="J275" s="66">
        <f t="shared" si="47"/>
        <v>2846.8989999999999</v>
      </c>
      <c r="K275" s="69"/>
      <c r="M275" s="47">
        <f t="shared" si="48"/>
        <v>9.9999999999909051E-2</v>
      </c>
      <c r="N275" s="46">
        <f t="shared" si="49"/>
        <v>1.0196999999990726E-2</v>
      </c>
      <c r="O275" s="47">
        <f t="shared" si="50"/>
        <v>7.0143199999936207E-2</v>
      </c>
      <c r="P275" s="47">
        <f t="shared" si="51"/>
        <v>1.0398044051990543E-4</v>
      </c>
      <c r="R275" s="43">
        <f t="shared" si="52"/>
        <v>21.919999999999817</v>
      </c>
      <c r="S275" s="43">
        <f t="shared" si="53"/>
        <v>4.5620437956163272E-3</v>
      </c>
      <c r="Z275" s="31"/>
    </row>
    <row r="276" spans="2:26" ht="15.75" x14ac:dyDescent="0.25">
      <c r="B276" s="169">
        <v>255</v>
      </c>
      <c r="C276" s="170"/>
      <c r="D276" s="98">
        <v>44811</v>
      </c>
      <c r="E276" s="102">
        <v>0.6791666666666667</v>
      </c>
      <c r="F276" s="100">
        <f t="shared" si="45"/>
        <v>2856.9789999999998</v>
      </c>
      <c r="G276" s="97">
        <v>2841</v>
      </c>
      <c r="H276" s="60">
        <f t="shared" si="46"/>
        <v>2846.799</v>
      </c>
      <c r="I276" s="45">
        <v>-10.86</v>
      </c>
      <c r="J276" s="66">
        <f t="shared" si="47"/>
        <v>2846.8989999999999</v>
      </c>
      <c r="K276" s="69"/>
      <c r="M276" s="41">
        <f t="shared" si="48"/>
        <v>9.9999999999909051E-2</v>
      </c>
      <c r="N276" s="45">
        <f t="shared" si="49"/>
        <v>1.0196999999990726E-2</v>
      </c>
      <c r="O276" s="41">
        <f t="shared" si="50"/>
        <v>7.0143199999936207E-2</v>
      </c>
      <c r="P276" s="41">
        <f t="shared" si="51"/>
        <v>1.0398044051990543E-4</v>
      </c>
      <c r="R276" s="43">
        <f t="shared" si="52"/>
        <v>21.919999999999817</v>
      </c>
      <c r="S276" s="43">
        <f t="shared" si="53"/>
        <v>4.5620437956163272E-3</v>
      </c>
      <c r="Z276" s="31"/>
    </row>
    <row r="277" spans="2:26" ht="15.75" x14ac:dyDescent="0.25">
      <c r="B277" s="169">
        <v>256</v>
      </c>
      <c r="C277" s="170"/>
      <c r="D277" s="98">
        <v>44812</v>
      </c>
      <c r="E277" s="102">
        <v>0.68402777777777779</v>
      </c>
      <c r="F277" s="100">
        <f t="shared" si="45"/>
        <v>2856.9789999999998</v>
      </c>
      <c r="G277" s="107">
        <v>2841</v>
      </c>
      <c r="H277" s="60">
        <f t="shared" si="46"/>
        <v>2846.799</v>
      </c>
      <c r="I277" s="45">
        <v>-10.86</v>
      </c>
      <c r="J277" s="66">
        <f t="shared" si="47"/>
        <v>2846.8989999999999</v>
      </c>
      <c r="K277" s="69"/>
      <c r="M277" s="47">
        <f t="shared" si="48"/>
        <v>9.9999999999909051E-2</v>
      </c>
      <c r="N277" s="46">
        <f t="shared" si="49"/>
        <v>1.0196999999990726E-2</v>
      </c>
      <c r="O277" s="47">
        <f t="shared" si="50"/>
        <v>7.0143199999936207E-2</v>
      </c>
      <c r="P277" s="47">
        <f t="shared" si="51"/>
        <v>1.0398044051990543E-4</v>
      </c>
      <c r="R277" s="43">
        <f t="shared" si="52"/>
        <v>21.919999999999817</v>
      </c>
      <c r="S277" s="43">
        <f t="shared" si="53"/>
        <v>4.5620437956163272E-3</v>
      </c>
      <c r="Z277" s="31"/>
    </row>
    <row r="278" spans="2:26" ht="15.75" x14ac:dyDescent="0.25">
      <c r="B278" s="164">
        <v>257</v>
      </c>
      <c r="C278" s="165"/>
      <c r="D278" s="98">
        <v>44814</v>
      </c>
      <c r="E278" s="102">
        <v>0.40625</v>
      </c>
      <c r="F278" s="100">
        <f t="shared" si="45"/>
        <v>2856.9789999999998</v>
      </c>
      <c r="G278" s="107">
        <v>2841</v>
      </c>
      <c r="H278" s="60">
        <f t="shared" si="46"/>
        <v>2846.799</v>
      </c>
      <c r="I278" s="45">
        <v>-10.86</v>
      </c>
      <c r="J278" s="66">
        <f t="shared" si="47"/>
        <v>2846.8989999999999</v>
      </c>
      <c r="K278" s="69"/>
      <c r="M278" s="47">
        <f t="shared" si="48"/>
        <v>9.9999999999909051E-2</v>
      </c>
      <c r="N278" s="46">
        <f t="shared" si="49"/>
        <v>1.0196999999990726E-2</v>
      </c>
      <c r="O278" s="47">
        <f t="shared" si="50"/>
        <v>7.0143199999936207E-2</v>
      </c>
      <c r="P278" s="47">
        <f t="shared" si="51"/>
        <v>1.0398044051990543E-4</v>
      </c>
      <c r="R278" s="43">
        <f t="shared" si="52"/>
        <v>21.919999999999817</v>
      </c>
      <c r="S278" s="43">
        <f t="shared" si="53"/>
        <v>4.5620437956163272E-3</v>
      </c>
      <c r="Z278" s="31"/>
    </row>
    <row r="279" spans="2:26" ht="15.75" x14ac:dyDescent="0.25">
      <c r="B279" s="169">
        <v>258</v>
      </c>
      <c r="C279" s="170"/>
      <c r="D279" s="98">
        <v>44815</v>
      </c>
      <c r="E279" s="102">
        <v>0.43333333333333335</v>
      </c>
      <c r="F279" s="100">
        <f t="shared" si="45"/>
        <v>2856.9789999999998</v>
      </c>
      <c r="G279" s="97">
        <v>2841</v>
      </c>
      <c r="H279" s="60">
        <f t="shared" si="46"/>
        <v>2846.799</v>
      </c>
      <c r="I279" s="45">
        <v>-10.85</v>
      </c>
      <c r="J279" s="66">
        <f t="shared" si="47"/>
        <v>2846.9090000000001</v>
      </c>
      <c r="K279" s="69"/>
      <c r="M279" s="41">
        <f t="shared" si="48"/>
        <v>0.11000000000012733</v>
      </c>
      <c r="N279" s="45">
        <f t="shared" si="49"/>
        <v>1.1216700000012984E-2</v>
      </c>
      <c r="O279" s="41">
        <f t="shared" si="50"/>
        <v>7.7157520000089325E-2</v>
      </c>
      <c r="P279" s="41">
        <f t="shared" si="51"/>
        <v>1.143784845721324E-4</v>
      </c>
      <c r="R279" s="43">
        <f t="shared" si="52"/>
        <v>21.920000000000254</v>
      </c>
      <c r="S279" s="43">
        <f t="shared" si="53"/>
        <v>5.0182481751882323E-3</v>
      </c>
      <c r="Z279" s="31"/>
    </row>
    <row r="280" spans="2:26" ht="15.75" x14ac:dyDescent="0.25">
      <c r="B280" s="169">
        <v>259</v>
      </c>
      <c r="C280" s="170"/>
      <c r="D280" s="98">
        <v>44816</v>
      </c>
      <c r="E280" s="102">
        <v>0.43958333333333338</v>
      </c>
      <c r="F280" s="100">
        <f t="shared" si="45"/>
        <v>2856.9789999999998</v>
      </c>
      <c r="G280" s="107">
        <v>2841</v>
      </c>
      <c r="H280" s="60">
        <f t="shared" si="46"/>
        <v>2846.799</v>
      </c>
      <c r="I280" s="45">
        <v>-10.86</v>
      </c>
      <c r="J280" s="66">
        <f t="shared" si="47"/>
        <v>2846.8989999999999</v>
      </c>
      <c r="K280" s="69"/>
      <c r="M280" s="47">
        <f t="shared" si="48"/>
        <v>9.9999999999909051E-2</v>
      </c>
      <c r="N280" s="46">
        <f t="shared" si="49"/>
        <v>1.0196999999990726E-2</v>
      </c>
      <c r="O280" s="47">
        <f t="shared" si="50"/>
        <v>7.0143199999936207E-2</v>
      </c>
      <c r="P280" s="47">
        <f t="shared" si="51"/>
        <v>1.0398044051990543E-4</v>
      </c>
      <c r="R280" s="43">
        <f t="shared" si="52"/>
        <v>21.919999999999817</v>
      </c>
      <c r="S280" s="43">
        <f t="shared" si="53"/>
        <v>4.5620437956163272E-3</v>
      </c>
      <c r="Z280" s="31"/>
    </row>
    <row r="281" spans="2:26" ht="15.75" x14ac:dyDescent="0.25">
      <c r="B281" s="164">
        <v>260</v>
      </c>
      <c r="C281" s="165"/>
      <c r="D281" s="98">
        <v>44817</v>
      </c>
      <c r="E281" s="102">
        <v>0.69930555555555562</v>
      </c>
      <c r="F281" s="100">
        <f t="shared" si="45"/>
        <v>2856.9789999999998</v>
      </c>
      <c r="G281" s="97">
        <v>2841</v>
      </c>
      <c r="H281" s="60">
        <f t="shared" si="46"/>
        <v>2846.799</v>
      </c>
      <c r="I281" s="45">
        <v>-10.86</v>
      </c>
      <c r="J281" s="66">
        <f t="shared" si="47"/>
        <v>2846.8989999999999</v>
      </c>
      <c r="K281" s="69"/>
      <c r="M281" s="41">
        <f t="shared" si="48"/>
        <v>9.9999999999909051E-2</v>
      </c>
      <c r="N281" s="45">
        <f t="shared" si="49"/>
        <v>1.0196999999990726E-2</v>
      </c>
      <c r="O281" s="41">
        <f t="shared" si="50"/>
        <v>7.0143199999936207E-2</v>
      </c>
      <c r="P281" s="41">
        <f t="shared" si="51"/>
        <v>1.0398044051990543E-4</v>
      </c>
      <c r="R281" s="43">
        <f t="shared" si="52"/>
        <v>21.919999999999817</v>
      </c>
      <c r="S281" s="43">
        <f t="shared" si="53"/>
        <v>4.5620437956163272E-3</v>
      </c>
      <c r="Z281" s="31"/>
    </row>
    <row r="282" spans="2:26" ht="15.75" x14ac:dyDescent="0.25">
      <c r="B282" s="169">
        <v>261</v>
      </c>
      <c r="C282" s="170"/>
      <c r="D282" s="98">
        <v>44819</v>
      </c>
      <c r="E282" s="102">
        <v>0.64861111111111114</v>
      </c>
      <c r="F282" s="100">
        <f t="shared" si="45"/>
        <v>2856.9789999999998</v>
      </c>
      <c r="G282" s="97">
        <v>2841</v>
      </c>
      <c r="H282" s="60">
        <f t="shared" si="46"/>
        <v>2846.799</v>
      </c>
      <c r="I282" s="45">
        <v>-10.86</v>
      </c>
      <c r="J282" s="66">
        <f t="shared" si="47"/>
        <v>2846.8989999999999</v>
      </c>
      <c r="K282" s="69"/>
      <c r="M282" s="41">
        <f t="shared" si="48"/>
        <v>9.9999999999909051E-2</v>
      </c>
      <c r="N282" s="45">
        <f t="shared" si="49"/>
        <v>1.0196999999990726E-2</v>
      </c>
      <c r="O282" s="41">
        <f t="shared" si="50"/>
        <v>7.0143199999936207E-2</v>
      </c>
      <c r="P282" s="41">
        <f t="shared" si="51"/>
        <v>1.0398044051990543E-4</v>
      </c>
      <c r="R282" s="43">
        <f t="shared" si="52"/>
        <v>21.919999999999817</v>
      </c>
      <c r="S282" s="43">
        <f t="shared" si="53"/>
        <v>4.5620437956163272E-3</v>
      </c>
    </row>
    <row r="283" spans="2:26" ht="15.75" x14ac:dyDescent="0.25">
      <c r="B283" s="169">
        <v>262</v>
      </c>
      <c r="C283" s="170"/>
      <c r="D283" s="98">
        <v>44820</v>
      </c>
      <c r="E283" s="102">
        <v>0.43194444444444446</v>
      </c>
      <c r="F283" s="100">
        <f t="shared" si="45"/>
        <v>2856.9789999999998</v>
      </c>
      <c r="G283" s="107">
        <v>2841</v>
      </c>
      <c r="H283" s="60">
        <f t="shared" si="46"/>
        <v>2846.799</v>
      </c>
      <c r="I283" s="45">
        <v>-10.86</v>
      </c>
      <c r="J283" s="66">
        <f t="shared" si="47"/>
        <v>2846.8989999999999</v>
      </c>
      <c r="K283" s="69"/>
      <c r="M283" s="47">
        <f t="shared" si="48"/>
        <v>9.9999999999909051E-2</v>
      </c>
      <c r="N283" s="46">
        <f t="shared" si="49"/>
        <v>1.0196999999990726E-2</v>
      </c>
      <c r="O283" s="47">
        <f t="shared" si="50"/>
        <v>7.0143199999936207E-2</v>
      </c>
      <c r="P283" s="47">
        <f t="shared" si="51"/>
        <v>1.0398044051990543E-4</v>
      </c>
      <c r="R283" s="43">
        <f t="shared" si="52"/>
        <v>21.919999999999817</v>
      </c>
      <c r="S283" s="43">
        <f t="shared" si="53"/>
        <v>4.5620437956163272E-3</v>
      </c>
    </row>
    <row r="284" spans="2:26" ht="15.75" x14ac:dyDescent="0.25">
      <c r="B284" s="164">
        <v>263</v>
      </c>
      <c r="C284" s="165"/>
      <c r="D284" s="98">
        <v>44821</v>
      </c>
      <c r="E284" s="102">
        <v>0.6645833333333333</v>
      </c>
      <c r="F284" s="100">
        <f t="shared" si="45"/>
        <v>2856.9789999999998</v>
      </c>
      <c r="G284" s="97">
        <v>2841</v>
      </c>
      <c r="H284" s="60">
        <f t="shared" si="46"/>
        <v>2846.799</v>
      </c>
      <c r="I284" s="45">
        <v>-10.86</v>
      </c>
      <c r="J284" s="66">
        <f t="shared" si="47"/>
        <v>2846.8989999999999</v>
      </c>
      <c r="K284" s="69"/>
      <c r="M284" s="41">
        <f t="shared" si="48"/>
        <v>9.9999999999909051E-2</v>
      </c>
      <c r="N284" s="45">
        <f t="shared" si="49"/>
        <v>1.0196999999990726E-2</v>
      </c>
      <c r="O284" s="41">
        <f t="shared" si="50"/>
        <v>7.0143199999936207E-2</v>
      </c>
      <c r="P284" s="41">
        <f t="shared" si="51"/>
        <v>1.0398044051990543E-4</v>
      </c>
      <c r="R284" s="43">
        <f t="shared" si="52"/>
        <v>21.919999999999817</v>
      </c>
      <c r="S284" s="43">
        <f t="shared" si="53"/>
        <v>4.5620437956163272E-3</v>
      </c>
    </row>
    <row r="285" spans="2:26" ht="15.75" x14ac:dyDescent="0.25">
      <c r="B285" s="169">
        <v>264</v>
      </c>
      <c r="C285" s="170"/>
      <c r="D285" s="98">
        <v>44822</v>
      </c>
      <c r="E285" s="102">
        <v>0.68402777777777779</v>
      </c>
      <c r="F285" s="100">
        <f t="shared" si="45"/>
        <v>2856.9789999999998</v>
      </c>
      <c r="G285" s="107">
        <v>2841</v>
      </c>
      <c r="H285" s="60">
        <f t="shared" si="46"/>
        <v>2846.799</v>
      </c>
      <c r="I285" s="45">
        <v>-10.86</v>
      </c>
      <c r="J285" s="66">
        <f t="shared" si="47"/>
        <v>2846.8989999999999</v>
      </c>
      <c r="K285" s="69"/>
      <c r="M285" s="47">
        <f t="shared" si="48"/>
        <v>9.9999999999909051E-2</v>
      </c>
      <c r="N285" s="46">
        <f t="shared" si="49"/>
        <v>1.0196999999990726E-2</v>
      </c>
      <c r="O285" s="47">
        <f t="shared" si="50"/>
        <v>7.0143199999936207E-2</v>
      </c>
      <c r="P285" s="47">
        <f t="shared" si="51"/>
        <v>1.0398044051990543E-4</v>
      </c>
      <c r="R285" s="43">
        <f t="shared" si="52"/>
        <v>21.919999999999817</v>
      </c>
      <c r="S285" s="43">
        <f t="shared" si="53"/>
        <v>4.5620437956163272E-3</v>
      </c>
    </row>
    <row r="286" spans="2:26" ht="15.75" x14ac:dyDescent="0.25">
      <c r="B286" s="169">
        <v>265</v>
      </c>
      <c r="C286" s="170"/>
      <c r="D286" s="98">
        <v>44823</v>
      </c>
      <c r="E286" s="102">
        <v>0.68541666666666667</v>
      </c>
      <c r="F286" s="100">
        <f t="shared" ref="F286:F292" si="54">G$16</f>
        <v>2856.9789999999998</v>
      </c>
      <c r="G286" s="97">
        <v>2841</v>
      </c>
      <c r="H286" s="60">
        <f t="shared" ref="H286:H292" si="55">G$16-E$12</f>
        <v>2846.799</v>
      </c>
      <c r="I286" s="45">
        <v>-10.86</v>
      </c>
      <c r="J286" s="66">
        <f t="shared" ref="J286:J292" si="56">(G$16+E$13)+I286</f>
        <v>2846.8989999999999</v>
      </c>
      <c r="K286" s="69"/>
      <c r="M286" s="41">
        <f t="shared" ref="M286:M292" si="57">+J286-$H$16</f>
        <v>9.9999999999909051E-2</v>
      </c>
      <c r="N286" s="45">
        <f t="shared" ref="N286:N292" si="58">M286*0.10197/1</f>
        <v>1.0196999999990726E-2</v>
      </c>
      <c r="O286" s="41">
        <f t="shared" ref="O286:O292" si="59">M286*0.701432/1</f>
        <v>7.0143199999936207E-2</v>
      </c>
      <c r="P286" s="41">
        <f t="shared" ref="P286:P292" si="60">+N286*0.01019716/1</f>
        <v>1.0398044051990543E-4</v>
      </c>
      <c r="R286" s="43">
        <f t="shared" ref="R286:R292" si="61">+$O$11*(M286-I286)</f>
        <v>21.919999999999817</v>
      </c>
      <c r="S286" s="43">
        <f t="shared" ref="S286:S292" si="62">M286/R286</f>
        <v>4.5620437956163272E-3</v>
      </c>
    </row>
    <row r="287" spans="2:26" ht="15.75" x14ac:dyDescent="0.25">
      <c r="B287" s="164">
        <v>266</v>
      </c>
      <c r="C287" s="165"/>
      <c r="D287" s="98">
        <v>44824</v>
      </c>
      <c r="E287" s="102">
        <v>0.64027777777777783</v>
      </c>
      <c r="F287" s="100">
        <f t="shared" si="54"/>
        <v>2856.9789999999998</v>
      </c>
      <c r="G287" s="107">
        <v>2841</v>
      </c>
      <c r="H287" s="60">
        <f t="shared" si="55"/>
        <v>2846.799</v>
      </c>
      <c r="I287" s="45">
        <v>-10.86</v>
      </c>
      <c r="J287" s="66">
        <f t="shared" si="56"/>
        <v>2846.8989999999999</v>
      </c>
      <c r="K287" s="69"/>
      <c r="M287" s="47">
        <f t="shared" si="57"/>
        <v>9.9999999999909051E-2</v>
      </c>
      <c r="N287" s="46">
        <f t="shared" si="58"/>
        <v>1.0196999999990726E-2</v>
      </c>
      <c r="O287" s="47">
        <f t="shared" si="59"/>
        <v>7.0143199999936207E-2</v>
      </c>
      <c r="P287" s="47">
        <f t="shared" si="60"/>
        <v>1.0398044051990543E-4</v>
      </c>
      <c r="R287" s="43">
        <f t="shared" si="61"/>
        <v>21.919999999999817</v>
      </c>
      <c r="S287" s="43">
        <f t="shared" si="62"/>
        <v>4.5620437956163272E-3</v>
      </c>
    </row>
    <row r="288" spans="2:26" ht="15.75" x14ac:dyDescent="0.25">
      <c r="B288" s="169">
        <v>267</v>
      </c>
      <c r="C288" s="170"/>
      <c r="D288" s="98">
        <v>44825</v>
      </c>
      <c r="E288" s="102">
        <v>0.43958333333333338</v>
      </c>
      <c r="F288" s="100">
        <f t="shared" si="54"/>
        <v>2856.9789999999998</v>
      </c>
      <c r="G288" s="97">
        <v>2841</v>
      </c>
      <c r="H288" s="60">
        <f t="shared" si="55"/>
        <v>2846.799</v>
      </c>
      <c r="I288" s="45">
        <v>-10.86</v>
      </c>
      <c r="J288" s="66">
        <f t="shared" si="56"/>
        <v>2846.8989999999999</v>
      </c>
      <c r="K288" s="69"/>
      <c r="M288" s="41">
        <f t="shared" si="57"/>
        <v>9.9999999999909051E-2</v>
      </c>
      <c r="N288" s="45">
        <f t="shared" si="58"/>
        <v>1.0196999999990726E-2</v>
      </c>
      <c r="O288" s="41">
        <f t="shared" si="59"/>
        <v>7.0143199999936207E-2</v>
      </c>
      <c r="P288" s="41">
        <f t="shared" si="60"/>
        <v>1.0398044051990543E-4</v>
      </c>
      <c r="R288" s="43">
        <f t="shared" si="61"/>
        <v>21.919999999999817</v>
      </c>
      <c r="S288" s="43">
        <f t="shared" si="62"/>
        <v>4.5620437956163272E-3</v>
      </c>
    </row>
    <row r="289" spans="2:19" ht="15.75" x14ac:dyDescent="0.25">
      <c r="B289" s="169">
        <v>268</v>
      </c>
      <c r="C289" s="170"/>
      <c r="D289" s="98">
        <v>44826</v>
      </c>
      <c r="E289" s="102">
        <v>0.66388888888888886</v>
      </c>
      <c r="F289" s="100">
        <f t="shared" si="54"/>
        <v>2856.9789999999998</v>
      </c>
      <c r="G289" s="107">
        <v>2841</v>
      </c>
      <c r="H289" s="60">
        <f t="shared" si="55"/>
        <v>2846.799</v>
      </c>
      <c r="I289" s="45">
        <v>-10.85</v>
      </c>
      <c r="J289" s="66">
        <f t="shared" si="56"/>
        <v>2846.9090000000001</v>
      </c>
      <c r="K289" s="69"/>
      <c r="M289" s="47">
        <f t="shared" si="57"/>
        <v>0.11000000000012733</v>
      </c>
      <c r="N289" s="46">
        <f t="shared" si="58"/>
        <v>1.1216700000012984E-2</v>
      </c>
      <c r="O289" s="47">
        <f t="shared" si="59"/>
        <v>7.7157520000089325E-2</v>
      </c>
      <c r="P289" s="47">
        <f t="shared" si="60"/>
        <v>1.143784845721324E-4</v>
      </c>
      <c r="R289" s="43">
        <f t="shared" si="61"/>
        <v>21.920000000000254</v>
      </c>
      <c r="S289" s="43">
        <f t="shared" si="62"/>
        <v>5.0182481751882323E-3</v>
      </c>
    </row>
    <row r="290" spans="2:19" ht="15.75" x14ac:dyDescent="0.25">
      <c r="B290" s="164">
        <v>269</v>
      </c>
      <c r="C290" s="165"/>
      <c r="D290" s="98">
        <v>44827</v>
      </c>
      <c r="E290" s="102">
        <v>0.67638888888888893</v>
      </c>
      <c r="F290" s="100">
        <f t="shared" si="54"/>
        <v>2856.9789999999998</v>
      </c>
      <c r="G290" s="97">
        <v>2841</v>
      </c>
      <c r="H290" s="60">
        <f t="shared" si="55"/>
        <v>2846.799</v>
      </c>
      <c r="I290" s="45">
        <v>-10.85</v>
      </c>
      <c r="J290" s="66">
        <f t="shared" si="56"/>
        <v>2846.9090000000001</v>
      </c>
      <c r="K290" s="69"/>
      <c r="M290" s="41">
        <f t="shared" si="57"/>
        <v>0.11000000000012733</v>
      </c>
      <c r="N290" s="45">
        <f t="shared" si="58"/>
        <v>1.1216700000012984E-2</v>
      </c>
      <c r="O290" s="41">
        <f t="shared" si="59"/>
        <v>7.7157520000089325E-2</v>
      </c>
      <c r="P290" s="41">
        <f t="shared" si="60"/>
        <v>1.143784845721324E-4</v>
      </c>
      <c r="R290" s="43">
        <f t="shared" si="61"/>
        <v>21.920000000000254</v>
      </c>
      <c r="S290" s="43">
        <f t="shared" si="62"/>
        <v>5.0182481751882323E-3</v>
      </c>
    </row>
    <row r="291" spans="2:19" ht="15.75" x14ac:dyDescent="0.25">
      <c r="B291" s="169">
        <v>270</v>
      </c>
      <c r="C291" s="170"/>
      <c r="D291" s="98">
        <v>44828</v>
      </c>
      <c r="E291" s="102">
        <v>0.46875</v>
      </c>
      <c r="F291" s="100">
        <f t="shared" si="54"/>
        <v>2856.9789999999998</v>
      </c>
      <c r="G291" s="107">
        <v>2841</v>
      </c>
      <c r="H291" s="60">
        <f t="shared" si="55"/>
        <v>2846.799</v>
      </c>
      <c r="I291" s="45">
        <v>-10.85</v>
      </c>
      <c r="J291" s="66">
        <f t="shared" si="56"/>
        <v>2846.9090000000001</v>
      </c>
      <c r="K291" s="69"/>
      <c r="M291" s="47">
        <f t="shared" si="57"/>
        <v>0.11000000000012733</v>
      </c>
      <c r="N291" s="46">
        <f t="shared" si="58"/>
        <v>1.1216700000012984E-2</v>
      </c>
      <c r="O291" s="47">
        <f t="shared" si="59"/>
        <v>7.7157520000089325E-2</v>
      </c>
      <c r="P291" s="47">
        <f t="shared" si="60"/>
        <v>1.143784845721324E-4</v>
      </c>
      <c r="R291" s="43">
        <f t="shared" si="61"/>
        <v>21.920000000000254</v>
      </c>
      <c r="S291" s="43">
        <f t="shared" si="62"/>
        <v>5.0182481751882323E-3</v>
      </c>
    </row>
    <row r="292" spans="2:19" ht="15.75" x14ac:dyDescent="0.25">
      <c r="B292" s="169">
        <v>271</v>
      </c>
      <c r="C292" s="170"/>
      <c r="D292" s="98">
        <v>44829</v>
      </c>
      <c r="E292" s="102">
        <v>0.68194444444444446</v>
      </c>
      <c r="F292" s="100">
        <f t="shared" si="54"/>
        <v>2856.9789999999998</v>
      </c>
      <c r="G292" s="97">
        <v>2841</v>
      </c>
      <c r="H292" s="60">
        <f t="shared" si="55"/>
        <v>2846.799</v>
      </c>
      <c r="I292" s="45">
        <v>-10.85</v>
      </c>
      <c r="J292" s="66">
        <f t="shared" si="56"/>
        <v>2846.9090000000001</v>
      </c>
      <c r="K292" s="69"/>
      <c r="M292" s="41">
        <f t="shared" si="57"/>
        <v>0.11000000000012733</v>
      </c>
      <c r="N292" s="45">
        <f t="shared" si="58"/>
        <v>1.1216700000012984E-2</v>
      </c>
      <c r="O292" s="41">
        <f t="shared" si="59"/>
        <v>7.7157520000089325E-2</v>
      </c>
      <c r="P292" s="41">
        <f t="shared" si="60"/>
        <v>1.143784845721324E-4</v>
      </c>
      <c r="R292" s="43">
        <f t="shared" si="61"/>
        <v>21.920000000000254</v>
      </c>
      <c r="S292" s="43">
        <f t="shared" si="62"/>
        <v>5.0182481751882323E-3</v>
      </c>
    </row>
    <row r="293" spans="2:19" ht="15.75" x14ac:dyDescent="0.25">
      <c r="B293" s="164">
        <v>272</v>
      </c>
      <c r="C293" s="165"/>
      <c r="D293" s="98">
        <v>44830</v>
      </c>
      <c r="E293" s="102">
        <v>0.44444444444444442</v>
      </c>
      <c r="F293" s="100">
        <f t="shared" ref="F293:F311" si="63">G$16</f>
        <v>2856.9789999999998</v>
      </c>
      <c r="G293" s="107">
        <v>2841</v>
      </c>
      <c r="H293" s="60">
        <f t="shared" ref="H293:H311" si="64">G$16-E$12</f>
        <v>2846.799</v>
      </c>
      <c r="I293" s="45">
        <v>-10.85</v>
      </c>
      <c r="J293" s="66">
        <f t="shared" ref="J293:J311" si="65">(G$16+E$13)+I293</f>
        <v>2846.9090000000001</v>
      </c>
      <c r="K293" s="69"/>
      <c r="M293" s="47">
        <f t="shared" ref="M293:M311" si="66">+J293-$H$16</f>
        <v>0.11000000000012733</v>
      </c>
      <c r="N293" s="46">
        <f t="shared" ref="N293:N311" si="67">M293*0.10197/1</f>
        <v>1.1216700000012984E-2</v>
      </c>
      <c r="O293" s="47">
        <f t="shared" ref="O293:O311" si="68">M293*0.701432/1</f>
        <v>7.7157520000089325E-2</v>
      </c>
      <c r="P293" s="47">
        <f t="shared" ref="P293:P311" si="69">+N293*0.01019716/1</f>
        <v>1.143784845721324E-4</v>
      </c>
      <c r="R293" s="43">
        <f t="shared" ref="R293:R311" si="70">+$O$11*(M293-I293)</f>
        <v>21.920000000000254</v>
      </c>
      <c r="S293" s="43">
        <f t="shared" ref="S293:S311" si="71">M293/R293</f>
        <v>5.0182481751882323E-3</v>
      </c>
    </row>
    <row r="294" spans="2:19" ht="15.75" x14ac:dyDescent="0.25">
      <c r="B294" s="169">
        <v>273</v>
      </c>
      <c r="C294" s="170"/>
      <c r="D294" s="98">
        <v>44831</v>
      </c>
      <c r="E294" s="102">
        <v>0.43194444444444446</v>
      </c>
      <c r="F294" s="100">
        <f t="shared" si="63"/>
        <v>2856.9789999999998</v>
      </c>
      <c r="G294" s="97">
        <v>2841</v>
      </c>
      <c r="H294" s="60">
        <f t="shared" si="64"/>
        <v>2846.799</v>
      </c>
      <c r="I294" s="45">
        <v>-10.85</v>
      </c>
      <c r="J294" s="66">
        <f t="shared" si="65"/>
        <v>2846.9090000000001</v>
      </c>
      <c r="K294" s="69"/>
      <c r="M294" s="41">
        <f t="shared" si="66"/>
        <v>0.11000000000012733</v>
      </c>
      <c r="N294" s="45">
        <f t="shared" si="67"/>
        <v>1.1216700000012984E-2</v>
      </c>
      <c r="O294" s="41">
        <f t="shared" si="68"/>
        <v>7.7157520000089325E-2</v>
      </c>
      <c r="P294" s="41">
        <f t="shared" si="69"/>
        <v>1.143784845721324E-4</v>
      </c>
      <c r="R294" s="43">
        <f t="shared" si="70"/>
        <v>21.920000000000254</v>
      </c>
      <c r="S294" s="43">
        <f t="shared" si="71"/>
        <v>5.0182481751882323E-3</v>
      </c>
    </row>
    <row r="295" spans="2:19" ht="15.75" x14ac:dyDescent="0.25">
      <c r="B295" s="169">
        <v>274</v>
      </c>
      <c r="C295" s="170"/>
      <c r="D295" s="98">
        <v>44836</v>
      </c>
      <c r="E295" s="102">
        <v>0.41597222222222219</v>
      </c>
      <c r="F295" s="100">
        <f t="shared" si="63"/>
        <v>2856.9789999999998</v>
      </c>
      <c r="G295" s="107">
        <v>2841</v>
      </c>
      <c r="H295" s="60">
        <f t="shared" si="64"/>
        <v>2846.799</v>
      </c>
      <c r="I295" s="45">
        <v>-10.85</v>
      </c>
      <c r="J295" s="66">
        <f t="shared" si="65"/>
        <v>2846.9090000000001</v>
      </c>
      <c r="K295" s="69"/>
      <c r="M295" s="47">
        <f t="shared" si="66"/>
        <v>0.11000000000012733</v>
      </c>
      <c r="N295" s="46">
        <f t="shared" si="67"/>
        <v>1.1216700000012984E-2</v>
      </c>
      <c r="O295" s="47">
        <f t="shared" si="68"/>
        <v>7.7157520000089325E-2</v>
      </c>
      <c r="P295" s="47">
        <f t="shared" si="69"/>
        <v>1.143784845721324E-4</v>
      </c>
      <c r="R295" s="43">
        <f t="shared" si="70"/>
        <v>21.920000000000254</v>
      </c>
      <c r="S295" s="43">
        <f t="shared" si="71"/>
        <v>5.0182481751882323E-3</v>
      </c>
    </row>
    <row r="296" spans="2:19" ht="15.75" x14ac:dyDescent="0.25">
      <c r="B296" s="164">
        <v>275</v>
      </c>
      <c r="C296" s="165"/>
      <c r="D296" s="98">
        <v>44838</v>
      </c>
      <c r="E296" s="102">
        <v>0.66805555555555562</v>
      </c>
      <c r="F296" s="100">
        <f t="shared" si="63"/>
        <v>2856.9789999999998</v>
      </c>
      <c r="G296" s="107">
        <v>2841</v>
      </c>
      <c r="H296" s="60">
        <f t="shared" si="64"/>
        <v>2846.799</v>
      </c>
      <c r="I296" s="45">
        <v>-10.84</v>
      </c>
      <c r="J296" s="66">
        <f t="shared" si="65"/>
        <v>2846.9189999999999</v>
      </c>
      <c r="K296" s="69"/>
      <c r="M296" s="47">
        <f t="shared" si="66"/>
        <v>0.11999999999989086</v>
      </c>
      <c r="N296" s="46">
        <f t="shared" si="67"/>
        <v>1.2236399999988871E-2</v>
      </c>
      <c r="O296" s="47">
        <f t="shared" si="68"/>
        <v>8.4171839999923448E-2</v>
      </c>
      <c r="P296" s="47">
        <f t="shared" si="69"/>
        <v>1.2477652862388653E-4</v>
      </c>
      <c r="R296" s="43">
        <f t="shared" si="70"/>
        <v>21.919999999999781</v>
      </c>
      <c r="S296" s="43">
        <f t="shared" si="71"/>
        <v>5.4744525547396009E-3</v>
      </c>
    </row>
    <row r="297" spans="2:19" ht="15.75" x14ac:dyDescent="0.25">
      <c r="B297" s="169">
        <v>276</v>
      </c>
      <c r="C297" s="170"/>
      <c r="D297" s="98">
        <v>44839</v>
      </c>
      <c r="E297" s="102">
        <v>0.63680555555555551</v>
      </c>
      <c r="F297" s="100">
        <f t="shared" si="63"/>
        <v>2856.9789999999998</v>
      </c>
      <c r="G297" s="97">
        <v>2841</v>
      </c>
      <c r="H297" s="60">
        <f t="shared" si="64"/>
        <v>2846.799</v>
      </c>
      <c r="I297" s="45">
        <v>-10.84</v>
      </c>
      <c r="J297" s="66">
        <f t="shared" si="65"/>
        <v>2846.9189999999999</v>
      </c>
      <c r="K297" s="69"/>
      <c r="M297" s="41">
        <f t="shared" si="66"/>
        <v>0.11999999999989086</v>
      </c>
      <c r="N297" s="45">
        <f t="shared" si="67"/>
        <v>1.2236399999988871E-2</v>
      </c>
      <c r="O297" s="41">
        <f t="shared" si="68"/>
        <v>8.4171839999923448E-2</v>
      </c>
      <c r="P297" s="41">
        <f t="shared" si="69"/>
        <v>1.2477652862388653E-4</v>
      </c>
      <c r="R297" s="43">
        <f t="shared" si="70"/>
        <v>21.919999999999781</v>
      </c>
      <c r="S297" s="43">
        <f t="shared" si="71"/>
        <v>5.4744525547396009E-3</v>
      </c>
    </row>
    <row r="298" spans="2:19" ht="15.75" x14ac:dyDescent="0.25">
      <c r="B298" s="169">
        <v>277</v>
      </c>
      <c r="C298" s="170"/>
      <c r="D298" s="98">
        <v>44840</v>
      </c>
      <c r="E298" s="102">
        <v>0.66875000000000007</v>
      </c>
      <c r="F298" s="100">
        <f t="shared" si="63"/>
        <v>2856.9789999999998</v>
      </c>
      <c r="G298" s="107">
        <v>2841</v>
      </c>
      <c r="H298" s="60">
        <f t="shared" si="64"/>
        <v>2846.799</v>
      </c>
      <c r="I298" s="45">
        <v>-10.84</v>
      </c>
      <c r="J298" s="66">
        <f t="shared" si="65"/>
        <v>2846.9189999999999</v>
      </c>
      <c r="K298" s="69"/>
      <c r="M298" s="47">
        <f t="shared" si="66"/>
        <v>0.11999999999989086</v>
      </c>
      <c r="N298" s="46">
        <f t="shared" si="67"/>
        <v>1.2236399999988871E-2</v>
      </c>
      <c r="O298" s="47">
        <f t="shared" si="68"/>
        <v>8.4171839999923448E-2</v>
      </c>
      <c r="P298" s="47">
        <f t="shared" si="69"/>
        <v>1.2477652862388653E-4</v>
      </c>
      <c r="R298" s="43">
        <f t="shared" si="70"/>
        <v>21.919999999999781</v>
      </c>
      <c r="S298" s="43">
        <f t="shared" si="71"/>
        <v>5.4744525547396009E-3</v>
      </c>
    </row>
    <row r="299" spans="2:19" ht="15.75" x14ac:dyDescent="0.25">
      <c r="B299" s="164">
        <v>278</v>
      </c>
      <c r="C299" s="165"/>
      <c r="D299" s="98">
        <v>44841</v>
      </c>
      <c r="E299" s="102">
        <v>0.73749999999999993</v>
      </c>
      <c r="F299" s="100">
        <f t="shared" si="63"/>
        <v>2856.9789999999998</v>
      </c>
      <c r="G299" s="97">
        <v>2841</v>
      </c>
      <c r="H299" s="60">
        <f t="shared" si="64"/>
        <v>2846.799</v>
      </c>
      <c r="I299" s="45">
        <v>-10.84</v>
      </c>
      <c r="J299" s="66">
        <f t="shared" si="65"/>
        <v>2846.9189999999999</v>
      </c>
      <c r="K299" s="69"/>
      <c r="M299" s="41">
        <f t="shared" si="66"/>
        <v>0.11999999999989086</v>
      </c>
      <c r="N299" s="45">
        <f t="shared" si="67"/>
        <v>1.2236399999988871E-2</v>
      </c>
      <c r="O299" s="41">
        <f t="shared" si="68"/>
        <v>8.4171839999923448E-2</v>
      </c>
      <c r="P299" s="41">
        <f t="shared" si="69"/>
        <v>1.2477652862388653E-4</v>
      </c>
      <c r="R299" s="43">
        <f t="shared" si="70"/>
        <v>21.919999999999781</v>
      </c>
      <c r="S299" s="43">
        <f t="shared" si="71"/>
        <v>5.4744525547396009E-3</v>
      </c>
    </row>
    <row r="300" spans="2:19" ht="15.75" x14ac:dyDescent="0.25">
      <c r="B300" s="169">
        <v>279</v>
      </c>
      <c r="C300" s="170"/>
      <c r="D300" s="98">
        <v>44843</v>
      </c>
      <c r="E300" s="102">
        <v>0.73611111111111116</v>
      </c>
      <c r="F300" s="100">
        <f t="shared" si="63"/>
        <v>2856.9789999999998</v>
      </c>
      <c r="G300" s="97">
        <v>2841</v>
      </c>
      <c r="H300" s="60">
        <f t="shared" si="64"/>
        <v>2846.799</v>
      </c>
      <c r="I300" s="45">
        <v>-10.84</v>
      </c>
      <c r="J300" s="66">
        <f t="shared" si="65"/>
        <v>2846.9189999999999</v>
      </c>
      <c r="K300" s="69"/>
      <c r="M300" s="41">
        <f t="shared" si="66"/>
        <v>0.11999999999989086</v>
      </c>
      <c r="N300" s="45">
        <f t="shared" si="67"/>
        <v>1.2236399999988871E-2</v>
      </c>
      <c r="O300" s="41">
        <f t="shared" si="68"/>
        <v>8.4171839999923448E-2</v>
      </c>
      <c r="P300" s="41">
        <f t="shared" si="69"/>
        <v>1.2477652862388653E-4</v>
      </c>
      <c r="R300" s="43">
        <f t="shared" si="70"/>
        <v>21.919999999999781</v>
      </c>
      <c r="S300" s="43">
        <f t="shared" si="71"/>
        <v>5.4744525547396009E-3</v>
      </c>
    </row>
    <row r="301" spans="2:19" ht="15.75" x14ac:dyDescent="0.25">
      <c r="B301" s="169">
        <v>280</v>
      </c>
      <c r="C301" s="170"/>
      <c r="D301" s="98">
        <v>44845</v>
      </c>
      <c r="E301" s="102">
        <v>0.6791666666666667</v>
      </c>
      <c r="F301" s="100">
        <f t="shared" si="63"/>
        <v>2856.9789999999998</v>
      </c>
      <c r="G301" s="97">
        <v>2841</v>
      </c>
      <c r="H301" s="60">
        <f t="shared" si="64"/>
        <v>2846.799</v>
      </c>
      <c r="I301" s="45">
        <v>-10.85</v>
      </c>
      <c r="J301" s="66">
        <f t="shared" si="65"/>
        <v>2846.9090000000001</v>
      </c>
      <c r="K301" s="69"/>
      <c r="M301" s="41">
        <f t="shared" si="66"/>
        <v>0.11000000000012733</v>
      </c>
      <c r="N301" s="45">
        <f t="shared" si="67"/>
        <v>1.1216700000012984E-2</v>
      </c>
      <c r="O301" s="41">
        <f t="shared" si="68"/>
        <v>7.7157520000089325E-2</v>
      </c>
      <c r="P301" s="41">
        <f t="shared" si="69"/>
        <v>1.143784845721324E-4</v>
      </c>
      <c r="R301" s="43">
        <f t="shared" si="70"/>
        <v>21.920000000000254</v>
      </c>
      <c r="S301" s="43">
        <f t="shared" si="71"/>
        <v>5.0182481751882323E-3</v>
      </c>
    </row>
    <row r="302" spans="2:19" ht="15.75" x14ac:dyDescent="0.25">
      <c r="B302" s="164">
        <v>281</v>
      </c>
      <c r="C302" s="165"/>
      <c r="D302" s="98">
        <v>44847</v>
      </c>
      <c r="E302" s="102">
        <v>0.64444444444444449</v>
      </c>
      <c r="F302" s="100">
        <f t="shared" si="63"/>
        <v>2856.9789999999998</v>
      </c>
      <c r="G302" s="97">
        <v>2841</v>
      </c>
      <c r="H302" s="60">
        <f t="shared" si="64"/>
        <v>2846.799</v>
      </c>
      <c r="I302" s="45">
        <v>-10.85</v>
      </c>
      <c r="J302" s="66">
        <f t="shared" si="65"/>
        <v>2846.9090000000001</v>
      </c>
      <c r="K302" s="69"/>
      <c r="M302" s="41">
        <f t="shared" si="66"/>
        <v>0.11000000000012733</v>
      </c>
      <c r="N302" s="45">
        <f t="shared" si="67"/>
        <v>1.1216700000012984E-2</v>
      </c>
      <c r="O302" s="41">
        <f t="shared" si="68"/>
        <v>7.7157520000089325E-2</v>
      </c>
      <c r="P302" s="41">
        <f t="shared" si="69"/>
        <v>1.143784845721324E-4</v>
      </c>
      <c r="R302" s="43">
        <f t="shared" si="70"/>
        <v>21.920000000000254</v>
      </c>
      <c r="S302" s="43">
        <f t="shared" si="71"/>
        <v>5.0182481751882323E-3</v>
      </c>
    </row>
    <row r="303" spans="2:19" ht="15.75" x14ac:dyDescent="0.25">
      <c r="B303" s="169">
        <v>282</v>
      </c>
      <c r="C303" s="170"/>
      <c r="D303" s="98">
        <v>44848</v>
      </c>
      <c r="E303" s="102">
        <v>0.65555555555555556</v>
      </c>
      <c r="F303" s="100">
        <f t="shared" si="63"/>
        <v>2856.9789999999998</v>
      </c>
      <c r="G303" s="107">
        <v>2841</v>
      </c>
      <c r="H303" s="60">
        <f t="shared" si="64"/>
        <v>2846.799</v>
      </c>
      <c r="I303" s="45">
        <v>-10.85</v>
      </c>
      <c r="J303" s="66">
        <f t="shared" si="65"/>
        <v>2846.9090000000001</v>
      </c>
      <c r="K303" s="69"/>
      <c r="M303" s="47">
        <f t="shared" si="66"/>
        <v>0.11000000000012733</v>
      </c>
      <c r="N303" s="46">
        <f t="shared" si="67"/>
        <v>1.1216700000012984E-2</v>
      </c>
      <c r="O303" s="47">
        <f t="shared" si="68"/>
        <v>7.7157520000089325E-2</v>
      </c>
      <c r="P303" s="47">
        <f t="shared" si="69"/>
        <v>1.143784845721324E-4</v>
      </c>
      <c r="R303" s="43">
        <f t="shared" si="70"/>
        <v>21.920000000000254</v>
      </c>
      <c r="S303" s="43">
        <f t="shared" si="71"/>
        <v>5.0182481751882323E-3</v>
      </c>
    </row>
    <row r="304" spans="2:19" ht="15.75" x14ac:dyDescent="0.25">
      <c r="B304" s="169">
        <v>283</v>
      </c>
      <c r="C304" s="170"/>
      <c r="D304" s="98">
        <v>44849</v>
      </c>
      <c r="E304" s="102">
        <v>0.65833333333333333</v>
      </c>
      <c r="F304" s="100">
        <f t="shared" si="63"/>
        <v>2856.9789999999998</v>
      </c>
      <c r="G304" s="97">
        <v>2841</v>
      </c>
      <c r="H304" s="60">
        <f t="shared" si="64"/>
        <v>2846.799</v>
      </c>
      <c r="I304" s="45">
        <v>-10.85</v>
      </c>
      <c r="J304" s="66">
        <f t="shared" si="65"/>
        <v>2846.9090000000001</v>
      </c>
      <c r="K304" s="69"/>
      <c r="M304" s="41">
        <f t="shared" si="66"/>
        <v>0.11000000000012733</v>
      </c>
      <c r="N304" s="45">
        <f t="shared" si="67"/>
        <v>1.1216700000012984E-2</v>
      </c>
      <c r="O304" s="41">
        <f t="shared" si="68"/>
        <v>7.7157520000089325E-2</v>
      </c>
      <c r="P304" s="41">
        <f t="shared" si="69"/>
        <v>1.143784845721324E-4</v>
      </c>
      <c r="R304" s="43">
        <f t="shared" si="70"/>
        <v>21.920000000000254</v>
      </c>
      <c r="S304" s="43">
        <f t="shared" si="71"/>
        <v>5.0182481751882323E-3</v>
      </c>
    </row>
    <row r="305" spans="2:19" ht="15.75" x14ac:dyDescent="0.25">
      <c r="B305" s="164">
        <v>284</v>
      </c>
      <c r="C305" s="165"/>
      <c r="D305" s="98">
        <v>44850</v>
      </c>
      <c r="E305" s="102">
        <v>0.62916666666666665</v>
      </c>
      <c r="F305" s="100">
        <f t="shared" si="63"/>
        <v>2856.9789999999998</v>
      </c>
      <c r="G305" s="107">
        <v>2841</v>
      </c>
      <c r="H305" s="60">
        <f t="shared" si="64"/>
        <v>2846.799</v>
      </c>
      <c r="I305" s="45">
        <v>-10.85</v>
      </c>
      <c r="J305" s="66">
        <f t="shared" si="65"/>
        <v>2846.9090000000001</v>
      </c>
      <c r="K305" s="69"/>
      <c r="M305" s="47">
        <f t="shared" si="66"/>
        <v>0.11000000000012733</v>
      </c>
      <c r="N305" s="46">
        <f t="shared" si="67"/>
        <v>1.1216700000012984E-2</v>
      </c>
      <c r="O305" s="47">
        <f t="shared" si="68"/>
        <v>7.7157520000089325E-2</v>
      </c>
      <c r="P305" s="47">
        <f t="shared" si="69"/>
        <v>1.143784845721324E-4</v>
      </c>
      <c r="R305" s="43">
        <f t="shared" si="70"/>
        <v>21.920000000000254</v>
      </c>
      <c r="S305" s="43">
        <f t="shared" si="71"/>
        <v>5.0182481751882323E-3</v>
      </c>
    </row>
    <row r="306" spans="2:19" ht="15.75" x14ac:dyDescent="0.25">
      <c r="B306" s="169">
        <v>285</v>
      </c>
      <c r="C306" s="170"/>
      <c r="D306" s="98">
        <v>44852</v>
      </c>
      <c r="E306" s="102">
        <v>0.76944444444444438</v>
      </c>
      <c r="F306" s="100">
        <f t="shared" si="63"/>
        <v>2856.9789999999998</v>
      </c>
      <c r="G306" s="107">
        <v>2841</v>
      </c>
      <c r="H306" s="60">
        <f t="shared" si="64"/>
        <v>2846.799</v>
      </c>
      <c r="I306" s="45">
        <v>-10.86</v>
      </c>
      <c r="J306" s="66">
        <f t="shared" si="65"/>
        <v>2846.8989999999999</v>
      </c>
      <c r="K306" s="69"/>
      <c r="M306" s="47">
        <f t="shared" si="66"/>
        <v>9.9999999999909051E-2</v>
      </c>
      <c r="N306" s="46">
        <f t="shared" si="67"/>
        <v>1.0196999999990726E-2</v>
      </c>
      <c r="O306" s="47">
        <f t="shared" si="68"/>
        <v>7.0143199999936207E-2</v>
      </c>
      <c r="P306" s="47">
        <f t="shared" si="69"/>
        <v>1.0398044051990543E-4</v>
      </c>
      <c r="R306" s="43">
        <f t="shared" si="70"/>
        <v>21.919999999999817</v>
      </c>
      <c r="S306" s="43">
        <f t="shared" si="71"/>
        <v>4.5620437956163272E-3</v>
      </c>
    </row>
    <row r="307" spans="2:19" ht="15.75" x14ac:dyDescent="0.25">
      <c r="B307" s="169">
        <v>286</v>
      </c>
      <c r="C307" s="170"/>
      <c r="D307" s="98">
        <v>44853</v>
      </c>
      <c r="E307" s="102">
        <v>0.6430555555555556</v>
      </c>
      <c r="F307" s="100">
        <f t="shared" si="63"/>
        <v>2856.9789999999998</v>
      </c>
      <c r="G307" s="97">
        <v>2841</v>
      </c>
      <c r="H307" s="60">
        <f t="shared" si="64"/>
        <v>2846.799</v>
      </c>
      <c r="I307" s="45">
        <v>-10.86</v>
      </c>
      <c r="J307" s="66">
        <f t="shared" si="65"/>
        <v>2846.8989999999999</v>
      </c>
      <c r="K307" s="69"/>
      <c r="M307" s="41">
        <f t="shared" si="66"/>
        <v>9.9999999999909051E-2</v>
      </c>
      <c r="N307" s="45">
        <f t="shared" si="67"/>
        <v>1.0196999999990726E-2</v>
      </c>
      <c r="O307" s="41">
        <f t="shared" si="68"/>
        <v>7.0143199999936207E-2</v>
      </c>
      <c r="P307" s="41">
        <f t="shared" si="69"/>
        <v>1.0398044051990543E-4</v>
      </c>
      <c r="R307" s="43">
        <f t="shared" si="70"/>
        <v>21.919999999999817</v>
      </c>
      <c r="S307" s="43">
        <f t="shared" si="71"/>
        <v>4.5620437956163272E-3</v>
      </c>
    </row>
    <row r="308" spans="2:19" ht="15.75" x14ac:dyDescent="0.25">
      <c r="B308" s="164">
        <v>287</v>
      </c>
      <c r="C308" s="165"/>
      <c r="D308" s="98">
        <v>44854</v>
      </c>
      <c r="E308" s="102">
        <v>0.64027777777777783</v>
      </c>
      <c r="F308" s="100">
        <f t="shared" si="63"/>
        <v>2856.9789999999998</v>
      </c>
      <c r="G308" s="107">
        <v>2841</v>
      </c>
      <c r="H308" s="60">
        <f t="shared" si="64"/>
        <v>2846.799</v>
      </c>
      <c r="I308" s="45">
        <v>-10.86</v>
      </c>
      <c r="J308" s="66">
        <f t="shared" si="65"/>
        <v>2846.8989999999999</v>
      </c>
      <c r="K308" s="69"/>
      <c r="M308" s="47">
        <f t="shared" si="66"/>
        <v>9.9999999999909051E-2</v>
      </c>
      <c r="N308" s="46">
        <f t="shared" si="67"/>
        <v>1.0196999999990726E-2</v>
      </c>
      <c r="O308" s="47">
        <f t="shared" si="68"/>
        <v>7.0143199999936207E-2</v>
      </c>
      <c r="P308" s="47">
        <f t="shared" si="69"/>
        <v>1.0398044051990543E-4</v>
      </c>
      <c r="R308" s="43">
        <f t="shared" si="70"/>
        <v>21.919999999999817</v>
      </c>
      <c r="S308" s="43">
        <f t="shared" si="71"/>
        <v>4.5620437956163272E-3</v>
      </c>
    </row>
    <row r="309" spans="2:19" ht="15.75" x14ac:dyDescent="0.25">
      <c r="B309" s="169">
        <v>288</v>
      </c>
      <c r="C309" s="170"/>
      <c r="D309" s="98">
        <v>44855</v>
      </c>
      <c r="E309" s="102">
        <v>0.7680555555555556</v>
      </c>
      <c r="F309" s="100">
        <f t="shared" si="63"/>
        <v>2856.9789999999998</v>
      </c>
      <c r="G309" s="97">
        <v>2841</v>
      </c>
      <c r="H309" s="60">
        <f t="shared" si="64"/>
        <v>2846.799</v>
      </c>
      <c r="I309" s="45">
        <v>-10.86</v>
      </c>
      <c r="J309" s="66">
        <f t="shared" si="65"/>
        <v>2846.8989999999999</v>
      </c>
      <c r="K309" s="69"/>
      <c r="M309" s="41">
        <f t="shared" si="66"/>
        <v>9.9999999999909051E-2</v>
      </c>
      <c r="N309" s="45">
        <f t="shared" si="67"/>
        <v>1.0196999999990726E-2</v>
      </c>
      <c r="O309" s="41">
        <f t="shared" si="68"/>
        <v>7.0143199999936207E-2</v>
      </c>
      <c r="P309" s="41">
        <f t="shared" si="69"/>
        <v>1.0398044051990543E-4</v>
      </c>
      <c r="R309" s="43">
        <f t="shared" si="70"/>
        <v>21.919999999999817</v>
      </c>
      <c r="S309" s="43">
        <f t="shared" si="71"/>
        <v>4.5620437956163272E-3</v>
      </c>
    </row>
    <row r="310" spans="2:19" ht="15.75" x14ac:dyDescent="0.25">
      <c r="B310" s="169">
        <v>289</v>
      </c>
      <c r="C310" s="170"/>
      <c r="D310" s="98">
        <v>44856</v>
      </c>
      <c r="E310" s="102">
        <v>0.6333333333333333</v>
      </c>
      <c r="F310" s="100">
        <f t="shared" si="63"/>
        <v>2856.9789999999998</v>
      </c>
      <c r="G310" s="107">
        <v>2841</v>
      </c>
      <c r="H310" s="60">
        <f t="shared" si="64"/>
        <v>2846.799</v>
      </c>
      <c r="I310" s="45">
        <v>-10.86</v>
      </c>
      <c r="J310" s="66">
        <f t="shared" si="65"/>
        <v>2846.8989999999999</v>
      </c>
      <c r="K310" s="69"/>
      <c r="M310" s="47">
        <f t="shared" si="66"/>
        <v>9.9999999999909051E-2</v>
      </c>
      <c r="N310" s="46">
        <f t="shared" si="67"/>
        <v>1.0196999999990726E-2</v>
      </c>
      <c r="O310" s="47">
        <f t="shared" si="68"/>
        <v>7.0143199999936207E-2</v>
      </c>
      <c r="P310" s="47">
        <f t="shared" si="69"/>
        <v>1.0398044051990543E-4</v>
      </c>
      <c r="R310" s="43">
        <f t="shared" si="70"/>
        <v>21.919999999999817</v>
      </c>
      <c r="S310" s="43">
        <f t="shared" si="71"/>
        <v>4.5620437956163272E-3</v>
      </c>
    </row>
    <row r="311" spans="2:19" ht="15.75" x14ac:dyDescent="0.25">
      <c r="B311" s="164">
        <v>290</v>
      </c>
      <c r="C311" s="165"/>
      <c r="D311" s="98">
        <v>44857</v>
      </c>
      <c r="E311" s="102">
        <v>0.64861111111111114</v>
      </c>
      <c r="F311" s="100">
        <f t="shared" si="63"/>
        <v>2856.9789999999998</v>
      </c>
      <c r="G311" s="97">
        <v>2841</v>
      </c>
      <c r="H311" s="60">
        <f t="shared" si="64"/>
        <v>2846.799</v>
      </c>
      <c r="I311" s="45">
        <v>-10.86</v>
      </c>
      <c r="J311" s="66">
        <f t="shared" si="65"/>
        <v>2846.8989999999999</v>
      </c>
      <c r="K311" s="69"/>
      <c r="M311" s="41">
        <f t="shared" si="66"/>
        <v>9.9999999999909051E-2</v>
      </c>
      <c r="N311" s="45">
        <f t="shared" si="67"/>
        <v>1.0196999999990726E-2</v>
      </c>
      <c r="O311" s="41">
        <f t="shared" si="68"/>
        <v>7.0143199999936207E-2</v>
      </c>
      <c r="P311" s="41">
        <f t="shared" si="69"/>
        <v>1.0398044051990543E-4</v>
      </c>
      <c r="R311" s="43">
        <f t="shared" si="70"/>
        <v>21.919999999999817</v>
      </c>
      <c r="S311" s="43">
        <f t="shared" si="71"/>
        <v>4.5620437956163272E-3</v>
      </c>
    </row>
    <row r="312" spans="2:19" ht="15.75" x14ac:dyDescent="0.25">
      <c r="B312" s="169">
        <v>291</v>
      </c>
      <c r="C312" s="170"/>
      <c r="D312" s="98">
        <v>44859</v>
      </c>
      <c r="E312" s="102">
        <v>0.625</v>
      </c>
      <c r="F312" s="100">
        <f t="shared" ref="F312:F337" si="72">G$16</f>
        <v>2856.9789999999998</v>
      </c>
      <c r="G312" s="97">
        <v>2841</v>
      </c>
      <c r="H312" s="60">
        <f t="shared" ref="H312:H337" si="73">G$16-E$12</f>
        <v>2846.799</v>
      </c>
      <c r="I312" s="45">
        <v>-10.86</v>
      </c>
      <c r="J312" s="66">
        <f t="shared" ref="J312:J337" si="74">(G$16+E$13)+I312</f>
        <v>2846.8989999999999</v>
      </c>
      <c r="K312" s="69"/>
      <c r="M312" s="41">
        <f t="shared" ref="M312:M337" si="75">+J312-$H$16</f>
        <v>9.9999999999909051E-2</v>
      </c>
      <c r="N312" s="45">
        <f t="shared" ref="N312:N337" si="76">M312*0.10197/1</f>
        <v>1.0196999999990726E-2</v>
      </c>
      <c r="O312" s="41">
        <f t="shared" ref="O312:O337" si="77">M312*0.701432/1</f>
        <v>7.0143199999936207E-2</v>
      </c>
      <c r="P312" s="41">
        <f t="shared" ref="P312:P337" si="78">+N312*0.01019716/1</f>
        <v>1.0398044051990543E-4</v>
      </c>
      <c r="R312" s="43">
        <f t="shared" ref="R312:R337" si="79">+$O$11*(M312-I312)</f>
        <v>21.919999999999817</v>
      </c>
      <c r="S312" s="43">
        <f t="shared" ref="S312:S337" si="80">M312/R312</f>
        <v>4.5620437956163272E-3</v>
      </c>
    </row>
    <row r="313" spans="2:19" ht="15.75" x14ac:dyDescent="0.25">
      <c r="B313" s="169">
        <v>292</v>
      </c>
      <c r="C313" s="170"/>
      <c r="D313" s="98">
        <v>44860</v>
      </c>
      <c r="E313" s="102">
        <v>0.63750000000000007</v>
      </c>
      <c r="F313" s="100">
        <f t="shared" si="72"/>
        <v>2856.9789999999998</v>
      </c>
      <c r="G313" s="107">
        <v>2841</v>
      </c>
      <c r="H313" s="60">
        <f t="shared" si="73"/>
        <v>2846.799</v>
      </c>
      <c r="I313" s="45">
        <v>-10.86</v>
      </c>
      <c r="J313" s="66">
        <f t="shared" si="74"/>
        <v>2846.8989999999999</v>
      </c>
      <c r="K313" s="69"/>
      <c r="M313" s="47">
        <f t="shared" si="75"/>
        <v>9.9999999999909051E-2</v>
      </c>
      <c r="N313" s="46">
        <f t="shared" si="76"/>
        <v>1.0196999999990726E-2</v>
      </c>
      <c r="O313" s="47">
        <f t="shared" si="77"/>
        <v>7.0143199999936207E-2</v>
      </c>
      <c r="P313" s="47">
        <f t="shared" si="78"/>
        <v>1.0398044051990543E-4</v>
      </c>
      <c r="R313" s="43">
        <f t="shared" si="79"/>
        <v>21.919999999999817</v>
      </c>
      <c r="S313" s="43">
        <f t="shared" si="80"/>
        <v>4.5620437956163272E-3</v>
      </c>
    </row>
    <row r="314" spans="2:19" ht="15.75" x14ac:dyDescent="0.25">
      <c r="B314" s="164">
        <v>293</v>
      </c>
      <c r="C314" s="165"/>
      <c r="D314" s="98">
        <v>44861</v>
      </c>
      <c r="E314" s="102">
        <v>0.71736111111111101</v>
      </c>
      <c r="F314" s="100">
        <f t="shared" si="72"/>
        <v>2856.9789999999998</v>
      </c>
      <c r="G314" s="97">
        <v>2841</v>
      </c>
      <c r="H314" s="60">
        <f t="shared" si="73"/>
        <v>2846.799</v>
      </c>
      <c r="I314" s="45">
        <v>-10.86</v>
      </c>
      <c r="J314" s="66">
        <f t="shared" si="74"/>
        <v>2846.8989999999999</v>
      </c>
      <c r="K314" s="69"/>
      <c r="M314" s="41">
        <f t="shared" si="75"/>
        <v>9.9999999999909051E-2</v>
      </c>
      <c r="N314" s="45">
        <f t="shared" si="76"/>
        <v>1.0196999999990726E-2</v>
      </c>
      <c r="O314" s="41">
        <f t="shared" si="77"/>
        <v>7.0143199999936207E-2</v>
      </c>
      <c r="P314" s="41">
        <f t="shared" si="78"/>
        <v>1.0398044051990543E-4</v>
      </c>
      <c r="R314" s="43">
        <f t="shared" si="79"/>
        <v>21.919999999999817</v>
      </c>
      <c r="S314" s="43">
        <f t="shared" si="80"/>
        <v>4.5620437956163272E-3</v>
      </c>
    </row>
    <row r="315" spans="2:19" ht="15.75" x14ac:dyDescent="0.25">
      <c r="B315" s="169">
        <v>294</v>
      </c>
      <c r="C315" s="170"/>
      <c r="D315" s="98">
        <v>44862</v>
      </c>
      <c r="E315" s="102">
        <v>0.63958333333333328</v>
      </c>
      <c r="F315" s="100">
        <f t="shared" si="72"/>
        <v>2856.9789999999998</v>
      </c>
      <c r="G315" s="107">
        <v>2841</v>
      </c>
      <c r="H315" s="60">
        <f t="shared" si="73"/>
        <v>2846.799</v>
      </c>
      <c r="I315" s="45">
        <v>-10.86</v>
      </c>
      <c r="J315" s="66">
        <f t="shared" si="74"/>
        <v>2846.8989999999999</v>
      </c>
      <c r="K315" s="69"/>
      <c r="M315" s="47">
        <f t="shared" si="75"/>
        <v>9.9999999999909051E-2</v>
      </c>
      <c r="N315" s="46">
        <f t="shared" si="76"/>
        <v>1.0196999999990726E-2</v>
      </c>
      <c r="O315" s="47">
        <f t="shared" si="77"/>
        <v>7.0143199999936207E-2</v>
      </c>
      <c r="P315" s="47">
        <f t="shared" si="78"/>
        <v>1.0398044051990543E-4</v>
      </c>
      <c r="R315" s="43">
        <f t="shared" si="79"/>
        <v>21.919999999999817</v>
      </c>
      <c r="S315" s="43">
        <f t="shared" si="80"/>
        <v>4.5620437956163272E-3</v>
      </c>
    </row>
    <row r="316" spans="2:19" ht="15.75" x14ac:dyDescent="0.25">
      <c r="B316" s="169">
        <v>295</v>
      </c>
      <c r="C316" s="170"/>
      <c r="D316" s="98">
        <v>44863</v>
      </c>
      <c r="E316" s="102">
        <v>0.6166666666666667</v>
      </c>
      <c r="F316" s="100">
        <f t="shared" si="72"/>
        <v>2856.9789999999998</v>
      </c>
      <c r="G316" s="97">
        <v>2841</v>
      </c>
      <c r="H316" s="60">
        <f t="shared" si="73"/>
        <v>2846.799</v>
      </c>
      <c r="I316" s="45">
        <v>-10.86</v>
      </c>
      <c r="J316" s="66">
        <f t="shared" si="74"/>
        <v>2846.8989999999999</v>
      </c>
      <c r="K316" s="69"/>
      <c r="M316" s="41">
        <f t="shared" si="75"/>
        <v>9.9999999999909051E-2</v>
      </c>
      <c r="N316" s="45">
        <f t="shared" si="76"/>
        <v>1.0196999999990726E-2</v>
      </c>
      <c r="O316" s="41">
        <f t="shared" si="77"/>
        <v>7.0143199999936207E-2</v>
      </c>
      <c r="P316" s="41">
        <f t="shared" si="78"/>
        <v>1.0398044051990543E-4</v>
      </c>
      <c r="R316" s="43">
        <f t="shared" si="79"/>
        <v>21.919999999999817</v>
      </c>
      <c r="S316" s="43">
        <f t="shared" si="80"/>
        <v>4.5620437956163272E-3</v>
      </c>
    </row>
    <row r="317" spans="2:19" ht="15.75" x14ac:dyDescent="0.25">
      <c r="B317" s="164">
        <v>296</v>
      </c>
      <c r="C317" s="165"/>
      <c r="D317" s="98">
        <v>44864</v>
      </c>
      <c r="E317" s="102">
        <v>0.62152777777777779</v>
      </c>
      <c r="F317" s="100">
        <f t="shared" si="72"/>
        <v>2856.9789999999998</v>
      </c>
      <c r="G317" s="107">
        <v>2841</v>
      </c>
      <c r="H317" s="60">
        <f t="shared" si="73"/>
        <v>2846.799</v>
      </c>
      <c r="I317" s="45">
        <v>-10.86</v>
      </c>
      <c r="J317" s="66">
        <f t="shared" si="74"/>
        <v>2846.8989999999999</v>
      </c>
      <c r="K317" s="69"/>
      <c r="M317" s="47">
        <f t="shared" si="75"/>
        <v>9.9999999999909051E-2</v>
      </c>
      <c r="N317" s="46">
        <f t="shared" si="76"/>
        <v>1.0196999999990726E-2</v>
      </c>
      <c r="O317" s="47">
        <f t="shared" si="77"/>
        <v>7.0143199999936207E-2</v>
      </c>
      <c r="P317" s="47">
        <f t="shared" si="78"/>
        <v>1.0398044051990543E-4</v>
      </c>
      <c r="R317" s="43">
        <f t="shared" si="79"/>
        <v>21.919999999999817</v>
      </c>
      <c r="S317" s="43">
        <f t="shared" si="80"/>
        <v>4.5620437956163272E-3</v>
      </c>
    </row>
    <row r="318" spans="2:19" ht="15.75" x14ac:dyDescent="0.25">
      <c r="B318" s="169">
        <v>297</v>
      </c>
      <c r="C318" s="170"/>
      <c r="D318" s="98">
        <v>44865</v>
      </c>
      <c r="E318" s="102">
        <v>0.66111111111111109</v>
      </c>
      <c r="F318" s="100">
        <f t="shared" si="72"/>
        <v>2856.9789999999998</v>
      </c>
      <c r="G318" s="97">
        <v>2841</v>
      </c>
      <c r="H318" s="60">
        <f t="shared" si="73"/>
        <v>2846.799</v>
      </c>
      <c r="I318" s="45">
        <v>-10.86</v>
      </c>
      <c r="J318" s="66">
        <f t="shared" si="74"/>
        <v>2846.8989999999999</v>
      </c>
      <c r="K318" s="69"/>
      <c r="M318" s="41">
        <f t="shared" si="75"/>
        <v>9.9999999999909051E-2</v>
      </c>
      <c r="N318" s="45">
        <f t="shared" si="76"/>
        <v>1.0196999999990726E-2</v>
      </c>
      <c r="O318" s="41">
        <f t="shared" si="77"/>
        <v>7.0143199999936207E-2</v>
      </c>
      <c r="P318" s="41">
        <f t="shared" si="78"/>
        <v>1.0398044051990543E-4</v>
      </c>
      <c r="R318" s="43">
        <f t="shared" si="79"/>
        <v>21.919999999999817</v>
      </c>
      <c r="S318" s="43">
        <f t="shared" si="80"/>
        <v>4.5620437956163272E-3</v>
      </c>
    </row>
    <row r="319" spans="2:19" ht="15.75" x14ac:dyDescent="0.25">
      <c r="B319" s="169">
        <v>298</v>
      </c>
      <c r="C319" s="170"/>
      <c r="D319" s="98">
        <v>44866</v>
      </c>
      <c r="E319" s="102">
        <v>0.6430555555555556</v>
      </c>
      <c r="F319" s="100">
        <f t="shared" si="72"/>
        <v>2856.9789999999998</v>
      </c>
      <c r="G319" s="107">
        <v>2841</v>
      </c>
      <c r="H319" s="60">
        <f t="shared" si="73"/>
        <v>2846.799</v>
      </c>
      <c r="I319" s="45">
        <v>-10.86</v>
      </c>
      <c r="J319" s="66">
        <f t="shared" si="74"/>
        <v>2846.8989999999999</v>
      </c>
      <c r="K319" s="69"/>
      <c r="M319" s="47">
        <f t="shared" si="75"/>
        <v>9.9999999999909051E-2</v>
      </c>
      <c r="N319" s="46">
        <f t="shared" si="76"/>
        <v>1.0196999999990726E-2</v>
      </c>
      <c r="O319" s="47">
        <f t="shared" si="77"/>
        <v>7.0143199999936207E-2</v>
      </c>
      <c r="P319" s="47">
        <f t="shared" si="78"/>
        <v>1.0398044051990543E-4</v>
      </c>
      <c r="R319" s="43">
        <f t="shared" si="79"/>
        <v>21.919999999999817</v>
      </c>
      <c r="S319" s="43">
        <f t="shared" si="80"/>
        <v>4.5620437956163272E-3</v>
      </c>
    </row>
    <row r="320" spans="2:19" ht="15.75" x14ac:dyDescent="0.25">
      <c r="B320" s="164">
        <v>299</v>
      </c>
      <c r="C320" s="165"/>
      <c r="D320" s="98">
        <v>44867</v>
      </c>
      <c r="E320" s="102">
        <v>0.64513888888888882</v>
      </c>
      <c r="F320" s="100">
        <f t="shared" si="72"/>
        <v>2856.9789999999998</v>
      </c>
      <c r="G320" s="97">
        <v>2841</v>
      </c>
      <c r="H320" s="60">
        <f t="shared" si="73"/>
        <v>2846.799</v>
      </c>
      <c r="I320" s="45">
        <v>-10.86</v>
      </c>
      <c r="J320" s="66">
        <f t="shared" si="74"/>
        <v>2846.8989999999999</v>
      </c>
      <c r="K320" s="69"/>
      <c r="M320" s="41">
        <f t="shared" si="75"/>
        <v>9.9999999999909051E-2</v>
      </c>
      <c r="N320" s="45">
        <f t="shared" si="76"/>
        <v>1.0196999999990726E-2</v>
      </c>
      <c r="O320" s="41">
        <f t="shared" si="77"/>
        <v>7.0143199999936207E-2</v>
      </c>
      <c r="P320" s="41">
        <f t="shared" si="78"/>
        <v>1.0398044051990543E-4</v>
      </c>
      <c r="R320" s="43">
        <f t="shared" si="79"/>
        <v>21.919999999999817</v>
      </c>
      <c r="S320" s="43">
        <f t="shared" si="80"/>
        <v>4.5620437956163272E-3</v>
      </c>
    </row>
    <row r="321" spans="2:19" ht="15.75" x14ac:dyDescent="0.25">
      <c r="B321" s="169">
        <v>300</v>
      </c>
      <c r="C321" s="170"/>
      <c r="D321" s="98">
        <v>44868</v>
      </c>
      <c r="E321" s="102">
        <v>0.62638888888888888</v>
      </c>
      <c r="F321" s="100">
        <f t="shared" si="72"/>
        <v>2856.9789999999998</v>
      </c>
      <c r="G321" s="107">
        <v>2841</v>
      </c>
      <c r="H321" s="60">
        <f t="shared" si="73"/>
        <v>2846.799</v>
      </c>
      <c r="I321" s="45">
        <v>-10.86</v>
      </c>
      <c r="J321" s="66">
        <f t="shared" si="74"/>
        <v>2846.8989999999999</v>
      </c>
      <c r="K321" s="69"/>
      <c r="M321" s="47">
        <f t="shared" si="75"/>
        <v>9.9999999999909051E-2</v>
      </c>
      <c r="N321" s="46">
        <f t="shared" si="76"/>
        <v>1.0196999999990726E-2</v>
      </c>
      <c r="O321" s="47">
        <f t="shared" si="77"/>
        <v>7.0143199999936207E-2</v>
      </c>
      <c r="P321" s="47">
        <f t="shared" si="78"/>
        <v>1.0398044051990543E-4</v>
      </c>
      <c r="R321" s="43">
        <f t="shared" si="79"/>
        <v>21.919999999999817</v>
      </c>
      <c r="S321" s="43">
        <f t="shared" si="80"/>
        <v>4.5620437956163272E-3</v>
      </c>
    </row>
    <row r="322" spans="2:19" ht="15.75" x14ac:dyDescent="0.25">
      <c r="B322" s="169">
        <v>301</v>
      </c>
      <c r="C322" s="170"/>
      <c r="D322" s="98">
        <v>44869</v>
      </c>
      <c r="E322" s="102">
        <v>0.64166666666666672</v>
      </c>
      <c r="F322" s="100">
        <f t="shared" si="72"/>
        <v>2856.9789999999998</v>
      </c>
      <c r="G322" s="97">
        <v>2841</v>
      </c>
      <c r="H322" s="60">
        <f t="shared" si="73"/>
        <v>2846.799</v>
      </c>
      <c r="I322" s="45">
        <v>-10.86</v>
      </c>
      <c r="J322" s="66">
        <f t="shared" si="74"/>
        <v>2846.8989999999999</v>
      </c>
      <c r="K322" s="69"/>
      <c r="M322" s="41">
        <f t="shared" si="75"/>
        <v>9.9999999999909051E-2</v>
      </c>
      <c r="N322" s="45">
        <f t="shared" si="76"/>
        <v>1.0196999999990726E-2</v>
      </c>
      <c r="O322" s="41">
        <f t="shared" si="77"/>
        <v>7.0143199999936207E-2</v>
      </c>
      <c r="P322" s="41">
        <f t="shared" si="78"/>
        <v>1.0398044051990543E-4</v>
      </c>
      <c r="R322" s="43">
        <f t="shared" si="79"/>
        <v>21.919999999999817</v>
      </c>
      <c r="S322" s="43">
        <f t="shared" si="80"/>
        <v>4.5620437956163272E-3</v>
      </c>
    </row>
    <row r="323" spans="2:19" ht="15.75" x14ac:dyDescent="0.25">
      <c r="B323" s="164">
        <v>302</v>
      </c>
      <c r="C323" s="165"/>
      <c r="D323" s="98">
        <v>44870</v>
      </c>
      <c r="E323" s="102">
        <v>0.68958333333333333</v>
      </c>
      <c r="F323" s="100">
        <f t="shared" si="72"/>
        <v>2856.9789999999998</v>
      </c>
      <c r="G323" s="107">
        <v>2841</v>
      </c>
      <c r="H323" s="60">
        <f t="shared" si="73"/>
        <v>2846.799</v>
      </c>
      <c r="I323" s="45">
        <v>-10.86</v>
      </c>
      <c r="J323" s="66">
        <f t="shared" si="74"/>
        <v>2846.8989999999999</v>
      </c>
      <c r="K323" s="69"/>
      <c r="M323" s="47">
        <f t="shared" si="75"/>
        <v>9.9999999999909051E-2</v>
      </c>
      <c r="N323" s="46">
        <f t="shared" si="76"/>
        <v>1.0196999999990726E-2</v>
      </c>
      <c r="O323" s="47">
        <f t="shared" si="77"/>
        <v>7.0143199999936207E-2</v>
      </c>
      <c r="P323" s="47">
        <f t="shared" si="78"/>
        <v>1.0398044051990543E-4</v>
      </c>
      <c r="R323" s="43">
        <f t="shared" si="79"/>
        <v>21.919999999999817</v>
      </c>
      <c r="S323" s="43">
        <f t="shared" si="80"/>
        <v>4.5620437956163272E-3</v>
      </c>
    </row>
    <row r="324" spans="2:19" ht="15.75" x14ac:dyDescent="0.25">
      <c r="B324" s="169">
        <v>303</v>
      </c>
      <c r="C324" s="170"/>
      <c r="D324" s="98">
        <v>44871</v>
      </c>
      <c r="E324" s="102">
        <v>0.62916666666666665</v>
      </c>
      <c r="F324" s="100">
        <f t="shared" si="72"/>
        <v>2856.9789999999998</v>
      </c>
      <c r="G324" s="97">
        <v>2841</v>
      </c>
      <c r="H324" s="60">
        <f t="shared" si="73"/>
        <v>2846.799</v>
      </c>
      <c r="I324" s="45">
        <v>-10.86</v>
      </c>
      <c r="J324" s="66">
        <f t="shared" si="74"/>
        <v>2846.8989999999999</v>
      </c>
      <c r="K324" s="69"/>
      <c r="M324" s="41">
        <f t="shared" si="75"/>
        <v>9.9999999999909051E-2</v>
      </c>
      <c r="N324" s="45">
        <f t="shared" si="76"/>
        <v>1.0196999999990726E-2</v>
      </c>
      <c r="O324" s="41">
        <f t="shared" si="77"/>
        <v>7.0143199999936207E-2</v>
      </c>
      <c r="P324" s="41">
        <f t="shared" si="78"/>
        <v>1.0398044051990543E-4</v>
      </c>
      <c r="R324" s="43">
        <f t="shared" si="79"/>
        <v>21.919999999999817</v>
      </c>
      <c r="S324" s="43">
        <f t="shared" si="80"/>
        <v>4.5620437956163272E-3</v>
      </c>
    </row>
    <row r="325" spans="2:19" ht="15.75" x14ac:dyDescent="0.25">
      <c r="B325" s="169">
        <v>304</v>
      </c>
      <c r="C325" s="170"/>
      <c r="D325" s="98">
        <v>44872</v>
      </c>
      <c r="E325" s="102">
        <v>0.6333333333333333</v>
      </c>
      <c r="F325" s="100">
        <f t="shared" si="72"/>
        <v>2856.9789999999998</v>
      </c>
      <c r="G325" s="107">
        <v>2841</v>
      </c>
      <c r="H325" s="60">
        <f t="shared" si="73"/>
        <v>2846.799</v>
      </c>
      <c r="I325" s="45">
        <v>-10.86</v>
      </c>
      <c r="J325" s="66">
        <f t="shared" si="74"/>
        <v>2846.8989999999999</v>
      </c>
      <c r="K325" s="69"/>
      <c r="M325" s="47">
        <f t="shared" si="75"/>
        <v>9.9999999999909051E-2</v>
      </c>
      <c r="N325" s="46">
        <f t="shared" si="76"/>
        <v>1.0196999999990726E-2</v>
      </c>
      <c r="O325" s="47">
        <f t="shared" si="77"/>
        <v>7.0143199999936207E-2</v>
      </c>
      <c r="P325" s="47">
        <f t="shared" si="78"/>
        <v>1.0398044051990543E-4</v>
      </c>
      <c r="R325" s="43">
        <f t="shared" si="79"/>
        <v>21.919999999999817</v>
      </c>
      <c r="S325" s="43">
        <f t="shared" si="80"/>
        <v>4.5620437956163272E-3</v>
      </c>
    </row>
    <row r="326" spans="2:19" ht="15.75" x14ac:dyDescent="0.25">
      <c r="B326" s="164">
        <v>305</v>
      </c>
      <c r="C326" s="165"/>
      <c r="D326" s="98">
        <v>44873</v>
      </c>
      <c r="E326" s="102">
        <v>0.64166666666666672</v>
      </c>
      <c r="F326" s="100">
        <f t="shared" si="72"/>
        <v>2856.9789999999998</v>
      </c>
      <c r="G326" s="97">
        <v>2841</v>
      </c>
      <c r="H326" s="60">
        <f t="shared" si="73"/>
        <v>2846.799</v>
      </c>
      <c r="I326" s="45">
        <v>-10.86</v>
      </c>
      <c r="J326" s="66">
        <f t="shared" si="74"/>
        <v>2846.8989999999999</v>
      </c>
      <c r="K326" s="69"/>
      <c r="M326" s="41">
        <f t="shared" si="75"/>
        <v>9.9999999999909051E-2</v>
      </c>
      <c r="N326" s="45">
        <f t="shared" si="76"/>
        <v>1.0196999999990726E-2</v>
      </c>
      <c r="O326" s="41">
        <f t="shared" si="77"/>
        <v>7.0143199999936207E-2</v>
      </c>
      <c r="P326" s="41">
        <f t="shared" si="78"/>
        <v>1.0398044051990543E-4</v>
      </c>
      <c r="R326" s="43">
        <f t="shared" si="79"/>
        <v>21.919999999999817</v>
      </c>
      <c r="S326" s="43">
        <f t="shared" si="80"/>
        <v>4.5620437956163272E-3</v>
      </c>
    </row>
    <row r="327" spans="2:19" ht="15.75" x14ac:dyDescent="0.25">
      <c r="B327" s="169">
        <v>306</v>
      </c>
      <c r="C327" s="170"/>
      <c r="D327" s="98">
        <v>44874</v>
      </c>
      <c r="E327" s="102">
        <v>0.70486111111111116</v>
      </c>
      <c r="F327" s="100">
        <f t="shared" si="72"/>
        <v>2856.9789999999998</v>
      </c>
      <c r="G327" s="107">
        <v>2841</v>
      </c>
      <c r="H327" s="60">
        <f t="shared" si="73"/>
        <v>2846.799</v>
      </c>
      <c r="I327" s="45">
        <v>-10.86</v>
      </c>
      <c r="J327" s="66">
        <f t="shared" si="74"/>
        <v>2846.8989999999999</v>
      </c>
      <c r="K327" s="69"/>
      <c r="M327" s="47">
        <f t="shared" si="75"/>
        <v>9.9999999999909051E-2</v>
      </c>
      <c r="N327" s="46">
        <f t="shared" si="76"/>
        <v>1.0196999999990726E-2</v>
      </c>
      <c r="O327" s="47">
        <f t="shared" si="77"/>
        <v>7.0143199999936207E-2</v>
      </c>
      <c r="P327" s="47">
        <f t="shared" si="78"/>
        <v>1.0398044051990543E-4</v>
      </c>
      <c r="R327" s="43">
        <f t="shared" si="79"/>
        <v>21.919999999999817</v>
      </c>
      <c r="S327" s="43">
        <f t="shared" si="80"/>
        <v>4.5620437956163272E-3</v>
      </c>
    </row>
    <row r="328" spans="2:19" ht="15.75" x14ac:dyDescent="0.25">
      <c r="B328" s="169">
        <v>307</v>
      </c>
      <c r="C328" s="170"/>
      <c r="D328" s="98">
        <v>44875</v>
      </c>
      <c r="E328" s="102">
        <v>0.63055555555555554</v>
      </c>
      <c r="F328" s="100">
        <f t="shared" si="72"/>
        <v>2856.9789999999998</v>
      </c>
      <c r="G328" s="97">
        <v>2841</v>
      </c>
      <c r="H328" s="60">
        <f t="shared" si="73"/>
        <v>2846.799</v>
      </c>
      <c r="I328" s="45">
        <v>-10.86</v>
      </c>
      <c r="J328" s="66">
        <f t="shared" si="74"/>
        <v>2846.8989999999999</v>
      </c>
      <c r="K328" s="69"/>
      <c r="M328" s="41">
        <f t="shared" si="75"/>
        <v>9.9999999999909051E-2</v>
      </c>
      <c r="N328" s="45">
        <f t="shared" si="76"/>
        <v>1.0196999999990726E-2</v>
      </c>
      <c r="O328" s="41">
        <f t="shared" si="77"/>
        <v>7.0143199999936207E-2</v>
      </c>
      <c r="P328" s="41">
        <f t="shared" si="78"/>
        <v>1.0398044051990543E-4</v>
      </c>
      <c r="R328" s="43">
        <f t="shared" si="79"/>
        <v>21.919999999999817</v>
      </c>
      <c r="S328" s="43">
        <f t="shared" si="80"/>
        <v>4.5620437956163272E-3</v>
      </c>
    </row>
    <row r="329" spans="2:19" ht="15.75" x14ac:dyDescent="0.25">
      <c r="B329" s="164">
        <v>308</v>
      </c>
      <c r="C329" s="165"/>
      <c r="D329" s="98">
        <v>44877</v>
      </c>
      <c r="E329" s="102">
        <v>0.60972222222222217</v>
      </c>
      <c r="F329" s="100">
        <f t="shared" si="72"/>
        <v>2856.9789999999998</v>
      </c>
      <c r="G329" s="97">
        <v>2841</v>
      </c>
      <c r="H329" s="60">
        <f t="shared" si="73"/>
        <v>2846.799</v>
      </c>
      <c r="I329" s="45">
        <v>-10.86</v>
      </c>
      <c r="J329" s="66">
        <f t="shared" si="74"/>
        <v>2846.8989999999999</v>
      </c>
      <c r="K329" s="69"/>
      <c r="M329" s="41">
        <f t="shared" si="75"/>
        <v>9.9999999999909051E-2</v>
      </c>
      <c r="N329" s="45">
        <f t="shared" si="76"/>
        <v>1.0196999999990726E-2</v>
      </c>
      <c r="O329" s="41">
        <f t="shared" si="77"/>
        <v>7.0143199999936207E-2</v>
      </c>
      <c r="P329" s="41">
        <f t="shared" si="78"/>
        <v>1.0398044051990543E-4</v>
      </c>
      <c r="R329" s="43">
        <f t="shared" si="79"/>
        <v>21.919999999999817</v>
      </c>
      <c r="S329" s="43">
        <f t="shared" si="80"/>
        <v>4.5620437956163272E-3</v>
      </c>
    </row>
    <row r="330" spans="2:19" ht="15.75" x14ac:dyDescent="0.25">
      <c r="B330" s="169">
        <v>309</v>
      </c>
      <c r="C330" s="170"/>
      <c r="D330" s="98">
        <v>44878</v>
      </c>
      <c r="E330" s="102">
        <v>0.65972222222222221</v>
      </c>
      <c r="F330" s="100">
        <f t="shared" si="72"/>
        <v>2856.9789999999998</v>
      </c>
      <c r="G330" s="107">
        <v>2841</v>
      </c>
      <c r="H330" s="60">
        <f t="shared" si="73"/>
        <v>2846.799</v>
      </c>
      <c r="I330" s="45">
        <v>-10.86</v>
      </c>
      <c r="J330" s="66">
        <f t="shared" si="74"/>
        <v>2846.8989999999999</v>
      </c>
      <c r="K330" s="69"/>
      <c r="M330" s="47">
        <f t="shared" si="75"/>
        <v>9.9999999999909051E-2</v>
      </c>
      <c r="N330" s="46">
        <f t="shared" si="76"/>
        <v>1.0196999999990726E-2</v>
      </c>
      <c r="O330" s="47">
        <f t="shared" si="77"/>
        <v>7.0143199999936207E-2</v>
      </c>
      <c r="P330" s="47">
        <f t="shared" si="78"/>
        <v>1.0398044051990543E-4</v>
      </c>
      <c r="R330" s="43">
        <f t="shared" si="79"/>
        <v>21.919999999999817</v>
      </c>
      <c r="S330" s="43">
        <f t="shared" si="80"/>
        <v>4.5620437956163272E-3</v>
      </c>
    </row>
    <row r="331" spans="2:19" ht="15.75" x14ac:dyDescent="0.25">
      <c r="B331" s="169">
        <v>310</v>
      </c>
      <c r="C331" s="170"/>
      <c r="D331" s="98">
        <v>44879</v>
      </c>
      <c r="E331" s="102">
        <v>0.77430555555555547</v>
      </c>
      <c r="F331" s="100">
        <f t="shared" si="72"/>
        <v>2856.9789999999998</v>
      </c>
      <c r="G331" s="97">
        <v>2841</v>
      </c>
      <c r="H331" s="60">
        <f t="shared" si="73"/>
        <v>2846.799</v>
      </c>
      <c r="I331" s="45">
        <v>-10.86</v>
      </c>
      <c r="J331" s="66">
        <f t="shared" si="74"/>
        <v>2846.8989999999999</v>
      </c>
      <c r="K331" s="69"/>
      <c r="M331" s="41">
        <f t="shared" si="75"/>
        <v>9.9999999999909051E-2</v>
      </c>
      <c r="N331" s="45">
        <f t="shared" si="76"/>
        <v>1.0196999999990726E-2</v>
      </c>
      <c r="O331" s="41">
        <f t="shared" si="77"/>
        <v>7.0143199999936207E-2</v>
      </c>
      <c r="P331" s="41">
        <f t="shared" si="78"/>
        <v>1.0398044051990543E-4</v>
      </c>
      <c r="R331" s="43">
        <f t="shared" si="79"/>
        <v>21.919999999999817</v>
      </c>
      <c r="S331" s="43">
        <f t="shared" si="80"/>
        <v>4.5620437956163272E-3</v>
      </c>
    </row>
    <row r="332" spans="2:19" ht="15.75" x14ac:dyDescent="0.25">
      <c r="B332" s="164">
        <v>311</v>
      </c>
      <c r="C332" s="165"/>
      <c r="D332" s="98">
        <v>44880</v>
      </c>
      <c r="E332" s="102">
        <v>0.65555555555555556</v>
      </c>
      <c r="F332" s="100">
        <f t="shared" si="72"/>
        <v>2856.9789999999998</v>
      </c>
      <c r="G332" s="107">
        <v>2841</v>
      </c>
      <c r="H332" s="60">
        <f t="shared" si="73"/>
        <v>2846.799</v>
      </c>
      <c r="I332" s="45">
        <v>-10.85</v>
      </c>
      <c r="J332" s="66">
        <f t="shared" si="74"/>
        <v>2846.9090000000001</v>
      </c>
      <c r="K332" s="69"/>
      <c r="M332" s="47">
        <f t="shared" si="75"/>
        <v>0.11000000000012733</v>
      </c>
      <c r="N332" s="46">
        <f t="shared" si="76"/>
        <v>1.1216700000012984E-2</v>
      </c>
      <c r="O332" s="47">
        <f t="shared" si="77"/>
        <v>7.7157520000089325E-2</v>
      </c>
      <c r="P332" s="47">
        <f t="shared" si="78"/>
        <v>1.143784845721324E-4</v>
      </c>
      <c r="R332" s="43">
        <f t="shared" si="79"/>
        <v>21.920000000000254</v>
      </c>
      <c r="S332" s="43">
        <f t="shared" si="80"/>
        <v>5.0182481751882323E-3</v>
      </c>
    </row>
    <row r="333" spans="2:19" ht="15.75" x14ac:dyDescent="0.25">
      <c r="B333" s="169">
        <v>312</v>
      </c>
      <c r="C333" s="170"/>
      <c r="D333" s="98">
        <v>44881</v>
      </c>
      <c r="E333" s="102">
        <v>0.6875</v>
      </c>
      <c r="F333" s="100">
        <f t="shared" si="72"/>
        <v>2856.9789999999998</v>
      </c>
      <c r="G333" s="97">
        <v>2841</v>
      </c>
      <c r="H333" s="60">
        <f t="shared" si="73"/>
        <v>2846.799</v>
      </c>
      <c r="I333" s="45">
        <v>-10.84</v>
      </c>
      <c r="J333" s="66">
        <f t="shared" si="74"/>
        <v>2846.9189999999999</v>
      </c>
      <c r="K333" s="69"/>
      <c r="M333" s="41">
        <f t="shared" si="75"/>
        <v>0.11999999999989086</v>
      </c>
      <c r="N333" s="45">
        <f t="shared" si="76"/>
        <v>1.2236399999988871E-2</v>
      </c>
      <c r="O333" s="41">
        <f t="shared" si="77"/>
        <v>8.4171839999923448E-2</v>
      </c>
      <c r="P333" s="41">
        <f t="shared" si="78"/>
        <v>1.2477652862388653E-4</v>
      </c>
      <c r="R333" s="43">
        <f t="shared" si="79"/>
        <v>21.919999999999781</v>
      </c>
      <c r="S333" s="43">
        <f t="shared" si="80"/>
        <v>5.4744525547396009E-3</v>
      </c>
    </row>
    <row r="334" spans="2:19" ht="15.75" x14ac:dyDescent="0.25">
      <c r="B334" s="169">
        <v>313</v>
      </c>
      <c r="C334" s="170"/>
      <c r="D334" s="98">
        <v>44882</v>
      </c>
      <c r="E334" s="102">
        <v>0.41805555555555557</v>
      </c>
      <c r="F334" s="100">
        <f t="shared" si="72"/>
        <v>2856.9789999999998</v>
      </c>
      <c r="G334" s="107">
        <v>2841</v>
      </c>
      <c r="H334" s="60">
        <f t="shared" si="73"/>
        <v>2846.799</v>
      </c>
      <c r="I334" s="45">
        <v>-10.84</v>
      </c>
      <c r="J334" s="66">
        <f t="shared" si="74"/>
        <v>2846.9189999999999</v>
      </c>
      <c r="K334" s="69"/>
      <c r="M334" s="47">
        <f t="shared" si="75"/>
        <v>0.11999999999989086</v>
      </c>
      <c r="N334" s="46">
        <f t="shared" si="76"/>
        <v>1.2236399999988871E-2</v>
      </c>
      <c r="O334" s="47">
        <f t="shared" si="77"/>
        <v>8.4171839999923448E-2</v>
      </c>
      <c r="P334" s="47">
        <f t="shared" si="78"/>
        <v>1.2477652862388653E-4</v>
      </c>
      <c r="R334" s="43">
        <f t="shared" si="79"/>
        <v>21.919999999999781</v>
      </c>
      <c r="S334" s="43">
        <f t="shared" si="80"/>
        <v>5.4744525547396009E-3</v>
      </c>
    </row>
    <row r="335" spans="2:19" ht="15.75" x14ac:dyDescent="0.25">
      <c r="B335" s="164">
        <v>314</v>
      </c>
      <c r="C335" s="165"/>
      <c r="D335" s="98">
        <v>44883</v>
      </c>
      <c r="E335" s="102">
        <v>0.64583333333333337</v>
      </c>
      <c r="F335" s="100">
        <f t="shared" si="72"/>
        <v>2856.9789999999998</v>
      </c>
      <c r="G335" s="97">
        <v>2841</v>
      </c>
      <c r="H335" s="60">
        <f t="shared" si="73"/>
        <v>2846.799</v>
      </c>
      <c r="I335" s="45">
        <v>-10.84</v>
      </c>
      <c r="J335" s="66">
        <f t="shared" si="74"/>
        <v>2846.9189999999999</v>
      </c>
      <c r="K335" s="69"/>
      <c r="M335" s="41">
        <f t="shared" si="75"/>
        <v>0.11999999999989086</v>
      </c>
      <c r="N335" s="45">
        <f t="shared" si="76"/>
        <v>1.2236399999988871E-2</v>
      </c>
      <c r="O335" s="41">
        <f t="shared" si="77"/>
        <v>8.4171839999923448E-2</v>
      </c>
      <c r="P335" s="41">
        <f t="shared" si="78"/>
        <v>1.2477652862388653E-4</v>
      </c>
      <c r="R335" s="43">
        <f t="shared" si="79"/>
        <v>21.919999999999781</v>
      </c>
      <c r="S335" s="43">
        <f t="shared" si="80"/>
        <v>5.4744525547396009E-3</v>
      </c>
    </row>
    <row r="336" spans="2:19" ht="15.75" x14ac:dyDescent="0.25">
      <c r="B336" s="169">
        <v>315</v>
      </c>
      <c r="C336" s="170"/>
      <c r="D336" s="98">
        <v>44884</v>
      </c>
      <c r="E336" s="102">
        <v>0.6333333333333333</v>
      </c>
      <c r="F336" s="100">
        <f t="shared" si="72"/>
        <v>2856.9789999999998</v>
      </c>
      <c r="G336" s="107">
        <v>2841</v>
      </c>
      <c r="H336" s="60">
        <f t="shared" si="73"/>
        <v>2846.799</v>
      </c>
      <c r="I336" s="45">
        <v>-10.85</v>
      </c>
      <c r="J336" s="66">
        <f t="shared" si="74"/>
        <v>2846.9090000000001</v>
      </c>
      <c r="K336" s="69"/>
      <c r="M336" s="47">
        <f t="shared" si="75"/>
        <v>0.11000000000012733</v>
      </c>
      <c r="N336" s="46">
        <f t="shared" si="76"/>
        <v>1.1216700000012984E-2</v>
      </c>
      <c r="O336" s="47">
        <f t="shared" si="77"/>
        <v>7.7157520000089325E-2</v>
      </c>
      <c r="P336" s="47">
        <f t="shared" si="78"/>
        <v>1.143784845721324E-4</v>
      </c>
      <c r="R336" s="43">
        <f t="shared" si="79"/>
        <v>21.920000000000254</v>
      </c>
      <c r="S336" s="43">
        <f t="shared" si="80"/>
        <v>5.0182481751882323E-3</v>
      </c>
    </row>
    <row r="337" spans="2:19" ht="15.75" x14ac:dyDescent="0.25">
      <c r="B337" s="169">
        <v>316</v>
      </c>
      <c r="C337" s="170"/>
      <c r="D337" s="98">
        <v>44885</v>
      </c>
      <c r="E337" s="102">
        <v>0.62291666666666667</v>
      </c>
      <c r="F337" s="100">
        <f t="shared" si="72"/>
        <v>2856.9789999999998</v>
      </c>
      <c r="G337" s="97">
        <v>2841</v>
      </c>
      <c r="H337" s="60">
        <f t="shared" si="73"/>
        <v>2846.799</v>
      </c>
      <c r="I337" s="45">
        <v>-10.85</v>
      </c>
      <c r="J337" s="66">
        <f t="shared" si="74"/>
        <v>2846.9090000000001</v>
      </c>
      <c r="K337" s="69"/>
      <c r="M337" s="41">
        <f t="shared" si="75"/>
        <v>0.11000000000012733</v>
      </c>
      <c r="N337" s="45">
        <f t="shared" si="76"/>
        <v>1.1216700000012984E-2</v>
      </c>
      <c r="O337" s="41">
        <f t="shared" si="77"/>
        <v>7.7157520000089325E-2</v>
      </c>
      <c r="P337" s="41">
        <f t="shared" si="78"/>
        <v>1.143784845721324E-4</v>
      </c>
      <c r="R337" s="43">
        <f t="shared" si="79"/>
        <v>21.920000000000254</v>
      </c>
      <c r="S337" s="43">
        <f t="shared" si="80"/>
        <v>5.0182481751882323E-3</v>
      </c>
    </row>
    <row r="338" spans="2:19" ht="15.75" x14ac:dyDescent="0.25">
      <c r="B338" s="169">
        <v>317</v>
      </c>
      <c r="C338" s="170"/>
      <c r="D338" s="98">
        <v>44886</v>
      </c>
      <c r="E338" s="102">
        <v>0.70138888888888884</v>
      </c>
      <c r="F338" s="100">
        <f t="shared" ref="F338:F394" si="81">G$16</f>
        <v>2856.9789999999998</v>
      </c>
      <c r="G338" s="107">
        <v>2841</v>
      </c>
      <c r="H338" s="60">
        <f t="shared" ref="H338:H394" si="82">G$16-E$12</f>
        <v>2846.799</v>
      </c>
      <c r="I338" s="45">
        <v>-10.85</v>
      </c>
      <c r="J338" s="66">
        <f t="shared" ref="J338:J394" si="83">(G$16+E$13)+I338</f>
        <v>2846.9090000000001</v>
      </c>
      <c r="K338" s="69"/>
      <c r="M338" s="47">
        <f t="shared" ref="M338:M394" si="84">+J338-$H$16</f>
        <v>0.11000000000012733</v>
      </c>
      <c r="N338" s="46">
        <f t="shared" ref="N338:N394" si="85">M338*0.10197/1</f>
        <v>1.1216700000012984E-2</v>
      </c>
      <c r="O338" s="47">
        <f t="shared" ref="O338:O394" si="86">M338*0.701432/1</f>
        <v>7.7157520000089325E-2</v>
      </c>
      <c r="P338" s="47">
        <f t="shared" ref="P338:P394" si="87">+N338*0.01019716/1</f>
        <v>1.143784845721324E-4</v>
      </c>
      <c r="R338" s="43">
        <f t="shared" ref="R338:R394" si="88">+$O$11*(M338-I338)</f>
        <v>21.920000000000254</v>
      </c>
      <c r="S338" s="43">
        <f t="shared" ref="S338:S394" si="89">M338/R338</f>
        <v>5.0182481751882323E-3</v>
      </c>
    </row>
    <row r="339" spans="2:19" ht="15.75" x14ac:dyDescent="0.25">
      <c r="B339" s="169">
        <v>318</v>
      </c>
      <c r="C339" s="170"/>
      <c r="D339" s="98">
        <v>44887</v>
      </c>
      <c r="E339" s="102">
        <v>0.63611111111111118</v>
      </c>
      <c r="F339" s="100">
        <f t="shared" si="81"/>
        <v>2856.9789999999998</v>
      </c>
      <c r="G339" s="97">
        <v>2841</v>
      </c>
      <c r="H339" s="60">
        <f t="shared" si="82"/>
        <v>2846.799</v>
      </c>
      <c r="I339" s="45">
        <v>-10.85</v>
      </c>
      <c r="J339" s="66">
        <f t="shared" si="83"/>
        <v>2846.9090000000001</v>
      </c>
      <c r="K339" s="69"/>
      <c r="M339" s="41">
        <f t="shared" si="84"/>
        <v>0.11000000000012733</v>
      </c>
      <c r="N339" s="45">
        <f t="shared" si="85"/>
        <v>1.1216700000012984E-2</v>
      </c>
      <c r="O339" s="41">
        <f t="shared" si="86"/>
        <v>7.7157520000089325E-2</v>
      </c>
      <c r="P339" s="41">
        <f t="shared" si="87"/>
        <v>1.143784845721324E-4</v>
      </c>
      <c r="R339" s="43">
        <f t="shared" si="88"/>
        <v>21.920000000000254</v>
      </c>
      <c r="S339" s="43">
        <f t="shared" si="89"/>
        <v>5.0182481751882323E-3</v>
      </c>
    </row>
    <row r="340" spans="2:19" ht="15.75" x14ac:dyDescent="0.25">
      <c r="B340" s="169">
        <v>319</v>
      </c>
      <c r="C340" s="170"/>
      <c r="D340" s="98">
        <v>44888</v>
      </c>
      <c r="E340" s="102">
        <v>0.6333333333333333</v>
      </c>
      <c r="F340" s="100">
        <f t="shared" si="81"/>
        <v>2856.9789999999998</v>
      </c>
      <c r="G340" s="107">
        <v>2841</v>
      </c>
      <c r="H340" s="60">
        <f t="shared" si="82"/>
        <v>2846.799</v>
      </c>
      <c r="I340" s="45">
        <v>-10.85</v>
      </c>
      <c r="J340" s="66">
        <f t="shared" si="83"/>
        <v>2846.9090000000001</v>
      </c>
      <c r="K340" s="69"/>
      <c r="M340" s="47">
        <f t="shared" si="84"/>
        <v>0.11000000000012733</v>
      </c>
      <c r="N340" s="46">
        <f t="shared" si="85"/>
        <v>1.1216700000012984E-2</v>
      </c>
      <c r="O340" s="47">
        <f t="shared" si="86"/>
        <v>7.7157520000089325E-2</v>
      </c>
      <c r="P340" s="47">
        <f t="shared" si="87"/>
        <v>1.143784845721324E-4</v>
      </c>
      <c r="R340" s="43">
        <f t="shared" si="88"/>
        <v>21.920000000000254</v>
      </c>
      <c r="S340" s="43">
        <f t="shared" si="89"/>
        <v>5.0182481751882323E-3</v>
      </c>
    </row>
    <row r="341" spans="2:19" ht="15.75" x14ac:dyDescent="0.25">
      <c r="B341" s="169">
        <v>320</v>
      </c>
      <c r="C341" s="170"/>
      <c r="D341" s="98">
        <v>44889</v>
      </c>
      <c r="E341" s="102">
        <v>0.63472222222222219</v>
      </c>
      <c r="F341" s="100">
        <f t="shared" si="81"/>
        <v>2856.9789999999998</v>
      </c>
      <c r="G341" s="97">
        <v>2841</v>
      </c>
      <c r="H341" s="60">
        <f t="shared" si="82"/>
        <v>2846.799</v>
      </c>
      <c r="I341" s="45">
        <v>-10.85</v>
      </c>
      <c r="J341" s="66">
        <f t="shared" si="83"/>
        <v>2846.9090000000001</v>
      </c>
      <c r="K341" s="69"/>
      <c r="M341" s="41">
        <f t="shared" si="84"/>
        <v>0.11000000000012733</v>
      </c>
      <c r="N341" s="45">
        <f t="shared" si="85"/>
        <v>1.1216700000012984E-2</v>
      </c>
      <c r="O341" s="41">
        <f t="shared" si="86"/>
        <v>7.7157520000089325E-2</v>
      </c>
      <c r="P341" s="41">
        <f t="shared" si="87"/>
        <v>1.143784845721324E-4</v>
      </c>
      <c r="R341" s="43">
        <f t="shared" si="88"/>
        <v>21.920000000000254</v>
      </c>
      <c r="S341" s="43">
        <f t="shared" si="89"/>
        <v>5.0182481751882323E-3</v>
      </c>
    </row>
    <row r="342" spans="2:19" ht="15.75" x14ac:dyDescent="0.25">
      <c r="B342" s="169">
        <v>321</v>
      </c>
      <c r="C342" s="170"/>
      <c r="D342" s="98">
        <v>44890</v>
      </c>
      <c r="E342" s="102">
        <v>0.65138888888888891</v>
      </c>
      <c r="F342" s="100">
        <f t="shared" si="81"/>
        <v>2856.9789999999998</v>
      </c>
      <c r="G342" s="107">
        <v>2841</v>
      </c>
      <c r="H342" s="60">
        <f t="shared" si="82"/>
        <v>2846.799</v>
      </c>
      <c r="I342" s="45">
        <v>-10.85</v>
      </c>
      <c r="J342" s="66">
        <f t="shared" si="83"/>
        <v>2846.9090000000001</v>
      </c>
      <c r="K342" s="69"/>
      <c r="M342" s="47">
        <f t="shared" si="84"/>
        <v>0.11000000000012733</v>
      </c>
      <c r="N342" s="46">
        <f t="shared" si="85"/>
        <v>1.1216700000012984E-2</v>
      </c>
      <c r="O342" s="47">
        <f t="shared" si="86"/>
        <v>7.7157520000089325E-2</v>
      </c>
      <c r="P342" s="47">
        <f t="shared" si="87"/>
        <v>1.143784845721324E-4</v>
      </c>
      <c r="R342" s="43">
        <f t="shared" si="88"/>
        <v>21.920000000000254</v>
      </c>
      <c r="S342" s="43">
        <f t="shared" si="89"/>
        <v>5.0182481751882323E-3</v>
      </c>
    </row>
    <row r="343" spans="2:19" ht="15.75" x14ac:dyDescent="0.25">
      <c r="B343" s="169">
        <v>322</v>
      </c>
      <c r="C343" s="170"/>
      <c r="D343" s="98">
        <v>44891</v>
      </c>
      <c r="E343" s="102">
        <v>0.64236111111111105</v>
      </c>
      <c r="F343" s="100">
        <f t="shared" si="81"/>
        <v>2856.9789999999998</v>
      </c>
      <c r="G343" s="97">
        <v>2841</v>
      </c>
      <c r="H343" s="60">
        <f t="shared" si="82"/>
        <v>2846.799</v>
      </c>
      <c r="I343" s="45">
        <v>-10.85</v>
      </c>
      <c r="J343" s="66">
        <f t="shared" si="83"/>
        <v>2846.9090000000001</v>
      </c>
      <c r="K343" s="69"/>
      <c r="M343" s="41">
        <f t="shared" si="84"/>
        <v>0.11000000000012733</v>
      </c>
      <c r="N343" s="45">
        <f t="shared" si="85"/>
        <v>1.1216700000012984E-2</v>
      </c>
      <c r="O343" s="41">
        <f t="shared" si="86"/>
        <v>7.7157520000089325E-2</v>
      </c>
      <c r="P343" s="41">
        <f t="shared" si="87"/>
        <v>1.143784845721324E-4</v>
      </c>
      <c r="R343" s="43">
        <f t="shared" si="88"/>
        <v>21.920000000000254</v>
      </c>
      <c r="S343" s="43">
        <f t="shared" si="89"/>
        <v>5.0182481751882323E-3</v>
      </c>
    </row>
    <row r="344" spans="2:19" ht="15.75" x14ac:dyDescent="0.25">
      <c r="B344" s="169">
        <v>323</v>
      </c>
      <c r="C344" s="170"/>
      <c r="D344" s="98">
        <v>44892</v>
      </c>
      <c r="E344" s="102">
        <v>0.61944444444444446</v>
      </c>
      <c r="F344" s="100">
        <f t="shared" si="81"/>
        <v>2856.9789999999998</v>
      </c>
      <c r="G344" s="107">
        <v>2841</v>
      </c>
      <c r="H344" s="60">
        <f t="shared" si="82"/>
        <v>2846.799</v>
      </c>
      <c r="I344" s="45">
        <v>-10.85</v>
      </c>
      <c r="J344" s="66">
        <f t="shared" si="83"/>
        <v>2846.9090000000001</v>
      </c>
      <c r="K344" s="69"/>
      <c r="M344" s="47">
        <f t="shared" si="84"/>
        <v>0.11000000000012733</v>
      </c>
      <c r="N344" s="46">
        <f t="shared" si="85"/>
        <v>1.1216700000012984E-2</v>
      </c>
      <c r="O344" s="47">
        <f t="shared" si="86"/>
        <v>7.7157520000089325E-2</v>
      </c>
      <c r="P344" s="47">
        <f t="shared" si="87"/>
        <v>1.143784845721324E-4</v>
      </c>
      <c r="R344" s="43">
        <f t="shared" si="88"/>
        <v>21.920000000000254</v>
      </c>
      <c r="S344" s="43">
        <f t="shared" si="89"/>
        <v>5.0182481751882323E-3</v>
      </c>
    </row>
    <row r="345" spans="2:19" ht="15.75" x14ac:dyDescent="0.25">
      <c r="B345" s="169">
        <v>324</v>
      </c>
      <c r="C345" s="170"/>
      <c r="D345" s="98">
        <v>44893</v>
      </c>
      <c r="E345" s="102">
        <v>0.65486111111111112</v>
      </c>
      <c r="F345" s="100">
        <f t="shared" si="81"/>
        <v>2856.9789999999998</v>
      </c>
      <c r="G345" s="97">
        <v>2841</v>
      </c>
      <c r="H345" s="60">
        <f t="shared" si="82"/>
        <v>2846.799</v>
      </c>
      <c r="I345" s="45">
        <v>-10.85</v>
      </c>
      <c r="J345" s="66">
        <f t="shared" si="83"/>
        <v>2846.9090000000001</v>
      </c>
      <c r="K345" s="69"/>
      <c r="M345" s="41">
        <f t="shared" si="84"/>
        <v>0.11000000000012733</v>
      </c>
      <c r="N345" s="45">
        <f t="shared" si="85"/>
        <v>1.1216700000012984E-2</v>
      </c>
      <c r="O345" s="41">
        <f t="shared" si="86"/>
        <v>7.7157520000089325E-2</v>
      </c>
      <c r="P345" s="41">
        <f t="shared" si="87"/>
        <v>1.143784845721324E-4</v>
      </c>
      <c r="R345" s="43">
        <f t="shared" si="88"/>
        <v>21.920000000000254</v>
      </c>
      <c r="S345" s="43">
        <f t="shared" si="89"/>
        <v>5.0182481751882323E-3</v>
      </c>
    </row>
    <row r="346" spans="2:19" ht="15.75" x14ac:dyDescent="0.25">
      <c r="B346" s="169">
        <v>325</v>
      </c>
      <c r="C346" s="170"/>
      <c r="D346" s="98">
        <v>44894</v>
      </c>
      <c r="E346" s="102">
        <v>0.62361111111111112</v>
      </c>
      <c r="F346" s="100">
        <f t="shared" si="81"/>
        <v>2856.9789999999998</v>
      </c>
      <c r="G346" s="107">
        <v>2841</v>
      </c>
      <c r="H346" s="60">
        <f t="shared" si="82"/>
        <v>2846.799</v>
      </c>
      <c r="I346" s="45">
        <v>-10.85</v>
      </c>
      <c r="J346" s="66">
        <f t="shared" si="83"/>
        <v>2846.9090000000001</v>
      </c>
      <c r="K346" s="69"/>
      <c r="M346" s="47">
        <f t="shared" si="84"/>
        <v>0.11000000000012733</v>
      </c>
      <c r="N346" s="46">
        <f t="shared" si="85"/>
        <v>1.1216700000012984E-2</v>
      </c>
      <c r="O346" s="47">
        <f t="shared" si="86"/>
        <v>7.7157520000089325E-2</v>
      </c>
      <c r="P346" s="47">
        <f t="shared" si="87"/>
        <v>1.143784845721324E-4</v>
      </c>
      <c r="R346" s="43">
        <f t="shared" si="88"/>
        <v>21.920000000000254</v>
      </c>
      <c r="S346" s="43">
        <f t="shared" si="89"/>
        <v>5.0182481751882323E-3</v>
      </c>
    </row>
    <row r="347" spans="2:19" ht="15.75" x14ac:dyDescent="0.25">
      <c r="B347" s="169">
        <v>326</v>
      </c>
      <c r="C347" s="170"/>
      <c r="D347" s="98">
        <v>44895</v>
      </c>
      <c r="E347" s="102">
        <v>0.63263888888888886</v>
      </c>
      <c r="F347" s="100">
        <f t="shared" si="81"/>
        <v>2856.9789999999998</v>
      </c>
      <c r="G347" s="97">
        <v>2841</v>
      </c>
      <c r="H347" s="60">
        <f t="shared" si="82"/>
        <v>2846.799</v>
      </c>
      <c r="I347" s="45">
        <v>-10.85</v>
      </c>
      <c r="J347" s="66">
        <f t="shared" si="83"/>
        <v>2846.9090000000001</v>
      </c>
      <c r="K347" s="69"/>
      <c r="M347" s="41">
        <f t="shared" si="84"/>
        <v>0.11000000000012733</v>
      </c>
      <c r="N347" s="45">
        <f t="shared" si="85"/>
        <v>1.1216700000012984E-2</v>
      </c>
      <c r="O347" s="41">
        <f t="shared" si="86"/>
        <v>7.7157520000089325E-2</v>
      </c>
      <c r="P347" s="41">
        <f t="shared" si="87"/>
        <v>1.143784845721324E-4</v>
      </c>
      <c r="R347" s="43">
        <f t="shared" si="88"/>
        <v>21.920000000000254</v>
      </c>
      <c r="S347" s="43">
        <f t="shared" si="89"/>
        <v>5.0182481751882323E-3</v>
      </c>
    </row>
    <row r="348" spans="2:19" ht="15.75" x14ac:dyDescent="0.25">
      <c r="B348" s="169">
        <v>327</v>
      </c>
      <c r="C348" s="170"/>
      <c r="D348" s="98">
        <v>44896</v>
      </c>
      <c r="E348" s="102">
        <v>0.60069444444444442</v>
      </c>
      <c r="F348" s="100">
        <f t="shared" si="81"/>
        <v>2856.9789999999998</v>
      </c>
      <c r="G348" s="107">
        <v>2841</v>
      </c>
      <c r="H348" s="60">
        <f t="shared" si="82"/>
        <v>2846.799</v>
      </c>
      <c r="I348" s="45">
        <v>-10.85</v>
      </c>
      <c r="J348" s="66">
        <f t="shared" si="83"/>
        <v>2846.9090000000001</v>
      </c>
      <c r="K348" s="69"/>
      <c r="M348" s="47">
        <f t="shared" si="84"/>
        <v>0.11000000000012733</v>
      </c>
      <c r="N348" s="46">
        <f t="shared" si="85"/>
        <v>1.1216700000012984E-2</v>
      </c>
      <c r="O348" s="47">
        <f t="shared" si="86"/>
        <v>7.7157520000089325E-2</v>
      </c>
      <c r="P348" s="47">
        <f t="shared" si="87"/>
        <v>1.143784845721324E-4</v>
      </c>
      <c r="R348" s="43">
        <f t="shared" si="88"/>
        <v>21.920000000000254</v>
      </c>
      <c r="S348" s="43">
        <f t="shared" si="89"/>
        <v>5.0182481751882323E-3</v>
      </c>
    </row>
    <row r="349" spans="2:19" ht="15.75" x14ac:dyDescent="0.25">
      <c r="B349" s="169">
        <v>328</v>
      </c>
      <c r="C349" s="170"/>
      <c r="D349" s="98">
        <v>44898</v>
      </c>
      <c r="E349" s="102">
        <v>0.63472222222222219</v>
      </c>
      <c r="F349" s="100">
        <f t="shared" si="81"/>
        <v>2856.9789999999998</v>
      </c>
      <c r="G349" s="97">
        <v>2841</v>
      </c>
      <c r="H349" s="60">
        <f t="shared" si="82"/>
        <v>2846.799</v>
      </c>
      <c r="I349" s="45">
        <v>-10.85</v>
      </c>
      <c r="J349" s="66">
        <f t="shared" si="83"/>
        <v>2846.9090000000001</v>
      </c>
      <c r="K349" s="69"/>
      <c r="M349" s="41">
        <f t="shared" si="84"/>
        <v>0.11000000000012733</v>
      </c>
      <c r="N349" s="45">
        <f t="shared" si="85"/>
        <v>1.1216700000012984E-2</v>
      </c>
      <c r="O349" s="41">
        <f t="shared" si="86"/>
        <v>7.7157520000089325E-2</v>
      </c>
      <c r="P349" s="41">
        <f t="shared" si="87"/>
        <v>1.143784845721324E-4</v>
      </c>
      <c r="R349" s="43">
        <f t="shared" si="88"/>
        <v>21.920000000000254</v>
      </c>
      <c r="S349" s="43">
        <f t="shared" si="89"/>
        <v>5.0182481751882323E-3</v>
      </c>
    </row>
    <row r="350" spans="2:19" ht="15.75" x14ac:dyDescent="0.25">
      <c r="B350" s="169">
        <v>329</v>
      </c>
      <c r="C350" s="170"/>
      <c r="D350" s="98">
        <v>44899</v>
      </c>
      <c r="E350" s="102">
        <v>0.40972222222222227</v>
      </c>
      <c r="F350" s="100">
        <f t="shared" si="81"/>
        <v>2856.9789999999998</v>
      </c>
      <c r="G350" s="107">
        <v>2841</v>
      </c>
      <c r="H350" s="60">
        <f t="shared" si="82"/>
        <v>2846.799</v>
      </c>
      <c r="I350" s="45">
        <v>-10.86</v>
      </c>
      <c r="J350" s="66">
        <f t="shared" si="83"/>
        <v>2846.8989999999999</v>
      </c>
      <c r="K350" s="69"/>
      <c r="M350" s="47">
        <f t="shared" si="84"/>
        <v>9.9999999999909051E-2</v>
      </c>
      <c r="N350" s="46">
        <f t="shared" si="85"/>
        <v>1.0196999999990726E-2</v>
      </c>
      <c r="O350" s="47">
        <f t="shared" si="86"/>
        <v>7.0143199999936207E-2</v>
      </c>
      <c r="P350" s="47">
        <f t="shared" si="87"/>
        <v>1.0398044051990543E-4</v>
      </c>
      <c r="R350" s="43">
        <f t="shared" si="88"/>
        <v>21.919999999999817</v>
      </c>
      <c r="S350" s="43">
        <f t="shared" si="89"/>
        <v>4.5620437956163272E-3</v>
      </c>
    </row>
    <row r="351" spans="2:19" ht="15.75" x14ac:dyDescent="0.25">
      <c r="B351" s="169">
        <v>330</v>
      </c>
      <c r="C351" s="170"/>
      <c r="D351" s="98">
        <v>44900</v>
      </c>
      <c r="E351" s="102">
        <v>0.4861111111111111</v>
      </c>
      <c r="F351" s="100">
        <f t="shared" si="81"/>
        <v>2856.9789999999998</v>
      </c>
      <c r="G351" s="97">
        <v>2841</v>
      </c>
      <c r="H351" s="60">
        <f t="shared" si="82"/>
        <v>2846.799</v>
      </c>
      <c r="I351" s="45">
        <v>-10.86</v>
      </c>
      <c r="J351" s="66">
        <f t="shared" si="83"/>
        <v>2846.8989999999999</v>
      </c>
      <c r="K351" s="69"/>
      <c r="M351" s="41">
        <f t="shared" si="84"/>
        <v>9.9999999999909051E-2</v>
      </c>
      <c r="N351" s="45">
        <f t="shared" si="85"/>
        <v>1.0196999999990726E-2</v>
      </c>
      <c r="O351" s="41">
        <f t="shared" si="86"/>
        <v>7.0143199999936207E-2</v>
      </c>
      <c r="P351" s="41">
        <f t="shared" si="87"/>
        <v>1.0398044051990543E-4</v>
      </c>
      <c r="R351" s="43">
        <f t="shared" si="88"/>
        <v>21.919999999999817</v>
      </c>
      <c r="S351" s="43">
        <f t="shared" si="89"/>
        <v>4.5620437956163272E-3</v>
      </c>
    </row>
    <row r="352" spans="2:19" ht="15.75" x14ac:dyDescent="0.25">
      <c r="B352" s="169">
        <v>331</v>
      </c>
      <c r="C352" s="170"/>
      <c r="D352" s="98">
        <v>44901</v>
      </c>
      <c r="E352" s="102">
        <v>0.59305555555555556</v>
      </c>
      <c r="F352" s="100">
        <f t="shared" si="81"/>
        <v>2856.9789999999998</v>
      </c>
      <c r="G352" s="107">
        <v>2841</v>
      </c>
      <c r="H352" s="60">
        <f t="shared" si="82"/>
        <v>2846.799</v>
      </c>
      <c r="I352" s="45">
        <v>-10.86</v>
      </c>
      <c r="J352" s="66">
        <f t="shared" si="83"/>
        <v>2846.8989999999999</v>
      </c>
      <c r="K352" s="69"/>
      <c r="M352" s="47">
        <f t="shared" si="84"/>
        <v>9.9999999999909051E-2</v>
      </c>
      <c r="N352" s="46">
        <f t="shared" si="85"/>
        <v>1.0196999999990726E-2</v>
      </c>
      <c r="O352" s="47">
        <f t="shared" si="86"/>
        <v>7.0143199999936207E-2</v>
      </c>
      <c r="P352" s="47">
        <f t="shared" si="87"/>
        <v>1.0398044051990543E-4</v>
      </c>
      <c r="R352" s="43">
        <f t="shared" si="88"/>
        <v>21.919999999999817</v>
      </c>
      <c r="S352" s="43">
        <f t="shared" si="89"/>
        <v>4.5620437956163272E-3</v>
      </c>
    </row>
    <row r="353" spans="2:19" ht="15.75" x14ac:dyDescent="0.25">
      <c r="B353" s="169">
        <v>332</v>
      </c>
      <c r="C353" s="170"/>
      <c r="D353" s="98">
        <v>44902</v>
      </c>
      <c r="E353" s="102">
        <v>0.6</v>
      </c>
      <c r="F353" s="100">
        <f t="shared" si="81"/>
        <v>2856.9789999999998</v>
      </c>
      <c r="G353" s="97">
        <v>2841</v>
      </c>
      <c r="H353" s="60">
        <f t="shared" si="82"/>
        <v>2846.799</v>
      </c>
      <c r="I353" s="45">
        <v>-10.86</v>
      </c>
      <c r="J353" s="66">
        <f t="shared" si="83"/>
        <v>2846.8989999999999</v>
      </c>
      <c r="K353" s="69"/>
      <c r="M353" s="41">
        <f t="shared" si="84"/>
        <v>9.9999999999909051E-2</v>
      </c>
      <c r="N353" s="45">
        <f t="shared" si="85"/>
        <v>1.0196999999990726E-2</v>
      </c>
      <c r="O353" s="41">
        <f t="shared" si="86"/>
        <v>7.0143199999936207E-2</v>
      </c>
      <c r="P353" s="41">
        <f t="shared" si="87"/>
        <v>1.0398044051990543E-4</v>
      </c>
      <c r="R353" s="43">
        <f t="shared" si="88"/>
        <v>21.919999999999817</v>
      </c>
      <c r="S353" s="43">
        <f t="shared" si="89"/>
        <v>4.5620437956163272E-3</v>
      </c>
    </row>
    <row r="354" spans="2:19" ht="15.75" x14ac:dyDescent="0.25">
      <c r="B354" s="169">
        <v>333</v>
      </c>
      <c r="C354" s="170"/>
      <c r="D354" s="98">
        <v>44903</v>
      </c>
      <c r="E354" s="102">
        <v>0.61736111111111114</v>
      </c>
      <c r="F354" s="100">
        <f t="shared" si="81"/>
        <v>2856.9789999999998</v>
      </c>
      <c r="G354" s="107">
        <v>2841</v>
      </c>
      <c r="H354" s="60">
        <f t="shared" si="82"/>
        <v>2846.799</v>
      </c>
      <c r="I354" s="45">
        <v>-10.86</v>
      </c>
      <c r="J354" s="66">
        <f t="shared" si="83"/>
        <v>2846.8989999999999</v>
      </c>
      <c r="K354" s="69"/>
      <c r="M354" s="47">
        <f t="shared" si="84"/>
        <v>9.9999999999909051E-2</v>
      </c>
      <c r="N354" s="46">
        <f t="shared" si="85"/>
        <v>1.0196999999990726E-2</v>
      </c>
      <c r="O354" s="47">
        <f t="shared" si="86"/>
        <v>7.0143199999936207E-2</v>
      </c>
      <c r="P354" s="47">
        <f t="shared" si="87"/>
        <v>1.0398044051990543E-4</v>
      </c>
      <c r="R354" s="43">
        <f t="shared" si="88"/>
        <v>21.919999999999817</v>
      </c>
      <c r="S354" s="43">
        <f t="shared" si="89"/>
        <v>4.5620437956163272E-3</v>
      </c>
    </row>
    <row r="355" spans="2:19" ht="15.75" x14ac:dyDescent="0.25">
      <c r="B355" s="169">
        <v>334</v>
      </c>
      <c r="C355" s="170"/>
      <c r="D355" s="98">
        <v>44904</v>
      </c>
      <c r="E355" s="102">
        <v>0.61249999999999993</v>
      </c>
      <c r="F355" s="100">
        <f t="shared" si="81"/>
        <v>2856.9789999999998</v>
      </c>
      <c r="G355" s="97">
        <v>2841</v>
      </c>
      <c r="H355" s="60">
        <f t="shared" si="82"/>
        <v>2846.799</v>
      </c>
      <c r="I355" s="45">
        <v>-10.86</v>
      </c>
      <c r="J355" s="66">
        <f t="shared" si="83"/>
        <v>2846.8989999999999</v>
      </c>
      <c r="K355" s="69"/>
      <c r="M355" s="41">
        <f t="shared" si="84"/>
        <v>9.9999999999909051E-2</v>
      </c>
      <c r="N355" s="45">
        <f t="shared" si="85"/>
        <v>1.0196999999990726E-2</v>
      </c>
      <c r="O355" s="41">
        <f t="shared" si="86"/>
        <v>7.0143199999936207E-2</v>
      </c>
      <c r="P355" s="41">
        <f t="shared" si="87"/>
        <v>1.0398044051990543E-4</v>
      </c>
      <c r="R355" s="43">
        <f t="shared" si="88"/>
        <v>21.919999999999817</v>
      </c>
      <c r="S355" s="43">
        <f t="shared" si="89"/>
        <v>4.5620437956163272E-3</v>
      </c>
    </row>
    <row r="356" spans="2:19" ht="15.75" x14ac:dyDescent="0.25">
      <c r="B356" s="169">
        <v>335</v>
      </c>
      <c r="C356" s="170"/>
      <c r="D356" s="98">
        <v>44905</v>
      </c>
      <c r="E356" s="102">
        <v>0.63541666666666663</v>
      </c>
      <c r="F356" s="100">
        <f t="shared" si="81"/>
        <v>2856.9789999999998</v>
      </c>
      <c r="G356" s="107">
        <v>2841</v>
      </c>
      <c r="H356" s="60">
        <f t="shared" si="82"/>
        <v>2846.799</v>
      </c>
      <c r="I356" s="45">
        <v>-10.86</v>
      </c>
      <c r="J356" s="66">
        <f t="shared" si="83"/>
        <v>2846.8989999999999</v>
      </c>
      <c r="K356" s="69"/>
      <c r="M356" s="47">
        <f t="shared" si="84"/>
        <v>9.9999999999909051E-2</v>
      </c>
      <c r="N356" s="46">
        <f t="shared" si="85"/>
        <v>1.0196999999990726E-2</v>
      </c>
      <c r="O356" s="47">
        <f t="shared" si="86"/>
        <v>7.0143199999936207E-2</v>
      </c>
      <c r="P356" s="47">
        <f t="shared" si="87"/>
        <v>1.0398044051990543E-4</v>
      </c>
      <c r="R356" s="43">
        <f t="shared" si="88"/>
        <v>21.919999999999817</v>
      </c>
      <c r="S356" s="43">
        <f t="shared" si="89"/>
        <v>4.5620437956163272E-3</v>
      </c>
    </row>
    <row r="357" spans="2:19" ht="15.75" x14ac:dyDescent="0.25">
      <c r="B357" s="169">
        <v>336</v>
      </c>
      <c r="C357" s="170"/>
      <c r="D357" s="98">
        <v>44906</v>
      </c>
      <c r="E357" s="102">
        <v>0.62916666666666665</v>
      </c>
      <c r="F357" s="100">
        <f t="shared" si="81"/>
        <v>2856.9789999999998</v>
      </c>
      <c r="G357" s="97">
        <v>2841</v>
      </c>
      <c r="H357" s="60">
        <f t="shared" si="82"/>
        <v>2846.799</v>
      </c>
      <c r="I357" s="45">
        <v>-10.86</v>
      </c>
      <c r="J357" s="66">
        <f t="shared" si="83"/>
        <v>2846.8989999999999</v>
      </c>
      <c r="K357" s="69"/>
      <c r="M357" s="41">
        <f t="shared" si="84"/>
        <v>9.9999999999909051E-2</v>
      </c>
      <c r="N357" s="45">
        <f t="shared" si="85"/>
        <v>1.0196999999990726E-2</v>
      </c>
      <c r="O357" s="41">
        <f t="shared" si="86"/>
        <v>7.0143199999936207E-2</v>
      </c>
      <c r="P357" s="41">
        <f t="shared" si="87"/>
        <v>1.0398044051990543E-4</v>
      </c>
      <c r="R357" s="43">
        <f t="shared" si="88"/>
        <v>21.919999999999817</v>
      </c>
      <c r="S357" s="43">
        <f t="shared" si="89"/>
        <v>4.5620437956163272E-3</v>
      </c>
    </row>
    <row r="358" spans="2:19" ht="15.75" x14ac:dyDescent="0.25">
      <c r="B358" s="169">
        <v>337</v>
      </c>
      <c r="C358" s="170"/>
      <c r="D358" s="98">
        <v>44907</v>
      </c>
      <c r="E358" s="102">
        <v>0.60416666666666663</v>
      </c>
      <c r="F358" s="100">
        <f t="shared" si="81"/>
        <v>2856.9789999999998</v>
      </c>
      <c r="G358" s="107">
        <v>2841</v>
      </c>
      <c r="H358" s="60">
        <f t="shared" si="82"/>
        <v>2846.799</v>
      </c>
      <c r="I358" s="45">
        <v>-10.86</v>
      </c>
      <c r="J358" s="66">
        <f t="shared" si="83"/>
        <v>2846.8989999999999</v>
      </c>
      <c r="K358" s="69"/>
      <c r="M358" s="47">
        <f t="shared" si="84"/>
        <v>9.9999999999909051E-2</v>
      </c>
      <c r="N358" s="46">
        <f t="shared" si="85"/>
        <v>1.0196999999990726E-2</v>
      </c>
      <c r="O358" s="47">
        <f t="shared" si="86"/>
        <v>7.0143199999936207E-2</v>
      </c>
      <c r="P358" s="47">
        <f t="shared" si="87"/>
        <v>1.0398044051990543E-4</v>
      </c>
      <c r="R358" s="43">
        <f t="shared" si="88"/>
        <v>21.919999999999817</v>
      </c>
      <c r="S358" s="43">
        <f t="shared" si="89"/>
        <v>4.5620437956163272E-3</v>
      </c>
    </row>
    <row r="359" spans="2:19" ht="15.75" x14ac:dyDescent="0.25">
      <c r="B359" s="169">
        <v>338</v>
      </c>
      <c r="C359" s="170"/>
      <c r="D359" s="98">
        <v>44908</v>
      </c>
      <c r="E359" s="102">
        <v>0.59583333333333333</v>
      </c>
      <c r="F359" s="100">
        <f t="shared" si="81"/>
        <v>2856.9789999999998</v>
      </c>
      <c r="G359" s="97">
        <v>2841</v>
      </c>
      <c r="H359" s="60">
        <f t="shared" si="82"/>
        <v>2846.799</v>
      </c>
      <c r="I359" s="45">
        <v>-10.86</v>
      </c>
      <c r="J359" s="66">
        <f t="shared" si="83"/>
        <v>2846.8989999999999</v>
      </c>
      <c r="K359" s="69"/>
      <c r="M359" s="41">
        <f t="shared" si="84"/>
        <v>9.9999999999909051E-2</v>
      </c>
      <c r="N359" s="45">
        <f t="shared" si="85"/>
        <v>1.0196999999990726E-2</v>
      </c>
      <c r="O359" s="41">
        <f t="shared" si="86"/>
        <v>7.0143199999936207E-2</v>
      </c>
      <c r="P359" s="41">
        <f t="shared" si="87"/>
        <v>1.0398044051990543E-4</v>
      </c>
      <c r="R359" s="43">
        <f t="shared" si="88"/>
        <v>21.919999999999817</v>
      </c>
      <c r="S359" s="43">
        <f t="shared" si="89"/>
        <v>4.5620437956163272E-3</v>
      </c>
    </row>
    <row r="360" spans="2:19" ht="15.75" x14ac:dyDescent="0.25">
      <c r="B360" s="169">
        <v>339</v>
      </c>
      <c r="C360" s="170"/>
      <c r="D360" s="98">
        <v>44909</v>
      </c>
      <c r="E360" s="102">
        <v>0.63888888888888895</v>
      </c>
      <c r="F360" s="100">
        <f t="shared" si="81"/>
        <v>2856.9789999999998</v>
      </c>
      <c r="G360" s="107">
        <v>2841</v>
      </c>
      <c r="H360" s="60">
        <f t="shared" si="82"/>
        <v>2846.799</v>
      </c>
      <c r="I360" s="45">
        <v>-10.86</v>
      </c>
      <c r="J360" s="66">
        <f t="shared" si="83"/>
        <v>2846.8989999999999</v>
      </c>
      <c r="K360" s="69"/>
      <c r="M360" s="47">
        <f t="shared" si="84"/>
        <v>9.9999999999909051E-2</v>
      </c>
      <c r="N360" s="46">
        <f t="shared" si="85"/>
        <v>1.0196999999990726E-2</v>
      </c>
      <c r="O360" s="47">
        <f t="shared" si="86"/>
        <v>7.0143199999936207E-2</v>
      </c>
      <c r="P360" s="47">
        <f t="shared" si="87"/>
        <v>1.0398044051990543E-4</v>
      </c>
      <c r="R360" s="43">
        <f t="shared" si="88"/>
        <v>21.919999999999817</v>
      </c>
      <c r="S360" s="43">
        <f t="shared" si="89"/>
        <v>4.5620437956163272E-3</v>
      </c>
    </row>
    <row r="361" spans="2:19" ht="15.75" x14ac:dyDescent="0.25">
      <c r="B361" s="169">
        <v>340</v>
      </c>
      <c r="C361" s="170"/>
      <c r="D361" s="98">
        <v>44910</v>
      </c>
      <c r="E361" s="102">
        <v>0.64652777777777781</v>
      </c>
      <c r="F361" s="100">
        <f t="shared" si="81"/>
        <v>2856.9789999999998</v>
      </c>
      <c r="G361" s="97">
        <v>2841</v>
      </c>
      <c r="H361" s="60">
        <f t="shared" si="82"/>
        <v>2846.799</v>
      </c>
      <c r="I361" s="45">
        <v>-10.86</v>
      </c>
      <c r="J361" s="66">
        <f t="shared" si="83"/>
        <v>2846.8989999999999</v>
      </c>
      <c r="K361" s="69"/>
      <c r="M361" s="41">
        <f t="shared" si="84"/>
        <v>9.9999999999909051E-2</v>
      </c>
      <c r="N361" s="45">
        <f t="shared" si="85"/>
        <v>1.0196999999990726E-2</v>
      </c>
      <c r="O361" s="41">
        <f t="shared" si="86"/>
        <v>7.0143199999936207E-2</v>
      </c>
      <c r="P361" s="41">
        <f t="shared" si="87"/>
        <v>1.0398044051990543E-4</v>
      </c>
      <c r="R361" s="43">
        <f t="shared" si="88"/>
        <v>21.919999999999817</v>
      </c>
      <c r="S361" s="43">
        <f t="shared" si="89"/>
        <v>4.5620437956163272E-3</v>
      </c>
    </row>
    <row r="362" spans="2:19" ht="15.75" x14ac:dyDescent="0.25">
      <c r="B362" s="169">
        <v>341</v>
      </c>
      <c r="C362" s="170"/>
      <c r="D362" s="98">
        <v>44912</v>
      </c>
      <c r="E362" s="102">
        <v>0.38541666666666669</v>
      </c>
      <c r="F362" s="100">
        <f t="shared" si="81"/>
        <v>2856.9789999999998</v>
      </c>
      <c r="G362" s="107">
        <v>2841</v>
      </c>
      <c r="H362" s="60">
        <f t="shared" si="82"/>
        <v>2846.799</v>
      </c>
      <c r="I362" s="45">
        <v>-10.86</v>
      </c>
      <c r="J362" s="66">
        <f t="shared" si="83"/>
        <v>2846.8989999999999</v>
      </c>
      <c r="K362" s="69"/>
      <c r="M362" s="47">
        <f t="shared" si="84"/>
        <v>9.9999999999909051E-2</v>
      </c>
      <c r="N362" s="46">
        <f t="shared" si="85"/>
        <v>1.0196999999990726E-2</v>
      </c>
      <c r="O362" s="47">
        <f t="shared" si="86"/>
        <v>7.0143199999936207E-2</v>
      </c>
      <c r="P362" s="47">
        <f t="shared" si="87"/>
        <v>1.0398044051990543E-4</v>
      </c>
      <c r="R362" s="43">
        <f t="shared" si="88"/>
        <v>21.919999999999817</v>
      </c>
      <c r="S362" s="43">
        <f t="shared" si="89"/>
        <v>4.5620437956163272E-3</v>
      </c>
    </row>
    <row r="363" spans="2:19" ht="15.75" x14ac:dyDescent="0.25">
      <c r="B363" s="169">
        <v>342</v>
      </c>
      <c r="C363" s="170"/>
      <c r="D363" s="98">
        <v>44913</v>
      </c>
      <c r="E363" s="102">
        <v>0.61736111111111114</v>
      </c>
      <c r="F363" s="100">
        <f t="shared" si="81"/>
        <v>2856.9789999999998</v>
      </c>
      <c r="G363" s="97">
        <v>2841</v>
      </c>
      <c r="H363" s="60">
        <f t="shared" si="82"/>
        <v>2846.799</v>
      </c>
      <c r="I363" s="45">
        <v>-10.86</v>
      </c>
      <c r="J363" s="66">
        <f t="shared" si="83"/>
        <v>2846.8989999999999</v>
      </c>
      <c r="K363" s="69"/>
      <c r="M363" s="41">
        <f t="shared" si="84"/>
        <v>9.9999999999909051E-2</v>
      </c>
      <c r="N363" s="45">
        <f t="shared" si="85"/>
        <v>1.0196999999990726E-2</v>
      </c>
      <c r="O363" s="41">
        <f t="shared" si="86"/>
        <v>7.0143199999936207E-2</v>
      </c>
      <c r="P363" s="41">
        <f t="shared" si="87"/>
        <v>1.0398044051990543E-4</v>
      </c>
      <c r="R363" s="43">
        <f t="shared" si="88"/>
        <v>21.919999999999817</v>
      </c>
      <c r="S363" s="43">
        <f t="shared" si="89"/>
        <v>4.5620437956163272E-3</v>
      </c>
    </row>
    <row r="364" spans="2:19" ht="15.75" x14ac:dyDescent="0.25">
      <c r="B364" s="169">
        <v>343</v>
      </c>
      <c r="C364" s="170"/>
      <c r="D364" s="98">
        <v>44914</v>
      </c>
      <c r="E364" s="102">
        <v>0.39166666666666666</v>
      </c>
      <c r="F364" s="100">
        <f t="shared" si="81"/>
        <v>2856.9789999999998</v>
      </c>
      <c r="G364" s="107">
        <v>2841</v>
      </c>
      <c r="H364" s="60">
        <f t="shared" si="82"/>
        <v>2846.799</v>
      </c>
      <c r="I364" s="45">
        <v>-10.86</v>
      </c>
      <c r="J364" s="66">
        <f t="shared" si="83"/>
        <v>2846.8989999999999</v>
      </c>
      <c r="K364" s="69"/>
      <c r="M364" s="47">
        <f t="shared" si="84"/>
        <v>9.9999999999909051E-2</v>
      </c>
      <c r="N364" s="46">
        <f t="shared" si="85"/>
        <v>1.0196999999990726E-2</v>
      </c>
      <c r="O364" s="47">
        <f t="shared" si="86"/>
        <v>7.0143199999936207E-2</v>
      </c>
      <c r="P364" s="47">
        <f t="shared" si="87"/>
        <v>1.0398044051990543E-4</v>
      </c>
      <c r="R364" s="43">
        <f t="shared" si="88"/>
        <v>21.919999999999817</v>
      </c>
      <c r="S364" s="43">
        <f t="shared" si="89"/>
        <v>4.5620437956163272E-3</v>
      </c>
    </row>
    <row r="365" spans="2:19" ht="15.75" x14ac:dyDescent="0.25">
      <c r="B365" s="169">
        <v>344</v>
      </c>
      <c r="C365" s="170"/>
      <c r="D365" s="98">
        <v>44915</v>
      </c>
      <c r="E365" s="102">
        <v>0.6791666666666667</v>
      </c>
      <c r="F365" s="100">
        <f t="shared" si="81"/>
        <v>2856.9789999999998</v>
      </c>
      <c r="G365" s="97">
        <v>2841</v>
      </c>
      <c r="H365" s="60">
        <f t="shared" si="82"/>
        <v>2846.799</v>
      </c>
      <c r="I365" s="45">
        <v>-10.86</v>
      </c>
      <c r="J365" s="66">
        <f t="shared" si="83"/>
        <v>2846.8989999999999</v>
      </c>
      <c r="K365" s="69"/>
      <c r="M365" s="41">
        <f t="shared" si="84"/>
        <v>9.9999999999909051E-2</v>
      </c>
      <c r="N365" s="45">
        <f t="shared" si="85"/>
        <v>1.0196999999990726E-2</v>
      </c>
      <c r="O365" s="41">
        <f t="shared" si="86"/>
        <v>7.0143199999936207E-2</v>
      </c>
      <c r="P365" s="41">
        <f t="shared" si="87"/>
        <v>1.0398044051990543E-4</v>
      </c>
      <c r="R365" s="43">
        <f t="shared" si="88"/>
        <v>21.919999999999817</v>
      </c>
      <c r="S365" s="43">
        <f t="shared" si="89"/>
        <v>4.5620437956163272E-3</v>
      </c>
    </row>
    <row r="366" spans="2:19" ht="15.75" x14ac:dyDescent="0.25">
      <c r="B366" s="169">
        <v>345</v>
      </c>
      <c r="C366" s="170"/>
      <c r="D366" s="98">
        <v>44916</v>
      </c>
      <c r="E366" s="102">
        <v>0.37013888888888885</v>
      </c>
      <c r="F366" s="100">
        <f t="shared" si="81"/>
        <v>2856.9789999999998</v>
      </c>
      <c r="G366" s="107">
        <v>2841</v>
      </c>
      <c r="H366" s="60">
        <f t="shared" si="82"/>
        <v>2846.799</v>
      </c>
      <c r="I366" s="45">
        <v>-10.86</v>
      </c>
      <c r="J366" s="66">
        <f t="shared" si="83"/>
        <v>2846.8989999999999</v>
      </c>
      <c r="K366" s="69"/>
      <c r="M366" s="47">
        <f t="shared" si="84"/>
        <v>9.9999999999909051E-2</v>
      </c>
      <c r="N366" s="46">
        <f t="shared" si="85"/>
        <v>1.0196999999990726E-2</v>
      </c>
      <c r="O366" s="47">
        <f t="shared" si="86"/>
        <v>7.0143199999936207E-2</v>
      </c>
      <c r="P366" s="47">
        <f t="shared" si="87"/>
        <v>1.0398044051990543E-4</v>
      </c>
      <c r="R366" s="43">
        <f t="shared" si="88"/>
        <v>21.919999999999817</v>
      </c>
      <c r="S366" s="43">
        <f t="shared" si="89"/>
        <v>4.5620437956163272E-3</v>
      </c>
    </row>
    <row r="367" spans="2:19" ht="15.75" x14ac:dyDescent="0.25">
      <c r="B367" s="169">
        <v>346</v>
      </c>
      <c r="C367" s="170"/>
      <c r="D367" s="98">
        <v>44917</v>
      </c>
      <c r="E367" s="102">
        <v>0.40625</v>
      </c>
      <c r="F367" s="100">
        <f t="shared" si="81"/>
        <v>2856.9789999999998</v>
      </c>
      <c r="G367" s="97">
        <v>2841</v>
      </c>
      <c r="H367" s="60">
        <f t="shared" si="82"/>
        <v>2846.799</v>
      </c>
      <c r="I367" s="45">
        <v>-10.86</v>
      </c>
      <c r="J367" s="66">
        <f t="shared" si="83"/>
        <v>2846.8989999999999</v>
      </c>
      <c r="K367" s="69"/>
      <c r="M367" s="41">
        <f t="shared" si="84"/>
        <v>9.9999999999909051E-2</v>
      </c>
      <c r="N367" s="45">
        <f t="shared" si="85"/>
        <v>1.0196999999990726E-2</v>
      </c>
      <c r="O367" s="41">
        <f t="shared" si="86"/>
        <v>7.0143199999936207E-2</v>
      </c>
      <c r="P367" s="41">
        <f t="shared" si="87"/>
        <v>1.0398044051990543E-4</v>
      </c>
      <c r="R367" s="43">
        <f t="shared" si="88"/>
        <v>21.919999999999817</v>
      </c>
      <c r="S367" s="43">
        <f t="shared" si="89"/>
        <v>4.5620437956163272E-3</v>
      </c>
    </row>
    <row r="368" spans="2:19" ht="15.75" x14ac:dyDescent="0.25">
      <c r="B368" s="169">
        <v>347</v>
      </c>
      <c r="C368" s="170"/>
      <c r="D368" s="98">
        <v>44922</v>
      </c>
      <c r="E368" s="102">
        <v>0.59444444444444444</v>
      </c>
      <c r="F368" s="100">
        <f t="shared" si="81"/>
        <v>2856.9789999999998</v>
      </c>
      <c r="G368" s="107">
        <v>2841</v>
      </c>
      <c r="H368" s="60">
        <f t="shared" si="82"/>
        <v>2846.799</v>
      </c>
      <c r="I368" s="45">
        <v>-10.86</v>
      </c>
      <c r="J368" s="66">
        <f t="shared" si="83"/>
        <v>2846.8989999999999</v>
      </c>
      <c r="K368" s="69"/>
      <c r="M368" s="47">
        <f t="shared" si="84"/>
        <v>9.9999999999909051E-2</v>
      </c>
      <c r="N368" s="46">
        <f t="shared" si="85"/>
        <v>1.0196999999990726E-2</v>
      </c>
      <c r="O368" s="47">
        <f t="shared" si="86"/>
        <v>7.0143199999936207E-2</v>
      </c>
      <c r="P368" s="47">
        <f t="shared" si="87"/>
        <v>1.0398044051990543E-4</v>
      </c>
      <c r="R368" s="43">
        <f t="shared" si="88"/>
        <v>21.919999999999817</v>
      </c>
      <c r="S368" s="43">
        <f t="shared" si="89"/>
        <v>4.5620437956163272E-3</v>
      </c>
    </row>
    <row r="369" spans="2:19" ht="15.75" x14ac:dyDescent="0.25">
      <c r="B369" s="169">
        <v>348</v>
      </c>
      <c r="C369" s="170"/>
      <c r="D369" s="98">
        <v>44929</v>
      </c>
      <c r="E369" s="102">
        <v>0.44166666666666665</v>
      </c>
      <c r="F369" s="100">
        <f t="shared" si="81"/>
        <v>2856.9789999999998</v>
      </c>
      <c r="G369" s="97">
        <v>2841</v>
      </c>
      <c r="H369" s="60">
        <f t="shared" si="82"/>
        <v>2846.799</v>
      </c>
      <c r="I369" s="45">
        <v>-10.86</v>
      </c>
      <c r="J369" s="66">
        <f t="shared" si="83"/>
        <v>2846.8989999999999</v>
      </c>
      <c r="K369" s="69"/>
      <c r="M369" s="41">
        <f t="shared" si="84"/>
        <v>9.9999999999909051E-2</v>
      </c>
      <c r="N369" s="45">
        <f t="shared" si="85"/>
        <v>1.0196999999990726E-2</v>
      </c>
      <c r="O369" s="41">
        <f t="shared" si="86"/>
        <v>7.0143199999936207E-2</v>
      </c>
      <c r="P369" s="41">
        <f t="shared" si="87"/>
        <v>1.0398044051990543E-4</v>
      </c>
      <c r="R369" s="43">
        <f t="shared" si="88"/>
        <v>21.919999999999817</v>
      </c>
      <c r="S369" s="43">
        <f t="shared" si="89"/>
        <v>4.5620437956163272E-3</v>
      </c>
    </row>
    <row r="370" spans="2:19" ht="15.75" x14ac:dyDescent="0.25">
      <c r="B370" s="169">
        <v>349</v>
      </c>
      <c r="C370" s="170"/>
      <c r="D370" s="98">
        <v>44930</v>
      </c>
      <c r="E370" s="102">
        <v>0.64444444444444449</v>
      </c>
      <c r="F370" s="100">
        <f t="shared" si="81"/>
        <v>2856.9789999999998</v>
      </c>
      <c r="G370" s="107">
        <v>2841</v>
      </c>
      <c r="H370" s="60">
        <f t="shared" si="82"/>
        <v>2846.799</v>
      </c>
      <c r="I370" s="45">
        <v>-10.86</v>
      </c>
      <c r="J370" s="66">
        <f t="shared" si="83"/>
        <v>2846.8989999999999</v>
      </c>
      <c r="K370" s="69"/>
      <c r="M370" s="47">
        <f t="shared" si="84"/>
        <v>9.9999999999909051E-2</v>
      </c>
      <c r="N370" s="46">
        <f t="shared" si="85"/>
        <v>1.0196999999990726E-2</v>
      </c>
      <c r="O370" s="47">
        <f t="shared" si="86"/>
        <v>7.0143199999936207E-2</v>
      </c>
      <c r="P370" s="47">
        <f t="shared" si="87"/>
        <v>1.0398044051990543E-4</v>
      </c>
      <c r="R370" s="43">
        <f t="shared" si="88"/>
        <v>21.919999999999817</v>
      </c>
      <c r="S370" s="43">
        <f t="shared" si="89"/>
        <v>4.5620437956163272E-3</v>
      </c>
    </row>
    <row r="371" spans="2:19" ht="15.75" x14ac:dyDescent="0.25">
      <c r="B371" s="169">
        <v>350</v>
      </c>
      <c r="C371" s="170"/>
      <c r="D371" s="98">
        <v>44931</v>
      </c>
      <c r="E371" s="102">
        <v>0.64513888888888882</v>
      </c>
      <c r="F371" s="100">
        <f t="shared" si="81"/>
        <v>2856.9789999999998</v>
      </c>
      <c r="G371" s="97">
        <v>2841</v>
      </c>
      <c r="H371" s="60">
        <f t="shared" si="82"/>
        <v>2846.799</v>
      </c>
      <c r="I371" s="45">
        <v>-10.86</v>
      </c>
      <c r="J371" s="66">
        <f t="shared" si="83"/>
        <v>2846.8989999999999</v>
      </c>
      <c r="K371" s="69"/>
      <c r="M371" s="41">
        <f t="shared" si="84"/>
        <v>9.9999999999909051E-2</v>
      </c>
      <c r="N371" s="45">
        <f t="shared" si="85"/>
        <v>1.0196999999990726E-2</v>
      </c>
      <c r="O371" s="41">
        <f t="shared" si="86"/>
        <v>7.0143199999936207E-2</v>
      </c>
      <c r="P371" s="41">
        <f t="shared" si="87"/>
        <v>1.0398044051990543E-4</v>
      </c>
      <c r="R371" s="43">
        <f t="shared" si="88"/>
        <v>21.919999999999817</v>
      </c>
      <c r="S371" s="43">
        <f t="shared" si="89"/>
        <v>4.5620437956163272E-3</v>
      </c>
    </row>
    <row r="372" spans="2:19" ht="15.75" x14ac:dyDescent="0.25">
      <c r="B372" s="169">
        <v>351</v>
      </c>
      <c r="C372" s="170"/>
      <c r="D372" s="98">
        <v>44932</v>
      </c>
      <c r="E372" s="102">
        <v>0.61805555555555558</v>
      </c>
      <c r="F372" s="100">
        <f t="shared" si="81"/>
        <v>2856.9789999999998</v>
      </c>
      <c r="G372" s="107">
        <v>2841</v>
      </c>
      <c r="H372" s="60">
        <f t="shared" si="82"/>
        <v>2846.799</v>
      </c>
      <c r="I372" s="45">
        <v>-10.86</v>
      </c>
      <c r="J372" s="66">
        <f t="shared" si="83"/>
        <v>2846.8989999999999</v>
      </c>
      <c r="K372" s="69"/>
      <c r="M372" s="47">
        <f t="shared" si="84"/>
        <v>9.9999999999909051E-2</v>
      </c>
      <c r="N372" s="46">
        <f t="shared" si="85"/>
        <v>1.0196999999990726E-2</v>
      </c>
      <c r="O372" s="47">
        <f t="shared" si="86"/>
        <v>7.0143199999936207E-2</v>
      </c>
      <c r="P372" s="47">
        <f t="shared" si="87"/>
        <v>1.0398044051990543E-4</v>
      </c>
      <c r="R372" s="43">
        <f t="shared" si="88"/>
        <v>21.919999999999817</v>
      </c>
      <c r="S372" s="43">
        <f t="shared" si="89"/>
        <v>4.5620437956163272E-3</v>
      </c>
    </row>
    <row r="373" spans="2:19" ht="15.75" x14ac:dyDescent="0.25">
      <c r="B373" s="169">
        <v>352</v>
      </c>
      <c r="C373" s="170"/>
      <c r="D373" s="98">
        <v>44933</v>
      </c>
      <c r="E373" s="102">
        <v>0.71388888888888891</v>
      </c>
      <c r="F373" s="100">
        <f t="shared" si="81"/>
        <v>2856.9789999999998</v>
      </c>
      <c r="G373" s="97">
        <v>2841</v>
      </c>
      <c r="H373" s="60">
        <f t="shared" si="82"/>
        <v>2846.799</v>
      </c>
      <c r="I373" s="45">
        <v>-10.86</v>
      </c>
      <c r="J373" s="66">
        <f t="shared" si="83"/>
        <v>2846.8989999999999</v>
      </c>
      <c r="K373" s="69"/>
      <c r="M373" s="41">
        <f t="shared" si="84"/>
        <v>9.9999999999909051E-2</v>
      </c>
      <c r="N373" s="45">
        <f t="shared" si="85"/>
        <v>1.0196999999990726E-2</v>
      </c>
      <c r="O373" s="41">
        <f t="shared" si="86"/>
        <v>7.0143199999936207E-2</v>
      </c>
      <c r="P373" s="41">
        <f t="shared" si="87"/>
        <v>1.0398044051990543E-4</v>
      </c>
      <c r="R373" s="43">
        <f t="shared" si="88"/>
        <v>21.919999999999817</v>
      </c>
      <c r="S373" s="43">
        <f t="shared" si="89"/>
        <v>4.5620437956163272E-3</v>
      </c>
    </row>
    <row r="374" spans="2:19" ht="15.75" x14ac:dyDescent="0.25">
      <c r="B374" s="169">
        <v>353</v>
      </c>
      <c r="C374" s="170"/>
      <c r="D374" s="98">
        <v>44934</v>
      </c>
      <c r="E374" s="102">
        <v>0.71805555555555556</v>
      </c>
      <c r="F374" s="100">
        <f t="shared" si="81"/>
        <v>2856.9789999999998</v>
      </c>
      <c r="G374" s="107">
        <v>2841</v>
      </c>
      <c r="H374" s="60">
        <f t="shared" si="82"/>
        <v>2846.799</v>
      </c>
      <c r="I374" s="45">
        <v>-10.86</v>
      </c>
      <c r="J374" s="66">
        <f t="shared" si="83"/>
        <v>2846.8989999999999</v>
      </c>
      <c r="K374" s="69"/>
      <c r="M374" s="47">
        <f t="shared" si="84"/>
        <v>9.9999999999909051E-2</v>
      </c>
      <c r="N374" s="46">
        <f t="shared" si="85"/>
        <v>1.0196999999990726E-2</v>
      </c>
      <c r="O374" s="47">
        <f t="shared" si="86"/>
        <v>7.0143199999936207E-2</v>
      </c>
      <c r="P374" s="47">
        <f t="shared" si="87"/>
        <v>1.0398044051990543E-4</v>
      </c>
      <c r="R374" s="43">
        <f t="shared" si="88"/>
        <v>21.919999999999817</v>
      </c>
      <c r="S374" s="43">
        <f t="shared" si="89"/>
        <v>4.5620437956163272E-3</v>
      </c>
    </row>
    <row r="375" spans="2:19" ht="15.75" x14ac:dyDescent="0.25">
      <c r="B375" s="169">
        <v>354</v>
      </c>
      <c r="C375" s="170"/>
      <c r="D375" s="98">
        <v>44935</v>
      </c>
      <c r="E375" s="102">
        <v>0.70277777777777783</v>
      </c>
      <c r="F375" s="100">
        <f t="shared" si="81"/>
        <v>2856.9789999999998</v>
      </c>
      <c r="G375" s="97">
        <v>2841</v>
      </c>
      <c r="H375" s="60">
        <f t="shared" si="82"/>
        <v>2846.799</v>
      </c>
      <c r="I375" s="45">
        <v>-10.85</v>
      </c>
      <c r="J375" s="66">
        <f t="shared" si="83"/>
        <v>2846.9090000000001</v>
      </c>
      <c r="K375" s="69"/>
      <c r="M375" s="41">
        <f t="shared" si="84"/>
        <v>0.11000000000012733</v>
      </c>
      <c r="N375" s="45">
        <f t="shared" si="85"/>
        <v>1.1216700000012984E-2</v>
      </c>
      <c r="O375" s="41">
        <f t="shared" si="86"/>
        <v>7.7157520000089325E-2</v>
      </c>
      <c r="P375" s="41">
        <f t="shared" si="87"/>
        <v>1.143784845721324E-4</v>
      </c>
      <c r="R375" s="43">
        <f t="shared" si="88"/>
        <v>21.920000000000254</v>
      </c>
      <c r="S375" s="43">
        <f t="shared" si="89"/>
        <v>5.0182481751882323E-3</v>
      </c>
    </row>
    <row r="376" spans="2:19" ht="15.75" x14ac:dyDescent="0.25">
      <c r="B376" s="169">
        <v>355</v>
      </c>
      <c r="C376" s="170"/>
      <c r="D376" s="98">
        <v>44936</v>
      </c>
      <c r="E376" s="102">
        <v>0.4236111111111111</v>
      </c>
      <c r="F376" s="100">
        <f t="shared" si="81"/>
        <v>2856.9789999999998</v>
      </c>
      <c r="G376" s="107">
        <v>2841</v>
      </c>
      <c r="H376" s="60">
        <f t="shared" si="82"/>
        <v>2846.799</v>
      </c>
      <c r="I376" s="45">
        <v>-10.85</v>
      </c>
      <c r="J376" s="66">
        <f t="shared" si="83"/>
        <v>2846.9090000000001</v>
      </c>
      <c r="K376" s="69"/>
      <c r="M376" s="47">
        <f t="shared" si="84"/>
        <v>0.11000000000012733</v>
      </c>
      <c r="N376" s="46">
        <f t="shared" si="85"/>
        <v>1.1216700000012984E-2</v>
      </c>
      <c r="O376" s="47">
        <f t="shared" si="86"/>
        <v>7.7157520000089325E-2</v>
      </c>
      <c r="P376" s="47">
        <f t="shared" si="87"/>
        <v>1.143784845721324E-4</v>
      </c>
      <c r="R376" s="43">
        <f t="shared" si="88"/>
        <v>21.920000000000254</v>
      </c>
      <c r="S376" s="43">
        <f t="shared" si="89"/>
        <v>5.0182481751882323E-3</v>
      </c>
    </row>
    <row r="377" spans="2:19" ht="15.75" x14ac:dyDescent="0.25">
      <c r="B377" s="169">
        <v>356</v>
      </c>
      <c r="C377" s="170"/>
      <c r="D377" s="98">
        <v>44937</v>
      </c>
      <c r="E377" s="102">
        <v>0.39930555555555558</v>
      </c>
      <c r="F377" s="100">
        <f t="shared" si="81"/>
        <v>2856.9789999999998</v>
      </c>
      <c r="G377" s="97">
        <v>2841</v>
      </c>
      <c r="H377" s="60">
        <f t="shared" si="82"/>
        <v>2846.799</v>
      </c>
      <c r="I377" s="45">
        <v>-10.85</v>
      </c>
      <c r="J377" s="66">
        <f t="shared" si="83"/>
        <v>2846.9090000000001</v>
      </c>
      <c r="K377" s="69"/>
      <c r="M377" s="41">
        <f t="shared" si="84"/>
        <v>0.11000000000012733</v>
      </c>
      <c r="N377" s="45">
        <f t="shared" si="85"/>
        <v>1.1216700000012984E-2</v>
      </c>
      <c r="O377" s="41">
        <f t="shared" si="86"/>
        <v>7.7157520000089325E-2</v>
      </c>
      <c r="P377" s="41">
        <f t="shared" si="87"/>
        <v>1.143784845721324E-4</v>
      </c>
      <c r="R377" s="43">
        <f t="shared" si="88"/>
        <v>21.920000000000254</v>
      </c>
      <c r="S377" s="43">
        <f t="shared" si="89"/>
        <v>5.0182481751882323E-3</v>
      </c>
    </row>
    <row r="378" spans="2:19" ht="15.75" x14ac:dyDescent="0.25">
      <c r="B378" s="169">
        <v>357</v>
      </c>
      <c r="C378" s="170"/>
      <c r="D378" s="98">
        <v>44938</v>
      </c>
      <c r="E378" s="102">
        <v>0.64374999999999993</v>
      </c>
      <c r="F378" s="100">
        <f t="shared" si="81"/>
        <v>2856.9789999999998</v>
      </c>
      <c r="G378" s="107">
        <v>2841</v>
      </c>
      <c r="H378" s="60">
        <f t="shared" si="82"/>
        <v>2846.799</v>
      </c>
      <c r="I378" s="45">
        <v>-10.85</v>
      </c>
      <c r="J378" s="66">
        <f t="shared" si="83"/>
        <v>2846.9090000000001</v>
      </c>
      <c r="K378" s="69"/>
      <c r="M378" s="47">
        <f t="shared" si="84"/>
        <v>0.11000000000012733</v>
      </c>
      <c r="N378" s="46">
        <f t="shared" si="85"/>
        <v>1.1216700000012984E-2</v>
      </c>
      <c r="O378" s="47">
        <f t="shared" si="86"/>
        <v>7.7157520000089325E-2</v>
      </c>
      <c r="P378" s="47">
        <f t="shared" si="87"/>
        <v>1.143784845721324E-4</v>
      </c>
      <c r="R378" s="43">
        <f t="shared" si="88"/>
        <v>21.920000000000254</v>
      </c>
      <c r="S378" s="43">
        <f t="shared" si="89"/>
        <v>5.0182481751882323E-3</v>
      </c>
    </row>
    <row r="379" spans="2:19" ht="15.75" x14ac:dyDescent="0.25">
      <c r="B379" s="169">
        <v>358</v>
      </c>
      <c r="C379" s="170"/>
      <c r="D379" s="98">
        <v>44939</v>
      </c>
      <c r="E379" s="102">
        <v>0.61527777777777781</v>
      </c>
      <c r="F379" s="100">
        <f t="shared" si="81"/>
        <v>2856.9789999999998</v>
      </c>
      <c r="G379" s="97">
        <v>2841</v>
      </c>
      <c r="H379" s="60">
        <f t="shared" si="82"/>
        <v>2846.799</v>
      </c>
      <c r="I379" s="45">
        <v>-10.85</v>
      </c>
      <c r="J379" s="66">
        <f t="shared" si="83"/>
        <v>2846.9090000000001</v>
      </c>
      <c r="K379" s="69"/>
      <c r="M379" s="41">
        <f t="shared" si="84"/>
        <v>0.11000000000012733</v>
      </c>
      <c r="N379" s="45">
        <f t="shared" si="85"/>
        <v>1.1216700000012984E-2</v>
      </c>
      <c r="O379" s="41">
        <f t="shared" si="86"/>
        <v>7.7157520000089325E-2</v>
      </c>
      <c r="P379" s="41">
        <f t="shared" si="87"/>
        <v>1.143784845721324E-4</v>
      </c>
      <c r="R379" s="43">
        <f t="shared" si="88"/>
        <v>21.920000000000254</v>
      </c>
      <c r="S379" s="43">
        <f t="shared" si="89"/>
        <v>5.0182481751882323E-3</v>
      </c>
    </row>
    <row r="380" spans="2:19" ht="15.75" x14ac:dyDescent="0.25">
      <c r="B380" s="169">
        <v>359</v>
      </c>
      <c r="C380" s="170"/>
      <c r="D380" s="98">
        <v>44940</v>
      </c>
      <c r="E380" s="102">
        <v>0.64861111111111114</v>
      </c>
      <c r="F380" s="100">
        <f t="shared" si="81"/>
        <v>2856.9789999999998</v>
      </c>
      <c r="G380" s="107">
        <v>2841</v>
      </c>
      <c r="H380" s="60">
        <f t="shared" si="82"/>
        <v>2846.799</v>
      </c>
      <c r="I380" s="45">
        <v>-10.85</v>
      </c>
      <c r="J380" s="66">
        <f t="shared" si="83"/>
        <v>2846.9090000000001</v>
      </c>
      <c r="K380" s="69"/>
      <c r="M380" s="47">
        <f t="shared" si="84"/>
        <v>0.11000000000012733</v>
      </c>
      <c r="N380" s="46">
        <f t="shared" si="85"/>
        <v>1.1216700000012984E-2</v>
      </c>
      <c r="O380" s="47">
        <f t="shared" si="86"/>
        <v>7.7157520000089325E-2</v>
      </c>
      <c r="P380" s="47">
        <f t="shared" si="87"/>
        <v>1.143784845721324E-4</v>
      </c>
      <c r="R380" s="43">
        <f t="shared" si="88"/>
        <v>21.920000000000254</v>
      </c>
      <c r="S380" s="43">
        <f t="shared" si="89"/>
        <v>5.0182481751882323E-3</v>
      </c>
    </row>
    <row r="381" spans="2:19" ht="15.75" x14ac:dyDescent="0.25">
      <c r="B381" s="169">
        <v>360</v>
      </c>
      <c r="C381" s="170"/>
      <c r="D381" s="98">
        <v>44942</v>
      </c>
      <c r="E381" s="102">
        <v>0.41666666666666669</v>
      </c>
      <c r="F381" s="100">
        <f t="shared" si="81"/>
        <v>2856.9789999999998</v>
      </c>
      <c r="G381" s="97">
        <v>2841</v>
      </c>
      <c r="H381" s="60">
        <f t="shared" si="82"/>
        <v>2846.799</v>
      </c>
      <c r="I381" s="45">
        <v>-10.85</v>
      </c>
      <c r="J381" s="66">
        <f t="shared" si="83"/>
        <v>2846.9090000000001</v>
      </c>
      <c r="K381" s="69"/>
      <c r="M381" s="41">
        <f t="shared" si="84"/>
        <v>0.11000000000012733</v>
      </c>
      <c r="N381" s="45">
        <f t="shared" si="85"/>
        <v>1.1216700000012984E-2</v>
      </c>
      <c r="O381" s="41">
        <f t="shared" si="86"/>
        <v>7.7157520000089325E-2</v>
      </c>
      <c r="P381" s="41">
        <f t="shared" si="87"/>
        <v>1.143784845721324E-4</v>
      </c>
      <c r="R381" s="43">
        <f t="shared" si="88"/>
        <v>21.920000000000254</v>
      </c>
      <c r="S381" s="43">
        <f t="shared" si="89"/>
        <v>5.0182481751882323E-3</v>
      </c>
    </row>
    <row r="382" spans="2:19" ht="15.75" x14ac:dyDescent="0.25">
      <c r="B382" s="169">
        <v>361</v>
      </c>
      <c r="C382" s="170"/>
      <c r="D382" s="98">
        <v>44943</v>
      </c>
      <c r="E382" s="102">
        <v>0.375</v>
      </c>
      <c r="F382" s="100">
        <f t="shared" si="81"/>
        <v>2856.9789999999998</v>
      </c>
      <c r="G382" s="107">
        <v>2841</v>
      </c>
      <c r="H382" s="60">
        <f t="shared" si="82"/>
        <v>2846.799</v>
      </c>
      <c r="I382" s="45">
        <v>-10.85</v>
      </c>
      <c r="J382" s="66">
        <f t="shared" si="83"/>
        <v>2846.9090000000001</v>
      </c>
      <c r="K382" s="69"/>
      <c r="M382" s="47">
        <f t="shared" si="84"/>
        <v>0.11000000000012733</v>
      </c>
      <c r="N382" s="46">
        <f t="shared" si="85"/>
        <v>1.1216700000012984E-2</v>
      </c>
      <c r="O382" s="47">
        <f t="shared" si="86"/>
        <v>7.7157520000089325E-2</v>
      </c>
      <c r="P382" s="47">
        <f t="shared" si="87"/>
        <v>1.143784845721324E-4</v>
      </c>
      <c r="R382" s="43">
        <f t="shared" si="88"/>
        <v>21.920000000000254</v>
      </c>
      <c r="S382" s="43">
        <f t="shared" si="89"/>
        <v>5.0182481751882323E-3</v>
      </c>
    </row>
    <row r="383" spans="2:19" ht="15.75" x14ac:dyDescent="0.25">
      <c r="B383" s="169">
        <v>362</v>
      </c>
      <c r="C383" s="170"/>
      <c r="D383" s="98">
        <v>44944</v>
      </c>
      <c r="E383" s="102">
        <v>0.64583333333333337</v>
      </c>
      <c r="F383" s="100">
        <f t="shared" si="81"/>
        <v>2856.9789999999998</v>
      </c>
      <c r="G383" s="97">
        <v>2841</v>
      </c>
      <c r="H383" s="60">
        <f t="shared" si="82"/>
        <v>2846.799</v>
      </c>
      <c r="I383" s="45">
        <v>-10.85</v>
      </c>
      <c r="J383" s="66">
        <f t="shared" si="83"/>
        <v>2846.9090000000001</v>
      </c>
      <c r="K383" s="69"/>
      <c r="M383" s="41">
        <f t="shared" si="84"/>
        <v>0.11000000000012733</v>
      </c>
      <c r="N383" s="45">
        <f t="shared" si="85"/>
        <v>1.1216700000012984E-2</v>
      </c>
      <c r="O383" s="41">
        <f t="shared" si="86"/>
        <v>7.7157520000089325E-2</v>
      </c>
      <c r="P383" s="41">
        <f t="shared" si="87"/>
        <v>1.143784845721324E-4</v>
      </c>
      <c r="R383" s="43">
        <f t="shared" si="88"/>
        <v>21.920000000000254</v>
      </c>
      <c r="S383" s="43">
        <f t="shared" si="89"/>
        <v>5.0182481751882323E-3</v>
      </c>
    </row>
    <row r="384" spans="2:19" ht="15.75" x14ac:dyDescent="0.25">
      <c r="B384" s="169">
        <v>363</v>
      </c>
      <c r="C384" s="170"/>
      <c r="D384" s="98">
        <v>44945</v>
      </c>
      <c r="E384" s="102">
        <v>0.37847222222222227</v>
      </c>
      <c r="F384" s="100">
        <f t="shared" si="81"/>
        <v>2856.9789999999998</v>
      </c>
      <c r="G384" s="107">
        <v>2841</v>
      </c>
      <c r="H384" s="60">
        <f t="shared" si="82"/>
        <v>2846.799</v>
      </c>
      <c r="I384" s="45">
        <v>-10.85</v>
      </c>
      <c r="J384" s="66">
        <f t="shared" si="83"/>
        <v>2846.9090000000001</v>
      </c>
      <c r="K384" s="69"/>
      <c r="M384" s="47">
        <f t="shared" si="84"/>
        <v>0.11000000000012733</v>
      </c>
      <c r="N384" s="46">
        <f t="shared" si="85"/>
        <v>1.1216700000012984E-2</v>
      </c>
      <c r="O384" s="47">
        <f t="shared" si="86"/>
        <v>7.7157520000089325E-2</v>
      </c>
      <c r="P384" s="47">
        <f t="shared" si="87"/>
        <v>1.143784845721324E-4</v>
      </c>
      <c r="R384" s="43">
        <f t="shared" si="88"/>
        <v>21.920000000000254</v>
      </c>
      <c r="S384" s="43">
        <f t="shared" si="89"/>
        <v>5.0182481751882323E-3</v>
      </c>
    </row>
    <row r="385" spans="2:22" ht="15.75" x14ac:dyDescent="0.25">
      <c r="B385" s="169">
        <v>364</v>
      </c>
      <c r="C385" s="170"/>
      <c r="D385" s="98">
        <v>44946</v>
      </c>
      <c r="E385" s="102">
        <v>0.47986111111111113</v>
      </c>
      <c r="F385" s="100">
        <f t="shared" si="81"/>
        <v>2856.9789999999998</v>
      </c>
      <c r="G385" s="97">
        <v>2841</v>
      </c>
      <c r="H385" s="60">
        <f t="shared" si="82"/>
        <v>2846.799</v>
      </c>
      <c r="I385" s="45">
        <v>-10.85</v>
      </c>
      <c r="J385" s="66">
        <f t="shared" si="83"/>
        <v>2846.9090000000001</v>
      </c>
      <c r="K385" s="69"/>
      <c r="M385" s="41">
        <f t="shared" si="84"/>
        <v>0.11000000000012733</v>
      </c>
      <c r="N385" s="45">
        <f t="shared" si="85"/>
        <v>1.1216700000012984E-2</v>
      </c>
      <c r="O385" s="41">
        <f t="shared" si="86"/>
        <v>7.7157520000089325E-2</v>
      </c>
      <c r="P385" s="41">
        <f t="shared" si="87"/>
        <v>1.143784845721324E-4</v>
      </c>
      <c r="R385" s="43">
        <f t="shared" si="88"/>
        <v>21.920000000000254</v>
      </c>
      <c r="S385" s="43">
        <f t="shared" si="89"/>
        <v>5.0182481751882323E-3</v>
      </c>
    </row>
    <row r="386" spans="2:22" ht="15.75" x14ac:dyDescent="0.25">
      <c r="B386" s="169">
        <v>365</v>
      </c>
      <c r="C386" s="170"/>
      <c r="D386" s="98">
        <v>44947</v>
      </c>
      <c r="E386" s="102">
        <v>0.61458333333333337</v>
      </c>
      <c r="F386" s="100">
        <f t="shared" si="81"/>
        <v>2856.9789999999998</v>
      </c>
      <c r="G386" s="107">
        <v>2841</v>
      </c>
      <c r="H386" s="60">
        <f t="shared" si="82"/>
        <v>2846.799</v>
      </c>
      <c r="I386" s="45">
        <v>-10.85</v>
      </c>
      <c r="J386" s="66">
        <f t="shared" si="83"/>
        <v>2846.9090000000001</v>
      </c>
      <c r="K386" s="69"/>
      <c r="M386" s="47">
        <f t="shared" si="84"/>
        <v>0.11000000000012733</v>
      </c>
      <c r="N386" s="46">
        <f t="shared" si="85"/>
        <v>1.1216700000012984E-2</v>
      </c>
      <c r="O386" s="47">
        <f t="shared" si="86"/>
        <v>7.7157520000089325E-2</v>
      </c>
      <c r="P386" s="47">
        <f t="shared" si="87"/>
        <v>1.143784845721324E-4</v>
      </c>
      <c r="R386" s="43">
        <f t="shared" si="88"/>
        <v>21.920000000000254</v>
      </c>
      <c r="S386" s="43">
        <f t="shared" si="89"/>
        <v>5.0182481751882323E-3</v>
      </c>
    </row>
    <row r="387" spans="2:22" ht="15.75" x14ac:dyDescent="0.25">
      <c r="B387" s="169">
        <v>366</v>
      </c>
      <c r="C387" s="170"/>
      <c r="D387" s="98">
        <v>44948</v>
      </c>
      <c r="E387" s="102">
        <v>0.62638888888888888</v>
      </c>
      <c r="F387" s="100">
        <f t="shared" si="81"/>
        <v>2856.9789999999998</v>
      </c>
      <c r="G387" s="97">
        <v>2841</v>
      </c>
      <c r="H387" s="60">
        <f t="shared" si="82"/>
        <v>2846.799</v>
      </c>
      <c r="I387" s="45">
        <v>-10.85</v>
      </c>
      <c r="J387" s="66">
        <f t="shared" si="83"/>
        <v>2846.9090000000001</v>
      </c>
      <c r="K387" s="69"/>
      <c r="M387" s="41">
        <f t="shared" si="84"/>
        <v>0.11000000000012733</v>
      </c>
      <c r="N387" s="45">
        <f t="shared" si="85"/>
        <v>1.1216700000012984E-2</v>
      </c>
      <c r="O387" s="41">
        <f t="shared" si="86"/>
        <v>7.7157520000089325E-2</v>
      </c>
      <c r="P387" s="41">
        <f t="shared" si="87"/>
        <v>1.143784845721324E-4</v>
      </c>
      <c r="R387" s="43">
        <f t="shared" si="88"/>
        <v>21.920000000000254</v>
      </c>
      <c r="S387" s="43">
        <f t="shared" si="89"/>
        <v>5.0182481751882323E-3</v>
      </c>
    </row>
    <row r="388" spans="2:22" ht="15.75" x14ac:dyDescent="0.25">
      <c r="B388" s="169">
        <v>367</v>
      </c>
      <c r="C388" s="170"/>
      <c r="D388" s="98">
        <v>44949</v>
      </c>
      <c r="E388" s="102">
        <v>0.64166666666666672</v>
      </c>
      <c r="F388" s="100">
        <f t="shared" si="81"/>
        <v>2856.9789999999998</v>
      </c>
      <c r="G388" s="107">
        <v>2841</v>
      </c>
      <c r="H388" s="60">
        <f t="shared" si="82"/>
        <v>2846.799</v>
      </c>
      <c r="I388" s="45">
        <v>-10.85</v>
      </c>
      <c r="J388" s="66">
        <f t="shared" si="83"/>
        <v>2846.9090000000001</v>
      </c>
      <c r="K388" s="69"/>
      <c r="M388" s="47">
        <f t="shared" si="84"/>
        <v>0.11000000000012733</v>
      </c>
      <c r="N388" s="46">
        <f t="shared" si="85"/>
        <v>1.1216700000012984E-2</v>
      </c>
      <c r="O388" s="47">
        <f t="shared" si="86"/>
        <v>7.7157520000089325E-2</v>
      </c>
      <c r="P388" s="47">
        <f t="shared" si="87"/>
        <v>1.143784845721324E-4</v>
      </c>
      <c r="R388" s="43">
        <f t="shared" si="88"/>
        <v>21.920000000000254</v>
      </c>
      <c r="S388" s="43">
        <f t="shared" si="89"/>
        <v>5.0182481751882323E-3</v>
      </c>
    </row>
    <row r="389" spans="2:22" ht="15.75" x14ac:dyDescent="0.25">
      <c r="B389" s="169">
        <v>368</v>
      </c>
      <c r="C389" s="170"/>
      <c r="D389" s="98">
        <v>44950</v>
      </c>
      <c r="E389" s="102">
        <v>0.66805555555555562</v>
      </c>
      <c r="F389" s="100">
        <f t="shared" si="81"/>
        <v>2856.9789999999998</v>
      </c>
      <c r="G389" s="97">
        <v>2841</v>
      </c>
      <c r="H389" s="60">
        <f t="shared" si="82"/>
        <v>2846.799</v>
      </c>
      <c r="I389" s="45">
        <v>-10.85</v>
      </c>
      <c r="J389" s="66">
        <f t="shared" si="83"/>
        <v>2846.9090000000001</v>
      </c>
      <c r="K389" s="69"/>
      <c r="M389" s="41">
        <f t="shared" si="84"/>
        <v>0.11000000000012733</v>
      </c>
      <c r="N389" s="45">
        <f t="shared" si="85"/>
        <v>1.1216700000012984E-2</v>
      </c>
      <c r="O389" s="41">
        <f t="shared" si="86"/>
        <v>7.7157520000089325E-2</v>
      </c>
      <c r="P389" s="41">
        <f t="shared" si="87"/>
        <v>1.143784845721324E-4</v>
      </c>
      <c r="R389" s="43">
        <f t="shared" si="88"/>
        <v>21.920000000000254</v>
      </c>
      <c r="S389" s="43">
        <f t="shared" si="89"/>
        <v>5.0182481751882323E-3</v>
      </c>
    </row>
    <row r="390" spans="2:22" ht="15.75" x14ac:dyDescent="0.25">
      <c r="B390" s="169">
        <v>369</v>
      </c>
      <c r="C390" s="170"/>
      <c r="D390" s="98">
        <v>44951</v>
      </c>
      <c r="E390" s="102">
        <v>0.61875000000000002</v>
      </c>
      <c r="F390" s="100">
        <f t="shared" si="81"/>
        <v>2856.9789999999998</v>
      </c>
      <c r="G390" s="107">
        <v>2841</v>
      </c>
      <c r="H390" s="60">
        <f t="shared" si="82"/>
        <v>2846.799</v>
      </c>
      <c r="I390" s="45">
        <v>-10.85</v>
      </c>
      <c r="J390" s="66">
        <f t="shared" si="83"/>
        <v>2846.9090000000001</v>
      </c>
      <c r="K390" s="69"/>
      <c r="M390" s="47">
        <f t="shared" si="84"/>
        <v>0.11000000000012733</v>
      </c>
      <c r="N390" s="46">
        <f t="shared" si="85"/>
        <v>1.1216700000012984E-2</v>
      </c>
      <c r="O390" s="47">
        <f t="shared" si="86"/>
        <v>7.7157520000089325E-2</v>
      </c>
      <c r="P390" s="47">
        <f t="shared" si="87"/>
        <v>1.143784845721324E-4</v>
      </c>
      <c r="R390" s="43">
        <f t="shared" si="88"/>
        <v>21.920000000000254</v>
      </c>
      <c r="S390" s="43">
        <f t="shared" si="89"/>
        <v>5.0182481751882323E-3</v>
      </c>
    </row>
    <row r="391" spans="2:22" ht="15.75" x14ac:dyDescent="0.25">
      <c r="B391" s="169">
        <v>370</v>
      </c>
      <c r="C391" s="170"/>
      <c r="D391" s="98">
        <v>44952</v>
      </c>
      <c r="E391" s="102">
        <v>0.61249999999999993</v>
      </c>
      <c r="F391" s="100">
        <f t="shared" si="81"/>
        <v>2856.9789999999998</v>
      </c>
      <c r="G391" s="97">
        <v>2841</v>
      </c>
      <c r="H391" s="60">
        <f t="shared" si="82"/>
        <v>2846.799</v>
      </c>
      <c r="I391" s="45">
        <v>-10.85</v>
      </c>
      <c r="J391" s="66">
        <f t="shared" si="83"/>
        <v>2846.9090000000001</v>
      </c>
      <c r="K391" s="69"/>
      <c r="M391" s="41">
        <f t="shared" si="84"/>
        <v>0.11000000000012733</v>
      </c>
      <c r="N391" s="45">
        <f t="shared" si="85"/>
        <v>1.1216700000012984E-2</v>
      </c>
      <c r="O391" s="41">
        <f t="shared" si="86"/>
        <v>7.7157520000089325E-2</v>
      </c>
      <c r="P391" s="41">
        <f t="shared" si="87"/>
        <v>1.143784845721324E-4</v>
      </c>
      <c r="R391" s="43">
        <f t="shared" si="88"/>
        <v>21.920000000000254</v>
      </c>
      <c r="S391" s="43">
        <f t="shared" si="89"/>
        <v>5.0182481751882323E-3</v>
      </c>
    </row>
    <row r="392" spans="2:22" ht="15.75" x14ac:dyDescent="0.25">
      <c r="B392" s="169">
        <v>371</v>
      </c>
      <c r="C392" s="170"/>
      <c r="D392" s="98">
        <v>44953</v>
      </c>
      <c r="E392" s="102">
        <v>0.69444444444444453</v>
      </c>
      <c r="F392" s="100">
        <f t="shared" si="81"/>
        <v>2856.9789999999998</v>
      </c>
      <c r="G392" s="107">
        <v>2841</v>
      </c>
      <c r="H392" s="60">
        <f t="shared" si="82"/>
        <v>2846.799</v>
      </c>
      <c r="I392" s="45">
        <v>-10.85</v>
      </c>
      <c r="J392" s="66">
        <f t="shared" si="83"/>
        <v>2846.9090000000001</v>
      </c>
      <c r="K392" s="69"/>
      <c r="M392" s="47">
        <f t="shared" si="84"/>
        <v>0.11000000000012733</v>
      </c>
      <c r="N392" s="46">
        <f t="shared" si="85"/>
        <v>1.1216700000012984E-2</v>
      </c>
      <c r="O392" s="47">
        <f t="shared" si="86"/>
        <v>7.7157520000089325E-2</v>
      </c>
      <c r="P392" s="47">
        <f t="shared" si="87"/>
        <v>1.143784845721324E-4</v>
      </c>
      <c r="R392" s="43">
        <f t="shared" si="88"/>
        <v>21.920000000000254</v>
      </c>
      <c r="S392" s="43">
        <f t="shared" si="89"/>
        <v>5.0182481751882323E-3</v>
      </c>
    </row>
    <row r="393" spans="2:22" ht="15.75" x14ac:dyDescent="0.25">
      <c r="B393" s="225">
        <v>372</v>
      </c>
      <c r="C393" s="226"/>
      <c r="D393" s="103">
        <v>44954</v>
      </c>
      <c r="E393" s="105">
        <v>0.67499999999999993</v>
      </c>
      <c r="F393" s="114">
        <f t="shared" si="81"/>
        <v>2856.9789999999998</v>
      </c>
      <c r="G393" s="97">
        <v>2841</v>
      </c>
      <c r="H393" s="116">
        <f t="shared" si="82"/>
        <v>2846.799</v>
      </c>
      <c r="I393" s="94">
        <v>-10.85</v>
      </c>
      <c r="J393" s="117">
        <f t="shared" si="83"/>
        <v>2846.9090000000001</v>
      </c>
      <c r="K393" s="118"/>
      <c r="L393" s="56"/>
      <c r="M393" s="121">
        <f t="shared" si="84"/>
        <v>0.11000000000012733</v>
      </c>
      <c r="N393" s="94">
        <f t="shared" si="85"/>
        <v>1.1216700000012984E-2</v>
      </c>
      <c r="O393" s="121">
        <f t="shared" si="86"/>
        <v>7.7157520000089325E-2</v>
      </c>
      <c r="P393" s="121">
        <f t="shared" si="87"/>
        <v>1.143784845721324E-4</v>
      </c>
      <c r="Q393" s="56"/>
      <c r="R393" s="123">
        <f t="shared" si="88"/>
        <v>21.920000000000254</v>
      </c>
      <c r="S393" s="123">
        <f t="shared" si="89"/>
        <v>5.0182481751882323E-3</v>
      </c>
    </row>
    <row r="394" spans="2:22" s="56" customFormat="1" ht="15.75" x14ac:dyDescent="0.25">
      <c r="B394" s="225">
        <v>373</v>
      </c>
      <c r="C394" s="226"/>
      <c r="D394" s="103">
        <v>44955</v>
      </c>
      <c r="E394" s="105">
        <v>0.61249999999999993</v>
      </c>
      <c r="F394" s="114">
        <f t="shared" si="81"/>
        <v>2856.9789999999998</v>
      </c>
      <c r="G394" s="107">
        <v>2841</v>
      </c>
      <c r="H394" s="116">
        <f t="shared" si="82"/>
        <v>2846.799</v>
      </c>
      <c r="I394" s="94">
        <v>-10.85</v>
      </c>
      <c r="J394" s="117">
        <f t="shared" si="83"/>
        <v>2846.9090000000001</v>
      </c>
      <c r="K394" s="118"/>
      <c r="M394" s="119">
        <f t="shared" si="84"/>
        <v>0.11000000000012733</v>
      </c>
      <c r="N394" s="120">
        <f t="shared" si="85"/>
        <v>1.1216700000012984E-2</v>
      </c>
      <c r="O394" s="119">
        <f t="shared" si="86"/>
        <v>7.7157520000089325E-2</v>
      </c>
      <c r="P394" s="119">
        <f t="shared" si="87"/>
        <v>1.143784845721324E-4</v>
      </c>
      <c r="R394" s="123">
        <f t="shared" si="88"/>
        <v>21.920000000000254</v>
      </c>
      <c r="S394" s="123">
        <f t="shared" si="89"/>
        <v>5.0182481751882323E-3</v>
      </c>
      <c r="U394" s="111"/>
      <c r="V394" s="112"/>
    </row>
    <row r="395" spans="2:22" ht="15.75" x14ac:dyDescent="0.25">
      <c r="B395" s="225">
        <v>374</v>
      </c>
      <c r="C395" s="226"/>
      <c r="D395" s="125">
        <v>44956</v>
      </c>
      <c r="E395" s="122">
        <v>0.68611111111111101</v>
      </c>
      <c r="F395" s="114">
        <f t="shared" ref="F395:F412" si="90">G$16</f>
        <v>2856.9789999999998</v>
      </c>
      <c r="G395" s="97">
        <v>2841</v>
      </c>
      <c r="H395" s="116">
        <f t="shared" ref="H395:H412" si="91">G$16-E$12</f>
        <v>2846.799</v>
      </c>
      <c r="I395" s="94">
        <v>-10.85</v>
      </c>
      <c r="J395" s="117">
        <f t="shared" ref="J395:J412" si="92">(G$16+E$13)+I395</f>
        <v>2846.9090000000001</v>
      </c>
      <c r="K395" s="118"/>
      <c r="L395" s="56"/>
      <c r="M395" s="119">
        <f t="shared" ref="M395:M412" si="93">+J395-$H$16</f>
        <v>0.11000000000012733</v>
      </c>
      <c r="N395" s="120">
        <f t="shared" ref="N395:N412" si="94">M395*0.10197/1</f>
        <v>1.1216700000012984E-2</v>
      </c>
      <c r="O395" s="119">
        <f t="shared" ref="O395:O412" si="95">M395*0.701432/1</f>
        <v>7.7157520000089325E-2</v>
      </c>
      <c r="P395" s="119">
        <f t="shared" ref="P395:P412" si="96">+N395*0.01019716/1</f>
        <v>1.143784845721324E-4</v>
      </c>
      <c r="Q395" s="56"/>
      <c r="R395" s="123">
        <f t="shared" ref="R395:R412" si="97">+$O$11*(M395-I395)</f>
        <v>21.920000000000254</v>
      </c>
      <c r="S395" s="123">
        <f t="shared" ref="S395:S412" si="98">M395/R395</f>
        <v>5.0182481751882323E-3</v>
      </c>
    </row>
    <row r="396" spans="2:22" ht="15.75" x14ac:dyDescent="0.25">
      <c r="B396" s="225">
        <v>375</v>
      </c>
      <c r="C396" s="226"/>
      <c r="D396" s="125">
        <v>44957</v>
      </c>
      <c r="E396" s="122">
        <v>0.71180555555555547</v>
      </c>
      <c r="F396" s="114">
        <f t="shared" si="90"/>
        <v>2856.9789999999998</v>
      </c>
      <c r="G396" s="107">
        <v>2841</v>
      </c>
      <c r="H396" s="116">
        <f t="shared" si="91"/>
        <v>2846.799</v>
      </c>
      <c r="I396" s="94">
        <v>-10.85</v>
      </c>
      <c r="J396" s="117">
        <f t="shared" si="92"/>
        <v>2846.9090000000001</v>
      </c>
      <c r="K396" s="118"/>
      <c r="L396" s="56"/>
      <c r="M396" s="119">
        <f t="shared" si="93"/>
        <v>0.11000000000012733</v>
      </c>
      <c r="N396" s="120">
        <f t="shared" si="94"/>
        <v>1.1216700000012984E-2</v>
      </c>
      <c r="O396" s="119">
        <f t="shared" si="95"/>
        <v>7.7157520000089325E-2</v>
      </c>
      <c r="P396" s="119">
        <f t="shared" si="96"/>
        <v>1.143784845721324E-4</v>
      </c>
      <c r="Q396" s="56"/>
      <c r="R396" s="123">
        <f t="shared" si="97"/>
        <v>21.920000000000254</v>
      </c>
      <c r="S396" s="123">
        <f t="shared" si="98"/>
        <v>5.0182481751882323E-3</v>
      </c>
    </row>
    <row r="397" spans="2:22" ht="15.75" x14ac:dyDescent="0.25">
      <c r="B397" s="225">
        <v>376</v>
      </c>
      <c r="C397" s="226"/>
      <c r="D397" s="125">
        <v>44958</v>
      </c>
      <c r="E397" s="122">
        <v>0.7006944444444444</v>
      </c>
      <c r="F397" s="114">
        <f t="shared" si="90"/>
        <v>2856.9789999999998</v>
      </c>
      <c r="G397" s="97">
        <v>2841</v>
      </c>
      <c r="H397" s="116">
        <f t="shared" si="91"/>
        <v>2846.799</v>
      </c>
      <c r="I397" s="94">
        <v>-10.85</v>
      </c>
      <c r="J397" s="117">
        <f t="shared" si="92"/>
        <v>2846.9090000000001</v>
      </c>
      <c r="K397" s="118"/>
      <c r="L397" s="56"/>
      <c r="M397" s="119">
        <f t="shared" si="93"/>
        <v>0.11000000000012733</v>
      </c>
      <c r="N397" s="120">
        <f t="shared" si="94"/>
        <v>1.1216700000012984E-2</v>
      </c>
      <c r="O397" s="119">
        <f t="shared" si="95"/>
        <v>7.7157520000089325E-2</v>
      </c>
      <c r="P397" s="119">
        <f t="shared" si="96"/>
        <v>1.143784845721324E-4</v>
      </c>
      <c r="Q397" s="56"/>
      <c r="R397" s="123">
        <f t="shared" si="97"/>
        <v>21.920000000000254</v>
      </c>
      <c r="S397" s="123">
        <f t="shared" si="98"/>
        <v>5.0182481751882323E-3</v>
      </c>
    </row>
    <row r="398" spans="2:22" ht="15.75" x14ac:dyDescent="0.25">
      <c r="B398" s="225">
        <v>377</v>
      </c>
      <c r="C398" s="226"/>
      <c r="D398" s="125">
        <v>44961</v>
      </c>
      <c r="E398" s="122">
        <v>0.35138888888888892</v>
      </c>
      <c r="F398" s="114">
        <f t="shared" si="90"/>
        <v>2856.9789999999998</v>
      </c>
      <c r="G398" s="107">
        <v>2841</v>
      </c>
      <c r="H398" s="116">
        <f t="shared" si="91"/>
        <v>2846.799</v>
      </c>
      <c r="I398" s="94">
        <v>-10.85</v>
      </c>
      <c r="J398" s="117">
        <f t="shared" si="92"/>
        <v>2846.9090000000001</v>
      </c>
      <c r="K398" s="118"/>
      <c r="L398" s="56"/>
      <c r="M398" s="119">
        <f t="shared" si="93"/>
        <v>0.11000000000012733</v>
      </c>
      <c r="N398" s="120">
        <f t="shared" si="94"/>
        <v>1.1216700000012984E-2</v>
      </c>
      <c r="O398" s="119">
        <f t="shared" si="95"/>
        <v>7.7157520000089325E-2</v>
      </c>
      <c r="P398" s="119">
        <f t="shared" si="96"/>
        <v>1.143784845721324E-4</v>
      </c>
      <c r="Q398" s="56"/>
      <c r="R398" s="123">
        <f t="shared" si="97"/>
        <v>21.920000000000254</v>
      </c>
      <c r="S398" s="123">
        <f t="shared" si="98"/>
        <v>5.0182481751882323E-3</v>
      </c>
    </row>
    <row r="399" spans="2:22" ht="15.75" x14ac:dyDescent="0.25">
      <c r="B399" s="225">
        <v>378</v>
      </c>
      <c r="C399" s="226"/>
      <c r="D399" s="125">
        <v>44962</v>
      </c>
      <c r="E399" s="122">
        <v>0.5</v>
      </c>
      <c r="F399" s="114">
        <f t="shared" si="90"/>
        <v>2856.9789999999998</v>
      </c>
      <c r="G399" s="97">
        <v>2841</v>
      </c>
      <c r="H399" s="116">
        <f t="shared" si="91"/>
        <v>2846.799</v>
      </c>
      <c r="I399" s="94">
        <v>-10.85</v>
      </c>
      <c r="J399" s="117">
        <f t="shared" si="92"/>
        <v>2846.9090000000001</v>
      </c>
      <c r="K399" s="118"/>
      <c r="L399" s="56"/>
      <c r="M399" s="119">
        <f t="shared" si="93"/>
        <v>0.11000000000012733</v>
      </c>
      <c r="N399" s="120">
        <f t="shared" si="94"/>
        <v>1.1216700000012984E-2</v>
      </c>
      <c r="O399" s="119">
        <f t="shared" si="95"/>
        <v>7.7157520000089325E-2</v>
      </c>
      <c r="P399" s="119">
        <f t="shared" si="96"/>
        <v>1.143784845721324E-4</v>
      </c>
      <c r="Q399" s="56"/>
      <c r="R399" s="123">
        <f t="shared" si="97"/>
        <v>21.920000000000254</v>
      </c>
      <c r="S399" s="123">
        <f t="shared" si="98"/>
        <v>5.0182481751882323E-3</v>
      </c>
    </row>
    <row r="400" spans="2:22" ht="15.75" x14ac:dyDescent="0.25">
      <c r="B400" s="225">
        <v>379</v>
      </c>
      <c r="C400" s="226"/>
      <c r="D400" s="125">
        <v>44965</v>
      </c>
      <c r="E400" s="122">
        <v>0.61111111111111105</v>
      </c>
      <c r="F400" s="114">
        <f t="shared" si="90"/>
        <v>2856.9789999999998</v>
      </c>
      <c r="G400" s="107">
        <v>2841</v>
      </c>
      <c r="H400" s="116">
        <f t="shared" si="91"/>
        <v>2846.799</v>
      </c>
      <c r="I400" s="94">
        <v>-10.85</v>
      </c>
      <c r="J400" s="117">
        <f t="shared" si="92"/>
        <v>2846.9090000000001</v>
      </c>
      <c r="K400" s="118"/>
      <c r="L400" s="56"/>
      <c r="M400" s="119">
        <f t="shared" si="93"/>
        <v>0.11000000000012733</v>
      </c>
      <c r="N400" s="120">
        <f t="shared" si="94"/>
        <v>1.1216700000012984E-2</v>
      </c>
      <c r="O400" s="119">
        <f t="shared" si="95"/>
        <v>7.7157520000089325E-2</v>
      </c>
      <c r="P400" s="119">
        <f t="shared" si="96"/>
        <v>1.143784845721324E-4</v>
      </c>
      <c r="Q400" s="56"/>
      <c r="R400" s="123">
        <f t="shared" si="97"/>
        <v>21.920000000000254</v>
      </c>
      <c r="S400" s="123">
        <f t="shared" si="98"/>
        <v>5.0182481751882323E-3</v>
      </c>
    </row>
    <row r="401" spans="2:19" ht="15.75" x14ac:dyDescent="0.25">
      <c r="B401" s="225">
        <v>380</v>
      </c>
      <c r="C401" s="226"/>
      <c r="D401" s="125">
        <v>44966</v>
      </c>
      <c r="E401" s="122">
        <v>0.61249999999999993</v>
      </c>
      <c r="F401" s="114">
        <f t="shared" si="90"/>
        <v>2856.9789999999998</v>
      </c>
      <c r="G401" s="97">
        <v>2841</v>
      </c>
      <c r="H401" s="116">
        <f t="shared" si="91"/>
        <v>2846.799</v>
      </c>
      <c r="I401" s="94">
        <v>-10.85</v>
      </c>
      <c r="J401" s="117">
        <f t="shared" si="92"/>
        <v>2846.9090000000001</v>
      </c>
      <c r="K401" s="118"/>
      <c r="L401" s="56"/>
      <c r="M401" s="119">
        <f t="shared" si="93"/>
        <v>0.11000000000012733</v>
      </c>
      <c r="N401" s="120">
        <f t="shared" si="94"/>
        <v>1.1216700000012984E-2</v>
      </c>
      <c r="O401" s="119">
        <f t="shared" si="95"/>
        <v>7.7157520000089325E-2</v>
      </c>
      <c r="P401" s="119">
        <f t="shared" si="96"/>
        <v>1.143784845721324E-4</v>
      </c>
      <c r="Q401" s="56"/>
      <c r="R401" s="123">
        <f t="shared" si="97"/>
        <v>21.920000000000254</v>
      </c>
      <c r="S401" s="123">
        <f t="shared" si="98"/>
        <v>5.0182481751882323E-3</v>
      </c>
    </row>
    <row r="402" spans="2:19" ht="15.75" x14ac:dyDescent="0.25">
      <c r="B402" s="225">
        <v>381</v>
      </c>
      <c r="C402" s="226"/>
      <c r="D402" s="125">
        <v>44968</v>
      </c>
      <c r="E402" s="122">
        <v>0.61597222222222225</v>
      </c>
      <c r="F402" s="114">
        <f t="shared" si="90"/>
        <v>2856.9789999999998</v>
      </c>
      <c r="G402" s="107">
        <v>2841</v>
      </c>
      <c r="H402" s="116">
        <f t="shared" si="91"/>
        <v>2846.799</v>
      </c>
      <c r="I402" s="94">
        <v>-10.85</v>
      </c>
      <c r="J402" s="117">
        <f t="shared" si="92"/>
        <v>2846.9090000000001</v>
      </c>
      <c r="K402" s="118"/>
      <c r="L402" s="56"/>
      <c r="M402" s="119">
        <f t="shared" si="93"/>
        <v>0.11000000000012733</v>
      </c>
      <c r="N402" s="120">
        <f t="shared" si="94"/>
        <v>1.1216700000012984E-2</v>
      </c>
      <c r="O402" s="119">
        <f t="shared" si="95"/>
        <v>7.7157520000089325E-2</v>
      </c>
      <c r="P402" s="119">
        <f t="shared" si="96"/>
        <v>1.143784845721324E-4</v>
      </c>
      <c r="Q402" s="56"/>
      <c r="R402" s="123">
        <f t="shared" si="97"/>
        <v>21.920000000000254</v>
      </c>
      <c r="S402" s="123">
        <f t="shared" si="98"/>
        <v>5.0182481751882323E-3</v>
      </c>
    </row>
    <row r="403" spans="2:19" ht="15.75" x14ac:dyDescent="0.25">
      <c r="B403" s="225">
        <v>382</v>
      </c>
      <c r="C403" s="226"/>
      <c r="D403" s="125">
        <v>44969</v>
      </c>
      <c r="E403" s="122">
        <v>0.58680555555555558</v>
      </c>
      <c r="F403" s="114">
        <f t="shared" si="90"/>
        <v>2856.9789999999998</v>
      </c>
      <c r="G403" s="97">
        <v>2841</v>
      </c>
      <c r="H403" s="116">
        <f t="shared" si="91"/>
        <v>2846.799</v>
      </c>
      <c r="I403" s="94">
        <v>-10.86</v>
      </c>
      <c r="J403" s="117">
        <f t="shared" si="92"/>
        <v>2846.8989999999999</v>
      </c>
      <c r="K403" s="118"/>
      <c r="L403" s="56"/>
      <c r="M403" s="119">
        <f t="shared" si="93"/>
        <v>9.9999999999909051E-2</v>
      </c>
      <c r="N403" s="120">
        <f t="shared" si="94"/>
        <v>1.0196999999990726E-2</v>
      </c>
      <c r="O403" s="119">
        <f t="shared" si="95"/>
        <v>7.0143199999936207E-2</v>
      </c>
      <c r="P403" s="119">
        <f t="shared" si="96"/>
        <v>1.0398044051990543E-4</v>
      </c>
      <c r="Q403" s="56"/>
      <c r="R403" s="123">
        <f t="shared" si="97"/>
        <v>21.919999999999817</v>
      </c>
      <c r="S403" s="123">
        <f t="shared" si="98"/>
        <v>4.5620437956163272E-3</v>
      </c>
    </row>
    <row r="404" spans="2:19" ht="15.75" x14ac:dyDescent="0.25">
      <c r="B404" s="225">
        <v>383</v>
      </c>
      <c r="C404" s="226"/>
      <c r="D404" s="125">
        <v>44970</v>
      </c>
      <c r="E404" s="122">
        <v>0.64166666666666672</v>
      </c>
      <c r="F404" s="114">
        <f t="shared" si="90"/>
        <v>2856.9789999999998</v>
      </c>
      <c r="G404" s="107">
        <v>2841</v>
      </c>
      <c r="H404" s="116">
        <f t="shared" si="91"/>
        <v>2846.799</v>
      </c>
      <c r="I404" s="94">
        <v>-10.85</v>
      </c>
      <c r="J404" s="117">
        <f t="shared" si="92"/>
        <v>2846.9090000000001</v>
      </c>
      <c r="K404" s="118"/>
      <c r="L404" s="56"/>
      <c r="M404" s="119">
        <f t="shared" si="93"/>
        <v>0.11000000000012733</v>
      </c>
      <c r="N404" s="120">
        <f t="shared" si="94"/>
        <v>1.1216700000012984E-2</v>
      </c>
      <c r="O404" s="119">
        <f t="shared" si="95"/>
        <v>7.7157520000089325E-2</v>
      </c>
      <c r="P404" s="119">
        <f t="shared" si="96"/>
        <v>1.143784845721324E-4</v>
      </c>
      <c r="Q404" s="56"/>
      <c r="R404" s="123">
        <f t="shared" si="97"/>
        <v>21.920000000000254</v>
      </c>
      <c r="S404" s="123">
        <f t="shared" si="98"/>
        <v>5.0182481751882323E-3</v>
      </c>
    </row>
    <row r="405" spans="2:19" ht="15.75" x14ac:dyDescent="0.25">
      <c r="B405" s="225">
        <v>384</v>
      </c>
      <c r="C405" s="226"/>
      <c r="D405" s="125">
        <v>44971</v>
      </c>
      <c r="E405" s="122">
        <v>0.35625000000000001</v>
      </c>
      <c r="F405" s="114">
        <f t="shared" si="90"/>
        <v>2856.9789999999998</v>
      </c>
      <c r="G405" s="97">
        <v>2841</v>
      </c>
      <c r="H405" s="116">
        <f t="shared" si="91"/>
        <v>2846.799</v>
      </c>
      <c r="I405" s="94">
        <v>-10.85</v>
      </c>
      <c r="J405" s="117">
        <f t="shared" si="92"/>
        <v>2846.9090000000001</v>
      </c>
      <c r="K405" s="118"/>
      <c r="L405" s="56"/>
      <c r="M405" s="119">
        <f t="shared" si="93"/>
        <v>0.11000000000012733</v>
      </c>
      <c r="N405" s="120">
        <f t="shared" si="94"/>
        <v>1.1216700000012984E-2</v>
      </c>
      <c r="O405" s="119">
        <f t="shared" si="95"/>
        <v>7.7157520000089325E-2</v>
      </c>
      <c r="P405" s="119">
        <f t="shared" si="96"/>
        <v>1.143784845721324E-4</v>
      </c>
      <c r="Q405" s="56"/>
      <c r="R405" s="123">
        <f t="shared" si="97"/>
        <v>21.920000000000254</v>
      </c>
      <c r="S405" s="123">
        <f t="shared" si="98"/>
        <v>5.0182481751882323E-3</v>
      </c>
    </row>
    <row r="406" spans="2:19" ht="15.75" x14ac:dyDescent="0.25">
      <c r="B406" s="225">
        <v>385</v>
      </c>
      <c r="C406" s="226"/>
      <c r="D406" s="125">
        <v>44972</v>
      </c>
      <c r="E406" s="122">
        <v>0.65</v>
      </c>
      <c r="F406" s="114">
        <f t="shared" si="90"/>
        <v>2856.9789999999998</v>
      </c>
      <c r="G406" s="107">
        <v>2841</v>
      </c>
      <c r="H406" s="116">
        <f t="shared" si="91"/>
        <v>2846.799</v>
      </c>
      <c r="I406" s="94">
        <v>-10.85</v>
      </c>
      <c r="J406" s="117">
        <f t="shared" si="92"/>
        <v>2846.9090000000001</v>
      </c>
      <c r="K406" s="118"/>
      <c r="L406" s="56"/>
      <c r="M406" s="119">
        <f t="shared" si="93"/>
        <v>0.11000000000012733</v>
      </c>
      <c r="N406" s="120">
        <f t="shared" si="94"/>
        <v>1.1216700000012984E-2</v>
      </c>
      <c r="O406" s="119">
        <f t="shared" si="95"/>
        <v>7.7157520000089325E-2</v>
      </c>
      <c r="P406" s="119">
        <f t="shared" si="96"/>
        <v>1.143784845721324E-4</v>
      </c>
      <c r="Q406" s="56"/>
      <c r="R406" s="123">
        <f t="shared" si="97"/>
        <v>21.920000000000254</v>
      </c>
      <c r="S406" s="123">
        <f t="shared" si="98"/>
        <v>5.0182481751882323E-3</v>
      </c>
    </row>
    <row r="407" spans="2:19" ht="15.75" x14ac:dyDescent="0.25">
      <c r="B407" s="225">
        <v>386</v>
      </c>
      <c r="C407" s="226"/>
      <c r="D407" s="125">
        <v>44974</v>
      </c>
      <c r="E407" s="122">
        <v>0.62638888888888888</v>
      </c>
      <c r="F407" s="114">
        <f t="shared" si="90"/>
        <v>2856.9789999999998</v>
      </c>
      <c r="G407" s="97">
        <v>2841</v>
      </c>
      <c r="H407" s="116">
        <f t="shared" si="91"/>
        <v>2846.799</v>
      </c>
      <c r="I407" s="94">
        <v>-10.86</v>
      </c>
      <c r="J407" s="117">
        <f t="shared" si="92"/>
        <v>2846.8989999999999</v>
      </c>
      <c r="K407" s="118"/>
      <c r="L407" s="56"/>
      <c r="M407" s="119">
        <f t="shared" si="93"/>
        <v>9.9999999999909051E-2</v>
      </c>
      <c r="N407" s="120">
        <f t="shared" si="94"/>
        <v>1.0196999999990726E-2</v>
      </c>
      <c r="O407" s="119">
        <f t="shared" si="95"/>
        <v>7.0143199999936207E-2</v>
      </c>
      <c r="P407" s="119">
        <f t="shared" si="96"/>
        <v>1.0398044051990543E-4</v>
      </c>
      <c r="Q407" s="56"/>
      <c r="R407" s="123">
        <f t="shared" si="97"/>
        <v>21.919999999999817</v>
      </c>
      <c r="S407" s="123">
        <f t="shared" si="98"/>
        <v>4.5620437956163272E-3</v>
      </c>
    </row>
    <row r="408" spans="2:19" ht="15.75" x14ac:dyDescent="0.25">
      <c r="B408" s="225">
        <v>387</v>
      </c>
      <c r="C408" s="226"/>
      <c r="D408" s="125">
        <v>44975</v>
      </c>
      <c r="E408" s="122">
        <v>0.58263888888888882</v>
      </c>
      <c r="F408" s="114">
        <f t="shared" si="90"/>
        <v>2856.9789999999998</v>
      </c>
      <c r="G408" s="107">
        <v>2841</v>
      </c>
      <c r="H408" s="116">
        <f t="shared" si="91"/>
        <v>2846.799</v>
      </c>
      <c r="I408" s="94">
        <v>-10.86</v>
      </c>
      <c r="J408" s="117">
        <f t="shared" si="92"/>
        <v>2846.8989999999999</v>
      </c>
      <c r="K408" s="118"/>
      <c r="L408" s="56"/>
      <c r="M408" s="119">
        <f t="shared" si="93"/>
        <v>9.9999999999909051E-2</v>
      </c>
      <c r="N408" s="120">
        <f t="shared" si="94"/>
        <v>1.0196999999990726E-2</v>
      </c>
      <c r="O408" s="119">
        <f t="shared" si="95"/>
        <v>7.0143199999936207E-2</v>
      </c>
      <c r="P408" s="119">
        <f t="shared" si="96"/>
        <v>1.0398044051990543E-4</v>
      </c>
      <c r="Q408" s="56"/>
      <c r="R408" s="123">
        <f t="shared" si="97"/>
        <v>21.919999999999817</v>
      </c>
      <c r="S408" s="123">
        <f t="shared" si="98"/>
        <v>4.5620437956163272E-3</v>
      </c>
    </row>
    <row r="409" spans="2:19" ht="15.75" x14ac:dyDescent="0.25">
      <c r="B409" s="225">
        <v>388</v>
      </c>
      <c r="C409" s="226"/>
      <c r="D409" s="125">
        <v>44976</v>
      </c>
      <c r="E409" s="122">
        <v>0.58819444444444446</v>
      </c>
      <c r="F409" s="114">
        <f t="shared" si="90"/>
        <v>2856.9789999999998</v>
      </c>
      <c r="G409" s="97">
        <v>2841</v>
      </c>
      <c r="H409" s="116">
        <f t="shared" si="91"/>
        <v>2846.799</v>
      </c>
      <c r="I409" s="94">
        <v>-10.86</v>
      </c>
      <c r="J409" s="117">
        <f t="shared" si="92"/>
        <v>2846.8989999999999</v>
      </c>
      <c r="K409" s="118"/>
      <c r="L409" s="56"/>
      <c r="M409" s="119">
        <f t="shared" si="93"/>
        <v>9.9999999999909051E-2</v>
      </c>
      <c r="N409" s="120">
        <f t="shared" si="94"/>
        <v>1.0196999999990726E-2</v>
      </c>
      <c r="O409" s="119">
        <f t="shared" si="95"/>
        <v>7.0143199999936207E-2</v>
      </c>
      <c r="P409" s="119">
        <f t="shared" si="96"/>
        <v>1.0398044051990543E-4</v>
      </c>
      <c r="Q409" s="56"/>
      <c r="R409" s="123">
        <f t="shared" si="97"/>
        <v>21.919999999999817</v>
      </c>
      <c r="S409" s="123">
        <f t="shared" si="98"/>
        <v>4.5620437956163272E-3</v>
      </c>
    </row>
    <row r="410" spans="2:19" ht="15.75" x14ac:dyDescent="0.25">
      <c r="B410" s="225">
        <v>389</v>
      </c>
      <c r="C410" s="226"/>
      <c r="D410" s="125">
        <v>44978</v>
      </c>
      <c r="E410" s="122">
        <v>0.43611111111111112</v>
      </c>
      <c r="F410" s="114">
        <f t="shared" si="90"/>
        <v>2856.9789999999998</v>
      </c>
      <c r="G410" s="107">
        <v>2841</v>
      </c>
      <c r="H410" s="116">
        <f t="shared" si="91"/>
        <v>2846.799</v>
      </c>
      <c r="I410" s="94">
        <v>-10.86</v>
      </c>
      <c r="J410" s="117">
        <f t="shared" si="92"/>
        <v>2846.8989999999999</v>
      </c>
      <c r="K410" s="118"/>
      <c r="L410" s="56"/>
      <c r="M410" s="119">
        <f t="shared" si="93"/>
        <v>9.9999999999909051E-2</v>
      </c>
      <c r="N410" s="120">
        <f t="shared" si="94"/>
        <v>1.0196999999990726E-2</v>
      </c>
      <c r="O410" s="119">
        <f t="shared" si="95"/>
        <v>7.0143199999936207E-2</v>
      </c>
      <c r="P410" s="119">
        <f t="shared" si="96"/>
        <v>1.0398044051990543E-4</v>
      </c>
      <c r="Q410" s="56"/>
      <c r="R410" s="123">
        <f t="shared" si="97"/>
        <v>21.919999999999817</v>
      </c>
      <c r="S410" s="123">
        <f t="shared" si="98"/>
        <v>4.5620437956163272E-3</v>
      </c>
    </row>
    <row r="411" spans="2:19" ht="15.75" x14ac:dyDescent="0.25">
      <c r="B411" s="225">
        <v>390</v>
      </c>
      <c r="C411" s="226"/>
      <c r="D411" s="125">
        <v>44982</v>
      </c>
      <c r="E411" s="122">
        <v>0.60555555555555551</v>
      </c>
      <c r="F411" s="114">
        <f t="shared" si="90"/>
        <v>2856.9789999999998</v>
      </c>
      <c r="G411" s="97">
        <v>2841</v>
      </c>
      <c r="H411" s="116">
        <f t="shared" si="91"/>
        <v>2846.799</v>
      </c>
      <c r="I411" s="94">
        <v>-10.86</v>
      </c>
      <c r="J411" s="117">
        <f t="shared" si="92"/>
        <v>2846.8989999999999</v>
      </c>
      <c r="K411" s="118"/>
      <c r="L411" s="56"/>
      <c r="M411" s="119">
        <f t="shared" si="93"/>
        <v>9.9999999999909051E-2</v>
      </c>
      <c r="N411" s="120">
        <f t="shared" si="94"/>
        <v>1.0196999999990726E-2</v>
      </c>
      <c r="O411" s="119">
        <f t="shared" si="95"/>
        <v>7.0143199999936207E-2</v>
      </c>
      <c r="P411" s="119">
        <f t="shared" si="96"/>
        <v>1.0398044051990543E-4</v>
      </c>
      <c r="Q411" s="56"/>
      <c r="R411" s="123">
        <f t="shared" si="97"/>
        <v>21.919999999999817</v>
      </c>
      <c r="S411" s="123">
        <f t="shared" si="98"/>
        <v>4.5620437956163272E-3</v>
      </c>
    </row>
    <row r="412" spans="2:19" ht="15.75" x14ac:dyDescent="0.25">
      <c r="B412" s="225">
        <v>391</v>
      </c>
      <c r="C412" s="226"/>
      <c r="D412" s="125">
        <v>44984</v>
      </c>
      <c r="E412" s="122">
        <v>0.46666666666666662</v>
      </c>
      <c r="F412" s="114">
        <f t="shared" si="90"/>
        <v>2856.9789999999998</v>
      </c>
      <c r="G412" s="107">
        <v>2841</v>
      </c>
      <c r="H412" s="116">
        <f t="shared" si="91"/>
        <v>2846.799</v>
      </c>
      <c r="I412" s="94">
        <v>-10.86</v>
      </c>
      <c r="J412" s="117">
        <f t="shared" si="92"/>
        <v>2846.8989999999999</v>
      </c>
      <c r="K412" s="118"/>
      <c r="L412" s="56"/>
      <c r="M412" s="119">
        <f t="shared" si="93"/>
        <v>9.9999999999909051E-2</v>
      </c>
      <c r="N412" s="120">
        <f t="shared" si="94"/>
        <v>1.0196999999990726E-2</v>
      </c>
      <c r="O412" s="119">
        <f t="shared" si="95"/>
        <v>7.0143199999936207E-2</v>
      </c>
      <c r="P412" s="119">
        <f t="shared" si="96"/>
        <v>1.0398044051990543E-4</v>
      </c>
      <c r="Q412" s="56"/>
      <c r="R412" s="123">
        <f t="shared" si="97"/>
        <v>21.919999999999817</v>
      </c>
      <c r="S412" s="123">
        <f t="shared" si="98"/>
        <v>4.5620437956163272E-3</v>
      </c>
    </row>
    <row r="413" spans="2:19" ht="15.75" x14ac:dyDescent="0.25">
      <c r="B413" s="225">
        <v>392</v>
      </c>
      <c r="C413" s="226"/>
      <c r="D413" s="125">
        <v>44985</v>
      </c>
      <c r="E413" s="122">
        <v>0.3972222222222222</v>
      </c>
      <c r="F413" s="114">
        <f t="shared" ref="F413:F418" si="99">G$16</f>
        <v>2856.9789999999998</v>
      </c>
      <c r="G413" s="97">
        <v>2841</v>
      </c>
      <c r="H413" s="116">
        <f t="shared" ref="H413:H418" si="100">G$16-E$12</f>
        <v>2846.799</v>
      </c>
      <c r="I413" s="94">
        <v>-10.86</v>
      </c>
      <c r="J413" s="117">
        <f t="shared" ref="J413:J418" si="101">(G$16+E$13)+I413</f>
        <v>2846.8989999999999</v>
      </c>
      <c r="K413" s="118"/>
      <c r="L413" s="56"/>
      <c r="M413" s="119">
        <f t="shared" ref="M413:M418" si="102">+J413-$H$16</f>
        <v>9.9999999999909051E-2</v>
      </c>
      <c r="N413" s="120">
        <f t="shared" ref="N413:N418" si="103">M413*0.10197/1</f>
        <v>1.0196999999990726E-2</v>
      </c>
      <c r="O413" s="119">
        <f t="shared" ref="O413:O418" si="104">M413*0.701432/1</f>
        <v>7.0143199999936207E-2</v>
      </c>
      <c r="P413" s="119">
        <f t="shared" ref="P413:P418" si="105">+N413*0.01019716/1</f>
        <v>1.0398044051990543E-4</v>
      </c>
      <c r="Q413" s="56"/>
      <c r="R413" s="123">
        <f t="shared" ref="R413:R418" si="106">+$O$11*(M413-I413)</f>
        <v>21.919999999999817</v>
      </c>
      <c r="S413" s="123">
        <f t="shared" ref="S413:S418" si="107">M413/R413</f>
        <v>4.5620437956163272E-3</v>
      </c>
    </row>
    <row r="414" spans="2:19" ht="15.75" x14ac:dyDescent="0.25">
      <c r="B414" s="225">
        <v>393</v>
      </c>
      <c r="C414" s="226"/>
      <c r="D414" s="125">
        <v>44986</v>
      </c>
      <c r="E414" s="122">
        <v>0.46666666666666662</v>
      </c>
      <c r="F414" s="114">
        <f t="shared" si="99"/>
        <v>2856.9789999999998</v>
      </c>
      <c r="G414" s="107">
        <v>2841</v>
      </c>
      <c r="H414" s="116">
        <f t="shared" si="100"/>
        <v>2846.799</v>
      </c>
      <c r="I414" s="94">
        <v>-10.86</v>
      </c>
      <c r="J414" s="117">
        <f t="shared" si="101"/>
        <v>2846.8989999999999</v>
      </c>
      <c r="K414" s="118"/>
      <c r="L414" s="56"/>
      <c r="M414" s="119">
        <f t="shared" si="102"/>
        <v>9.9999999999909051E-2</v>
      </c>
      <c r="N414" s="120">
        <f t="shared" si="103"/>
        <v>1.0196999999990726E-2</v>
      </c>
      <c r="O414" s="119">
        <f t="shared" si="104"/>
        <v>7.0143199999936207E-2</v>
      </c>
      <c r="P414" s="119">
        <f t="shared" si="105"/>
        <v>1.0398044051990543E-4</v>
      </c>
      <c r="Q414" s="56"/>
      <c r="R414" s="123">
        <f t="shared" si="106"/>
        <v>21.919999999999817</v>
      </c>
      <c r="S414" s="123">
        <f t="shared" si="107"/>
        <v>4.5620437956163272E-3</v>
      </c>
    </row>
    <row r="415" spans="2:19" ht="15.75" x14ac:dyDescent="0.25">
      <c r="B415" s="225">
        <v>394</v>
      </c>
      <c r="C415" s="226"/>
      <c r="D415" s="125">
        <v>44987</v>
      </c>
      <c r="E415" s="122">
        <v>0.3840277777777778</v>
      </c>
      <c r="F415" s="114">
        <f t="shared" si="99"/>
        <v>2856.9789999999998</v>
      </c>
      <c r="G415" s="97">
        <v>2841</v>
      </c>
      <c r="H415" s="116">
        <f t="shared" si="100"/>
        <v>2846.799</v>
      </c>
      <c r="I415" s="94">
        <v>-10.86</v>
      </c>
      <c r="J415" s="117">
        <f t="shared" si="101"/>
        <v>2846.8989999999999</v>
      </c>
      <c r="K415" s="118"/>
      <c r="L415" s="56"/>
      <c r="M415" s="119">
        <f t="shared" si="102"/>
        <v>9.9999999999909051E-2</v>
      </c>
      <c r="N415" s="120">
        <f t="shared" si="103"/>
        <v>1.0196999999990726E-2</v>
      </c>
      <c r="O415" s="119">
        <f t="shared" si="104"/>
        <v>7.0143199999936207E-2</v>
      </c>
      <c r="P415" s="119">
        <f t="shared" si="105"/>
        <v>1.0398044051990543E-4</v>
      </c>
      <c r="Q415" s="56"/>
      <c r="R415" s="123">
        <f t="shared" si="106"/>
        <v>21.919999999999817</v>
      </c>
      <c r="S415" s="123">
        <f t="shared" si="107"/>
        <v>4.5620437956163272E-3</v>
      </c>
    </row>
    <row r="416" spans="2:19" ht="15.75" x14ac:dyDescent="0.25">
      <c r="B416" s="225">
        <v>395</v>
      </c>
      <c r="C416" s="226"/>
      <c r="D416" s="125">
        <v>44988</v>
      </c>
      <c r="E416" s="122">
        <v>0.69027777777777777</v>
      </c>
      <c r="F416" s="114">
        <f t="shared" si="99"/>
        <v>2856.9789999999998</v>
      </c>
      <c r="G416" s="107">
        <v>2841</v>
      </c>
      <c r="H416" s="116">
        <f t="shared" si="100"/>
        <v>2846.799</v>
      </c>
      <c r="I416" s="94">
        <v>-10.85</v>
      </c>
      <c r="J416" s="117">
        <f t="shared" si="101"/>
        <v>2846.9090000000001</v>
      </c>
      <c r="K416" s="118"/>
      <c r="L416" s="56"/>
      <c r="M416" s="119">
        <f t="shared" si="102"/>
        <v>0.11000000000012733</v>
      </c>
      <c r="N416" s="120">
        <f t="shared" si="103"/>
        <v>1.1216700000012984E-2</v>
      </c>
      <c r="O416" s="119">
        <f t="shared" si="104"/>
        <v>7.7157520000089325E-2</v>
      </c>
      <c r="P416" s="119">
        <f t="shared" si="105"/>
        <v>1.143784845721324E-4</v>
      </c>
      <c r="Q416" s="56"/>
      <c r="R416" s="123">
        <f t="shared" si="106"/>
        <v>21.920000000000254</v>
      </c>
      <c r="S416" s="123">
        <f t="shared" si="107"/>
        <v>5.0182481751882323E-3</v>
      </c>
    </row>
    <row r="417" spans="2:22" ht="15.75" x14ac:dyDescent="0.25">
      <c r="B417" s="225">
        <v>396</v>
      </c>
      <c r="C417" s="226"/>
      <c r="D417" s="125">
        <v>44989</v>
      </c>
      <c r="E417" s="122">
        <v>0.3298611111111111</v>
      </c>
      <c r="F417" s="114">
        <f t="shared" si="99"/>
        <v>2856.9789999999998</v>
      </c>
      <c r="G417" s="97">
        <v>2841</v>
      </c>
      <c r="H417" s="116">
        <f t="shared" si="100"/>
        <v>2846.799</v>
      </c>
      <c r="I417" s="94">
        <v>-10.86</v>
      </c>
      <c r="J417" s="117">
        <f t="shared" si="101"/>
        <v>2846.8989999999999</v>
      </c>
      <c r="K417" s="118"/>
      <c r="L417" s="56"/>
      <c r="M417" s="119">
        <f t="shared" si="102"/>
        <v>9.9999999999909051E-2</v>
      </c>
      <c r="N417" s="120">
        <f t="shared" si="103"/>
        <v>1.0196999999990726E-2</v>
      </c>
      <c r="O417" s="119">
        <f t="shared" si="104"/>
        <v>7.0143199999936207E-2</v>
      </c>
      <c r="P417" s="119">
        <f t="shared" si="105"/>
        <v>1.0398044051990543E-4</v>
      </c>
      <c r="Q417" s="56"/>
      <c r="R417" s="123">
        <f t="shared" si="106"/>
        <v>21.919999999999817</v>
      </c>
      <c r="S417" s="123">
        <f t="shared" si="107"/>
        <v>4.5620437956163272E-3</v>
      </c>
    </row>
    <row r="418" spans="2:22" ht="15.75" x14ac:dyDescent="0.25">
      <c r="B418" s="225">
        <v>397</v>
      </c>
      <c r="C418" s="226"/>
      <c r="D418" s="125">
        <v>44990</v>
      </c>
      <c r="E418" s="122">
        <v>0.39930555555555558</v>
      </c>
      <c r="F418" s="114">
        <f t="shared" si="99"/>
        <v>2856.9789999999998</v>
      </c>
      <c r="G418" s="107">
        <v>2841</v>
      </c>
      <c r="H418" s="116">
        <f t="shared" si="100"/>
        <v>2846.799</v>
      </c>
      <c r="I418" s="94">
        <v>-10.86</v>
      </c>
      <c r="J418" s="117">
        <f t="shared" si="101"/>
        <v>2846.8989999999999</v>
      </c>
      <c r="K418" s="118"/>
      <c r="L418" s="56"/>
      <c r="M418" s="119">
        <f t="shared" si="102"/>
        <v>9.9999999999909051E-2</v>
      </c>
      <c r="N418" s="120">
        <f t="shared" si="103"/>
        <v>1.0196999999990726E-2</v>
      </c>
      <c r="O418" s="119">
        <f t="shared" si="104"/>
        <v>7.0143199999936207E-2</v>
      </c>
      <c r="P418" s="119">
        <f t="shared" si="105"/>
        <v>1.0398044051990543E-4</v>
      </c>
      <c r="Q418" s="56"/>
      <c r="R418" s="123">
        <f t="shared" si="106"/>
        <v>21.919999999999817</v>
      </c>
      <c r="S418" s="123">
        <f t="shared" si="107"/>
        <v>4.5620437956163272E-3</v>
      </c>
    </row>
    <row r="419" spans="2:22" ht="15.75" x14ac:dyDescent="0.25">
      <c r="B419" s="225">
        <v>398</v>
      </c>
      <c r="C419" s="226"/>
      <c r="D419" s="125">
        <v>44991</v>
      </c>
      <c r="E419" s="122">
        <v>0.46875</v>
      </c>
      <c r="F419" s="114">
        <f t="shared" ref="F419:F425" si="108">G$16</f>
        <v>2856.9789999999998</v>
      </c>
      <c r="G419" s="97">
        <v>2841</v>
      </c>
      <c r="H419" s="116">
        <f t="shared" ref="H419:H425" si="109">G$16-E$12</f>
        <v>2846.799</v>
      </c>
      <c r="I419" s="94">
        <v>-10.84</v>
      </c>
      <c r="J419" s="117">
        <f t="shared" ref="J419:J425" si="110">(G$16+E$13)+I419</f>
        <v>2846.9189999999999</v>
      </c>
      <c r="K419" s="118"/>
      <c r="L419" s="56"/>
      <c r="M419" s="119">
        <f t="shared" ref="M419:M425" si="111">+J419-$H$16</f>
        <v>0.11999999999989086</v>
      </c>
      <c r="N419" s="120">
        <f t="shared" ref="N419:N425" si="112">M419*0.10197/1</f>
        <v>1.2236399999988871E-2</v>
      </c>
      <c r="O419" s="119">
        <f t="shared" ref="O419:O425" si="113">M419*0.701432/1</f>
        <v>8.4171839999923448E-2</v>
      </c>
      <c r="P419" s="119">
        <f t="shared" ref="P419:P425" si="114">+N419*0.01019716/1</f>
        <v>1.2477652862388653E-4</v>
      </c>
      <c r="Q419" s="56"/>
      <c r="R419" s="123">
        <f t="shared" ref="R419:R425" si="115">+$O$11*(M419-I419)</f>
        <v>21.919999999999781</v>
      </c>
      <c r="S419" s="123">
        <f t="shared" ref="S419:S425" si="116">M419/R419</f>
        <v>5.4744525547396009E-3</v>
      </c>
      <c r="U419"/>
      <c r="V419"/>
    </row>
    <row r="420" spans="2:22" ht="15.75" x14ac:dyDescent="0.25">
      <c r="B420" s="225">
        <v>399</v>
      </c>
      <c r="C420" s="226"/>
      <c r="D420" s="125">
        <v>44992</v>
      </c>
      <c r="E420" s="122">
        <v>8.3800000000000008</v>
      </c>
      <c r="F420" s="114">
        <f t="shared" si="108"/>
        <v>2856.9789999999998</v>
      </c>
      <c r="G420" s="107">
        <v>2841</v>
      </c>
      <c r="H420" s="116">
        <f t="shared" si="109"/>
        <v>2846.799</v>
      </c>
      <c r="I420" s="94">
        <v>-10.84</v>
      </c>
      <c r="J420" s="117">
        <f t="shared" si="110"/>
        <v>2846.9189999999999</v>
      </c>
      <c r="K420" s="118"/>
      <c r="L420" s="56"/>
      <c r="M420" s="119">
        <f t="shared" si="111"/>
        <v>0.11999999999989086</v>
      </c>
      <c r="N420" s="120">
        <f t="shared" si="112"/>
        <v>1.2236399999988871E-2</v>
      </c>
      <c r="O420" s="119">
        <f t="shared" si="113"/>
        <v>8.4171839999923448E-2</v>
      </c>
      <c r="P420" s="119">
        <f t="shared" si="114"/>
        <v>1.2477652862388653E-4</v>
      </c>
      <c r="Q420" s="56"/>
      <c r="R420" s="123">
        <f t="shared" si="115"/>
        <v>21.919999999999781</v>
      </c>
      <c r="S420" s="123">
        <f t="shared" si="116"/>
        <v>5.4744525547396009E-3</v>
      </c>
      <c r="U420"/>
      <c r="V420"/>
    </row>
    <row r="421" spans="2:22" ht="15.75" x14ac:dyDescent="0.25">
      <c r="B421" s="225">
        <v>400</v>
      </c>
      <c r="C421" s="226"/>
      <c r="D421" s="125">
        <v>44993</v>
      </c>
      <c r="E421" s="122">
        <v>0.37847222222222227</v>
      </c>
      <c r="F421" s="114">
        <f t="shared" si="108"/>
        <v>2856.9789999999998</v>
      </c>
      <c r="G421" s="97">
        <v>2841</v>
      </c>
      <c r="H421" s="116">
        <f t="shared" si="109"/>
        <v>2846.799</v>
      </c>
      <c r="I421" s="94">
        <v>-10.84</v>
      </c>
      <c r="J421" s="117">
        <f t="shared" si="110"/>
        <v>2846.9189999999999</v>
      </c>
      <c r="K421" s="118"/>
      <c r="L421" s="56"/>
      <c r="M421" s="119">
        <f t="shared" si="111"/>
        <v>0.11999999999989086</v>
      </c>
      <c r="N421" s="120">
        <f t="shared" si="112"/>
        <v>1.2236399999988871E-2</v>
      </c>
      <c r="O421" s="119">
        <f t="shared" si="113"/>
        <v>8.4171839999923448E-2</v>
      </c>
      <c r="P421" s="119">
        <f t="shared" si="114"/>
        <v>1.2477652862388653E-4</v>
      </c>
      <c r="Q421" s="56"/>
      <c r="R421" s="123">
        <f t="shared" si="115"/>
        <v>21.919999999999781</v>
      </c>
      <c r="S421" s="123">
        <f t="shared" si="116"/>
        <v>5.4744525547396009E-3</v>
      </c>
      <c r="U421"/>
      <c r="V421"/>
    </row>
    <row r="422" spans="2:22" ht="15.75" x14ac:dyDescent="0.25">
      <c r="B422" s="225">
        <v>401</v>
      </c>
      <c r="C422" s="226"/>
      <c r="D422" s="125">
        <v>44994</v>
      </c>
      <c r="E422" s="122">
        <v>0.38541666666666669</v>
      </c>
      <c r="F422" s="114">
        <f t="shared" si="108"/>
        <v>2856.9789999999998</v>
      </c>
      <c r="G422" s="107">
        <v>2841</v>
      </c>
      <c r="H422" s="116">
        <f t="shared" si="109"/>
        <v>2846.799</v>
      </c>
      <c r="I422" s="94">
        <v>-10.85</v>
      </c>
      <c r="J422" s="117">
        <f t="shared" si="110"/>
        <v>2846.9090000000001</v>
      </c>
      <c r="K422" s="118"/>
      <c r="L422" s="56"/>
      <c r="M422" s="119">
        <f t="shared" si="111"/>
        <v>0.11000000000012733</v>
      </c>
      <c r="N422" s="120">
        <f t="shared" si="112"/>
        <v>1.1216700000012984E-2</v>
      </c>
      <c r="O422" s="119">
        <f t="shared" si="113"/>
        <v>7.7157520000089325E-2</v>
      </c>
      <c r="P422" s="119">
        <f t="shared" si="114"/>
        <v>1.143784845721324E-4</v>
      </c>
      <c r="Q422" s="56"/>
      <c r="R422" s="123">
        <f t="shared" si="115"/>
        <v>21.920000000000254</v>
      </c>
      <c r="S422" s="123">
        <f t="shared" si="116"/>
        <v>5.0182481751882323E-3</v>
      </c>
      <c r="U422"/>
      <c r="V422"/>
    </row>
    <row r="423" spans="2:22" ht="15.75" x14ac:dyDescent="0.25">
      <c r="B423" s="225">
        <v>402</v>
      </c>
      <c r="C423" s="226"/>
      <c r="D423" s="125">
        <v>44995</v>
      </c>
      <c r="E423" s="122">
        <v>0.40833333333333338</v>
      </c>
      <c r="F423" s="114">
        <f t="shared" si="108"/>
        <v>2856.9789999999998</v>
      </c>
      <c r="G423" s="97">
        <v>2841</v>
      </c>
      <c r="H423" s="116">
        <f t="shared" si="109"/>
        <v>2846.799</v>
      </c>
      <c r="I423" s="94">
        <v>-10.54</v>
      </c>
      <c r="J423" s="117">
        <f t="shared" si="110"/>
        <v>2847.2190000000001</v>
      </c>
      <c r="K423" s="118"/>
      <c r="L423" s="56"/>
      <c r="M423" s="119">
        <f t="shared" si="111"/>
        <v>0.42000000000007276</v>
      </c>
      <c r="N423" s="120">
        <f t="shared" si="112"/>
        <v>4.2827400000007419E-2</v>
      </c>
      <c r="O423" s="119">
        <f t="shared" si="113"/>
        <v>0.29460144000005106</v>
      </c>
      <c r="P423" s="119">
        <f t="shared" si="114"/>
        <v>4.3671785018407569E-4</v>
      </c>
      <c r="Q423" s="56"/>
      <c r="R423" s="123">
        <f t="shared" si="115"/>
        <v>21.920000000000144</v>
      </c>
      <c r="S423" s="123">
        <f t="shared" si="116"/>
        <v>1.9160583941609032E-2</v>
      </c>
      <c r="U423"/>
      <c r="V423"/>
    </row>
    <row r="424" spans="2:22" ht="15.75" x14ac:dyDescent="0.25">
      <c r="B424" s="225">
        <v>403</v>
      </c>
      <c r="C424" s="226"/>
      <c r="D424" s="125">
        <v>44996</v>
      </c>
      <c r="E424" s="122">
        <v>0.65138888888888891</v>
      </c>
      <c r="F424" s="114">
        <f t="shared" si="108"/>
        <v>2856.9789999999998</v>
      </c>
      <c r="G424" s="107">
        <v>2841</v>
      </c>
      <c r="H424" s="116">
        <f t="shared" si="109"/>
        <v>2846.799</v>
      </c>
      <c r="I424" s="94">
        <v>-10.58</v>
      </c>
      <c r="J424" s="117">
        <f t="shared" si="110"/>
        <v>2847.1790000000001</v>
      </c>
      <c r="K424" s="118"/>
      <c r="L424" s="56"/>
      <c r="M424" s="119">
        <f t="shared" si="111"/>
        <v>0.38000000000010914</v>
      </c>
      <c r="N424" s="120">
        <f t="shared" si="112"/>
        <v>3.8748600000011131E-2</v>
      </c>
      <c r="O424" s="119">
        <f t="shared" si="113"/>
        <v>0.26654416000007658</v>
      </c>
      <c r="P424" s="119">
        <f t="shared" si="114"/>
        <v>3.9512567397611349E-4</v>
      </c>
      <c r="Q424" s="56"/>
      <c r="R424" s="123">
        <f t="shared" si="115"/>
        <v>21.920000000000218</v>
      </c>
      <c r="S424" s="123">
        <f t="shared" si="116"/>
        <v>1.7335766423362469E-2</v>
      </c>
      <c r="U424"/>
      <c r="V424"/>
    </row>
    <row r="425" spans="2:22" ht="15.75" x14ac:dyDescent="0.25">
      <c r="B425" s="225">
        <v>404</v>
      </c>
      <c r="C425" s="226"/>
      <c r="D425" s="125">
        <v>44997</v>
      </c>
      <c r="E425" s="122">
        <v>0.40625</v>
      </c>
      <c r="F425" s="114">
        <f t="shared" si="108"/>
        <v>2856.9789999999998</v>
      </c>
      <c r="G425" s="97">
        <v>2841</v>
      </c>
      <c r="H425" s="116">
        <f t="shared" si="109"/>
        <v>2846.799</v>
      </c>
      <c r="I425" s="94">
        <v>-10.65</v>
      </c>
      <c r="J425" s="117">
        <f t="shared" si="110"/>
        <v>2847.1089999999999</v>
      </c>
      <c r="K425" s="118"/>
      <c r="L425" s="56"/>
      <c r="M425" s="119">
        <f t="shared" si="111"/>
        <v>0.30999999999994543</v>
      </c>
      <c r="N425" s="120">
        <f t="shared" si="112"/>
        <v>3.161069999999444E-2</v>
      </c>
      <c r="O425" s="119">
        <f t="shared" si="113"/>
        <v>0.21744391999996174</v>
      </c>
      <c r="P425" s="119">
        <f t="shared" si="114"/>
        <v>3.2233936561194333E-4</v>
      </c>
      <c r="Q425" s="56"/>
      <c r="R425" s="123">
        <f t="shared" si="115"/>
        <v>21.919999999999892</v>
      </c>
      <c r="S425" s="123">
        <f t="shared" si="116"/>
        <v>1.4142335766420938E-2</v>
      </c>
      <c r="U425"/>
      <c r="V425"/>
    </row>
    <row r="426" spans="2:22" ht="15.75" x14ac:dyDescent="0.25">
      <c r="B426" s="225">
        <v>405</v>
      </c>
      <c r="C426" s="226"/>
      <c r="D426" s="125">
        <v>44998</v>
      </c>
      <c r="E426" s="122">
        <v>0.7055555555555556</v>
      </c>
      <c r="F426" s="114">
        <f t="shared" ref="F426:F432" si="117">G$16</f>
        <v>2856.9789999999998</v>
      </c>
      <c r="G426" s="97">
        <v>2841</v>
      </c>
      <c r="H426" s="116">
        <f t="shared" ref="H426:H432" si="118">G$16-E$12</f>
        <v>2846.799</v>
      </c>
      <c r="I426" s="94">
        <v>-10.65</v>
      </c>
      <c r="J426" s="117">
        <f t="shared" ref="J426:J432" si="119">(G$16+E$13)+I426</f>
        <v>2847.1089999999999</v>
      </c>
      <c r="K426" s="118"/>
      <c r="L426" s="56"/>
      <c r="M426" s="119">
        <f t="shared" ref="M426:M432" si="120">+J426-$H$16</f>
        <v>0.30999999999994543</v>
      </c>
      <c r="N426" s="120">
        <f t="shared" ref="N426:N432" si="121">M426*0.10197/1</f>
        <v>3.161069999999444E-2</v>
      </c>
      <c r="O426" s="119">
        <f t="shared" ref="O426:O432" si="122">M426*0.701432/1</f>
        <v>0.21744391999996174</v>
      </c>
      <c r="P426" s="119">
        <f t="shared" ref="P426:P432" si="123">+N426*0.01019716/1</f>
        <v>3.2233936561194333E-4</v>
      </c>
      <c r="Q426" s="56"/>
      <c r="R426" s="123">
        <f t="shared" ref="R426:R432" si="124">+$O$11*(M426-I426)</f>
        <v>21.919999999999892</v>
      </c>
      <c r="S426" s="123">
        <f t="shared" ref="S426:S432" si="125">M426/R426</f>
        <v>1.4142335766420938E-2</v>
      </c>
      <c r="U426"/>
      <c r="V426"/>
    </row>
    <row r="427" spans="2:22" ht="15.75" x14ac:dyDescent="0.25">
      <c r="B427" s="225">
        <v>406</v>
      </c>
      <c r="C427" s="226"/>
      <c r="D427" s="125">
        <v>44999</v>
      </c>
      <c r="E427" s="122">
        <v>0.71180555555555547</v>
      </c>
      <c r="F427" s="114">
        <f t="shared" si="117"/>
        <v>2856.9789999999998</v>
      </c>
      <c r="G427" s="97">
        <v>2841</v>
      </c>
      <c r="H427" s="116">
        <f t="shared" si="118"/>
        <v>2846.799</v>
      </c>
      <c r="I427" s="94">
        <v>-10.68</v>
      </c>
      <c r="J427" s="117">
        <f t="shared" si="119"/>
        <v>2847.0790000000002</v>
      </c>
      <c r="K427" s="118"/>
      <c r="L427" s="56"/>
      <c r="M427" s="119">
        <f t="shared" si="120"/>
        <v>0.28000000000020009</v>
      </c>
      <c r="N427" s="120">
        <f t="shared" si="121"/>
        <v>2.8551600000020404E-2</v>
      </c>
      <c r="O427" s="119">
        <f t="shared" si="122"/>
        <v>0.19640096000014037</v>
      </c>
      <c r="P427" s="119">
        <f t="shared" si="123"/>
        <v>2.9114523345620807E-4</v>
      </c>
      <c r="Q427" s="56"/>
      <c r="R427" s="123">
        <f t="shared" si="124"/>
        <v>21.9200000000004</v>
      </c>
      <c r="S427" s="123">
        <f t="shared" si="125"/>
        <v>1.2773722627746122E-2</v>
      </c>
      <c r="U427"/>
      <c r="V427"/>
    </row>
    <row r="428" spans="2:22" ht="15.75" x14ac:dyDescent="0.25">
      <c r="B428" s="225">
        <v>407</v>
      </c>
      <c r="C428" s="226"/>
      <c r="D428" s="125">
        <v>45000</v>
      </c>
      <c r="E428" s="122">
        <v>0.36319444444444443</v>
      </c>
      <c r="F428" s="114">
        <f t="shared" si="117"/>
        <v>2856.9789999999998</v>
      </c>
      <c r="G428" s="97">
        <v>2841</v>
      </c>
      <c r="H428" s="116">
        <f t="shared" si="118"/>
        <v>2846.799</v>
      </c>
      <c r="I428" s="94">
        <v>-10.74</v>
      </c>
      <c r="J428" s="117">
        <f t="shared" si="119"/>
        <v>2847.0190000000002</v>
      </c>
      <c r="K428" s="118"/>
      <c r="L428" s="56"/>
      <c r="M428" s="119">
        <f t="shared" si="120"/>
        <v>0.22000000000025466</v>
      </c>
      <c r="N428" s="120">
        <f t="shared" si="121"/>
        <v>2.2433400000025968E-2</v>
      </c>
      <c r="O428" s="119">
        <f t="shared" si="122"/>
        <v>0.15431504000017865</v>
      </c>
      <c r="P428" s="119">
        <f t="shared" si="123"/>
        <v>2.287569691442648E-4</v>
      </c>
      <c r="Q428" s="56"/>
      <c r="R428" s="123">
        <f t="shared" si="124"/>
        <v>21.92000000000051</v>
      </c>
      <c r="S428" s="123">
        <f t="shared" si="125"/>
        <v>1.0036496350376348E-2</v>
      </c>
      <c r="U428"/>
      <c r="V428"/>
    </row>
    <row r="429" spans="2:22" ht="15.75" x14ac:dyDescent="0.25">
      <c r="B429" s="225">
        <v>408</v>
      </c>
      <c r="C429" s="226"/>
      <c r="D429" s="125">
        <v>45001</v>
      </c>
      <c r="E429" s="122">
        <v>0.61944444444444446</v>
      </c>
      <c r="F429" s="114">
        <f t="shared" si="117"/>
        <v>2856.9789999999998</v>
      </c>
      <c r="G429" s="97">
        <v>2841</v>
      </c>
      <c r="H429" s="116">
        <f t="shared" si="118"/>
        <v>2846.799</v>
      </c>
      <c r="I429" s="94">
        <v>-10.8</v>
      </c>
      <c r="J429" s="117">
        <f t="shared" si="119"/>
        <v>2846.9589999999998</v>
      </c>
      <c r="K429" s="118"/>
      <c r="L429" s="56"/>
      <c r="M429" s="119">
        <f t="shared" si="120"/>
        <v>0.15999999999985448</v>
      </c>
      <c r="N429" s="120">
        <f t="shared" si="121"/>
        <v>1.6315199999985163E-2</v>
      </c>
      <c r="O429" s="119">
        <f t="shared" si="122"/>
        <v>0.11222911999989793</v>
      </c>
      <c r="P429" s="119">
        <f t="shared" si="123"/>
        <v>1.6636870483184872E-4</v>
      </c>
      <c r="Q429" s="56"/>
      <c r="R429" s="123">
        <f t="shared" si="124"/>
        <v>21.91999999999971</v>
      </c>
      <c r="S429" s="123">
        <f t="shared" si="125"/>
        <v>7.2992700729861588E-3</v>
      </c>
      <c r="U429"/>
      <c r="V429"/>
    </row>
    <row r="430" spans="2:22" ht="15.75" x14ac:dyDescent="0.25">
      <c r="B430" s="225">
        <v>409</v>
      </c>
      <c r="C430" s="226"/>
      <c r="D430" s="125">
        <v>45002</v>
      </c>
      <c r="E430" s="122">
        <v>0.64583333333333337</v>
      </c>
      <c r="F430" s="114">
        <f t="shared" si="117"/>
        <v>2856.9789999999998</v>
      </c>
      <c r="G430" s="97">
        <v>2841</v>
      </c>
      <c r="H430" s="116">
        <f t="shared" si="118"/>
        <v>2846.799</v>
      </c>
      <c r="I430" s="94">
        <v>-10.85</v>
      </c>
      <c r="J430" s="117">
        <f t="shared" si="119"/>
        <v>2846.9090000000001</v>
      </c>
      <c r="K430" s="118"/>
      <c r="L430" s="56"/>
      <c r="M430" s="119">
        <f t="shared" si="120"/>
        <v>0.11000000000012733</v>
      </c>
      <c r="N430" s="120">
        <f t="shared" si="121"/>
        <v>1.1216700000012984E-2</v>
      </c>
      <c r="O430" s="119">
        <f t="shared" si="122"/>
        <v>7.7157520000089325E-2</v>
      </c>
      <c r="P430" s="119">
        <f t="shared" si="123"/>
        <v>1.143784845721324E-4</v>
      </c>
      <c r="Q430" s="56"/>
      <c r="R430" s="123">
        <f t="shared" si="124"/>
        <v>21.920000000000254</v>
      </c>
      <c r="S430" s="123">
        <f t="shared" si="125"/>
        <v>5.0182481751882323E-3</v>
      </c>
      <c r="U430"/>
      <c r="V430"/>
    </row>
    <row r="431" spans="2:22" ht="15.75" x14ac:dyDescent="0.25">
      <c r="B431" s="225">
        <v>410</v>
      </c>
      <c r="C431" s="226"/>
      <c r="D431" s="125">
        <v>45003</v>
      </c>
      <c r="E431" s="122">
        <v>0.6</v>
      </c>
      <c r="F431" s="114">
        <f t="shared" si="117"/>
        <v>2856.9789999999998</v>
      </c>
      <c r="G431" s="97">
        <v>2841</v>
      </c>
      <c r="H431" s="116">
        <f t="shared" si="118"/>
        <v>2846.799</v>
      </c>
      <c r="I431" s="94">
        <v>-10.85</v>
      </c>
      <c r="J431" s="117">
        <f t="shared" si="119"/>
        <v>2846.9090000000001</v>
      </c>
      <c r="K431" s="118"/>
      <c r="L431" s="56"/>
      <c r="M431" s="119">
        <f t="shared" si="120"/>
        <v>0.11000000000012733</v>
      </c>
      <c r="N431" s="120">
        <f t="shared" si="121"/>
        <v>1.1216700000012984E-2</v>
      </c>
      <c r="O431" s="119">
        <f t="shared" si="122"/>
        <v>7.7157520000089325E-2</v>
      </c>
      <c r="P431" s="119">
        <f t="shared" si="123"/>
        <v>1.143784845721324E-4</v>
      </c>
      <c r="Q431" s="56"/>
      <c r="R431" s="123">
        <f t="shared" si="124"/>
        <v>21.920000000000254</v>
      </c>
      <c r="S431" s="123">
        <f t="shared" si="125"/>
        <v>5.0182481751882323E-3</v>
      </c>
    </row>
    <row r="432" spans="2:22" ht="15.75" x14ac:dyDescent="0.25">
      <c r="B432" s="225">
        <v>411</v>
      </c>
      <c r="C432" s="226"/>
      <c r="D432" s="125">
        <v>45004</v>
      </c>
      <c r="E432" s="122">
        <v>0.60486111111111118</v>
      </c>
      <c r="F432" s="114">
        <f t="shared" si="117"/>
        <v>2856.9789999999998</v>
      </c>
      <c r="G432" s="97">
        <v>2841</v>
      </c>
      <c r="H432" s="116">
        <f t="shared" si="118"/>
        <v>2846.799</v>
      </c>
      <c r="I432" s="94">
        <v>-10.85</v>
      </c>
      <c r="J432" s="117">
        <f t="shared" si="119"/>
        <v>2846.9090000000001</v>
      </c>
      <c r="K432" s="118"/>
      <c r="L432" s="56"/>
      <c r="M432" s="119">
        <f t="shared" si="120"/>
        <v>0.11000000000012733</v>
      </c>
      <c r="N432" s="120">
        <f t="shared" si="121"/>
        <v>1.1216700000012984E-2</v>
      </c>
      <c r="O432" s="119">
        <f t="shared" si="122"/>
        <v>7.7157520000089325E-2</v>
      </c>
      <c r="P432" s="119">
        <f t="shared" si="123"/>
        <v>1.143784845721324E-4</v>
      </c>
      <c r="Q432" s="56"/>
      <c r="R432" s="123">
        <f t="shared" si="124"/>
        <v>21.920000000000254</v>
      </c>
      <c r="S432" s="123">
        <f t="shared" si="125"/>
        <v>5.0182481751882323E-3</v>
      </c>
    </row>
    <row r="433" spans="2:19" ht="15.75" x14ac:dyDescent="0.25">
      <c r="B433" s="225">
        <v>412</v>
      </c>
      <c r="C433" s="226"/>
      <c r="D433" s="125">
        <v>45005</v>
      </c>
      <c r="E433" s="122">
        <v>0.61388888888888882</v>
      </c>
      <c r="F433" s="114">
        <f t="shared" ref="F433:F435" si="126">G$16</f>
        <v>2856.9789999999998</v>
      </c>
      <c r="G433" s="97">
        <v>2841</v>
      </c>
      <c r="H433" s="116">
        <f t="shared" ref="H433:H435" si="127">G$16-E$12</f>
        <v>2846.799</v>
      </c>
      <c r="I433" s="94">
        <v>-10.86</v>
      </c>
      <c r="J433" s="117">
        <f t="shared" ref="J433:J435" si="128">(G$16+E$13)+I433</f>
        <v>2846.8989999999999</v>
      </c>
      <c r="K433" s="118"/>
      <c r="L433" s="56"/>
      <c r="M433" s="119">
        <f t="shared" ref="M433:M435" si="129">+J433-$H$16</f>
        <v>9.9999999999909051E-2</v>
      </c>
      <c r="N433" s="120">
        <f t="shared" ref="N433:N435" si="130">M433*0.10197/1</f>
        <v>1.0196999999990726E-2</v>
      </c>
      <c r="O433" s="119">
        <f t="shared" ref="O433:O435" si="131">M433*0.701432/1</f>
        <v>7.0143199999936207E-2</v>
      </c>
      <c r="P433" s="119">
        <f t="shared" ref="P433:P435" si="132">+N433*0.01019716/1</f>
        <v>1.0398044051990543E-4</v>
      </c>
      <c r="Q433" s="56"/>
      <c r="R433" s="123">
        <f t="shared" ref="R433:R435" si="133">+$O$11*(M433-I433)</f>
        <v>21.919999999999817</v>
      </c>
      <c r="S433" s="123">
        <f t="shared" ref="S433:S435" si="134">M433/R433</f>
        <v>4.5620437956163272E-3</v>
      </c>
    </row>
    <row r="434" spans="2:19" ht="15.75" x14ac:dyDescent="0.25">
      <c r="B434" s="225">
        <v>414</v>
      </c>
      <c r="C434" s="226"/>
      <c r="D434" s="125">
        <v>45007</v>
      </c>
      <c r="E434" s="122">
        <v>0.36527777777777781</v>
      </c>
      <c r="F434" s="114">
        <f t="shared" si="126"/>
        <v>2856.9789999999998</v>
      </c>
      <c r="G434" s="97">
        <v>2841</v>
      </c>
      <c r="H434" s="116">
        <f t="shared" si="127"/>
        <v>2846.799</v>
      </c>
      <c r="I434" s="94">
        <v>-10.86</v>
      </c>
      <c r="J434" s="117">
        <f t="shared" si="128"/>
        <v>2846.8989999999999</v>
      </c>
      <c r="K434" s="118"/>
      <c r="L434" s="56"/>
      <c r="M434" s="119">
        <f t="shared" si="129"/>
        <v>9.9999999999909051E-2</v>
      </c>
      <c r="N434" s="120">
        <f t="shared" si="130"/>
        <v>1.0196999999990726E-2</v>
      </c>
      <c r="O434" s="119">
        <f t="shared" si="131"/>
        <v>7.0143199999936207E-2</v>
      </c>
      <c r="P434" s="119">
        <f t="shared" si="132"/>
        <v>1.0398044051990543E-4</v>
      </c>
      <c r="Q434" s="56"/>
      <c r="R434" s="123">
        <f t="shared" si="133"/>
        <v>21.919999999999817</v>
      </c>
      <c r="S434" s="123">
        <f t="shared" si="134"/>
        <v>4.5620437956163272E-3</v>
      </c>
    </row>
    <row r="435" spans="2:19" ht="15.75" x14ac:dyDescent="0.25">
      <c r="B435" s="225">
        <v>415</v>
      </c>
      <c r="C435" s="226"/>
      <c r="D435" s="125">
        <v>45008</v>
      </c>
      <c r="E435" s="122">
        <v>0.38541666666666669</v>
      </c>
      <c r="F435" s="114">
        <f t="shared" si="126"/>
        <v>2856.9789999999998</v>
      </c>
      <c r="G435" s="97">
        <v>2841</v>
      </c>
      <c r="H435" s="116">
        <f t="shared" si="127"/>
        <v>2846.799</v>
      </c>
      <c r="I435" s="94">
        <v>-10.86</v>
      </c>
      <c r="J435" s="117">
        <f t="shared" si="128"/>
        <v>2846.8989999999999</v>
      </c>
      <c r="K435" s="118"/>
      <c r="L435" s="56"/>
      <c r="M435" s="119">
        <f t="shared" si="129"/>
        <v>9.9999999999909051E-2</v>
      </c>
      <c r="N435" s="120">
        <f t="shared" si="130"/>
        <v>1.0196999999990726E-2</v>
      </c>
      <c r="O435" s="119">
        <f t="shared" si="131"/>
        <v>7.0143199999936207E-2</v>
      </c>
      <c r="P435" s="119">
        <f t="shared" si="132"/>
        <v>1.0398044051990543E-4</v>
      </c>
      <c r="Q435" s="56"/>
      <c r="R435" s="123">
        <f t="shared" si="133"/>
        <v>21.919999999999817</v>
      </c>
      <c r="S435" s="123">
        <f t="shared" si="134"/>
        <v>4.5620437956163272E-3</v>
      </c>
    </row>
    <row r="436" spans="2:19" ht="15.75" x14ac:dyDescent="0.25">
      <c r="B436" s="225">
        <v>416</v>
      </c>
      <c r="C436" s="226"/>
      <c r="D436" s="125">
        <v>45009</v>
      </c>
      <c r="E436" s="122">
        <v>0.49722222222222223</v>
      </c>
      <c r="F436" s="114">
        <f t="shared" ref="F436:F438" si="135">G$16</f>
        <v>2856.9789999999998</v>
      </c>
      <c r="G436" s="97">
        <v>2841</v>
      </c>
      <c r="H436" s="116">
        <f t="shared" ref="H436:H438" si="136">G$16-E$12</f>
        <v>2846.799</v>
      </c>
      <c r="I436" s="94">
        <v>-10.86</v>
      </c>
      <c r="J436" s="117">
        <f t="shared" ref="J436:J438" si="137">(G$16+E$13)+I436</f>
        <v>2846.8989999999999</v>
      </c>
      <c r="K436" s="118"/>
      <c r="L436" s="56"/>
      <c r="M436" s="119">
        <f t="shared" ref="M436:M438" si="138">+J436-$H$16</f>
        <v>9.9999999999909051E-2</v>
      </c>
      <c r="N436" s="120">
        <f t="shared" ref="N436:N438" si="139">M436*0.10197/1</f>
        <v>1.0196999999990726E-2</v>
      </c>
      <c r="O436" s="119">
        <f t="shared" ref="O436:O438" si="140">M436*0.701432/1</f>
        <v>7.0143199999936207E-2</v>
      </c>
      <c r="P436" s="119">
        <f t="shared" ref="P436:P438" si="141">+N436*0.01019716/1</f>
        <v>1.0398044051990543E-4</v>
      </c>
      <c r="Q436" s="56"/>
      <c r="R436" s="123">
        <f t="shared" ref="R436:R438" si="142">+$O$11*(M436-I436)</f>
        <v>21.919999999999817</v>
      </c>
      <c r="S436" s="123">
        <f t="shared" ref="S436:S438" si="143">M436/R436</f>
        <v>4.5620437956163272E-3</v>
      </c>
    </row>
    <row r="437" spans="2:19" ht="15.75" x14ac:dyDescent="0.25">
      <c r="B437" s="225">
        <v>417</v>
      </c>
      <c r="C437" s="226"/>
      <c r="D437" s="125">
        <v>45010</v>
      </c>
      <c r="E437" s="122">
        <v>0.39305555555555555</v>
      </c>
      <c r="F437" s="114">
        <f t="shared" si="135"/>
        <v>2856.9789999999998</v>
      </c>
      <c r="G437" s="97">
        <v>2841</v>
      </c>
      <c r="H437" s="116">
        <f t="shared" si="136"/>
        <v>2846.799</v>
      </c>
      <c r="I437" s="94">
        <v>-10.85</v>
      </c>
      <c r="J437" s="117">
        <f t="shared" si="137"/>
        <v>2846.9090000000001</v>
      </c>
      <c r="K437" s="118"/>
      <c r="L437" s="56"/>
      <c r="M437" s="119">
        <f t="shared" si="138"/>
        <v>0.11000000000012733</v>
      </c>
      <c r="N437" s="120">
        <f t="shared" si="139"/>
        <v>1.1216700000012984E-2</v>
      </c>
      <c r="O437" s="119">
        <f t="shared" si="140"/>
        <v>7.7157520000089325E-2</v>
      </c>
      <c r="P437" s="119">
        <f t="shared" si="141"/>
        <v>1.143784845721324E-4</v>
      </c>
      <c r="Q437" s="56"/>
      <c r="R437" s="123">
        <f t="shared" si="142"/>
        <v>21.920000000000254</v>
      </c>
      <c r="S437" s="123">
        <f t="shared" si="143"/>
        <v>5.0182481751882323E-3</v>
      </c>
    </row>
    <row r="438" spans="2:19" ht="15.75" x14ac:dyDescent="0.25">
      <c r="B438" s="225">
        <v>418</v>
      </c>
      <c r="C438" s="226"/>
      <c r="D438" s="125">
        <v>45011</v>
      </c>
      <c r="E438" s="122">
        <v>0.64097222222222217</v>
      </c>
      <c r="F438" s="114">
        <f t="shared" si="135"/>
        <v>2856.9789999999998</v>
      </c>
      <c r="G438" s="97">
        <v>2841</v>
      </c>
      <c r="H438" s="116">
        <f t="shared" si="136"/>
        <v>2846.799</v>
      </c>
      <c r="I438" s="94">
        <v>-10.86</v>
      </c>
      <c r="J438" s="117">
        <f t="shared" si="137"/>
        <v>2846.8989999999999</v>
      </c>
      <c r="K438" s="118"/>
      <c r="L438" s="56"/>
      <c r="M438" s="119">
        <f t="shared" si="138"/>
        <v>9.9999999999909051E-2</v>
      </c>
      <c r="N438" s="120">
        <f t="shared" si="139"/>
        <v>1.0196999999990726E-2</v>
      </c>
      <c r="O438" s="119">
        <f t="shared" si="140"/>
        <v>7.0143199999936207E-2</v>
      </c>
      <c r="P438" s="119">
        <f t="shared" si="141"/>
        <v>1.0398044051990543E-4</v>
      </c>
      <c r="Q438" s="56"/>
      <c r="R438" s="123">
        <f t="shared" si="142"/>
        <v>21.919999999999817</v>
      </c>
      <c r="S438" s="123">
        <f t="shared" si="143"/>
        <v>4.5620437956163272E-3</v>
      </c>
    </row>
    <row r="439" spans="2:19" ht="15.75" x14ac:dyDescent="0.25">
      <c r="B439" s="225">
        <v>419</v>
      </c>
      <c r="C439" s="226"/>
      <c r="D439" s="125">
        <v>45012</v>
      </c>
      <c r="E439" s="122">
        <v>0.66388888888888886</v>
      </c>
      <c r="F439" s="114">
        <f t="shared" ref="F439:F441" si="144">G$16</f>
        <v>2856.9789999999998</v>
      </c>
      <c r="G439" s="97">
        <v>2841</v>
      </c>
      <c r="H439" s="116">
        <f t="shared" ref="H439:H441" si="145">G$16-E$12</f>
        <v>2846.799</v>
      </c>
      <c r="I439" s="94">
        <v>-10.86</v>
      </c>
      <c r="J439" s="117">
        <f t="shared" ref="J439:J441" si="146">(G$16+E$13)+I439</f>
        <v>2846.8989999999999</v>
      </c>
      <c r="K439" s="118"/>
      <c r="L439" s="56"/>
      <c r="M439" s="119">
        <f t="shared" ref="M439:M441" si="147">+J439-$H$16</f>
        <v>9.9999999999909051E-2</v>
      </c>
      <c r="N439" s="120">
        <f t="shared" ref="N439:N441" si="148">M439*0.10197/1</f>
        <v>1.0196999999990726E-2</v>
      </c>
      <c r="O439" s="119">
        <f t="shared" ref="O439:O441" si="149">M439*0.701432/1</f>
        <v>7.0143199999936207E-2</v>
      </c>
      <c r="P439" s="119">
        <f t="shared" ref="P439:P441" si="150">+N439*0.01019716/1</f>
        <v>1.0398044051990543E-4</v>
      </c>
      <c r="Q439" s="56"/>
      <c r="R439" s="123">
        <f t="shared" ref="R439:R441" si="151">+$O$11*(M439-I439)</f>
        <v>21.919999999999817</v>
      </c>
      <c r="S439" s="123">
        <f t="shared" ref="S439:S441" si="152">M439/R439</f>
        <v>4.5620437956163272E-3</v>
      </c>
    </row>
    <row r="440" spans="2:19" ht="15.75" x14ac:dyDescent="0.25">
      <c r="B440" s="225">
        <v>420</v>
      </c>
      <c r="C440" s="226"/>
      <c r="D440" s="125">
        <v>45013</v>
      </c>
      <c r="E440" s="122">
        <v>0.3263888888888889</v>
      </c>
      <c r="F440" s="114">
        <f t="shared" si="144"/>
        <v>2856.9789999999998</v>
      </c>
      <c r="G440" s="97">
        <v>2841</v>
      </c>
      <c r="H440" s="116">
        <f t="shared" si="145"/>
        <v>2846.799</v>
      </c>
      <c r="I440" s="94">
        <v>-10.86</v>
      </c>
      <c r="J440" s="117">
        <f t="shared" si="146"/>
        <v>2846.8989999999999</v>
      </c>
      <c r="K440" s="118"/>
      <c r="L440" s="56"/>
      <c r="M440" s="119">
        <f t="shared" si="147"/>
        <v>9.9999999999909051E-2</v>
      </c>
      <c r="N440" s="120">
        <f t="shared" si="148"/>
        <v>1.0196999999990726E-2</v>
      </c>
      <c r="O440" s="119">
        <f t="shared" si="149"/>
        <v>7.0143199999936207E-2</v>
      </c>
      <c r="P440" s="119">
        <f t="shared" si="150"/>
        <v>1.0398044051990543E-4</v>
      </c>
      <c r="Q440" s="56"/>
      <c r="R440" s="123">
        <f t="shared" si="151"/>
        <v>21.919999999999817</v>
      </c>
      <c r="S440" s="123">
        <f t="shared" si="152"/>
        <v>4.5620437956163272E-3</v>
      </c>
    </row>
    <row r="441" spans="2:19" ht="15.75" x14ac:dyDescent="0.25">
      <c r="B441" s="225">
        <v>421</v>
      </c>
      <c r="C441" s="226"/>
      <c r="D441" s="125">
        <v>45015</v>
      </c>
      <c r="E441" s="122">
        <v>0.43472222222222223</v>
      </c>
      <c r="F441" s="114">
        <f t="shared" si="144"/>
        <v>2856.9789999999998</v>
      </c>
      <c r="G441" s="97">
        <v>2841</v>
      </c>
      <c r="H441" s="116">
        <f t="shared" si="145"/>
        <v>2846.799</v>
      </c>
      <c r="I441" s="94">
        <v>-10.86</v>
      </c>
      <c r="J441" s="117">
        <f t="shared" si="146"/>
        <v>2846.8989999999999</v>
      </c>
      <c r="K441" s="118"/>
      <c r="L441" s="56"/>
      <c r="M441" s="119">
        <f t="shared" si="147"/>
        <v>9.9999999999909051E-2</v>
      </c>
      <c r="N441" s="120">
        <f t="shared" si="148"/>
        <v>1.0196999999990726E-2</v>
      </c>
      <c r="O441" s="119">
        <f t="shared" si="149"/>
        <v>7.0143199999936207E-2</v>
      </c>
      <c r="P441" s="119">
        <f t="shared" si="150"/>
        <v>1.0398044051990543E-4</v>
      </c>
      <c r="Q441" s="56"/>
      <c r="R441" s="123">
        <f t="shared" si="151"/>
        <v>21.919999999999817</v>
      </c>
      <c r="S441" s="123">
        <f t="shared" si="152"/>
        <v>4.5620437956163272E-3</v>
      </c>
    </row>
    <row r="442" spans="2:19" ht="15.75" x14ac:dyDescent="0.25">
      <c r="B442" s="225">
        <v>422</v>
      </c>
      <c r="C442" s="226"/>
      <c r="D442" s="125">
        <v>45016</v>
      </c>
      <c r="E442" s="122">
        <v>0.62013888888888891</v>
      </c>
      <c r="F442" s="114">
        <f t="shared" ref="F442:F444" si="153">G$16</f>
        <v>2856.9789999999998</v>
      </c>
      <c r="G442" s="97">
        <v>2841</v>
      </c>
      <c r="H442" s="116">
        <f t="shared" ref="H442:H444" si="154">G$16-E$12</f>
        <v>2846.799</v>
      </c>
      <c r="I442" s="94">
        <v>-10.86</v>
      </c>
      <c r="J442" s="117">
        <f t="shared" ref="J442:J444" si="155">(G$16+E$13)+I442</f>
        <v>2846.8989999999999</v>
      </c>
      <c r="K442" s="118"/>
      <c r="L442" s="56"/>
      <c r="M442" s="119">
        <f t="shared" ref="M442:M444" si="156">+J442-$H$16</f>
        <v>9.9999999999909051E-2</v>
      </c>
      <c r="N442" s="120">
        <f t="shared" ref="N442:N444" si="157">M442*0.10197/1</f>
        <v>1.0196999999990726E-2</v>
      </c>
      <c r="O442" s="119">
        <f t="shared" ref="O442:O444" si="158">M442*0.701432/1</f>
        <v>7.0143199999936207E-2</v>
      </c>
      <c r="P442" s="119">
        <f t="shared" ref="P442:P444" si="159">+N442*0.01019716/1</f>
        <v>1.0398044051990543E-4</v>
      </c>
      <c r="Q442" s="56"/>
      <c r="R442" s="123">
        <f t="shared" ref="R442:R444" si="160">+$O$11*(M442-I442)</f>
        <v>21.919999999999817</v>
      </c>
      <c r="S442" s="123">
        <f t="shared" ref="S442:S444" si="161">M442/R442</f>
        <v>4.5620437956163272E-3</v>
      </c>
    </row>
    <row r="443" spans="2:19" ht="15.75" x14ac:dyDescent="0.25">
      <c r="B443" s="225">
        <v>423</v>
      </c>
      <c r="C443" s="226"/>
      <c r="D443" s="125">
        <v>45017</v>
      </c>
      <c r="E443" s="122">
        <v>0.62222222222222223</v>
      </c>
      <c r="F443" s="114">
        <f t="shared" si="153"/>
        <v>2856.9789999999998</v>
      </c>
      <c r="G443" s="97">
        <v>2841</v>
      </c>
      <c r="H443" s="116">
        <f t="shared" si="154"/>
        <v>2846.799</v>
      </c>
      <c r="I443" s="94">
        <v>-10.86</v>
      </c>
      <c r="J443" s="117">
        <f t="shared" si="155"/>
        <v>2846.8989999999999</v>
      </c>
      <c r="K443" s="118"/>
      <c r="L443" s="56"/>
      <c r="M443" s="119">
        <f t="shared" si="156"/>
        <v>9.9999999999909051E-2</v>
      </c>
      <c r="N443" s="120">
        <f t="shared" si="157"/>
        <v>1.0196999999990726E-2</v>
      </c>
      <c r="O443" s="119">
        <f t="shared" si="158"/>
        <v>7.0143199999936207E-2</v>
      </c>
      <c r="P443" s="119">
        <f t="shared" si="159"/>
        <v>1.0398044051990543E-4</v>
      </c>
      <c r="Q443" s="56"/>
      <c r="R443" s="123">
        <f t="shared" si="160"/>
        <v>21.919999999999817</v>
      </c>
      <c r="S443" s="123">
        <f t="shared" si="161"/>
        <v>4.5620437956163272E-3</v>
      </c>
    </row>
    <row r="444" spans="2:19" ht="15.75" x14ac:dyDescent="0.25">
      <c r="B444" s="225">
        <v>424</v>
      </c>
      <c r="C444" s="226"/>
      <c r="D444" s="125">
        <v>45018</v>
      </c>
      <c r="E444" s="122">
        <v>0.37986111111111115</v>
      </c>
      <c r="F444" s="114">
        <f t="shared" si="153"/>
        <v>2856.9789999999998</v>
      </c>
      <c r="G444" s="97">
        <v>2841</v>
      </c>
      <c r="H444" s="116">
        <f t="shared" si="154"/>
        <v>2846.799</v>
      </c>
      <c r="I444" s="94">
        <v>-10.86</v>
      </c>
      <c r="J444" s="117">
        <f t="shared" si="155"/>
        <v>2846.8989999999999</v>
      </c>
      <c r="K444" s="118"/>
      <c r="L444" s="56"/>
      <c r="M444" s="119">
        <f t="shared" si="156"/>
        <v>9.9999999999909051E-2</v>
      </c>
      <c r="N444" s="120">
        <f t="shared" si="157"/>
        <v>1.0196999999990726E-2</v>
      </c>
      <c r="O444" s="119">
        <f t="shared" si="158"/>
        <v>7.0143199999936207E-2</v>
      </c>
      <c r="P444" s="119">
        <f t="shared" si="159"/>
        <v>1.0398044051990543E-4</v>
      </c>
      <c r="Q444" s="56"/>
      <c r="R444" s="123">
        <f t="shared" si="160"/>
        <v>21.919999999999817</v>
      </c>
      <c r="S444" s="123">
        <f t="shared" si="161"/>
        <v>4.5620437956163272E-3</v>
      </c>
    </row>
    <row r="445" spans="2:19" ht="15.75" x14ac:dyDescent="0.25">
      <c r="B445" s="225">
        <v>425</v>
      </c>
      <c r="C445" s="226"/>
      <c r="D445" s="125">
        <v>45019</v>
      </c>
      <c r="E445" s="122">
        <v>0.45277777777777778</v>
      </c>
      <c r="F445" s="114">
        <f t="shared" ref="F445:F449" si="162">G$16</f>
        <v>2856.9789999999998</v>
      </c>
      <c r="G445" s="97">
        <v>2841</v>
      </c>
      <c r="H445" s="116">
        <f t="shared" ref="H445:H449" si="163">G$16-E$12</f>
        <v>2846.799</v>
      </c>
      <c r="I445" s="94">
        <v>-10.86</v>
      </c>
      <c r="J445" s="117">
        <f t="shared" ref="J445:J449" si="164">(G$16+E$13)+I445</f>
        <v>2846.8989999999999</v>
      </c>
      <c r="K445" s="118"/>
      <c r="L445" s="56"/>
      <c r="M445" s="119">
        <f t="shared" ref="M445:M449" si="165">+J445-$H$16</f>
        <v>9.9999999999909051E-2</v>
      </c>
      <c r="N445" s="120">
        <f t="shared" ref="N445:N449" si="166">M445*0.10197/1</f>
        <v>1.0196999999990726E-2</v>
      </c>
      <c r="O445" s="119">
        <f t="shared" ref="O445:O449" si="167">M445*0.701432/1</f>
        <v>7.0143199999936207E-2</v>
      </c>
      <c r="P445" s="119">
        <f t="shared" ref="P445:P449" si="168">+N445*0.01019716/1</f>
        <v>1.0398044051990543E-4</v>
      </c>
      <c r="Q445" s="56"/>
      <c r="R445" s="123">
        <f t="shared" ref="R445:R449" si="169">+$O$11*(M445-I445)</f>
        <v>21.919999999999817</v>
      </c>
      <c r="S445" s="123">
        <f t="shared" ref="S445:S449" si="170">M445/R445</f>
        <v>4.5620437956163272E-3</v>
      </c>
    </row>
    <row r="446" spans="2:19" ht="15.75" x14ac:dyDescent="0.25">
      <c r="B446" s="225">
        <v>426</v>
      </c>
      <c r="C446" s="226"/>
      <c r="D446" s="125">
        <v>45020</v>
      </c>
      <c r="E446" s="122">
        <v>0.61597222222222225</v>
      </c>
      <c r="F446" s="114">
        <f t="shared" si="162"/>
        <v>2856.9789999999998</v>
      </c>
      <c r="G446" s="97">
        <v>2841</v>
      </c>
      <c r="H446" s="116">
        <f t="shared" si="163"/>
        <v>2846.799</v>
      </c>
      <c r="I446" s="94">
        <v>-10.86</v>
      </c>
      <c r="J446" s="117">
        <f t="shared" si="164"/>
        <v>2846.8989999999999</v>
      </c>
      <c r="K446" s="118"/>
      <c r="L446" s="56"/>
      <c r="M446" s="119">
        <f t="shared" si="165"/>
        <v>9.9999999999909051E-2</v>
      </c>
      <c r="N446" s="120">
        <f t="shared" si="166"/>
        <v>1.0196999999990726E-2</v>
      </c>
      <c r="O446" s="119">
        <f t="shared" si="167"/>
        <v>7.0143199999936207E-2</v>
      </c>
      <c r="P446" s="119">
        <f t="shared" si="168"/>
        <v>1.0398044051990543E-4</v>
      </c>
      <c r="Q446" s="56"/>
      <c r="R446" s="123">
        <f t="shared" si="169"/>
        <v>21.919999999999817</v>
      </c>
      <c r="S446" s="123">
        <f t="shared" si="170"/>
        <v>4.5620437956163272E-3</v>
      </c>
    </row>
    <row r="447" spans="2:19" ht="15.75" x14ac:dyDescent="0.25">
      <c r="B447" s="225">
        <v>429</v>
      </c>
      <c r="C447" s="226"/>
      <c r="D447" s="125">
        <v>45023</v>
      </c>
      <c r="E447" s="122">
        <v>0.63611111111111118</v>
      </c>
      <c r="F447" s="114">
        <f t="shared" si="162"/>
        <v>2856.9789999999998</v>
      </c>
      <c r="G447" s="97">
        <v>2841</v>
      </c>
      <c r="H447" s="116">
        <f t="shared" si="163"/>
        <v>2846.799</v>
      </c>
      <c r="I447" s="94">
        <v>-10.86</v>
      </c>
      <c r="J447" s="117">
        <f t="shared" si="164"/>
        <v>2846.8989999999999</v>
      </c>
      <c r="K447" s="118"/>
      <c r="L447" s="56"/>
      <c r="M447" s="119">
        <f t="shared" si="165"/>
        <v>9.9999999999909051E-2</v>
      </c>
      <c r="N447" s="120">
        <f t="shared" si="166"/>
        <v>1.0196999999990726E-2</v>
      </c>
      <c r="O447" s="119">
        <f t="shared" si="167"/>
        <v>7.0143199999936207E-2</v>
      </c>
      <c r="P447" s="119">
        <f t="shared" si="168"/>
        <v>1.0398044051990543E-4</v>
      </c>
      <c r="Q447" s="56"/>
      <c r="R447" s="123">
        <f t="shared" si="169"/>
        <v>21.919999999999817</v>
      </c>
      <c r="S447" s="123">
        <f t="shared" si="170"/>
        <v>4.5620437956163272E-3</v>
      </c>
    </row>
    <row r="448" spans="2:19" ht="15.75" x14ac:dyDescent="0.25">
      <c r="B448" s="225">
        <v>430</v>
      </c>
      <c r="C448" s="226"/>
      <c r="D448" s="125">
        <v>45024</v>
      </c>
      <c r="E448" s="122">
        <v>0.61111111111111105</v>
      </c>
      <c r="F448" s="114">
        <f t="shared" si="162"/>
        <v>2856.9789999999998</v>
      </c>
      <c r="G448" s="97">
        <v>2841</v>
      </c>
      <c r="H448" s="116">
        <f t="shared" si="163"/>
        <v>2846.799</v>
      </c>
      <c r="I448" s="94">
        <v>-10.86</v>
      </c>
      <c r="J448" s="117">
        <f t="shared" si="164"/>
        <v>2846.8989999999999</v>
      </c>
      <c r="K448" s="118"/>
      <c r="L448" s="56"/>
      <c r="M448" s="119">
        <f t="shared" si="165"/>
        <v>9.9999999999909051E-2</v>
      </c>
      <c r="N448" s="120">
        <f t="shared" si="166"/>
        <v>1.0196999999990726E-2</v>
      </c>
      <c r="O448" s="119">
        <f t="shared" si="167"/>
        <v>7.0143199999936207E-2</v>
      </c>
      <c r="P448" s="119">
        <f t="shared" si="168"/>
        <v>1.0398044051990543E-4</v>
      </c>
      <c r="Q448" s="56"/>
      <c r="R448" s="123">
        <f t="shared" si="169"/>
        <v>21.919999999999817</v>
      </c>
      <c r="S448" s="123">
        <f t="shared" si="170"/>
        <v>4.5620437956163272E-3</v>
      </c>
    </row>
    <row r="449" spans="2:19" ht="15.75" x14ac:dyDescent="0.25">
      <c r="B449" s="225">
        <v>431</v>
      </c>
      <c r="C449" s="226"/>
      <c r="D449" s="125">
        <v>45025</v>
      </c>
      <c r="E449" s="122">
        <v>0.625</v>
      </c>
      <c r="F449" s="114">
        <f t="shared" si="162"/>
        <v>2856.9789999999998</v>
      </c>
      <c r="G449" s="97">
        <v>2841</v>
      </c>
      <c r="H449" s="116">
        <f t="shared" si="163"/>
        <v>2846.799</v>
      </c>
      <c r="I449" s="94">
        <v>-10.86</v>
      </c>
      <c r="J449" s="117">
        <f t="shared" si="164"/>
        <v>2846.8989999999999</v>
      </c>
      <c r="K449" s="118"/>
      <c r="L449" s="56"/>
      <c r="M449" s="119">
        <f t="shared" si="165"/>
        <v>9.9999999999909051E-2</v>
      </c>
      <c r="N449" s="120">
        <f t="shared" si="166"/>
        <v>1.0196999999990726E-2</v>
      </c>
      <c r="O449" s="119">
        <f t="shared" si="167"/>
        <v>7.0143199999936207E-2</v>
      </c>
      <c r="P449" s="119">
        <f t="shared" si="168"/>
        <v>1.0398044051990543E-4</v>
      </c>
      <c r="Q449" s="56"/>
      <c r="R449" s="123">
        <f t="shared" si="169"/>
        <v>21.919999999999817</v>
      </c>
      <c r="S449" s="123">
        <f t="shared" si="170"/>
        <v>4.5620437956163272E-3</v>
      </c>
    </row>
    <row r="450" spans="2:19" ht="15.75" x14ac:dyDescent="0.25">
      <c r="B450" s="225">
        <v>432</v>
      </c>
      <c r="C450" s="226"/>
      <c r="D450" s="125">
        <v>45026</v>
      </c>
      <c r="E450" s="122">
        <v>0.34236111111111112</v>
      </c>
      <c r="F450" s="114">
        <f t="shared" ref="F450:F452" si="171">G$16</f>
        <v>2856.9789999999998</v>
      </c>
      <c r="G450" s="97">
        <v>2841</v>
      </c>
      <c r="H450" s="116">
        <f t="shared" ref="H450:H452" si="172">G$16-E$12</f>
        <v>2846.799</v>
      </c>
      <c r="I450" s="94">
        <v>-10.86</v>
      </c>
      <c r="J450" s="117">
        <f t="shared" ref="J450:J452" si="173">(G$16+E$13)+I450</f>
        <v>2846.8989999999999</v>
      </c>
      <c r="K450" s="118"/>
      <c r="L450" s="56"/>
      <c r="M450" s="119">
        <f t="shared" ref="M450:M452" si="174">+J450-$H$16</f>
        <v>9.9999999999909051E-2</v>
      </c>
      <c r="N450" s="120">
        <f t="shared" ref="N450:N452" si="175">M450*0.10197/1</f>
        <v>1.0196999999990726E-2</v>
      </c>
      <c r="O450" s="119">
        <f t="shared" ref="O450:O452" si="176">M450*0.701432/1</f>
        <v>7.0143199999936207E-2</v>
      </c>
      <c r="P450" s="119">
        <f t="shared" ref="P450:P452" si="177">+N450*0.01019716/1</f>
        <v>1.0398044051990543E-4</v>
      </c>
      <c r="Q450" s="56"/>
      <c r="R450" s="123">
        <f t="shared" ref="R450:R452" si="178">+$O$11*(M450-I450)</f>
        <v>21.919999999999817</v>
      </c>
      <c r="S450" s="123">
        <f t="shared" ref="S450:S452" si="179">M450/R450</f>
        <v>4.5620437956163272E-3</v>
      </c>
    </row>
    <row r="451" spans="2:19" ht="15.75" x14ac:dyDescent="0.25">
      <c r="B451" s="225">
        <v>433</v>
      </c>
      <c r="C451" s="226"/>
      <c r="D451" s="125">
        <v>45027</v>
      </c>
      <c r="E451" s="122">
        <v>0.4201388888888889</v>
      </c>
      <c r="F451" s="114">
        <f t="shared" si="171"/>
        <v>2856.9789999999998</v>
      </c>
      <c r="G451" s="97">
        <v>2841</v>
      </c>
      <c r="H451" s="116">
        <f t="shared" si="172"/>
        <v>2846.799</v>
      </c>
      <c r="I451" s="94">
        <v>-10.86</v>
      </c>
      <c r="J451" s="117">
        <f t="shared" si="173"/>
        <v>2846.8989999999999</v>
      </c>
      <c r="K451" s="118"/>
      <c r="L451" s="56"/>
      <c r="M451" s="119">
        <f t="shared" si="174"/>
        <v>9.9999999999909051E-2</v>
      </c>
      <c r="N451" s="120">
        <f t="shared" si="175"/>
        <v>1.0196999999990726E-2</v>
      </c>
      <c r="O451" s="119">
        <f t="shared" si="176"/>
        <v>7.0143199999936207E-2</v>
      </c>
      <c r="P451" s="119">
        <f t="shared" si="177"/>
        <v>1.0398044051990543E-4</v>
      </c>
      <c r="Q451" s="56"/>
      <c r="R451" s="123">
        <f t="shared" si="178"/>
        <v>21.919999999999817</v>
      </c>
      <c r="S451" s="123">
        <f t="shared" si="179"/>
        <v>4.5620437956163272E-3</v>
      </c>
    </row>
    <row r="452" spans="2:19" ht="15.75" x14ac:dyDescent="0.25">
      <c r="B452" s="225">
        <v>434</v>
      </c>
      <c r="C452" s="226"/>
      <c r="D452" s="125">
        <v>45028</v>
      </c>
      <c r="E452" s="122">
        <v>0.35138888888888892</v>
      </c>
      <c r="F452" s="114">
        <f t="shared" si="171"/>
        <v>2856.9789999999998</v>
      </c>
      <c r="G452" s="97">
        <v>2841</v>
      </c>
      <c r="H452" s="116">
        <f t="shared" si="172"/>
        <v>2846.799</v>
      </c>
      <c r="I452" s="94">
        <v>-10.86</v>
      </c>
      <c r="J452" s="117">
        <f t="shared" si="173"/>
        <v>2846.8989999999999</v>
      </c>
      <c r="K452" s="118"/>
      <c r="L452" s="56"/>
      <c r="M452" s="119">
        <f t="shared" si="174"/>
        <v>9.9999999999909051E-2</v>
      </c>
      <c r="N452" s="120">
        <f t="shared" si="175"/>
        <v>1.0196999999990726E-2</v>
      </c>
      <c r="O452" s="119">
        <f t="shared" si="176"/>
        <v>7.0143199999936207E-2</v>
      </c>
      <c r="P452" s="119">
        <f t="shared" si="177"/>
        <v>1.0398044051990543E-4</v>
      </c>
      <c r="Q452" s="56"/>
      <c r="R452" s="123">
        <f t="shared" si="178"/>
        <v>21.919999999999817</v>
      </c>
      <c r="S452" s="123">
        <f t="shared" si="179"/>
        <v>4.5620437956163272E-3</v>
      </c>
    </row>
    <row r="453" spans="2:19" ht="15.75" x14ac:dyDescent="0.25">
      <c r="B453" s="225">
        <v>435</v>
      </c>
      <c r="C453" s="226"/>
      <c r="D453" s="125">
        <v>45035</v>
      </c>
      <c r="E453" s="122">
        <v>0.43958333333333338</v>
      </c>
      <c r="F453" s="114">
        <f t="shared" ref="F453:F455" si="180">G$16</f>
        <v>2856.9789999999998</v>
      </c>
      <c r="G453" s="97">
        <v>2841</v>
      </c>
      <c r="H453" s="116">
        <f t="shared" ref="H453:H455" si="181">G$16-E$12</f>
        <v>2846.799</v>
      </c>
      <c r="I453" s="94">
        <v>-10.86</v>
      </c>
      <c r="J453" s="117">
        <f t="shared" ref="J453:J455" si="182">(G$16+E$13)+I453</f>
        <v>2846.8989999999999</v>
      </c>
      <c r="K453" s="118"/>
      <c r="L453" s="56"/>
      <c r="M453" s="119">
        <f t="shared" ref="M453:M455" si="183">+J453-$H$16</f>
        <v>9.9999999999909051E-2</v>
      </c>
      <c r="N453" s="120">
        <f t="shared" ref="N453:N455" si="184">M453*0.10197/1</f>
        <v>1.0196999999990726E-2</v>
      </c>
      <c r="O453" s="119">
        <f t="shared" ref="O453:O455" si="185">M453*0.701432/1</f>
        <v>7.0143199999936207E-2</v>
      </c>
      <c r="P453" s="119">
        <f t="shared" ref="P453:P455" si="186">+N453*0.01019716/1</f>
        <v>1.0398044051990543E-4</v>
      </c>
      <c r="Q453" s="56"/>
      <c r="R453" s="123">
        <f t="shared" ref="R453:R455" si="187">+$O$11*(M453-I453)</f>
        <v>21.919999999999817</v>
      </c>
      <c r="S453" s="123">
        <f t="shared" ref="S453:S455" si="188">M453/R453</f>
        <v>4.5620437956163272E-3</v>
      </c>
    </row>
    <row r="454" spans="2:19" ht="15.75" x14ac:dyDescent="0.25">
      <c r="B454" s="225">
        <v>436</v>
      </c>
      <c r="C454" s="226"/>
      <c r="D454" s="125">
        <v>45038</v>
      </c>
      <c r="E454" s="122">
        <v>0.59583333333333333</v>
      </c>
      <c r="F454" s="114">
        <f t="shared" si="180"/>
        <v>2856.9789999999998</v>
      </c>
      <c r="G454" s="97">
        <v>2841</v>
      </c>
      <c r="H454" s="116">
        <f t="shared" si="181"/>
        <v>2846.799</v>
      </c>
      <c r="I454" s="94">
        <v>-10.85</v>
      </c>
      <c r="J454" s="117">
        <f t="shared" si="182"/>
        <v>2846.9090000000001</v>
      </c>
      <c r="K454" s="118"/>
      <c r="L454" s="56"/>
      <c r="M454" s="119">
        <f t="shared" si="183"/>
        <v>0.11000000000012733</v>
      </c>
      <c r="N454" s="120">
        <f t="shared" si="184"/>
        <v>1.1216700000012984E-2</v>
      </c>
      <c r="O454" s="119">
        <f t="shared" si="185"/>
        <v>7.7157520000089325E-2</v>
      </c>
      <c r="P454" s="119">
        <f t="shared" si="186"/>
        <v>1.143784845721324E-4</v>
      </c>
      <c r="Q454" s="56"/>
      <c r="R454" s="123">
        <f t="shared" si="187"/>
        <v>21.920000000000254</v>
      </c>
      <c r="S454" s="123">
        <f t="shared" si="188"/>
        <v>5.0182481751882323E-3</v>
      </c>
    </row>
    <row r="455" spans="2:19" ht="15.75" x14ac:dyDescent="0.25">
      <c r="B455" s="225">
        <v>437</v>
      </c>
      <c r="C455" s="226"/>
      <c r="D455" s="125">
        <v>45039</v>
      </c>
      <c r="E455" s="122">
        <v>0.44305555555555554</v>
      </c>
      <c r="F455" s="114">
        <f t="shared" si="180"/>
        <v>2856.9789999999998</v>
      </c>
      <c r="G455" s="97">
        <v>2841</v>
      </c>
      <c r="H455" s="116">
        <f t="shared" si="181"/>
        <v>2846.799</v>
      </c>
      <c r="I455" s="94">
        <v>-10.86</v>
      </c>
      <c r="J455" s="117">
        <f t="shared" si="182"/>
        <v>2846.8989999999999</v>
      </c>
      <c r="K455" s="118"/>
      <c r="L455" s="56"/>
      <c r="M455" s="121">
        <f t="shared" si="183"/>
        <v>9.9999999999909051E-2</v>
      </c>
      <c r="N455" s="94">
        <f t="shared" si="184"/>
        <v>1.0196999999990726E-2</v>
      </c>
      <c r="O455" s="121">
        <f t="shared" si="185"/>
        <v>7.0143199999936207E-2</v>
      </c>
      <c r="P455" s="121">
        <f t="shared" si="186"/>
        <v>1.0398044051990543E-4</v>
      </c>
      <c r="Q455" s="56"/>
      <c r="R455" s="123">
        <f t="shared" si="187"/>
        <v>21.919999999999817</v>
      </c>
      <c r="S455" s="123">
        <f t="shared" si="188"/>
        <v>4.5620437956163272E-3</v>
      </c>
    </row>
    <row r="456" spans="2:19" ht="15.75" x14ac:dyDescent="0.25">
      <c r="B456" s="225">
        <v>438</v>
      </c>
      <c r="C456" s="226"/>
      <c r="D456" s="125">
        <v>45040</v>
      </c>
      <c r="E456" s="122">
        <v>0.64444444444444449</v>
      </c>
      <c r="F456" s="114">
        <f t="shared" ref="F456:F459" si="189">G$16</f>
        <v>2856.9789999999998</v>
      </c>
      <c r="G456" s="97">
        <v>2841</v>
      </c>
      <c r="H456" s="116">
        <f t="shared" ref="H456:H459" si="190">G$16-E$12</f>
        <v>2846.799</v>
      </c>
      <c r="I456" s="94">
        <v>-10.86</v>
      </c>
      <c r="J456" s="117">
        <f t="shared" ref="J456:J459" si="191">(G$16+E$13)+I456</f>
        <v>2846.8989999999999</v>
      </c>
      <c r="K456" s="118"/>
      <c r="L456" s="56"/>
      <c r="M456" s="121">
        <f t="shared" ref="M456:M459" si="192">+J456-$H$16</f>
        <v>9.9999999999909051E-2</v>
      </c>
      <c r="N456" s="94">
        <f t="shared" ref="N456:N459" si="193">M456*0.10197/1</f>
        <v>1.0196999999990726E-2</v>
      </c>
      <c r="O456" s="121">
        <f t="shared" ref="O456:O459" si="194">M456*0.701432/1</f>
        <v>7.0143199999936207E-2</v>
      </c>
      <c r="P456" s="121">
        <f t="shared" ref="P456:P459" si="195">+N456*0.01019716/1</f>
        <v>1.0398044051990543E-4</v>
      </c>
      <c r="Q456" s="56"/>
      <c r="R456" s="123">
        <f t="shared" ref="R456:R459" si="196">+$O$11*(M456-I456)</f>
        <v>21.919999999999817</v>
      </c>
      <c r="S456" s="123">
        <f t="shared" ref="S456:S459" si="197">M456/R456</f>
        <v>4.5620437956163272E-3</v>
      </c>
    </row>
    <row r="457" spans="2:19" ht="15.75" x14ac:dyDescent="0.25">
      <c r="B457" s="225">
        <v>439</v>
      </c>
      <c r="C457" s="226"/>
      <c r="D457" s="125">
        <v>45041</v>
      </c>
      <c r="E457" s="122">
        <v>0.62847222222222221</v>
      </c>
      <c r="F457" s="114">
        <f t="shared" si="189"/>
        <v>2856.9789999999998</v>
      </c>
      <c r="G457" s="97">
        <v>2841</v>
      </c>
      <c r="H457" s="116">
        <f t="shared" si="190"/>
        <v>2846.799</v>
      </c>
      <c r="I457" s="94">
        <v>-10.86</v>
      </c>
      <c r="J457" s="117">
        <f t="shared" si="191"/>
        <v>2846.8989999999999</v>
      </c>
      <c r="K457" s="118"/>
      <c r="L457" s="56"/>
      <c r="M457" s="121">
        <f t="shared" si="192"/>
        <v>9.9999999999909051E-2</v>
      </c>
      <c r="N457" s="94">
        <f t="shared" si="193"/>
        <v>1.0196999999990726E-2</v>
      </c>
      <c r="O457" s="121">
        <f t="shared" si="194"/>
        <v>7.0143199999936207E-2</v>
      </c>
      <c r="P457" s="121">
        <f t="shared" si="195"/>
        <v>1.0398044051990543E-4</v>
      </c>
      <c r="Q457" s="56"/>
      <c r="R457" s="123">
        <f t="shared" si="196"/>
        <v>21.919999999999817</v>
      </c>
      <c r="S457" s="123">
        <f t="shared" si="197"/>
        <v>4.5620437956163272E-3</v>
      </c>
    </row>
    <row r="458" spans="2:19" ht="15.75" x14ac:dyDescent="0.25">
      <c r="B458" s="225">
        <v>440</v>
      </c>
      <c r="C458" s="226"/>
      <c r="D458" s="125">
        <v>45042</v>
      </c>
      <c r="E458" s="122">
        <v>0.4548611111111111</v>
      </c>
      <c r="F458" s="114">
        <f t="shared" si="189"/>
        <v>2856.9789999999998</v>
      </c>
      <c r="G458" s="97">
        <v>2841</v>
      </c>
      <c r="H458" s="116">
        <f t="shared" si="190"/>
        <v>2846.799</v>
      </c>
      <c r="I458" s="94">
        <v>-10.86</v>
      </c>
      <c r="J458" s="117">
        <f t="shared" si="191"/>
        <v>2846.8989999999999</v>
      </c>
      <c r="K458" s="118"/>
      <c r="L458" s="56"/>
      <c r="M458" s="121">
        <f t="shared" si="192"/>
        <v>9.9999999999909051E-2</v>
      </c>
      <c r="N458" s="94">
        <f t="shared" si="193"/>
        <v>1.0196999999990726E-2</v>
      </c>
      <c r="O458" s="121">
        <f t="shared" si="194"/>
        <v>7.0143199999936207E-2</v>
      </c>
      <c r="P458" s="121">
        <f t="shared" si="195"/>
        <v>1.0398044051990543E-4</v>
      </c>
      <c r="Q458" s="56"/>
      <c r="R458" s="123">
        <f t="shared" si="196"/>
        <v>21.919999999999817</v>
      </c>
      <c r="S458" s="123">
        <f t="shared" si="197"/>
        <v>4.5620437956163272E-3</v>
      </c>
    </row>
    <row r="459" spans="2:19" ht="15.75" x14ac:dyDescent="0.25">
      <c r="B459" s="225">
        <v>441</v>
      </c>
      <c r="C459" s="226"/>
      <c r="D459" s="125">
        <v>45043</v>
      </c>
      <c r="E459" s="122">
        <v>0.65</v>
      </c>
      <c r="F459" s="114">
        <f t="shared" si="189"/>
        <v>2856.9789999999998</v>
      </c>
      <c r="G459" s="97">
        <v>2841</v>
      </c>
      <c r="H459" s="116">
        <f t="shared" si="190"/>
        <v>2846.799</v>
      </c>
      <c r="I459" s="94">
        <v>-10.86</v>
      </c>
      <c r="J459" s="117">
        <f t="shared" si="191"/>
        <v>2846.8989999999999</v>
      </c>
      <c r="K459" s="118"/>
      <c r="L459" s="56"/>
      <c r="M459" s="121">
        <f t="shared" si="192"/>
        <v>9.9999999999909051E-2</v>
      </c>
      <c r="N459" s="94">
        <f t="shared" si="193"/>
        <v>1.0196999999990726E-2</v>
      </c>
      <c r="O459" s="121">
        <f t="shared" si="194"/>
        <v>7.0143199999936207E-2</v>
      </c>
      <c r="P459" s="121">
        <f t="shared" si="195"/>
        <v>1.0398044051990543E-4</v>
      </c>
      <c r="Q459" s="56"/>
      <c r="R459" s="123">
        <f t="shared" si="196"/>
        <v>21.919999999999817</v>
      </c>
      <c r="S459" s="123">
        <f t="shared" si="197"/>
        <v>4.5620437956163272E-3</v>
      </c>
    </row>
    <row r="460" spans="2:19" ht="15.75" x14ac:dyDescent="0.25">
      <c r="B460" s="225">
        <v>442</v>
      </c>
      <c r="C460" s="226"/>
      <c r="D460" s="125">
        <v>45046</v>
      </c>
      <c r="E460" s="122">
        <v>0.71597222222222223</v>
      </c>
      <c r="F460" s="114">
        <f t="shared" ref="F460" si="198">G$16</f>
        <v>2856.9789999999998</v>
      </c>
      <c r="G460" s="97">
        <v>2841</v>
      </c>
      <c r="H460" s="116">
        <f t="shared" ref="H460" si="199">G$16-E$12</f>
        <v>2846.799</v>
      </c>
      <c r="I460" s="94">
        <v>-10.86</v>
      </c>
      <c r="J460" s="117">
        <f t="shared" ref="J460" si="200">(G$16+E$13)+I460</f>
        <v>2846.8989999999999</v>
      </c>
      <c r="K460" s="118"/>
      <c r="L460" s="56"/>
      <c r="M460" s="121">
        <f t="shared" ref="M460" si="201">+J460-$H$16</f>
        <v>9.9999999999909051E-2</v>
      </c>
      <c r="N460" s="94">
        <f t="shared" ref="N460" si="202">M460*0.10197/1</f>
        <v>1.0196999999990726E-2</v>
      </c>
      <c r="O460" s="121">
        <f t="shared" ref="O460" si="203">M460*0.701432/1</f>
        <v>7.0143199999936207E-2</v>
      </c>
      <c r="P460" s="121">
        <f t="shared" ref="P460" si="204">+N460*0.01019716/1</f>
        <v>1.0398044051990543E-4</v>
      </c>
      <c r="Q460" s="56"/>
      <c r="R460" s="123">
        <f t="shared" ref="R460" si="205">+$O$11*(M460-I460)</f>
        <v>21.919999999999817</v>
      </c>
      <c r="S460" s="123">
        <f t="shared" ref="S460" si="206">M460/R460</f>
        <v>4.5620437956163272E-3</v>
      </c>
    </row>
    <row r="461" spans="2:19" ht="15.75" x14ac:dyDescent="0.25">
      <c r="B461" s="225">
        <v>443</v>
      </c>
      <c r="C461" s="226"/>
      <c r="D461" s="125">
        <v>45048</v>
      </c>
      <c r="E461" s="122">
        <v>0.7006944444444444</v>
      </c>
      <c r="F461" s="114">
        <f t="shared" ref="F461:F462" si="207">G$16</f>
        <v>2856.9789999999998</v>
      </c>
      <c r="G461" s="97">
        <v>2841</v>
      </c>
      <c r="H461" s="116">
        <f t="shared" ref="H461:H462" si="208">G$16-E$12</f>
        <v>2846.799</v>
      </c>
      <c r="I461" s="94">
        <v>-10.86</v>
      </c>
      <c r="J461" s="117">
        <f t="shared" ref="J461:J462" si="209">(G$16+E$13)+I461</f>
        <v>2846.8989999999999</v>
      </c>
      <c r="K461" s="118"/>
      <c r="L461" s="56"/>
      <c r="M461" s="121">
        <f t="shared" ref="M461:M462" si="210">+J461-$H$16</f>
        <v>9.9999999999909051E-2</v>
      </c>
      <c r="N461" s="94">
        <f t="shared" ref="N461:N462" si="211">M461*0.10197/1</f>
        <v>1.0196999999990726E-2</v>
      </c>
      <c r="O461" s="121">
        <f t="shared" ref="O461:O462" si="212">M461*0.701432/1</f>
        <v>7.0143199999936207E-2</v>
      </c>
      <c r="P461" s="121">
        <f t="shared" ref="P461:P462" si="213">+N461*0.01019716/1</f>
        <v>1.0398044051990543E-4</v>
      </c>
      <c r="Q461" s="56"/>
      <c r="R461" s="123">
        <f t="shared" ref="R461:R462" si="214">+$O$11*(M461-I461)</f>
        <v>21.919999999999817</v>
      </c>
      <c r="S461" s="123">
        <f t="shared" ref="S461:S462" si="215">M461/R461</f>
        <v>4.5620437956163272E-3</v>
      </c>
    </row>
    <row r="462" spans="2:19" ht="15.75" x14ac:dyDescent="0.25">
      <c r="B462" s="225">
        <v>444</v>
      </c>
      <c r="C462" s="226"/>
      <c r="D462" s="125">
        <v>45050</v>
      </c>
      <c r="E462" s="122">
        <v>0.68055555555555547</v>
      </c>
      <c r="F462" s="114">
        <f t="shared" si="207"/>
        <v>2856.9789999999998</v>
      </c>
      <c r="G462" s="97">
        <v>2841</v>
      </c>
      <c r="H462" s="116">
        <f t="shared" si="208"/>
        <v>2846.799</v>
      </c>
      <c r="I462" s="94">
        <v>-10.86</v>
      </c>
      <c r="J462" s="117">
        <f t="shared" si="209"/>
        <v>2846.8989999999999</v>
      </c>
      <c r="K462" s="118"/>
      <c r="L462" s="56"/>
      <c r="M462" s="121">
        <f t="shared" si="210"/>
        <v>9.9999999999909051E-2</v>
      </c>
      <c r="N462" s="94">
        <f t="shared" si="211"/>
        <v>1.0196999999990726E-2</v>
      </c>
      <c r="O462" s="121">
        <f t="shared" si="212"/>
        <v>7.0143199999936207E-2</v>
      </c>
      <c r="P462" s="121">
        <f t="shared" si="213"/>
        <v>1.0398044051990543E-4</v>
      </c>
      <c r="Q462" s="56"/>
      <c r="R462" s="123">
        <f t="shared" si="214"/>
        <v>21.919999999999817</v>
      </c>
      <c r="S462" s="123">
        <f t="shared" si="215"/>
        <v>4.5620437956163272E-3</v>
      </c>
    </row>
    <row r="463" spans="2:19" ht="15.75" x14ac:dyDescent="0.25">
      <c r="B463" s="225">
        <v>445</v>
      </c>
      <c r="C463" s="226"/>
      <c r="D463" s="125">
        <v>45052</v>
      </c>
      <c r="E463" s="122">
        <v>0.4909722222222222</v>
      </c>
      <c r="F463" s="114">
        <f t="shared" ref="F463:F464" si="216">G$16</f>
        <v>2856.9789999999998</v>
      </c>
      <c r="G463" s="97">
        <v>2841</v>
      </c>
      <c r="H463" s="116">
        <f t="shared" ref="H463:H464" si="217">G$16-E$12</f>
        <v>2846.799</v>
      </c>
      <c r="I463" s="94">
        <v>-10.86</v>
      </c>
      <c r="J463" s="117">
        <f t="shared" ref="J463:J464" si="218">(G$16+E$13)+I463</f>
        <v>2846.8989999999999</v>
      </c>
      <c r="K463" s="118"/>
      <c r="L463" s="56"/>
      <c r="M463" s="121">
        <f t="shared" ref="M463:M464" si="219">+J463-$H$16</f>
        <v>9.9999999999909051E-2</v>
      </c>
      <c r="N463" s="94">
        <f t="shared" ref="N463:N464" si="220">M463*0.10197/1</f>
        <v>1.0196999999990726E-2</v>
      </c>
      <c r="O463" s="121">
        <f t="shared" ref="O463:O464" si="221">M463*0.701432/1</f>
        <v>7.0143199999936207E-2</v>
      </c>
      <c r="P463" s="121">
        <f t="shared" ref="P463:P464" si="222">+N463*0.01019716/1</f>
        <v>1.0398044051990543E-4</v>
      </c>
      <c r="Q463" s="56"/>
      <c r="R463" s="123">
        <f t="shared" ref="R463:R464" si="223">+$O$11*(M463-I463)</f>
        <v>21.919999999999817</v>
      </c>
      <c r="S463" s="123">
        <f t="shared" ref="S463:S464" si="224">M463/R463</f>
        <v>4.5620437956163272E-3</v>
      </c>
    </row>
    <row r="464" spans="2:19" ht="15.75" x14ac:dyDescent="0.25">
      <c r="B464" s="225">
        <v>446</v>
      </c>
      <c r="C464" s="226"/>
      <c r="D464" s="125">
        <v>45053</v>
      </c>
      <c r="E464" s="122">
        <v>0.4465277777777778</v>
      </c>
      <c r="F464" s="114">
        <f t="shared" si="216"/>
        <v>2856.9789999999998</v>
      </c>
      <c r="G464" s="97">
        <v>2841</v>
      </c>
      <c r="H464" s="116">
        <f t="shared" si="217"/>
        <v>2846.799</v>
      </c>
      <c r="I464" s="94">
        <v>-10.86</v>
      </c>
      <c r="J464" s="117">
        <f t="shared" si="218"/>
        <v>2846.8989999999999</v>
      </c>
      <c r="K464" s="118"/>
      <c r="L464" s="56"/>
      <c r="M464" s="121">
        <f t="shared" si="219"/>
        <v>9.9999999999909051E-2</v>
      </c>
      <c r="N464" s="94">
        <f t="shared" si="220"/>
        <v>1.0196999999990726E-2</v>
      </c>
      <c r="O464" s="121">
        <f t="shared" si="221"/>
        <v>7.0143199999936207E-2</v>
      </c>
      <c r="P464" s="121">
        <f t="shared" si="222"/>
        <v>1.0398044051990543E-4</v>
      </c>
      <c r="Q464" s="56"/>
      <c r="R464" s="123">
        <f t="shared" si="223"/>
        <v>21.919999999999817</v>
      </c>
      <c r="S464" s="123">
        <f t="shared" si="224"/>
        <v>4.5620437956163272E-3</v>
      </c>
    </row>
    <row r="465" spans="2:19" ht="15.75" x14ac:dyDescent="0.25">
      <c r="B465" s="225">
        <v>447</v>
      </c>
      <c r="C465" s="226"/>
      <c r="D465" s="125">
        <v>45058</v>
      </c>
      <c r="E465" s="122">
        <v>0.44791666666666669</v>
      </c>
      <c r="F465" s="114">
        <f t="shared" ref="F465:F466" si="225">G$16</f>
        <v>2856.9789999999998</v>
      </c>
      <c r="G465" s="97">
        <v>2841</v>
      </c>
      <c r="H465" s="116">
        <f t="shared" ref="H465:H466" si="226">G$16-E$12</f>
        <v>2846.799</v>
      </c>
      <c r="I465" s="94">
        <v>-10.86</v>
      </c>
      <c r="J465" s="117">
        <f t="shared" ref="J465:J466" si="227">(G$16+E$13)+I465</f>
        <v>2846.8989999999999</v>
      </c>
      <c r="K465" s="118"/>
      <c r="L465" s="56"/>
      <c r="M465" s="121">
        <f t="shared" ref="M465:M466" si="228">+J465-$H$16</f>
        <v>9.9999999999909051E-2</v>
      </c>
      <c r="N465" s="94">
        <f t="shared" ref="N465:N466" si="229">M465*0.10197/1</f>
        <v>1.0196999999990726E-2</v>
      </c>
      <c r="O465" s="121">
        <f t="shared" ref="O465:O466" si="230">M465*0.701432/1</f>
        <v>7.0143199999936207E-2</v>
      </c>
      <c r="P465" s="121">
        <f t="shared" ref="P465:P466" si="231">+N465*0.01019716/1</f>
        <v>1.0398044051990543E-4</v>
      </c>
      <c r="Q465" s="56"/>
      <c r="R465" s="123">
        <f t="shared" ref="R465:R466" si="232">+$O$11*(M465-I465)</f>
        <v>21.919999999999817</v>
      </c>
      <c r="S465" s="123">
        <f t="shared" ref="S465:S466" si="233">M465/R465</f>
        <v>4.5620437956163272E-3</v>
      </c>
    </row>
    <row r="466" spans="2:19" ht="15.75" x14ac:dyDescent="0.25">
      <c r="B466" s="225">
        <v>448</v>
      </c>
      <c r="C466" s="226"/>
      <c r="D466" s="125">
        <v>45060</v>
      </c>
      <c r="E466" s="122">
        <v>0.62152777777777779</v>
      </c>
      <c r="F466" s="114">
        <f t="shared" si="225"/>
        <v>2856.9789999999998</v>
      </c>
      <c r="G466" s="97">
        <v>2841</v>
      </c>
      <c r="H466" s="116">
        <f t="shared" si="226"/>
        <v>2846.799</v>
      </c>
      <c r="I466" s="94">
        <v>-10.86</v>
      </c>
      <c r="J466" s="117">
        <f t="shared" si="227"/>
        <v>2846.8989999999999</v>
      </c>
      <c r="K466" s="118"/>
      <c r="L466" s="56"/>
      <c r="M466" s="121">
        <f t="shared" si="228"/>
        <v>9.9999999999909051E-2</v>
      </c>
      <c r="N466" s="94">
        <f t="shared" si="229"/>
        <v>1.0196999999990726E-2</v>
      </c>
      <c r="O466" s="121">
        <f t="shared" si="230"/>
        <v>7.0143199999936207E-2</v>
      </c>
      <c r="P466" s="121">
        <f t="shared" si="231"/>
        <v>1.0398044051990543E-4</v>
      </c>
      <c r="Q466" s="56"/>
      <c r="R466" s="123">
        <f t="shared" si="232"/>
        <v>21.919999999999817</v>
      </c>
      <c r="S466" s="123">
        <f t="shared" si="233"/>
        <v>4.5620437956163272E-3</v>
      </c>
    </row>
    <row r="467" spans="2:19" ht="15.75" x14ac:dyDescent="0.25">
      <c r="B467" s="225">
        <v>449</v>
      </c>
      <c r="C467" s="226"/>
      <c r="D467" s="125">
        <v>45061</v>
      </c>
      <c r="E467" s="122">
        <v>0.60833333333333328</v>
      </c>
      <c r="F467" s="114">
        <f t="shared" ref="F467:F470" si="234">G$16</f>
        <v>2856.9789999999998</v>
      </c>
      <c r="G467" s="97">
        <v>2841</v>
      </c>
      <c r="H467" s="116">
        <f t="shared" ref="H467:H470" si="235">G$16-E$12</f>
        <v>2846.799</v>
      </c>
      <c r="I467" s="94">
        <v>-10.86</v>
      </c>
      <c r="J467" s="117">
        <f t="shared" ref="J467:J470" si="236">(G$16+E$13)+I467</f>
        <v>2846.8989999999999</v>
      </c>
      <c r="K467" s="118"/>
      <c r="L467" s="56"/>
      <c r="M467" s="121">
        <f t="shared" ref="M467:M470" si="237">+J467-$H$16</f>
        <v>9.9999999999909051E-2</v>
      </c>
      <c r="N467" s="94">
        <f t="shared" ref="N467:N470" si="238">M467*0.10197/1</f>
        <v>1.0196999999990726E-2</v>
      </c>
      <c r="O467" s="121">
        <f t="shared" ref="O467:O470" si="239">M467*0.701432/1</f>
        <v>7.0143199999936207E-2</v>
      </c>
      <c r="P467" s="121">
        <f t="shared" ref="P467:P470" si="240">+N467*0.01019716/1</f>
        <v>1.0398044051990543E-4</v>
      </c>
      <c r="Q467" s="56"/>
      <c r="R467" s="123">
        <f t="shared" ref="R467:R470" si="241">+$O$11*(M467-I467)</f>
        <v>21.919999999999817</v>
      </c>
      <c r="S467" s="123">
        <f t="shared" ref="S467:S470" si="242">M467/R467</f>
        <v>4.5620437956163272E-3</v>
      </c>
    </row>
    <row r="468" spans="2:19" ht="15.75" x14ac:dyDescent="0.25">
      <c r="B468" s="225">
        <v>450</v>
      </c>
      <c r="C468" s="226"/>
      <c r="D468" s="125">
        <v>45062</v>
      </c>
      <c r="E468" s="122">
        <v>0.71111111111111114</v>
      </c>
      <c r="F468" s="114">
        <f t="shared" si="234"/>
        <v>2856.9789999999998</v>
      </c>
      <c r="G468" s="97">
        <v>2841</v>
      </c>
      <c r="H468" s="116">
        <f t="shared" si="235"/>
        <v>2846.799</v>
      </c>
      <c r="I468" s="94">
        <v>-10.86</v>
      </c>
      <c r="J468" s="117">
        <f t="shared" si="236"/>
        <v>2846.8989999999999</v>
      </c>
      <c r="K468" s="118"/>
      <c r="L468" s="56"/>
      <c r="M468" s="121">
        <f t="shared" si="237"/>
        <v>9.9999999999909051E-2</v>
      </c>
      <c r="N468" s="94">
        <f t="shared" si="238"/>
        <v>1.0196999999990726E-2</v>
      </c>
      <c r="O468" s="121">
        <f t="shared" si="239"/>
        <v>7.0143199999936207E-2</v>
      </c>
      <c r="P468" s="121">
        <f t="shared" si="240"/>
        <v>1.0398044051990543E-4</v>
      </c>
      <c r="Q468" s="56"/>
      <c r="R468" s="123">
        <f t="shared" si="241"/>
        <v>21.919999999999817</v>
      </c>
      <c r="S468" s="123">
        <f t="shared" si="242"/>
        <v>4.5620437956163272E-3</v>
      </c>
    </row>
    <row r="469" spans="2:19" ht="15.75" x14ac:dyDescent="0.25">
      <c r="B469" s="225">
        <v>451</v>
      </c>
      <c r="C469" s="226"/>
      <c r="D469" s="125">
        <v>45063</v>
      </c>
      <c r="E469" s="122">
        <v>0.61597222222222225</v>
      </c>
      <c r="F469" s="114">
        <f t="shared" si="234"/>
        <v>2856.9789999999998</v>
      </c>
      <c r="G469" s="97">
        <v>2841</v>
      </c>
      <c r="H469" s="116">
        <f t="shared" si="235"/>
        <v>2846.799</v>
      </c>
      <c r="I469" s="94">
        <v>-10.86</v>
      </c>
      <c r="J469" s="117">
        <f t="shared" si="236"/>
        <v>2846.8989999999999</v>
      </c>
      <c r="K469" s="118"/>
      <c r="L469" s="56"/>
      <c r="M469" s="121">
        <f t="shared" si="237"/>
        <v>9.9999999999909051E-2</v>
      </c>
      <c r="N469" s="94">
        <f t="shared" si="238"/>
        <v>1.0196999999990726E-2</v>
      </c>
      <c r="O469" s="121">
        <f t="shared" si="239"/>
        <v>7.0143199999936207E-2</v>
      </c>
      <c r="P469" s="121">
        <f t="shared" si="240"/>
        <v>1.0398044051990543E-4</v>
      </c>
      <c r="Q469" s="56"/>
      <c r="R469" s="123">
        <f t="shared" si="241"/>
        <v>21.919999999999817</v>
      </c>
      <c r="S469" s="123">
        <f t="shared" si="242"/>
        <v>4.5620437956163272E-3</v>
      </c>
    </row>
    <row r="470" spans="2:19" ht="15.75" x14ac:dyDescent="0.25">
      <c r="B470" s="225">
        <v>452</v>
      </c>
      <c r="C470" s="226"/>
      <c r="D470" s="125">
        <v>45067</v>
      </c>
      <c r="E470" s="122">
        <v>0.43055555555555558</v>
      </c>
      <c r="F470" s="114">
        <f t="shared" si="234"/>
        <v>2856.9789999999998</v>
      </c>
      <c r="G470" s="97">
        <v>2841</v>
      </c>
      <c r="H470" s="116">
        <f t="shared" si="235"/>
        <v>2846.799</v>
      </c>
      <c r="I470" s="94">
        <v>-10.86</v>
      </c>
      <c r="J470" s="117">
        <f t="shared" si="236"/>
        <v>2846.8989999999999</v>
      </c>
      <c r="K470" s="118"/>
      <c r="L470" s="56"/>
      <c r="M470" s="121">
        <f t="shared" si="237"/>
        <v>9.9999999999909051E-2</v>
      </c>
      <c r="N470" s="94">
        <f t="shared" si="238"/>
        <v>1.0196999999990726E-2</v>
      </c>
      <c r="O470" s="121">
        <f t="shared" si="239"/>
        <v>7.0143199999936207E-2</v>
      </c>
      <c r="P470" s="121">
        <f t="shared" si="240"/>
        <v>1.0398044051990543E-4</v>
      </c>
      <c r="Q470" s="56"/>
      <c r="R470" s="123">
        <f t="shared" si="241"/>
        <v>21.919999999999817</v>
      </c>
      <c r="S470" s="123">
        <f t="shared" si="242"/>
        <v>4.5620437956163272E-3</v>
      </c>
    </row>
    <row r="471" spans="2:19" ht="15.75" x14ac:dyDescent="0.25">
      <c r="B471" s="225">
        <v>453</v>
      </c>
      <c r="C471" s="226"/>
      <c r="D471" s="125">
        <v>45069</v>
      </c>
      <c r="E471" s="122">
        <v>0.7006944444444444</v>
      </c>
      <c r="F471" s="114">
        <f t="shared" ref="F471" si="243">G$16</f>
        <v>2856.9789999999998</v>
      </c>
      <c r="G471" s="97">
        <v>2841</v>
      </c>
      <c r="H471" s="116">
        <f t="shared" ref="H471" si="244">G$16-E$12</f>
        <v>2846.799</v>
      </c>
      <c r="I471" s="94">
        <v>-10.86</v>
      </c>
      <c r="J471" s="117">
        <f t="shared" ref="J471" si="245">(G$16+E$13)+I471</f>
        <v>2846.8989999999999</v>
      </c>
      <c r="K471" s="118"/>
      <c r="L471" s="56"/>
      <c r="M471" s="121">
        <f t="shared" ref="M471" si="246">+J471-$H$16</f>
        <v>9.9999999999909051E-2</v>
      </c>
      <c r="N471" s="94">
        <f t="shared" ref="N471" si="247">M471*0.10197/1</f>
        <v>1.0196999999990726E-2</v>
      </c>
      <c r="O471" s="121">
        <f t="shared" ref="O471" si="248">M471*0.701432/1</f>
        <v>7.0143199999936207E-2</v>
      </c>
      <c r="P471" s="121">
        <f t="shared" ref="P471" si="249">+N471*0.01019716/1</f>
        <v>1.0398044051990543E-4</v>
      </c>
      <c r="Q471" s="56"/>
      <c r="R471" s="123">
        <f t="shared" ref="R471" si="250">+$O$11*(M471-I471)</f>
        <v>21.919999999999817</v>
      </c>
      <c r="S471" s="123">
        <f t="shared" ref="S471" si="251">M471/R471</f>
        <v>4.5620437956163272E-3</v>
      </c>
    </row>
    <row r="472" spans="2:19" ht="15.75" x14ac:dyDescent="0.25">
      <c r="B472" s="225">
        <v>454</v>
      </c>
      <c r="C472" s="226"/>
      <c r="D472" s="125">
        <v>45074</v>
      </c>
      <c r="E472" s="122">
        <v>0.69444444444444453</v>
      </c>
      <c r="F472" s="114">
        <f t="shared" ref="F472:F475" si="252">G$16</f>
        <v>2856.9789999999998</v>
      </c>
      <c r="G472" s="97">
        <v>2841</v>
      </c>
      <c r="H472" s="116">
        <f t="shared" ref="H472:H475" si="253">G$16-E$12</f>
        <v>2846.799</v>
      </c>
      <c r="I472" s="94">
        <v>-10.86</v>
      </c>
      <c r="J472" s="117">
        <f t="shared" ref="J472:J475" si="254">(G$16+E$13)+I472</f>
        <v>2846.8989999999999</v>
      </c>
      <c r="K472" s="118"/>
      <c r="L472" s="56"/>
      <c r="M472" s="121">
        <f t="shared" ref="M472:M475" si="255">+J472-$H$16</f>
        <v>9.9999999999909051E-2</v>
      </c>
      <c r="N472" s="94">
        <f t="shared" ref="N472:N475" si="256">M472*0.10197/1</f>
        <v>1.0196999999990726E-2</v>
      </c>
      <c r="O472" s="121">
        <f t="shared" ref="O472:O475" si="257">M472*0.701432/1</f>
        <v>7.0143199999936207E-2</v>
      </c>
      <c r="P472" s="121">
        <f t="shared" ref="P472:P475" si="258">+N472*0.01019716/1</f>
        <v>1.0398044051990543E-4</v>
      </c>
      <c r="Q472" s="56"/>
      <c r="R472" s="123">
        <f t="shared" ref="R472:R475" si="259">+$O$11*(M472-I472)</f>
        <v>21.919999999999817</v>
      </c>
      <c r="S472" s="123">
        <f t="shared" ref="S472:S475" si="260">M472/R472</f>
        <v>4.5620437956163272E-3</v>
      </c>
    </row>
    <row r="473" spans="2:19" ht="15.75" x14ac:dyDescent="0.25">
      <c r="B473" s="225">
        <v>455</v>
      </c>
      <c r="C473" s="226"/>
      <c r="D473" s="125">
        <v>45077</v>
      </c>
      <c r="E473" s="122">
        <v>0.70416666666666661</v>
      </c>
      <c r="F473" s="114">
        <f t="shared" si="252"/>
        <v>2856.9789999999998</v>
      </c>
      <c r="G473" s="97">
        <v>2841</v>
      </c>
      <c r="H473" s="116">
        <f t="shared" si="253"/>
        <v>2846.799</v>
      </c>
      <c r="I473" s="94">
        <v>-10.86</v>
      </c>
      <c r="J473" s="117">
        <f t="shared" si="254"/>
        <v>2846.8989999999999</v>
      </c>
      <c r="K473" s="118"/>
      <c r="L473" s="56"/>
      <c r="M473" s="121">
        <f t="shared" si="255"/>
        <v>9.9999999999909051E-2</v>
      </c>
      <c r="N473" s="94">
        <f t="shared" si="256"/>
        <v>1.0196999999990726E-2</v>
      </c>
      <c r="O473" s="121">
        <f t="shared" si="257"/>
        <v>7.0143199999936207E-2</v>
      </c>
      <c r="P473" s="121">
        <f t="shared" si="258"/>
        <v>1.0398044051990543E-4</v>
      </c>
      <c r="Q473" s="56"/>
      <c r="R473" s="123">
        <f t="shared" si="259"/>
        <v>21.919999999999817</v>
      </c>
      <c r="S473" s="123">
        <f t="shared" si="260"/>
        <v>4.5620437956163272E-3</v>
      </c>
    </row>
    <row r="474" spans="2:19" ht="15.75" x14ac:dyDescent="0.25">
      <c r="B474" s="225">
        <v>456</v>
      </c>
      <c r="C474" s="226"/>
      <c r="D474" s="125">
        <v>45079</v>
      </c>
      <c r="E474" s="122">
        <v>0.41805555555555557</v>
      </c>
      <c r="F474" s="114">
        <f t="shared" si="252"/>
        <v>2856.9789999999998</v>
      </c>
      <c r="G474" s="97">
        <v>2841</v>
      </c>
      <c r="H474" s="116">
        <f t="shared" si="253"/>
        <v>2846.799</v>
      </c>
      <c r="I474" s="94">
        <v>-10.86</v>
      </c>
      <c r="J474" s="117">
        <f t="shared" si="254"/>
        <v>2846.8989999999999</v>
      </c>
      <c r="K474" s="118"/>
      <c r="L474" s="56"/>
      <c r="M474" s="121">
        <f t="shared" si="255"/>
        <v>9.9999999999909051E-2</v>
      </c>
      <c r="N474" s="94">
        <f t="shared" si="256"/>
        <v>1.0196999999990726E-2</v>
      </c>
      <c r="O474" s="121">
        <f t="shared" si="257"/>
        <v>7.0143199999936207E-2</v>
      </c>
      <c r="P474" s="121">
        <f t="shared" si="258"/>
        <v>1.0398044051990543E-4</v>
      </c>
      <c r="Q474" s="56"/>
      <c r="R474" s="123">
        <f t="shared" si="259"/>
        <v>21.919999999999817</v>
      </c>
      <c r="S474" s="123">
        <f t="shared" si="260"/>
        <v>4.5620437956163272E-3</v>
      </c>
    </row>
    <row r="475" spans="2:19" ht="15.75" x14ac:dyDescent="0.25">
      <c r="B475" s="225">
        <v>457</v>
      </c>
      <c r="C475" s="226"/>
      <c r="D475" s="125">
        <v>45080</v>
      </c>
      <c r="E475" s="122">
        <v>0.62361111111111112</v>
      </c>
      <c r="F475" s="114">
        <f t="shared" si="252"/>
        <v>2856.9789999999998</v>
      </c>
      <c r="G475" s="97">
        <v>2841</v>
      </c>
      <c r="H475" s="116">
        <f t="shared" si="253"/>
        <v>2846.799</v>
      </c>
      <c r="I475" s="94">
        <v>-10.86</v>
      </c>
      <c r="J475" s="117">
        <f t="shared" si="254"/>
        <v>2846.8989999999999</v>
      </c>
      <c r="K475" s="118"/>
      <c r="L475" s="56"/>
      <c r="M475" s="121">
        <f t="shared" si="255"/>
        <v>9.9999999999909051E-2</v>
      </c>
      <c r="N475" s="94">
        <f t="shared" si="256"/>
        <v>1.0196999999990726E-2</v>
      </c>
      <c r="O475" s="121">
        <f t="shared" si="257"/>
        <v>7.0143199999936207E-2</v>
      </c>
      <c r="P475" s="121">
        <f t="shared" si="258"/>
        <v>1.0398044051990543E-4</v>
      </c>
      <c r="Q475" s="56"/>
      <c r="R475" s="123">
        <f t="shared" si="259"/>
        <v>21.919999999999817</v>
      </c>
      <c r="S475" s="123">
        <f t="shared" si="260"/>
        <v>4.5620437956163272E-3</v>
      </c>
    </row>
    <row r="476" spans="2:19" ht="15.75" x14ac:dyDescent="0.25">
      <c r="B476" s="225">
        <v>458</v>
      </c>
      <c r="C476" s="226"/>
      <c r="D476" s="125">
        <v>45086</v>
      </c>
      <c r="E476" s="122">
        <v>0.35486111111111113</v>
      </c>
      <c r="F476" s="114">
        <f t="shared" ref="F476:F477" si="261">G$16</f>
        <v>2856.9789999999998</v>
      </c>
      <c r="G476" s="97">
        <v>2841</v>
      </c>
      <c r="H476" s="116">
        <f t="shared" ref="H476:H477" si="262">G$16-E$12</f>
        <v>2846.799</v>
      </c>
      <c r="I476" s="94">
        <v>-10.86</v>
      </c>
      <c r="J476" s="117">
        <f t="shared" ref="J476:J477" si="263">(G$16+E$13)+I476</f>
        <v>2846.8989999999999</v>
      </c>
      <c r="K476" s="118"/>
      <c r="L476" s="56"/>
      <c r="M476" s="121">
        <f t="shared" ref="M476:M477" si="264">+J476-$H$16</f>
        <v>9.9999999999909051E-2</v>
      </c>
      <c r="N476" s="94">
        <f t="shared" ref="N476:N477" si="265">M476*0.10197/1</f>
        <v>1.0196999999990726E-2</v>
      </c>
      <c r="O476" s="121">
        <f t="shared" ref="O476:O477" si="266">M476*0.701432/1</f>
        <v>7.0143199999936207E-2</v>
      </c>
      <c r="P476" s="121">
        <f t="shared" ref="P476:P477" si="267">+N476*0.01019716/1</f>
        <v>1.0398044051990543E-4</v>
      </c>
      <c r="Q476" s="56"/>
      <c r="R476" s="123">
        <f t="shared" ref="R476:R477" si="268">+$O$11*(M476-I476)</f>
        <v>21.919999999999817</v>
      </c>
      <c r="S476" s="123">
        <f t="shared" ref="S476:S477" si="269">M476/R476</f>
        <v>4.5620437956163272E-3</v>
      </c>
    </row>
    <row r="477" spans="2:19" ht="15.75" x14ac:dyDescent="0.25">
      <c r="B477" s="225">
        <v>459</v>
      </c>
      <c r="C477" s="226"/>
      <c r="D477" s="125">
        <v>45088</v>
      </c>
      <c r="E477" s="122">
        <v>0.61249999999999993</v>
      </c>
      <c r="F477" s="114">
        <f t="shared" si="261"/>
        <v>2856.9789999999998</v>
      </c>
      <c r="G477" s="97">
        <v>2841</v>
      </c>
      <c r="H477" s="116">
        <f t="shared" si="262"/>
        <v>2846.799</v>
      </c>
      <c r="I477" s="94">
        <v>-10.86</v>
      </c>
      <c r="J477" s="117">
        <f t="shared" si="263"/>
        <v>2846.8989999999999</v>
      </c>
      <c r="K477" s="118"/>
      <c r="L477" s="56"/>
      <c r="M477" s="121">
        <f t="shared" si="264"/>
        <v>9.9999999999909051E-2</v>
      </c>
      <c r="N477" s="94">
        <f t="shared" si="265"/>
        <v>1.0196999999990726E-2</v>
      </c>
      <c r="O477" s="121">
        <f t="shared" si="266"/>
        <v>7.0143199999936207E-2</v>
      </c>
      <c r="P477" s="121">
        <f t="shared" si="267"/>
        <v>1.0398044051990543E-4</v>
      </c>
      <c r="Q477" s="56"/>
      <c r="R477" s="123">
        <f t="shared" si="268"/>
        <v>21.919999999999817</v>
      </c>
      <c r="S477" s="123">
        <f t="shared" si="269"/>
        <v>4.5620437956163272E-3</v>
      </c>
    </row>
    <row r="478" spans="2:19" ht="15.75" x14ac:dyDescent="0.25">
      <c r="B478" s="225">
        <v>460</v>
      </c>
      <c r="C478" s="226"/>
      <c r="D478" s="125">
        <v>45094</v>
      </c>
      <c r="E478" s="122">
        <v>0.38750000000000001</v>
      </c>
      <c r="F478" s="114">
        <f t="shared" ref="F478:F482" si="270">G$16</f>
        <v>2856.9789999999998</v>
      </c>
      <c r="G478" s="97">
        <v>2841</v>
      </c>
      <c r="H478" s="116">
        <f t="shared" ref="H478:H482" si="271">G$16-E$12</f>
        <v>2846.799</v>
      </c>
      <c r="I478" s="94">
        <v>-10.86</v>
      </c>
      <c r="J478" s="117">
        <f t="shared" ref="J478:J482" si="272">(G$16+E$13)+I478</f>
        <v>2846.8989999999999</v>
      </c>
      <c r="K478" s="118"/>
      <c r="L478" s="56"/>
      <c r="M478" s="121">
        <f t="shared" ref="M478:M482" si="273">+J478-$H$16</f>
        <v>9.9999999999909051E-2</v>
      </c>
      <c r="N478" s="94">
        <f t="shared" ref="N478:N482" si="274">M478*0.10197/1</f>
        <v>1.0196999999990726E-2</v>
      </c>
      <c r="O478" s="121">
        <f t="shared" ref="O478:O482" si="275">M478*0.701432/1</f>
        <v>7.0143199999936207E-2</v>
      </c>
      <c r="P478" s="121">
        <f t="shared" ref="P478:P482" si="276">+N478*0.01019716/1</f>
        <v>1.0398044051990543E-4</v>
      </c>
      <c r="Q478" s="56"/>
      <c r="R478" s="123">
        <f t="shared" ref="R478:R482" si="277">+$O$11*(M478-I478)</f>
        <v>21.919999999999817</v>
      </c>
      <c r="S478" s="123">
        <f t="shared" ref="S478:S482" si="278">M478/R478</f>
        <v>4.5620437956163272E-3</v>
      </c>
    </row>
    <row r="479" spans="2:19" ht="15.75" x14ac:dyDescent="0.25">
      <c r="B479" s="225">
        <v>461</v>
      </c>
      <c r="C479" s="226"/>
      <c r="D479" s="125">
        <v>45095</v>
      </c>
      <c r="E479" s="122">
        <v>0.44513888888888892</v>
      </c>
      <c r="F479" s="114">
        <f t="shared" si="270"/>
        <v>2856.9789999999998</v>
      </c>
      <c r="G479" s="97">
        <v>2841</v>
      </c>
      <c r="H479" s="116">
        <f t="shared" si="271"/>
        <v>2846.799</v>
      </c>
      <c r="I479" s="94">
        <v>-10.86</v>
      </c>
      <c r="J479" s="117">
        <f t="shared" si="272"/>
        <v>2846.8989999999999</v>
      </c>
      <c r="K479" s="118"/>
      <c r="L479" s="56"/>
      <c r="M479" s="121">
        <f t="shared" si="273"/>
        <v>9.9999999999909051E-2</v>
      </c>
      <c r="N479" s="94">
        <f t="shared" si="274"/>
        <v>1.0196999999990726E-2</v>
      </c>
      <c r="O479" s="121">
        <f t="shared" si="275"/>
        <v>7.0143199999936207E-2</v>
      </c>
      <c r="P479" s="121">
        <f t="shared" si="276"/>
        <v>1.0398044051990543E-4</v>
      </c>
      <c r="Q479" s="56"/>
      <c r="R479" s="123">
        <f t="shared" si="277"/>
        <v>21.919999999999817</v>
      </c>
      <c r="S479" s="123">
        <f t="shared" si="278"/>
        <v>4.5620437956163272E-3</v>
      </c>
    </row>
    <row r="480" spans="2:19" ht="15.75" x14ac:dyDescent="0.25">
      <c r="B480" s="225">
        <v>462</v>
      </c>
      <c r="C480" s="226"/>
      <c r="D480" s="125">
        <v>45096</v>
      </c>
      <c r="E480" s="122" t="s">
        <v>82</v>
      </c>
      <c r="F480" s="114">
        <f t="shared" si="270"/>
        <v>2856.9789999999998</v>
      </c>
      <c r="G480" s="97">
        <v>2841</v>
      </c>
      <c r="H480" s="116">
        <f t="shared" si="271"/>
        <v>2846.799</v>
      </c>
      <c r="I480" s="94">
        <v>-10.86</v>
      </c>
      <c r="J480" s="117">
        <f t="shared" si="272"/>
        <v>2846.8989999999999</v>
      </c>
      <c r="K480" s="118"/>
      <c r="L480" s="56"/>
      <c r="M480" s="121">
        <f t="shared" si="273"/>
        <v>9.9999999999909051E-2</v>
      </c>
      <c r="N480" s="94">
        <f t="shared" si="274"/>
        <v>1.0196999999990726E-2</v>
      </c>
      <c r="O480" s="121">
        <f t="shared" si="275"/>
        <v>7.0143199999936207E-2</v>
      </c>
      <c r="P480" s="121">
        <f t="shared" si="276"/>
        <v>1.0398044051990543E-4</v>
      </c>
      <c r="Q480" s="56"/>
      <c r="R480" s="123">
        <f t="shared" si="277"/>
        <v>21.919999999999817</v>
      </c>
      <c r="S480" s="123">
        <f t="shared" si="278"/>
        <v>4.5620437956163272E-3</v>
      </c>
    </row>
    <row r="481" spans="2:19" ht="15.75" x14ac:dyDescent="0.25">
      <c r="B481" s="225">
        <v>463</v>
      </c>
      <c r="C481" s="226"/>
      <c r="D481" s="125">
        <v>45097</v>
      </c>
      <c r="E481" s="122">
        <v>0.38958333333333334</v>
      </c>
      <c r="F481" s="114">
        <f t="shared" si="270"/>
        <v>2856.9789999999998</v>
      </c>
      <c r="G481" s="97">
        <v>2841</v>
      </c>
      <c r="H481" s="116">
        <f t="shared" si="271"/>
        <v>2846.799</v>
      </c>
      <c r="I481" s="94">
        <v>-10.86</v>
      </c>
      <c r="J481" s="117">
        <f t="shared" si="272"/>
        <v>2846.8989999999999</v>
      </c>
      <c r="K481" s="118"/>
      <c r="L481" s="56"/>
      <c r="M481" s="121">
        <f t="shared" si="273"/>
        <v>9.9999999999909051E-2</v>
      </c>
      <c r="N481" s="94">
        <f t="shared" si="274"/>
        <v>1.0196999999990726E-2</v>
      </c>
      <c r="O481" s="121">
        <f t="shared" si="275"/>
        <v>7.0143199999936207E-2</v>
      </c>
      <c r="P481" s="121">
        <f t="shared" si="276"/>
        <v>1.0398044051990543E-4</v>
      </c>
      <c r="Q481" s="56"/>
      <c r="R481" s="123">
        <f t="shared" si="277"/>
        <v>21.919999999999817</v>
      </c>
      <c r="S481" s="123">
        <f t="shared" si="278"/>
        <v>4.5620437956163272E-3</v>
      </c>
    </row>
    <row r="482" spans="2:19" ht="15.75" x14ac:dyDescent="0.25">
      <c r="B482" s="225">
        <v>464</v>
      </c>
      <c r="C482" s="226"/>
      <c r="D482" s="125">
        <v>45098</v>
      </c>
      <c r="E482" s="122">
        <v>0.44444444444444442</v>
      </c>
      <c r="F482" s="114">
        <f t="shared" si="270"/>
        <v>2856.9789999999998</v>
      </c>
      <c r="G482" s="97">
        <v>2841</v>
      </c>
      <c r="H482" s="116">
        <f t="shared" si="271"/>
        <v>2846.799</v>
      </c>
      <c r="I482" s="94">
        <v>-10.86</v>
      </c>
      <c r="J482" s="117">
        <f t="shared" si="272"/>
        <v>2846.8989999999999</v>
      </c>
      <c r="K482" s="118"/>
      <c r="L482" s="56"/>
      <c r="M482" s="121">
        <f t="shared" si="273"/>
        <v>9.9999999999909051E-2</v>
      </c>
      <c r="N482" s="94">
        <f t="shared" si="274"/>
        <v>1.0196999999990726E-2</v>
      </c>
      <c r="O482" s="121">
        <f t="shared" si="275"/>
        <v>7.0143199999936207E-2</v>
      </c>
      <c r="P482" s="121">
        <f t="shared" si="276"/>
        <v>1.0398044051990543E-4</v>
      </c>
      <c r="Q482" s="56"/>
      <c r="R482" s="123">
        <f t="shared" si="277"/>
        <v>21.919999999999817</v>
      </c>
      <c r="S482" s="123">
        <f t="shared" si="278"/>
        <v>4.5620437956163272E-3</v>
      </c>
    </row>
    <row r="483" spans="2:19" ht="15.75" x14ac:dyDescent="0.25">
      <c r="B483" s="225">
        <v>465</v>
      </c>
      <c r="C483" s="226"/>
      <c r="D483" s="125">
        <v>45099</v>
      </c>
      <c r="E483" s="122">
        <v>0.38750000000000001</v>
      </c>
      <c r="F483" s="114">
        <f t="shared" ref="F483:F485" si="279">G$16</f>
        <v>2856.9789999999998</v>
      </c>
      <c r="G483" s="97">
        <v>2841</v>
      </c>
      <c r="H483" s="116">
        <f t="shared" ref="H483:H485" si="280">G$16-E$12</f>
        <v>2846.799</v>
      </c>
      <c r="I483" s="94">
        <v>-10.86</v>
      </c>
      <c r="J483" s="117">
        <f t="shared" ref="J483:J485" si="281">(G$16+E$13)+I483</f>
        <v>2846.8989999999999</v>
      </c>
      <c r="K483" s="118"/>
      <c r="L483" s="56"/>
      <c r="M483" s="121">
        <f t="shared" ref="M483:M485" si="282">+J483-$H$16</f>
        <v>9.9999999999909051E-2</v>
      </c>
      <c r="N483" s="94">
        <f t="shared" ref="N483:N485" si="283">M483*0.10197/1</f>
        <v>1.0196999999990726E-2</v>
      </c>
      <c r="O483" s="121">
        <f t="shared" ref="O483:O485" si="284">M483*0.701432/1</f>
        <v>7.0143199999936207E-2</v>
      </c>
      <c r="P483" s="121">
        <f t="shared" ref="P483:P485" si="285">+N483*0.01019716/1</f>
        <v>1.0398044051990543E-4</v>
      </c>
      <c r="Q483" s="56"/>
      <c r="R483" s="123">
        <f t="shared" ref="R483:R485" si="286">+$O$11*(M483-I483)</f>
        <v>21.919999999999817</v>
      </c>
      <c r="S483" s="123">
        <f t="shared" ref="S483:S485" si="287">M483/R483</f>
        <v>4.5620437956163272E-3</v>
      </c>
    </row>
    <row r="484" spans="2:19" ht="15.75" x14ac:dyDescent="0.25">
      <c r="B484" s="225">
        <v>466</v>
      </c>
      <c r="C484" s="226"/>
      <c r="D484" s="125">
        <v>45101</v>
      </c>
      <c r="E484" s="122">
        <v>0.48194444444444445</v>
      </c>
      <c r="F484" s="114">
        <f t="shared" si="279"/>
        <v>2856.9789999999998</v>
      </c>
      <c r="G484" s="97">
        <v>2841</v>
      </c>
      <c r="H484" s="116">
        <f t="shared" si="280"/>
        <v>2846.799</v>
      </c>
      <c r="I484" s="94">
        <v>-10.86</v>
      </c>
      <c r="J484" s="117">
        <f t="shared" si="281"/>
        <v>2846.8989999999999</v>
      </c>
      <c r="K484" s="118"/>
      <c r="L484" s="56"/>
      <c r="M484" s="121">
        <f t="shared" si="282"/>
        <v>9.9999999999909051E-2</v>
      </c>
      <c r="N484" s="94">
        <f t="shared" si="283"/>
        <v>1.0196999999990726E-2</v>
      </c>
      <c r="O484" s="121">
        <f t="shared" si="284"/>
        <v>7.0143199999936207E-2</v>
      </c>
      <c r="P484" s="121">
        <f t="shared" si="285"/>
        <v>1.0398044051990543E-4</v>
      </c>
      <c r="Q484" s="56"/>
      <c r="R484" s="123">
        <f t="shared" si="286"/>
        <v>21.919999999999817</v>
      </c>
      <c r="S484" s="123">
        <f t="shared" si="287"/>
        <v>4.5620437956163272E-3</v>
      </c>
    </row>
    <row r="485" spans="2:19" ht="15.75" x14ac:dyDescent="0.25">
      <c r="B485" s="225">
        <v>467</v>
      </c>
      <c r="C485" s="226"/>
      <c r="D485" s="125">
        <v>45102</v>
      </c>
      <c r="E485" s="122">
        <v>0.44166666666666665</v>
      </c>
      <c r="F485" s="114">
        <f t="shared" si="279"/>
        <v>2856.9789999999998</v>
      </c>
      <c r="G485" s="97">
        <v>2841</v>
      </c>
      <c r="H485" s="116">
        <f t="shared" si="280"/>
        <v>2846.799</v>
      </c>
      <c r="I485" s="94">
        <v>-10.86</v>
      </c>
      <c r="J485" s="117">
        <f t="shared" si="281"/>
        <v>2846.8989999999999</v>
      </c>
      <c r="K485" s="118"/>
      <c r="L485" s="56"/>
      <c r="M485" s="121">
        <f t="shared" si="282"/>
        <v>9.9999999999909051E-2</v>
      </c>
      <c r="N485" s="94">
        <f t="shared" si="283"/>
        <v>1.0196999999990726E-2</v>
      </c>
      <c r="O485" s="121">
        <f t="shared" si="284"/>
        <v>7.0143199999936207E-2</v>
      </c>
      <c r="P485" s="121">
        <f t="shared" si="285"/>
        <v>1.0398044051990543E-4</v>
      </c>
      <c r="Q485" s="56"/>
      <c r="R485" s="123">
        <f t="shared" si="286"/>
        <v>21.919999999999817</v>
      </c>
      <c r="S485" s="123">
        <f t="shared" si="287"/>
        <v>4.5620437956163272E-3</v>
      </c>
    </row>
    <row r="486" spans="2:19" ht="15.75" x14ac:dyDescent="0.25">
      <c r="B486" s="225">
        <v>468</v>
      </c>
      <c r="C486" s="226"/>
      <c r="D486" s="125">
        <v>45110</v>
      </c>
      <c r="E486" s="122">
        <v>0.67638888888888893</v>
      </c>
      <c r="F486" s="114">
        <f t="shared" ref="F486" si="288">G$16</f>
        <v>2856.9789999999998</v>
      </c>
      <c r="G486" s="97">
        <v>2841</v>
      </c>
      <c r="H486" s="116">
        <f t="shared" ref="H486" si="289">G$16-E$12</f>
        <v>2846.799</v>
      </c>
      <c r="I486" s="94">
        <v>-10.86</v>
      </c>
      <c r="J486" s="117">
        <f t="shared" ref="J486" si="290">(G$16+E$13)+I486</f>
        <v>2846.8989999999999</v>
      </c>
      <c r="K486" s="118"/>
      <c r="L486" s="56"/>
      <c r="M486" s="121">
        <f t="shared" ref="M486" si="291">+J486-$H$16</f>
        <v>9.9999999999909051E-2</v>
      </c>
      <c r="N486" s="94">
        <f t="shared" ref="N486" si="292">M486*0.10197/1</f>
        <v>1.0196999999990726E-2</v>
      </c>
      <c r="O486" s="121">
        <f t="shared" ref="O486" si="293">M486*0.701432/1</f>
        <v>7.0143199999936207E-2</v>
      </c>
      <c r="P486" s="121">
        <f t="shared" ref="P486" si="294">+N486*0.01019716/1</f>
        <v>1.0398044051990543E-4</v>
      </c>
      <c r="Q486" s="56"/>
      <c r="R486" s="123">
        <f t="shared" ref="R486" si="295">+$O$11*(M486-I486)</f>
        <v>21.919999999999817</v>
      </c>
      <c r="S486" s="123">
        <f t="shared" ref="S486" si="296">M486/R486</f>
        <v>4.5620437956163272E-3</v>
      </c>
    </row>
    <row r="487" spans="2:19" ht="15.75" x14ac:dyDescent="0.25">
      <c r="B487" s="225">
        <v>469</v>
      </c>
      <c r="C487" s="226"/>
      <c r="D487" s="125">
        <v>45111</v>
      </c>
      <c r="E487" s="122">
        <v>0.47083333333333338</v>
      </c>
      <c r="F487" s="114">
        <f t="shared" ref="F487:F488" si="297">G$16</f>
        <v>2856.9789999999998</v>
      </c>
      <c r="G487" s="97">
        <v>2841</v>
      </c>
      <c r="H487" s="116">
        <f t="shared" ref="H487:H488" si="298">G$16-E$12</f>
        <v>2846.799</v>
      </c>
      <c r="I487" s="94">
        <v>-10.86</v>
      </c>
      <c r="J487" s="117">
        <f t="shared" ref="J487:J488" si="299">(G$16+E$13)+I487</f>
        <v>2846.8989999999999</v>
      </c>
      <c r="K487" s="118"/>
      <c r="L487" s="56"/>
      <c r="M487" s="121">
        <f t="shared" ref="M487:M488" si="300">+J487-$H$16</f>
        <v>9.9999999999909051E-2</v>
      </c>
      <c r="N487" s="94">
        <f t="shared" ref="N487:N488" si="301">M487*0.10197/1</f>
        <v>1.0196999999990726E-2</v>
      </c>
      <c r="O487" s="121">
        <f t="shared" ref="O487:O488" si="302">M487*0.701432/1</f>
        <v>7.0143199999936207E-2</v>
      </c>
      <c r="P487" s="121">
        <f t="shared" ref="P487:P488" si="303">+N487*0.01019716/1</f>
        <v>1.0398044051990543E-4</v>
      </c>
      <c r="Q487" s="56"/>
      <c r="R487" s="123">
        <f t="shared" ref="R487:R488" si="304">+$O$11*(M487-I487)</f>
        <v>21.919999999999817</v>
      </c>
      <c r="S487" s="123">
        <f t="shared" ref="S487:S488" si="305">M487/R487</f>
        <v>4.5620437956163272E-3</v>
      </c>
    </row>
    <row r="488" spans="2:19" ht="15.75" x14ac:dyDescent="0.25">
      <c r="B488" s="225">
        <v>470</v>
      </c>
      <c r="C488" s="226"/>
      <c r="D488" s="125">
        <v>45114</v>
      </c>
      <c r="E488" s="122">
        <v>0.61527777777777781</v>
      </c>
      <c r="F488" s="114">
        <f t="shared" si="297"/>
        <v>2856.9789999999998</v>
      </c>
      <c r="G488" s="97">
        <v>2841</v>
      </c>
      <c r="H488" s="116">
        <f t="shared" si="298"/>
        <v>2846.799</v>
      </c>
      <c r="I488" s="94">
        <v>-10.86</v>
      </c>
      <c r="J488" s="117">
        <f t="shared" si="299"/>
        <v>2846.8989999999999</v>
      </c>
      <c r="K488" s="118"/>
      <c r="L488" s="56"/>
      <c r="M488" s="121">
        <f t="shared" si="300"/>
        <v>9.9999999999909051E-2</v>
      </c>
      <c r="N488" s="94">
        <f t="shared" si="301"/>
        <v>1.0196999999990726E-2</v>
      </c>
      <c r="O488" s="121">
        <f t="shared" si="302"/>
        <v>7.0143199999936207E-2</v>
      </c>
      <c r="P488" s="121">
        <f t="shared" si="303"/>
        <v>1.0398044051990543E-4</v>
      </c>
      <c r="Q488" s="56"/>
      <c r="R488" s="123">
        <f t="shared" si="304"/>
        <v>21.919999999999817</v>
      </c>
      <c r="S488" s="123">
        <f t="shared" si="305"/>
        <v>4.5620437956163272E-3</v>
      </c>
    </row>
    <row r="489" spans="2:19" ht="15.75" x14ac:dyDescent="0.25">
      <c r="B489" s="225">
        <v>471</v>
      </c>
      <c r="C489" s="226"/>
      <c r="D489" s="125">
        <v>45116</v>
      </c>
      <c r="E489" s="122">
        <v>0.34375</v>
      </c>
      <c r="F489" s="114">
        <f t="shared" ref="F489" si="306">G$16</f>
        <v>2856.9789999999998</v>
      </c>
      <c r="G489" s="97">
        <v>2841</v>
      </c>
      <c r="H489" s="116">
        <f t="shared" ref="H489" si="307">G$16-E$12</f>
        <v>2846.799</v>
      </c>
      <c r="I489" s="94">
        <v>-10.86</v>
      </c>
      <c r="J489" s="117">
        <f t="shared" ref="J489" si="308">(G$16+E$13)+I489</f>
        <v>2846.8989999999999</v>
      </c>
      <c r="K489" s="118"/>
      <c r="L489" s="56"/>
      <c r="M489" s="121">
        <f t="shared" ref="M489" si="309">+J489-$H$16</f>
        <v>9.9999999999909051E-2</v>
      </c>
      <c r="N489" s="94">
        <f t="shared" ref="N489" si="310">M489*0.10197/1</f>
        <v>1.0196999999990726E-2</v>
      </c>
      <c r="O489" s="121">
        <f t="shared" ref="O489" si="311">M489*0.701432/1</f>
        <v>7.0143199999936207E-2</v>
      </c>
      <c r="P489" s="121">
        <f t="shared" ref="P489" si="312">+N489*0.01019716/1</f>
        <v>1.0398044051990543E-4</v>
      </c>
      <c r="Q489" s="56"/>
      <c r="R489" s="123">
        <f t="shared" ref="R489" si="313">+$O$11*(M489-I489)</f>
        <v>21.919999999999817</v>
      </c>
      <c r="S489" s="123">
        <f t="shared" ref="S489" si="314">M489/R489</f>
        <v>4.5620437956163272E-3</v>
      </c>
    </row>
    <row r="490" spans="2:19" ht="15.75" x14ac:dyDescent="0.25">
      <c r="B490" s="225">
        <v>472</v>
      </c>
      <c r="C490" s="226"/>
      <c r="D490" s="125">
        <v>45117</v>
      </c>
      <c r="E490" s="122">
        <v>0.62222222222222223</v>
      </c>
      <c r="F490" s="114">
        <f t="shared" ref="F490:F494" si="315">G$16</f>
        <v>2856.9789999999998</v>
      </c>
      <c r="G490" s="97">
        <v>2841</v>
      </c>
      <c r="H490" s="116">
        <f t="shared" ref="H490:H494" si="316">G$16-E$12</f>
        <v>2846.799</v>
      </c>
      <c r="I490" s="94">
        <v>-10.86</v>
      </c>
      <c r="J490" s="117">
        <f t="shared" ref="J490:J494" si="317">(G$16+E$13)+I490</f>
        <v>2846.8989999999999</v>
      </c>
      <c r="K490" s="118"/>
      <c r="L490" s="56"/>
      <c r="M490" s="121">
        <f t="shared" ref="M490:M494" si="318">+J490-$H$16</f>
        <v>9.9999999999909051E-2</v>
      </c>
      <c r="N490" s="94">
        <f t="shared" ref="N490:N494" si="319">M490*0.10197/1</f>
        <v>1.0196999999990726E-2</v>
      </c>
      <c r="O490" s="121">
        <f t="shared" ref="O490:O494" si="320">M490*0.701432/1</f>
        <v>7.0143199999936207E-2</v>
      </c>
      <c r="P490" s="121">
        <f t="shared" ref="P490:P494" si="321">+N490*0.01019716/1</f>
        <v>1.0398044051990543E-4</v>
      </c>
      <c r="Q490" s="56"/>
      <c r="R490" s="123">
        <f t="shared" ref="R490:R494" si="322">+$O$11*(M490-I490)</f>
        <v>21.919999999999817</v>
      </c>
      <c r="S490" s="123">
        <f t="shared" ref="S490:S494" si="323">M490/R490</f>
        <v>4.5620437956163272E-3</v>
      </c>
    </row>
    <row r="491" spans="2:19" ht="15.75" x14ac:dyDescent="0.25">
      <c r="B491" s="225">
        <v>473</v>
      </c>
      <c r="C491" s="226"/>
      <c r="D491" s="125">
        <v>45118</v>
      </c>
      <c r="E491" s="122">
        <v>0.60763888888888895</v>
      </c>
      <c r="F491" s="114">
        <f t="shared" si="315"/>
        <v>2856.9789999999998</v>
      </c>
      <c r="G491" s="97">
        <v>2841</v>
      </c>
      <c r="H491" s="116">
        <f t="shared" si="316"/>
        <v>2846.799</v>
      </c>
      <c r="I491" s="94">
        <v>-10.86</v>
      </c>
      <c r="J491" s="117">
        <f t="shared" si="317"/>
        <v>2846.8989999999999</v>
      </c>
      <c r="K491" s="118"/>
      <c r="L491" s="56"/>
      <c r="M491" s="121">
        <f t="shared" si="318"/>
        <v>9.9999999999909051E-2</v>
      </c>
      <c r="N491" s="94">
        <f t="shared" si="319"/>
        <v>1.0196999999990726E-2</v>
      </c>
      <c r="O491" s="121">
        <f t="shared" si="320"/>
        <v>7.0143199999936207E-2</v>
      </c>
      <c r="P491" s="121">
        <f t="shared" si="321"/>
        <v>1.0398044051990543E-4</v>
      </c>
      <c r="Q491" s="56"/>
      <c r="R491" s="123">
        <f t="shared" si="322"/>
        <v>21.919999999999817</v>
      </c>
      <c r="S491" s="123">
        <f t="shared" si="323"/>
        <v>4.5620437956163272E-3</v>
      </c>
    </row>
    <row r="492" spans="2:19" ht="15.75" x14ac:dyDescent="0.25">
      <c r="B492" s="225">
        <v>474</v>
      </c>
      <c r="C492" s="226"/>
      <c r="D492" s="125">
        <v>45119</v>
      </c>
      <c r="E492" s="122">
        <v>0.62083333333333335</v>
      </c>
      <c r="F492" s="114">
        <f t="shared" si="315"/>
        <v>2856.9789999999998</v>
      </c>
      <c r="G492" s="97">
        <v>2841</v>
      </c>
      <c r="H492" s="116">
        <f t="shared" si="316"/>
        <v>2846.799</v>
      </c>
      <c r="I492" s="94">
        <v>-10.86</v>
      </c>
      <c r="J492" s="117">
        <f t="shared" si="317"/>
        <v>2846.8989999999999</v>
      </c>
      <c r="K492" s="118"/>
      <c r="L492" s="56"/>
      <c r="M492" s="121">
        <f t="shared" si="318"/>
        <v>9.9999999999909051E-2</v>
      </c>
      <c r="N492" s="94">
        <f t="shared" si="319"/>
        <v>1.0196999999990726E-2</v>
      </c>
      <c r="O492" s="121">
        <f t="shared" si="320"/>
        <v>7.0143199999936207E-2</v>
      </c>
      <c r="P492" s="121">
        <f t="shared" si="321"/>
        <v>1.0398044051990543E-4</v>
      </c>
      <c r="Q492" s="56"/>
      <c r="R492" s="123">
        <f t="shared" si="322"/>
        <v>21.919999999999817</v>
      </c>
      <c r="S492" s="123">
        <f t="shared" si="323"/>
        <v>4.5620437956163272E-3</v>
      </c>
    </row>
    <row r="493" spans="2:19" ht="15.75" x14ac:dyDescent="0.25">
      <c r="B493" s="225">
        <v>475</v>
      </c>
      <c r="C493" s="226"/>
      <c r="D493" s="125">
        <v>45122</v>
      </c>
      <c r="E493" s="122">
        <v>0.625</v>
      </c>
      <c r="F493" s="114">
        <f t="shared" si="315"/>
        <v>2856.9789999999998</v>
      </c>
      <c r="G493" s="97">
        <v>2841</v>
      </c>
      <c r="H493" s="116">
        <f t="shared" si="316"/>
        <v>2846.799</v>
      </c>
      <c r="I493" s="94">
        <v>-10.87</v>
      </c>
      <c r="J493" s="117">
        <f t="shared" si="317"/>
        <v>2846.8890000000001</v>
      </c>
      <c r="K493" s="118"/>
      <c r="L493" s="56"/>
      <c r="M493" s="121">
        <f t="shared" si="318"/>
        <v>9.0000000000145519E-2</v>
      </c>
      <c r="N493" s="94">
        <f t="shared" si="319"/>
        <v>9.1773000000148399E-3</v>
      </c>
      <c r="O493" s="121">
        <f t="shared" si="320"/>
        <v>6.3128880000102083E-2</v>
      </c>
      <c r="P493" s="121">
        <f t="shared" si="321"/>
        <v>9.3582396468151332E-5</v>
      </c>
      <c r="Q493" s="56"/>
      <c r="R493" s="123">
        <f t="shared" si="322"/>
        <v>21.920000000000289</v>
      </c>
      <c r="S493" s="123">
        <f t="shared" si="323"/>
        <v>4.1058394160649785E-3</v>
      </c>
    </row>
    <row r="494" spans="2:19" ht="15.75" x14ac:dyDescent="0.25">
      <c r="B494" s="225">
        <v>476</v>
      </c>
      <c r="C494" s="226"/>
      <c r="D494" s="125">
        <v>45126</v>
      </c>
      <c r="E494" s="122">
        <v>0.64444444444444449</v>
      </c>
      <c r="F494" s="114">
        <f t="shared" si="315"/>
        <v>2856.9789999999998</v>
      </c>
      <c r="G494" s="97">
        <v>2841</v>
      </c>
      <c r="H494" s="116">
        <f t="shared" si="316"/>
        <v>2846.799</v>
      </c>
      <c r="I494" s="94">
        <v>-10.87</v>
      </c>
      <c r="J494" s="117">
        <f t="shared" si="317"/>
        <v>2846.8890000000001</v>
      </c>
      <c r="K494" s="118"/>
      <c r="L494" s="56"/>
      <c r="M494" s="121">
        <f t="shared" si="318"/>
        <v>9.0000000000145519E-2</v>
      </c>
      <c r="N494" s="94">
        <f t="shared" si="319"/>
        <v>9.1773000000148399E-3</v>
      </c>
      <c r="O494" s="121">
        <f t="shared" si="320"/>
        <v>6.3128880000102083E-2</v>
      </c>
      <c r="P494" s="121">
        <f t="shared" si="321"/>
        <v>9.3582396468151332E-5</v>
      </c>
      <c r="Q494" s="56"/>
      <c r="R494" s="123">
        <f t="shared" si="322"/>
        <v>21.920000000000289</v>
      </c>
      <c r="S494" s="123">
        <f t="shared" si="323"/>
        <v>4.1058394160649785E-3</v>
      </c>
    </row>
    <row r="495" spans="2:19" ht="15.75" x14ac:dyDescent="0.25">
      <c r="B495" s="225">
        <v>477</v>
      </c>
      <c r="C495" s="226"/>
      <c r="D495" s="125">
        <v>45142</v>
      </c>
      <c r="E495" s="122">
        <v>0.68333333333333324</v>
      </c>
      <c r="F495" s="114">
        <f t="shared" ref="F495" si="324">G$16</f>
        <v>2856.9789999999998</v>
      </c>
      <c r="G495" s="97">
        <v>2841</v>
      </c>
      <c r="H495" s="116">
        <f t="shared" ref="H495" si="325">G$16-E$12</f>
        <v>2846.799</v>
      </c>
      <c r="I495" s="94">
        <v>-10.9</v>
      </c>
      <c r="J495" s="117">
        <f t="shared" ref="J495" si="326">(G$16+E$13)+I495</f>
        <v>2846.8589999999999</v>
      </c>
      <c r="K495" s="118"/>
      <c r="L495" s="56"/>
      <c r="M495" s="121">
        <f t="shared" ref="M495" si="327">+J495-$H$16</f>
        <v>5.999999999994543E-2</v>
      </c>
      <c r="N495" s="94">
        <f t="shared" ref="N495" si="328">M495*0.10197/1</f>
        <v>6.1181999999944357E-3</v>
      </c>
      <c r="O495" s="121">
        <f t="shared" ref="O495" si="329">M495*0.701432/1</f>
        <v>4.2085919999961724E-2</v>
      </c>
      <c r="P495" s="121">
        <f t="shared" ref="P495" si="330">+N495*0.01019716/1</f>
        <v>6.2388264311943263E-5</v>
      </c>
      <c r="Q495" s="56"/>
      <c r="R495" s="123">
        <f t="shared" ref="R495" si="331">+$O$11*(M495-I495)</f>
        <v>21.919999999999892</v>
      </c>
      <c r="S495" s="123">
        <f t="shared" ref="S495" si="332">M495/R495</f>
        <v>2.737226277369787E-3</v>
      </c>
    </row>
    <row r="496" spans="2:19" ht="15.75" x14ac:dyDescent="0.25">
      <c r="B496" s="225">
        <v>478</v>
      </c>
      <c r="C496" s="226"/>
      <c r="D496" s="125">
        <v>45163</v>
      </c>
      <c r="E496" s="122">
        <v>0.47569444444444442</v>
      </c>
      <c r="F496" s="114">
        <f t="shared" ref="F496" si="333">G$16</f>
        <v>2856.9789999999998</v>
      </c>
      <c r="G496" s="97">
        <v>2841</v>
      </c>
      <c r="H496" s="116">
        <f t="shared" ref="H496" si="334">G$16-E$12</f>
        <v>2846.799</v>
      </c>
      <c r="I496" s="94">
        <v>-10.9</v>
      </c>
      <c r="J496" s="117">
        <f t="shared" ref="J496" si="335">(G$16+E$13)+I496</f>
        <v>2846.8589999999999</v>
      </c>
      <c r="K496" s="118"/>
      <c r="L496" s="56"/>
      <c r="M496" s="121">
        <f t="shared" ref="M496" si="336">+J496-$H$16</f>
        <v>5.999999999994543E-2</v>
      </c>
      <c r="N496" s="94">
        <f t="shared" ref="N496" si="337">M496*0.10197/1</f>
        <v>6.1181999999944357E-3</v>
      </c>
      <c r="O496" s="121">
        <f t="shared" ref="O496" si="338">M496*0.701432/1</f>
        <v>4.2085919999961724E-2</v>
      </c>
      <c r="P496" s="121">
        <f t="shared" ref="P496" si="339">+N496*0.01019716/1</f>
        <v>6.2388264311943263E-5</v>
      </c>
      <c r="Q496" s="56"/>
      <c r="R496" s="123">
        <f t="shared" ref="R496" si="340">+$O$11*(M496-I496)</f>
        <v>21.919999999999892</v>
      </c>
      <c r="S496" s="123">
        <f t="shared" ref="S496" si="341">M496/R496</f>
        <v>2.737226277369787E-3</v>
      </c>
    </row>
    <row r="497" spans="2:19" ht="15.75" x14ac:dyDescent="0.25">
      <c r="B497" s="225">
        <v>479</v>
      </c>
      <c r="C497" s="226"/>
      <c r="D497" s="125">
        <v>45174</v>
      </c>
      <c r="E497" s="122"/>
      <c r="F497" s="114">
        <f t="shared" ref="F497" si="342">G$16</f>
        <v>2856.9789999999998</v>
      </c>
      <c r="G497" s="97">
        <v>2841</v>
      </c>
      <c r="H497" s="116">
        <f t="shared" ref="H497" si="343">G$16-E$12</f>
        <v>2846.799</v>
      </c>
      <c r="I497" s="94">
        <v>-10.91</v>
      </c>
      <c r="J497" s="117">
        <f t="shared" ref="J497" si="344">(G$16+E$13)+I497</f>
        <v>2846.8490000000002</v>
      </c>
      <c r="K497" s="118"/>
      <c r="L497" s="56"/>
      <c r="M497" s="121">
        <f t="shared" ref="M497" si="345">+J497-$H$16</f>
        <v>5.0000000000181899E-2</v>
      </c>
      <c r="N497" s="94">
        <f t="shared" ref="N497" si="346">M497*0.10197/1</f>
        <v>5.0985000000185483E-3</v>
      </c>
      <c r="O497" s="121">
        <f t="shared" ref="O497" si="347">M497*0.701432/1</f>
        <v>3.5071600000127594E-2</v>
      </c>
      <c r="P497" s="121">
        <f t="shared" ref="P497" si="348">+N497*0.01019716/1</f>
        <v>5.1990220260189138E-5</v>
      </c>
      <c r="Q497" s="56"/>
      <c r="R497" s="123">
        <f t="shared" ref="R497" si="349">+$O$11*(M497-I497)</f>
        <v>21.920000000000364</v>
      </c>
      <c r="S497" s="123">
        <f t="shared" ref="S497" si="350">M497/R497</f>
        <v>2.2810218978184795E-3</v>
      </c>
    </row>
    <row r="498" spans="2:19" ht="15.75" x14ac:dyDescent="0.25">
      <c r="B498" s="225">
        <v>480</v>
      </c>
      <c r="C498" s="226"/>
      <c r="D498" s="125">
        <v>45181</v>
      </c>
      <c r="E498" s="122"/>
      <c r="F498" s="114">
        <f t="shared" ref="F498" si="351">G$16</f>
        <v>2856.9789999999998</v>
      </c>
      <c r="G498" s="97">
        <v>2841</v>
      </c>
      <c r="H498" s="116">
        <f t="shared" ref="H498" si="352">G$16-E$12</f>
        <v>2846.799</v>
      </c>
      <c r="I498" s="94">
        <v>-10.91</v>
      </c>
      <c r="J498" s="117">
        <f t="shared" ref="J498" si="353">(G$16+E$13)+I498</f>
        <v>2846.8490000000002</v>
      </c>
      <c r="K498" s="118"/>
      <c r="L498" s="56"/>
      <c r="M498" s="121">
        <f t="shared" ref="M498" si="354">+J498-$H$16</f>
        <v>5.0000000000181899E-2</v>
      </c>
      <c r="N498" s="94">
        <f t="shared" ref="N498" si="355">M498*0.10197/1</f>
        <v>5.0985000000185483E-3</v>
      </c>
      <c r="O498" s="121">
        <f t="shared" ref="O498" si="356">M498*0.701432/1</f>
        <v>3.5071600000127594E-2</v>
      </c>
      <c r="P498" s="121">
        <f t="shared" ref="P498" si="357">+N498*0.01019716/1</f>
        <v>5.1990220260189138E-5</v>
      </c>
      <c r="Q498" s="56"/>
      <c r="R498" s="123">
        <f t="shared" ref="R498" si="358">+$O$11*(M498-I498)</f>
        <v>21.920000000000364</v>
      </c>
      <c r="S498" s="123">
        <f t="shared" ref="S498" si="359">M498/R498</f>
        <v>2.2810218978184795E-3</v>
      </c>
    </row>
    <row r="499" spans="2:19" ht="15.75" x14ac:dyDescent="0.25">
      <c r="B499" s="225">
        <v>481</v>
      </c>
      <c r="C499" s="226"/>
      <c r="D499" s="125">
        <v>45188</v>
      </c>
      <c r="E499" s="122"/>
      <c r="F499" s="114">
        <f t="shared" ref="F499" si="360">G$16</f>
        <v>2856.9789999999998</v>
      </c>
      <c r="G499" s="97">
        <v>2841</v>
      </c>
      <c r="H499" s="116">
        <f t="shared" ref="H499" si="361">G$16-E$12</f>
        <v>2846.799</v>
      </c>
      <c r="I499" s="94">
        <v>-10.91</v>
      </c>
      <c r="J499" s="117">
        <f t="shared" ref="J499" si="362">(G$16+E$13)+I499</f>
        <v>2846.8490000000002</v>
      </c>
      <c r="K499" s="118"/>
      <c r="L499" s="56"/>
      <c r="M499" s="121">
        <f t="shared" ref="M499" si="363">+J499-$H$16</f>
        <v>5.0000000000181899E-2</v>
      </c>
      <c r="N499" s="94">
        <f t="shared" ref="N499" si="364">M499*0.10197/1</f>
        <v>5.0985000000185483E-3</v>
      </c>
      <c r="O499" s="121">
        <f t="shared" ref="O499" si="365">M499*0.701432/1</f>
        <v>3.5071600000127594E-2</v>
      </c>
      <c r="P499" s="121">
        <f t="shared" ref="P499" si="366">+N499*0.01019716/1</f>
        <v>5.1990220260189138E-5</v>
      </c>
      <c r="Q499" s="56"/>
      <c r="R499" s="123">
        <f t="shared" ref="R499" si="367">+$O$11*(M499-I499)</f>
        <v>21.920000000000364</v>
      </c>
      <c r="S499" s="123">
        <f t="shared" ref="S499" si="368">M499/R499</f>
        <v>2.2810218978184795E-3</v>
      </c>
    </row>
    <row r="500" spans="2:19" ht="15.75" x14ac:dyDescent="0.25">
      <c r="B500" s="225">
        <v>482</v>
      </c>
      <c r="C500" s="226"/>
      <c r="D500" s="125">
        <v>45195</v>
      </c>
      <c r="E500" s="122"/>
      <c r="F500" s="114">
        <f t="shared" ref="F500" si="369">G$16</f>
        <v>2856.9789999999998</v>
      </c>
      <c r="G500" s="97">
        <v>2841</v>
      </c>
      <c r="H500" s="116">
        <f t="shared" ref="H500" si="370">G$16-E$12</f>
        <v>2846.799</v>
      </c>
      <c r="I500" s="94">
        <v>-10.91</v>
      </c>
      <c r="J500" s="117">
        <f t="shared" ref="J500" si="371">(G$16+E$13)+I500</f>
        <v>2846.8490000000002</v>
      </c>
      <c r="K500" s="118"/>
      <c r="L500" s="56"/>
      <c r="M500" s="121">
        <f t="shared" ref="M500" si="372">+J500-$H$16</f>
        <v>5.0000000000181899E-2</v>
      </c>
      <c r="N500" s="94">
        <f t="shared" ref="N500" si="373">M500*0.10197/1</f>
        <v>5.0985000000185483E-3</v>
      </c>
      <c r="O500" s="121">
        <f t="shared" ref="O500" si="374">M500*0.701432/1</f>
        <v>3.5071600000127594E-2</v>
      </c>
      <c r="P500" s="121">
        <f t="shared" ref="P500" si="375">+N500*0.01019716/1</f>
        <v>5.1990220260189138E-5</v>
      </c>
      <c r="Q500" s="56"/>
      <c r="R500" s="123">
        <f t="shared" ref="R500" si="376">+$O$11*(M500-I500)</f>
        <v>21.920000000000364</v>
      </c>
      <c r="S500" s="123">
        <f t="shared" ref="S500" si="377">M500/R500</f>
        <v>2.2810218978184795E-3</v>
      </c>
    </row>
    <row r="501" spans="2:19" ht="15.75" x14ac:dyDescent="0.25">
      <c r="B501" s="225">
        <v>483</v>
      </c>
      <c r="C501" s="226"/>
      <c r="D501" s="125">
        <v>45202</v>
      </c>
      <c r="E501" s="122"/>
      <c r="F501" s="114">
        <f t="shared" ref="F501" si="378">G$16</f>
        <v>2856.9789999999998</v>
      </c>
      <c r="G501" s="97">
        <v>2841</v>
      </c>
      <c r="H501" s="116">
        <f t="shared" ref="H501" si="379">G$16-E$12</f>
        <v>2846.799</v>
      </c>
      <c r="I501" s="94">
        <v>-10.93</v>
      </c>
      <c r="J501" s="117">
        <f t="shared" ref="J501" si="380">(G$16+E$13)+I501</f>
        <v>2846.8290000000002</v>
      </c>
      <c r="K501" s="118"/>
      <c r="L501" s="56"/>
      <c r="M501" s="121">
        <f t="shared" ref="M501" si="381">+J501-$H$16</f>
        <v>3.0000000000200089E-2</v>
      </c>
      <c r="N501" s="94">
        <f t="shared" ref="N501" si="382">M501*0.10197/1</f>
        <v>3.0591000000204033E-3</v>
      </c>
      <c r="O501" s="121">
        <f t="shared" ref="O501" si="383">M501*0.701432/1</f>
        <v>2.1042960000140349E-2</v>
      </c>
      <c r="P501" s="121">
        <f t="shared" ref="P501" si="384">+N501*0.01019716/1</f>
        <v>3.1194132156208055E-5</v>
      </c>
      <c r="Q501" s="56"/>
      <c r="R501" s="123">
        <f t="shared" ref="R501" si="385">+$O$11*(M501-I501)</f>
        <v>21.9200000000004</v>
      </c>
      <c r="S501" s="123">
        <f t="shared" ref="S501" si="386">M501/R501</f>
        <v>1.3686131386952346E-3</v>
      </c>
    </row>
    <row r="502" spans="2:19" ht="15.75" x14ac:dyDescent="0.25">
      <c r="B502" s="225">
        <v>484</v>
      </c>
      <c r="C502" s="226"/>
      <c r="D502" s="125">
        <v>45225</v>
      </c>
      <c r="E502" s="122"/>
      <c r="F502" s="114">
        <f t="shared" ref="F502" si="387">G$16</f>
        <v>2856.9789999999998</v>
      </c>
      <c r="G502" s="97">
        <v>2841</v>
      </c>
      <c r="H502" s="116">
        <f t="shared" ref="H502" si="388">G$16-E$12</f>
        <v>2846.799</v>
      </c>
      <c r="I502" s="94">
        <v>-10.88</v>
      </c>
      <c r="J502" s="117">
        <f t="shared" ref="J502" si="389">(G$16+E$13)+I502</f>
        <v>2846.8789999999999</v>
      </c>
      <c r="K502" s="118"/>
      <c r="L502" s="56"/>
      <c r="M502" s="121">
        <f t="shared" ref="M502" si="390">+J502-$H$16</f>
        <v>7.999999999992724E-2</v>
      </c>
      <c r="N502" s="94">
        <f t="shared" ref="N502" si="391">M502*0.10197/1</f>
        <v>8.1575999999925815E-3</v>
      </c>
      <c r="O502" s="121">
        <f t="shared" ref="O502" si="392">M502*0.701432/1</f>
        <v>5.6114559999948965E-2</v>
      </c>
      <c r="P502" s="121">
        <f t="shared" ref="P502" si="393">+N502*0.01019716/1</f>
        <v>8.3184352415924359E-5</v>
      </c>
      <c r="Q502" s="56"/>
      <c r="R502" s="123">
        <f t="shared" ref="R502" si="394">+$O$11*(M502-I502)</f>
        <v>21.919999999999856</v>
      </c>
      <c r="S502" s="123">
        <f t="shared" ref="S502" si="395">M502/R502</f>
        <v>3.6496350364930551E-3</v>
      </c>
    </row>
    <row r="503" spans="2:19" ht="15.75" x14ac:dyDescent="0.25">
      <c r="B503" s="225">
        <v>485</v>
      </c>
      <c r="C503" s="226"/>
      <c r="D503" s="132">
        <v>45231</v>
      </c>
      <c r="E503" s="122"/>
      <c r="F503" s="114">
        <f t="shared" ref="F503" si="396">G$16</f>
        <v>2856.9789999999998</v>
      </c>
      <c r="G503" s="97">
        <v>2841</v>
      </c>
      <c r="H503" s="116">
        <f t="shared" ref="H503" si="397">G$16-E$12</f>
        <v>2846.799</v>
      </c>
      <c r="I503" s="94">
        <v>-10.9</v>
      </c>
      <c r="J503" s="117">
        <f t="shared" ref="J503" si="398">(G$16+E$13)+I503</f>
        <v>2846.8589999999999</v>
      </c>
      <c r="K503" s="118"/>
      <c r="L503" s="56"/>
      <c r="M503" s="121">
        <f t="shared" ref="M503" si="399">+J503-$H$16</f>
        <v>5.999999999994543E-2</v>
      </c>
      <c r="N503" s="94">
        <f t="shared" ref="N503" si="400">M503*0.10197/1</f>
        <v>6.1181999999944357E-3</v>
      </c>
      <c r="O503" s="121">
        <f t="shared" ref="O503" si="401">M503*0.701432/1</f>
        <v>4.2085919999961724E-2</v>
      </c>
      <c r="P503" s="121">
        <f t="shared" ref="P503" si="402">+N503*0.01019716/1</f>
        <v>6.2388264311943263E-5</v>
      </c>
      <c r="Q503" s="56"/>
      <c r="R503" s="123">
        <f t="shared" ref="R503" si="403">+$O$11*(M503-I503)</f>
        <v>21.919999999999892</v>
      </c>
      <c r="S503" s="123">
        <f t="shared" ref="S503" si="404">M503/R503</f>
        <v>2.737226277369787E-3</v>
      </c>
    </row>
    <row r="504" spans="2:19" ht="15.75" x14ac:dyDescent="0.25">
      <c r="B504" s="225">
        <v>486</v>
      </c>
      <c r="C504" s="226"/>
      <c r="D504" s="132">
        <v>45238</v>
      </c>
      <c r="E504" s="122"/>
      <c r="F504" s="114">
        <f t="shared" ref="F504" si="405">G$16</f>
        <v>2856.9789999999998</v>
      </c>
      <c r="G504" s="97">
        <v>2841</v>
      </c>
      <c r="H504" s="116">
        <f t="shared" ref="H504" si="406">G$16-E$12</f>
        <v>2846.799</v>
      </c>
      <c r="I504" s="94">
        <v>-10.9</v>
      </c>
      <c r="J504" s="117">
        <f t="shared" ref="J504" si="407">(G$16+E$13)+I504</f>
        <v>2846.8589999999999</v>
      </c>
      <c r="K504" s="118"/>
      <c r="L504" s="56"/>
      <c r="M504" s="121">
        <f t="shared" ref="M504" si="408">+J504-$H$16</f>
        <v>5.999999999994543E-2</v>
      </c>
      <c r="N504" s="94">
        <f t="shared" ref="N504" si="409">M504*0.10197/1</f>
        <v>6.1181999999944357E-3</v>
      </c>
      <c r="O504" s="121">
        <f t="shared" ref="O504" si="410">M504*0.701432/1</f>
        <v>4.2085919999961724E-2</v>
      </c>
      <c r="P504" s="121">
        <f t="shared" ref="P504" si="411">+N504*0.01019716/1</f>
        <v>6.2388264311943263E-5</v>
      </c>
      <c r="Q504" s="56"/>
      <c r="R504" s="123">
        <f t="shared" ref="R504" si="412">+$O$11*(M504-I504)</f>
        <v>21.919999999999892</v>
      </c>
      <c r="S504" s="123">
        <f t="shared" ref="S504" si="413">M504/R504</f>
        <v>2.737226277369787E-3</v>
      </c>
    </row>
    <row r="505" spans="2:19" ht="15.75" x14ac:dyDescent="0.25">
      <c r="B505" s="225">
        <v>487</v>
      </c>
      <c r="C505" s="226"/>
      <c r="D505" s="132">
        <v>45247</v>
      </c>
      <c r="E505" s="122"/>
      <c r="F505" s="114">
        <f t="shared" ref="F505" si="414">G$16</f>
        <v>2856.9789999999998</v>
      </c>
      <c r="G505" s="97">
        <v>2841</v>
      </c>
      <c r="H505" s="116">
        <f t="shared" ref="H505" si="415">G$16-E$12</f>
        <v>2846.799</v>
      </c>
      <c r="I505" s="94">
        <v>-10.91</v>
      </c>
      <c r="J505" s="117">
        <f t="shared" ref="J505" si="416">(G$16+E$13)+I505</f>
        <v>2846.8490000000002</v>
      </c>
      <c r="K505" s="118"/>
      <c r="L505" s="56"/>
      <c r="M505" s="121">
        <f t="shared" ref="M505" si="417">+J505-$H$16</f>
        <v>5.0000000000181899E-2</v>
      </c>
      <c r="N505" s="94">
        <f t="shared" ref="N505" si="418">M505*0.10197/1</f>
        <v>5.0985000000185483E-3</v>
      </c>
      <c r="O505" s="121">
        <f t="shared" ref="O505" si="419">M505*0.701432/1</f>
        <v>3.5071600000127594E-2</v>
      </c>
      <c r="P505" s="121">
        <f t="shared" ref="P505" si="420">+N505*0.01019716/1</f>
        <v>5.1990220260189138E-5</v>
      </c>
      <c r="Q505" s="56"/>
      <c r="R505" s="123">
        <f t="shared" ref="R505" si="421">+$O$11*(M505-I505)</f>
        <v>21.920000000000364</v>
      </c>
      <c r="S505" s="123">
        <f t="shared" ref="S505" si="422">M505/R505</f>
        <v>2.2810218978184795E-3</v>
      </c>
    </row>
    <row r="506" spans="2:19" ht="15.75" x14ac:dyDescent="0.25">
      <c r="B506" s="225">
        <v>488</v>
      </c>
      <c r="C506" s="226"/>
      <c r="D506" s="132">
        <v>45255</v>
      </c>
      <c r="E506" s="122"/>
      <c r="F506" s="114">
        <f t="shared" ref="F506" si="423">G$16</f>
        <v>2856.9789999999998</v>
      </c>
      <c r="G506" s="97">
        <v>2841</v>
      </c>
      <c r="H506" s="116">
        <f t="shared" ref="H506" si="424">G$16-E$12</f>
        <v>2846.799</v>
      </c>
      <c r="I506" s="94">
        <v>-10.9</v>
      </c>
      <c r="J506" s="117">
        <f t="shared" ref="J506" si="425">(G$16+E$13)+I506</f>
        <v>2846.8589999999999</v>
      </c>
      <c r="K506" s="118"/>
      <c r="L506" s="56"/>
      <c r="M506" s="121">
        <f t="shared" ref="M506" si="426">+J506-$H$16</f>
        <v>5.999999999994543E-2</v>
      </c>
      <c r="N506" s="94">
        <f t="shared" ref="N506" si="427">M506*0.10197/1</f>
        <v>6.1181999999944357E-3</v>
      </c>
      <c r="O506" s="121">
        <f t="shared" ref="O506" si="428">M506*0.701432/1</f>
        <v>4.2085919999961724E-2</v>
      </c>
      <c r="P506" s="121">
        <f t="shared" ref="P506" si="429">+N506*0.01019716/1</f>
        <v>6.2388264311943263E-5</v>
      </c>
      <c r="Q506" s="56"/>
      <c r="R506" s="123">
        <f t="shared" ref="R506" si="430">+$O$11*(M506-I506)</f>
        <v>21.919999999999892</v>
      </c>
      <c r="S506" s="123">
        <f t="shared" ref="S506" si="431">M506/R506</f>
        <v>2.737226277369787E-3</v>
      </c>
    </row>
    <row r="507" spans="2:19" ht="15.75" x14ac:dyDescent="0.25">
      <c r="B507" s="225">
        <v>489</v>
      </c>
      <c r="C507" s="226"/>
      <c r="D507" s="132">
        <v>45260</v>
      </c>
      <c r="E507" s="122"/>
      <c r="F507" s="114">
        <f t="shared" ref="F507" si="432">G$16</f>
        <v>2856.9789999999998</v>
      </c>
      <c r="G507" s="97">
        <v>2841</v>
      </c>
      <c r="H507" s="116">
        <f t="shared" ref="H507" si="433">G$16-E$12</f>
        <v>2846.799</v>
      </c>
      <c r="I507" s="94">
        <v>-10.91</v>
      </c>
      <c r="J507" s="117">
        <f t="shared" ref="J507" si="434">(G$16+E$13)+I507</f>
        <v>2846.8490000000002</v>
      </c>
      <c r="K507" s="118"/>
      <c r="L507" s="56"/>
      <c r="M507" s="121">
        <f t="shared" ref="M507" si="435">+J507-$H$16</f>
        <v>5.0000000000181899E-2</v>
      </c>
      <c r="N507" s="94">
        <f t="shared" ref="N507" si="436">M507*0.10197/1</f>
        <v>5.0985000000185483E-3</v>
      </c>
      <c r="O507" s="121">
        <f t="shared" ref="O507" si="437">M507*0.701432/1</f>
        <v>3.5071600000127594E-2</v>
      </c>
      <c r="P507" s="121">
        <f t="shared" ref="P507" si="438">+N507*0.01019716/1</f>
        <v>5.1990220260189138E-5</v>
      </c>
      <c r="Q507" s="56"/>
      <c r="R507" s="123">
        <f t="shared" ref="R507" si="439">+$O$11*(M507-I507)</f>
        <v>21.920000000000364</v>
      </c>
      <c r="S507" s="123">
        <f t="shared" ref="S507" si="440">M507/R507</f>
        <v>2.2810218978184795E-3</v>
      </c>
    </row>
    <row r="508" spans="2:19" ht="15.75" x14ac:dyDescent="0.25">
      <c r="B508" s="225">
        <v>490</v>
      </c>
      <c r="C508" s="226"/>
      <c r="D508" s="132">
        <v>45266</v>
      </c>
      <c r="E508" s="122"/>
      <c r="F508" s="114">
        <f t="shared" ref="F508" si="441">G$16</f>
        <v>2856.9789999999998</v>
      </c>
      <c r="G508" s="97">
        <v>2841</v>
      </c>
      <c r="H508" s="116">
        <f t="shared" ref="H508" si="442">G$16-E$12</f>
        <v>2846.799</v>
      </c>
      <c r="I508" s="94">
        <v>-10.92</v>
      </c>
      <c r="J508" s="117">
        <f t="shared" ref="J508" si="443">(G$16+E$13)+I508</f>
        <v>2846.8389999999999</v>
      </c>
      <c r="K508" s="118"/>
      <c r="L508" s="56"/>
      <c r="M508" s="121">
        <f t="shared" ref="M508" si="444">+J508-$H$16</f>
        <v>3.999999999996362E-2</v>
      </c>
      <c r="N508" s="94">
        <f t="shared" ref="N508" si="445">M508*0.10197/1</f>
        <v>4.0787999999962908E-3</v>
      </c>
      <c r="O508" s="121">
        <f t="shared" ref="O508" si="446">M508*0.701432/1</f>
        <v>2.8057279999974483E-2</v>
      </c>
      <c r="P508" s="121">
        <f t="shared" ref="P508" si="447">+N508*0.01019716/1</f>
        <v>4.159217620796218E-5</v>
      </c>
      <c r="Q508" s="56"/>
      <c r="R508" s="123">
        <f t="shared" ref="R508" si="448">+$O$11*(M508-I508)</f>
        <v>21.919999999999927</v>
      </c>
      <c r="S508" s="123">
        <f t="shared" ref="S508" si="449">M508/R508</f>
        <v>1.8248175182465215E-3</v>
      </c>
    </row>
    <row r="509" spans="2:19" ht="15.75" x14ac:dyDescent="0.25">
      <c r="B509" s="225">
        <v>491</v>
      </c>
      <c r="C509" s="226"/>
      <c r="D509" s="132">
        <v>45281</v>
      </c>
      <c r="E509" s="122"/>
      <c r="F509" s="114">
        <f t="shared" ref="F509" si="450">G$16</f>
        <v>2856.9789999999998</v>
      </c>
      <c r="G509" s="97">
        <v>2841</v>
      </c>
      <c r="H509" s="116">
        <f t="shared" ref="H509" si="451">G$16-E$12</f>
        <v>2846.799</v>
      </c>
      <c r="I509" s="94">
        <v>-10.91</v>
      </c>
      <c r="J509" s="117">
        <f>(G$16+E$13)+I509</f>
        <v>2846.8490000000002</v>
      </c>
      <c r="K509" s="118"/>
      <c r="L509" s="56"/>
      <c r="M509" s="121">
        <f t="shared" ref="M509" si="452">+J509-$H$16</f>
        <v>5.0000000000181899E-2</v>
      </c>
      <c r="N509" s="94">
        <f t="shared" ref="N509" si="453">M509*0.10197/1</f>
        <v>5.0985000000185483E-3</v>
      </c>
      <c r="O509" s="121">
        <f t="shared" ref="O509" si="454">M509*0.701432/1</f>
        <v>3.5071600000127594E-2</v>
      </c>
      <c r="P509" s="121">
        <f t="shared" ref="P509" si="455">+N509*0.01019716/1</f>
        <v>5.1990220260189138E-5</v>
      </c>
      <c r="Q509" s="56"/>
      <c r="R509" s="123">
        <f t="shared" ref="R509" si="456">+$O$11*(M509-I509)</f>
        <v>21.920000000000364</v>
      </c>
      <c r="S509" s="123">
        <f t="shared" ref="S509" si="457">M509/R509</f>
        <v>2.2810218978184795E-3</v>
      </c>
    </row>
    <row r="510" spans="2:19" ht="15.75" x14ac:dyDescent="0.25">
      <c r="B510" s="225">
        <v>492</v>
      </c>
      <c r="C510" s="226"/>
      <c r="D510" s="132">
        <v>45290</v>
      </c>
      <c r="E510" s="122"/>
      <c r="F510" s="114">
        <f t="shared" ref="F510" si="458">G$16</f>
        <v>2856.9789999999998</v>
      </c>
      <c r="G510" s="97">
        <v>2841</v>
      </c>
      <c r="H510" s="116">
        <f t="shared" ref="H510" si="459">G$16-E$12</f>
        <v>2846.799</v>
      </c>
      <c r="I510" s="94">
        <v>-10.92</v>
      </c>
      <c r="J510" s="117">
        <f>(G$16+E$13)+I510</f>
        <v>2846.8389999999999</v>
      </c>
      <c r="K510" s="118"/>
      <c r="L510" s="56"/>
      <c r="M510" s="121">
        <f t="shared" ref="M510" si="460">+J510-$H$16</f>
        <v>3.999999999996362E-2</v>
      </c>
      <c r="N510" s="94">
        <f t="shared" ref="N510" si="461">M510*0.10197/1</f>
        <v>4.0787999999962908E-3</v>
      </c>
      <c r="O510" s="121">
        <f t="shared" ref="O510" si="462">M510*0.701432/1</f>
        <v>2.8057279999974483E-2</v>
      </c>
      <c r="P510" s="121">
        <f t="shared" ref="P510" si="463">+N510*0.01019716/1</f>
        <v>4.159217620796218E-5</v>
      </c>
      <c r="Q510" s="56"/>
      <c r="R510" s="123">
        <f t="shared" ref="R510" si="464">+$O$11*(M510-I510)</f>
        <v>21.919999999999927</v>
      </c>
      <c r="S510" s="123">
        <f t="shared" ref="S510" si="465">M510/R510</f>
        <v>1.8248175182465215E-3</v>
      </c>
    </row>
    <row r="511" spans="2:19" ht="15.75" x14ac:dyDescent="0.25">
      <c r="B511" s="225">
        <v>493</v>
      </c>
      <c r="C511" s="226"/>
      <c r="D511" s="132">
        <v>45298</v>
      </c>
      <c r="E511" s="122"/>
      <c r="F511" s="114">
        <f t="shared" ref="F511" si="466">G$16</f>
        <v>2856.9789999999998</v>
      </c>
      <c r="G511" s="97">
        <v>2841</v>
      </c>
      <c r="H511" s="116">
        <f t="shared" ref="H511" si="467">G$16-E$12</f>
        <v>2846.799</v>
      </c>
      <c r="I511" s="94">
        <v>-10.92</v>
      </c>
      <c r="J511" s="117">
        <f>(G$16+E$13)+I511</f>
        <v>2846.8389999999999</v>
      </c>
      <c r="K511" s="118"/>
      <c r="L511" s="56"/>
      <c r="M511" s="121">
        <f t="shared" ref="M511" si="468">+J511-$H$16</f>
        <v>3.999999999996362E-2</v>
      </c>
      <c r="N511" s="94">
        <f t="shared" ref="N511" si="469">M511*0.10197/1</f>
        <v>4.0787999999962908E-3</v>
      </c>
      <c r="O511" s="121">
        <f t="shared" ref="O511" si="470">M511*0.701432/1</f>
        <v>2.8057279999974483E-2</v>
      </c>
      <c r="P511" s="121">
        <f t="shared" ref="P511" si="471">+N511*0.01019716/1</f>
        <v>4.159217620796218E-5</v>
      </c>
      <c r="Q511" s="56"/>
      <c r="R511" s="123">
        <f t="shared" ref="R511" si="472">+$O$11*(M511-I511)</f>
        <v>21.919999999999927</v>
      </c>
      <c r="S511" s="123">
        <f t="shared" ref="S511" si="473">M511/R511</f>
        <v>1.8248175182465215E-3</v>
      </c>
    </row>
    <row r="512" spans="2:19" ht="15.75" x14ac:dyDescent="0.25">
      <c r="B512" s="225">
        <v>494</v>
      </c>
      <c r="C512" s="226"/>
      <c r="D512" s="132">
        <v>45306</v>
      </c>
      <c r="E512" s="122"/>
      <c r="F512" s="114">
        <f t="shared" ref="F512" si="474">G$16</f>
        <v>2856.9789999999998</v>
      </c>
      <c r="G512" s="97">
        <v>2841</v>
      </c>
      <c r="H512" s="116">
        <f t="shared" ref="H512" si="475">G$16-E$12</f>
        <v>2846.799</v>
      </c>
      <c r="I512" s="94">
        <v>-10.91</v>
      </c>
      <c r="J512" s="117">
        <f>(G$16+E$13)+I512</f>
        <v>2846.8490000000002</v>
      </c>
      <c r="K512" s="118"/>
      <c r="L512" s="56"/>
      <c r="M512" s="121">
        <f t="shared" ref="M512" si="476">+J512-$H$16</f>
        <v>5.0000000000181899E-2</v>
      </c>
      <c r="N512" s="94">
        <f t="shared" ref="N512" si="477">M512*0.10197/1</f>
        <v>5.0985000000185483E-3</v>
      </c>
      <c r="O512" s="121">
        <f t="shared" ref="O512" si="478">M512*0.701432/1</f>
        <v>3.5071600000127594E-2</v>
      </c>
      <c r="P512" s="121">
        <f t="shared" ref="P512" si="479">+N512*0.01019716/1</f>
        <v>5.1990220260189138E-5</v>
      </c>
      <c r="Q512" s="56"/>
      <c r="R512" s="123">
        <f t="shared" ref="R512" si="480">+$O$11*(M512-I512)</f>
        <v>21.920000000000364</v>
      </c>
      <c r="S512" s="123">
        <f t="shared" ref="S512" si="481">M512/R512</f>
        <v>2.2810218978184795E-3</v>
      </c>
    </row>
    <row r="513" spans="2:19" ht="15.75" x14ac:dyDescent="0.25">
      <c r="B513" s="225">
        <v>495</v>
      </c>
      <c r="C513" s="226"/>
      <c r="D513" s="132">
        <v>45325</v>
      </c>
      <c r="E513" s="122"/>
      <c r="F513" s="114">
        <f t="shared" ref="F513" si="482">G$16</f>
        <v>2856.9789999999998</v>
      </c>
      <c r="G513" s="97">
        <v>2841</v>
      </c>
      <c r="H513" s="116">
        <f t="shared" ref="H513" si="483">G$16-E$12</f>
        <v>2846.799</v>
      </c>
      <c r="I513" s="94">
        <v>-10.89</v>
      </c>
      <c r="J513" s="117">
        <f>(G$16+E$13)+I513</f>
        <v>2846.8690000000001</v>
      </c>
      <c r="K513" s="118"/>
      <c r="L513" s="56"/>
      <c r="M513" s="121">
        <f t="shared" ref="M513" si="484">+J513-$H$16</f>
        <v>7.0000000000163709E-2</v>
      </c>
      <c r="N513" s="94">
        <f t="shared" ref="N513" si="485">M513*0.10197/1</f>
        <v>7.1379000000166941E-3</v>
      </c>
      <c r="O513" s="121">
        <f t="shared" ref="O513" si="486">M513*0.701432/1</f>
        <v>4.9100240000114835E-2</v>
      </c>
      <c r="P513" s="121">
        <f t="shared" ref="P513" si="487">+N513*0.01019716/1</f>
        <v>7.2786308364170235E-5</v>
      </c>
      <c r="Q513" s="56"/>
      <c r="R513" s="123">
        <f t="shared" ref="R513" si="488">+$O$11*(M513-I513)</f>
        <v>21.920000000000329</v>
      </c>
      <c r="S513" s="123">
        <f t="shared" ref="S513" si="489">M513/R513</f>
        <v>3.1934306569417273E-3</v>
      </c>
    </row>
    <row r="514" spans="2:19" ht="15.75" x14ac:dyDescent="0.25">
      <c r="B514" s="225">
        <v>496</v>
      </c>
      <c r="C514" s="226"/>
      <c r="D514" s="132">
        <v>45331</v>
      </c>
      <c r="E514" s="122"/>
      <c r="F514" s="114">
        <f t="shared" ref="F514:F515" si="490">G$16</f>
        <v>2856.9789999999998</v>
      </c>
      <c r="G514" s="97">
        <v>2841</v>
      </c>
      <c r="H514" s="116">
        <f t="shared" ref="H514:H515" si="491">G$16-E$12</f>
        <v>2846.799</v>
      </c>
      <c r="I514" s="94">
        <v>-10.91</v>
      </c>
      <c r="J514" s="117">
        <f t="shared" ref="J514:J515" si="492">(G$16+E$13)+I514</f>
        <v>2846.8490000000002</v>
      </c>
      <c r="K514" s="118"/>
      <c r="L514" s="56"/>
      <c r="M514" s="121">
        <f t="shared" ref="M514:M515" si="493">+J514-$H$16</f>
        <v>5.0000000000181899E-2</v>
      </c>
      <c r="N514" s="94">
        <f t="shared" ref="N514:N515" si="494">M514*0.10197/1</f>
        <v>5.0985000000185483E-3</v>
      </c>
      <c r="O514" s="121">
        <f t="shared" ref="O514:O515" si="495">M514*0.701432/1</f>
        <v>3.5071600000127594E-2</v>
      </c>
      <c r="P514" s="121">
        <f t="shared" ref="P514:P515" si="496">+N514*0.01019716/1</f>
        <v>5.1990220260189138E-5</v>
      </c>
      <c r="Q514" s="56"/>
      <c r="R514" s="123">
        <f t="shared" ref="R514:R515" si="497">+$O$11*(M514-I514)</f>
        <v>21.920000000000364</v>
      </c>
      <c r="S514" s="123">
        <f t="shared" ref="S514:S515" si="498">M514/R514</f>
        <v>2.2810218978184795E-3</v>
      </c>
    </row>
    <row r="515" spans="2:19" ht="15.75" x14ac:dyDescent="0.25">
      <c r="B515" s="225">
        <v>497</v>
      </c>
      <c r="C515" s="226"/>
      <c r="D515" s="132">
        <v>45334</v>
      </c>
      <c r="E515" s="122"/>
      <c r="F515" s="114">
        <f t="shared" si="490"/>
        <v>2856.9789999999998</v>
      </c>
      <c r="G515" s="97">
        <v>2841</v>
      </c>
      <c r="H515" s="116">
        <f t="shared" si="491"/>
        <v>2846.799</v>
      </c>
      <c r="I515" s="94">
        <v>-10.9</v>
      </c>
      <c r="J515" s="117">
        <f t="shared" si="492"/>
        <v>2846.8589999999999</v>
      </c>
      <c r="K515" s="118"/>
      <c r="L515" s="56"/>
      <c r="M515" s="121">
        <f t="shared" si="493"/>
        <v>5.999999999994543E-2</v>
      </c>
      <c r="N515" s="94">
        <f t="shared" si="494"/>
        <v>6.1181999999944357E-3</v>
      </c>
      <c r="O515" s="121">
        <f t="shared" si="495"/>
        <v>4.2085919999961724E-2</v>
      </c>
      <c r="P515" s="121">
        <f t="shared" si="496"/>
        <v>6.2388264311943263E-5</v>
      </c>
      <c r="Q515" s="56"/>
      <c r="R515" s="123">
        <f t="shared" si="497"/>
        <v>21.919999999999892</v>
      </c>
      <c r="S515" s="123">
        <f t="shared" si="498"/>
        <v>2.737226277369787E-3</v>
      </c>
    </row>
    <row r="516" spans="2:19" ht="15.75" x14ac:dyDescent="0.25">
      <c r="B516" s="225">
        <v>498</v>
      </c>
      <c r="C516" s="226"/>
      <c r="D516" s="132">
        <v>45342</v>
      </c>
      <c r="E516" s="122"/>
      <c r="F516" s="114">
        <f t="shared" ref="F516" si="499">G$16</f>
        <v>2856.9789999999998</v>
      </c>
      <c r="G516" s="97">
        <v>2841</v>
      </c>
      <c r="H516" s="116">
        <f t="shared" ref="H516" si="500">G$16-E$12</f>
        <v>2846.799</v>
      </c>
      <c r="I516" s="94">
        <v>-10.9</v>
      </c>
      <c r="J516" s="117">
        <f t="shared" ref="J516" si="501">(G$16+E$13)+I516</f>
        <v>2846.8589999999999</v>
      </c>
      <c r="K516" s="118"/>
      <c r="L516" s="56"/>
      <c r="M516" s="121">
        <f t="shared" ref="M516" si="502">+J516-$H$16</f>
        <v>5.999999999994543E-2</v>
      </c>
      <c r="N516" s="94">
        <f t="shared" ref="N516" si="503">M516*0.10197/1</f>
        <v>6.1181999999944357E-3</v>
      </c>
      <c r="O516" s="121">
        <f t="shared" ref="O516" si="504">M516*0.701432/1</f>
        <v>4.2085919999961724E-2</v>
      </c>
      <c r="P516" s="121">
        <f t="shared" ref="P516" si="505">+N516*0.01019716/1</f>
        <v>6.2388264311943263E-5</v>
      </c>
      <c r="Q516" s="56"/>
      <c r="R516" s="123">
        <f t="shared" ref="R516" si="506">+$O$11*(M516-I516)</f>
        <v>21.919999999999892</v>
      </c>
      <c r="S516" s="123">
        <f t="shared" ref="S516" si="507">M516/R516</f>
        <v>2.737226277369787E-3</v>
      </c>
    </row>
    <row r="517" spans="2:19" ht="15.75" x14ac:dyDescent="0.25">
      <c r="B517" s="225">
        <v>499</v>
      </c>
      <c r="C517" s="226"/>
      <c r="D517" s="132">
        <v>45412</v>
      </c>
      <c r="E517" s="122"/>
      <c r="F517" s="114">
        <f t="shared" ref="F517" si="508">G$16</f>
        <v>2856.9789999999998</v>
      </c>
      <c r="G517" s="97">
        <v>2841</v>
      </c>
      <c r="H517" s="116">
        <f t="shared" ref="H517" si="509">G$16-E$12</f>
        <v>2846.799</v>
      </c>
      <c r="I517" s="94">
        <v>-10.91</v>
      </c>
      <c r="J517" s="117">
        <f t="shared" ref="J517" si="510">(G$16+E$13)+I517</f>
        <v>2846.8490000000002</v>
      </c>
      <c r="K517" s="118"/>
      <c r="L517" s="56"/>
      <c r="M517" s="121">
        <f t="shared" ref="M517" si="511">+J517-$H$16</f>
        <v>5.0000000000181899E-2</v>
      </c>
      <c r="N517" s="94">
        <f t="shared" ref="N517" si="512">M517*0.10197/1</f>
        <v>5.0985000000185483E-3</v>
      </c>
      <c r="O517" s="121">
        <f t="shared" ref="O517" si="513">M517*0.701432/1</f>
        <v>3.5071600000127594E-2</v>
      </c>
      <c r="P517" s="121">
        <f t="shared" ref="P517" si="514">+N517*0.01019716/1</f>
        <v>5.1990220260189138E-5</v>
      </c>
      <c r="Q517" s="56"/>
      <c r="R517" s="123">
        <f t="shared" ref="R517" si="515">+$O$11*(M517-I517)</f>
        <v>21.920000000000364</v>
      </c>
      <c r="S517" s="123">
        <f t="shared" ref="S517" si="516">M517/R517</f>
        <v>2.2810218978184795E-3</v>
      </c>
    </row>
    <row r="518" spans="2:19" ht="15.75" x14ac:dyDescent="0.25">
      <c r="B518" s="225">
        <v>500</v>
      </c>
      <c r="C518" s="226"/>
      <c r="D518" s="132">
        <v>45544</v>
      </c>
      <c r="E518" s="122"/>
      <c r="F518" s="114">
        <f t="shared" ref="F518" si="517">G$16</f>
        <v>2856.9789999999998</v>
      </c>
      <c r="G518" s="97">
        <v>2841</v>
      </c>
      <c r="H518" s="116">
        <f t="shared" ref="H518" si="518">G$16-E$12</f>
        <v>2846.799</v>
      </c>
      <c r="I518" s="94">
        <v>-10.83</v>
      </c>
      <c r="J518" s="117">
        <f t="shared" ref="J518" si="519">(G$16+E$13)+I518</f>
        <v>2846.9290000000001</v>
      </c>
      <c r="K518" s="118"/>
      <c r="L518" s="56"/>
      <c r="M518" s="121">
        <f t="shared" ref="M518" si="520">+J518-$H$16</f>
        <v>0.13000000000010914</v>
      </c>
      <c r="N518" s="94">
        <f t="shared" ref="N518" si="521">M518*0.10197/1</f>
        <v>1.325610000001113E-2</v>
      </c>
      <c r="O518" s="121">
        <f t="shared" ref="O518" si="522">M518*0.701432/1</f>
        <v>9.1186160000076566E-2</v>
      </c>
      <c r="P518" s="121">
        <f t="shared" ref="P518" si="523">+N518*0.01019716/1</f>
        <v>1.3517457267611348E-4</v>
      </c>
      <c r="Q518" s="56"/>
      <c r="R518" s="123">
        <f t="shared" ref="R518" si="524">+$O$11*(M518-I518)</f>
        <v>21.920000000000218</v>
      </c>
      <c r="S518" s="123">
        <f t="shared" ref="S518" si="525">M518/R518</f>
        <v>5.9306569343114896E-3</v>
      </c>
    </row>
    <row r="519" spans="2:19" ht="15.75" x14ac:dyDescent="0.25">
      <c r="B519" s="225">
        <v>501</v>
      </c>
      <c r="C519" s="226"/>
      <c r="D519" s="132">
        <v>45549</v>
      </c>
      <c r="E519" s="122"/>
      <c r="F519" s="114">
        <f t="shared" ref="F519" si="526">G$16</f>
        <v>2856.9789999999998</v>
      </c>
      <c r="G519" s="97">
        <v>2841</v>
      </c>
      <c r="H519" s="116">
        <f t="shared" ref="H519" si="527">G$16-E$12</f>
        <v>2846.799</v>
      </c>
      <c r="I519" s="94">
        <v>-10.82</v>
      </c>
      <c r="J519" s="117">
        <f t="shared" ref="J519" si="528">(G$16+E$13)+I519</f>
        <v>2846.9389999999999</v>
      </c>
      <c r="K519" s="118"/>
      <c r="L519" s="56"/>
      <c r="M519" s="121">
        <f t="shared" ref="M519" si="529">+J519-$H$16</f>
        <v>0.13999999999987267</v>
      </c>
      <c r="N519" s="94">
        <f t="shared" ref="N519" si="530">M519*0.10197/1</f>
        <v>1.4275799999987017E-2</v>
      </c>
      <c r="O519" s="121">
        <f t="shared" ref="O519" si="531">M519*0.701432/1</f>
        <v>9.8200479999910689E-2</v>
      </c>
      <c r="P519" s="121">
        <f t="shared" ref="P519" si="532">+N519*0.01019716/1</f>
        <v>1.4557261672786762E-4</v>
      </c>
      <c r="Q519" s="56"/>
      <c r="R519" s="123">
        <f t="shared" ref="R519" si="533">+$O$11*(M519-I519)</f>
        <v>21.919999999999746</v>
      </c>
      <c r="S519" s="123">
        <f t="shared" ref="S519" si="534">M519/R519</f>
        <v>6.3868613138628781E-3</v>
      </c>
    </row>
    <row r="520" spans="2:19" ht="15.75" x14ac:dyDescent="0.25">
      <c r="B520" s="225">
        <v>502</v>
      </c>
      <c r="C520" s="226"/>
      <c r="D520" s="132">
        <v>45559</v>
      </c>
      <c r="E520" s="122"/>
      <c r="F520" s="114">
        <f t="shared" ref="F520" si="535">G$16</f>
        <v>2856.9789999999998</v>
      </c>
      <c r="G520" s="97">
        <v>2841</v>
      </c>
      <c r="H520" s="116">
        <f t="shared" ref="H520" si="536">G$16-E$12</f>
        <v>2846.799</v>
      </c>
      <c r="I520" s="94">
        <v>-10.836</v>
      </c>
      <c r="J520" s="117">
        <f t="shared" ref="J520" si="537">(G$16+E$13)+I520</f>
        <v>2846.9230000000002</v>
      </c>
      <c r="K520" s="118"/>
      <c r="L520" s="56"/>
      <c r="M520" s="121">
        <f t="shared" ref="M520" si="538">+J520-$H$16</f>
        <v>0.12400000000025102</v>
      </c>
      <c r="N520" s="94">
        <f t="shared" ref="N520" si="539">M520*0.10197/1</f>
        <v>1.2644280000025597E-2</v>
      </c>
      <c r="O520" s="121">
        <f t="shared" ref="O520" si="540">M520*0.701432/1</f>
        <v>8.6977568000176086E-2</v>
      </c>
      <c r="P520" s="121">
        <f t="shared" ref="P520" si="541">+N520*0.01019716/1</f>
        <v>1.2893574624506102E-4</v>
      </c>
      <c r="Q520" s="56"/>
      <c r="R520" s="123">
        <f t="shared" ref="R520" si="542">+$O$11*(M520-I520)</f>
        <v>21.920000000000503</v>
      </c>
      <c r="S520" s="123">
        <f t="shared" ref="S520" si="543">M520/R520</f>
        <v>5.6569343065806651E-3</v>
      </c>
    </row>
    <row r="521" spans="2:19" ht="15.75" x14ac:dyDescent="0.25">
      <c r="B521" s="225">
        <v>503</v>
      </c>
      <c r="C521" s="226"/>
      <c r="D521" s="132">
        <v>45566</v>
      </c>
      <c r="E521" s="122"/>
      <c r="F521" s="114">
        <f t="shared" ref="F521" si="544">G$16</f>
        <v>2856.9789999999998</v>
      </c>
      <c r="G521" s="97">
        <v>2841</v>
      </c>
      <c r="H521" s="116">
        <f t="shared" ref="H521" si="545">G$16-E$12</f>
        <v>2846.799</v>
      </c>
      <c r="I521" s="94">
        <v>-10.84</v>
      </c>
      <c r="J521" s="117">
        <f t="shared" ref="J521" si="546">(G$16+E$13)+I521</f>
        <v>2846.9189999999999</v>
      </c>
      <c r="K521" s="118"/>
      <c r="L521" s="56"/>
      <c r="M521" s="121">
        <f t="shared" ref="M521" si="547">+J521-$H$16</f>
        <v>0.11999999999989086</v>
      </c>
      <c r="N521" s="94">
        <f t="shared" ref="N521" si="548">M521*0.10197/1</f>
        <v>1.2236399999988871E-2</v>
      </c>
      <c r="O521" s="121">
        <f t="shared" ref="O521" si="549">M521*0.701432/1</f>
        <v>8.4171839999923448E-2</v>
      </c>
      <c r="P521" s="121">
        <f t="shared" ref="P521" si="550">+N521*0.01019716/1</f>
        <v>1.2477652862388653E-4</v>
      </c>
      <c r="Q521" s="56"/>
      <c r="R521" s="123">
        <f t="shared" ref="R521" si="551">+$O$11*(M521-I521)</f>
        <v>21.919999999999781</v>
      </c>
      <c r="S521" s="123">
        <f t="shared" ref="S521" si="552">M521/R521</f>
        <v>5.4744525547396009E-3</v>
      </c>
    </row>
    <row r="522" spans="2:19" ht="15.75" x14ac:dyDescent="0.25">
      <c r="B522" s="225">
        <v>504</v>
      </c>
      <c r="C522" s="226"/>
      <c r="D522" s="132">
        <v>45588</v>
      </c>
      <c r="E522" s="122"/>
      <c r="F522" s="114">
        <f t="shared" ref="F522:F523" si="553">G$16</f>
        <v>2856.9789999999998</v>
      </c>
      <c r="G522" s="97">
        <v>2841</v>
      </c>
      <c r="H522" s="116">
        <f t="shared" ref="H522:H523" si="554">G$16-E$12</f>
        <v>2846.799</v>
      </c>
      <c r="I522" s="94">
        <v>-10.84</v>
      </c>
      <c r="J522" s="117">
        <f t="shared" ref="J522:J523" si="555">(G$16+E$13)+I522</f>
        <v>2846.9189999999999</v>
      </c>
      <c r="K522" s="118"/>
      <c r="L522" s="56"/>
      <c r="M522" s="121">
        <f t="shared" ref="M522:M523" si="556">+J522-$H$16</f>
        <v>0.11999999999989086</v>
      </c>
      <c r="N522" s="94">
        <f t="shared" ref="N522:N523" si="557">M522*0.10197/1</f>
        <v>1.2236399999988871E-2</v>
      </c>
      <c r="O522" s="121">
        <f t="shared" ref="O522:O523" si="558">M522*0.701432/1</f>
        <v>8.4171839999923448E-2</v>
      </c>
      <c r="P522" s="121">
        <f t="shared" ref="P522:P523" si="559">+N522*0.01019716/1</f>
        <v>1.2477652862388653E-4</v>
      </c>
      <c r="Q522" s="56"/>
      <c r="R522" s="123">
        <f t="shared" ref="R522:R523" si="560">+$O$11*(M522-I522)</f>
        <v>21.919999999999781</v>
      </c>
      <c r="S522" s="123">
        <f t="shared" ref="S522:S523" si="561">M522/R522</f>
        <v>5.4744525547396009E-3</v>
      </c>
    </row>
    <row r="523" spans="2:19" ht="15.75" x14ac:dyDescent="0.25">
      <c r="B523" s="225">
        <v>505</v>
      </c>
      <c r="C523" s="226"/>
      <c r="D523" s="132">
        <v>45598</v>
      </c>
      <c r="E523" s="122"/>
      <c r="F523" s="114">
        <f t="shared" si="553"/>
        <v>2856.9789999999998</v>
      </c>
      <c r="G523" s="97">
        <v>2841</v>
      </c>
      <c r="H523" s="116">
        <f t="shared" si="554"/>
        <v>2846.799</v>
      </c>
      <c r="I523" s="94">
        <v>-10.84</v>
      </c>
      <c r="J523" s="117">
        <f t="shared" si="555"/>
        <v>2846.9189999999999</v>
      </c>
      <c r="K523" s="118"/>
      <c r="L523" s="56"/>
      <c r="M523" s="121">
        <f t="shared" si="556"/>
        <v>0.11999999999989086</v>
      </c>
      <c r="N523" s="94">
        <f t="shared" si="557"/>
        <v>1.2236399999988871E-2</v>
      </c>
      <c r="O523" s="121">
        <f t="shared" si="558"/>
        <v>8.4171839999923448E-2</v>
      </c>
      <c r="P523" s="121">
        <f t="shared" si="559"/>
        <v>1.2477652862388653E-4</v>
      </c>
      <c r="Q523" s="56"/>
      <c r="R523" s="123">
        <f t="shared" si="560"/>
        <v>21.919999999999781</v>
      </c>
      <c r="S523" s="123">
        <f t="shared" si="561"/>
        <v>5.4744525547396009E-3</v>
      </c>
    </row>
    <row r="524" spans="2:19" ht="15.75" x14ac:dyDescent="0.25">
      <c r="B524" s="225">
        <v>506</v>
      </c>
      <c r="C524" s="226"/>
      <c r="D524" s="132">
        <v>45613</v>
      </c>
      <c r="E524" s="122"/>
      <c r="F524" s="114">
        <f t="shared" ref="F524" si="562">G$16</f>
        <v>2856.9789999999998</v>
      </c>
      <c r="G524" s="97">
        <v>2841</v>
      </c>
      <c r="H524" s="116">
        <f t="shared" ref="H524" si="563">G$16-E$12</f>
        <v>2846.799</v>
      </c>
      <c r="I524" s="94">
        <v>-10.84</v>
      </c>
      <c r="J524" s="117">
        <f t="shared" ref="J524" si="564">(G$16+E$13)+I524</f>
        <v>2846.9189999999999</v>
      </c>
      <c r="K524" s="118"/>
      <c r="L524" s="56"/>
      <c r="M524" s="121">
        <f t="shared" ref="M524" si="565">+J524-$H$16</f>
        <v>0.11999999999989086</v>
      </c>
      <c r="N524" s="94">
        <f t="shared" ref="N524" si="566">M524*0.10197/1</f>
        <v>1.2236399999988871E-2</v>
      </c>
      <c r="O524" s="121">
        <f t="shared" ref="O524" si="567">M524*0.701432/1</f>
        <v>8.4171839999923448E-2</v>
      </c>
      <c r="P524" s="121">
        <f t="shared" ref="P524" si="568">+N524*0.01019716/1</f>
        <v>1.2477652862388653E-4</v>
      </c>
      <c r="Q524" s="56"/>
      <c r="R524" s="123">
        <f t="shared" ref="R524" si="569">+$O$11*(M524-I524)</f>
        <v>21.919999999999781</v>
      </c>
      <c r="S524" s="123">
        <f t="shared" ref="S524" si="570">M524/R524</f>
        <v>5.4744525547396009E-3</v>
      </c>
    </row>
    <row r="525" spans="2:19" ht="15.75" x14ac:dyDescent="0.25">
      <c r="B525" s="225">
        <v>507</v>
      </c>
      <c r="C525" s="226"/>
      <c r="D525" s="132">
        <v>45616</v>
      </c>
      <c r="E525" s="122"/>
      <c r="F525" s="114">
        <f t="shared" ref="F525:F526" si="571">G$16</f>
        <v>2856.9789999999998</v>
      </c>
      <c r="G525" s="97">
        <v>2841</v>
      </c>
      <c r="H525" s="116">
        <f t="shared" ref="H525" si="572">G$16-E$12</f>
        <v>2846.799</v>
      </c>
      <c r="I525" s="94">
        <v>-10.83</v>
      </c>
      <c r="J525" s="117">
        <f t="shared" ref="J525" si="573">(G$16+E$13)+I525</f>
        <v>2846.9290000000001</v>
      </c>
      <c r="K525" s="118"/>
      <c r="L525" s="56"/>
      <c r="M525" s="121">
        <f t="shared" ref="M525" si="574">+J525-$H$16</f>
        <v>0.13000000000010914</v>
      </c>
      <c r="N525" s="94">
        <f t="shared" ref="N525" si="575">M525*0.10197/1</f>
        <v>1.325610000001113E-2</v>
      </c>
      <c r="O525" s="121">
        <f t="shared" ref="O525" si="576">M525*0.701432/1</f>
        <v>9.1186160000076566E-2</v>
      </c>
      <c r="P525" s="121">
        <f t="shared" ref="P525" si="577">+N525*0.01019716/1</f>
        <v>1.3517457267611348E-4</v>
      </c>
      <c r="Q525" s="56"/>
      <c r="R525" s="123">
        <f t="shared" ref="R525" si="578">+$O$11*(M525-I525)</f>
        <v>21.920000000000218</v>
      </c>
      <c r="S525" s="123">
        <f t="shared" ref="S525" si="579">M525/R525</f>
        <v>5.9306569343114896E-3</v>
      </c>
    </row>
    <row r="526" spans="2:19" ht="15.75" x14ac:dyDescent="0.25">
      <c r="B526" s="225">
        <v>508</v>
      </c>
      <c r="C526" s="226"/>
      <c r="D526" s="132">
        <v>45631</v>
      </c>
      <c r="E526" s="122"/>
      <c r="F526" s="114">
        <f t="shared" si="571"/>
        <v>2856.9789999999998</v>
      </c>
      <c r="G526" s="97">
        <v>2841</v>
      </c>
      <c r="H526" s="116">
        <f t="shared" ref="H526" si="580">G$16-E$12</f>
        <v>2846.799</v>
      </c>
      <c r="I526" s="94">
        <v>-10.86</v>
      </c>
      <c r="J526" s="117">
        <f t="shared" ref="J526" si="581">(G$16+E$13)+I526</f>
        <v>2846.8989999999999</v>
      </c>
      <c r="K526" s="118"/>
      <c r="L526" s="56"/>
      <c r="M526" s="121">
        <f t="shared" ref="M526" si="582">+J526-$H$16</f>
        <v>9.9999999999909051E-2</v>
      </c>
      <c r="N526" s="94">
        <f t="shared" ref="N526" si="583">M526*0.10197/1</f>
        <v>1.0196999999990726E-2</v>
      </c>
      <c r="O526" s="121">
        <f t="shared" ref="O526" si="584">M526*0.701432/1</f>
        <v>7.0143199999936207E-2</v>
      </c>
      <c r="P526" s="121">
        <f t="shared" ref="P526" si="585">+N526*0.01019716/1</f>
        <v>1.0398044051990543E-4</v>
      </c>
      <c r="Q526" s="56"/>
      <c r="R526" s="123">
        <f t="shared" ref="R526" si="586">+$O$11*(M526-I526)</f>
        <v>21.919999999999817</v>
      </c>
      <c r="S526" s="123">
        <f t="shared" ref="S526" si="587">M526/R526</f>
        <v>4.5620437956163272E-3</v>
      </c>
    </row>
    <row r="527" spans="2:19" ht="15.75" x14ac:dyDescent="0.25">
      <c r="B527" s="225">
        <v>509</v>
      </c>
      <c r="C527" s="226"/>
      <c r="D527" s="132">
        <v>45644</v>
      </c>
      <c r="E527" s="122"/>
      <c r="F527" s="114">
        <f t="shared" ref="F527" si="588">G$16</f>
        <v>2856.9789999999998</v>
      </c>
      <c r="G527" s="97">
        <v>2841</v>
      </c>
      <c r="H527" s="116">
        <f t="shared" ref="H527" si="589">G$16-E$12</f>
        <v>2846.799</v>
      </c>
      <c r="I527" s="94">
        <v>-10.85</v>
      </c>
      <c r="J527" s="117">
        <f t="shared" ref="J527" si="590">(G$16+E$13)+I527</f>
        <v>2846.9090000000001</v>
      </c>
      <c r="K527" s="118"/>
      <c r="L527" s="56"/>
      <c r="M527" s="121">
        <f t="shared" ref="M527" si="591">+J527-$H$16</f>
        <v>0.11000000000012733</v>
      </c>
      <c r="N527" s="94">
        <f t="shared" ref="N527" si="592">M527*0.10197/1</f>
        <v>1.1216700000012984E-2</v>
      </c>
      <c r="O527" s="121">
        <f t="shared" ref="O527" si="593">M527*0.701432/1</f>
        <v>7.7157520000089325E-2</v>
      </c>
      <c r="P527" s="121">
        <f t="shared" ref="P527" si="594">+N527*0.01019716/1</f>
        <v>1.143784845721324E-4</v>
      </c>
      <c r="Q527" s="56"/>
      <c r="R527" s="123">
        <f t="shared" ref="R527" si="595">+$O$11*(M527-I527)</f>
        <v>21.920000000000254</v>
      </c>
      <c r="S527" s="123">
        <f t="shared" ref="S527" si="596">M527/R527</f>
        <v>5.0182481751882323E-3</v>
      </c>
    </row>
    <row r="528" spans="2:19" ht="15.75" x14ac:dyDescent="0.25">
      <c r="B528" s="225">
        <v>510</v>
      </c>
      <c r="C528" s="226"/>
      <c r="D528" s="132">
        <v>45656</v>
      </c>
      <c r="E528" s="122"/>
      <c r="F528" s="114">
        <f t="shared" ref="F528" si="597">G$16</f>
        <v>2856.9789999999998</v>
      </c>
      <c r="G528" s="97">
        <v>2841</v>
      </c>
      <c r="H528" s="116">
        <f t="shared" ref="H528" si="598">G$16-E$12</f>
        <v>2846.799</v>
      </c>
      <c r="I528" s="94">
        <v>-10.86</v>
      </c>
      <c r="J528" s="117">
        <f t="shared" ref="J528" si="599">(G$16+E$13)+I528</f>
        <v>2846.8989999999999</v>
      </c>
      <c r="K528" s="118"/>
      <c r="L528" s="56"/>
      <c r="M528" s="121">
        <f t="shared" ref="M528" si="600">+J528-$H$16</f>
        <v>9.9999999999909051E-2</v>
      </c>
      <c r="N528" s="94">
        <f t="shared" ref="N528" si="601">M528*0.10197/1</f>
        <v>1.0196999999990726E-2</v>
      </c>
      <c r="O528" s="121">
        <f t="shared" ref="O528" si="602">M528*0.701432/1</f>
        <v>7.0143199999936207E-2</v>
      </c>
      <c r="P528" s="121">
        <f t="shared" ref="P528" si="603">+N528*0.01019716/1</f>
        <v>1.0398044051990543E-4</v>
      </c>
      <c r="Q528" s="56"/>
      <c r="R528" s="123">
        <f t="shared" ref="R528" si="604">+$O$11*(M528-I528)</f>
        <v>21.919999999999817</v>
      </c>
      <c r="S528" s="123">
        <f t="shared" ref="S528" si="605">M528/R528</f>
        <v>4.5620437956163272E-3</v>
      </c>
    </row>
    <row r="529" spans="2:20" ht="15.75" x14ac:dyDescent="0.25">
      <c r="B529" s="225">
        <v>511</v>
      </c>
      <c r="C529" s="226"/>
      <c r="D529" s="132">
        <v>45661</v>
      </c>
      <c r="E529" s="122"/>
      <c r="F529" s="114">
        <f t="shared" ref="F529" si="606">G$16</f>
        <v>2856.9789999999998</v>
      </c>
      <c r="G529" s="97">
        <v>2841</v>
      </c>
      <c r="H529" s="116">
        <f t="shared" ref="H529" si="607">G$16-E$12</f>
        <v>2846.799</v>
      </c>
      <c r="I529" s="94">
        <v>-10.87</v>
      </c>
      <c r="J529" s="117">
        <f t="shared" ref="J529" si="608">(G$16+E$13)+I529</f>
        <v>2846.8890000000001</v>
      </c>
      <c r="K529" s="118"/>
      <c r="L529" s="56"/>
      <c r="M529" s="121">
        <f t="shared" ref="M529" si="609">+J529-$H$16</f>
        <v>9.0000000000145519E-2</v>
      </c>
      <c r="N529" s="94">
        <f t="shared" ref="N529" si="610">M529*0.10197/1</f>
        <v>9.1773000000148399E-3</v>
      </c>
      <c r="O529" s="121">
        <f t="shared" ref="O529" si="611">M529*0.701432/1</f>
        <v>6.3128880000102083E-2</v>
      </c>
      <c r="P529" s="121">
        <f t="shared" ref="P529" si="612">+N529*0.01019716/1</f>
        <v>9.3582396468151332E-5</v>
      </c>
      <c r="Q529" s="56"/>
      <c r="R529" s="123">
        <f t="shared" ref="R529" si="613">+$O$11*(M529-I529)</f>
        <v>21.920000000000289</v>
      </c>
      <c r="S529" s="123">
        <f t="shared" ref="S529" si="614">M529/R529</f>
        <v>4.1058394160649785E-3</v>
      </c>
    </row>
    <row r="530" spans="2:20" ht="15.75" x14ac:dyDescent="0.25">
      <c r="B530" s="225">
        <v>512</v>
      </c>
      <c r="C530" s="226"/>
      <c r="D530" s="132">
        <v>45664</v>
      </c>
      <c r="E530" s="122"/>
      <c r="F530" s="114">
        <f t="shared" ref="F530" si="615">G$16</f>
        <v>2856.9789999999998</v>
      </c>
      <c r="G530" s="97">
        <v>2841</v>
      </c>
      <c r="H530" s="116">
        <f t="shared" ref="H530" si="616">G$16-E$12</f>
        <v>2846.799</v>
      </c>
      <c r="I530" s="94">
        <v>-10.87</v>
      </c>
      <c r="J530" s="117">
        <f t="shared" ref="J530:J531" si="617">(G$16+E$13)+I530</f>
        <v>2846.8890000000001</v>
      </c>
      <c r="K530" s="118"/>
      <c r="L530" s="56"/>
      <c r="M530" s="121">
        <f t="shared" ref="M530:M531" si="618">+J530-$H$16</f>
        <v>9.0000000000145519E-2</v>
      </c>
      <c r="N530" s="94">
        <f t="shared" ref="N530:N531" si="619">M530*0.10197/1</f>
        <v>9.1773000000148399E-3</v>
      </c>
      <c r="O530" s="121">
        <f t="shared" ref="O530:O531" si="620">M530*0.701432/1</f>
        <v>6.3128880000102083E-2</v>
      </c>
      <c r="P530" s="121">
        <f t="shared" ref="P530:P531" si="621">+N530*0.01019716/1</f>
        <v>9.3582396468151332E-5</v>
      </c>
      <c r="Q530" s="56"/>
      <c r="R530" s="123">
        <f t="shared" ref="R530:R531" si="622">+$O$11*(M530-I530)</f>
        <v>21.920000000000289</v>
      </c>
      <c r="S530" s="123">
        <f t="shared" ref="S530:S531" si="623">M530/R530</f>
        <v>4.1058394160649785E-3</v>
      </c>
    </row>
    <row r="531" spans="2:20" ht="15.75" x14ac:dyDescent="0.25">
      <c r="B531" s="225">
        <v>513</v>
      </c>
      <c r="C531" s="226"/>
      <c r="D531" s="132">
        <v>45676</v>
      </c>
      <c r="E531" s="122"/>
      <c r="F531" s="114">
        <f t="shared" ref="F531" si="624">G$16</f>
        <v>2856.9789999999998</v>
      </c>
      <c r="G531" s="97">
        <v>2841</v>
      </c>
      <c r="H531" s="116">
        <f t="shared" ref="H531" si="625">G$16-E$12</f>
        <v>2846.799</v>
      </c>
      <c r="I531" s="94">
        <v>-10.86</v>
      </c>
      <c r="J531" s="117">
        <f t="shared" si="617"/>
        <v>2846.8989999999999</v>
      </c>
      <c r="K531" s="118"/>
      <c r="M531" s="121">
        <f t="shared" si="618"/>
        <v>9.9999999999909051E-2</v>
      </c>
      <c r="N531" s="94">
        <f t="shared" si="619"/>
        <v>1.0196999999990726E-2</v>
      </c>
      <c r="O531" s="121">
        <f t="shared" si="620"/>
        <v>7.0143199999936207E-2</v>
      </c>
      <c r="P531" s="121">
        <f t="shared" si="621"/>
        <v>1.0398044051990543E-4</v>
      </c>
      <c r="Q531" s="56"/>
      <c r="R531" s="123">
        <f t="shared" si="622"/>
        <v>21.919999999999817</v>
      </c>
      <c r="S531" s="123">
        <f t="shared" si="623"/>
        <v>4.5620437956163272E-3</v>
      </c>
    </row>
    <row r="532" spans="2:20" ht="15.75" x14ac:dyDescent="0.25">
      <c r="B532" s="225">
        <v>514</v>
      </c>
      <c r="C532" s="226"/>
      <c r="D532" s="132">
        <v>45684</v>
      </c>
      <c r="E532" s="122"/>
      <c r="F532" s="114">
        <f t="shared" ref="F532:F533" si="626">G$16</f>
        <v>2856.9789999999998</v>
      </c>
      <c r="G532" s="97">
        <v>2841</v>
      </c>
      <c r="H532" s="116">
        <f t="shared" ref="H532:H533" si="627">G$16-E$12</f>
        <v>2846.799</v>
      </c>
      <c r="I532" s="94">
        <v>-10.86</v>
      </c>
      <c r="J532" s="117">
        <f t="shared" ref="J532:J533" si="628">(G$16+E$13)+I532</f>
        <v>2846.8989999999999</v>
      </c>
      <c r="K532" s="118"/>
      <c r="M532" s="121">
        <f t="shared" ref="M532:M533" si="629">+J532-$H$16</f>
        <v>9.9999999999909051E-2</v>
      </c>
      <c r="N532" s="94">
        <f t="shared" ref="N532:N533" si="630">M532*0.10197/1</f>
        <v>1.0196999999990726E-2</v>
      </c>
      <c r="O532" s="121">
        <f t="shared" ref="O532:O533" si="631">M532*0.701432/1</f>
        <v>7.0143199999936207E-2</v>
      </c>
      <c r="P532" s="121">
        <f t="shared" ref="P532:P533" si="632">+N532*0.01019716/1</f>
        <v>1.0398044051990543E-4</v>
      </c>
      <c r="Q532" s="56"/>
      <c r="R532" s="123">
        <f t="shared" ref="R532:R533" si="633">+$O$11*(M532-I532)</f>
        <v>21.919999999999817</v>
      </c>
      <c r="S532" s="123">
        <f t="shared" ref="S532:S533" si="634">M532/R532</f>
        <v>4.5620437956163272E-3</v>
      </c>
    </row>
    <row r="533" spans="2:20" ht="15.75" x14ac:dyDescent="0.25">
      <c r="B533" s="225">
        <v>515</v>
      </c>
      <c r="C533" s="226"/>
      <c r="D533" s="132">
        <v>45703</v>
      </c>
      <c r="E533" s="122"/>
      <c r="F533" s="114">
        <f t="shared" si="626"/>
        <v>2856.9789999999998</v>
      </c>
      <c r="G533" s="97">
        <v>2841</v>
      </c>
      <c r="H533" s="116">
        <f t="shared" si="627"/>
        <v>2846.799</v>
      </c>
      <c r="I533" s="94">
        <v>-10.87</v>
      </c>
      <c r="J533" s="117">
        <f t="shared" si="628"/>
        <v>2846.8890000000001</v>
      </c>
      <c r="K533" s="118"/>
      <c r="M533" s="121">
        <f t="shared" si="629"/>
        <v>9.0000000000145519E-2</v>
      </c>
      <c r="N533" s="94">
        <f t="shared" si="630"/>
        <v>9.1773000000148399E-3</v>
      </c>
      <c r="O533" s="121">
        <f t="shared" si="631"/>
        <v>6.3128880000102083E-2</v>
      </c>
      <c r="P533" s="121">
        <f t="shared" si="632"/>
        <v>9.3582396468151332E-5</v>
      </c>
      <c r="Q533" s="56"/>
      <c r="R533" s="123">
        <f t="shared" si="633"/>
        <v>21.920000000000289</v>
      </c>
      <c r="S533" s="123">
        <f t="shared" si="634"/>
        <v>4.1058394160649785E-3</v>
      </c>
    </row>
    <row r="534" spans="2:20" ht="15.75" x14ac:dyDescent="0.25">
      <c r="B534" s="225">
        <v>516</v>
      </c>
      <c r="C534" s="226"/>
      <c r="D534" s="132">
        <v>45707</v>
      </c>
      <c r="E534" s="122"/>
      <c r="F534" s="114">
        <f t="shared" ref="F534" si="635">G$16</f>
        <v>2856.9789999999998</v>
      </c>
      <c r="G534" s="97">
        <v>2841</v>
      </c>
      <c r="H534" s="116">
        <f t="shared" ref="H534" si="636">G$16-E$12</f>
        <v>2846.799</v>
      </c>
      <c r="I534" s="94">
        <v>-10.86</v>
      </c>
      <c r="J534" s="117">
        <f t="shared" ref="J534" si="637">(G$16+E$13)+I534</f>
        <v>2846.8989999999999</v>
      </c>
      <c r="K534" s="118"/>
      <c r="M534" s="121">
        <f t="shared" ref="M534" si="638">+J534-$H$16</f>
        <v>9.9999999999909051E-2</v>
      </c>
      <c r="N534" s="94">
        <f t="shared" ref="N534" si="639">M534*0.10197/1</f>
        <v>1.0196999999990726E-2</v>
      </c>
      <c r="O534" s="121">
        <f t="shared" ref="O534" si="640">M534*0.701432/1</f>
        <v>7.0143199999936207E-2</v>
      </c>
      <c r="P534" s="121">
        <f t="shared" ref="P534" si="641">+N534*0.01019716/1</f>
        <v>1.0398044051990543E-4</v>
      </c>
      <c r="Q534" s="56"/>
      <c r="R534" s="123">
        <f t="shared" ref="R534" si="642">+$O$11*(M534-I534)</f>
        <v>21.919999999999817</v>
      </c>
      <c r="S534" s="123">
        <f t="shared" ref="S534" si="643">M534/R534</f>
        <v>4.5620437956163272E-3</v>
      </c>
    </row>
    <row r="535" spans="2:20" ht="15.75" x14ac:dyDescent="0.25">
      <c r="B535" s="225">
        <v>517</v>
      </c>
      <c r="C535" s="226"/>
      <c r="D535" s="132">
        <v>45717</v>
      </c>
      <c r="E535" s="122"/>
      <c r="F535" s="114">
        <f t="shared" ref="F535" si="644">G$16</f>
        <v>2856.9789999999998</v>
      </c>
      <c r="G535" s="97">
        <v>2842</v>
      </c>
      <c r="H535" s="116">
        <f t="shared" ref="H535" si="645">G$16-E$12</f>
        <v>2846.799</v>
      </c>
      <c r="I535" s="94">
        <v>-10.84</v>
      </c>
      <c r="J535" s="117">
        <f t="shared" ref="J535" si="646">(G$16+E$13)+I535</f>
        <v>2846.9189999999999</v>
      </c>
      <c r="K535" s="118"/>
      <c r="M535" s="121">
        <f t="shared" ref="M535" si="647">+J535-$H$16</f>
        <v>0.11999999999989086</v>
      </c>
      <c r="N535" s="94">
        <f t="shared" ref="N535" si="648">M535*0.10197/1</f>
        <v>1.2236399999988871E-2</v>
      </c>
      <c r="O535" s="121">
        <f t="shared" ref="O535" si="649">M535*0.701432/1</f>
        <v>8.4171839999923448E-2</v>
      </c>
      <c r="P535" s="121">
        <f t="shared" ref="P535" si="650">+N535*0.01019716/1</f>
        <v>1.2477652862388653E-4</v>
      </c>
      <c r="Q535" s="56"/>
      <c r="R535" s="123">
        <f t="shared" ref="R535" si="651">+$O$11*(M535-I535)</f>
        <v>21.919999999999781</v>
      </c>
      <c r="S535" s="123">
        <f t="shared" ref="S535" si="652">M535/R535</f>
        <v>5.4744525547396009E-3</v>
      </c>
    </row>
    <row r="536" spans="2:20" ht="15.75" x14ac:dyDescent="0.25"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</row>
  </sheetData>
  <dataConsolidate/>
  <mergeCells count="528">
    <mergeCell ref="B512:C512"/>
    <mergeCell ref="B493:C493"/>
    <mergeCell ref="B368:C368"/>
    <mergeCell ref="B369:C369"/>
    <mergeCell ref="B370:C370"/>
    <mergeCell ref="B533:C533"/>
    <mergeCell ref="B534:C534"/>
    <mergeCell ref="B365:C365"/>
    <mergeCell ref="B366:C366"/>
    <mergeCell ref="B357:C357"/>
    <mergeCell ref="B367:C367"/>
    <mergeCell ref="B359:C359"/>
    <mergeCell ref="B530:C530"/>
    <mergeCell ref="B528:C528"/>
    <mergeCell ref="B525:C525"/>
    <mergeCell ref="B526:C526"/>
    <mergeCell ref="B475:C475"/>
    <mergeCell ref="B518:C518"/>
    <mergeCell ref="B517:C517"/>
    <mergeCell ref="B516:C516"/>
    <mergeCell ref="B498:C498"/>
    <mergeCell ref="B522:C522"/>
    <mergeCell ref="B523:C523"/>
    <mergeCell ref="B521:C521"/>
    <mergeCell ref="B514:C514"/>
    <mergeCell ref="B515:C515"/>
    <mergeCell ref="B360:C360"/>
    <mergeCell ref="B361:C361"/>
    <mergeCell ref="B362:C362"/>
    <mergeCell ref="B363:C363"/>
    <mergeCell ref="B364:C364"/>
    <mergeCell ref="B342:C342"/>
    <mergeCell ref="B343:C343"/>
    <mergeCell ref="B344:C344"/>
    <mergeCell ref="B345:C345"/>
    <mergeCell ref="B346:C346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58:C35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47:C347"/>
    <mergeCell ref="B338:C338"/>
    <mergeCell ref="B339:C339"/>
    <mergeCell ref="B340:C340"/>
    <mergeCell ref="B341:C341"/>
    <mergeCell ref="B337:C337"/>
    <mergeCell ref="B271:C271"/>
    <mergeCell ref="B278:C278"/>
    <mergeCell ref="B279:C279"/>
    <mergeCell ref="B272:C272"/>
    <mergeCell ref="B273:C273"/>
    <mergeCell ref="B274:C274"/>
    <mergeCell ref="B275:C275"/>
    <mergeCell ref="B286:C286"/>
    <mergeCell ref="B287:C287"/>
    <mergeCell ref="B284:C284"/>
    <mergeCell ref="B285:C285"/>
    <mergeCell ref="B288:C288"/>
    <mergeCell ref="B289:C289"/>
    <mergeCell ref="B290:C290"/>
    <mergeCell ref="B291:C291"/>
    <mergeCell ref="B292:C292"/>
    <mergeCell ref="B280:C280"/>
    <mergeCell ref="B281:C281"/>
    <mergeCell ref="B258:C258"/>
    <mergeCell ref="B259:C259"/>
    <mergeCell ref="B260:C260"/>
    <mergeCell ref="B261:C261"/>
    <mergeCell ref="B276:C276"/>
    <mergeCell ref="B277:C277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82:C282"/>
    <mergeCell ref="B283:C283"/>
    <mergeCell ref="B253:C253"/>
    <mergeCell ref="B254:C254"/>
    <mergeCell ref="B255:C255"/>
    <mergeCell ref="B256:C256"/>
    <mergeCell ref="B257:C257"/>
    <mergeCell ref="B248:C248"/>
    <mergeCell ref="B249:C249"/>
    <mergeCell ref="B250:C250"/>
    <mergeCell ref="B251:C251"/>
    <mergeCell ref="B252:C252"/>
    <mergeCell ref="B243:C243"/>
    <mergeCell ref="B244:C244"/>
    <mergeCell ref="B245:C245"/>
    <mergeCell ref="B246:C246"/>
    <mergeCell ref="B247:C247"/>
    <mergeCell ref="B238:C238"/>
    <mergeCell ref="B239:C239"/>
    <mergeCell ref="B240:C240"/>
    <mergeCell ref="B241:C241"/>
    <mergeCell ref="B242:C242"/>
    <mergeCell ref="B233:C233"/>
    <mergeCell ref="B234:C234"/>
    <mergeCell ref="B235:C235"/>
    <mergeCell ref="B236:C236"/>
    <mergeCell ref="B237:C237"/>
    <mergeCell ref="B228:C228"/>
    <mergeCell ref="B229:C229"/>
    <mergeCell ref="B230:C230"/>
    <mergeCell ref="B231:C231"/>
    <mergeCell ref="B232:C232"/>
    <mergeCell ref="B223:C223"/>
    <mergeCell ref="B224:C224"/>
    <mergeCell ref="B225:C225"/>
    <mergeCell ref="B226:C226"/>
    <mergeCell ref="B227:C227"/>
    <mergeCell ref="B218:C218"/>
    <mergeCell ref="B219:C219"/>
    <mergeCell ref="B220:C220"/>
    <mergeCell ref="B221:C221"/>
    <mergeCell ref="B222:C222"/>
    <mergeCell ref="B213:C213"/>
    <mergeCell ref="B214:C214"/>
    <mergeCell ref="B215:C215"/>
    <mergeCell ref="B216:C216"/>
    <mergeCell ref="B217:C217"/>
    <mergeCell ref="B208:C208"/>
    <mergeCell ref="B209:C209"/>
    <mergeCell ref="B210:C210"/>
    <mergeCell ref="B211:C211"/>
    <mergeCell ref="B212:C212"/>
    <mergeCell ref="B203:C203"/>
    <mergeCell ref="B204:C204"/>
    <mergeCell ref="B205:C205"/>
    <mergeCell ref="B206:C206"/>
    <mergeCell ref="B207:C207"/>
    <mergeCell ref="B198:C198"/>
    <mergeCell ref="B199:C199"/>
    <mergeCell ref="B200:C200"/>
    <mergeCell ref="B201:C201"/>
    <mergeCell ref="B202:C202"/>
    <mergeCell ref="B193:C193"/>
    <mergeCell ref="B194:C194"/>
    <mergeCell ref="B195:C195"/>
    <mergeCell ref="B196:C196"/>
    <mergeCell ref="B197:C197"/>
    <mergeCell ref="B188:C188"/>
    <mergeCell ref="B189:C189"/>
    <mergeCell ref="B190:C190"/>
    <mergeCell ref="B191:C191"/>
    <mergeCell ref="B192:C192"/>
    <mergeCell ref="B183:C183"/>
    <mergeCell ref="B184:C184"/>
    <mergeCell ref="B185:C185"/>
    <mergeCell ref="B186:C186"/>
    <mergeCell ref="B187:C187"/>
    <mergeCell ref="B180:C180"/>
    <mergeCell ref="B181:C181"/>
    <mergeCell ref="B182:C182"/>
    <mergeCell ref="B179:C179"/>
    <mergeCell ref="B174:C174"/>
    <mergeCell ref="B175:C175"/>
    <mergeCell ref="B176:C176"/>
    <mergeCell ref="B177:C177"/>
    <mergeCell ref="B178:C178"/>
    <mergeCell ref="B169:C169"/>
    <mergeCell ref="B170:C170"/>
    <mergeCell ref="B171:C171"/>
    <mergeCell ref="B172:C172"/>
    <mergeCell ref="B173:C173"/>
    <mergeCell ref="B164:C164"/>
    <mergeCell ref="B165:C165"/>
    <mergeCell ref="B166:C166"/>
    <mergeCell ref="B167:C167"/>
    <mergeCell ref="B168:C168"/>
    <mergeCell ref="B159:C159"/>
    <mergeCell ref="B160:C160"/>
    <mergeCell ref="B161:C161"/>
    <mergeCell ref="B162:C162"/>
    <mergeCell ref="B163:C163"/>
    <mergeCell ref="B154:C154"/>
    <mergeCell ref="B155:C155"/>
    <mergeCell ref="B156:C156"/>
    <mergeCell ref="B157:C157"/>
    <mergeCell ref="B158:C158"/>
    <mergeCell ref="B149:C149"/>
    <mergeCell ref="B150:C150"/>
    <mergeCell ref="B151:C151"/>
    <mergeCell ref="B152:C152"/>
    <mergeCell ref="B153:C153"/>
    <mergeCell ref="B144:C144"/>
    <mergeCell ref="B145:C145"/>
    <mergeCell ref="B146:C146"/>
    <mergeCell ref="B147:C147"/>
    <mergeCell ref="B148:C148"/>
    <mergeCell ref="B139:C139"/>
    <mergeCell ref="B140:C140"/>
    <mergeCell ref="B141:C141"/>
    <mergeCell ref="B142:C142"/>
    <mergeCell ref="B143:C143"/>
    <mergeCell ref="B134:C134"/>
    <mergeCell ref="B135:C135"/>
    <mergeCell ref="B136:C136"/>
    <mergeCell ref="B137:C137"/>
    <mergeCell ref="B138:C138"/>
    <mergeCell ref="B129:C129"/>
    <mergeCell ref="B130:C130"/>
    <mergeCell ref="B131:C131"/>
    <mergeCell ref="B132:C132"/>
    <mergeCell ref="B133:C133"/>
    <mergeCell ref="B125:C125"/>
    <mergeCell ref="B126:C126"/>
    <mergeCell ref="B127:C127"/>
    <mergeCell ref="B128:C128"/>
    <mergeCell ref="B122:C122"/>
    <mergeCell ref="B123:C123"/>
    <mergeCell ref="B124:C124"/>
    <mergeCell ref="B117:C117"/>
    <mergeCell ref="B118:C118"/>
    <mergeCell ref="B119:C119"/>
    <mergeCell ref="B120:C120"/>
    <mergeCell ref="B121:C121"/>
    <mergeCell ref="B112:C112"/>
    <mergeCell ref="B113:C113"/>
    <mergeCell ref="B114:C114"/>
    <mergeCell ref="B115:C115"/>
    <mergeCell ref="B116:C116"/>
    <mergeCell ref="B107:C107"/>
    <mergeCell ref="B108:C108"/>
    <mergeCell ref="B109:C109"/>
    <mergeCell ref="B110:C110"/>
    <mergeCell ref="B111:C111"/>
    <mergeCell ref="B103:C103"/>
    <mergeCell ref="B104:C104"/>
    <mergeCell ref="B105:C105"/>
    <mergeCell ref="B106:C106"/>
    <mergeCell ref="B98:C98"/>
    <mergeCell ref="B99:C99"/>
    <mergeCell ref="B100:C100"/>
    <mergeCell ref="B101:C101"/>
    <mergeCell ref="B102:C102"/>
    <mergeCell ref="B93:C93"/>
    <mergeCell ref="B94:C94"/>
    <mergeCell ref="B95:C95"/>
    <mergeCell ref="B96:C96"/>
    <mergeCell ref="B97:C97"/>
    <mergeCell ref="B90:C90"/>
    <mergeCell ref="B91:C91"/>
    <mergeCell ref="B92:C92"/>
    <mergeCell ref="B85:C85"/>
    <mergeCell ref="B86:C86"/>
    <mergeCell ref="B87:C87"/>
    <mergeCell ref="B88:C88"/>
    <mergeCell ref="B89:C89"/>
    <mergeCell ref="B80:C80"/>
    <mergeCell ref="B81:C81"/>
    <mergeCell ref="B82:C82"/>
    <mergeCell ref="B83:C83"/>
    <mergeCell ref="B84:C84"/>
    <mergeCell ref="B75:C75"/>
    <mergeCell ref="B76:C76"/>
    <mergeCell ref="B77:C77"/>
    <mergeCell ref="B78:C78"/>
    <mergeCell ref="B79:C79"/>
    <mergeCell ref="B70:C70"/>
    <mergeCell ref="B71:C71"/>
    <mergeCell ref="B72:C72"/>
    <mergeCell ref="B73:C73"/>
    <mergeCell ref="B74:C74"/>
    <mergeCell ref="B66:C66"/>
    <mergeCell ref="B67:C67"/>
    <mergeCell ref="B68:C68"/>
    <mergeCell ref="B69:C69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27:C27"/>
    <mergeCell ref="B28:C28"/>
    <mergeCell ref="B29:C29"/>
    <mergeCell ref="B30:C30"/>
    <mergeCell ref="B22:C22"/>
    <mergeCell ref="B23:C23"/>
    <mergeCell ref="B24:C24"/>
    <mergeCell ref="B25:C25"/>
    <mergeCell ref="B26:C26"/>
    <mergeCell ref="S19:S21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K19:K21"/>
    <mergeCell ref="M19:P20"/>
    <mergeCell ref="R19:R21"/>
    <mergeCell ref="B297:C297"/>
    <mergeCell ref="B298:C298"/>
    <mergeCell ref="B299:C299"/>
    <mergeCell ref="B300:C300"/>
    <mergeCell ref="B301:C301"/>
    <mergeCell ref="B302:C302"/>
    <mergeCell ref="B293:C293"/>
    <mergeCell ref="B294:C294"/>
    <mergeCell ref="B295:C295"/>
    <mergeCell ref="B296:C296"/>
    <mergeCell ref="B311:C311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404:C404"/>
    <mergeCell ref="B379:C379"/>
    <mergeCell ref="B380:C380"/>
    <mergeCell ref="B381:C381"/>
    <mergeCell ref="B382:C382"/>
    <mergeCell ref="B392:C392"/>
    <mergeCell ref="B393:C393"/>
    <mergeCell ref="B394:C394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510:C510"/>
    <mergeCell ref="B508:C508"/>
    <mergeCell ref="B507:C507"/>
    <mergeCell ref="B506:C506"/>
    <mergeCell ref="B504:C504"/>
    <mergeCell ref="B502:C502"/>
    <mergeCell ref="B501:C501"/>
    <mergeCell ref="B500:C500"/>
    <mergeCell ref="B478:C478"/>
    <mergeCell ref="B479:C479"/>
    <mergeCell ref="B489:C489"/>
    <mergeCell ref="B491:C491"/>
    <mergeCell ref="B492:C492"/>
    <mergeCell ref="B462:C462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23:C423"/>
    <mergeCell ref="B424:C424"/>
    <mergeCell ref="B425:C425"/>
    <mergeCell ref="B422:C422"/>
    <mergeCell ref="B433:C433"/>
    <mergeCell ref="B434:C434"/>
    <mergeCell ref="B435:C435"/>
    <mergeCell ref="B426:C426"/>
    <mergeCell ref="B413:C413"/>
    <mergeCell ref="B414:C414"/>
    <mergeCell ref="B415:C415"/>
    <mergeCell ref="B416:C416"/>
    <mergeCell ref="B417:C417"/>
    <mergeCell ref="B418:C418"/>
    <mergeCell ref="B419:C419"/>
    <mergeCell ref="B427:C427"/>
    <mergeCell ref="B428:C428"/>
    <mergeCell ref="B429:C429"/>
    <mergeCell ref="B430:C430"/>
    <mergeCell ref="B431:C431"/>
    <mergeCell ref="B432:C432"/>
    <mergeCell ref="B420:C420"/>
    <mergeCell ref="B421:C421"/>
    <mergeCell ref="B454:C454"/>
    <mergeCell ref="B453:C453"/>
    <mergeCell ref="B455:C455"/>
    <mergeCell ref="B436:C436"/>
    <mergeCell ref="B437:C437"/>
    <mergeCell ref="B438:C438"/>
    <mergeCell ref="B450:C450"/>
    <mergeCell ref="B451:C451"/>
    <mergeCell ref="B452:C452"/>
    <mergeCell ref="B445:C445"/>
    <mergeCell ref="B441:C441"/>
    <mergeCell ref="B442:C442"/>
    <mergeCell ref="B443:C443"/>
    <mergeCell ref="B444:C444"/>
    <mergeCell ref="B446:C446"/>
    <mergeCell ref="B447:C447"/>
    <mergeCell ref="B448:C448"/>
    <mergeCell ref="B449:C449"/>
    <mergeCell ref="B439:C439"/>
    <mergeCell ref="B440:C440"/>
    <mergeCell ref="B456:C456"/>
    <mergeCell ref="B457:C457"/>
    <mergeCell ref="B458:C458"/>
    <mergeCell ref="B468:C468"/>
    <mergeCell ref="B465:C465"/>
    <mergeCell ref="B466:C466"/>
    <mergeCell ref="B461:C461"/>
    <mergeCell ref="B497:C497"/>
    <mergeCell ref="B496:C496"/>
    <mergeCell ref="B494:C494"/>
    <mergeCell ref="B471:C471"/>
    <mergeCell ref="B469:C469"/>
    <mergeCell ref="B487:C487"/>
    <mergeCell ref="B488:C488"/>
    <mergeCell ref="B480:C480"/>
    <mergeCell ref="B481:C481"/>
    <mergeCell ref="B482:C482"/>
    <mergeCell ref="B486:C486"/>
    <mergeCell ref="B484:C484"/>
    <mergeCell ref="B485:C485"/>
    <mergeCell ref="B483:C483"/>
    <mergeCell ref="B495:C495"/>
    <mergeCell ref="B490:C490"/>
    <mergeCell ref="B470:C470"/>
    <mergeCell ref="B535:C535"/>
    <mergeCell ref="B532:C532"/>
    <mergeCell ref="B531:C531"/>
    <mergeCell ref="B529:C529"/>
    <mergeCell ref="B527:C527"/>
    <mergeCell ref="B524:C524"/>
    <mergeCell ref="B467:C467"/>
    <mergeCell ref="B460:C460"/>
    <mergeCell ref="B459:C459"/>
    <mergeCell ref="B464:C464"/>
    <mergeCell ref="B463:C463"/>
    <mergeCell ref="B519:C519"/>
    <mergeCell ref="B476:C476"/>
    <mergeCell ref="B472:C472"/>
    <mergeCell ref="B473:C473"/>
    <mergeCell ref="B474:C474"/>
    <mergeCell ref="B505:C505"/>
    <mergeCell ref="B503:C503"/>
    <mergeCell ref="B499:C499"/>
    <mergeCell ref="B477:C477"/>
    <mergeCell ref="B520:C520"/>
    <mergeCell ref="B511:C511"/>
    <mergeCell ref="B509:C509"/>
    <mergeCell ref="B513:C513"/>
  </mergeCells>
  <pageMargins left="0.7" right="0.7" top="0.75" bottom="0.75" header="0.3" footer="0.3"/>
  <pageSetup paperSize="9" scale="31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  <pageSetUpPr fitToPage="1"/>
  </sheetPr>
  <dimension ref="B1:BP531"/>
  <sheetViews>
    <sheetView zoomScale="85" zoomScaleNormal="85" workbookViewId="0">
      <pane ySplit="21" topLeftCell="A516" activePane="bottomLeft" state="frozen"/>
      <selection pane="bottomLeft" activeCell="I535" sqref="I535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65</v>
      </c>
      <c r="F2" s="227"/>
      <c r="G2" s="227"/>
      <c r="H2" s="227"/>
      <c r="I2" s="227"/>
      <c r="J2" s="227"/>
      <c r="K2" s="228"/>
    </row>
    <row r="3" spans="2:16" ht="21" customHeight="1" x14ac:dyDescent="0.25">
      <c r="B3" s="208"/>
      <c r="C3" s="209"/>
      <c r="D3" s="210"/>
      <c r="E3" s="229"/>
      <c r="F3" s="230"/>
      <c r="G3" s="230"/>
      <c r="H3" s="230"/>
      <c r="I3" s="230"/>
      <c r="J3" s="230"/>
      <c r="K3" s="231"/>
    </row>
    <row r="4" spans="2:16" ht="21" customHeight="1" x14ac:dyDescent="0.25">
      <c r="B4" s="208"/>
      <c r="C4" s="209"/>
      <c r="D4" s="210"/>
      <c r="E4" s="229"/>
      <c r="F4" s="230"/>
      <c r="G4" s="230"/>
      <c r="H4" s="230"/>
      <c r="I4" s="230"/>
      <c r="J4" s="230"/>
      <c r="K4" s="231"/>
    </row>
    <row r="5" spans="2:16" ht="21" customHeight="1" thickBot="1" x14ac:dyDescent="0.3">
      <c r="B5" s="211"/>
      <c r="C5" s="212"/>
      <c r="D5" s="213"/>
      <c r="E5" s="232"/>
      <c r="F5" s="233"/>
      <c r="G5" s="233"/>
      <c r="H5" s="233"/>
      <c r="I5" s="233"/>
      <c r="J5" s="233"/>
      <c r="K5" s="23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39</v>
      </c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38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92">
        <v>23.7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92">
        <v>0.4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2">
        <v>809362.08</v>
      </c>
      <c r="F16" s="52">
        <v>9158425.6999999993</v>
      </c>
      <c r="G16" s="52">
        <v>2864.752</v>
      </c>
      <c r="H16" s="52">
        <f>G16-E12</f>
        <v>2841.0520000000001</v>
      </c>
      <c r="I16" s="56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223">
        <v>1</v>
      </c>
      <c r="C22" s="224"/>
      <c r="D22" s="98">
        <v>44529</v>
      </c>
      <c r="E22" s="101">
        <v>0.73055555555555562</v>
      </c>
      <c r="F22" s="99">
        <f t="shared" ref="F22:F84" si="0">G$16</f>
        <v>2864.752</v>
      </c>
      <c r="G22" s="96">
        <v>2832.7</v>
      </c>
      <c r="H22" s="60">
        <f t="shared" ref="H22:H84" si="1">G$16-E$12</f>
        <v>2841.0520000000001</v>
      </c>
      <c r="I22" s="45">
        <v>-24.1</v>
      </c>
      <c r="J22" s="68">
        <f t="shared" ref="J22:J84" si="2">(G$16+E$13)+I22</f>
        <v>2841.0520000000001</v>
      </c>
      <c r="K22" s="1"/>
      <c r="L22" s="22"/>
      <c r="M22" s="40">
        <f t="shared" ref="M22:M84" si="3">+J22-$H$16</f>
        <v>0</v>
      </c>
      <c r="N22" s="44">
        <f t="shared" ref="N22:N84" si="4">M22*0.10197/1</f>
        <v>0</v>
      </c>
      <c r="O22" s="40">
        <f t="shared" ref="O22:O84" si="5">M22*0.701432/1</f>
        <v>0</v>
      </c>
      <c r="P22" s="40">
        <f t="shared" ref="P22:P84" si="6">+N22*0.01019716/1</f>
        <v>0</v>
      </c>
      <c r="R22" s="63">
        <f t="shared" ref="R22:R84" si="7">+$O$11*(M22-I22)</f>
        <v>48.2</v>
      </c>
      <c r="S22" s="42">
        <f t="shared" ref="S22:S84" si="8">M22/R22</f>
        <v>0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164">
        <v>2</v>
      </c>
      <c r="C23" s="165"/>
      <c r="D23" s="98">
        <v>44530</v>
      </c>
      <c r="E23" s="102">
        <v>0.50972222222222219</v>
      </c>
      <c r="F23" s="100">
        <f t="shared" si="0"/>
        <v>2864.752</v>
      </c>
      <c r="G23" s="97">
        <v>2832.7</v>
      </c>
      <c r="H23" s="60">
        <f t="shared" si="1"/>
        <v>2841.0520000000001</v>
      </c>
      <c r="I23" s="45">
        <v>-24.1</v>
      </c>
      <c r="J23" s="66">
        <f t="shared" si="2"/>
        <v>2841.0520000000001</v>
      </c>
      <c r="K23" s="1"/>
      <c r="L23" s="22"/>
      <c r="M23" s="41">
        <f t="shared" si="3"/>
        <v>0</v>
      </c>
      <c r="N23" s="45">
        <f t="shared" si="4"/>
        <v>0</v>
      </c>
      <c r="O23" s="41">
        <f t="shared" si="5"/>
        <v>0</v>
      </c>
      <c r="P23" s="41">
        <f t="shared" si="6"/>
        <v>0</v>
      </c>
      <c r="R23" s="43">
        <f t="shared" si="7"/>
        <v>48.2</v>
      </c>
      <c r="S23" s="43">
        <f t="shared" si="8"/>
        <v>0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164">
        <v>3</v>
      </c>
      <c r="C24" s="165"/>
      <c r="D24" s="98">
        <v>44530</v>
      </c>
      <c r="E24" s="102">
        <v>0.62847222222222221</v>
      </c>
      <c r="F24" s="100">
        <f t="shared" si="0"/>
        <v>2864.752</v>
      </c>
      <c r="G24" s="97">
        <v>2832.7</v>
      </c>
      <c r="H24" s="60">
        <f t="shared" si="1"/>
        <v>2841.0520000000001</v>
      </c>
      <c r="I24" s="45">
        <v>-24.1</v>
      </c>
      <c r="J24" s="66">
        <f t="shared" si="2"/>
        <v>2841.0520000000001</v>
      </c>
      <c r="K24" s="1"/>
      <c r="L24" s="22"/>
      <c r="M24" s="41">
        <f t="shared" si="3"/>
        <v>0</v>
      </c>
      <c r="N24" s="45">
        <f t="shared" si="4"/>
        <v>0</v>
      </c>
      <c r="O24" s="41">
        <f t="shared" si="5"/>
        <v>0</v>
      </c>
      <c r="P24" s="41">
        <f t="shared" si="6"/>
        <v>0</v>
      </c>
      <c r="Q24" s="2"/>
      <c r="R24" s="43">
        <f t="shared" si="7"/>
        <v>48.2</v>
      </c>
      <c r="S24" s="43">
        <f t="shared" si="8"/>
        <v>0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164">
        <v>4</v>
      </c>
      <c r="C25" s="165"/>
      <c r="D25" s="98">
        <v>44531</v>
      </c>
      <c r="E25" s="102">
        <v>0.45694444444444443</v>
      </c>
      <c r="F25" s="100">
        <f t="shared" si="0"/>
        <v>2864.752</v>
      </c>
      <c r="G25" s="97">
        <v>2832.7</v>
      </c>
      <c r="H25" s="60">
        <f t="shared" si="1"/>
        <v>2841.0520000000001</v>
      </c>
      <c r="I25" s="45">
        <v>-24.1</v>
      </c>
      <c r="J25" s="66">
        <f t="shared" si="2"/>
        <v>2841.0520000000001</v>
      </c>
      <c r="K25" s="1"/>
      <c r="L25" s="22"/>
      <c r="M25" s="41">
        <f t="shared" si="3"/>
        <v>0</v>
      </c>
      <c r="N25" s="45">
        <f t="shared" si="4"/>
        <v>0</v>
      </c>
      <c r="O25" s="41">
        <f t="shared" si="5"/>
        <v>0</v>
      </c>
      <c r="P25" s="41">
        <f t="shared" si="6"/>
        <v>0</v>
      </c>
      <c r="Q25" s="2"/>
      <c r="R25" s="43">
        <f t="shared" si="7"/>
        <v>48.2</v>
      </c>
      <c r="S25" s="43">
        <f t="shared" si="8"/>
        <v>0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164">
        <v>5</v>
      </c>
      <c r="C26" s="165"/>
      <c r="D26" s="98">
        <v>44531</v>
      </c>
      <c r="E26" s="102">
        <v>0.74375000000000002</v>
      </c>
      <c r="F26" s="100">
        <f t="shared" si="0"/>
        <v>2864.752</v>
      </c>
      <c r="G26" s="97">
        <v>2832.7</v>
      </c>
      <c r="H26" s="60">
        <f t="shared" si="1"/>
        <v>2841.0520000000001</v>
      </c>
      <c r="I26" s="45">
        <v>-24.1</v>
      </c>
      <c r="J26" s="66">
        <f t="shared" si="2"/>
        <v>2841.0520000000001</v>
      </c>
      <c r="K26" s="1"/>
      <c r="L26" s="22"/>
      <c r="M26" s="41">
        <f t="shared" si="3"/>
        <v>0</v>
      </c>
      <c r="N26" s="45">
        <f t="shared" si="4"/>
        <v>0</v>
      </c>
      <c r="O26" s="41">
        <f t="shared" si="5"/>
        <v>0</v>
      </c>
      <c r="P26" s="41">
        <f t="shared" si="6"/>
        <v>0</v>
      </c>
      <c r="Q26" s="2"/>
      <c r="R26" s="43">
        <f t="shared" si="7"/>
        <v>48.2</v>
      </c>
      <c r="S26" s="43">
        <f t="shared" si="8"/>
        <v>0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164">
        <v>6</v>
      </c>
      <c r="C27" s="165"/>
      <c r="D27" s="98">
        <v>44532</v>
      </c>
      <c r="E27" s="102">
        <v>0.35069444444444442</v>
      </c>
      <c r="F27" s="100">
        <f t="shared" si="0"/>
        <v>2864.752</v>
      </c>
      <c r="G27" s="97">
        <v>2832.7</v>
      </c>
      <c r="H27" s="60">
        <f t="shared" si="1"/>
        <v>2841.0520000000001</v>
      </c>
      <c r="I27" s="45">
        <v>-24.1</v>
      </c>
      <c r="J27" s="66">
        <f t="shared" si="2"/>
        <v>2841.0520000000001</v>
      </c>
      <c r="K27" s="1"/>
      <c r="L27" s="22"/>
      <c r="M27" s="41">
        <f t="shared" si="3"/>
        <v>0</v>
      </c>
      <c r="N27" s="45">
        <f t="shared" si="4"/>
        <v>0</v>
      </c>
      <c r="O27" s="41">
        <f t="shared" si="5"/>
        <v>0</v>
      </c>
      <c r="P27" s="41">
        <f t="shared" si="6"/>
        <v>0</v>
      </c>
      <c r="Q27" s="2"/>
      <c r="R27" s="43">
        <f t="shared" si="7"/>
        <v>48.2</v>
      </c>
      <c r="S27" s="43">
        <f t="shared" si="8"/>
        <v>0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164">
        <v>7</v>
      </c>
      <c r="C28" s="165"/>
      <c r="D28" s="98">
        <v>44532</v>
      </c>
      <c r="E28" s="102">
        <v>0.72916666666666663</v>
      </c>
      <c r="F28" s="100">
        <f t="shared" si="0"/>
        <v>2864.752</v>
      </c>
      <c r="G28" s="97">
        <v>2832.7</v>
      </c>
      <c r="H28" s="60">
        <f t="shared" si="1"/>
        <v>2841.0520000000001</v>
      </c>
      <c r="I28" s="45">
        <v>-24.1</v>
      </c>
      <c r="J28" s="66">
        <f t="shared" si="2"/>
        <v>2841.0520000000001</v>
      </c>
      <c r="K28" s="1"/>
      <c r="L28" s="22"/>
      <c r="M28" s="41">
        <f t="shared" si="3"/>
        <v>0</v>
      </c>
      <c r="N28" s="45">
        <f t="shared" si="4"/>
        <v>0</v>
      </c>
      <c r="O28" s="41">
        <f t="shared" si="5"/>
        <v>0</v>
      </c>
      <c r="P28" s="41">
        <f t="shared" si="6"/>
        <v>0</v>
      </c>
      <c r="Q28" s="2"/>
      <c r="R28" s="43">
        <f t="shared" si="7"/>
        <v>48.2</v>
      </c>
      <c r="S28" s="43">
        <f t="shared" si="8"/>
        <v>0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164">
        <v>8</v>
      </c>
      <c r="C29" s="165"/>
      <c r="D29" s="98">
        <v>44534</v>
      </c>
      <c r="E29" s="102">
        <v>0.37222222222222223</v>
      </c>
      <c r="F29" s="100">
        <f t="shared" si="0"/>
        <v>2864.752</v>
      </c>
      <c r="G29" s="97">
        <v>2832.7</v>
      </c>
      <c r="H29" s="60">
        <f t="shared" si="1"/>
        <v>2841.0520000000001</v>
      </c>
      <c r="I29" s="45">
        <v>-24.1</v>
      </c>
      <c r="J29" s="66">
        <f t="shared" si="2"/>
        <v>2841.0520000000001</v>
      </c>
      <c r="K29" s="1"/>
      <c r="L29" s="22"/>
      <c r="M29" s="41">
        <f t="shared" si="3"/>
        <v>0</v>
      </c>
      <c r="N29" s="45">
        <f t="shared" si="4"/>
        <v>0</v>
      </c>
      <c r="O29" s="41">
        <f t="shared" si="5"/>
        <v>0</v>
      </c>
      <c r="P29" s="41">
        <f t="shared" si="6"/>
        <v>0</v>
      </c>
      <c r="Q29" s="2"/>
      <c r="R29" s="43">
        <f t="shared" si="7"/>
        <v>48.2</v>
      </c>
      <c r="S29" s="43">
        <f t="shared" si="8"/>
        <v>0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164">
        <v>9</v>
      </c>
      <c r="C30" s="165"/>
      <c r="D30" s="98">
        <v>44534</v>
      </c>
      <c r="E30" s="102">
        <v>0.71527777777777779</v>
      </c>
      <c r="F30" s="100">
        <f t="shared" si="0"/>
        <v>2864.752</v>
      </c>
      <c r="G30" s="97">
        <v>2832.7</v>
      </c>
      <c r="H30" s="60">
        <f t="shared" si="1"/>
        <v>2841.0520000000001</v>
      </c>
      <c r="I30" s="45">
        <v>-24.1</v>
      </c>
      <c r="J30" s="66">
        <f t="shared" si="2"/>
        <v>2841.0520000000001</v>
      </c>
      <c r="K30" s="1"/>
      <c r="L30" s="2"/>
      <c r="M30" s="41">
        <f t="shared" si="3"/>
        <v>0</v>
      </c>
      <c r="N30" s="45">
        <f t="shared" si="4"/>
        <v>0</v>
      </c>
      <c r="O30" s="41">
        <f t="shared" si="5"/>
        <v>0</v>
      </c>
      <c r="P30" s="41">
        <f t="shared" si="6"/>
        <v>0</v>
      </c>
      <c r="Q30" s="2"/>
      <c r="R30" s="43">
        <f t="shared" si="7"/>
        <v>48.2</v>
      </c>
      <c r="S30" s="43">
        <f t="shared" si="8"/>
        <v>0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164">
        <v>10</v>
      </c>
      <c r="C31" s="165"/>
      <c r="D31" s="98">
        <v>44535</v>
      </c>
      <c r="E31" s="102">
        <v>0.33680555555555558</v>
      </c>
      <c r="F31" s="100">
        <f t="shared" si="0"/>
        <v>2864.752</v>
      </c>
      <c r="G31" s="97">
        <v>2832.7</v>
      </c>
      <c r="H31" s="60">
        <f t="shared" si="1"/>
        <v>2841.0520000000001</v>
      </c>
      <c r="I31" s="45">
        <v>-24.1</v>
      </c>
      <c r="J31" s="66">
        <f t="shared" si="2"/>
        <v>2841.0520000000001</v>
      </c>
      <c r="K31" s="1"/>
      <c r="L31" s="2"/>
      <c r="M31" s="41">
        <f t="shared" si="3"/>
        <v>0</v>
      </c>
      <c r="N31" s="45">
        <f t="shared" si="4"/>
        <v>0</v>
      </c>
      <c r="O31" s="41">
        <f t="shared" si="5"/>
        <v>0</v>
      </c>
      <c r="P31" s="41">
        <f t="shared" si="6"/>
        <v>0</v>
      </c>
      <c r="Q31" s="2"/>
      <c r="R31" s="43">
        <f t="shared" si="7"/>
        <v>48.2</v>
      </c>
      <c r="S31" s="43">
        <f t="shared" si="8"/>
        <v>0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164">
        <v>11</v>
      </c>
      <c r="C32" s="165"/>
      <c r="D32" s="98">
        <v>44535</v>
      </c>
      <c r="E32" s="102">
        <v>0.65277777777777779</v>
      </c>
      <c r="F32" s="100">
        <f t="shared" si="0"/>
        <v>2864.752</v>
      </c>
      <c r="G32" s="97">
        <v>2832.7</v>
      </c>
      <c r="H32" s="60">
        <f t="shared" si="1"/>
        <v>2841.0520000000001</v>
      </c>
      <c r="I32" s="45">
        <v>-24.1</v>
      </c>
      <c r="J32" s="66">
        <f t="shared" si="2"/>
        <v>2841.0520000000001</v>
      </c>
      <c r="K32" s="1"/>
      <c r="L32" s="2"/>
      <c r="M32" s="41">
        <f t="shared" si="3"/>
        <v>0</v>
      </c>
      <c r="N32" s="45">
        <f t="shared" si="4"/>
        <v>0</v>
      </c>
      <c r="O32" s="41">
        <f t="shared" si="5"/>
        <v>0</v>
      </c>
      <c r="P32" s="41">
        <f t="shared" si="6"/>
        <v>0</v>
      </c>
      <c r="Q32" s="2"/>
      <c r="R32" s="43">
        <f t="shared" si="7"/>
        <v>48.2</v>
      </c>
      <c r="S32" s="43">
        <f t="shared" si="8"/>
        <v>0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164">
        <v>12</v>
      </c>
      <c r="C33" s="165"/>
      <c r="D33" s="98">
        <v>44544</v>
      </c>
      <c r="E33" s="102">
        <v>0.63888888888888895</v>
      </c>
      <c r="F33" s="100">
        <f t="shared" si="0"/>
        <v>2864.752</v>
      </c>
      <c r="G33" s="97">
        <v>2832.7</v>
      </c>
      <c r="H33" s="60">
        <f t="shared" si="1"/>
        <v>2841.0520000000001</v>
      </c>
      <c r="I33" s="45">
        <v>-21.64</v>
      </c>
      <c r="J33" s="66">
        <f t="shared" si="2"/>
        <v>2843.5120000000002</v>
      </c>
      <c r="K33" s="1"/>
      <c r="L33" s="2"/>
      <c r="M33" s="41">
        <f t="shared" si="3"/>
        <v>2.4600000000000364</v>
      </c>
      <c r="N33" s="45">
        <f t="shared" si="4"/>
        <v>0.25084620000000374</v>
      </c>
      <c r="O33" s="41">
        <f t="shared" si="5"/>
        <v>1.7255227200000256</v>
      </c>
      <c r="P33" s="41">
        <f t="shared" si="6"/>
        <v>2.5579188367920382E-3</v>
      </c>
      <c r="Q33" s="2"/>
      <c r="R33" s="43">
        <f t="shared" si="7"/>
        <v>48.200000000000074</v>
      </c>
      <c r="S33" s="43">
        <f t="shared" si="8"/>
        <v>5.1037344398340928E-2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164">
        <v>13</v>
      </c>
      <c r="C34" s="165"/>
      <c r="D34" s="98">
        <v>44545</v>
      </c>
      <c r="E34" s="102">
        <v>0.60138888888888886</v>
      </c>
      <c r="F34" s="100">
        <f t="shared" si="0"/>
        <v>2864.752</v>
      </c>
      <c r="G34" s="97">
        <v>2832.7</v>
      </c>
      <c r="H34" s="60">
        <f t="shared" si="1"/>
        <v>2841.0520000000001</v>
      </c>
      <c r="I34" s="45">
        <v>-22.77</v>
      </c>
      <c r="J34" s="66">
        <f t="shared" si="2"/>
        <v>2842.3820000000001</v>
      </c>
      <c r="K34" s="1"/>
      <c r="L34" s="2"/>
      <c r="M34" s="41">
        <f t="shared" si="3"/>
        <v>1.3299999999999272</v>
      </c>
      <c r="N34" s="45">
        <f t="shared" si="4"/>
        <v>0.13562009999999258</v>
      </c>
      <c r="O34" s="41">
        <f t="shared" si="5"/>
        <v>0.93290455999994903</v>
      </c>
      <c r="P34" s="41">
        <f t="shared" si="6"/>
        <v>1.3829398589159244E-3</v>
      </c>
      <c r="Q34" s="2"/>
      <c r="R34" s="43">
        <f t="shared" si="7"/>
        <v>48.199999999999854</v>
      </c>
      <c r="S34" s="43">
        <f t="shared" si="8"/>
        <v>2.7593360995849196E-2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164">
        <v>14</v>
      </c>
      <c r="C35" s="165"/>
      <c r="D35" s="98">
        <v>44546</v>
      </c>
      <c r="E35" s="102">
        <v>0.31944444444444448</v>
      </c>
      <c r="F35" s="100">
        <f t="shared" si="0"/>
        <v>2864.752</v>
      </c>
      <c r="G35" s="97">
        <v>2832.7</v>
      </c>
      <c r="H35" s="60">
        <f t="shared" si="1"/>
        <v>2841.0520000000001</v>
      </c>
      <c r="I35" s="45">
        <v>-22.98</v>
      </c>
      <c r="J35" s="66">
        <f t="shared" si="2"/>
        <v>2842.172</v>
      </c>
      <c r="K35" s="1"/>
      <c r="L35" s="2"/>
      <c r="M35" s="41">
        <f t="shared" si="3"/>
        <v>1.1199999999998909</v>
      </c>
      <c r="N35" s="45">
        <f t="shared" si="4"/>
        <v>0.11420639999998888</v>
      </c>
      <c r="O35" s="41">
        <f t="shared" si="5"/>
        <v>0.78560383999992356</v>
      </c>
      <c r="P35" s="41">
        <f t="shared" si="6"/>
        <v>1.1645809338238866E-3</v>
      </c>
      <c r="Q35" s="2"/>
      <c r="R35" s="43">
        <f t="shared" si="7"/>
        <v>48.199999999999783</v>
      </c>
      <c r="S35" s="43">
        <f t="shared" si="8"/>
        <v>2.3236514522819416E-2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164">
        <v>15</v>
      </c>
      <c r="C36" s="165"/>
      <c r="D36" s="98">
        <v>44552</v>
      </c>
      <c r="E36" s="102">
        <v>0.49652777777777773</v>
      </c>
      <c r="F36" s="100">
        <f t="shared" si="0"/>
        <v>2864.752</v>
      </c>
      <c r="G36" s="97">
        <v>2832.7</v>
      </c>
      <c r="H36" s="60">
        <f t="shared" si="1"/>
        <v>2841.0520000000001</v>
      </c>
      <c r="I36" s="45">
        <v>-23.59</v>
      </c>
      <c r="J36" s="66">
        <f t="shared" si="2"/>
        <v>2841.5619999999999</v>
      </c>
      <c r="K36" s="1"/>
      <c r="L36" s="2"/>
      <c r="M36" s="41">
        <f t="shared" si="3"/>
        <v>0.50999999999976353</v>
      </c>
      <c r="N36" s="45">
        <f t="shared" si="4"/>
        <v>5.2004699999975888E-2</v>
      </c>
      <c r="O36" s="41">
        <f t="shared" si="5"/>
        <v>0.35773031999983418</v>
      </c>
      <c r="P36" s="41">
        <f t="shared" si="6"/>
        <v>5.3030024665175418E-4</v>
      </c>
      <c r="Q36" s="2"/>
      <c r="R36" s="43">
        <f t="shared" si="7"/>
        <v>48.199999999999527</v>
      </c>
      <c r="S36" s="43">
        <f t="shared" si="8"/>
        <v>1.0580912863065737E-2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164">
        <v>16</v>
      </c>
      <c r="C37" s="165"/>
      <c r="D37" s="98">
        <v>44553</v>
      </c>
      <c r="E37" s="102">
        <v>0.39097222222222222</v>
      </c>
      <c r="F37" s="100">
        <f t="shared" si="0"/>
        <v>2864.752</v>
      </c>
      <c r="G37" s="97">
        <v>2832.7</v>
      </c>
      <c r="H37" s="60">
        <f t="shared" si="1"/>
        <v>2841.0520000000001</v>
      </c>
      <c r="I37" s="45">
        <v>-23.63</v>
      </c>
      <c r="J37" s="66">
        <f t="shared" si="2"/>
        <v>2841.5219999999999</v>
      </c>
      <c r="K37" s="1"/>
      <c r="L37" s="2"/>
      <c r="M37" s="41">
        <f t="shared" si="3"/>
        <v>0.46999999999979991</v>
      </c>
      <c r="N37" s="45">
        <f t="shared" si="4"/>
        <v>4.79258999999796E-2</v>
      </c>
      <c r="O37" s="41">
        <f t="shared" si="5"/>
        <v>0.3296730399998597</v>
      </c>
      <c r="P37" s="41">
        <f t="shared" si="6"/>
        <v>4.8870807044379199E-4</v>
      </c>
      <c r="Q37" s="2"/>
      <c r="R37" s="43">
        <f t="shared" si="7"/>
        <v>48.199999999999598</v>
      </c>
      <c r="S37" s="43">
        <f t="shared" si="8"/>
        <v>9.7510373443942706E-3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164">
        <v>17</v>
      </c>
      <c r="C38" s="165"/>
      <c r="D38" s="98">
        <v>44554</v>
      </c>
      <c r="E38" s="102">
        <v>0.4548611111111111</v>
      </c>
      <c r="F38" s="100">
        <f t="shared" si="0"/>
        <v>2864.752</v>
      </c>
      <c r="G38" s="97">
        <v>2832.7</v>
      </c>
      <c r="H38" s="60">
        <f t="shared" si="1"/>
        <v>2841.0520000000001</v>
      </c>
      <c r="I38" s="45">
        <v>-23.675000000000001</v>
      </c>
      <c r="J38" s="66">
        <f t="shared" si="2"/>
        <v>2841.4769999999999</v>
      </c>
      <c r="K38" s="1"/>
      <c r="L38" s="2"/>
      <c r="M38" s="41">
        <f t="shared" si="3"/>
        <v>0.42499999999972715</v>
      </c>
      <c r="N38" s="45">
        <f t="shared" si="4"/>
        <v>4.3337249999972183E-2</v>
      </c>
      <c r="O38" s="41">
        <f t="shared" si="5"/>
        <v>0.29810859999980865</v>
      </c>
      <c r="P38" s="41">
        <f t="shared" si="6"/>
        <v>4.4191687220971633E-4</v>
      </c>
      <c r="Q38" s="2"/>
      <c r="R38" s="43">
        <f t="shared" si="7"/>
        <v>48.199999999999456</v>
      </c>
      <c r="S38" s="43">
        <f t="shared" si="8"/>
        <v>8.8174273858865546E-3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164">
        <v>18</v>
      </c>
      <c r="C39" s="165"/>
      <c r="D39" s="98">
        <v>44555</v>
      </c>
      <c r="E39" s="102">
        <v>0.41944444444444445</v>
      </c>
      <c r="F39" s="100">
        <f t="shared" si="0"/>
        <v>2864.752</v>
      </c>
      <c r="G39" s="97">
        <v>2832.7</v>
      </c>
      <c r="H39" s="60">
        <f t="shared" si="1"/>
        <v>2841.0520000000001</v>
      </c>
      <c r="I39" s="45">
        <v>-23.71</v>
      </c>
      <c r="J39" s="66">
        <f t="shared" si="2"/>
        <v>2841.442</v>
      </c>
      <c r="K39" s="1"/>
      <c r="L39" s="2"/>
      <c r="M39" s="41">
        <f t="shared" si="3"/>
        <v>0.38999999999987267</v>
      </c>
      <c r="N39" s="45">
        <f t="shared" si="4"/>
        <v>3.9768299999987017E-2</v>
      </c>
      <c r="O39" s="41">
        <f t="shared" si="5"/>
        <v>0.27355847999991073</v>
      </c>
      <c r="P39" s="41">
        <f t="shared" si="6"/>
        <v>4.055237180278676E-4</v>
      </c>
      <c r="Q39" s="2"/>
      <c r="R39" s="43">
        <f t="shared" si="7"/>
        <v>48.199999999999747</v>
      </c>
      <c r="S39" s="43">
        <f t="shared" si="8"/>
        <v>8.0912863070513423E-3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164">
        <v>19</v>
      </c>
      <c r="C40" s="165"/>
      <c r="D40" s="98">
        <v>44556</v>
      </c>
      <c r="E40" s="102">
        <v>0.44722222222222219</v>
      </c>
      <c r="F40" s="100">
        <f t="shared" si="0"/>
        <v>2864.752</v>
      </c>
      <c r="G40" s="97">
        <v>2832.7</v>
      </c>
      <c r="H40" s="60">
        <f t="shared" si="1"/>
        <v>2841.0520000000001</v>
      </c>
      <c r="I40" s="45">
        <v>-23.74</v>
      </c>
      <c r="J40" s="66">
        <f t="shared" si="2"/>
        <v>2841.4120000000003</v>
      </c>
      <c r="K40" s="1"/>
      <c r="L40" s="2"/>
      <c r="M40" s="41">
        <f t="shared" si="3"/>
        <v>0.36000000000012733</v>
      </c>
      <c r="N40" s="45">
        <f t="shared" si="4"/>
        <v>3.6709200000012987E-2</v>
      </c>
      <c r="O40" s="41">
        <f t="shared" si="5"/>
        <v>0.25251552000008931</v>
      </c>
      <c r="P40" s="41">
        <f t="shared" si="6"/>
        <v>3.7432958587213245E-4</v>
      </c>
      <c r="Q40" s="2"/>
      <c r="R40" s="43">
        <f t="shared" si="7"/>
        <v>48.200000000000252</v>
      </c>
      <c r="S40" s="43">
        <f t="shared" si="8"/>
        <v>7.468879668052395E-3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164">
        <v>20</v>
      </c>
      <c r="C41" s="165"/>
      <c r="D41" s="98">
        <v>44557</v>
      </c>
      <c r="E41" s="102">
        <v>0.45416666666666666</v>
      </c>
      <c r="F41" s="100">
        <f t="shared" si="0"/>
        <v>2864.752</v>
      </c>
      <c r="G41" s="97">
        <v>2832.7</v>
      </c>
      <c r="H41" s="60">
        <f t="shared" si="1"/>
        <v>2841.0520000000001</v>
      </c>
      <c r="I41" s="45">
        <v>-23.77</v>
      </c>
      <c r="J41" s="66">
        <f t="shared" si="2"/>
        <v>2841.3820000000001</v>
      </c>
      <c r="K41" s="1"/>
      <c r="L41" s="2"/>
      <c r="M41" s="41">
        <f t="shared" si="3"/>
        <v>0.32999999999992724</v>
      </c>
      <c r="N41" s="45">
        <f t="shared" si="4"/>
        <v>3.3650099999992585E-2</v>
      </c>
      <c r="O41" s="41">
        <f t="shared" si="5"/>
        <v>0.23147255999994898</v>
      </c>
      <c r="P41" s="41">
        <f t="shared" si="6"/>
        <v>3.4313545371592437E-4</v>
      </c>
      <c r="Q41" s="2"/>
      <c r="R41" s="43">
        <f t="shared" si="7"/>
        <v>48.199999999999854</v>
      </c>
      <c r="S41" s="43">
        <f t="shared" si="8"/>
        <v>6.8464730290441547E-3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164">
        <v>21</v>
      </c>
      <c r="C42" s="165"/>
      <c r="D42" s="98">
        <v>44558</v>
      </c>
      <c r="E42" s="102">
        <v>0.45416666666666666</v>
      </c>
      <c r="F42" s="100">
        <f t="shared" si="0"/>
        <v>2864.752</v>
      </c>
      <c r="G42" s="97">
        <v>2832.7</v>
      </c>
      <c r="H42" s="60">
        <f t="shared" si="1"/>
        <v>2841.0520000000001</v>
      </c>
      <c r="I42" s="45">
        <v>-23.79</v>
      </c>
      <c r="J42" s="66">
        <f t="shared" si="2"/>
        <v>2841.3620000000001</v>
      </c>
      <c r="K42" s="1"/>
      <c r="L42" s="2"/>
      <c r="M42" s="41">
        <f t="shared" si="3"/>
        <v>0.30999999999994543</v>
      </c>
      <c r="N42" s="45">
        <f t="shared" si="4"/>
        <v>3.161069999999444E-2</v>
      </c>
      <c r="O42" s="41">
        <f t="shared" si="5"/>
        <v>0.21744391999996174</v>
      </c>
      <c r="P42" s="41">
        <f t="shared" si="6"/>
        <v>3.2233936561194333E-4</v>
      </c>
      <c r="Q42" s="2"/>
      <c r="R42" s="43">
        <f t="shared" si="7"/>
        <v>48.199999999999889</v>
      </c>
      <c r="S42" s="43">
        <f t="shared" si="8"/>
        <v>6.4315352697084261E-3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164">
        <v>22</v>
      </c>
      <c r="C43" s="165"/>
      <c r="D43" s="98">
        <v>44559</v>
      </c>
      <c r="E43" s="102">
        <v>0.4597222222222222</v>
      </c>
      <c r="F43" s="100">
        <f t="shared" si="0"/>
        <v>2864.752</v>
      </c>
      <c r="G43" s="97">
        <v>2832.7</v>
      </c>
      <c r="H43" s="60">
        <f t="shared" si="1"/>
        <v>2841.0520000000001</v>
      </c>
      <c r="I43" s="45">
        <v>-23.81</v>
      </c>
      <c r="J43" s="66">
        <f t="shared" si="2"/>
        <v>2841.3420000000001</v>
      </c>
      <c r="K43" s="1"/>
      <c r="L43" s="2"/>
      <c r="M43" s="41">
        <f t="shared" si="3"/>
        <v>0.28999999999996362</v>
      </c>
      <c r="N43" s="45">
        <f t="shared" si="4"/>
        <v>2.9571299999996293E-2</v>
      </c>
      <c r="O43" s="41">
        <f t="shared" si="5"/>
        <v>0.2034152799999745</v>
      </c>
      <c r="P43" s="41">
        <f t="shared" si="6"/>
        <v>3.0154327750796223E-4</v>
      </c>
      <c r="Q43" s="2"/>
      <c r="R43" s="43">
        <f t="shared" si="7"/>
        <v>48.199999999999925</v>
      </c>
      <c r="S43" s="43">
        <f t="shared" si="8"/>
        <v>6.0165975103726984E-3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164">
        <v>23</v>
      </c>
      <c r="C44" s="165"/>
      <c r="D44" s="98">
        <v>44560</v>
      </c>
      <c r="E44" s="102">
        <v>0.4597222222222222</v>
      </c>
      <c r="F44" s="100">
        <f t="shared" si="0"/>
        <v>2864.752</v>
      </c>
      <c r="G44" s="97">
        <v>2832.7</v>
      </c>
      <c r="H44" s="60">
        <f t="shared" si="1"/>
        <v>2841.0520000000001</v>
      </c>
      <c r="I44" s="45">
        <v>-23.82</v>
      </c>
      <c r="J44" s="66">
        <f t="shared" si="2"/>
        <v>2841.3319999999999</v>
      </c>
      <c r="K44" s="1"/>
      <c r="L44" s="2"/>
      <c r="M44" s="41">
        <f t="shared" si="3"/>
        <v>0.27999999999974534</v>
      </c>
      <c r="N44" s="45">
        <f t="shared" si="4"/>
        <v>2.8551599999974035E-2</v>
      </c>
      <c r="O44" s="41">
        <f t="shared" si="5"/>
        <v>0.19640095999982138</v>
      </c>
      <c r="P44" s="41">
        <f t="shared" si="6"/>
        <v>2.9114523345573524E-4</v>
      </c>
      <c r="Q44" s="2"/>
      <c r="R44" s="43">
        <f t="shared" si="7"/>
        <v>48.199999999999491</v>
      </c>
      <c r="S44" s="43">
        <f t="shared" si="8"/>
        <v>5.809128630700172E-3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164">
        <v>24</v>
      </c>
      <c r="C45" s="165"/>
      <c r="D45" s="98">
        <v>44561</v>
      </c>
      <c r="E45" s="102">
        <v>0.75208333333333333</v>
      </c>
      <c r="F45" s="100">
        <f t="shared" si="0"/>
        <v>2864.752</v>
      </c>
      <c r="G45" s="97">
        <v>2832.7</v>
      </c>
      <c r="H45" s="60">
        <f t="shared" si="1"/>
        <v>2841.0520000000001</v>
      </c>
      <c r="I45" s="45">
        <v>-23.85</v>
      </c>
      <c r="J45" s="66">
        <f t="shared" si="2"/>
        <v>2841.3020000000001</v>
      </c>
      <c r="K45" s="1"/>
      <c r="L45" s="2"/>
      <c r="M45" s="41">
        <f t="shared" si="3"/>
        <v>0.25</v>
      </c>
      <c r="N45" s="45">
        <f t="shared" si="4"/>
        <v>2.5492500000000001E-2</v>
      </c>
      <c r="O45" s="41">
        <f t="shared" si="5"/>
        <v>0.17535800000000001</v>
      </c>
      <c r="P45" s="41">
        <f t="shared" si="6"/>
        <v>2.5995110130000004E-4</v>
      </c>
      <c r="Q45" s="2"/>
      <c r="R45" s="43">
        <f t="shared" si="7"/>
        <v>48.2</v>
      </c>
      <c r="S45" s="43">
        <f t="shared" si="8"/>
        <v>5.1867219917012446E-3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164">
        <v>25</v>
      </c>
      <c r="C46" s="165"/>
      <c r="D46" s="98">
        <v>44562</v>
      </c>
      <c r="E46" s="102">
        <v>0.35347222222222219</v>
      </c>
      <c r="F46" s="100">
        <f t="shared" si="0"/>
        <v>2864.752</v>
      </c>
      <c r="G46" s="97">
        <v>2832.7</v>
      </c>
      <c r="H46" s="60">
        <f t="shared" si="1"/>
        <v>2841.0520000000001</v>
      </c>
      <c r="I46" s="45">
        <v>-23.84</v>
      </c>
      <c r="J46" s="66">
        <f t="shared" si="2"/>
        <v>2841.3119999999999</v>
      </c>
      <c r="K46" s="1"/>
      <c r="L46" s="2"/>
      <c r="M46" s="41">
        <f t="shared" si="3"/>
        <v>0.25999999999976353</v>
      </c>
      <c r="N46" s="45">
        <f t="shared" si="4"/>
        <v>2.6512199999975887E-2</v>
      </c>
      <c r="O46" s="41">
        <f t="shared" si="5"/>
        <v>0.18237231999983414</v>
      </c>
      <c r="P46" s="41">
        <f t="shared" si="6"/>
        <v>2.7034914535175415E-4</v>
      </c>
      <c r="Q46" s="2"/>
      <c r="R46" s="43">
        <f t="shared" si="7"/>
        <v>48.199999999999527</v>
      </c>
      <c r="S46" s="43">
        <f t="shared" si="8"/>
        <v>5.3941908713644416E-3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164">
        <v>26</v>
      </c>
      <c r="C47" s="165"/>
      <c r="D47" s="98">
        <v>44563</v>
      </c>
      <c r="E47" s="102">
        <v>0.65277777777777779</v>
      </c>
      <c r="F47" s="100">
        <f t="shared" si="0"/>
        <v>2864.752</v>
      </c>
      <c r="G47" s="97">
        <v>2832.7</v>
      </c>
      <c r="H47" s="60">
        <f t="shared" si="1"/>
        <v>2841.0520000000001</v>
      </c>
      <c r="I47" s="45">
        <v>-23.85</v>
      </c>
      <c r="J47" s="66">
        <f t="shared" si="2"/>
        <v>2841.3020000000001</v>
      </c>
      <c r="K47" s="1"/>
      <c r="L47" s="2"/>
      <c r="M47" s="41">
        <f t="shared" si="3"/>
        <v>0.25</v>
      </c>
      <c r="N47" s="45">
        <f t="shared" si="4"/>
        <v>2.5492500000000001E-2</v>
      </c>
      <c r="O47" s="41">
        <f t="shared" si="5"/>
        <v>0.17535800000000001</v>
      </c>
      <c r="P47" s="41">
        <f t="shared" si="6"/>
        <v>2.5995110130000004E-4</v>
      </c>
      <c r="Q47" s="2"/>
      <c r="R47" s="43">
        <f t="shared" si="7"/>
        <v>48.2</v>
      </c>
      <c r="S47" s="43">
        <f t="shared" si="8"/>
        <v>5.1867219917012446E-3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164">
        <v>27</v>
      </c>
      <c r="C48" s="165"/>
      <c r="D48" s="98">
        <v>44564</v>
      </c>
      <c r="E48" s="102">
        <v>0.4368055555555555</v>
      </c>
      <c r="F48" s="100">
        <f t="shared" si="0"/>
        <v>2864.752</v>
      </c>
      <c r="G48" s="97">
        <v>2832.7</v>
      </c>
      <c r="H48" s="60">
        <f t="shared" si="1"/>
        <v>2841.0520000000001</v>
      </c>
      <c r="I48" s="45">
        <v>-23.85</v>
      </c>
      <c r="J48" s="66">
        <f t="shared" si="2"/>
        <v>2841.3020000000001</v>
      </c>
      <c r="K48" s="1"/>
      <c r="L48" s="2"/>
      <c r="M48" s="41">
        <f t="shared" si="3"/>
        <v>0.25</v>
      </c>
      <c r="N48" s="45">
        <f t="shared" si="4"/>
        <v>2.5492500000000001E-2</v>
      </c>
      <c r="O48" s="41">
        <f t="shared" si="5"/>
        <v>0.17535800000000001</v>
      </c>
      <c r="P48" s="41">
        <f t="shared" si="6"/>
        <v>2.5995110130000004E-4</v>
      </c>
      <c r="Q48" s="2"/>
      <c r="R48" s="43">
        <f t="shared" si="7"/>
        <v>48.2</v>
      </c>
      <c r="S48" s="43">
        <f t="shared" si="8"/>
        <v>5.1867219917012446E-3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164">
        <v>28</v>
      </c>
      <c r="C49" s="165"/>
      <c r="D49" s="98">
        <v>44565</v>
      </c>
      <c r="E49" s="102">
        <v>0.39513888888888887</v>
      </c>
      <c r="F49" s="100">
        <f t="shared" si="0"/>
        <v>2864.752</v>
      </c>
      <c r="G49" s="97">
        <v>2832.7</v>
      </c>
      <c r="H49" s="60">
        <f t="shared" si="1"/>
        <v>2841.0520000000001</v>
      </c>
      <c r="I49" s="45">
        <v>-23.88</v>
      </c>
      <c r="J49" s="66">
        <f t="shared" si="2"/>
        <v>2841.2719999999999</v>
      </c>
      <c r="K49" s="1"/>
      <c r="L49" s="2"/>
      <c r="M49" s="41">
        <f t="shared" si="3"/>
        <v>0.21999999999979991</v>
      </c>
      <c r="N49" s="45">
        <f t="shared" si="4"/>
        <v>2.2433399999979599E-2</v>
      </c>
      <c r="O49" s="41">
        <f t="shared" si="5"/>
        <v>0.15431503999985965</v>
      </c>
      <c r="P49" s="41">
        <f t="shared" si="6"/>
        <v>2.2875696914379198E-4</v>
      </c>
      <c r="Q49" s="2"/>
      <c r="R49" s="43">
        <f t="shared" si="7"/>
        <v>48.199999999999598</v>
      </c>
      <c r="S49" s="43">
        <f t="shared" si="8"/>
        <v>4.5643153526929827E-3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164">
        <v>29</v>
      </c>
      <c r="C50" s="165"/>
      <c r="D50" s="98">
        <v>44566</v>
      </c>
      <c r="E50" s="102">
        <v>0.38194444444444442</v>
      </c>
      <c r="F50" s="100">
        <f t="shared" si="0"/>
        <v>2864.752</v>
      </c>
      <c r="G50" s="97">
        <v>2832.7</v>
      </c>
      <c r="H50" s="60">
        <f t="shared" si="1"/>
        <v>2841.0520000000001</v>
      </c>
      <c r="I50" s="45">
        <v>-24.1</v>
      </c>
      <c r="J50" s="66">
        <f t="shared" si="2"/>
        <v>2841.0520000000001</v>
      </c>
      <c r="K50" s="1"/>
      <c r="L50" s="2"/>
      <c r="M50" s="41">
        <f t="shared" si="3"/>
        <v>0</v>
      </c>
      <c r="N50" s="45">
        <f t="shared" si="4"/>
        <v>0</v>
      </c>
      <c r="O50" s="41">
        <f t="shared" si="5"/>
        <v>0</v>
      </c>
      <c r="P50" s="41">
        <f t="shared" si="6"/>
        <v>0</v>
      </c>
      <c r="Q50" s="2"/>
      <c r="R50" s="43">
        <f t="shared" si="7"/>
        <v>48.2</v>
      </c>
      <c r="S50" s="43">
        <f t="shared" si="8"/>
        <v>0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164">
        <v>30</v>
      </c>
      <c r="C51" s="165"/>
      <c r="D51" s="98">
        <v>44567</v>
      </c>
      <c r="E51" s="102">
        <v>0.34652777777777777</v>
      </c>
      <c r="F51" s="100">
        <f t="shared" si="0"/>
        <v>2864.752</v>
      </c>
      <c r="G51" s="97">
        <v>2832.7</v>
      </c>
      <c r="H51" s="60">
        <f t="shared" si="1"/>
        <v>2841.0520000000001</v>
      </c>
      <c r="I51" s="45">
        <v>-24.1</v>
      </c>
      <c r="J51" s="66">
        <f t="shared" si="2"/>
        <v>2841.0520000000001</v>
      </c>
      <c r="K51" s="1"/>
      <c r="L51" s="2"/>
      <c r="M51" s="41">
        <f t="shared" si="3"/>
        <v>0</v>
      </c>
      <c r="N51" s="45">
        <f t="shared" si="4"/>
        <v>0</v>
      </c>
      <c r="O51" s="41">
        <f t="shared" si="5"/>
        <v>0</v>
      </c>
      <c r="P51" s="41">
        <f t="shared" si="6"/>
        <v>0</v>
      </c>
      <c r="Q51" s="2"/>
      <c r="R51" s="43">
        <f t="shared" si="7"/>
        <v>48.2</v>
      </c>
      <c r="S51" s="43">
        <f t="shared" si="8"/>
        <v>0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164">
        <v>31</v>
      </c>
      <c r="C52" s="165"/>
      <c r="D52" s="98">
        <v>44568</v>
      </c>
      <c r="E52" s="102">
        <v>0.6381944444444444</v>
      </c>
      <c r="F52" s="100">
        <f t="shared" si="0"/>
        <v>2864.752</v>
      </c>
      <c r="G52" s="97">
        <v>2832.7</v>
      </c>
      <c r="H52" s="60">
        <f t="shared" si="1"/>
        <v>2841.0520000000001</v>
      </c>
      <c r="I52" s="45">
        <v>-24.1</v>
      </c>
      <c r="J52" s="66">
        <f t="shared" si="2"/>
        <v>2841.0520000000001</v>
      </c>
      <c r="K52" s="1"/>
      <c r="L52" s="2"/>
      <c r="M52" s="41">
        <f t="shared" si="3"/>
        <v>0</v>
      </c>
      <c r="N52" s="45">
        <f t="shared" si="4"/>
        <v>0</v>
      </c>
      <c r="O52" s="41">
        <f t="shared" si="5"/>
        <v>0</v>
      </c>
      <c r="P52" s="41">
        <f t="shared" si="6"/>
        <v>0</v>
      </c>
      <c r="Q52" s="2"/>
      <c r="R52" s="43">
        <f t="shared" si="7"/>
        <v>48.2</v>
      </c>
      <c r="S52" s="43">
        <f t="shared" si="8"/>
        <v>0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164">
        <v>32</v>
      </c>
      <c r="C53" s="165"/>
      <c r="D53" s="98">
        <v>44569</v>
      </c>
      <c r="E53" s="102">
        <v>0.37708333333333338</v>
      </c>
      <c r="F53" s="100">
        <f t="shared" si="0"/>
        <v>2864.752</v>
      </c>
      <c r="G53" s="97">
        <v>2832.7</v>
      </c>
      <c r="H53" s="60">
        <f t="shared" si="1"/>
        <v>2841.0520000000001</v>
      </c>
      <c r="I53" s="45">
        <v>-24.1</v>
      </c>
      <c r="J53" s="66">
        <f t="shared" si="2"/>
        <v>2841.0520000000001</v>
      </c>
      <c r="K53" s="1"/>
      <c r="L53" s="2"/>
      <c r="M53" s="41">
        <f t="shared" si="3"/>
        <v>0</v>
      </c>
      <c r="N53" s="45">
        <f t="shared" si="4"/>
        <v>0</v>
      </c>
      <c r="O53" s="41">
        <f t="shared" si="5"/>
        <v>0</v>
      </c>
      <c r="P53" s="41">
        <f t="shared" si="6"/>
        <v>0</v>
      </c>
      <c r="Q53" s="2"/>
      <c r="R53" s="43">
        <f t="shared" si="7"/>
        <v>48.2</v>
      </c>
      <c r="S53" s="43">
        <f t="shared" si="8"/>
        <v>0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164">
        <v>33</v>
      </c>
      <c r="C54" s="165"/>
      <c r="D54" s="98">
        <v>44570</v>
      </c>
      <c r="E54" s="102">
        <v>0.58750000000000002</v>
      </c>
      <c r="F54" s="100">
        <f t="shared" si="0"/>
        <v>2864.752</v>
      </c>
      <c r="G54" s="97">
        <v>2832.7</v>
      </c>
      <c r="H54" s="60">
        <f t="shared" si="1"/>
        <v>2841.0520000000001</v>
      </c>
      <c r="I54" s="45">
        <v>-24.1</v>
      </c>
      <c r="J54" s="66">
        <f t="shared" si="2"/>
        <v>2841.0520000000001</v>
      </c>
      <c r="K54" s="1"/>
      <c r="L54" s="2"/>
      <c r="M54" s="41">
        <f t="shared" si="3"/>
        <v>0</v>
      </c>
      <c r="N54" s="45">
        <f t="shared" si="4"/>
        <v>0</v>
      </c>
      <c r="O54" s="41">
        <f t="shared" si="5"/>
        <v>0</v>
      </c>
      <c r="P54" s="41">
        <f t="shared" si="6"/>
        <v>0</v>
      </c>
      <c r="Q54" s="2"/>
      <c r="R54" s="43">
        <f t="shared" si="7"/>
        <v>48.2</v>
      </c>
      <c r="S54" s="43">
        <f t="shared" si="8"/>
        <v>0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164">
        <v>34</v>
      </c>
      <c r="C55" s="165"/>
      <c r="D55" s="98">
        <v>44571</v>
      </c>
      <c r="E55" s="102">
        <v>0.47222222222222227</v>
      </c>
      <c r="F55" s="100">
        <f t="shared" si="0"/>
        <v>2864.752</v>
      </c>
      <c r="G55" s="97">
        <v>2832.7</v>
      </c>
      <c r="H55" s="60">
        <f t="shared" si="1"/>
        <v>2841.0520000000001</v>
      </c>
      <c r="I55" s="45">
        <v>-24.1</v>
      </c>
      <c r="J55" s="66">
        <f t="shared" si="2"/>
        <v>2841.0520000000001</v>
      </c>
      <c r="K55" s="1"/>
      <c r="L55" s="2"/>
      <c r="M55" s="41">
        <f t="shared" si="3"/>
        <v>0</v>
      </c>
      <c r="N55" s="45">
        <f t="shared" si="4"/>
        <v>0</v>
      </c>
      <c r="O55" s="41">
        <f t="shared" si="5"/>
        <v>0</v>
      </c>
      <c r="P55" s="41">
        <f t="shared" si="6"/>
        <v>0</v>
      </c>
      <c r="Q55" s="2"/>
      <c r="R55" s="43">
        <f t="shared" si="7"/>
        <v>48.2</v>
      </c>
      <c r="S55" s="43">
        <f t="shared" si="8"/>
        <v>0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164">
        <v>35</v>
      </c>
      <c r="C56" s="165"/>
      <c r="D56" s="98">
        <v>44572</v>
      </c>
      <c r="E56" s="102">
        <v>0.3833333333333333</v>
      </c>
      <c r="F56" s="100">
        <f t="shared" si="0"/>
        <v>2864.752</v>
      </c>
      <c r="G56" s="97">
        <v>2832.7</v>
      </c>
      <c r="H56" s="60">
        <f t="shared" si="1"/>
        <v>2841.0520000000001</v>
      </c>
      <c r="I56" s="45">
        <v>-24.1</v>
      </c>
      <c r="J56" s="66">
        <f t="shared" si="2"/>
        <v>2841.0520000000001</v>
      </c>
      <c r="K56" s="1"/>
      <c r="L56" s="2"/>
      <c r="M56" s="41">
        <f t="shared" si="3"/>
        <v>0</v>
      </c>
      <c r="N56" s="45">
        <f t="shared" si="4"/>
        <v>0</v>
      </c>
      <c r="O56" s="41">
        <f t="shared" si="5"/>
        <v>0</v>
      </c>
      <c r="P56" s="41">
        <f t="shared" si="6"/>
        <v>0</v>
      </c>
      <c r="Q56" s="2"/>
      <c r="R56" s="43">
        <f t="shared" si="7"/>
        <v>48.2</v>
      </c>
      <c r="S56" s="43">
        <f t="shared" si="8"/>
        <v>0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164">
        <v>36</v>
      </c>
      <c r="C57" s="165"/>
      <c r="D57" s="98">
        <v>44573</v>
      </c>
      <c r="E57" s="102">
        <v>0.39999999999999997</v>
      </c>
      <c r="F57" s="100">
        <f t="shared" si="0"/>
        <v>2864.752</v>
      </c>
      <c r="G57" s="97">
        <v>2832.7</v>
      </c>
      <c r="H57" s="60">
        <f t="shared" si="1"/>
        <v>2841.0520000000001</v>
      </c>
      <c r="I57" s="45">
        <v>-24.1</v>
      </c>
      <c r="J57" s="66">
        <f t="shared" si="2"/>
        <v>2841.0520000000001</v>
      </c>
      <c r="K57" s="1"/>
      <c r="L57" s="2"/>
      <c r="M57" s="41">
        <f t="shared" si="3"/>
        <v>0</v>
      </c>
      <c r="N57" s="45">
        <f t="shared" si="4"/>
        <v>0</v>
      </c>
      <c r="O57" s="41">
        <f t="shared" si="5"/>
        <v>0</v>
      </c>
      <c r="P57" s="41">
        <f t="shared" si="6"/>
        <v>0</v>
      </c>
      <c r="Q57" s="2"/>
      <c r="R57" s="43">
        <f t="shared" si="7"/>
        <v>48.2</v>
      </c>
      <c r="S57" s="43">
        <f t="shared" si="8"/>
        <v>0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164">
        <v>37</v>
      </c>
      <c r="C58" s="165"/>
      <c r="D58" s="98">
        <v>44574</v>
      </c>
      <c r="E58" s="102">
        <v>0.64444444444444449</v>
      </c>
      <c r="F58" s="100">
        <f t="shared" si="0"/>
        <v>2864.752</v>
      </c>
      <c r="G58" s="97">
        <v>2832.7</v>
      </c>
      <c r="H58" s="60">
        <f t="shared" si="1"/>
        <v>2841.0520000000001</v>
      </c>
      <c r="I58" s="45">
        <v>-24.1</v>
      </c>
      <c r="J58" s="66">
        <f t="shared" si="2"/>
        <v>2841.0520000000001</v>
      </c>
      <c r="K58" s="1"/>
      <c r="L58" s="2"/>
      <c r="M58" s="41">
        <f t="shared" si="3"/>
        <v>0</v>
      </c>
      <c r="N58" s="45">
        <f t="shared" si="4"/>
        <v>0</v>
      </c>
      <c r="O58" s="41">
        <f t="shared" si="5"/>
        <v>0</v>
      </c>
      <c r="P58" s="41">
        <f t="shared" si="6"/>
        <v>0</v>
      </c>
      <c r="Q58" s="2"/>
      <c r="R58" s="43">
        <f t="shared" si="7"/>
        <v>48.2</v>
      </c>
      <c r="S58" s="43">
        <f t="shared" si="8"/>
        <v>0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164">
        <v>38</v>
      </c>
      <c r="C59" s="165"/>
      <c r="D59" s="98">
        <v>44575</v>
      </c>
      <c r="E59" s="102">
        <v>0.66736111111111107</v>
      </c>
      <c r="F59" s="100">
        <f t="shared" si="0"/>
        <v>2864.752</v>
      </c>
      <c r="G59" s="97">
        <v>2832.7</v>
      </c>
      <c r="H59" s="60">
        <f t="shared" si="1"/>
        <v>2841.0520000000001</v>
      </c>
      <c r="I59" s="45">
        <v>-24.1</v>
      </c>
      <c r="J59" s="66">
        <f t="shared" si="2"/>
        <v>2841.0520000000001</v>
      </c>
      <c r="K59" s="1"/>
      <c r="L59" s="2"/>
      <c r="M59" s="41">
        <f t="shared" si="3"/>
        <v>0</v>
      </c>
      <c r="N59" s="45">
        <f t="shared" si="4"/>
        <v>0</v>
      </c>
      <c r="O59" s="41">
        <f t="shared" si="5"/>
        <v>0</v>
      </c>
      <c r="P59" s="41">
        <f t="shared" si="6"/>
        <v>0</v>
      </c>
      <c r="Q59" s="2"/>
      <c r="R59" s="43">
        <f t="shared" si="7"/>
        <v>48.2</v>
      </c>
      <c r="S59" s="43">
        <f t="shared" si="8"/>
        <v>0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164">
        <v>39</v>
      </c>
      <c r="C60" s="165"/>
      <c r="D60" s="98">
        <v>44576</v>
      </c>
      <c r="E60" s="102">
        <v>0.66249999999999998</v>
      </c>
      <c r="F60" s="100">
        <f t="shared" si="0"/>
        <v>2864.752</v>
      </c>
      <c r="G60" s="97">
        <v>2832.7</v>
      </c>
      <c r="H60" s="60">
        <f t="shared" si="1"/>
        <v>2841.0520000000001</v>
      </c>
      <c r="I60" s="45">
        <v>-24.1</v>
      </c>
      <c r="J60" s="66">
        <f t="shared" si="2"/>
        <v>2841.0520000000001</v>
      </c>
      <c r="K60" s="1"/>
      <c r="L60" s="2"/>
      <c r="M60" s="41">
        <f t="shared" si="3"/>
        <v>0</v>
      </c>
      <c r="N60" s="45">
        <f t="shared" si="4"/>
        <v>0</v>
      </c>
      <c r="O60" s="41">
        <f t="shared" si="5"/>
        <v>0</v>
      </c>
      <c r="P60" s="41">
        <f t="shared" si="6"/>
        <v>0</v>
      </c>
      <c r="Q60" s="2"/>
      <c r="R60" s="43">
        <f t="shared" si="7"/>
        <v>48.2</v>
      </c>
      <c r="S60" s="43">
        <f t="shared" si="8"/>
        <v>0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164">
        <v>40</v>
      </c>
      <c r="C61" s="165"/>
      <c r="D61" s="98">
        <v>44577</v>
      </c>
      <c r="E61" s="102">
        <v>0.69166666666666676</v>
      </c>
      <c r="F61" s="100">
        <f t="shared" si="0"/>
        <v>2864.752</v>
      </c>
      <c r="G61" s="97">
        <v>2832.7</v>
      </c>
      <c r="H61" s="60">
        <f t="shared" si="1"/>
        <v>2841.0520000000001</v>
      </c>
      <c r="I61" s="45">
        <v>-24.1</v>
      </c>
      <c r="J61" s="66">
        <f t="shared" si="2"/>
        <v>2841.0520000000001</v>
      </c>
      <c r="K61" s="1"/>
      <c r="L61" s="2"/>
      <c r="M61" s="41">
        <f t="shared" si="3"/>
        <v>0</v>
      </c>
      <c r="N61" s="45">
        <f t="shared" si="4"/>
        <v>0</v>
      </c>
      <c r="O61" s="41">
        <f t="shared" si="5"/>
        <v>0</v>
      </c>
      <c r="P61" s="41">
        <f t="shared" si="6"/>
        <v>0</v>
      </c>
      <c r="Q61" s="2"/>
      <c r="R61" s="43">
        <f t="shared" si="7"/>
        <v>48.2</v>
      </c>
      <c r="S61" s="43">
        <f t="shared" si="8"/>
        <v>0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164">
        <v>41</v>
      </c>
      <c r="C62" s="165"/>
      <c r="D62" s="98">
        <v>44578</v>
      </c>
      <c r="E62" s="102">
        <v>0.6958333333333333</v>
      </c>
      <c r="F62" s="100">
        <f t="shared" si="0"/>
        <v>2864.752</v>
      </c>
      <c r="G62" s="97">
        <v>2832.7</v>
      </c>
      <c r="H62" s="60">
        <f t="shared" si="1"/>
        <v>2841.0520000000001</v>
      </c>
      <c r="I62" s="45">
        <v>-24.1</v>
      </c>
      <c r="J62" s="66">
        <f t="shared" si="2"/>
        <v>2841.0520000000001</v>
      </c>
      <c r="K62" s="1"/>
      <c r="L62" s="2"/>
      <c r="M62" s="41">
        <f t="shared" si="3"/>
        <v>0</v>
      </c>
      <c r="N62" s="45">
        <f t="shared" si="4"/>
        <v>0</v>
      </c>
      <c r="O62" s="41">
        <f t="shared" si="5"/>
        <v>0</v>
      </c>
      <c r="P62" s="41">
        <f t="shared" si="6"/>
        <v>0</v>
      </c>
      <c r="Q62" s="2"/>
      <c r="R62" s="43">
        <f t="shared" si="7"/>
        <v>48.2</v>
      </c>
      <c r="S62" s="43">
        <f t="shared" si="8"/>
        <v>0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164">
        <v>42</v>
      </c>
      <c r="C63" s="165"/>
      <c r="D63" s="98">
        <v>44579</v>
      </c>
      <c r="E63" s="102">
        <v>0.73333333333333339</v>
      </c>
      <c r="F63" s="100">
        <f t="shared" si="0"/>
        <v>2864.752</v>
      </c>
      <c r="G63" s="97">
        <v>2832.7</v>
      </c>
      <c r="H63" s="60">
        <f t="shared" si="1"/>
        <v>2841.0520000000001</v>
      </c>
      <c r="I63" s="45">
        <v>-24.1</v>
      </c>
      <c r="J63" s="66">
        <f t="shared" si="2"/>
        <v>2841.0520000000001</v>
      </c>
      <c r="K63" s="1"/>
      <c r="L63" s="2"/>
      <c r="M63" s="41">
        <f t="shared" si="3"/>
        <v>0</v>
      </c>
      <c r="N63" s="45">
        <f t="shared" si="4"/>
        <v>0</v>
      </c>
      <c r="O63" s="41">
        <f t="shared" si="5"/>
        <v>0</v>
      </c>
      <c r="P63" s="41">
        <f t="shared" si="6"/>
        <v>0</v>
      </c>
      <c r="Q63" s="2"/>
      <c r="R63" s="43">
        <f t="shared" si="7"/>
        <v>48.2</v>
      </c>
      <c r="S63" s="43">
        <f t="shared" si="8"/>
        <v>0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164">
        <v>43</v>
      </c>
      <c r="C64" s="165"/>
      <c r="D64" s="98">
        <v>44580</v>
      </c>
      <c r="E64" s="102">
        <v>0.70972222222222225</v>
      </c>
      <c r="F64" s="100">
        <f t="shared" si="0"/>
        <v>2864.752</v>
      </c>
      <c r="G64" s="97">
        <v>2832.7</v>
      </c>
      <c r="H64" s="60">
        <f t="shared" si="1"/>
        <v>2841.0520000000001</v>
      </c>
      <c r="I64" s="45">
        <v>-23.51</v>
      </c>
      <c r="J64" s="66">
        <f t="shared" si="2"/>
        <v>2841.6419999999998</v>
      </c>
      <c r="K64" s="1"/>
      <c r="L64" s="2"/>
      <c r="M64" s="41">
        <f t="shared" si="3"/>
        <v>0.58999999999969077</v>
      </c>
      <c r="N64" s="45">
        <f t="shared" si="4"/>
        <v>6.0162299999968472E-2</v>
      </c>
      <c r="O64" s="41">
        <f t="shared" si="5"/>
        <v>0.41384487999978314</v>
      </c>
      <c r="P64" s="41">
        <f t="shared" si="6"/>
        <v>6.1348459906767846E-4</v>
      </c>
      <c r="Q64" s="2"/>
      <c r="R64" s="43">
        <f t="shared" si="7"/>
        <v>48.199999999999385</v>
      </c>
      <c r="S64" s="43">
        <f t="shared" si="8"/>
        <v>1.2240663900408679E-2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164">
        <v>44</v>
      </c>
      <c r="C65" s="165"/>
      <c r="D65" s="98">
        <v>44581</v>
      </c>
      <c r="E65" s="102">
        <v>0.68888888888888899</v>
      </c>
      <c r="F65" s="100">
        <f t="shared" si="0"/>
        <v>2864.752</v>
      </c>
      <c r="G65" s="97">
        <v>2832.7</v>
      </c>
      <c r="H65" s="60">
        <f t="shared" si="1"/>
        <v>2841.0520000000001</v>
      </c>
      <c r="I65" s="45">
        <v>-23.51</v>
      </c>
      <c r="J65" s="66">
        <f t="shared" si="2"/>
        <v>2841.6419999999998</v>
      </c>
      <c r="K65" s="1"/>
      <c r="L65" s="2"/>
      <c r="M65" s="41">
        <f t="shared" si="3"/>
        <v>0.58999999999969077</v>
      </c>
      <c r="N65" s="45">
        <f t="shared" si="4"/>
        <v>6.0162299999968472E-2</v>
      </c>
      <c r="O65" s="41">
        <f t="shared" si="5"/>
        <v>0.41384487999978314</v>
      </c>
      <c r="P65" s="41">
        <f t="shared" si="6"/>
        <v>6.1348459906767846E-4</v>
      </c>
      <c r="Q65" s="2"/>
      <c r="R65" s="43">
        <f t="shared" si="7"/>
        <v>48.199999999999385</v>
      </c>
      <c r="S65" s="43">
        <f t="shared" si="8"/>
        <v>1.2240663900408679E-2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164">
        <v>45</v>
      </c>
      <c r="C66" s="165"/>
      <c r="D66" s="98">
        <v>44583</v>
      </c>
      <c r="E66" s="102">
        <v>0.62916666666666665</v>
      </c>
      <c r="F66" s="100">
        <f t="shared" si="0"/>
        <v>2864.752</v>
      </c>
      <c r="G66" s="97">
        <v>2832.7</v>
      </c>
      <c r="H66" s="60">
        <f t="shared" si="1"/>
        <v>2841.0520000000001</v>
      </c>
      <c r="I66" s="45">
        <v>-23.5</v>
      </c>
      <c r="J66" s="66">
        <f t="shared" si="2"/>
        <v>2841.652</v>
      </c>
      <c r="K66" s="1"/>
      <c r="L66" s="2"/>
      <c r="M66" s="41">
        <f t="shared" si="3"/>
        <v>0.59999999999990905</v>
      </c>
      <c r="N66" s="45">
        <f t="shared" si="4"/>
        <v>6.118199999999073E-2</v>
      </c>
      <c r="O66" s="41">
        <f t="shared" si="5"/>
        <v>0.42085919999993626</v>
      </c>
      <c r="P66" s="41">
        <f t="shared" si="6"/>
        <v>6.238826431199055E-4</v>
      </c>
      <c r="Q66" s="2"/>
      <c r="R66" s="43">
        <f t="shared" si="7"/>
        <v>48.199999999999818</v>
      </c>
      <c r="S66" s="43">
        <f t="shared" si="8"/>
        <v>1.2448132780081148E-2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164">
        <v>46</v>
      </c>
      <c r="C67" s="165"/>
      <c r="D67" s="98">
        <v>44584</v>
      </c>
      <c r="E67" s="102">
        <v>0.6333333333333333</v>
      </c>
      <c r="F67" s="100">
        <f t="shared" si="0"/>
        <v>2864.752</v>
      </c>
      <c r="G67" s="97">
        <v>2832.7</v>
      </c>
      <c r="H67" s="60">
        <f t="shared" si="1"/>
        <v>2841.0520000000001</v>
      </c>
      <c r="I67" s="45">
        <v>-23.47</v>
      </c>
      <c r="J67" s="66">
        <f t="shared" si="2"/>
        <v>2841.6820000000002</v>
      </c>
      <c r="K67" s="1"/>
      <c r="L67" s="2"/>
      <c r="M67" s="41">
        <f t="shared" si="3"/>
        <v>0.63000000000010914</v>
      </c>
      <c r="N67" s="45">
        <f t="shared" si="4"/>
        <v>6.4241100000011125E-2</v>
      </c>
      <c r="O67" s="41">
        <f t="shared" si="5"/>
        <v>0.44190216000007659</v>
      </c>
      <c r="P67" s="41">
        <f t="shared" si="6"/>
        <v>6.5507677527611348E-4</v>
      </c>
      <c r="Q67" s="2"/>
      <c r="R67" s="43">
        <f t="shared" si="7"/>
        <v>48.200000000000216</v>
      </c>
      <c r="S67" s="43">
        <f t="shared" si="8"/>
        <v>1.3070539419089342E-2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164">
        <v>47</v>
      </c>
      <c r="C68" s="165"/>
      <c r="D68" s="98">
        <v>44585</v>
      </c>
      <c r="E68" s="102">
        <v>0.40069444444444446</v>
      </c>
      <c r="F68" s="100">
        <f t="shared" si="0"/>
        <v>2864.752</v>
      </c>
      <c r="G68" s="97">
        <v>2832.7</v>
      </c>
      <c r="H68" s="60">
        <f t="shared" si="1"/>
        <v>2841.0520000000001</v>
      </c>
      <c r="I68" s="45">
        <v>-23.45</v>
      </c>
      <c r="J68" s="66">
        <f t="shared" si="2"/>
        <v>2841.7020000000002</v>
      </c>
      <c r="K68" s="1"/>
      <c r="L68" s="2"/>
      <c r="M68" s="41">
        <f t="shared" si="3"/>
        <v>0.65000000000009095</v>
      </c>
      <c r="N68" s="45">
        <f t="shared" si="4"/>
        <v>6.6280500000009276E-2</v>
      </c>
      <c r="O68" s="41">
        <f t="shared" si="5"/>
        <v>0.45593080000006381</v>
      </c>
      <c r="P68" s="41">
        <f t="shared" si="6"/>
        <v>6.7587286338009463E-4</v>
      </c>
      <c r="Q68" s="2"/>
      <c r="R68" s="43">
        <f t="shared" si="7"/>
        <v>48.20000000000018</v>
      </c>
      <c r="S68" s="43">
        <f t="shared" si="8"/>
        <v>1.3485477178425073E-2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164">
        <v>48</v>
      </c>
      <c r="C69" s="165"/>
      <c r="D69" s="98">
        <v>44586</v>
      </c>
      <c r="E69" s="102">
        <v>0.35972222222222222</v>
      </c>
      <c r="F69" s="100">
        <f t="shared" si="0"/>
        <v>2864.752</v>
      </c>
      <c r="G69" s="97">
        <v>2832.7</v>
      </c>
      <c r="H69" s="60">
        <f t="shared" si="1"/>
        <v>2841.0520000000001</v>
      </c>
      <c r="I69" s="45">
        <v>-23.45</v>
      </c>
      <c r="J69" s="66">
        <f t="shared" si="2"/>
        <v>2841.7020000000002</v>
      </c>
      <c r="K69" s="1"/>
      <c r="L69" s="2"/>
      <c r="M69" s="41">
        <f t="shared" si="3"/>
        <v>0.65000000000009095</v>
      </c>
      <c r="N69" s="45">
        <f t="shared" si="4"/>
        <v>6.6280500000009276E-2</v>
      </c>
      <c r="O69" s="41">
        <f t="shared" si="5"/>
        <v>0.45593080000006381</v>
      </c>
      <c r="P69" s="41">
        <f t="shared" si="6"/>
        <v>6.7587286338009463E-4</v>
      </c>
      <c r="Q69" s="2"/>
      <c r="R69" s="43">
        <f t="shared" si="7"/>
        <v>48.20000000000018</v>
      </c>
      <c r="S69" s="43">
        <f t="shared" si="8"/>
        <v>1.3485477178425073E-2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164">
        <v>49</v>
      </c>
      <c r="C70" s="165"/>
      <c r="D70" s="98">
        <v>44587</v>
      </c>
      <c r="E70" s="102">
        <v>0.38680555555555557</v>
      </c>
      <c r="F70" s="100">
        <f t="shared" si="0"/>
        <v>2864.752</v>
      </c>
      <c r="G70" s="97">
        <v>2832.7</v>
      </c>
      <c r="H70" s="60">
        <f t="shared" si="1"/>
        <v>2841.0520000000001</v>
      </c>
      <c r="I70" s="45">
        <v>-23.45</v>
      </c>
      <c r="J70" s="66">
        <f t="shared" si="2"/>
        <v>2841.7020000000002</v>
      </c>
      <c r="K70" s="1"/>
      <c r="L70" s="2"/>
      <c r="M70" s="41">
        <f t="shared" si="3"/>
        <v>0.65000000000009095</v>
      </c>
      <c r="N70" s="45">
        <f t="shared" si="4"/>
        <v>6.6280500000009276E-2</v>
      </c>
      <c r="O70" s="41">
        <f t="shared" si="5"/>
        <v>0.45593080000006381</v>
      </c>
      <c r="P70" s="41">
        <f t="shared" si="6"/>
        <v>6.7587286338009463E-4</v>
      </c>
      <c r="Q70" s="2"/>
      <c r="R70" s="43">
        <f t="shared" si="7"/>
        <v>48.20000000000018</v>
      </c>
      <c r="S70" s="43">
        <f t="shared" si="8"/>
        <v>1.3485477178425073E-2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164">
        <v>50</v>
      </c>
      <c r="C71" s="165"/>
      <c r="D71" s="98">
        <v>44588</v>
      </c>
      <c r="E71" s="102">
        <v>0.37083333333333335</v>
      </c>
      <c r="F71" s="100">
        <f t="shared" si="0"/>
        <v>2864.752</v>
      </c>
      <c r="G71" s="97">
        <v>2832.7</v>
      </c>
      <c r="H71" s="60">
        <f t="shared" si="1"/>
        <v>2841.0520000000001</v>
      </c>
      <c r="I71" s="45">
        <v>-23.45</v>
      </c>
      <c r="J71" s="66">
        <f t="shared" si="2"/>
        <v>2841.7020000000002</v>
      </c>
      <c r="K71" s="1"/>
      <c r="L71" s="2"/>
      <c r="M71" s="41">
        <f t="shared" si="3"/>
        <v>0.65000000000009095</v>
      </c>
      <c r="N71" s="45">
        <f t="shared" si="4"/>
        <v>6.6280500000009276E-2</v>
      </c>
      <c r="O71" s="41">
        <f t="shared" si="5"/>
        <v>0.45593080000006381</v>
      </c>
      <c r="P71" s="41">
        <f t="shared" si="6"/>
        <v>6.7587286338009463E-4</v>
      </c>
      <c r="Q71" s="2"/>
      <c r="R71" s="43">
        <f t="shared" si="7"/>
        <v>48.20000000000018</v>
      </c>
      <c r="S71" s="43">
        <f t="shared" si="8"/>
        <v>1.3485477178425073E-2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164">
        <v>51</v>
      </c>
      <c r="C72" s="165"/>
      <c r="D72" s="98">
        <v>44589</v>
      </c>
      <c r="E72" s="102">
        <v>0.65347222222222223</v>
      </c>
      <c r="F72" s="100">
        <f t="shared" si="0"/>
        <v>2864.752</v>
      </c>
      <c r="G72" s="97">
        <v>2832.7</v>
      </c>
      <c r="H72" s="60">
        <f t="shared" si="1"/>
        <v>2841.0520000000001</v>
      </c>
      <c r="I72" s="45">
        <v>-23.45</v>
      </c>
      <c r="J72" s="66">
        <f t="shared" si="2"/>
        <v>2841.7020000000002</v>
      </c>
      <c r="K72" s="1"/>
      <c r="L72" s="2"/>
      <c r="M72" s="41">
        <f t="shared" si="3"/>
        <v>0.65000000000009095</v>
      </c>
      <c r="N72" s="45">
        <f t="shared" si="4"/>
        <v>6.6280500000009276E-2</v>
      </c>
      <c r="O72" s="41">
        <f t="shared" si="5"/>
        <v>0.45593080000006381</v>
      </c>
      <c r="P72" s="41">
        <f t="shared" si="6"/>
        <v>6.7587286338009463E-4</v>
      </c>
      <c r="Q72" s="2"/>
      <c r="R72" s="43">
        <f t="shared" si="7"/>
        <v>48.20000000000018</v>
      </c>
      <c r="S72" s="43">
        <f t="shared" si="8"/>
        <v>1.3485477178425073E-2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164">
        <v>52</v>
      </c>
      <c r="C73" s="165"/>
      <c r="D73" s="98">
        <v>44590</v>
      </c>
      <c r="E73" s="102">
        <v>0.42291666666666666</v>
      </c>
      <c r="F73" s="100">
        <f t="shared" si="0"/>
        <v>2864.752</v>
      </c>
      <c r="G73" s="97">
        <v>2832.7</v>
      </c>
      <c r="H73" s="60">
        <f t="shared" si="1"/>
        <v>2841.0520000000001</v>
      </c>
      <c r="I73" s="45">
        <v>-23.45</v>
      </c>
      <c r="J73" s="66">
        <f t="shared" si="2"/>
        <v>2841.7020000000002</v>
      </c>
      <c r="K73" s="1"/>
      <c r="L73" s="2"/>
      <c r="M73" s="41">
        <f t="shared" si="3"/>
        <v>0.65000000000009095</v>
      </c>
      <c r="N73" s="45">
        <f t="shared" si="4"/>
        <v>6.6280500000009276E-2</v>
      </c>
      <c r="O73" s="41">
        <f t="shared" si="5"/>
        <v>0.45593080000006381</v>
      </c>
      <c r="P73" s="41">
        <f t="shared" si="6"/>
        <v>6.7587286338009463E-4</v>
      </c>
      <c r="Q73" s="2"/>
      <c r="R73" s="43">
        <f t="shared" si="7"/>
        <v>48.20000000000018</v>
      </c>
      <c r="S73" s="43">
        <f t="shared" si="8"/>
        <v>1.3485477178425073E-2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164">
        <v>53</v>
      </c>
      <c r="C74" s="165"/>
      <c r="D74" s="98">
        <v>44591</v>
      </c>
      <c r="E74" s="102">
        <v>0.6743055555555556</v>
      </c>
      <c r="F74" s="100">
        <f t="shared" si="0"/>
        <v>2864.752</v>
      </c>
      <c r="G74" s="97">
        <v>2832.7</v>
      </c>
      <c r="H74" s="60">
        <f t="shared" si="1"/>
        <v>2841.0520000000001</v>
      </c>
      <c r="I74" s="45">
        <v>-23.45</v>
      </c>
      <c r="J74" s="66">
        <f t="shared" si="2"/>
        <v>2841.7020000000002</v>
      </c>
      <c r="K74" s="1"/>
      <c r="L74" s="2"/>
      <c r="M74" s="41">
        <f t="shared" si="3"/>
        <v>0.65000000000009095</v>
      </c>
      <c r="N74" s="45">
        <f t="shared" si="4"/>
        <v>6.6280500000009276E-2</v>
      </c>
      <c r="O74" s="41">
        <f t="shared" si="5"/>
        <v>0.45593080000006381</v>
      </c>
      <c r="P74" s="41">
        <f t="shared" si="6"/>
        <v>6.7587286338009463E-4</v>
      </c>
      <c r="Q74" s="2"/>
      <c r="R74" s="43">
        <f t="shared" si="7"/>
        <v>48.20000000000018</v>
      </c>
      <c r="S74" s="43">
        <f t="shared" si="8"/>
        <v>1.3485477178425073E-2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164">
        <v>54</v>
      </c>
      <c r="C75" s="165"/>
      <c r="D75" s="98">
        <v>44592</v>
      </c>
      <c r="E75" s="102">
        <v>0.34513888888888888</v>
      </c>
      <c r="F75" s="100">
        <f t="shared" si="0"/>
        <v>2864.752</v>
      </c>
      <c r="G75" s="97">
        <v>2832.7</v>
      </c>
      <c r="H75" s="60">
        <f t="shared" si="1"/>
        <v>2841.0520000000001</v>
      </c>
      <c r="I75" s="45">
        <v>-23.45</v>
      </c>
      <c r="J75" s="66">
        <f t="shared" si="2"/>
        <v>2841.7020000000002</v>
      </c>
      <c r="K75" s="1"/>
      <c r="L75" s="2"/>
      <c r="M75" s="41">
        <f t="shared" si="3"/>
        <v>0.65000000000009095</v>
      </c>
      <c r="N75" s="45">
        <f t="shared" si="4"/>
        <v>6.6280500000009276E-2</v>
      </c>
      <c r="O75" s="41">
        <f t="shared" si="5"/>
        <v>0.45593080000006381</v>
      </c>
      <c r="P75" s="41">
        <f t="shared" si="6"/>
        <v>6.7587286338009463E-4</v>
      </c>
      <c r="Q75" s="2"/>
      <c r="R75" s="43">
        <f t="shared" si="7"/>
        <v>48.20000000000018</v>
      </c>
      <c r="S75" s="43">
        <f t="shared" si="8"/>
        <v>1.3485477178425073E-2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164">
        <v>55</v>
      </c>
      <c r="C76" s="165"/>
      <c r="D76" s="98">
        <v>44593</v>
      </c>
      <c r="E76" s="102">
        <v>0.45277777777777778</v>
      </c>
      <c r="F76" s="100">
        <f t="shared" si="0"/>
        <v>2864.752</v>
      </c>
      <c r="G76" s="97">
        <v>2832.7</v>
      </c>
      <c r="H76" s="60">
        <f t="shared" si="1"/>
        <v>2841.0520000000001</v>
      </c>
      <c r="I76" s="45">
        <v>-23.45</v>
      </c>
      <c r="J76" s="66">
        <f t="shared" si="2"/>
        <v>2841.7020000000002</v>
      </c>
      <c r="K76" s="1"/>
      <c r="L76" s="2"/>
      <c r="M76" s="41">
        <f t="shared" si="3"/>
        <v>0.65000000000009095</v>
      </c>
      <c r="N76" s="45">
        <f t="shared" si="4"/>
        <v>6.6280500000009276E-2</v>
      </c>
      <c r="O76" s="41">
        <f t="shared" si="5"/>
        <v>0.45593080000006381</v>
      </c>
      <c r="P76" s="41">
        <f t="shared" si="6"/>
        <v>6.7587286338009463E-4</v>
      </c>
      <c r="Q76" s="2"/>
      <c r="R76" s="43">
        <f t="shared" si="7"/>
        <v>48.20000000000018</v>
      </c>
      <c r="S76" s="43">
        <f t="shared" si="8"/>
        <v>1.3485477178425073E-2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164">
        <v>56</v>
      </c>
      <c r="C77" s="165"/>
      <c r="D77" s="98">
        <v>44594</v>
      </c>
      <c r="E77" s="102">
        <v>0.68333333333333324</v>
      </c>
      <c r="F77" s="100">
        <f t="shared" si="0"/>
        <v>2864.752</v>
      </c>
      <c r="G77" s="97">
        <v>2832.7</v>
      </c>
      <c r="H77" s="60">
        <f t="shared" si="1"/>
        <v>2841.0520000000001</v>
      </c>
      <c r="I77" s="45">
        <v>-23.45</v>
      </c>
      <c r="J77" s="66">
        <f t="shared" si="2"/>
        <v>2841.7020000000002</v>
      </c>
      <c r="K77" s="1"/>
      <c r="L77" s="2"/>
      <c r="M77" s="41">
        <f t="shared" si="3"/>
        <v>0.65000000000009095</v>
      </c>
      <c r="N77" s="45">
        <f t="shared" si="4"/>
        <v>6.6280500000009276E-2</v>
      </c>
      <c r="O77" s="41">
        <f t="shared" si="5"/>
        <v>0.45593080000006381</v>
      </c>
      <c r="P77" s="41">
        <f t="shared" si="6"/>
        <v>6.7587286338009463E-4</v>
      </c>
      <c r="Q77" s="2"/>
      <c r="R77" s="43">
        <f t="shared" si="7"/>
        <v>48.20000000000018</v>
      </c>
      <c r="S77" s="43">
        <f t="shared" si="8"/>
        <v>1.3485477178425073E-2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164">
        <v>57</v>
      </c>
      <c r="C78" s="165"/>
      <c r="D78" s="98">
        <v>44595</v>
      </c>
      <c r="E78" s="102">
        <v>0.44375000000000003</v>
      </c>
      <c r="F78" s="100">
        <f t="shared" si="0"/>
        <v>2864.752</v>
      </c>
      <c r="G78" s="97">
        <v>2832.7</v>
      </c>
      <c r="H78" s="60">
        <f t="shared" si="1"/>
        <v>2841.0520000000001</v>
      </c>
      <c r="I78" s="45">
        <v>-23.45</v>
      </c>
      <c r="J78" s="66">
        <f t="shared" si="2"/>
        <v>2841.7020000000002</v>
      </c>
      <c r="K78" s="1"/>
      <c r="L78" s="2"/>
      <c r="M78" s="41">
        <f t="shared" si="3"/>
        <v>0.65000000000009095</v>
      </c>
      <c r="N78" s="45">
        <f t="shared" si="4"/>
        <v>6.6280500000009276E-2</v>
      </c>
      <c r="O78" s="41">
        <f t="shared" si="5"/>
        <v>0.45593080000006381</v>
      </c>
      <c r="P78" s="41">
        <f t="shared" si="6"/>
        <v>6.7587286338009463E-4</v>
      </c>
      <c r="Q78" s="2"/>
      <c r="R78" s="43">
        <f t="shared" si="7"/>
        <v>48.20000000000018</v>
      </c>
      <c r="S78" s="43">
        <f t="shared" si="8"/>
        <v>1.3485477178425073E-2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164">
        <v>58</v>
      </c>
      <c r="C79" s="165"/>
      <c r="D79" s="98">
        <v>44596</v>
      </c>
      <c r="E79" s="102">
        <v>0.71875</v>
      </c>
      <c r="F79" s="100">
        <f t="shared" si="0"/>
        <v>2864.752</v>
      </c>
      <c r="G79" s="97">
        <v>2832.7</v>
      </c>
      <c r="H79" s="60">
        <f t="shared" si="1"/>
        <v>2841.0520000000001</v>
      </c>
      <c r="I79" s="45">
        <v>-23.45</v>
      </c>
      <c r="J79" s="66">
        <f t="shared" si="2"/>
        <v>2841.7020000000002</v>
      </c>
      <c r="K79" s="1"/>
      <c r="L79" s="2"/>
      <c r="M79" s="41">
        <f t="shared" si="3"/>
        <v>0.65000000000009095</v>
      </c>
      <c r="N79" s="45">
        <f t="shared" si="4"/>
        <v>6.6280500000009276E-2</v>
      </c>
      <c r="O79" s="41">
        <f t="shared" si="5"/>
        <v>0.45593080000006381</v>
      </c>
      <c r="P79" s="41">
        <f t="shared" si="6"/>
        <v>6.7587286338009463E-4</v>
      </c>
      <c r="Q79" s="2"/>
      <c r="R79" s="43">
        <f t="shared" si="7"/>
        <v>48.20000000000018</v>
      </c>
      <c r="S79" s="43">
        <f t="shared" si="8"/>
        <v>1.3485477178425073E-2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164">
        <v>59</v>
      </c>
      <c r="C80" s="165"/>
      <c r="D80" s="98">
        <v>44597</v>
      </c>
      <c r="E80" s="102">
        <v>0.68541666666666667</v>
      </c>
      <c r="F80" s="100">
        <f t="shared" si="0"/>
        <v>2864.752</v>
      </c>
      <c r="G80" s="97">
        <v>2832.7</v>
      </c>
      <c r="H80" s="60">
        <f t="shared" si="1"/>
        <v>2841.0520000000001</v>
      </c>
      <c r="I80" s="45">
        <v>-23.45</v>
      </c>
      <c r="J80" s="66">
        <f t="shared" si="2"/>
        <v>2841.7020000000002</v>
      </c>
      <c r="K80" s="1"/>
      <c r="L80" s="2"/>
      <c r="M80" s="41">
        <f t="shared" si="3"/>
        <v>0.65000000000009095</v>
      </c>
      <c r="N80" s="45">
        <f t="shared" si="4"/>
        <v>6.6280500000009276E-2</v>
      </c>
      <c r="O80" s="41">
        <f t="shared" si="5"/>
        <v>0.45593080000006381</v>
      </c>
      <c r="P80" s="41">
        <f t="shared" si="6"/>
        <v>6.7587286338009463E-4</v>
      </c>
      <c r="Q80" s="2"/>
      <c r="R80" s="43">
        <f t="shared" si="7"/>
        <v>48.20000000000018</v>
      </c>
      <c r="S80" s="43">
        <f t="shared" si="8"/>
        <v>1.3485477178425073E-2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164">
        <v>60</v>
      </c>
      <c r="C81" s="165"/>
      <c r="D81" s="98">
        <v>44598</v>
      </c>
      <c r="E81" s="102">
        <v>0.6430555555555556</v>
      </c>
      <c r="F81" s="100">
        <f t="shared" si="0"/>
        <v>2864.752</v>
      </c>
      <c r="G81" s="97">
        <v>2832.7</v>
      </c>
      <c r="H81" s="60">
        <f t="shared" si="1"/>
        <v>2841.0520000000001</v>
      </c>
      <c r="I81" s="45">
        <v>-23.45</v>
      </c>
      <c r="J81" s="66">
        <f t="shared" si="2"/>
        <v>2841.7020000000002</v>
      </c>
      <c r="K81" s="1"/>
      <c r="M81" s="41">
        <f t="shared" si="3"/>
        <v>0.65000000000009095</v>
      </c>
      <c r="N81" s="45">
        <f t="shared" si="4"/>
        <v>6.6280500000009276E-2</v>
      </c>
      <c r="O81" s="41">
        <f t="shared" si="5"/>
        <v>0.45593080000006381</v>
      </c>
      <c r="P81" s="41">
        <f t="shared" si="6"/>
        <v>6.7587286338009463E-4</v>
      </c>
      <c r="R81" s="43">
        <f t="shared" si="7"/>
        <v>48.20000000000018</v>
      </c>
      <c r="S81" s="43">
        <f t="shared" si="8"/>
        <v>1.3485477178425073E-2</v>
      </c>
      <c r="U81"/>
      <c r="V81" s="16"/>
      <c r="W81" s="18"/>
      <c r="Z81" s="31"/>
      <c r="AF81" s="2"/>
    </row>
    <row r="82" spans="2:32" ht="15.75" x14ac:dyDescent="0.25">
      <c r="B82" s="164">
        <v>61</v>
      </c>
      <c r="C82" s="165"/>
      <c r="D82" s="98">
        <v>44599</v>
      </c>
      <c r="E82" s="102">
        <v>0.65763888888888888</v>
      </c>
      <c r="F82" s="100">
        <f t="shared" si="0"/>
        <v>2864.752</v>
      </c>
      <c r="G82" s="97">
        <v>2832.7</v>
      </c>
      <c r="H82" s="60">
        <f t="shared" si="1"/>
        <v>2841.0520000000001</v>
      </c>
      <c r="I82" s="45">
        <v>-23.45</v>
      </c>
      <c r="J82" s="66">
        <f t="shared" si="2"/>
        <v>2841.7020000000002</v>
      </c>
      <c r="K82" s="1"/>
      <c r="M82" s="41">
        <f t="shared" si="3"/>
        <v>0.65000000000009095</v>
      </c>
      <c r="N82" s="45">
        <f t="shared" si="4"/>
        <v>6.6280500000009276E-2</v>
      </c>
      <c r="O82" s="41">
        <f t="shared" si="5"/>
        <v>0.45593080000006381</v>
      </c>
      <c r="P82" s="41">
        <f t="shared" si="6"/>
        <v>6.7587286338009463E-4</v>
      </c>
      <c r="R82" s="43">
        <f t="shared" si="7"/>
        <v>48.20000000000018</v>
      </c>
      <c r="S82" s="43">
        <f t="shared" si="8"/>
        <v>1.3485477178425073E-2</v>
      </c>
      <c r="U82"/>
      <c r="V82" s="16"/>
      <c r="W82" s="18"/>
      <c r="Z82" s="31"/>
      <c r="AF82" s="2"/>
    </row>
    <row r="83" spans="2:32" ht="15.75" x14ac:dyDescent="0.25">
      <c r="B83" s="164">
        <v>62</v>
      </c>
      <c r="C83" s="165"/>
      <c r="D83" s="98">
        <v>44600</v>
      </c>
      <c r="E83" s="102">
        <v>0.66527777777777775</v>
      </c>
      <c r="F83" s="100">
        <f t="shared" si="0"/>
        <v>2864.752</v>
      </c>
      <c r="G83" s="97">
        <v>2832.7</v>
      </c>
      <c r="H83" s="60">
        <f t="shared" si="1"/>
        <v>2841.0520000000001</v>
      </c>
      <c r="I83" s="45">
        <v>-23.45</v>
      </c>
      <c r="J83" s="66">
        <f t="shared" si="2"/>
        <v>2841.7020000000002</v>
      </c>
      <c r="K83" s="1"/>
      <c r="M83" s="41">
        <f t="shared" si="3"/>
        <v>0.65000000000009095</v>
      </c>
      <c r="N83" s="45">
        <f t="shared" si="4"/>
        <v>6.6280500000009276E-2</v>
      </c>
      <c r="O83" s="41">
        <f t="shared" si="5"/>
        <v>0.45593080000006381</v>
      </c>
      <c r="P83" s="41">
        <f t="shared" si="6"/>
        <v>6.7587286338009463E-4</v>
      </c>
      <c r="R83" s="43">
        <f t="shared" si="7"/>
        <v>48.20000000000018</v>
      </c>
      <c r="S83" s="43">
        <f t="shared" si="8"/>
        <v>1.3485477178425073E-2</v>
      </c>
      <c r="U83"/>
      <c r="V83" s="16"/>
      <c r="W83" s="18"/>
      <c r="Z83" s="31"/>
      <c r="AF83" s="2"/>
    </row>
    <row r="84" spans="2:32" ht="15.75" x14ac:dyDescent="0.25">
      <c r="B84" s="164">
        <v>63</v>
      </c>
      <c r="C84" s="165"/>
      <c r="D84" s="98">
        <v>44601</v>
      </c>
      <c r="E84" s="102">
        <v>0.62569444444444444</v>
      </c>
      <c r="F84" s="100">
        <f t="shared" si="0"/>
        <v>2864.752</v>
      </c>
      <c r="G84" s="97">
        <v>2832.7</v>
      </c>
      <c r="H84" s="60">
        <f t="shared" si="1"/>
        <v>2841.0520000000001</v>
      </c>
      <c r="I84" s="45">
        <v>-23.45</v>
      </c>
      <c r="J84" s="66">
        <f t="shared" si="2"/>
        <v>2841.7020000000002</v>
      </c>
      <c r="K84" s="1"/>
      <c r="M84" s="41">
        <f t="shared" si="3"/>
        <v>0.65000000000009095</v>
      </c>
      <c r="N84" s="45">
        <f t="shared" si="4"/>
        <v>6.6280500000009276E-2</v>
      </c>
      <c r="O84" s="41">
        <f t="shared" si="5"/>
        <v>0.45593080000006381</v>
      </c>
      <c r="P84" s="41">
        <f t="shared" si="6"/>
        <v>6.7587286338009463E-4</v>
      </c>
      <c r="R84" s="43">
        <f t="shared" si="7"/>
        <v>48.20000000000018</v>
      </c>
      <c r="S84" s="43">
        <f t="shared" si="8"/>
        <v>1.3485477178425073E-2</v>
      </c>
      <c r="U84"/>
      <c r="V84" s="16"/>
      <c r="W84" s="18"/>
      <c r="Z84" s="31"/>
      <c r="AF84" s="2"/>
    </row>
    <row r="85" spans="2:32" ht="15.75" x14ac:dyDescent="0.25">
      <c r="B85" s="164">
        <v>64</v>
      </c>
      <c r="C85" s="165"/>
      <c r="D85" s="98">
        <v>44602</v>
      </c>
      <c r="E85" s="102">
        <v>0.6</v>
      </c>
      <c r="F85" s="100">
        <f t="shared" ref="F85:F148" si="9">G$16</f>
        <v>2864.752</v>
      </c>
      <c r="G85" s="97">
        <v>2832.7</v>
      </c>
      <c r="H85" s="60">
        <f t="shared" ref="H85:H148" si="10">G$16-E$12</f>
        <v>2841.0520000000001</v>
      </c>
      <c r="I85" s="45">
        <v>-23.45</v>
      </c>
      <c r="J85" s="66">
        <f t="shared" ref="J85:J148" si="11">(G$16+E$13)+I85</f>
        <v>2841.7020000000002</v>
      </c>
      <c r="K85" s="1"/>
      <c r="M85" s="41">
        <f t="shared" ref="M85:M148" si="12">+J85-$H$16</f>
        <v>0.65000000000009095</v>
      </c>
      <c r="N85" s="45">
        <f t="shared" ref="N85:N148" si="13">M85*0.10197/1</f>
        <v>6.6280500000009276E-2</v>
      </c>
      <c r="O85" s="41">
        <f t="shared" ref="O85:O148" si="14">M85*0.701432/1</f>
        <v>0.45593080000006381</v>
      </c>
      <c r="P85" s="41">
        <f t="shared" ref="P85:P148" si="15">+N85*0.01019716/1</f>
        <v>6.7587286338009463E-4</v>
      </c>
      <c r="R85" s="43">
        <f t="shared" ref="R85:R148" si="16">+$O$11*(M85-I85)</f>
        <v>48.20000000000018</v>
      </c>
      <c r="S85" s="43">
        <f t="shared" ref="S85:S148" si="17">M85/R85</f>
        <v>1.3485477178425073E-2</v>
      </c>
      <c r="U85"/>
      <c r="V85" s="16"/>
      <c r="W85" s="18"/>
      <c r="Z85" s="31"/>
      <c r="AF85" s="2"/>
    </row>
    <row r="86" spans="2:32" ht="15.75" x14ac:dyDescent="0.25">
      <c r="B86" s="164">
        <v>65</v>
      </c>
      <c r="C86" s="165"/>
      <c r="D86" s="98">
        <v>44603</v>
      </c>
      <c r="E86" s="102">
        <v>0.75208333333333333</v>
      </c>
      <c r="F86" s="100">
        <f t="shared" si="9"/>
        <v>2864.752</v>
      </c>
      <c r="G86" s="97">
        <v>2832.7</v>
      </c>
      <c r="H86" s="60">
        <f t="shared" si="10"/>
        <v>2841.0520000000001</v>
      </c>
      <c r="I86" s="45">
        <v>-23.45</v>
      </c>
      <c r="J86" s="66">
        <f t="shared" si="11"/>
        <v>2841.7020000000002</v>
      </c>
      <c r="K86" s="1"/>
      <c r="M86" s="41">
        <f t="shared" si="12"/>
        <v>0.65000000000009095</v>
      </c>
      <c r="N86" s="45">
        <f t="shared" si="13"/>
        <v>6.6280500000009276E-2</v>
      </c>
      <c r="O86" s="41">
        <f t="shared" si="14"/>
        <v>0.45593080000006381</v>
      </c>
      <c r="P86" s="41">
        <f t="shared" si="15"/>
        <v>6.7587286338009463E-4</v>
      </c>
      <c r="R86" s="43">
        <f t="shared" si="16"/>
        <v>48.20000000000018</v>
      </c>
      <c r="S86" s="43">
        <f t="shared" si="17"/>
        <v>1.3485477178425073E-2</v>
      </c>
      <c r="U86"/>
      <c r="V86" s="16"/>
      <c r="W86" s="18"/>
      <c r="Z86" s="31"/>
      <c r="AF86" s="2"/>
    </row>
    <row r="87" spans="2:32" ht="15.75" x14ac:dyDescent="0.25">
      <c r="B87" s="164">
        <v>66</v>
      </c>
      <c r="C87" s="165"/>
      <c r="D87" s="98">
        <v>44604</v>
      </c>
      <c r="E87" s="102">
        <v>0.35486111111111113</v>
      </c>
      <c r="F87" s="100">
        <f t="shared" si="9"/>
        <v>2864.752</v>
      </c>
      <c r="G87" s="97">
        <v>2832.7</v>
      </c>
      <c r="H87" s="60">
        <f t="shared" si="10"/>
        <v>2841.0520000000001</v>
      </c>
      <c r="I87" s="45">
        <v>-23.45</v>
      </c>
      <c r="J87" s="66">
        <f t="shared" si="11"/>
        <v>2841.7020000000002</v>
      </c>
      <c r="K87" s="1"/>
      <c r="M87" s="41">
        <f t="shared" si="12"/>
        <v>0.65000000000009095</v>
      </c>
      <c r="N87" s="45">
        <f t="shared" si="13"/>
        <v>6.6280500000009276E-2</v>
      </c>
      <c r="O87" s="41">
        <f t="shared" si="14"/>
        <v>0.45593080000006381</v>
      </c>
      <c r="P87" s="41">
        <f t="shared" si="15"/>
        <v>6.7587286338009463E-4</v>
      </c>
      <c r="R87" s="43">
        <f t="shared" si="16"/>
        <v>48.20000000000018</v>
      </c>
      <c r="S87" s="43">
        <f t="shared" si="17"/>
        <v>1.3485477178425073E-2</v>
      </c>
      <c r="U87"/>
      <c r="V87" s="16"/>
      <c r="W87" s="18"/>
      <c r="Z87" s="31"/>
      <c r="AF87" s="2"/>
    </row>
    <row r="88" spans="2:32" ht="15.75" x14ac:dyDescent="0.25">
      <c r="B88" s="164">
        <v>67</v>
      </c>
      <c r="C88" s="165"/>
      <c r="D88" s="98">
        <v>44605</v>
      </c>
      <c r="E88" s="102">
        <v>0.66388888888888886</v>
      </c>
      <c r="F88" s="100">
        <f t="shared" si="9"/>
        <v>2864.752</v>
      </c>
      <c r="G88" s="97">
        <v>2832.7</v>
      </c>
      <c r="H88" s="60">
        <f t="shared" si="10"/>
        <v>2841.0520000000001</v>
      </c>
      <c r="I88" s="45">
        <v>-23.45</v>
      </c>
      <c r="J88" s="66">
        <f t="shared" si="11"/>
        <v>2841.7020000000002</v>
      </c>
      <c r="K88" s="1"/>
      <c r="M88" s="41">
        <f t="shared" si="12"/>
        <v>0.65000000000009095</v>
      </c>
      <c r="N88" s="45">
        <f t="shared" si="13"/>
        <v>6.6280500000009276E-2</v>
      </c>
      <c r="O88" s="41">
        <f t="shared" si="14"/>
        <v>0.45593080000006381</v>
      </c>
      <c r="P88" s="41">
        <f t="shared" si="15"/>
        <v>6.7587286338009463E-4</v>
      </c>
      <c r="R88" s="43">
        <f t="shared" si="16"/>
        <v>48.20000000000018</v>
      </c>
      <c r="S88" s="43">
        <f t="shared" si="17"/>
        <v>1.3485477178425073E-2</v>
      </c>
      <c r="U88"/>
      <c r="V88" s="16"/>
      <c r="W88" s="18"/>
      <c r="Z88" s="31"/>
      <c r="AF88" s="2"/>
    </row>
    <row r="89" spans="2:32" ht="15.75" x14ac:dyDescent="0.25">
      <c r="B89" s="164">
        <v>68</v>
      </c>
      <c r="C89" s="165"/>
      <c r="D89" s="98">
        <v>44606</v>
      </c>
      <c r="E89" s="102">
        <v>0.7006944444444444</v>
      </c>
      <c r="F89" s="100">
        <f t="shared" si="9"/>
        <v>2864.752</v>
      </c>
      <c r="G89" s="97">
        <v>2832.7</v>
      </c>
      <c r="H89" s="60">
        <f t="shared" si="10"/>
        <v>2841.0520000000001</v>
      </c>
      <c r="I89" s="45">
        <v>-23.45</v>
      </c>
      <c r="J89" s="66">
        <f t="shared" si="11"/>
        <v>2841.7020000000002</v>
      </c>
      <c r="K89" s="1"/>
      <c r="M89" s="41">
        <f t="shared" si="12"/>
        <v>0.65000000000009095</v>
      </c>
      <c r="N89" s="45">
        <f t="shared" si="13"/>
        <v>6.6280500000009276E-2</v>
      </c>
      <c r="O89" s="41">
        <f t="shared" si="14"/>
        <v>0.45593080000006381</v>
      </c>
      <c r="P89" s="41">
        <f t="shared" si="15"/>
        <v>6.7587286338009463E-4</v>
      </c>
      <c r="R89" s="43">
        <f t="shared" si="16"/>
        <v>48.20000000000018</v>
      </c>
      <c r="S89" s="43">
        <f t="shared" si="17"/>
        <v>1.3485477178425073E-2</v>
      </c>
      <c r="U89"/>
      <c r="V89" s="16"/>
      <c r="W89" s="18"/>
      <c r="Z89" s="31"/>
      <c r="AF89" s="2"/>
    </row>
    <row r="90" spans="2:32" ht="15.75" x14ac:dyDescent="0.25">
      <c r="B90" s="164">
        <v>69</v>
      </c>
      <c r="C90" s="165"/>
      <c r="D90" s="98">
        <v>44609</v>
      </c>
      <c r="E90" s="102">
        <v>0.44861111111111113</v>
      </c>
      <c r="F90" s="100">
        <f t="shared" si="9"/>
        <v>2864.752</v>
      </c>
      <c r="G90" s="97">
        <v>2832.7</v>
      </c>
      <c r="H90" s="60">
        <f t="shared" si="10"/>
        <v>2841.0520000000001</v>
      </c>
      <c r="I90" s="45">
        <v>-23.05</v>
      </c>
      <c r="J90" s="66">
        <f t="shared" si="11"/>
        <v>2842.1019999999999</v>
      </c>
      <c r="K90" s="1"/>
      <c r="M90" s="41">
        <f t="shared" si="12"/>
        <v>1.0499999999997272</v>
      </c>
      <c r="N90" s="45">
        <f t="shared" si="13"/>
        <v>0.10706849999997219</v>
      </c>
      <c r="O90" s="41">
        <f t="shared" si="14"/>
        <v>0.73650359999980863</v>
      </c>
      <c r="P90" s="41">
        <f t="shared" si="15"/>
        <v>1.0917946254597165E-3</v>
      </c>
      <c r="R90" s="43">
        <f t="shared" si="16"/>
        <v>48.199999999999456</v>
      </c>
      <c r="S90" s="43">
        <f t="shared" si="17"/>
        <v>2.1784232365139815E-2</v>
      </c>
      <c r="U90"/>
      <c r="V90" s="16"/>
      <c r="W90" s="18"/>
      <c r="Z90" s="31"/>
      <c r="AF90" s="2"/>
    </row>
    <row r="91" spans="2:32" ht="15.75" x14ac:dyDescent="0.25">
      <c r="B91" s="164">
        <v>70</v>
      </c>
      <c r="C91" s="165"/>
      <c r="D91" s="98">
        <v>44610</v>
      </c>
      <c r="E91" s="102">
        <v>0.59166666666666667</v>
      </c>
      <c r="F91" s="100">
        <f t="shared" si="9"/>
        <v>2864.752</v>
      </c>
      <c r="G91" s="97">
        <v>2832.7</v>
      </c>
      <c r="H91" s="60">
        <f t="shared" si="10"/>
        <v>2841.0520000000001</v>
      </c>
      <c r="I91" s="45">
        <v>-23.05</v>
      </c>
      <c r="J91" s="66">
        <f t="shared" si="11"/>
        <v>2842.1019999999999</v>
      </c>
      <c r="K91" s="1"/>
      <c r="M91" s="41">
        <f t="shared" si="12"/>
        <v>1.0499999999997272</v>
      </c>
      <c r="N91" s="45">
        <f t="shared" si="13"/>
        <v>0.10706849999997219</v>
      </c>
      <c r="O91" s="41">
        <f t="shared" si="14"/>
        <v>0.73650359999980863</v>
      </c>
      <c r="P91" s="41">
        <f t="shared" si="15"/>
        <v>1.0917946254597165E-3</v>
      </c>
      <c r="R91" s="43">
        <f t="shared" si="16"/>
        <v>48.199999999999456</v>
      </c>
      <c r="S91" s="43">
        <f t="shared" si="17"/>
        <v>2.1784232365139815E-2</v>
      </c>
      <c r="U91"/>
      <c r="V91" s="16"/>
      <c r="W91" s="18"/>
      <c r="Z91" s="31"/>
      <c r="AF91" s="2"/>
    </row>
    <row r="92" spans="2:32" ht="15.75" x14ac:dyDescent="0.25">
      <c r="B92" s="164">
        <v>71</v>
      </c>
      <c r="C92" s="165"/>
      <c r="D92" s="98">
        <v>44611</v>
      </c>
      <c r="E92" s="102">
        <v>0.38541666666666669</v>
      </c>
      <c r="F92" s="100">
        <f t="shared" si="9"/>
        <v>2864.752</v>
      </c>
      <c r="G92" s="97">
        <v>2832.7</v>
      </c>
      <c r="H92" s="60">
        <f t="shared" si="10"/>
        <v>2841.0520000000001</v>
      </c>
      <c r="I92" s="45">
        <v>-23.05</v>
      </c>
      <c r="J92" s="66">
        <f t="shared" si="11"/>
        <v>2842.1019999999999</v>
      </c>
      <c r="K92" s="1"/>
      <c r="M92" s="41">
        <f t="shared" si="12"/>
        <v>1.0499999999997272</v>
      </c>
      <c r="N92" s="45">
        <f t="shared" si="13"/>
        <v>0.10706849999997219</v>
      </c>
      <c r="O92" s="41">
        <f t="shared" si="14"/>
        <v>0.73650359999980863</v>
      </c>
      <c r="P92" s="41">
        <f t="shared" si="15"/>
        <v>1.0917946254597165E-3</v>
      </c>
      <c r="R92" s="43">
        <f t="shared" si="16"/>
        <v>48.199999999999456</v>
      </c>
      <c r="S92" s="43">
        <f t="shared" si="17"/>
        <v>2.1784232365139815E-2</v>
      </c>
      <c r="U92"/>
      <c r="V92" s="16"/>
      <c r="W92" s="18"/>
      <c r="Z92" s="31"/>
      <c r="AF92" s="2"/>
    </row>
    <row r="93" spans="2:32" ht="15.75" x14ac:dyDescent="0.25">
      <c r="B93" s="164">
        <v>72</v>
      </c>
      <c r="C93" s="165"/>
      <c r="D93" s="98">
        <v>44612</v>
      </c>
      <c r="E93" s="102">
        <v>0.60833333333333328</v>
      </c>
      <c r="F93" s="100">
        <f t="shared" si="9"/>
        <v>2864.752</v>
      </c>
      <c r="G93" s="97">
        <v>2832.7</v>
      </c>
      <c r="H93" s="60">
        <f t="shared" si="10"/>
        <v>2841.0520000000001</v>
      </c>
      <c r="I93" s="45">
        <v>-23.05</v>
      </c>
      <c r="J93" s="66">
        <f t="shared" si="11"/>
        <v>2842.1019999999999</v>
      </c>
      <c r="K93" s="1"/>
      <c r="M93" s="41">
        <f t="shared" si="12"/>
        <v>1.0499999999997272</v>
      </c>
      <c r="N93" s="45">
        <f t="shared" si="13"/>
        <v>0.10706849999997219</v>
      </c>
      <c r="O93" s="41">
        <f t="shared" si="14"/>
        <v>0.73650359999980863</v>
      </c>
      <c r="P93" s="41">
        <f t="shared" si="15"/>
        <v>1.0917946254597165E-3</v>
      </c>
      <c r="R93" s="43">
        <f t="shared" si="16"/>
        <v>48.199999999999456</v>
      </c>
      <c r="S93" s="43">
        <f t="shared" si="17"/>
        <v>2.1784232365139815E-2</v>
      </c>
      <c r="U93"/>
      <c r="V93" s="16"/>
      <c r="W93" s="18"/>
      <c r="Z93" s="31"/>
      <c r="AF93" s="2"/>
    </row>
    <row r="94" spans="2:32" ht="15.75" x14ac:dyDescent="0.25">
      <c r="B94" s="164">
        <v>73</v>
      </c>
      <c r="C94" s="165"/>
      <c r="D94" s="98">
        <v>44613</v>
      </c>
      <c r="E94" s="102">
        <v>0.63888888888888895</v>
      </c>
      <c r="F94" s="100">
        <f t="shared" si="9"/>
        <v>2864.752</v>
      </c>
      <c r="G94" s="97">
        <v>2832.7</v>
      </c>
      <c r="H94" s="60">
        <f t="shared" si="10"/>
        <v>2841.0520000000001</v>
      </c>
      <c r="I94" s="45">
        <v>-23.05</v>
      </c>
      <c r="J94" s="66">
        <f t="shared" si="11"/>
        <v>2842.1019999999999</v>
      </c>
      <c r="K94" s="1"/>
      <c r="M94" s="41">
        <f t="shared" si="12"/>
        <v>1.0499999999997272</v>
      </c>
      <c r="N94" s="45">
        <f t="shared" si="13"/>
        <v>0.10706849999997219</v>
      </c>
      <c r="O94" s="41">
        <f t="shared" si="14"/>
        <v>0.73650359999980863</v>
      </c>
      <c r="P94" s="41">
        <f t="shared" si="15"/>
        <v>1.0917946254597165E-3</v>
      </c>
      <c r="R94" s="43">
        <f t="shared" si="16"/>
        <v>48.199999999999456</v>
      </c>
      <c r="S94" s="43">
        <f t="shared" si="17"/>
        <v>2.1784232365139815E-2</v>
      </c>
      <c r="U94"/>
      <c r="V94" s="16"/>
      <c r="W94" s="18"/>
      <c r="Z94" s="31"/>
      <c r="AF94" s="2"/>
    </row>
    <row r="95" spans="2:32" ht="15.75" x14ac:dyDescent="0.25">
      <c r="B95" s="164">
        <v>74</v>
      </c>
      <c r="C95" s="165"/>
      <c r="D95" s="98">
        <v>44614</v>
      </c>
      <c r="E95" s="102">
        <v>0.64652777777777781</v>
      </c>
      <c r="F95" s="100">
        <f t="shared" si="9"/>
        <v>2864.752</v>
      </c>
      <c r="G95" s="97">
        <v>2832.7</v>
      </c>
      <c r="H95" s="60">
        <f t="shared" si="10"/>
        <v>2841.0520000000001</v>
      </c>
      <c r="I95" s="45">
        <v>-23.05</v>
      </c>
      <c r="J95" s="66">
        <f t="shared" si="11"/>
        <v>2842.1019999999999</v>
      </c>
      <c r="K95" s="1"/>
      <c r="M95" s="41">
        <f t="shared" si="12"/>
        <v>1.0499999999997272</v>
      </c>
      <c r="N95" s="45">
        <f t="shared" si="13"/>
        <v>0.10706849999997219</v>
      </c>
      <c r="O95" s="41">
        <f t="shared" si="14"/>
        <v>0.73650359999980863</v>
      </c>
      <c r="P95" s="41">
        <f t="shared" si="15"/>
        <v>1.0917946254597165E-3</v>
      </c>
      <c r="R95" s="43">
        <f t="shared" si="16"/>
        <v>48.199999999999456</v>
      </c>
      <c r="S95" s="43">
        <f t="shared" si="17"/>
        <v>2.1784232365139815E-2</v>
      </c>
      <c r="U95"/>
      <c r="V95" s="16"/>
      <c r="W95" s="18"/>
      <c r="Z95" s="31"/>
      <c r="AF95" s="2"/>
    </row>
    <row r="96" spans="2:32" ht="15.75" x14ac:dyDescent="0.25">
      <c r="B96" s="164">
        <v>75</v>
      </c>
      <c r="C96" s="165"/>
      <c r="D96" s="98">
        <v>44615</v>
      </c>
      <c r="E96" s="102">
        <v>0.67847222222222225</v>
      </c>
      <c r="F96" s="100">
        <f t="shared" si="9"/>
        <v>2864.752</v>
      </c>
      <c r="G96" s="97">
        <v>2832.7</v>
      </c>
      <c r="H96" s="60">
        <f t="shared" si="10"/>
        <v>2841.0520000000001</v>
      </c>
      <c r="I96" s="45">
        <v>-23.05</v>
      </c>
      <c r="J96" s="66">
        <f t="shared" si="11"/>
        <v>2842.1019999999999</v>
      </c>
      <c r="K96" s="1"/>
      <c r="M96" s="41">
        <f t="shared" si="12"/>
        <v>1.0499999999997272</v>
      </c>
      <c r="N96" s="45">
        <f t="shared" si="13"/>
        <v>0.10706849999997219</v>
      </c>
      <c r="O96" s="41">
        <f t="shared" si="14"/>
        <v>0.73650359999980863</v>
      </c>
      <c r="P96" s="41">
        <f t="shared" si="15"/>
        <v>1.0917946254597165E-3</v>
      </c>
      <c r="R96" s="43">
        <f t="shared" si="16"/>
        <v>48.199999999999456</v>
      </c>
      <c r="S96" s="43">
        <f t="shared" si="17"/>
        <v>2.1784232365139815E-2</v>
      </c>
      <c r="U96"/>
      <c r="V96" s="16"/>
      <c r="W96" s="18"/>
      <c r="Z96" s="31"/>
      <c r="AF96" s="2"/>
    </row>
    <row r="97" spans="2:32" ht="15.75" x14ac:dyDescent="0.25">
      <c r="B97" s="164">
        <v>76</v>
      </c>
      <c r="C97" s="165"/>
      <c r="D97" s="98">
        <v>44616</v>
      </c>
      <c r="E97" s="102">
        <v>0.70416666666666661</v>
      </c>
      <c r="F97" s="100">
        <f t="shared" si="9"/>
        <v>2864.752</v>
      </c>
      <c r="G97" s="97">
        <v>2832.7</v>
      </c>
      <c r="H97" s="60">
        <f t="shared" si="10"/>
        <v>2841.0520000000001</v>
      </c>
      <c r="I97" s="45">
        <v>-23.05</v>
      </c>
      <c r="J97" s="66">
        <f t="shared" si="11"/>
        <v>2842.1019999999999</v>
      </c>
      <c r="K97" s="1"/>
      <c r="M97" s="41">
        <f t="shared" si="12"/>
        <v>1.0499999999997272</v>
      </c>
      <c r="N97" s="45">
        <f t="shared" si="13"/>
        <v>0.10706849999997219</v>
      </c>
      <c r="O97" s="41">
        <f t="shared" si="14"/>
        <v>0.73650359999980863</v>
      </c>
      <c r="P97" s="41">
        <f t="shared" si="15"/>
        <v>1.0917946254597165E-3</v>
      </c>
      <c r="R97" s="43">
        <f t="shared" si="16"/>
        <v>48.199999999999456</v>
      </c>
      <c r="S97" s="43">
        <f t="shared" si="17"/>
        <v>2.1784232365139815E-2</v>
      </c>
      <c r="U97"/>
      <c r="V97" s="16"/>
      <c r="W97" s="18"/>
      <c r="Z97" s="31"/>
      <c r="AF97" s="2"/>
    </row>
    <row r="98" spans="2:32" ht="15.75" x14ac:dyDescent="0.25">
      <c r="B98" s="164">
        <v>77</v>
      </c>
      <c r="C98" s="165"/>
      <c r="D98" s="98">
        <v>44617</v>
      </c>
      <c r="E98" s="102">
        <v>0.68541666666666667</v>
      </c>
      <c r="F98" s="100">
        <f t="shared" si="9"/>
        <v>2864.752</v>
      </c>
      <c r="G98" s="97">
        <v>2832.7</v>
      </c>
      <c r="H98" s="60">
        <f t="shared" si="10"/>
        <v>2841.0520000000001</v>
      </c>
      <c r="I98" s="45">
        <v>-23.05</v>
      </c>
      <c r="J98" s="66">
        <f t="shared" si="11"/>
        <v>2842.1019999999999</v>
      </c>
      <c r="K98" s="1"/>
      <c r="M98" s="41">
        <f t="shared" si="12"/>
        <v>1.0499999999997272</v>
      </c>
      <c r="N98" s="45">
        <f t="shared" si="13"/>
        <v>0.10706849999997219</v>
      </c>
      <c r="O98" s="41">
        <f t="shared" si="14"/>
        <v>0.73650359999980863</v>
      </c>
      <c r="P98" s="41">
        <f t="shared" si="15"/>
        <v>1.0917946254597165E-3</v>
      </c>
      <c r="R98" s="43">
        <f t="shared" si="16"/>
        <v>48.199999999999456</v>
      </c>
      <c r="S98" s="43">
        <f t="shared" si="17"/>
        <v>2.1784232365139815E-2</v>
      </c>
      <c r="U98"/>
      <c r="V98" s="16"/>
      <c r="W98" s="18"/>
      <c r="Z98" s="31"/>
      <c r="AF98" s="2"/>
    </row>
    <row r="99" spans="2:32" ht="15.75" x14ac:dyDescent="0.25">
      <c r="B99" s="164">
        <v>78</v>
      </c>
      <c r="C99" s="165"/>
      <c r="D99" s="98">
        <v>44618</v>
      </c>
      <c r="E99" s="102">
        <v>0.72291666666666676</v>
      </c>
      <c r="F99" s="100">
        <f t="shared" si="9"/>
        <v>2864.752</v>
      </c>
      <c r="G99" s="97">
        <v>2832.7</v>
      </c>
      <c r="H99" s="60">
        <f t="shared" si="10"/>
        <v>2841.0520000000001</v>
      </c>
      <c r="I99" s="45">
        <v>-23.05</v>
      </c>
      <c r="J99" s="66">
        <f t="shared" si="11"/>
        <v>2842.1019999999999</v>
      </c>
      <c r="K99" s="1"/>
      <c r="M99" s="41">
        <f t="shared" si="12"/>
        <v>1.0499999999997272</v>
      </c>
      <c r="N99" s="45">
        <f t="shared" si="13"/>
        <v>0.10706849999997219</v>
      </c>
      <c r="O99" s="41">
        <f t="shared" si="14"/>
        <v>0.73650359999980863</v>
      </c>
      <c r="P99" s="41">
        <f t="shared" si="15"/>
        <v>1.0917946254597165E-3</v>
      </c>
      <c r="R99" s="43">
        <f t="shared" si="16"/>
        <v>48.199999999999456</v>
      </c>
      <c r="S99" s="43">
        <f t="shared" si="17"/>
        <v>2.1784232365139815E-2</v>
      </c>
      <c r="U99"/>
      <c r="V99" s="16"/>
      <c r="W99" s="18"/>
      <c r="Z99" s="31"/>
      <c r="AF99" s="2"/>
    </row>
    <row r="100" spans="2:32" ht="15.75" x14ac:dyDescent="0.25">
      <c r="B100" s="164">
        <v>79</v>
      </c>
      <c r="C100" s="165"/>
      <c r="D100" s="98">
        <v>44619</v>
      </c>
      <c r="E100" s="102">
        <v>0.6791666666666667</v>
      </c>
      <c r="F100" s="100">
        <f t="shared" si="9"/>
        <v>2864.752</v>
      </c>
      <c r="G100" s="97">
        <v>2832.7</v>
      </c>
      <c r="H100" s="60">
        <f t="shared" si="10"/>
        <v>2841.0520000000001</v>
      </c>
      <c r="I100" s="45">
        <v>-23.05</v>
      </c>
      <c r="J100" s="66">
        <f t="shared" si="11"/>
        <v>2842.1019999999999</v>
      </c>
      <c r="K100" s="1"/>
      <c r="M100" s="41">
        <f t="shared" si="12"/>
        <v>1.0499999999997272</v>
      </c>
      <c r="N100" s="45">
        <f t="shared" si="13"/>
        <v>0.10706849999997219</v>
      </c>
      <c r="O100" s="41">
        <f t="shared" si="14"/>
        <v>0.73650359999980863</v>
      </c>
      <c r="P100" s="41">
        <f t="shared" si="15"/>
        <v>1.0917946254597165E-3</v>
      </c>
      <c r="R100" s="43">
        <f t="shared" si="16"/>
        <v>48.199999999999456</v>
      </c>
      <c r="S100" s="43">
        <f t="shared" si="17"/>
        <v>2.1784232365139815E-2</v>
      </c>
      <c r="U100"/>
      <c r="V100" s="16"/>
      <c r="W100" s="18"/>
      <c r="Z100" s="31"/>
      <c r="AF100" s="2"/>
    </row>
    <row r="101" spans="2:32" ht="15.75" x14ac:dyDescent="0.25">
      <c r="B101" s="164">
        <v>80</v>
      </c>
      <c r="C101" s="165"/>
      <c r="D101" s="98">
        <v>44620</v>
      </c>
      <c r="E101" s="102">
        <v>0.66527777777777775</v>
      </c>
      <c r="F101" s="100">
        <f t="shared" si="9"/>
        <v>2864.752</v>
      </c>
      <c r="G101" s="97">
        <v>2832.7</v>
      </c>
      <c r="H101" s="60">
        <f t="shared" si="10"/>
        <v>2841.0520000000001</v>
      </c>
      <c r="I101" s="45">
        <v>-23.11</v>
      </c>
      <c r="J101" s="66">
        <f t="shared" si="11"/>
        <v>2842.0419999999999</v>
      </c>
      <c r="K101" s="1"/>
      <c r="M101" s="41">
        <f t="shared" si="12"/>
        <v>0.98999999999978172</v>
      </c>
      <c r="N101" s="45">
        <f t="shared" si="13"/>
        <v>0.10095029999997775</v>
      </c>
      <c r="O101" s="41">
        <f t="shared" si="14"/>
        <v>0.69441767999984694</v>
      </c>
      <c r="P101" s="41">
        <f t="shared" si="15"/>
        <v>1.029406361147773E-3</v>
      </c>
      <c r="R101" s="43">
        <f t="shared" si="16"/>
        <v>48.199999999999562</v>
      </c>
      <c r="S101" s="43">
        <f t="shared" si="17"/>
        <v>2.0539419087132589E-2</v>
      </c>
      <c r="U101"/>
      <c r="V101" s="16"/>
      <c r="W101" s="18"/>
      <c r="Z101" s="31"/>
      <c r="AF101" s="2"/>
    </row>
    <row r="102" spans="2:32" ht="15.75" x14ac:dyDescent="0.25">
      <c r="B102" s="164">
        <v>81</v>
      </c>
      <c r="C102" s="165"/>
      <c r="D102" s="98">
        <v>44621</v>
      </c>
      <c r="E102" s="102">
        <v>0.69513888888888886</v>
      </c>
      <c r="F102" s="100">
        <f t="shared" si="9"/>
        <v>2864.752</v>
      </c>
      <c r="G102" s="97">
        <v>2832.7</v>
      </c>
      <c r="H102" s="60">
        <f t="shared" si="10"/>
        <v>2841.0520000000001</v>
      </c>
      <c r="I102" s="45">
        <v>-23.14</v>
      </c>
      <c r="J102" s="66">
        <f t="shared" si="11"/>
        <v>2842.0120000000002</v>
      </c>
      <c r="K102" s="1"/>
      <c r="M102" s="41">
        <f t="shared" si="12"/>
        <v>0.96000000000003638</v>
      </c>
      <c r="N102" s="45">
        <f t="shared" si="13"/>
        <v>9.7891200000003717E-2</v>
      </c>
      <c r="O102" s="41">
        <f t="shared" si="14"/>
        <v>0.67337472000002552</v>
      </c>
      <c r="P102" s="41">
        <f t="shared" si="15"/>
        <v>9.9821222899203785E-4</v>
      </c>
      <c r="R102" s="43">
        <f t="shared" si="16"/>
        <v>48.200000000000074</v>
      </c>
      <c r="S102" s="43">
        <f t="shared" si="17"/>
        <v>1.9917012448133504E-2</v>
      </c>
      <c r="U102"/>
      <c r="V102" s="16"/>
      <c r="W102" s="18"/>
      <c r="Z102" s="31"/>
      <c r="AF102" s="2"/>
    </row>
    <row r="103" spans="2:32" ht="15.75" x14ac:dyDescent="0.25">
      <c r="B103" s="164">
        <v>82</v>
      </c>
      <c r="C103" s="165"/>
      <c r="D103" s="98">
        <v>44622</v>
      </c>
      <c r="E103" s="102">
        <v>0.67222222222222217</v>
      </c>
      <c r="F103" s="100">
        <f t="shared" si="9"/>
        <v>2864.752</v>
      </c>
      <c r="G103" s="97">
        <v>2832.7</v>
      </c>
      <c r="H103" s="60">
        <f t="shared" si="10"/>
        <v>2841.0520000000001</v>
      </c>
      <c r="I103" s="45">
        <v>-23.14</v>
      </c>
      <c r="J103" s="66">
        <f t="shared" si="11"/>
        <v>2842.0120000000002</v>
      </c>
      <c r="K103" s="1"/>
      <c r="M103" s="41">
        <f t="shared" si="12"/>
        <v>0.96000000000003638</v>
      </c>
      <c r="N103" s="45">
        <f t="shared" si="13"/>
        <v>9.7891200000003717E-2</v>
      </c>
      <c r="O103" s="41">
        <f t="shared" si="14"/>
        <v>0.67337472000002552</v>
      </c>
      <c r="P103" s="41">
        <f t="shared" si="15"/>
        <v>9.9821222899203785E-4</v>
      </c>
      <c r="R103" s="43">
        <f t="shared" si="16"/>
        <v>48.200000000000074</v>
      </c>
      <c r="S103" s="43">
        <f t="shared" si="17"/>
        <v>1.9917012448133504E-2</v>
      </c>
      <c r="U103"/>
      <c r="V103" s="16"/>
      <c r="W103" s="18"/>
      <c r="Z103" s="31"/>
      <c r="AF103" s="2"/>
    </row>
    <row r="104" spans="2:32" ht="15.75" x14ac:dyDescent="0.25">
      <c r="B104" s="164">
        <v>83</v>
      </c>
      <c r="C104" s="165"/>
      <c r="D104" s="98">
        <v>44623</v>
      </c>
      <c r="E104" s="102">
        <v>0.62361111111111112</v>
      </c>
      <c r="F104" s="100">
        <f t="shared" si="9"/>
        <v>2864.752</v>
      </c>
      <c r="G104" s="97">
        <v>2832.7</v>
      </c>
      <c r="H104" s="60">
        <f t="shared" si="10"/>
        <v>2841.0520000000001</v>
      </c>
      <c r="I104" s="45">
        <v>-23.14</v>
      </c>
      <c r="J104" s="66">
        <f t="shared" si="11"/>
        <v>2842.0120000000002</v>
      </c>
      <c r="K104" s="1"/>
      <c r="M104" s="41">
        <f t="shared" si="12"/>
        <v>0.96000000000003638</v>
      </c>
      <c r="N104" s="45">
        <f t="shared" si="13"/>
        <v>9.7891200000003717E-2</v>
      </c>
      <c r="O104" s="41">
        <f t="shared" si="14"/>
        <v>0.67337472000002552</v>
      </c>
      <c r="P104" s="41">
        <f t="shared" si="15"/>
        <v>9.9821222899203785E-4</v>
      </c>
      <c r="R104" s="43">
        <f t="shared" si="16"/>
        <v>48.200000000000074</v>
      </c>
      <c r="S104" s="43">
        <f t="shared" si="17"/>
        <v>1.9917012448133504E-2</v>
      </c>
      <c r="U104"/>
      <c r="V104" s="16"/>
      <c r="W104" s="18"/>
      <c r="Z104" s="31"/>
      <c r="AF104" s="2"/>
    </row>
    <row r="105" spans="2:32" ht="15.75" x14ac:dyDescent="0.25">
      <c r="B105" s="164">
        <v>84</v>
      </c>
      <c r="C105" s="165"/>
      <c r="D105" s="98">
        <v>44625</v>
      </c>
      <c r="E105" s="102">
        <v>0.54861111111111105</v>
      </c>
      <c r="F105" s="100">
        <f t="shared" si="9"/>
        <v>2864.752</v>
      </c>
      <c r="G105" s="97">
        <v>2832.7</v>
      </c>
      <c r="H105" s="60">
        <f t="shared" si="10"/>
        <v>2841.0520000000001</v>
      </c>
      <c r="I105" s="45">
        <v>-24.1</v>
      </c>
      <c r="J105" s="66">
        <f t="shared" si="11"/>
        <v>2841.0520000000001</v>
      </c>
      <c r="K105" s="1"/>
      <c r="M105" s="41">
        <f t="shared" si="12"/>
        <v>0</v>
      </c>
      <c r="N105" s="45">
        <f t="shared" si="13"/>
        <v>0</v>
      </c>
      <c r="O105" s="41">
        <f t="shared" si="14"/>
        <v>0</v>
      </c>
      <c r="P105" s="41">
        <f t="shared" si="15"/>
        <v>0</v>
      </c>
      <c r="R105" s="43">
        <f t="shared" si="16"/>
        <v>48.2</v>
      </c>
      <c r="S105" s="43">
        <f t="shared" si="17"/>
        <v>0</v>
      </c>
      <c r="U105"/>
      <c r="V105" s="16"/>
      <c r="W105" s="18"/>
      <c r="Z105" s="31"/>
      <c r="AF105" s="2"/>
    </row>
    <row r="106" spans="2:32" ht="15.75" x14ac:dyDescent="0.25">
      <c r="B106" s="164">
        <v>85</v>
      </c>
      <c r="C106" s="165"/>
      <c r="D106" s="98">
        <v>44626</v>
      </c>
      <c r="E106" s="102">
        <v>0.39027777777777778</v>
      </c>
      <c r="F106" s="100">
        <f t="shared" si="9"/>
        <v>2864.752</v>
      </c>
      <c r="G106" s="97">
        <v>2832.7</v>
      </c>
      <c r="H106" s="60">
        <f t="shared" si="10"/>
        <v>2841.0520000000001</v>
      </c>
      <c r="I106" s="45">
        <v>-24.1</v>
      </c>
      <c r="J106" s="66">
        <f t="shared" si="11"/>
        <v>2841.0520000000001</v>
      </c>
      <c r="K106" s="1"/>
      <c r="M106" s="41">
        <f t="shared" si="12"/>
        <v>0</v>
      </c>
      <c r="N106" s="45">
        <f t="shared" si="13"/>
        <v>0</v>
      </c>
      <c r="O106" s="41">
        <f t="shared" si="14"/>
        <v>0</v>
      </c>
      <c r="P106" s="41">
        <f t="shared" si="15"/>
        <v>0</v>
      </c>
      <c r="R106" s="43">
        <f t="shared" si="16"/>
        <v>48.2</v>
      </c>
      <c r="S106" s="43">
        <f t="shared" si="17"/>
        <v>0</v>
      </c>
      <c r="U106"/>
      <c r="V106" s="16"/>
      <c r="W106" s="18"/>
      <c r="Z106" s="31"/>
      <c r="AF106" s="2"/>
    </row>
    <row r="107" spans="2:32" ht="15.75" x14ac:dyDescent="0.25">
      <c r="B107" s="164">
        <v>86</v>
      </c>
      <c r="C107" s="165"/>
      <c r="D107" s="98">
        <v>44627</v>
      </c>
      <c r="E107" s="102">
        <v>0.34166666666666662</v>
      </c>
      <c r="F107" s="100">
        <f t="shared" si="9"/>
        <v>2864.752</v>
      </c>
      <c r="G107" s="97">
        <v>2832.7</v>
      </c>
      <c r="H107" s="60">
        <f t="shared" si="10"/>
        <v>2841.0520000000001</v>
      </c>
      <c r="I107" s="45">
        <v>-24.1</v>
      </c>
      <c r="J107" s="66">
        <f t="shared" si="11"/>
        <v>2841.0520000000001</v>
      </c>
      <c r="K107" s="1"/>
      <c r="M107" s="41">
        <f t="shared" si="12"/>
        <v>0</v>
      </c>
      <c r="N107" s="45">
        <f t="shared" si="13"/>
        <v>0</v>
      </c>
      <c r="O107" s="41">
        <f t="shared" si="14"/>
        <v>0</v>
      </c>
      <c r="P107" s="41">
        <f t="shared" si="15"/>
        <v>0</v>
      </c>
      <c r="R107" s="43">
        <f t="shared" si="16"/>
        <v>48.2</v>
      </c>
      <c r="S107" s="43">
        <f t="shared" si="17"/>
        <v>0</v>
      </c>
      <c r="U107"/>
      <c r="V107" s="16"/>
      <c r="W107" s="18"/>
      <c r="Z107" s="31"/>
      <c r="AF107" s="2"/>
    </row>
    <row r="108" spans="2:32" ht="15.75" x14ac:dyDescent="0.25">
      <c r="B108" s="164">
        <v>87</v>
      </c>
      <c r="C108" s="165"/>
      <c r="D108" s="98">
        <v>44628</v>
      </c>
      <c r="E108" s="102">
        <v>0.55972222222222223</v>
      </c>
      <c r="F108" s="100">
        <f t="shared" si="9"/>
        <v>2864.752</v>
      </c>
      <c r="G108" s="97">
        <v>2832.7</v>
      </c>
      <c r="H108" s="60">
        <f t="shared" si="10"/>
        <v>2841.0520000000001</v>
      </c>
      <c r="I108" s="45">
        <v>-24.1</v>
      </c>
      <c r="J108" s="66">
        <f t="shared" si="11"/>
        <v>2841.0520000000001</v>
      </c>
      <c r="K108" s="1"/>
      <c r="M108" s="41">
        <f t="shared" si="12"/>
        <v>0</v>
      </c>
      <c r="N108" s="45">
        <f t="shared" si="13"/>
        <v>0</v>
      </c>
      <c r="O108" s="41">
        <f t="shared" si="14"/>
        <v>0</v>
      </c>
      <c r="P108" s="41">
        <f t="shared" si="15"/>
        <v>0</v>
      </c>
      <c r="R108" s="43">
        <f t="shared" si="16"/>
        <v>48.2</v>
      </c>
      <c r="S108" s="43">
        <f t="shared" si="17"/>
        <v>0</v>
      </c>
      <c r="U108"/>
      <c r="V108" s="16"/>
      <c r="W108" s="18"/>
      <c r="Z108" s="31"/>
      <c r="AF108" s="2"/>
    </row>
    <row r="109" spans="2:32" ht="15.75" x14ac:dyDescent="0.25">
      <c r="B109" s="164">
        <v>88</v>
      </c>
      <c r="C109" s="165"/>
      <c r="D109" s="98">
        <v>44629</v>
      </c>
      <c r="E109" s="102">
        <v>0.61805555555555558</v>
      </c>
      <c r="F109" s="100">
        <f t="shared" si="9"/>
        <v>2864.752</v>
      </c>
      <c r="G109" s="97">
        <v>2832.7</v>
      </c>
      <c r="H109" s="60">
        <f t="shared" si="10"/>
        <v>2841.0520000000001</v>
      </c>
      <c r="I109" s="45">
        <v>-24.1</v>
      </c>
      <c r="J109" s="66">
        <f t="shared" si="11"/>
        <v>2841.0520000000001</v>
      </c>
      <c r="K109" s="1"/>
      <c r="M109" s="41">
        <f t="shared" si="12"/>
        <v>0</v>
      </c>
      <c r="N109" s="45">
        <f t="shared" si="13"/>
        <v>0</v>
      </c>
      <c r="O109" s="41">
        <f t="shared" si="14"/>
        <v>0</v>
      </c>
      <c r="P109" s="41">
        <f t="shared" si="15"/>
        <v>0</v>
      </c>
      <c r="R109" s="43">
        <f t="shared" si="16"/>
        <v>48.2</v>
      </c>
      <c r="S109" s="43">
        <f t="shared" si="17"/>
        <v>0</v>
      </c>
      <c r="U109"/>
      <c r="V109" s="16"/>
      <c r="W109" s="18"/>
      <c r="Z109" s="31"/>
      <c r="AF109" s="2"/>
    </row>
    <row r="110" spans="2:32" ht="15.75" x14ac:dyDescent="0.25">
      <c r="B110" s="164">
        <v>89</v>
      </c>
      <c r="C110" s="165"/>
      <c r="D110" s="98">
        <v>44630</v>
      </c>
      <c r="E110" s="102">
        <v>0.40763888888888888</v>
      </c>
      <c r="F110" s="100">
        <f t="shared" si="9"/>
        <v>2864.752</v>
      </c>
      <c r="G110" s="97">
        <v>2832.7</v>
      </c>
      <c r="H110" s="60">
        <f t="shared" si="10"/>
        <v>2841.0520000000001</v>
      </c>
      <c r="I110" s="45">
        <v>-24.1</v>
      </c>
      <c r="J110" s="66">
        <f t="shared" si="11"/>
        <v>2841.0520000000001</v>
      </c>
      <c r="K110" s="1"/>
      <c r="M110" s="41">
        <f t="shared" si="12"/>
        <v>0</v>
      </c>
      <c r="N110" s="45">
        <f t="shared" si="13"/>
        <v>0</v>
      </c>
      <c r="O110" s="41">
        <f t="shared" si="14"/>
        <v>0</v>
      </c>
      <c r="P110" s="41">
        <f t="shared" si="15"/>
        <v>0</v>
      </c>
      <c r="R110" s="43">
        <f t="shared" si="16"/>
        <v>48.2</v>
      </c>
      <c r="S110" s="43">
        <f t="shared" si="17"/>
        <v>0</v>
      </c>
      <c r="U110"/>
      <c r="V110" s="16"/>
      <c r="W110" s="18"/>
      <c r="Z110" s="31"/>
      <c r="AF110" s="2"/>
    </row>
    <row r="111" spans="2:32" ht="15.75" x14ac:dyDescent="0.25">
      <c r="B111" s="164">
        <v>90</v>
      </c>
      <c r="C111" s="165"/>
      <c r="D111" s="98">
        <v>44631</v>
      </c>
      <c r="E111" s="102">
        <v>0.35625000000000001</v>
      </c>
      <c r="F111" s="100">
        <f t="shared" si="9"/>
        <v>2864.752</v>
      </c>
      <c r="G111" s="97">
        <v>2832.7</v>
      </c>
      <c r="H111" s="60">
        <f t="shared" si="10"/>
        <v>2841.0520000000001</v>
      </c>
      <c r="I111" s="45">
        <v>-24.1</v>
      </c>
      <c r="J111" s="66">
        <f t="shared" si="11"/>
        <v>2841.0520000000001</v>
      </c>
      <c r="K111" s="1"/>
      <c r="M111" s="41">
        <f t="shared" si="12"/>
        <v>0</v>
      </c>
      <c r="N111" s="45">
        <f t="shared" si="13"/>
        <v>0</v>
      </c>
      <c r="O111" s="41">
        <f t="shared" si="14"/>
        <v>0</v>
      </c>
      <c r="P111" s="41">
        <f t="shared" si="15"/>
        <v>0</v>
      </c>
      <c r="R111" s="43">
        <f t="shared" si="16"/>
        <v>48.2</v>
      </c>
      <c r="S111" s="43">
        <f t="shared" si="17"/>
        <v>0</v>
      </c>
      <c r="U111"/>
      <c r="V111" s="16"/>
      <c r="W111" s="18"/>
      <c r="Z111" s="31"/>
      <c r="AF111" s="2"/>
    </row>
    <row r="112" spans="2:32" ht="15.75" x14ac:dyDescent="0.25">
      <c r="B112" s="164">
        <v>91</v>
      </c>
      <c r="C112" s="165"/>
      <c r="D112" s="98">
        <v>44632</v>
      </c>
      <c r="E112" s="102">
        <v>0.34375</v>
      </c>
      <c r="F112" s="100">
        <f t="shared" si="9"/>
        <v>2864.752</v>
      </c>
      <c r="G112" s="97">
        <v>2832.7</v>
      </c>
      <c r="H112" s="60">
        <f t="shared" si="10"/>
        <v>2841.0520000000001</v>
      </c>
      <c r="I112" s="45">
        <v>-24.1</v>
      </c>
      <c r="J112" s="66">
        <f t="shared" si="11"/>
        <v>2841.0520000000001</v>
      </c>
      <c r="K112" s="1"/>
      <c r="M112" s="41">
        <f t="shared" si="12"/>
        <v>0</v>
      </c>
      <c r="N112" s="45">
        <f t="shared" si="13"/>
        <v>0</v>
      </c>
      <c r="O112" s="41">
        <f t="shared" si="14"/>
        <v>0</v>
      </c>
      <c r="P112" s="41">
        <f t="shared" si="15"/>
        <v>0</v>
      </c>
      <c r="R112" s="43">
        <f t="shared" si="16"/>
        <v>48.2</v>
      </c>
      <c r="S112" s="43">
        <f t="shared" si="17"/>
        <v>0</v>
      </c>
      <c r="U112"/>
      <c r="V112" s="16"/>
      <c r="W112" s="18"/>
      <c r="Z112" s="31"/>
      <c r="AF112" s="2"/>
    </row>
    <row r="113" spans="2:32" ht="15.75" x14ac:dyDescent="0.25">
      <c r="B113" s="164">
        <v>92</v>
      </c>
      <c r="C113" s="165"/>
      <c r="D113" s="98">
        <v>44633</v>
      </c>
      <c r="E113" s="102">
        <v>0.59166666666666667</v>
      </c>
      <c r="F113" s="100">
        <f t="shared" si="9"/>
        <v>2864.752</v>
      </c>
      <c r="G113" s="97">
        <v>2832.7</v>
      </c>
      <c r="H113" s="60">
        <f t="shared" si="10"/>
        <v>2841.0520000000001</v>
      </c>
      <c r="I113" s="45">
        <v>-24.1</v>
      </c>
      <c r="J113" s="66">
        <f t="shared" si="11"/>
        <v>2841.0520000000001</v>
      </c>
      <c r="K113" s="1"/>
      <c r="M113" s="41">
        <f t="shared" si="12"/>
        <v>0</v>
      </c>
      <c r="N113" s="45">
        <f t="shared" si="13"/>
        <v>0</v>
      </c>
      <c r="O113" s="41">
        <f t="shared" si="14"/>
        <v>0</v>
      </c>
      <c r="P113" s="41">
        <f t="shared" si="15"/>
        <v>0</v>
      </c>
      <c r="R113" s="43">
        <f t="shared" si="16"/>
        <v>48.2</v>
      </c>
      <c r="S113" s="43">
        <f t="shared" si="17"/>
        <v>0</v>
      </c>
      <c r="U113"/>
      <c r="V113" s="16"/>
      <c r="W113" s="18"/>
      <c r="Z113" s="31"/>
      <c r="AF113" s="2"/>
    </row>
    <row r="114" spans="2:32" ht="15.75" x14ac:dyDescent="0.25">
      <c r="B114" s="164">
        <v>93</v>
      </c>
      <c r="C114" s="165"/>
      <c r="D114" s="98">
        <v>44634</v>
      </c>
      <c r="E114" s="102">
        <v>0.65416666666666667</v>
      </c>
      <c r="F114" s="100">
        <f t="shared" si="9"/>
        <v>2864.752</v>
      </c>
      <c r="G114" s="97">
        <v>2832.7</v>
      </c>
      <c r="H114" s="60">
        <f t="shared" si="10"/>
        <v>2841.0520000000001</v>
      </c>
      <c r="I114" s="45">
        <v>-24.1</v>
      </c>
      <c r="J114" s="66">
        <f t="shared" si="11"/>
        <v>2841.0520000000001</v>
      </c>
      <c r="K114" s="1"/>
      <c r="M114" s="41">
        <f t="shared" si="12"/>
        <v>0</v>
      </c>
      <c r="N114" s="45">
        <f t="shared" si="13"/>
        <v>0</v>
      </c>
      <c r="O114" s="41">
        <f t="shared" si="14"/>
        <v>0</v>
      </c>
      <c r="P114" s="41">
        <f t="shared" si="15"/>
        <v>0</v>
      </c>
      <c r="R114" s="43">
        <f t="shared" si="16"/>
        <v>48.2</v>
      </c>
      <c r="S114" s="43">
        <f t="shared" si="17"/>
        <v>0</v>
      </c>
      <c r="U114"/>
      <c r="V114" s="16"/>
      <c r="W114" s="18"/>
      <c r="Z114" s="31"/>
      <c r="AF114" s="2"/>
    </row>
    <row r="115" spans="2:32" ht="15.75" x14ac:dyDescent="0.25">
      <c r="B115" s="164">
        <v>94</v>
      </c>
      <c r="C115" s="165"/>
      <c r="D115" s="98">
        <v>44635</v>
      </c>
      <c r="E115" s="102">
        <v>0.41041666666666665</v>
      </c>
      <c r="F115" s="100">
        <f t="shared" si="9"/>
        <v>2864.752</v>
      </c>
      <c r="G115" s="97">
        <v>2832.7</v>
      </c>
      <c r="H115" s="60">
        <f t="shared" si="10"/>
        <v>2841.0520000000001</v>
      </c>
      <c r="I115" s="45">
        <v>-24.1</v>
      </c>
      <c r="J115" s="66">
        <f t="shared" si="11"/>
        <v>2841.0520000000001</v>
      </c>
      <c r="K115" s="1"/>
      <c r="M115" s="41">
        <f t="shared" si="12"/>
        <v>0</v>
      </c>
      <c r="N115" s="45">
        <f t="shared" si="13"/>
        <v>0</v>
      </c>
      <c r="O115" s="41">
        <f t="shared" si="14"/>
        <v>0</v>
      </c>
      <c r="P115" s="41">
        <f t="shared" si="15"/>
        <v>0</v>
      </c>
      <c r="R115" s="43">
        <f t="shared" si="16"/>
        <v>48.2</v>
      </c>
      <c r="S115" s="43">
        <f t="shared" si="17"/>
        <v>0</v>
      </c>
      <c r="U115"/>
      <c r="V115" s="16"/>
      <c r="W115" s="18"/>
      <c r="Z115" s="31"/>
      <c r="AF115" s="2"/>
    </row>
    <row r="116" spans="2:32" ht="15.75" x14ac:dyDescent="0.25">
      <c r="B116" s="164">
        <v>95</v>
      </c>
      <c r="C116" s="165"/>
      <c r="D116" s="98">
        <v>44636</v>
      </c>
      <c r="E116" s="102">
        <v>0.6875</v>
      </c>
      <c r="F116" s="100">
        <f t="shared" si="9"/>
        <v>2864.752</v>
      </c>
      <c r="G116" s="97">
        <v>2832.7</v>
      </c>
      <c r="H116" s="60">
        <f t="shared" si="10"/>
        <v>2841.0520000000001</v>
      </c>
      <c r="I116" s="45">
        <v>-24.1</v>
      </c>
      <c r="J116" s="66">
        <f t="shared" si="11"/>
        <v>2841.0520000000001</v>
      </c>
      <c r="K116" s="1"/>
      <c r="M116" s="41">
        <f t="shared" si="12"/>
        <v>0</v>
      </c>
      <c r="N116" s="45">
        <f t="shared" si="13"/>
        <v>0</v>
      </c>
      <c r="O116" s="41">
        <f t="shared" si="14"/>
        <v>0</v>
      </c>
      <c r="P116" s="41">
        <f t="shared" si="15"/>
        <v>0</v>
      </c>
      <c r="R116" s="43">
        <f t="shared" si="16"/>
        <v>48.2</v>
      </c>
      <c r="S116" s="43">
        <f t="shared" si="17"/>
        <v>0</v>
      </c>
      <c r="U116"/>
      <c r="V116" s="16"/>
      <c r="W116" s="18"/>
      <c r="Z116" s="31"/>
      <c r="AF116" s="2"/>
    </row>
    <row r="117" spans="2:32" ht="15.75" x14ac:dyDescent="0.25">
      <c r="B117" s="164">
        <v>96</v>
      </c>
      <c r="C117" s="165"/>
      <c r="D117" s="98">
        <v>44637</v>
      </c>
      <c r="E117" s="102">
        <v>0.4069444444444445</v>
      </c>
      <c r="F117" s="100">
        <f t="shared" si="9"/>
        <v>2864.752</v>
      </c>
      <c r="G117" s="97">
        <v>2832.7</v>
      </c>
      <c r="H117" s="60">
        <f t="shared" si="10"/>
        <v>2841.0520000000001</v>
      </c>
      <c r="I117" s="45">
        <v>-24.1</v>
      </c>
      <c r="J117" s="66">
        <f t="shared" si="11"/>
        <v>2841.0520000000001</v>
      </c>
      <c r="K117" s="1"/>
      <c r="M117" s="41">
        <f t="shared" si="12"/>
        <v>0</v>
      </c>
      <c r="N117" s="45">
        <f t="shared" si="13"/>
        <v>0</v>
      </c>
      <c r="O117" s="41">
        <f t="shared" si="14"/>
        <v>0</v>
      </c>
      <c r="P117" s="41">
        <f t="shared" si="15"/>
        <v>0</v>
      </c>
      <c r="R117" s="43">
        <f t="shared" si="16"/>
        <v>48.2</v>
      </c>
      <c r="S117" s="43">
        <f t="shared" si="17"/>
        <v>0</v>
      </c>
      <c r="U117"/>
      <c r="V117" s="16"/>
      <c r="W117" s="18"/>
      <c r="Z117" s="31"/>
      <c r="AF117" s="2"/>
    </row>
    <row r="118" spans="2:32" ht="15.75" x14ac:dyDescent="0.25">
      <c r="B118" s="164">
        <v>97</v>
      </c>
      <c r="C118" s="165"/>
      <c r="D118" s="98">
        <v>44638</v>
      </c>
      <c r="E118" s="102">
        <v>0.38194444444444442</v>
      </c>
      <c r="F118" s="100">
        <f t="shared" si="9"/>
        <v>2864.752</v>
      </c>
      <c r="G118" s="97">
        <v>2832.7</v>
      </c>
      <c r="H118" s="60">
        <f t="shared" si="10"/>
        <v>2841.0520000000001</v>
      </c>
      <c r="I118" s="45">
        <v>-24.1</v>
      </c>
      <c r="J118" s="66">
        <f t="shared" si="11"/>
        <v>2841.0520000000001</v>
      </c>
      <c r="K118" s="93"/>
      <c r="M118" s="41">
        <f t="shared" si="12"/>
        <v>0</v>
      </c>
      <c r="N118" s="45">
        <f t="shared" si="13"/>
        <v>0</v>
      </c>
      <c r="O118" s="41">
        <f t="shared" si="14"/>
        <v>0</v>
      </c>
      <c r="P118" s="41">
        <f t="shared" si="15"/>
        <v>0</v>
      </c>
      <c r="R118" s="43">
        <f t="shared" si="16"/>
        <v>48.2</v>
      </c>
      <c r="S118" s="43">
        <f t="shared" si="17"/>
        <v>0</v>
      </c>
      <c r="U118"/>
      <c r="V118" s="16"/>
      <c r="W118" s="18"/>
      <c r="Z118" s="31"/>
      <c r="AF118" s="2"/>
    </row>
    <row r="119" spans="2:32" ht="15.75" x14ac:dyDescent="0.25">
      <c r="B119" s="164">
        <v>98</v>
      </c>
      <c r="C119" s="165"/>
      <c r="D119" s="98">
        <v>44639</v>
      </c>
      <c r="E119" s="102">
        <v>0.62847222222222221</v>
      </c>
      <c r="F119" s="100">
        <f t="shared" si="9"/>
        <v>2864.752</v>
      </c>
      <c r="G119" s="97">
        <v>2832.7</v>
      </c>
      <c r="H119" s="60">
        <f t="shared" si="10"/>
        <v>2841.0520000000001</v>
      </c>
      <c r="I119" s="45">
        <v>-24.1</v>
      </c>
      <c r="J119" s="66">
        <f t="shared" si="11"/>
        <v>2841.0520000000001</v>
      </c>
      <c r="K119" s="93"/>
      <c r="M119" s="41">
        <f t="shared" si="12"/>
        <v>0</v>
      </c>
      <c r="N119" s="45">
        <f t="shared" si="13"/>
        <v>0</v>
      </c>
      <c r="O119" s="41">
        <f t="shared" si="14"/>
        <v>0</v>
      </c>
      <c r="P119" s="41">
        <f t="shared" si="15"/>
        <v>0</v>
      </c>
      <c r="R119" s="43">
        <f t="shared" si="16"/>
        <v>48.2</v>
      </c>
      <c r="S119" s="43">
        <f t="shared" si="17"/>
        <v>0</v>
      </c>
      <c r="U119"/>
      <c r="V119" s="16"/>
      <c r="W119" s="18"/>
      <c r="Z119" s="31"/>
      <c r="AF119" s="2"/>
    </row>
    <row r="120" spans="2:32" ht="15.75" x14ac:dyDescent="0.25">
      <c r="B120" s="164">
        <v>99</v>
      </c>
      <c r="C120" s="165"/>
      <c r="D120" s="98">
        <v>44640</v>
      </c>
      <c r="E120" s="102">
        <v>0.63541666666666663</v>
      </c>
      <c r="F120" s="100">
        <f t="shared" si="9"/>
        <v>2864.752</v>
      </c>
      <c r="G120" s="97">
        <v>2832.7</v>
      </c>
      <c r="H120" s="60">
        <f t="shared" si="10"/>
        <v>2841.0520000000001</v>
      </c>
      <c r="I120" s="45">
        <v>-24.1</v>
      </c>
      <c r="J120" s="66">
        <f t="shared" si="11"/>
        <v>2841.0520000000001</v>
      </c>
      <c r="K120" s="93"/>
      <c r="M120" s="41">
        <f t="shared" si="12"/>
        <v>0</v>
      </c>
      <c r="N120" s="45">
        <f t="shared" si="13"/>
        <v>0</v>
      </c>
      <c r="O120" s="41">
        <f t="shared" si="14"/>
        <v>0</v>
      </c>
      <c r="P120" s="41">
        <f t="shared" si="15"/>
        <v>0</v>
      </c>
      <c r="R120" s="43">
        <f t="shared" si="16"/>
        <v>48.2</v>
      </c>
      <c r="S120" s="43">
        <f t="shared" si="17"/>
        <v>0</v>
      </c>
      <c r="U120"/>
      <c r="V120" s="16"/>
      <c r="W120" s="18"/>
      <c r="Z120" s="31"/>
      <c r="AF120" s="2"/>
    </row>
    <row r="121" spans="2:32" ht="15.75" x14ac:dyDescent="0.25">
      <c r="B121" s="164">
        <v>100</v>
      </c>
      <c r="C121" s="165"/>
      <c r="D121" s="98">
        <v>44641</v>
      </c>
      <c r="E121" s="102">
        <v>0.64027777777777783</v>
      </c>
      <c r="F121" s="100">
        <f t="shared" si="9"/>
        <v>2864.752</v>
      </c>
      <c r="G121" s="97">
        <v>2832.7</v>
      </c>
      <c r="H121" s="60">
        <f t="shared" si="10"/>
        <v>2841.0520000000001</v>
      </c>
      <c r="I121" s="45">
        <v>-24.1</v>
      </c>
      <c r="J121" s="66">
        <f t="shared" si="11"/>
        <v>2841.0520000000001</v>
      </c>
      <c r="K121" s="93"/>
      <c r="M121" s="41">
        <f t="shared" si="12"/>
        <v>0</v>
      </c>
      <c r="N121" s="45">
        <f t="shared" si="13"/>
        <v>0</v>
      </c>
      <c r="O121" s="41">
        <f t="shared" si="14"/>
        <v>0</v>
      </c>
      <c r="P121" s="41">
        <f t="shared" si="15"/>
        <v>0</v>
      </c>
      <c r="R121" s="43">
        <f t="shared" si="16"/>
        <v>48.2</v>
      </c>
      <c r="S121" s="43">
        <f t="shared" si="17"/>
        <v>0</v>
      </c>
      <c r="U121"/>
      <c r="V121" s="16"/>
      <c r="W121" s="18"/>
      <c r="Z121" s="31"/>
      <c r="AF121" s="2"/>
    </row>
    <row r="122" spans="2:32" ht="15.75" x14ac:dyDescent="0.25">
      <c r="B122" s="164">
        <v>101</v>
      </c>
      <c r="C122" s="165"/>
      <c r="D122" s="98">
        <v>44642</v>
      </c>
      <c r="E122" s="102">
        <v>0.6777777777777777</v>
      </c>
      <c r="F122" s="100">
        <f t="shared" si="9"/>
        <v>2864.752</v>
      </c>
      <c r="G122" s="97">
        <v>2832.7</v>
      </c>
      <c r="H122" s="60">
        <f t="shared" si="10"/>
        <v>2841.0520000000001</v>
      </c>
      <c r="I122" s="45">
        <v>-24.1</v>
      </c>
      <c r="J122" s="66">
        <f t="shared" si="11"/>
        <v>2841.0520000000001</v>
      </c>
      <c r="K122" s="93"/>
      <c r="M122" s="41">
        <f t="shared" si="12"/>
        <v>0</v>
      </c>
      <c r="N122" s="45">
        <f t="shared" si="13"/>
        <v>0</v>
      </c>
      <c r="O122" s="41">
        <f t="shared" si="14"/>
        <v>0</v>
      </c>
      <c r="P122" s="41">
        <f t="shared" si="15"/>
        <v>0</v>
      </c>
      <c r="R122" s="43">
        <f t="shared" si="16"/>
        <v>48.2</v>
      </c>
      <c r="S122" s="43">
        <f t="shared" si="17"/>
        <v>0</v>
      </c>
      <c r="U122"/>
      <c r="V122" s="16"/>
      <c r="W122" s="18"/>
      <c r="Z122" s="31"/>
      <c r="AF122" s="2"/>
    </row>
    <row r="123" spans="2:32" ht="15.75" x14ac:dyDescent="0.25">
      <c r="B123" s="164">
        <v>102</v>
      </c>
      <c r="C123" s="165"/>
      <c r="D123" s="98">
        <v>44643</v>
      </c>
      <c r="E123" s="102">
        <v>0.70763888888888893</v>
      </c>
      <c r="F123" s="100">
        <f t="shared" si="9"/>
        <v>2864.752</v>
      </c>
      <c r="G123" s="97">
        <v>2832.7</v>
      </c>
      <c r="H123" s="60">
        <f t="shared" si="10"/>
        <v>2841.0520000000001</v>
      </c>
      <c r="I123" s="45">
        <v>-24.1</v>
      </c>
      <c r="J123" s="66">
        <f t="shared" si="11"/>
        <v>2841.0520000000001</v>
      </c>
      <c r="K123" s="93"/>
      <c r="M123" s="41">
        <f t="shared" si="12"/>
        <v>0</v>
      </c>
      <c r="N123" s="45">
        <f t="shared" si="13"/>
        <v>0</v>
      </c>
      <c r="O123" s="41">
        <f t="shared" si="14"/>
        <v>0</v>
      </c>
      <c r="P123" s="41">
        <f t="shared" si="15"/>
        <v>0</v>
      </c>
      <c r="R123" s="43">
        <f t="shared" si="16"/>
        <v>48.2</v>
      </c>
      <c r="S123" s="43">
        <f t="shared" si="17"/>
        <v>0</v>
      </c>
      <c r="U123"/>
      <c r="V123" s="16"/>
      <c r="W123" s="18"/>
      <c r="Z123" s="31"/>
      <c r="AF123" s="2"/>
    </row>
    <row r="124" spans="2:32" ht="15.75" x14ac:dyDescent="0.25">
      <c r="B124" s="164">
        <v>103</v>
      </c>
      <c r="C124" s="165"/>
      <c r="D124" s="98">
        <v>44644</v>
      </c>
      <c r="E124" s="102">
        <v>0.65138888888888891</v>
      </c>
      <c r="F124" s="100">
        <f t="shared" si="9"/>
        <v>2864.752</v>
      </c>
      <c r="G124" s="97">
        <v>2832.7</v>
      </c>
      <c r="H124" s="60">
        <f t="shared" si="10"/>
        <v>2841.0520000000001</v>
      </c>
      <c r="I124" s="45">
        <v>-24.1</v>
      </c>
      <c r="J124" s="66">
        <f t="shared" si="11"/>
        <v>2841.0520000000001</v>
      </c>
      <c r="K124" s="93"/>
      <c r="M124" s="41">
        <f t="shared" si="12"/>
        <v>0</v>
      </c>
      <c r="N124" s="45">
        <f t="shared" si="13"/>
        <v>0</v>
      </c>
      <c r="O124" s="41">
        <f t="shared" si="14"/>
        <v>0</v>
      </c>
      <c r="P124" s="41">
        <f t="shared" si="15"/>
        <v>0</v>
      </c>
      <c r="R124" s="43">
        <f t="shared" si="16"/>
        <v>48.2</v>
      </c>
      <c r="S124" s="43">
        <f t="shared" si="17"/>
        <v>0</v>
      </c>
      <c r="U124"/>
      <c r="V124" s="16"/>
      <c r="W124" s="18"/>
      <c r="Z124" s="31"/>
      <c r="AF124" s="2"/>
    </row>
    <row r="125" spans="2:32" ht="15.75" x14ac:dyDescent="0.25">
      <c r="B125" s="164">
        <v>104</v>
      </c>
      <c r="C125" s="165"/>
      <c r="D125" s="98">
        <v>44653</v>
      </c>
      <c r="E125" s="102">
        <v>0.44236111111111115</v>
      </c>
      <c r="F125" s="100">
        <f t="shared" si="9"/>
        <v>2864.752</v>
      </c>
      <c r="G125" s="97">
        <v>2832.7</v>
      </c>
      <c r="H125" s="60">
        <f t="shared" si="10"/>
        <v>2841.0520000000001</v>
      </c>
      <c r="I125" s="45">
        <v>-24.1</v>
      </c>
      <c r="J125" s="66">
        <f t="shared" si="11"/>
        <v>2841.0520000000001</v>
      </c>
      <c r="K125" s="93"/>
      <c r="M125" s="41">
        <f t="shared" si="12"/>
        <v>0</v>
      </c>
      <c r="N125" s="45">
        <f t="shared" si="13"/>
        <v>0</v>
      </c>
      <c r="O125" s="41">
        <f t="shared" si="14"/>
        <v>0</v>
      </c>
      <c r="P125" s="41">
        <f t="shared" si="15"/>
        <v>0</v>
      </c>
      <c r="R125" s="43">
        <f t="shared" si="16"/>
        <v>48.2</v>
      </c>
      <c r="S125" s="43">
        <f t="shared" si="17"/>
        <v>0</v>
      </c>
      <c r="U125"/>
      <c r="V125" s="16"/>
      <c r="W125" s="18"/>
      <c r="Z125" s="31"/>
      <c r="AF125" s="2"/>
    </row>
    <row r="126" spans="2:32" ht="15.75" x14ac:dyDescent="0.25">
      <c r="B126" s="164">
        <v>105</v>
      </c>
      <c r="C126" s="165"/>
      <c r="D126" s="98">
        <v>44654</v>
      </c>
      <c r="E126" s="102">
        <v>0.42569444444444443</v>
      </c>
      <c r="F126" s="100">
        <f t="shared" si="9"/>
        <v>2864.752</v>
      </c>
      <c r="G126" s="97">
        <v>2832.7</v>
      </c>
      <c r="H126" s="60">
        <f t="shared" si="10"/>
        <v>2841.0520000000001</v>
      </c>
      <c r="I126" s="45">
        <v>-24.1</v>
      </c>
      <c r="J126" s="66">
        <f t="shared" si="11"/>
        <v>2841.0520000000001</v>
      </c>
      <c r="K126" s="93"/>
      <c r="M126" s="41">
        <f t="shared" si="12"/>
        <v>0</v>
      </c>
      <c r="N126" s="45">
        <f t="shared" si="13"/>
        <v>0</v>
      </c>
      <c r="O126" s="41">
        <f t="shared" si="14"/>
        <v>0</v>
      </c>
      <c r="P126" s="41">
        <f t="shared" si="15"/>
        <v>0</v>
      </c>
      <c r="R126" s="43">
        <f t="shared" si="16"/>
        <v>48.2</v>
      </c>
      <c r="S126" s="43">
        <f t="shared" si="17"/>
        <v>0</v>
      </c>
      <c r="U126"/>
      <c r="V126" s="16"/>
      <c r="W126" s="18"/>
      <c r="Z126" s="31"/>
      <c r="AF126" s="2"/>
    </row>
    <row r="127" spans="2:32" ht="15.75" x14ac:dyDescent="0.25">
      <c r="B127" s="164">
        <v>106</v>
      </c>
      <c r="C127" s="165"/>
      <c r="D127" s="98">
        <v>44655</v>
      </c>
      <c r="E127" s="102">
        <v>0.40972222222222227</v>
      </c>
      <c r="F127" s="100">
        <f t="shared" si="9"/>
        <v>2864.752</v>
      </c>
      <c r="G127" s="97">
        <v>2832.7</v>
      </c>
      <c r="H127" s="60">
        <f t="shared" si="10"/>
        <v>2841.0520000000001</v>
      </c>
      <c r="I127" s="45">
        <v>-24.1</v>
      </c>
      <c r="J127" s="66">
        <f t="shared" si="11"/>
        <v>2841.0520000000001</v>
      </c>
      <c r="K127" s="93"/>
      <c r="M127" s="41">
        <f t="shared" si="12"/>
        <v>0</v>
      </c>
      <c r="N127" s="45">
        <f t="shared" si="13"/>
        <v>0</v>
      </c>
      <c r="O127" s="41">
        <f t="shared" si="14"/>
        <v>0</v>
      </c>
      <c r="P127" s="41">
        <f t="shared" si="15"/>
        <v>0</v>
      </c>
      <c r="R127" s="43">
        <f t="shared" si="16"/>
        <v>48.2</v>
      </c>
      <c r="S127" s="43">
        <f t="shared" si="17"/>
        <v>0</v>
      </c>
      <c r="U127"/>
      <c r="V127" s="16"/>
      <c r="W127" s="18"/>
      <c r="Z127" s="31"/>
      <c r="AF127" s="2"/>
    </row>
    <row r="128" spans="2:32" ht="15.75" x14ac:dyDescent="0.25">
      <c r="B128" s="164">
        <v>107</v>
      </c>
      <c r="C128" s="165"/>
      <c r="D128" s="98">
        <v>44656</v>
      </c>
      <c r="E128" s="102">
        <v>0.3972222222222222</v>
      </c>
      <c r="F128" s="100">
        <f t="shared" si="9"/>
        <v>2864.752</v>
      </c>
      <c r="G128" s="97">
        <v>2832.7</v>
      </c>
      <c r="H128" s="60">
        <f t="shared" si="10"/>
        <v>2841.0520000000001</v>
      </c>
      <c r="I128" s="45">
        <v>-24.1</v>
      </c>
      <c r="J128" s="66">
        <f t="shared" si="11"/>
        <v>2841.0520000000001</v>
      </c>
      <c r="K128" s="93"/>
      <c r="M128" s="41">
        <f t="shared" si="12"/>
        <v>0</v>
      </c>
      <c r="N128" s="45">
        <f t="shared" si="13"/>
        <v>0</v>
      </c>
      <c r="O128" s="41">
        <f t="shared" si="14"/>
        <v>0</v>
      </c>
      <c r="P128" s="41">
        <f t="shared" si="15"/>
        <v>0</v>
      </c>
      <c r="R128" s="43">
        <f t="shared" si="16"/>
        <v>48.2</v>
      </c>
      <c r="S128" s="43">
        <f t="shared" si="17"/>
        <v>0</v>
      </c>
      <c r="U128"/>
      <c r="V128" s="16"/>
      <c r="W128" s="18"/>
      <c r="Z128" s="31"/>
      <c r="AF128" s="2"/>
    </row>
    <row r="129" spans="2:32" ht="15.75" x14ac:dyDescent="0.25">
      <c r="B129" s="164">
        <v>108</v>
      </c>
      <c r="C129" s="165"/>
      <c r="D129" s="98">
        <v>44657</v>
      </c>
      <c r="E129" s="102">
        <v>0.4597222222222222</v>
      </c>
      <c r="F129" s="100">
        <f t="shared" si="9"/>
        <v>2864.752</v>
      </c>
      <c r="G129" s="97">
        <v>2832.7</v>
      </c>
      <c r="H129" s="60">
        <f t="shared" si="10"/>
        <v>2841.0520000000001</v>
      </c>
      <c r="I129" s="45">
        <v>-24.1</v>
      </c>
      <c r="J129" s="66">
        <f t="shared" si="11"/>
        <v>2841.0520000000001</v>
      </c>
      <c r="K129" s="93"/>
      <c r="M129" s="41">
        <f t="shared" si="12"/>
        <v>0</v>
      </c>
      <c r="N129" s="45">
        <f t="shared" si="13"/>
        <v>0</v>
      </c>
      <c r="O129" s="41">
        <f t="shared" si="14"/>
        <v>0</v>
      </c>
      <c r="P129" s="41">
        <f t="shared" si="15"/>
        <v>0</v>
      </c>
      <c r="R129" s="43">
        <f t="shared" si="16"/>
        <v>48.2</v>
      </c>
      <c r="S129" s="43">
        <f t="shared" si="17"/>
        <v>0</v>
      </c>
      <c r="U129"/>
      <c r="V129" s="16"/>
      <c r="W129" s="18"/>
      <c r="Z129" s="31"/>
      <c r="AF129" s="2"/>
    </row>
    <row r="130" spans="2:32" ht="15.75" x14ac:dyDescent="0.25">
      <c r="B130" s="164">
        <v>109</v>
      </c>
      <c r="C130" s="165"/>
      <c r="D130" s="98">
        <v>44658</v>
      </c>
      <c r="E130" s="102">
        <v>0.69027777777777777</v>
      </c>
      <c r="F130" s="100">
        <f t="shared" si="9"/>
        <v>2864.752</v>
      </c>
      <c r="G130" s="97">
        <v>2832.7</v>
      </c>
      <c r="H130" s="60">
        <f t="shared" si="10"/>
        <v>2841.0520000000001</v>
      </c>
      <c r="I130" s="45">
        <v>-24.1</v>
      </c>
      <c r="J130" s="66">
        <f t="shared" si="11"/>
        <v>2841.0520000000001</v>
      </c>
      <c r="K130" s="93"/>
      <c r="M130" s="41">
        <f t="shared" si="12"/>
        <v>0</v>
      </c>
      <c r="N130" s="45">
        <f t="shared" si="13"/>
        <v>0</v>
      </c>
      <c r="O130" s="41">
        <f t="shared" si="14"/>
        <v>0</v>
      </c>
      <c r="P130" s="41">
        <f t="shared" si="15"/>
        <v>0</v>
      </c>
      <c r="R130" s="43">
        <f t="shared" si="16"/>
        <v>48.2</v>
      </c>
      <c r="S130" s="43">
        <f t="shared" si="17"/>
        <v>0</v>
      </c>
      <c r="U130"/>
      <c r="V130" s="16"/>
      <c r="W130" s="18"/>
      <c r="Z130" s="31"/>
      <c r="AF130" s="2"/>
    </row>
    <row r="131" spans="2:32" ht="15.75" x14ac:dyDescent="0.25">
      <c r="B131" s="164">
        <v>110</v>
      </c>
      <c r="C131" s="165"/>
      <c r="D131" s="98">
        <v>44659</v>
      </c>
      <c r="E131" s="102">
        <v>0.68611111111111101</v>
      </c>
      <c r="F131" s="100">
        <f t="shared" si="9"/>
        <v>2864.752</v>
      </c>
      <c r="G131" s="97">
        <v>2832.7</v>
      </c>
      <c r="H131" s="60">
        <f t="shared" si="10"/>
        <v>2841.0520000000001</v>
      </c>
      <c r="I131" s="45">
        <v>-24.1</v>
      </c>
      <c r="J131" s="66">
        <f t="shared" si="11"/>
        <v>2841.0520000000001</v>
      </c>
      <c r="K131" s="93"/>
      <c r="M131" s="41">
        <f t="shared" si="12"/>
        <v>0</v>
      </c>
      <c r="N131" s="45">
        <f t="shared" si="13"/>
        <v>0</v>
      </c>
      <c r="O131" s="41">
        <f t="shared" si="14"/>
        <v>0</v>
      </c>
      <c r="P131" s="41">
        <f t="shared" si="15"/>
        <v>0</v>
      </c>
      <c r="R131" s="43">
        <f t="shared" si="16"/>
        <v>48.2</v>
      </c>
      <c r="S131" s="43">
        <f t="shared" si="17"/>
        <v>0</v>
      </c>
      <c r="U131"/>
      <c r="V131" s="16"/>
      <c r="W131" s="18"/>
      <c r="Z131" s="31"/>
      <c r="AF131" s="2"/>
    </row>
    <row r="132" spans="2:32" ht="15.75" x14ac:dyDescent="0.25">
      <c r="B132" s="164">
        <v>111</v>
      </c>
      <c r="C132" s="165"/>
      <c r="D132" s="98">
        <v>44660</v>
      </c>
      <c r="E132" s="102">
        <v>0.46666666666666662</v>
      </c>
      <c r="F132" s="100">
        <f t="shared" si="9"/>
        <v>2864.752</v>
      </c>
      <c r="G132" s="97">
        <v>2832.7</v>
      </c>
      <c r="H132" s="60">
        <f t="shared" si="10"/>
        <v>2841.0520000000001</v>
      </c>
      <c r="I132" s="45">
        <v>-23.42</v>
      </c>
      <c r="J132" s="66">
        <f t="shared" si="11"/>
        <v>2841.732</v>
      </c>
      <c r="K132" s="93"/>
      <c r="M132" s="41">
        <f t="shared" si="12"/>
        <v>0.67999999999983629</v>
      </c>
      <c r="N132" s="45">
        <f t="shared" si="13"/>
        <v>6.9339599999983306E-2</v>
      </c>
      <c r="O132" s="41">
        <f t="shared" si="14"/>
        <v>0.47697375999988523</v>
      </c>
      <c r="P132" s="41">
        <f t="shared" si="15"/>
        <v>7.0706699553582978E-4</v>
      </c>
      <c r="R132" s="43">
        <f t="shared" si="16"/>
        <v>48.199999999999676</v>
      </c>
      <c r="S132" s="43">
        <f t="shared" si="17"/>
        <v>1.4107883817424085E-2</v>
      </c>
      <c r="U132"/>
      <c r="V132" s="16"/>
      <c r="W132" s="18"/>
      <c r="Z132" s="31"/>
      <c r="AF132" s="2"/>
    </row>
    <row r="133" spans="2:32" ht="15.75" x14ac:dyDescent="0.25">
      <c r="B133" s="164">
        <v>112</v>
      </c>
      <c r="C133" s="165"/>
      <c r="D133" s="98">
        <v>44661</v>
      </c>
      <c r="E133" s="102">
        <v>0.66388888888888886</v>
      </c>
      <c r="F133" s="100">
        <f t="shared" si="9"/>
        <v>2864.752</v>
      </c>
      <c r="G133" s="97">
        <v>2832.7</v>
      </c>
      <c r="H133" s="60">
        <f t="shared" si="10"/>
        <v>2841.0520000000001</v>
      </c>
      <c r="I133" s="45">
        <v>-23.42</v>
      </c>
      <c r="J133" s="66">
        <f t="shared" si="11"/>
        <v>2841.732</v>
      </c>
      <c r="K133" s="93"/>
      <c r="M133" s="41">
        <f t="shared" si="12"/>
        <v>0.67999999999983629</v>
      </c>
      <c r="N133" s="45">
        <f t="shared" si="13"/>
        <v>6.9339599999983306E-2</v>
      </c>
      <c r="O133" s="41">
        <f t="shared" si="14"/>
        <v>0.47697375999988523</v>
      </c>
      <c r="P133" s="41">
        <f t="shared" si="15"/>
        <v>7.0706699553582978E-4</v>
      </c>
      <c r="R133" s="43">
        <f t="shared" si="16"/>
        <v>48.199999999999676</v>
      </c>
      <c r="S133" s="43">
        <f t="shared" si="17"/>
        <v>1.4107883817424085E-2</v>
      </c>
      <c r="U133"/>
      <c r="V133" s="16"/>
      <c r="W133" s="18"/>
      <c r="Z133" s="31"/>
      <c r="AF133" s="2"/>
    </row>
    <row r="134" spans="2:32" ht="15.75" x14ac:dyDescent="0.25">
      <c r="B134" s="164">
        <v>113</v>
      </c>
      <c r="C134" s="165"/>
      <c r="D134" s="98">
        <v>44662</v>
      </c>
      <c r="E134" s="102">
        <v>0.68194444444444446</v>
      </c>
      <c r="F134" s="100">
        <f t="shared" si="9"/>
        <v>2864.752</v>
      </c>
      <c r="G134" s="97">
        <v>2832.7</v>
      </c>
      <c r="H134" s="60">
        <f t="shared" si="10"/>
        <v>2841.0520000000001</v>
      </c>
      <c r="I134" s="45">
        <v>-23.44</v>
      </c>
      <c r="J134" s="66">
        <f t="shared" si="11"/>
        <v>2841.712</v>
      </c>
      <c r="K134" s="93"/>
      <c r="M134" s="41">
        <f t="shared" si="12"/>
        <v>0.65999999999985448</v>
      </c>
      <c r="N134" s="45">
        <f t="shared" si="13"/>
        <v>6.7300199999985169E-2</v>
      </c>
      <c r="O134" s="41">
        <f t="shared" si="14"/>
        <v>0.46294511999989796</v>
      </c>
      <c r="P134" s="41">
        <f t="shared" si="15"/>
        <v>6.8627090743184874E-4</v>
      </c>
      <c r="R134" s="43">
        <f t="shared" si="16"/>
        <v>48.199999999999712</v>
      </c>
      <c r="S134" s="43">
        <f t="shared" si="17"/>
        <v>1.3692946058088349E-2</v>
      </c>
      <c r="U134"/>
      <c r="V134" s="16"/>
      <c r="W134" s="18"/>
      <c r="Z134" s="31"/>
      <c r="AF134" s="2"/>
    </row>
    <row r="135" spans="2:32" ht="15.75" x14ac:dyDescent="0.25">
      <c r="B135" s="164">
        <v>114</v>
      </c>
      <c r="C135" s="165"/>
      <c r="D135" s="98">
        <v>44663</v>
      </c>
      <c r="E135" s="102">
        <v>0.68125000000000002</v>
      </c>
      <c r="F135" s="100">
        <f t="shared" si="9"/>
        <v>2864.752</v>
      </c>
      <c r="G135" s="97">
        <v>2832.7</v>
      </c>
      <c r="H135" s="60">
        <f t="shared" si="10"/>
        <v>2841.0520000000001</v>
      </c>
      <c r="I135" s="45">
        <v>-23.44</v>
      </c>
      <c r="J135" s="66">
        <f t="shared" si="11"/>
        <v>2841.712</v>
      </c>
      <c r="K135" s="93"/>
      <c r="M135" s="41">
        <f t="shared" si="12"/>
        <v>0.65999999999985448</v>
      </c>
      <c r="N135" s="45">
        <f t="shared" si="13"/>
        <v>6.7300199999985169E-2</v>
      </c>
      <c r="O135" s="41">
        <f t="shared" si="14"/>
        <v>0.46294511999989796</v>
      </c>
      <c r="P135" s="41">
        <f t="shared" si="15"/>
        <v>6.8627090743184874E-4</v>
      </c>
      <c r="R135" s="43">
        <f t="shared" si="16"/>
        <v>48.199999999999712</v>
      </c>
      <c r="S135" s="43">
        <f t="shared" si="17"/>
        <v>1.3692946058088349E-2</v>
      </c>
      <c r="U135"/>
      <c r="V135" s="16"/>
      <c r="W135" s="18"/>
      <c r="Z135" s="31"/>
      <c r="AF135" s="2"/>
    </row>
    <row r="136" spans="2:32" ht="15.75" x14ac:dyDescent="0.25">
      <c r="B136" s="164">
        <v>115</v>
      </c>
      <c r="C136" s="165"/>
      <c r="D136" s="98">
        <v>44664</v>
      </c>
      <c r="E136" s="102">
        <v>0.68611111111111101</v>
      </c>
      <c r="F136" s="100">
        <f t="shared" si="9"/>
        <v>2864.752</v>
      </c>
      <c r="G136" s="97">
        <v>2832.7</v>
      </c>
      <c r="H136" s="60">
        <f t="shared" si="10"/>
        <v>2841.0520000000001</v>
      </c>
      <c r="I136" s="45">
        <v>-24.1</v>
      </c>
      <c r="J136" s="66">
        <f t="shared" si="11"/>
        <v>2841.0520000000001</v>
      </c>
      <c r="K136" s="93"/>
      <c r="M136" s="41">
        <f t="shared" si="12"/>
        <v>0</v>
      </c>
      <c r="N136" s="45">
        <f t="shared" si="13"/>
        <v>0</v>
      </c>
      <c r="O136" s="41">
        <f t="shared" si="14"/>
        <v>0</v>
      </c>
      <c r="P136" s="41">
        <f t="shared" si="15"/>
        <v>0</v>
      </c>
      <c r="R136" s="43">
        <f t="shared" si="16"/>
        <v>48.2</v>
      </c>
      <c r="S136" s="43">
        <f t="shared" si="17"/>
        <v>0</v>
      </c>
      <c r="U136"/>
      <c r="V136" s="16"/>
      <c r="W136" s="18"/>
      <c r="Z136" s="31"/>
      <c r="AF136" s="2"/>
    </row>
    <row r="137" spans="2:32" ht="15.75" x14ac:dyDescent="0.25">
      <c r="B137" s="164">
        <v>116</v>
      </c>
      <c r="C137" s="165"/>
      <c r="D137" s="98">
        <v>44665</v>
      </c>
      <c r="E137" s="102">
        <v>0.63958333333333328</v>
      </c>
      <c r="F137" s="100">
        <f t="shared" si="9"/>
        <v>2864.752</v>
      </c>
      <c r="G137" s="97">
        <v>2832.7</v>
      </c>
      <c r="H137" s="60">
        <f t="shared" si="10"/>
        <v>2841.0520000000001</v>
      </c>
      <c r="I137" s="45">
        <v>-24.1</v>
      </c>
      <c r="J137" s="66">
        <f t="shared" si="11"/>
        <v>2841.0520000000001</v>
      </c>
      <c r="K137" s="93"/>
      <c r="M137" s="41">
        <f t="shared" si="12"/>
        <v>0</v>
      </c>
      <c r="N137" s="45">
        <f t="shared" si="13"/>
        <v>0</v>
      </c>
      <c r="O137" s="41">
        <f t="shared" si="14"/>
        <v>0</v>
      </c>
      <c r="P137" s="41">
        <f t="shared" si="15"/>
        <v>0</v>
      </c>
      <c r="R137" s="43">
        <f t="shared" si="16"/>
        <v>48.2</v>
      </c>
      <c r="S137" s="43">
        <f t="shared" si="17"/>
        <v>0</v>
      </c>
      <c r="U137"/>
      <c r="V137" s="16"/>
      <c r="W137" s="18"/>
      <c r="Z137" s="31"/>
      <c r="AF137" s="2"/>
    </row>
    <row r="138" spans="2:32" ht="15.75" x14ac:dyDescent="0.25">
      <c r="B138" s="164">
        <v>117</v>
      </c>
      <c r="C138" s="165"/>
      <c r="D138" s="98">
        <v>44666</v>
      </c>
      <c r="E138" s="102">
        <v>0.64166666666666672</v>
      </c>
      <c r="F138" s="100">
        <f t="shared" si="9"/>
        <v>2864.752</v>
      </c>
      <c r="G138" s="97">
        <v>2832.7</v>
      </c>
      <c r="H138" s="60">
        <f t="shared" si="10"/>
        <v>2841.0520000000001</v>
      </c>
      <c r="I138" s="45">
        <v>-23.43</v>
      </c>
      <c r="J138" s="66">
        <f t="shared" si="11"/>
        <v>2841.7220000000002</v>
      </c>
      <c r="K138" s="93"/>
      <c r="M138" s="41">
        <f t="shared" si="12"/>
        <v>0.67000000000007276</v>
      </c>
      <c r="N138" s="45">
        <f t="shared" si="13"/>
        <v>6.8319900000007427E-2</v>
      </c>
      <c r="O138" s="41">
        <f t="shared" si="14"/>
        <v>0.46995944000005108</v>
      </c>
      <c r="P138" s="41">
        <f t="shared" si="15"/>
        <v>6.9666895148407578E-4</v>
      </c>
      <c r="R138" s="43">
        <f t="shared" si="16"/>
        <v>48.200000000000145</v>
      </c>
      <c r="S138" s="43">
        <f t="shared" si="17"/>
        <v>1.3900414937760805E-2</v>
      </c>
      <c r="U138"/>
      <c r="V138" s="16"/>
      <c r="W138" s="18"/>
      <c r="Z138" s="31"/>
      <c r="AF138" s="2"/>
    </row>
    <row r="139" spans="2:32" ht="15.75" x14ac:dyDescent="0.25">
      <c r="B139" s="164">
        <v>118</v>
      </c>
      <c r="C139" s="165"/>
      <c r="D139" s="98">
        <v>44667</v>
      </c>
      <c r="E139" s="102">
        <v>0.35833333333333334</v>
      </c>
      <c r="F139" s="100">
        <f t="shared" si="9"/>
        <v>2864.752</v>
      </c>
      <c r="G139" s="97">
        <v>2832.7</v>
      </c>
      <c r="H139" s="60">
        <f t="shared" si="10"/>
        <v>2841.0520000000001</v>
      </c>
      <c r="I139" s="45">
        <v>-23.42</v>
      </c>
      <c r="J139" s="66">
        <f t="shared" si="11"/>
        <v>2841.732</v>
      </c>
      <c r="K139" s="93"/>
      <c r="M139" s="41">
        <f t="shared" si="12"/>
        <v>0.67999999999983629</v>
      </c>
      <c r="N139" s="45">
        <f t="shared" si="13"/>
        <v>6.9339599999983306E-2</v>
      </c>
      <c r="O139" s="41">
        <f t="shared" si="14"/>
        <v>0.47697375999988523</v>
      </c>
      <c r="P139" s="41">
        <f t="shared" si="15"/>
        <v>7.0706699553582978E-4</v>
      </c>
      <c r="R139" s="43">
        <f t="shared" si="16"/>
        <v>48.199999999999676</v>
      </c>
      <c r="S139" s="43">
        <f t="shared" si="17"/>
        <v>1.4107883817424085E-2</v>
      </c>
      <c r="U139"/>
      <c r="V139" s="16"/>
      <c r="W139" s="18"/>
      <c r="Z139" s="31"/>
      <c r="AF139" s="2"/>
    </row>
    <row r="140" spans="2:32" ht="15.75" x14ac:dyDescent="0.25">
      <c r="B140" s="164">
        <v>119</v>
      </c>
      <c r="C140" s="165"/>
      <c r="D140" s="98">
        <v>44668</v>
      </c>
      <c r="E140" s="102">
        <v>0.40486111111111112</v>
      </c>
      <c r="F140" s="100">
        <f t="shared" si="9"/>
        <v>2864.752</v>
      </c>
      <c r="G140" s="97">
        <v>2832.7</v>
      </c>
      <c r="H140" s="60">
        <f t="shared" si="10"/>
        <v>2841.0520000000001</v>
      </c>
      <c r="I140" s="45">
        <v>-23.43</v>
      </c>
      <c r="J140" s="66">
        <f t="shared" si="11"/>
        <v>2841.7220000000002</v>
      </c>
      <c r="K140" s="93"/>
      <c r="M140" s="41">
        <f t="shared" si="12"/>
        <v>0.67000000000007276</v>
      </c>
      <c r="N140" s="45">
        <f t="shared" si="13"/>
        <v>6.8319900000007427E-2</v>
      </c>
      <c r="O140" s="41">
        <f t="shared" si="14"/>
        <v>0.46995944000005108</v>
      </c>
      <c r="P140" s="41">
        <f t="shared" si="15"/>
        <v>6.9666895148407578E-4</v>
      </c>
      <c r="R140" s="43">
        <f t="shared" si="16"/>
        <v>48.200000000000145</v>
      </c>
      <c r="S140" s="43">
        <f t="shared" si="17"/>
        <v>1.3900414937760805E-2</v>
      </c>
      <c r="U140"/>
      <c r="V140" s="16"/>
      <c r="W140" s="18"/>
      <c r="Z140" s="31"/>
      <c r="AF140" s="2"/>
    </row>
    <row r="141" spans="2:32" ht="15.75" x14ac:dyDescent="0.25">
      <c r="B141" s="164">
        <v>120</v>
      </c>
      <c r="C141" s="165"/>
      <c r="D141" s="98">
        <v>44669</v>
      </c>
      <c r="E141" s="102">
        <v>0.34861111111111115</v>
      </c>
      <c r="F141" s="100">
        <f t="shared" si="9"/>
        <v>2864.752</v>
      </c>
      <c r="G141" s="97">
        <v>2832.7</v>
      </c>
      <c r="H141" s="60">
        <f t="shared" si="10"/>
        <v>2841.0520000000001</v>
      </c>
      <c r="I141" s="45">
        <v>-23.47</v>
      </c>
      <c r="J141" s="66">
        <f t="shared" si="11"/>
        <v>2841.6820000000002</v>
      </c>
      <c r="K141" s="93"/>
      <c r="M141" s="41">
        <f t="shared" si="12"/>
        <v>0.63000000000010914</v>
      </c>
      <c r="N141" s="45">
        <f t="shared" si="13"/>
        <v>6.4241100000011125E-2</v>
      </c>
      <c r="O141" s="41">
        <f t="shared" si="14"/>
        <v>0.44190216000007659</v>
      </c>
      <c r="P141" s="41">
        <f t="shared" si="15"/>
        <v>6.5507677527611348E-4</v>
      </c>
      <c r="R141" s="43">
        <f t="shared" si="16"/>
        <v>48.200000000000216</v>
      </c>
      <c r="S141" s="43">
        <f t="shared" si="17"/>
        <v>1.3070539419089342E-2</v>
      </c>
      <c r="U141"/>
      <c r="V141" s="16"/>
      <c r="W141" s="18"/>
      <c r="Z141" s="31"/>
      <c r="AF141" s="2"/>
    </row>
    <row r="142" spans="2:32" ht="15.75" x14ac:dyDescent="0.25">
      <c r="B142" s="164">
        <v>121</v>
      </c>
      <c r="C142" s="165"/>
      <c r="D142" s="98">
        <v>44670</v>
      </c>
      <c r="E142" s="102">
        <v>0.63888888888888895</v>
      </c>
      <c r="F142" s="100">
        <f t="shared" si="9"/>
        <v>2864.752</v>
      </c>
      <c r="G142" s="97">
        <v>2832.7</v>
      </c>
      <c r="H142" s="60">
        <f t="shared" si="10"/>
        <v>2841.0520000000001</v>
      </c>
      <c r="I142" s="45">
        <v>-23.89</v>
      </c>
      <c r="J142" s="66">
        <f t="shared" si="11"/>
        <v>2841.2620000000002</v>
      </c>
      <c r="K142" s="93"/>
      <c r="M142" s="41">
        <f t="shared" si="12"/>
        <v>0.21000000000003638</v>
      </c>
      <c r="N142" s="45">
        <f t="shared" si="13"/>
        <v>2.141370000000371E-2</v>
      </c>
      <c r="O142" s="41">
        <f t="shared" si="14"/>
        <v>0.14730072000002553</v>
      </c>
      <c r="P142" s="41">
        <f t="shared" si="15"/>
        <v>2.1835892509203784E-4</v>
      </c>
      <c r="R142" s="43">
        <f t="shared" si="16"/>
        <v>48.200000000000074</v>
      </c>
      <c r="S142" s="43">
        <f t="shared" si="17"/>
        <v>4.3568464730297934E-3</v>
      </c>
      <c r="U142"/>
      <c r="V142" s="16"/>
      <c r="W142" s="18"/>
      <c r="Z142" s="31"/>
      <c r="AF142" s="2"/>
    </row>
    <row r="143" spans="2:32" ht="15.75" x14ac:dyDescent="0.25">
      <c r="B143" s="164">
        <v>122</v>
      </c>
      <c r="C143" s="165"/>
      <c r="D143" s="98">
        <v>44671</v>
      </c>
      <c r="E143" s="102">
        <v>0.41875000000000001</v>
      </c>
      <c r="F143" s="100">
        <f t="shared" si="9"/>
        <v>2864.752</v>
      </c>
      <c r="G143" s="97">
        <v>2832.7</v>
      </c>
      <c r="H143" s="60">
        <f t="shared" si="10"/>
        <v>2841.0520000000001</v>
      </c>
      <c r="I143" s="45">
        <v>-23.89</v>
      </c>
      <c r="J143" s="66">
        <f t="shared" si="11"/>
        <v>2841.2620000000002</v>
      </c>
      <c r="K143" s="93"/>
      <c r="M143" s="41">
        <f t="shared" si="12"/>
        <v>0.21000000000003638</v>
      </c>
      <c r="N143" s="45">
        <f t="shared" si="13"/>
        <v>2.141370000000371E-2</v>
      </c>
      <c r="O143" s="41">
        <f t="shared" si="14"/>
        <v>0.14730072000002553</v>
      </c>
      <c r="P143" s="41">
        <f t="shared" si="15"/>
        <v>2.1835892509203784E-4</v>
      </c>
      <c r="R143" s="43">
        <f t="shared" si="16"/>
        <v>48.200000000000074</v>
      </c>
      <c r="S143" s="43">
        <f t="shared" si="17"/>
        <v>4.3568464730297934E-3</v>
      </c>
      <c r="U143"/>
      <c r="V143" s="16"/>
      <c r="W143" s="18"/>
      <c r="Z143" s="31"/>
      <c r="AF143" s="2"/>
    </row>
    <row r="144" spans="2:32" ht="15.75" x14ac:dyDescent="0.25">
      <c r="B144" s="164">
        <v>123</v>
      </c>
      <c r="C144" s="165"/>
      <c r="D144" s="98">
        <v>44672</v>
      </c>
      <c r="E144" s="102">
        <v>0.64236111111111105</v>
      </c>
      <c r="F144" s="100">
        <f t="shared" si="9"/>
        <v>2864.752</v>
      </c>
      <c r="G144" s="97">
        <v>2832.7</v>
      </c>
      <c r="H144" s="60">
        <f t="shared" si="10"/>
        <v>2841.0520000000001</v>
      </c>
      <c r="I144" s="45">
        <v>-23.89</v>
      </c>
      <c r="J144" s="66">
        <f t="shared" si="11"/>
        <v>2841.2620000000002</v>
      </c>
      <c r="K144" s="93"/>
      <c r="M144" s="41">
        <f t="shared" si="12"/>
        <v>0.21000000000003638</v>
      </c>
      <c r="N144" s="45">
        <f t="shared" si="13"/>
        <v>2.141370000000371E-2</v>
      </c>
      <c r="O144" s="41">
        <f t="shared" si="14"/>
        <v>0.14730072000002553</v>
      </c>
      <c r="P144" s="41">
        <f t="shared" si="15"/>
        <v>2.1835892509203784E-4</v>
      </c>
      <c r="R144" s="43">
        <f t="shared" si="16"/>
        <v>48.200000000000074</v>
      </c>
      <c r="S144" s="43">
        <f t="shared" si="17"/>
        <v>4.3568464730297934E-3</v>
      </c>
      <c r="U144"/>
      <c r="V144" s="16"/>
      <c r="W144" s="18"/>
      <c r="Z144" s="31"/>
      <c r="AF144" s="2"/>
    </row>
    <row r="145" spans="2:32" ht="15.75" x14ac:dyDescent="0.25">
      <c r="B145" s="164">
        <v>124</v>
      </c>
      <c r="C145" s="165"/>
      <c r="D145" s="98">
        <v>44673</v>
      </c>
      <c r="E145" s="102">
        <v>0.3520833333333333</v>
      </c>
      <c r="F145" s="100">
        <f t="shared" si="9"/>
        <v>2864.752</v>
      </c>
      <c r="G145" s="97">
        <v>2832.7</v>
      </c>
      <c r="H145" s="60">
        <f t="shared" si="10"/>
        <v>2841.0520000000001</v>
      </c>
      <c r="I145" s="45">
        <v>-23.89</v>
      </c>
      <c r="J145" s="66">
        <f t="shared" si="11"/>
        <v>2841.2620000000002</v>
      </c>
      <c r="K145" s="93"/>
      <c r="M145" s="41">
        <f t="shared" si="12"/>
        <v>0.21000000000003638</v>
      </c>
      <c r="N145" s="45">
        <f t="shared" si="13"/>
        <v>2.141370000000371E-2</v>
      </c>
      <c r="O145" s="41">
        <f t="shared" si="14"/>
        <v>0.14730072000002553</v>
      </c>
      <c r="P145" s="41">
        <f t="shared" si="15"/>
        <v>2.1835892509203784E-4</v>
      </c>
      <c r="R145" s="43">
        <f t="shared" si="16"/>
        <v>48.200000000000074</v>
      </c>
      <c r="S145" s="43">
        <f t="shared" si="17"/>
        <v>4.3568464730297934E-3</v>
      </c>
      <c r="U145"/>
      <c r="V145" s="16"/>
      <c r="W145" s="18"/>
      <c r="Z145" s="31"/>
      <c r="AF145" s="2"/>
    </row>
    <row r="146" spans="2:32" ht="15.75" x14ac:dyDescent="0.25">
      <c r="B146" s="164">
        <v>125</v>
      </c>
      <c r="C146" s="165"/>
      <c r="D146" s="98">
        <v>44674</v>
      </c>
      <c r="E146" s="102">
        <v>0.40625</v>
      </c>
      <c r="F146" s="100">
        <f t="shared" si="9"/>
        <v>2864.752</v>
      </c>
      <c r="G146" s="97">
        <v>2832.7</v>
      </c>
      <c r="H146" s="60">
        <f t="shared" si="10"/>
        <v>2841.0520000000001</v>
      </c>
      <c r="I146" s="45">
        <v>-23.89</v>
      </c>
      <c r="J146" s="66">
        <f t="shared" si="11"/>
        <v>2841.2620000000002</v>
      </c>
      <c r="K146" s="93"/>
      <c r="M146" s="41">
        <f t="shared" si="12"/>
        <v>0.21000000000003638</v>
      </c>
      <c r="N146" s="45">
        <f t="shared" si="13"/>
        <v>2.141370000000371E-2</v>
      </c>
      <c r="O146" s="41">
        <f t="shared" si="14"/>
        <v>0.14730072000002553</v>
      </c>
      <c r="P146" s="41">
        <f t="shared" si="15"/>
        <v>2.1835892509203784E-4</v>
      </c>
      <c r="R146" s="43">
        <f t="shared" si="16"/>
        <v>48.200000000000074</v>
      </c>
      <c r="S146" s="43">
        <f t="shared" si="17"/>
        <v>4.3568464730297934E-3</v>
      </c>
      <c r="U146"/>
      <c r="V146" s="16"/>
      <c r="W146" s="18"/>
      <c r="Z146" s="31"/>
      <c r="AF146" s="2"/>
    </row>
    <row r="147" spans="2:32" ht="15.75" x14ac:dyDescent="0.25">
      <c r="B147" s="164">
        <v>126</v>
      </c>
      <c r="C147" s="165"/>
      <c r="D147" s="98">
        <v>44675</v>
      </c>
      <c r="E147" s="102">
        <v>0.64444444444444449</v>
      </c>
      <c r="F147" s="100">
        <f t="shared" si="9"/>
        <v>2864.752</v>
      </c>
      <c r="G147" s="97">
        <v>2832.7</v>
      </c>
      <c r="H147" s="60">
        <f t="shared" si="10"/>
        <v>2841.0520000000001</v>
      </c>
      <c r="I147" s="45">
        <v>-23.89</v>
      </c>
      <c r="J147" s="66">
        <f t="shared" si="11"/>
        <v>2841.2620000000002</v>
      </c>
      <c r="K147" s="93"/>
      <c r="M147" s="41">
        <f t="shared" si="12"/>
        <v>0.21000000000003638</v>
      </c>
      <c r="N147" s="45">
        <f t="shared" si="13"/>
        <v>2.141370000000371E-2</v>
      </c>
      <c r="O147" s="41">
        <f t="shared" si="14"/>
        <v>0.14730072000002553</v>
      </c>
      <c r="P147" s="41">
        <f t="shared" si="15"/>
        <v>2.1835892509203784E-4</v>
      </c>
      <c r="R147" s="43">
        <f t="shared" si="16"/>
        <v>48.200000000000074</v>
      </c>
      <c r="S147" s="43">
        <f t="shared" si="17"/>
        <v>4.3568464730297934E-3</v>
      </c>
      <c r="U147"/>
      <c r="V147" s="16"/>
      <c r="W147" s="18"/>
      <c r="Z147" s="31"/>
      <c r="AF147" s="2"/>
    </row>
    <row r="148" spans="2:32" ht="15.75" x14ac:dyDescent="0.25">
      <c r="B148" s="164">
        <v>127</v>
      </c>
      <c r="C148" s="165"/>
      <c r="D148" s="98">
        <v>44676</v>
      </c>
      <c r="E148" s="102">
        <v>0.38958333333333334</v>
      </c>
      <c r="F148" s="100">
        <f t="shared" si="9"/>
        <v>2864.752</v>
      </c>
      <c r="G148" s="97">
        <v>2832.7</v>
      </c>
      <c r="H148" s="60">
        <f t="shared" si="10"/>
        <v>2841.0520000000001</v>
      </c>
      <c r="I148" s="45">
        <v>-23.89</v>
      </c>
      <c r="J148" s="66">
        <f t="shared" si="11"/>
        <v>2841.2620000000002</v>
      </c>
      <c r="K148" s="93"/>
      <c r="M148" s="41">
        <f t="shared" si="12"/>
        <v>0.21000000000003638</v>
      </c>
      <c r="N148" s="45">
        <f t="shared" si="13"/>
        <v>2.141370000000371E-2</v>
      </c>
      <c r="O148" s="41">
        <f t="shared" si="14"/>
        <v>0.14730072000002553</v>
      </c>
      <c r="P148" s="41">
        <f t="shared" si="15"/>
        <v>2.1835892509203784E-4</v>
      </c>
      <c r="R148" s="43">
        <f t="shared" si="16"/>
        <v>48.200000000000074</v>
      </c>
      <c r="S148" s="43">
        <f t="shared" si="17"/>
        <v>4.3568464730297934E-3</v>
      </c>
      <c r="U148"/>
      <c r="V148" s="16"/>
      <c r="W148" s="18"/>
      <c r="Z148" s="31"/>
      <c r="AF148" s="2"/>
    </row>
    <row r="149" spans="2:32" ht="15.75" x14ac:dyDescent="0.25">
      <c r="B149" s="164">
        <v>128</v>
      </c>
      <c r="C149" s="165"/>
      <c r="D149" s="98">
        <v>44677</v>
      </c>
      <c r="E149" s="102">
        <v>0.6645833333333333</v>
      </c>
      <c r="F149" s="100">
        <f t="shared" ref="F149:F212" si="18">G$16</f>
        <v>2864.752</v>
      </c>
      <c r="G149" s="97">
        <v>2832.7</v>
      </c>
      <c r="H149" s="60">
        <f t="shared" ref="H149:H212" si="19">G$16-E$12</f>
        <v>2841.0520000000001</v>
      </c>
      <c r="I149" s="45">
        <v>-23.89</v>
      </c>
      <c r="J149" s="66">
        <f t="shared" ref="J149:J212" si="20">(G$16+E$13)+I149</f>
        <v>2841.2620000000002</v>
      </c>
      <c r="K149" s="93"/>
      <c r="M149" s="41">
        <f t="shared" ref="M149:M212" si="21">+J149-$H$16</f>
        <v>0.21000000000003638</v>
      </c>
      <c r="N149" s="45">
        <f t="shared" ref="N149:N212" si="22">M149*0.10197/1</f>
        <v>2.141370000000371E-2</v>
      </c>
      <c r="O149" s="41">
        <f t="shared" ref="O149:O212" si="23">M149*0.701432/1</f>
        <v>0.14730072000002553</v>
      </c>
      <c r="P149" s="41">
        <f t="shared" ref="P149:P212" si="24">+N149*0.01019716/1</f>
        <v>2.1835892509203784E-4</v>
      </c>
      <c r="R149" s="43">
        <f t="shared" ref="R149:R212" si="25">+$O$11*(M149-I149)</f>
        <v>48.200000000000074</v>
      </c>
      <c r="S149" s="43">
        <f t="shared" ref="S149:S212" si="26">M149/R149</f>
        <v>4.3568464730297934E-3</v>
      </c>
      <c r="U149"/>
      <c r="V149" s="16"/>
      <c r="W149" s="18"/>
      <c r="Z149" s="31"/>
      <c r="AF149" s="2"/>
    </row>
    <row r="150" spans="2:32" ht="15.75" x14ac:dyDescent="0.25">
      <c r="B150" s="164">
        <v>129</v>
      </c>
      <c r="C150" s="165"/>
      <c r="D150" s="98">
        <v>44678</v>
      </c>
      <c r="E150" s="102">
        <v>0.5756944444444444</v>
      </c>
      <c r="F150" s="100">
        <f t="shared" si="18"/>
        <v>2864.752</v>
      </c>
      <c r="G150" s="97">
        <v>2832.7</v>
      </c>
      <c r="H150" s="60">
        <f t="shared" si="19"/>
        <v>2841.0520000000001</v>
      </c>
      <c r="I150" s="45">
        <v>-23.89</v>
      </c>
      <c r="J150" s="66">
        <f t="shared" si="20"/>
        <v>2841.2620000000002</v>
      </c>
      <c r="K150" s="93"/>
      <c r="M150" s="41">
        <f t="shared" si="21"/>
        <v>0.21000000000003638</v>
      </c>
      <c r="N150" s="45">
        <f t="shared" si="22"/>
        <v>2.141370000000371E-2</v>
      </c>
      <c r="O150" s="41">
        <f t="shared" si="23"/>
        <v>0.14730072000002553</v>
      </c>
      <c r="P150" s="41">
        <f t="shared" si="24"/>
        <v>2.1835892509203784E-4</v>
      </c>
      <c r="R150" s="43">
        <f t="shared" si="25"/>
        <v>48.200000000000074</v>
      </c>
      <c r="S150" s="43">
        <f t="shared" si="26"/>
        <v>4.3568464730297934E-3</v>
      </c>
      <c r="U150"/>
      <c r="V150" s="16"/>
      <c r="W150" s="18"/>
      <c r="Z150" s="31"/>
      <c r="AF150" s="2"/>
    </row>
    <row r="151" spans="2:32" ht="15.75" x14ac:dyDescent="0.25">
      <c r="B151" s="164">
        <v>130</v>
      </c>
      <c r="C151" s="165"/>
      <c r="D151" s="98">
        <v>44679</v>
      </c>
      <c r="E151" s="102">
        <v>0.67222222222222217</v>
      </c>
      <c r="F151" s="100">
        <f t="shared" si="18"/>
        <v>2864.752</v>
      </c>
      <c r="G151" s="97">
        <v>2832.7</v>
      </c>
      <c r="H151" s="60">
        <f t="shared" si="19"/>
        <v>2841.0520000000001</v>
      </c>
      <c r="I151" s="45">
        <v>-23.89</v>
      </c>
      <c r="J151" s="66">
        <f t="shared" si="20"/>
        <v>2841.2620000000002</v>
      </c>
      <c r="K151" s="93"/>
      <c r="M151" s="41">
        <f t="shared" si="21"/>
        <v>0.21000000000003638</v>
      </c>
      <c r="N151" s="45">
        <f t="shared" si="22"/>
        <v>2.141370000000371E-2</v>
      </c>
      <c r="O151" s="41">
        <f t="shared" si="23"/>
        <v>0.14730072000002553</v>
      </c>
      <c r="P151" s="41">
        <f t="shared" si="24"/>
        <v>2.1835892509203784E-4</v>
      </c>
      <c r="R151" s="43">
        <f t="shared" si="25"/>
        <v>48.200000000000074</v>
      </c>
      <c r="S151" s="43">
        <f t="shared" si="26"/>
        <v>4.3568464730297934E-3</v>
      </c>
      <c r="U151"/>
      <c r="V151" s="16"/>
      <c r="W151" s="18"/>
      <c r="Z151" s="31"/>
      <c r="AF151" s="2"/>
    </row>
    <row r="152" spans="2:32" ht="15.75" x14ac:dyDescent="0.25">
      <c r="B152" s="164">
        <v>131</v>
      </c>
      <c r="C152" s="165"/>
      <c r="D152" s="98">
        <v>44680</v>
      </c>
      <c r="E152" s="102">
        <v>0.62847222222222221</v>
      </c>
      <c r="F152" s="100">
        <f t="shared" si="18"/>
        <v>2864.752</v>
      </c>
      <c r="G152" s="97">
        <v>2832.7</v>
      </c>
      <c r="H152" s="60">
        <f t="shared" si="19"/>
        <v>2841.0520000000001</v>
      </c>
      <c r="I152" s="45">
        <v>-23.89</v>
      </c>
      <c r="J152" s="66">
        <f t="shared" si="20"/>
        <v>2841.2620000000002</v>
      </c>
      <c r="K152" s="93"/>
      <c r="M152" s="41">
        <f t="shared" si="21"/>
        <v>0.21000000000003638</v>
      </c>
      <c r="N152" s="45">
        <f t="shared" si="22"/>
        <v>2.141370000000371E-2</v>
      </c>
      <c r="O152" s="41">
        <f t="shared" si="23"/>
        <v>0.14730072000002553</v>
      </c>
      <c r="P152" s="41">
        <f t="shared" si="24"/>
        <v>2.1835892509203784E-4</v>
      </c>
      <c r="R152" s="43">
        <f t="shared" si="25"/>
        <v>48.200000000000074</v>
      </c>
      <c r="S152" s="43">
        <f t="shared" si="26"/>
        <v>4.3568464730297934E-3</v>
      </c>
      <c r="U152"/>
      <c r="V152" s="16"/>
      <c r="W152" s="18"/>
      <c r="Z152" s="31"/>
      <c r="AF152" s="2"/>
    </row>
    <row r="153" spans="2:32" ht="15.75" x14ac:dyDescent="0.25">
      <c r="B153" s="164">
        <v>132</v>
      </c>
      <c r="C153" s="165"/>
      <c r="D153" s="98">
        <v>44681</v>
      </c>
      <c r="E153" s="102">
        <v>0.64861111111111114</v>
      </c>
      <c r="F153" s="100">
        <f t="shared" si="18"/>
        <v>2864.752</v>
      </c>
      <c r="G153" s="97">
        <v>2832.7</v>
      </c>
      <c r="H153" s="60">
        <f t="shared" si="19"/>
        <v>2841.0520000000001</v>
      </c>
      <c r="I153" s="45">
        <v>-23.89</v>
      </c>
      <c r="J153" s="66">
        <f t="shared" si="20"/>
        <v>2841.2620000000002</v>
      </c>
      <c r="K153" s="93"/>
      <c r="M153" s="41">
        <f t="shared" si="21"/>
        <v>0.21000000000003638</v>
      </c>
      <c r="N153" s="45">
        <f t="shared" si="22"/>
        <v>2.141370000000371E-2</v>
      </c>
      <c r="O153" s="41">
        <f t="shared" si="23"/>
        <v>0.14730072000002553</v>
      </c>
      <c r="P153" s="41">
        <f t="shared" si="24"/>
        <v>2.1835892509203784E-4</v>
      </c>
      <c r="R153" s="43">
        <f t="shared" si="25"/>
        <v>48.200000000000074</v>
      </c>
      <c r="S153" s="43">
        <f t="shared" si="26"/>
        <v>4.3568464730297934E-3</v>
      </c>
      <c r="U153"/>
      <c r="V153" s="16"/>
      <c r="W153" s="18"/>
      <c r="Z153" s="31"/>
      <c r="AF153" s="2"/>
    </row>
    <row r="154" spans="2:32" ht="15.75" x14ac:dyDescent="0.25">
      <c r="B154" s="164">
        <v>133</v>
      </c>
      <c r="C154" s="165"/>
      <c r="D154" s="98">
        <v>44682</v>
      </c>
      <c r="E154" s="102">
        <v>0.63263888888888886</v>
      </c>
      <c r="F154" s="100">
        <f t="shared" si="18"/>
        <v>2864.752</v>
      </c>
      <c r="G154" s="97">
        <v>2832.7</v>
      </c>
      <c r="H154" s="60">
        <f t="shared" si="19"/>
        <v>2841.0520000000001</v>
      </c>
      <c r="I154" s="45">
        <v>-23.89</v>
      </c>
      <c r="J154" s="66">
        <f t="shared" si="20"/>
        <v>2841.2620000000002</v>
      </c>
      <c r="K154" s="93"/>
      <c r="M154" s="41">
        <f t="shared" si="21"/>
        <v>0.21000000000003638</v>
      </c>
      <c r="N154" s="45">
        <f t="shared" si="22"/>
        <v>2.141370000000371E-2</v>
      </c>
      <c r="O154" s="41">
        <f t="shared" si="23"/>
        <v>0.14730072000002553</v>
      </c>
      <c r="P154" s="41">
        <f t="shared" si="24"/>
        <v>2.1835892509203784E-4</v>
      </c>
      <c r="R154" s="43">
        <f t="shared" si="25"/>
        <v>48.200000000000074</v>
      </c>
      <c r="S154" s="43">
        <f t="shared" si="26"/>
        <v>4.3568464730297934E-3</v>
      </c>
      <c r="U154"/>
      <c r="V154" s="16"/>
      <c r="W154" s="18"/>
      <c r="Z154" s="31"/>
      <c r="AF154" s="2"/>
    </row>
    <row r="155" spans="2:32" ht="15.75" x14ac:dyDescent="0.25">
      <c r="B155" s="164">
        <v>134</v>
      </c>
      <c r="C155" s="165"/>
      <c r="D155" s="98">
        <v>44683</v>
      </c>
      <c r="E155" s="102">
        <v>0.6875</v>
      </c>
      <c r="F155" s="100">
        <f t="shared" si="18"/>
        <v>2864.752</v>
      </c>
      <c r="G155" s="97">
        <v>2832.7</v>
      </c>
      <c r="H155" s="60">
        <f t="shared" si="19"/>
        <v>2841.0520000000001</v>
      </c>
      <c r="I155" s="45">
        <v>-23.89</v>
      </c>
      <c r="J155" s="66">
        <f t="shared" si="20"/>
        <v>2841.2620000000002</v>
      </c>
      <c r="K155" s="93"/>
      <c r="M155" s="41">
        <f t="shared" si="21"/>
        <v>0.21000000000003638</v>
      </c>
      <c r="N155" s="45">
        <f t="shared" si="22"/>
        <v>2.141370000000371E-2</v>
      </c>
      <c r="O155" s="41">
        <f t="shared" si="23"/>
        <v>0.14730072000002553</v>
      </c>
      <c r="P155" s="41">
        <f t="shared" si="24"/>
        <v>2.1835892509203784E-4</v>
      </c>
      <c r="R155" s="43">
        <f t="shared" si="25"/>
        <v>48.200000000000074</v>
      </c>
      <c r="S155" s="43">
        <f t="shared" si="26"/>
        <v>4.3568464730297934E-3</v>
      </c>
      <c r="U155"/>
      <c r="V155" s="16"/>
      <c r="W155" s="18"/>
      <c r="Z155" s="31"/>
      <c r="AF155" s="2"/>
    </row>
    <row r="156" spans="2:32" ht="15.75" x14ac:dyDescent="0.25">
      <c r="B156" s="164">
        <v>135</v>
      </c>
      <c r="C156" s="165"/>
      <c r="D156" s="98">
        <v>44684</v>
      </c>
      <c r="E156" s="102">
        <v>0.68333333333333324</v>
      </c>
      <c r="F156" s="100">
        <f t="shared" si="18"/>
        <v>2864.752</v>
      </c>
      <c r="G156" s="97">
        <v>2832.7</v>
      </c>
      <c r="H156" s="60">
        <f t="shared" si="19"/>
        <v>2841.0520000000001</v>
      </c>
      <c r="I156" s="45">
        <v>-23.89</v>
      </c>
      <c r="J156" s="66">
        <f t="shared" si="20"/>
        <v>2841.2620000000002</v>
      </c>
      <c r="K156" s="93"/>
      <c r="M156" s="41">
        <f t="shared" si="21"/>
        <v>0.21000000000003638</v>
      </c>
      <c r="N156" s="45">
        <f t="shared" si="22"/>
        <v>2.141370000000371E-2</v>
      </c>
      <c r="O156" s="41">
        <f t="shared" si="23"/>
        <v>0.14730072000002553</v>
      </c>
      <c r="P156" s="41">
        <f t="shared" si="24"/>
        <v>2.1835892509203784E-4</v>
      </c>
      <c r="R156" s="43">
        <f t="shared" si="25"/>
        <v>48.200000000000074</v>
      </c>
      <c r="S156" s="43">
        <f t="shared" si="26"/>
        <v>4.3568464730297934E-3</v>
      </c>
      <c r="U156"/>
      <c r="V156" s="16"/>
      <c r="W156" s="18"/>
      <c r="Z156" s="31"/>
      <c r="AF156" s="2"/>
    </row>
    <row r="157" spans="2:32" ht="15.75" x14ac:dyDescent="0.25">
      <c r="B157" s="164">
        <v>136</v>
      </c>
      <c r="C157" s="165"/>
      <c r="D157" s="98">
        <v>44685</v>
      </c>
      <c r="E157" s="102">
        <v>0.6777777777777777</v>
      </c>
      <c r="F157" s="100">
        <f t="shared" si="18"/>
        <v>2864.752</v>
      </c>
      <c r="G157" s="97">
        <v>2832.7</v>
      </c>
      <c r="H157" s="60">
        <f t="shared" si="19"/>
        <v>2841.0520000000001</v>
      </c>
      <c r="I157" s="45">
        <v>-23.89</v>
      </c>
      <c r="J157" s="66">
        <f t="shared" si="20"/>
        <v>2841.2620000000002</v>
      </c>
      <c r="K157" s="93"/>
      <c r="M157" s="41">
        <f t="shared" si="21"/>
        <v>0.21000000000003638</v>
      </c>
      <c r="N157" s="45">
        <f t="shared" si="22"/>
        <v>2.141370000000371E-2</v>
      </c>
      <c r="O157" s="41">
        <f t="shared" si="23"/>
        <v>0.14730072000002553</v>
      </c>
      <c r="P157" s="41">
        <f t="shared" si="24"/>
        <v>2.1835892509203784E-4</v>
      </c>
      <c r="R157" s="43">
        <f t="shared" si="25"/>
        <v>48.200000000000074</v>
      </c>
      <c r="S157" s="43">
        <f t="shared" si="26"/>
        <v>4.3568464730297934E-3</v>
      </c>
      <c r="U157"/>
      <c r="V157" s="16"/>
      <c r="W157" s="18"/>
      <c r="Z157" s="31"/>
      <c r="AF157" s="2"/>
    </row>
    <row r="158" spans="2:32" ht="15.75" x14ac:dyDescent="0.25">
      <c r="B158" s="164">
        <v>137</v>
      </c>
      <c r="C158" s="165"/>
      <c r="D158" s="98">
        <v>44686</v>
      </c>
      <c r="E158" s="102">
        <v>0.65138888888888891</v>
      </c>
      <c r="F158" s="100">
        <f t="shared" si="18"/>
        <v>2864.752</v>
      </c>
      <c r="G158" s="97">
        <v>2832.7</v>
      </c>
      <c r="H158" s="60">
        <f t="shared" si="19"/>
        <v>2841.0520000000001</v>
      </c>
      <c r="I158" s="45">
        <v>-23.89</v>
      </c>
      <c r="J158" s="66">
        <f t="shared" si="20"/>
        <v>2841.2620000000002</v>
      </c>
      <c r="K158" s="93"/>
      <c r="M158" s="41">
        <f t="shared" si="21"/>
        <v>0.21000000000003638</v>
      </c>
      <c r="N158" s="45">
        <f t="shared" si="22"/>
        <v>2.141370000000371E-2</v>
      </c>
      <c r="O158" s="41">
        <f t="shared" si="23"/>
        <v>0.14730072000002553</v>
      </c>
      <c r="P158" s="41">
        <f t="shared" si="24"/>
        <v>2.1835892509203784E-4</v>
      </c>
      <c r="R158" s="43">
        <f t="shared" si="25"/>
        <v>48.200000000000074</v>
      </c>
      <c r="S158" s="43">
        <f t="shared" si="26"/>
        <v>4.3568464730297934E-3</v>
      </c>
      <c r="U158"/>
      <c r="V158" s="16"/>
      <c r="W158" s="18"/>
      <c r="Z158" s="31"/>
      <c r="AF158" s="2"/>
    </row>
    <row r="159" spans="2:32" ht="15.75" x14ac:dyDescent="0.25">
      <c r="B159" s="164">
        <v>138</v>
      </c>
      <c r="C159" s="165"/>
      <c r="D159" s="98">
        <v>44687</v>
      </c>
      <c r="E159" s="102">
        <v>0.73611111111111116</v>
      </c>
      <c r="F159" s="100">
        <f t="shared" si="18"/>
        <v>2864.752</v>
      </c>
      <c r="G159" s="97">
        <v>2832.7</v>
      </c>
      <c r="H159" s="60">
        <f t="shared" si="19"/>
        <v>2841.0520000000001</v>
      </c>
      <c r="I159" s="45">
        <v>-23.89</v>
      </c>
      <c r="J159" s="66">
        <f t="shared" si="20"/>
        <v>2841.2620000000002</v>
      </c>
      <c r="K159" s="93"/>
      <c r="M159" s="41">
        <f t="shared" si="21"/>
        <v>0.21000000000003638</v>
      </c>
      <c r="N159" s="45">
        <f t="shared" si="22"/>
        <v>2.141370000000371E-2</v>
      </c>
      <c r="O159" s="41">
        <f t="shared" si="23"/>
        <v>0.14730072000002553</v>
      </c>
      <c r="P159" s="41">
        <f t="shared" si="24"/>
        <v>2.1835892509203784E-4</v>
      </c>
      <c r="R159" s="43">
        <f t="shared" si="25"/>
        <v>48.200000000000074</v>
      </c>
      <c r="S159" s="43">
        <f t="shared" si="26"/>
        <v>4.3568464730297934E-3</v>
      </c>
      <c r="U159"/>
      <c r="V159" s="16"/>
      <c r="W159" s="18"/>
      <c r="Z159" s="31"/>
      <c r="AF159" s="2"/>
    </row>
    <row r="160" spans="2:32" ht="15.75" x14ac:dyDescent="0.25">
      <c r="B160" s="164">
        <v>139</v>
      </c>
      <c r="C160" s="165"/>
      <c r="D160" s="98">
        <v>44688</v>
      </c>
      <c r="E160" s="102">
        <v>0.6069444444444444</v>
      </c>
      <c r="F160" s="100">
        <f t="shared" si="18"/>
        <v>2864.752</v>
      </c>
      <c r="G160" s="97">
        <v>2832.7</v>
      </c>
      <c r="H160" s="60">
        <f t="shared" si="19"/>
        <v>2841.0520000000001</v>
      </c>
      <c r="I160" s="45">
        <v>-23.89</v>
      </c>
      <c r="J160" s="66">
        <f t="shared" si="20"/>
        <v>2841.2620000000002</v>
      </c>
      <c r="K160" s="93"/>
      <c r="M160" s="41">
        <f t="shared" si="21"/>
        <v>0.21000000000003638</v>
      </c>
      <c r="N160" s="45">
        <f t="shared" si="22"/>
        <v>2.141370000000371E-2</v>
      </c>
      <c r="O160" s="41">
        <f t="shared" si="23"/>
        <v>0.14730072000002553</v>
      </c>
      <c r="P160" s="41">
        <f t="shared" si="24"/>
        <v>2.1835892509203784E-4</v>
      </c>
      <c r="R160" s="43">
        <f t="shared" si="25"/>
        <v>48.200000000000074</v>
      </c>
      <c r="S160" s="43">
        <f t="shared" si="26"/>
        <v>4.3568464730297934E-3</v>
      </c>
      <c r="U160"/>
      <c r="V160" s="16"/>
      <c r="W160" s="18"/>
      <c r="Z160" s="31"/>
      <c r="AF160" s="2"/>
    </row>
    <row r="161" spans="2:32" ht="15.75" x14ac:dyDescent="0.25">
      <c r="B161" s="164">
        <v>140</v>
      </c>
      <c r="C161" s="165"/>
      <c r="D161" s="98">
        <v>44689</v>
      </c>
      <c r="E161" s="102">
        <v>0.62569444444444444</v>
      </c>
      <c r="F161" s="100">
        <f t="shared" si="18"/>
        <v>2864.752</v>
      </c>
      <c r="G161" s="97">
        <v>2832.7</v>
      </c>
      <c r="H161" s="60">
        <f t="shared" si="19"/>
        <v>2841.0520000000001</v>
      </c>
      <c r="I161" s="45">
        <v>-23.89</v>
      </c>
      <c r="J161" s="66">
        <f t="shared" si="20"/>
        <v>2841.2620000000002</v>
      </c>
      <c r="K161" s="93"/>
      <c r="M161" s="41">
        <f t="shared" si="21"/>
        <v>0.21000000000003638</v>
      </c>
      <c r="N161" s="45">
        <f t="shared" si="22"/>
        <v>2.141370000000371E-2</v>
      </c>
      <c r="O161" s="41">
        <f t="shared" si="23"/>
        <v>0.14730072000002553</v>
      </c>
      <c r="P161" s="41">
        <f t="shared" si="24"/>
        <v>2.1835892509203784E-4</v>
      </c>
      <c r="R161" s="43">
        <f t="shared" si="25"/>
        <v>48.200000000000074</v>
      </c>
      <c r="S161" s="43">
        <f t="shared" si="26"/>
        <v>4.3568464730297934E-3</v>
      </c>
      <c r="U161"/>
      <c r="V161" s="16"/>
      <c r="W161" s="18"/>
      <c r="Z161" s="31"/>
      <c r="AF161" s="2"/>
    </row>
    <row r="162" spans="2:32" ht="15.75" x14ac:dyDescent="0.25">
      <c r="B162" s="164">
        <v>141</v>
      </c>
      <c r="C162" s="165"/>
      <c r="D162" s="98">
        <v>44690</v>
      </c>
      <c r="E162" s="102">
        <v>0.59791666666666665</v>
      </c>
      <c r="F162" s="100">
        <f t="shared" si="18"/>
        <v>2864.752</v>
      </c>
      <c r="G162" s="97">
        <v>2832.7</v>
      </c>
      <c r="H162" s="60">
        <f t="shared" si="19"/>
        <v>2841.0520000000001</v>
      </c>
      <c r="I162" s="45">
        <v>-23.89</v>
      </c>
      <c r="J162" s="66">
        <f t="shared" si="20"/>
        <v>2841.2620000000002</v>
      </c>
      <c r="K162" s="93"/>
      <c r="M162" s="41">
        <f t="shared" si="21"/>
        <v>0.21000000000003638</v>
      </c>
      <c r="N162" s="45">
        <f t="shared" si="22"/>
        <v>2.141370000000371E-2</v>
      </c>
      <c r="O162" s="41">
        <f t="shared" si="23"/>
        <v>0.14730072000002553</v>
      </c>
      <c r="P162" s="41">
        <f t="shared" si="24"/>
        <v>2.1835892509203784E-4</v>
      </c>
      <c r="R162" s="43">
        <f t="shared" si="25"/>
        <v>48.200000000000074</v>
      </c>
      <c r="S162" s="43">
        <f t="shared" si="26"/>
        <v>4.3568464730297934E-3</v>
      </c>
      <c r="U162"/>
      <c r="V162" s="16"/>
      <c r="W162" s="18"/>
      <c r="Z162" s="31"/>
      <c r="AF162" s="2"/>
    </row>
    <row r="163" spans="2:32" ht="15.75" x14ac:dyDescent="0.25">
      <c r="B163" s="164">
        <v>142</v>
      </c>
      <c r="C163" s="165"/>
      <c r="D163" s="98">
        <v>44691</v>
      </c>
      <c r="E163" s="102">
        <v>0.34652777777777777</v>
      </c>
      <c r="F163" s="100">
        <f t="shared" si="18"/>
        <v>2864.752</v>
      </c>
      <c r="G163" s="97">
        <v>2832.7</v>
      </c>
      <c r="H163" s="60">
        <f t="shared" si="19"/>
        <v>2841.0520000000001</v>
      </c>
      <c r="I163" s="45">
        <v>-23.89</v>
      </c>
      <c r="J163" s="66">
        <f t="shared" si="20"/>
        <v>2841.2620000000002</v>
      </c>
      <c r="K163" s="93"/>
      <c r="M163" s="41">
        <f t="shared" si="21"/>
        <v>0.21000000000003638</v>
      </c>
      <c r="N163" s="45">
        <f t="shared" si="22"/>
        <v>2.141370000000371E-2</v>
      </c>
      <c r="O163" s="41">
        <f t="shared" si="23"/>
        <v>0.14730072000002553</v>
      </c>
      <c r="P163" s="41">
        <f t="shared" si="24"/>
        <v>2.1835892509203784E-4</v>
      </c>
      <c r="R163" s="43">
        <f t="shared" si="25"/>
        <v>48.200000000000074</v>
      </c>
      <c r="S163" s="43">
        <f t="shared" si="26"/>
        <v>4.3568464730297934E-3</v>
      </c>
      <c r="U163"/>
      <c r="V163" s="16"/>
      <c r="W163" s="18"/>
      <c r="Z163" s="31"/>
      <c r="AF163" s="2"/>
    </row>
    <row r="164" spans="2:32" ht="15.75" x14ac:dyDescent="0.25">
      <c r="B164" s="164">
        <v>143</v>
      </c>
      <c r="C164" s="165"/>
      <c r="D164" s="98">
        <v>44692</v>
      </c>
      <c r="E164" s="102">
        <v>0.38194444444444442</v>
      </c>
      <c r="F164" s="100">
        <f t="shared" si="18"/>
        <v>2864.752</v>
      </c>
      <c r="G164" s="97">
        <v>2832.7</v>
      </c>
      <c r="H164" s="60">
        <f t="shared" si="19"/>
        <v>2841.0520000000001</v>
      </c>
      <c r="I164" s="45">
        <v>-23.89</v>
      </c>
      <c r="J164" s="66">
        <f t="shared" si="20"/>
        <v>2841.2620000000002</v>
      </c>
      <c r="K164" s="93"/>
      <c r="M164" s="41">
        <f t="shared" si="21"/>
        <v>0.21000000000003638</v>
      </c>
      <c r="N164" s="45">
        <f t="shared" si="22"/>
        <v>2.141370000000371E-2</v>
      </c>
      <c r="O164" s="41">
        <f t="shared" si="23"/>
        <v>0.14730072000002553</v>
      </c>
      <c r="P164" s="41">
        <f t="shared" si="24"/>
        <v>2.1835892509203784E-4</v>
      </c>
      <c r="R164" s="43">
        <f t="shared" si="25"/>
        <v>48.200000000000074</v>
      </c>
      <c r="S164" s="43">
        <f t="shared" si="26"/>
        <v>4.3568464730297934E-3</v>
      </c>
      <c r="U164"/>
      <c r="V164" s="16"/>
      <c r="W164" s="18"/>
      <c r="Z164" s="31"/>
      <c r="AF164" s="2"/>
    </row>
    <row r="165" spans="2:32" ht="15.75" x14ac:dyDescent="0.25">
      <c r="B165" s="164">
        <v>144</v>
      </c>
      <c r="C165" s="165"/>
      <c r="D165" s="98">
        <v>44693</v>
      </c>
      <c r="E165" s="102">
        <v>0.59027777777777779</v>
      </c>
      <c r="F165" s="100">
        <f t="shared" si="18"/>
        <v>2864.752</v>
      </c>
      <c r="G165" s="97">
        <v>2832.7</v>
      </c>
      <c r="H165" s="60">
        <f t="shared" si="19"/>
        <v>2841.0520000000001</v>
      </c>
      <c r="I165" s="45">
        <v>-23.89</v>
      </c>
      <c r="J165" s="66">
        <f t="shared" si="20"/>
        <v>2841.2620000000002</v>
      </c>
      <c r="K165" s="93"/>
      <c r="M165" s="41">
        <f t="shared" si="21"/>
        <v>0.21000000000003638</v>
      </c>
      <c r="N165" s="45">
        <f t="shared" si="22"/>
        <v>2.141370000000371E-2</v>
      </c>
      <c r="O165" s="41">
        <f t="shared" si="23"/>
        <v>0.14730072000002553</v>
      </c>
      <c r="P165" s="41">
        <f t="shared" si="24"/>
        <v>2.1835892509203784E-4</v>
      </c>
      <c r="R165" s="43">
        <f t="shared" si="25"/>
        <v>48.200000000000074</v>
      </c>
      <c r="S165" s="43">
        <f t="shared" si="26"/>
        <v>4.3568464730297934E-3</v>
      </c>
      <c r="U165"/>
      <c r="V165" s="16"/>
      <c r="W165" s="18"/>
      <c r="Z165" s="31"/>
      <c r="AF165" s="2"/>
    </row>
    <row r="166" spans="2:32" ht="15.75" x14ac:dyDescent="0.25">
      <c r="B166" s="164">
        <v>145</v>
      </c>
      <c r="C166" s="165"/>
      <c r="D166" s="98">
        <v>44694</v>
      </c>
      <c r="E166" s="102">
        <v>0.35416666666666669</v>
      </c>
      <c r="F166" s="100">
        <f t="shared" si="18"/>
        <v>2864.752</v>
      </c>
      <c r="G166" s="97">
        <v>2832.7</v>
      </c>
      <c r="H166" s="60">
        <f t="shared" si="19"/>
        <v>2841.0520000000001</v>
      </c>
      <c r="I166" s="45">
        <v>-23.89</v>
      </c>
      <c r="J166" s="66">
        <f t="shared" si="20"/>
        <v>2841.2620000000002</v>
      </c>
      <c r="K166" s="93"/>
      <c r="M166" s="41">
        <f t="shared" si="21"/>
        <v>0.21000000000003638</v>
      </c>
      <c r="N166" s="45">
        <f t="shared" si="22"/>
        <v>2.141370000000371E-2</v>
      </c>
      <c r="O166" s="41">
        <f t="shared" si="23"/>
        <v>0.14730072000002553</v>
      </c>
      <c r="P166" s="41">
        <f t="shared" si="24"/>
        <v>2.1835892509203784E-4</v>
      </c>
      <c r="R166" s="43">
        <f t="shared" si="25"/>
        <v>48.200000000000074</v>
      </c>
      <c r="S166" s="43">
        <f t="shared" si="26"/>
        <v>4.3568464730297934E-3</v>
      </c>
      <c r="U166"/>
      <c r="V166" s="16"/>
      <c r="W166" s="18"/>
      <c r="Z166" s="31"/>
      <c r="AF166" s="2"/>
    </row>
    <row r="167" spans="2:32" ht="15.75" x14ac:dyDescent="0.25">
      <c r="B167" s="164">
        <v>146</v>
      </c>
      <c r="C167" s="165"/>
      <c r="D167" s="98">
        <v>44695</v>
      </c>
      <c r="E167" s="102">
        <v>0.38541666666666669</v>
      </c>
      <c r="F167" s="100">
        <f t="shared" si="18"/>
        <v>2864.752</v>
      </c>
      <c r="G167" s="97">
        <v>2832.7</v>
      </c>
      <c r="H167" s="60">
        <f t="shared" si="19"/>
        <v>2841.0520000000001</v>
      </c>
      <c r="I167" s="45">
        <v>-23.89</v>
      </c>
      <c r="J167" s="66">
        <f t="shared" si="20"/>
        <v>2841.2620000000002</v>
      </c>
      <c r="K167" s="93"/>
      <c r="M167" s="41">
        <f t="shared" si="21"/>
        <v>0.21000000000003638</v>
      </c>
      <c r="N167" s="45">
        <f t="shared" si="22"/>
        <v>2.141370000000371E-2</v>
      </c>
      <c r="O167" s="41">
        <f t="shared" si="23"/>
        <v>0.14730072000002553</v>
      </c>
      <c r="P167" s="41">
        <f t="shared" si="24"/>
        <v>2.1835892509203784E-4</v>
      </c>
      <c r="R167" s="43">
        <f t="shared" si="25"/>
        <v>48.200000000000074</v>
      </c>
      <c r="S167" s="43">
        <f t="shared" si="26"/>
        <v>4.3568464730297934E-3</v>
      </c>
      <c r="U167"/>
      <c r="V167" s="16"/>
      <c r="W167" s="18"/>
      <c r="Z167" s="31"/>
      <c r="AF167" s="2"/>
    </row>
    <row r="168" spans="2:32" ht="15.75" x14ac:dyDescent="0.25">
      <c r="B168" s="164">
        <v>147</v>
      </c>
      <c r="C168" s="165"/>
      <c r="D168" s="98">
        <v>44696</v>
      </c>
      <c r="E168" s="102">
        <v>0.59375</v>
      </c>
      <c r="F168" s="100">
        <f t="shared" si="18"/>
        <v>2864.752</v>
      </c>
      <c r="G168" s="97">
        <v>2832.7</v>
      </c>
      <c r="H168" s="60">
        <f t="shared" si="19"/>
        <v>2841.0520000000001</v>
      </c>
      <c r="I168" s="45">
        <v>-23.41</v>
      </c>
      <c r="J168" s="66">
        <f t="shared" si="20"/>
        <v>2841.7420000000002</v>
      </c>
      <c r="K168" s="93"/>
      <c r="M168" s="41">
        <f t="shared" si="21"/>
        <v>0.69000000000005457</v>
      </c>
      <c r="N168" s="45">
        <f t="shared" si="22"/>
        <v>7.0359300000005565E-2</v>
      </c>
      <c r="O168" s="41">
        <f t="shared" si="23"/>
        <v>0.48398808000003829</v>
      </c>
      <c r="P168" s="41">
        <f t="shared" si="24"/>
        <v>7.1746503958805671E-4</v>
      </c>
      <c r="R168" s="43">
        <f t="shared" si="25"/>
        <v>48.200000000000109</v>
      </c>
      <c r="S168" s="43">
        <f t="shared" si="26"/>
        <v>1.4315352697096535E-2</v>
      </c>
      <c r="U168"/>
      <c r="V168" s="16"/>
      <c r="W168" s="18"/>
      <c r="Z168" s="31"/>
      <c r="AF168" s="2"/>
    </row>
    <row r="169" spans="2:32" ht="15.75" x14ac:dyDescent="0.25">
      <c r="B169" s="164">
        <v>148</v>
      </c>
      <c r="C169" s="165"/>
      <c r="D169" s="98">
        <v>44697</v>
      </c>
      <c r="E169" s="102">
        <v>0.34375</v>
      </c>
      <c r="F169" s="100">
        <f t="shared" si="18"/>
        <v>2864.752</v>
      </c>
      <c r="G169" s="97">
        <v>2832.7</v>
      </c>
      <c r="H169" s="60">
        <f t="shared" si="19"/>
        <v>2841.0520000000001</v>
      </c>
      <c r="I169" s="45">
        <v>-23.42</v>
      </c>
      <c r="J169" s="66">
        <f t="shared" si="20"/>
        <v>2841.732</v>
      </c>
      <c r="K169" s="93"/>
      <c r="M169" s="41">
        <f t="shared" si="21"/>
        <v>0.67999999999983629</v>
      </c>
      <c r="N169" s="45">
        <f t="shared" si="22"/>
        <v>6.9339599999983306E-2</v>
      </c>
      <c r="O169" s="41">
        <f t="shared" si="23"/>
        <v>0.47697375999988523</v>
      </c>
      <c r="P169" s="41">
        <f t="shared" si="24"/>
        <v>7.0706699553582978E-4</v>
      </c>
      <c r="R169" s="43">
        <f t="shared" si="25"/>
        <v>48.199999999999676</v>
      </c>
      <c r="S169" s="43">
        <f t="shared" si="26"/>
        <v>1.4107883817424085E-2</v>
      </c>
      <c r="U169"/>
      <c r="V169" s="16"/>
      <c r="W169" s="18"/>
      <c r="Z169" s="31"/>
      <c r="AF169" s="2"/>
    </row>
    <row r="170" spans="2:32" ht="15.75" x14ac:dyDescent="0.25">
      <c r="B170" s="164">
        <v>149</v>
      </c>
      <c r="C170" s="165"/>
      <c r="D170" s="98">
        <v>44698</v>
      </c>
      <c r="E170" s="102">
        <v>0.59791666666666665</v>
      </c>
      <c r="F170" s="100">
        <f t="shared" si="18"/>
        <v>2864.752</v>
      </c>
      <c r="G170" s="97">
        <v>2832.7</v>
      </c>
      <c r="H170" s="60">
        <f t="shared" si="19"/>
        <v>2841.0520000000001</v>
      </c>
      <c r="I170" s="45">
        <v>-23.43</v>
      </c>
      <c r="J170" s="66">
        <f t="shared" si="20"/>
        <v>2841.7220000000002</v>
      </c>
      <c r="K170" s="93"/>
      <c r="M170" s="41">
        <f t="shared" si="21"/>
        <v>0.67000000000007276</v>
      </c>
      <c r="N170" s="45">
        <f t="shared" si="22"/>
        <v>6.8319900000007427E-2</v>
      </c>
      <c r="O170" s="41">
        <f t="shared" si="23"/>
        <v>0.46995944000005108</v>
      </c>
      <c r="P170" s="41">
        <f t="shared" si="24"/>
        <v>6.9666895148407578E-4</v>
      </c>
      <c r="R170" s="43">
        <f t="shared" si="25"/>
        <v>48.200000000000145</v>
      </c>
      <c r="S170" s="43">
        <f t="shared" si="26"/>
        <v>1.3900414937760805E-2</v>
      </c>
      <c r="U170"/>
      <c r="V170" s="16"/>
      <c r="W170" s="18"/>
      <c r="Z170" s="31"/>
      <c r="AF170" s="2"/>
    </row>
    <row r="171" spans="2:32" ht="15.75" x14ac:dyDescent="0.25">
      <c r="B171" s="164">
        <v>150</v>
      </c>
      <c r="C171" s="165"/>
      <c r="D171" s="98">
        <v>44699</v>
      </c>
      <c r="E171" s="102">
        <v>0.57638888888888895</v>
      </c>
      <c r="F171" s="100">
        <f t="shared" si="18"/>
        <v>2864.752</v>
      </c>
      <c r="G171" s="97">
        <v>2832.7</v>
      </c>
      <c r="H171" s="60">
        <f t="shared" si="19"/>
        <v>2841.0520000000001</v>
      </c>
      <c r="I171" s="45">
        <v>-23.44</v>
      </c>
      <c r="J171" s="66">
        <f t="shared" si="20"/>
        <v>2841.712</v>
      </c>
      <c r="K171" s="93"/>
      <c r="M171" s="41">
        <f t="shared" si="21"/>
        <v>0.65999999999985448</v>
      </c>
      <c r="N171" s="45">
        <f t="shared" si="22"/>
        <v>6.7300199999985169E-2</v>
      </c>
      <c r="O171" s="41">
        <f t="shared" si="23"/>
        <v>0.46294511999989796</v>
      </c>
      <c r="P171" s="41">
        <f t="shared" si="24"/>
        <v>6.8627090743184874E-4</v>
      </c>
      <c r="R171" s="43">
        <f t="shared" si="25"/>
        <v>48.199999999999712</v>
      </c>
      <c r="S171" s="43">
        <f t="shared" si="26"/>
        <v>1.3692946058088349E-2</v>
      </c>
      <c r="U171"/>
      <c r="V171" s="16"/>
      <c r="W171" s="18"/>
      <c r="Z171" s="31"/>
      <c r="AF171" s="2"/>
    </row>
    <row r="172" spans="2:32" ht="15.75" x14ac:dyDescent="0.25">
      <c r="B172" s="164">
        <v>151</v>
      </c>
      <c r="C172" s="165"/>
      <c r="D172" s="98">
        <v>44700</v>
      </c>
      <c r="E172" s="102">
        <v>0.58680555555555558</v>
      </c>
      <c r="F172" s="100">
        <f t="shared" si="18"/>
        <v>2864.752</v>
      </c>
      <c r="G172" s="97">
        <v>2832.7</v>
      </c>
      <c r="H172" s="60">
        <f t="shared" si="19"/>
        <v>2841.0520000000001</v>
      </c>
      <c r="I172" s="45">
        <v>-23.45</v>
      </c>
      <c r="J172" s="66">
        <f t="shared" si="20"/>
        <v>2841.7020000000002</v>
      </c>
      <c r="K172" s="93"/>
      <c r="M172" s="41">
        <f t="shared" si="21"/>
        <v>0.65000000000009095</v>
      </c>
      <c r="N172" s="45">
        <f t="shared" si="22"/>
        <v>6.6280500000009276E-2</v>
      </c>
      <c r="O172" s="41">
        <f t="shared" si="23"/>
        <v>0.45593080000006381</v>
      </c>
      <c r="P172" s="41">
        <f t="shared" si="24"/>
        <v>6.7587286338009463E-4</v>
      </c>
      <c r="R172" s="43">
        <f t="shared" si="25"/>
        <v>48.20000000000018</v>
      </c>
      <c r="S172" s="43">
        <f t="shared" si="26"/>
        <v>1.3485477178425073E-2</v>
      </c>
      <c r="U172"/>
      <c r="V172" s="16"/>
      <c r="W172" s="18"/>
      <c r="Z172" s="31"/>
      <c r="AF172" s="2"/>
    </row>
    <row r="173" spans="2:32" ht="15.75" x14ac:dyDescent="0.25">
      <c r="B173" s="164">
        <v>152</v>
      </c>
      <c r="C173" s="165"/>
      <c r="D173" s="98">
        <v>44701</v>
      </c>
      <c r="E173" s="102">
        <v>0.68333333333333324</v>
      </c>
      <c r="F173" s="100">
        <f t="shared" si="18"/>
        <v>2864.752</v>
      </c>
      <c r="G173" s="97">
        <v>2832.7</v>
      </c>
      <c r="H173" s="60">
        <f t="shared" si="19"/>
        <v>2841.0520000000001</v>
      </c>
      <c r="I173" s="45">
        <v>-23.54</v>
      </c>
      <c r="J173" s="66">
        <f t="shared" si="20"/>
        <v>2841.6120000000001</v>
      </c>
      <c r="K173" s="93"/>
      <c r="M173" s="41">
        <f t="shared" si="21"/>
        <v>0.55999999999994543</v>
      </c>
      <c r="N173" s="45">
        <f t="shared" si="22"/>
        <v>5.7103199999994442E-2</v>
      </c>
      <c r="O173" s="41">
        <f t="shared" si="23"/>
        <v>0.39280191999996178</v>
      </c>
      <c r="P173" s="41">
        <f t="shared" si="24"/>
        <v>5.8229046691194331E-4</v>
      </c>
      <c r="R173" s="43">
        <f t="shared" si="25"/>
        <v>48.199999999999889</v>
      </c>
      <c r="S173" s="43">
        <f t="shared" si="26"/>
        <v>1.1618257261409684E-2</v>
      </c>
      <c r="U173"/>
      <c r="V173" s="16"/>
      <c r="W173" s="18"/>
      <c r="Z173" s="31"/>
      <c r="AF173" s="2"/>
    </row>
    <row r="174" spans="2:32" ht="15.75" x14ac:dyDescent="0.25">
      <c r="B174" s="164">
        <v>153</v>
      </c>
      <c r="C174" s="165"/>
      <c r="D174" s="98">
        <v>44702</v>
      </c>
      <c r="E174" s="102">
        <v>0.69305555555555554</v>
      </c>
      <c r="F174" s="100">
        <f t="shared" si="18"/>
        <v>2864.752</v>
      </c>
      <c r="G174" s="97">
        <v>2832.7</v>
      </c>
      <c r="H174" s="60">
        <f t="shared" si="19"/>
        <v>2841.0520000000001</v>
      </c>
      <c r="I174" s="45">
        <v>-23.47</v>
      </c>
      <c r="J174" s="66">
        <f t="shared" si="20"/>
        <v>2841.6820000000002</v>
      </c>
      <c r="K174" s="93"/>
      <c r="M174" s="41">
        <f t="shared" si="21"/>
        <v>0.63000000000010914</v>
      </c>
      <c r="N174" s="45">
        <f t="shared" si="22"/>
        <v>6.4241100000011125E-2</v>
      </c>
      <c r="O174" s="41">
        <f t="shared" si="23"/>
        <v>0.44190216000007659</v>
      </c>
      <c r="P174" s="41">
        <f t="shared" si="24"/>
        <v>6.5507677527611348E-4</v>
      </c>
      <c r="R174" s="43">
        <f t="shared" si="25"/>
        <v>48.200000000000216</v>
      </c>
      <c r="S174" s="43">
        <f t="shared" si="26"/>
        <v>1.3070539419089342E-2</v>
      </c>
      <c r="U174"/>
      <c r="V174" s="16"/>
      <c r="W174" s="18"/>
      <c r="Z174" s="31"/>
      <c r="AF174" s="2"/>
    </row>
    <row r="175" spans="2:32" ht="15.75" x14ac:dyDescent="0.25">
      <c r="B175" s="164">
        <v>154</v>
      </c>
      <c r="C175" s="165"/>
      <c r="D175" s="98">
        <v>44703</v>
      </c>
      <c r="E175" s="102">
        <v>0.68402777777777779</v>
      </c>
      <c r="F175" s="100">
        <f t="shared" si="18"/>
        <v>2864.752</v>
      </c>
      <c r="G175" s="97">
        <v>2832.7</v>
      </c>
      <c r="H175" s="60">
        <f t="shared" si="19"/>
        <v>2841.0520000000001</v>
      </c>
      <c r="I175" s="45">
        <v>-23.59</v>
      </c>
      <c r="J175" s="66">
        <f t="shared" si="20"/>
        <v>2841.5619999999999</v>
      </c>
      <c r="K175" s="93"/>
      <c r="M175" s="41">
        <f t="shared" si="21"/>
        <v>0.50999999999976353</v>
      </c>
      <c r="N175" s="45">
        <f t="shared" si="22"/>
        <v>5.2004699999975888E-2</v>
      </c>
      <c r="O175" s="41">
        <f t="shared" si="23"/>
        <v>0.35773031999983418</v>
      </c>
      <c r="P175" s="41">
        <f t="shared" si="24"/>
        <v>5.3030024665175418E-4</v>
      </c>
      <c r="R175" s="43">
        <f t="shared" si="25"/>
        <v>48.199999999999527</v>
      </c>
      <c r="S175" s="43">
        <f t="shared" si="26"/>
        <v>1.0580912863065737E-2</v>
      </c>
      <c r="U175"/>
      <c r="V175" s="16"/>
      <c r="W175" s="18"/>
      <c r="Z175" s="31"/>
      <c r="AF175" s="2"/>
    </row>
    <row r="176" spans="2:32" ht="15.75" x14ac:dyDescent="0.25">
      <c r="B176" s="164">
        <v>155</v>
      </c>
      <c r="C176" s="165"/>
      <c r="D176" s="98">
        <v>44704</v>
      </c>
      <c r="E176" s="102">
        <v>0.69027777777777777</v>
      </c>
      <c r="F176" s="100">
        <f t="shared" si="18"/>
        <v>2864.752</v>
      </c>
      <c r="G176" s="97">
        <v>2832.7</v>
      </c>
      <c r="H176" s="60">
        <f t="shared" si="19"/>
        <v>2841.0520000000001</v>
      </c>
      <c r="I176" s="45">
        <v>-23.59</v>
      </c>
      <c r="J176" s="66">
        <f t="shared" si="20"/>
        <v>2841.5619999999999</v>
      </c>
      <c r="K176" s="93"/>
      <c r="M176" s="41">
        <f t="shared" si="21"/>
        <v>0.50999999999976353</v>
      </c>
      <c r="N176" s="45">
        <f t="shared" si="22"/>
        <v>5.2004699999975888E-2</v>
      </c>
      <c r="O176" s="41">
        <f t="shared" si="23"/>
        <v>0.35773031999983418</v>
      </c>
      <c r="P176" s="41">
        <f t="shared" si="24"/>
        <v>5.3030024665175418E-4</v>
      </c>
      <c r="R176" s="43">
        <f t="shared" si="25"/>
        <v>48.199999999999527</v>
      </c>
      <c r="S176" s="43">
        <f t="shared" si="26"/>
        <v>1.0580912863065737E-2</v>
      </c>
      <c r="U176"/>
      <c r="V176" s="16"/>
      <c r="W176" s="18"/>
      <c r="Z176" s="31"/>
      <c r="AF176" s="2"/>
    </row>
    <row r="177" spans="2:32" ht="15.75" x14ac:dyDescent="0.25">
      <c r="B177" s="164">
        <v>156</v>
      </c>
      <c r="C177" s="165"/>
      <c r="D177" s="98">
        <v>44705</v>
      </c>
      <c r="E177" s="102">
        <v>0.69097222222222221</v>
      </c>
      <c r="F177" s="100">
        <f t="shared" si="18"/>
        <v>2864.752</v>
      </c>
      <c r="G177" s="97">
        <v>2832.7</v>
      </c>
      <c r="H177" s="60">
        <f t="shared" si="19"/>
        <v>2841.0520000000001</v>
      </c>
      <c r="I177" s="45">
        <v>-23.59</v>
      </c>
      <c r="J177" s="66">
        <f t="shared" si="20"/>
        <v>2841.5619999999999</v>
      </c>
      <c r="K177" s="93"/>
      <c r="M177" s="41">
        <f t="shared" si="21"/>
        <v>0.50999999999976353</v>
      </c>
      <c r="N177" s="45">
        <f t="shared" si="22"/>
        <v>5.2004699999975888E-2</v>
      </c>
      <c r="O177" s="41">
        <f t="shared" si="23"/>
        <v>0.35773031999983418</v>
      </c>
      <c r="P177" s="41">
        <f t="shared" si="24"/>
        <v>5.3030024665175418E-4</v>
      </c>
      <c r="R177" s="43">
        <f t="shared" si="25"/>
        <v>48.199999999999527</v>
      </c>
      <c r="S177" s="43">
        <f t="shared" si="26"/>
        <v>1.0580912863065737E-2</v>
      </c>
      <c r="U177"/>
      <c r="V177" s="16"/>
      <c r="W177" s="18"/>
      <c r="Z177" s="31"/>
      <c r="AF177" s="2"/>
    </row>
    <row r="178" spans="2:32" ht="15.75" x14ac:dyDescent="0.25">
      <c r="B178" s="164">
        <v>157</v>
      </c>
      <c r="C178" s="165"/>
      <c r="D178" s="98">
        <v>44706</v>
      </c>
      <c r="E178" s="102">
        <v>0.43611111111111112</v>
      </c>
      <c r="F178" s="100">
        <f t="shared" si="18"/>
        <v>2864.752</v>
      </c>
      <c r="G178" s="97">
        <v>2832.7</v>
      </c>
      <c r="H178" s="60">
        <f t="shared" si="19"/>
        <v>2841.0520000000001</v>
      </c>
      <c r="I178" s="45">
        <v>-23.59</v>
      </c>
      <c r="J178" s="66">
        <f t="shared" si="20"/>
        <v>2841.5619999999999</v>
      </c>
      <c r="K178" s="93"/>
      <c r="M178" s="41">
        <f t="shared" si="21"/>
        <v>0.50999999999976353</v>
      </c>
      <c r="N178" s="45">
        <f t="shared" si="22"/>
        <v>5.2004699999975888E-2</v>
      </c>
      <c r="O178" s="41">
        <f t="shared" si="23"/>
        <v>0.35773031999983418</v>
      </c>
      <c r="P178" s="41">
        <f t="shared" si="24"/>
        <v>5.3030024665175418E-4</v>
      </c>
      <c r="R178" s="43">
        <f t="shared" si="25"/>
        <v>48.199999999999527</v>
      </c>
      <c r="S178" s="43">
        <f t="shared" si="26"/>
        <v>1.0580912863065737E-2</v>
      </c>
      <c r="U178"/>
      <c r="V178" s="16"/>
      <c r="W178" s="18"/>
      <c r="Z178" s="31"/>
      <c r="AF178" s="2"/>
    </row>
    <row r="179" spans="2:32" ht="15.75" x14ac:dyDescent="0.25">
      <c r="B179" s="164">
        <v>158</v>
      </c>
      <c r="C179" s="165"/>
      <c r="D179" s="98">
        <v>44707</v>
      </c>
      <c r="E179" s="102">
        <v>0.44444444444444442</v>
      </c>
      <c r="F179" s="100">
        <f t="shared" si="18"/>
        <v>2864.752</v>
      </c>
      <c r="G179" s="97">
        <v>2832.7</v>
      </c>
      <c r="H179" s="60">
        <f t="shared" si="19"/>
        <v>2841.0520000000001</v>
      </c>
      <c r="I179" s="45">
        <v>-23.59</v>
      </c>
      <c r="J179" s="66">
        <f t="shared" si="20"/>
        <v>2841.5619999999999</v>
      </c>
      <c r="K179" s="93"/>
      <c r="M179" s="41">
        <f t="shared" si="21"/>
        <v>0.50999999999976353</v>
      </c>
      <c r="N179" s="45">
        <f t="shared" si="22"/>
        <v>5.2004699999975888E-2</v>
      </c>
      <c r="O179" s="41">
        <f t="shared" si="23"/>
        <v>0.35773031999983418</v>
      </c>
      <c r="P179" s="41">
        <f t="shared" si="24"/>
        <v>5.3030024665175418E-4</v>
      </c>
      <c r="R179" s="43">
        <f t="shared" si="25"/>
        <v>48.199999999999527</v>
      </c>
      <c r="S179" s="43">
        <f t="shared" si="26"/>
        <v>1.0580912863065737E-2</v>
      </c>
      <c r="U179"/>
      <c r="V179" s="16"/>
      <c r="W179" s="18"/>
      <c r="Z179" s="31"/>
      <c r="AF179" s="2"/>
    </row>
    <row r="180" spans="2:32" ht="15.75" x14ac:dyDescent="0.25">
      <c r="B180" s="164">
        <v>159</v>
      </c>
      <c r="C180" s="165"/>
      <c r="D180" s="98">
        <v>44709</v>
      </c>
      <c r="E180" s="102">
        <v>0.49305555555555558</v>
      </c>
      <c r="F180" s="100">
        <f t="shared" si="18"/>
        <v>2864.752</v>
      </c>
      <c r="G180" s="97">
        <v>2832.7</v>
      </c>
      <c r="H180" s="60">
        <f t="shared" si="19"/>
        <v>2841.0520000000001</v>
      </c>
      <c r="I180" s="45">
        <v>-23.59</v>
      </c>
      <c r="J180" s="66">
        <f t="shared" si="20"/>
        <v>2841.5619999999999</v>
      </c>
      <c r="K180" s="93"/>
      <c r="M180" s="41">
        <f t="shared" si="21"/>
        <v>0.50999999999976353</v>
      </c>
      <c r="N180" s="45">
        <f t="shared" si="22"/>
        <v>5.2004699999975888E-2</v>
      </c>
      <c r="O180" s="41">
        <f t="shared" si="23"/>
        <v>0.35773031999983418</v>
      </c>
      <c r="P180" s="41">
        <f t="shared" si="24"/>
        <v>5.3030024665175418E-4</v>
      </c>
      <c r="R180" s="43">
        <f t="shared" si="25"/>
        <v>48.199999999999527</v>
      </c>
      <c r="S180" s="43">
        <f t="shared" si="26"/>
        <v>1.0580912863065737E-2</v>
      </c>
      <c r="U180"/>
      <c r="V180" s="16"/>
      <c r="W180" s="18"/>
      <c r="Z180" s="31"/>
      <c r="AF180" s="2"/>
    </row>
    <row r="181" spans="2:32" ht="15.75" x14ac:dyDescent="0.25">
      <c r="B181" s="164">
        <v>160</v>
      </c>
      <c r="C181" s="165"/>
      <c r="D181" s="98">
        <v>44714</v>
      </c>
      <c r="E181" s="102">
        <v>0.34652777777777777</v>
      </c>
      <c r="F181" s="100">
        <f t="shared" si="18"/>
        <v>2864.752</v>
      </c>
      <c r="G181" s="97">
        <v>2832.7</v>
      </c>
      <c r="H181" s="60">
        <f t="shared" si="19"/>
        <v>2841.0520000000001</v>
      </c>
      <c r="I181" s="45">
        <v>-24.1</v>
      </c>
      <c r="J181" s="66">
        <f t="shared" si="20"/>
        <v>2841.0520000000001</v>
      </c>
      <c r="K181" s="93"/>
      <c r="M181" s="41">
        <f t="shared" si="21"/>
        <v>0</v>
      </c>
      <c r="N181" s="45">
        <f t="shared" si="22"/>
        <v>0</v>
      </c>
      <c r="O181" s="41">
        <f t="shared" si="23"/>
        <v>0</v>
      </c>
      <c r="P181" s="41">
        <f t="shared" si="24"/>
        <v>0</v>
      </c>
      <c r="R181" s="43">
        <f t="shared" si="25"/>
        <v>48.2</v>
      </c>
      <c r="S181" s="43">
        <f t="shared" si="26"/>
        <v>0</v>
      </c>
      <c r="U181"/>
      <c r="V181" s="16"/>
      <c r="W181" s="18"/>
      <c r="Z181" s="31"/>
      <c r="AF181" s="2"/>
    </row>
    <row r="182" spans="2:32" ht="15.75" x14ac:dyDescent="0.25">
      <c r="B182" s="164">
        <v>161</v>
      </c>
      <c r="C182" s="165"/>
      <c r="D182" s="98">
        <v>44715</v>
      </c>
      <c r="E182" s="102">
        <v>0.59444444444444444</v>
      </c>
      <c r="F182" s="100">
        <f t="shared" si="18"/>
        <v>2864.752</v>
      </c>
      <c r="G182" s="97">
        <v>2832.7</v>
      </c>
      <c r="H182" s="60">
        <f t="shared" si="19"/>
        <v>2841.0520000000001</v>
      </c>
      <c r="I182" s="45">
        <v>-24.1</v>
      </c>
      <c r="J182" s="66">
        <f t="shared" si="20"/>
        <v>2841.0520000000001</v>
      </c>
      <c r="K182" s="93"/>
      <c r="M182" s="41">
        <f t="shared" si="21"/>
        <v>0</v>
      </c>
      <c r="N182" s="45">
        <f t="shared" si="22"/>
        <v>0</v>
      </c>
      <c r="O182" s="41">
        <f t="shared" si="23"/>
        <v>0</v>
      </c>
      <c r="P182" s="41">
        <f t="shared" si="24"/>
        <v>0</v>
      </c>
      <c r="R182" s="43">
        <f t="shared" si="25"/>
        <v>48.2</v>
      </c>
      <c r="S182" s="43">
        <f t="shared" si="26"/>
        <v>0</v>
      </c>
      <c r="U182"/>
      <c r="V182" s="16"/>
      <c r="W182" s="18"/>
      <c r="Z182" s="31"/>
      <c r="AF182" s="2"/>
    </row>
    <row r="183" spans="2:32" ht="15.75" x14ac:dyDescent="0.25">
      <c r="B183" s="164">
        <v>162</v>
      </c>
      <c r="C183" s="165"/>
      <c r="D183" s="98">
        <v>44716</v>
      </c>
      <c r="E183" s="102">
        <v>0.38680555555555557</v>
      </c>
      <c r="F183" s="100">
        <f t="shared" si="18"/>
        <v>2864.752</v>
      </c>
      <c r="G183" s="97">
        <v>2832.7</v>
      </c>
      <c r="H183" s="60">
        <f t="shared" si="19"/>
        <v>2841.0520000000001</v>
      </c>
      <c r="I183" s="45">
        <v>-24.1</v>
      </c>
      <c r="J183" s="66">
        <f t="shared" si="20"/>
        <v>2841.0520000000001</v>
      </c>
      <c r="K183" s="93"/>
      <c r="M183" s="41">
        <f t="shared" si="21"/>
        <v>0</v>
      </c>
      <c r="N183" s="45">
        <f t="shared" si="22"/>
        <v>0</v>
      </c>
      <c r="O183" s="41">
        <f t="shared" si="23"/>
        <v>0</v>
      </c>
      <c r="P183" s="41">
        <f t="shared" si="24"/>
        <v>0</v>
      </c>
      <c r="R183" s="43">
        <f t="shared" si="25"/>
        <v>48.2</v>
      </c>
      <c r="S183" s="43">
        <f t="shared" si="26"/>
        <v>0</v>
      </c>
      <c r="U183"/>
      <c r="V183" s="16"/>
      <c r="W183" s="18"/>
      <c r="Z183" s="31"/>
      <c r="AF183" s="2"/>
    </row>
    <row r="184" spans="2:32" ht="15.75" x14ac:dyDescent="0.25">
      <c r="B184" s="164">
        <v>163</v>
      </c>
      <c r="C184" s="165"/>
      <c r="D184" s="98">
        <v>44717</v>
      </c>
      <c r="E184" s="102">
        <v>0.40972222222222227</v>
      </c>
      <c r="F184" s="100">
        <f t="shared" si="18"/>
        <v>2864.752</v>
      </c>
      <c r="G184" s="97">
        <v>2832.7</v>
      </c>
      <c r="H184" s="60">
        <f t="shared" si="19"/>
        <v>2841.0520000000001</v>
      </c>
      <c r="I184" s="45">
        <v>-24.1</v>
      </c>
      <c r="J184" s="66">
        <f t="shared" si="20"/>
        <v>2841.0520000000001</v>
      </c>
      <c r="K184" s="93"/>
      <c r="M184" s="41">
        <f t="shared" si="21"/>
        <v>0</v>
      </c>
      <c r="N184" s="45">
        <f t="shared" si="22"/>
        <v>0</v>
      </c>
      <c r="O184" s="41">
        <f t="shared" si="23"/>
        <v>0</v>
      </c>
      <c r="P184" s="41">
        <f t="shared" si="24"/>
        <v>0</v>
      </c>
      <c r="R184" s="43">
        <f t="shared" si="25"/>
        <v>48.2</v>
      </c>
      <c r="S184" s="43">
        <f t="shared" si="26"/>
        <v>0</v>
      </c>
      <c r="U184"/>
      <c r="V184" s="16"/>
      <c r="W184" s="18"/>
      <c r="Z184" s="31"/>
      <c r="AF184" s="2"/>
    </row>
    <row r="185" spans="2:32" ht="15.75" x14ac:dyDescent="0.25">
      <c r="B185" s="164">
        <v>164</v>
      </c>
      <c r="C185" s="165"/>
      <c r="D185" s="98">
        <v>44718</v>
      </c>
      <c r="E185" s="102">
        <v>0.70277777777777783</v>
      </c>
      <c r="F185" s="100">
        <f t="shared" si="18"/>
        <v>2864.752</v>
      </c>
      <c r="G185" s="97">
        <v>2832.7</v>
      </c>
      <c r="H185" s="60">
        <f t="shared" si="19"/>
        <v>2841.0520000000001</v>
      </c>
      <c r="I185" s="45">
        <v>-24.1</v>
      </c>
      <c r="J185" s="66">
        <f t="shared" si="20"/>
        <v>2841.0520000000001</v>
      </c>
      <c r="K185" s="93"/>
      <c r="M185" s="41">
        <f t="shared" si="21"/>
        <v>0</v>
      </c>
      <c r="N185" s="45">
        <f t="shared" si="22"/>
        <v>0</v>
      </c>
      <c r="O185" s="41">
        <f t="shared" si="23"/>
        <v>0</v>
      </c>
      <c r="P185" s="41">
        <f t="shared" si="24"/>
        <v>0</v>
      </c>
      <c r="R185" s="43">
        <f t="shared" si="25"/>
        <v>48.2</v>
      </c>
      <c r="S185" s="43">
        <f t="shared" si="26"/>
        <v>0</v>
      </c>
      <c r="U185"/>
      <c r="V185" s="16"/>
      <c r="W185" s="18"/>
      <c r="Z185" s="31"/>
      <c r="AF185" s="2"/>
    </row>
    <row r="186" spans="2:32" ht="15.75" x14ac:dyDescent="0.25">
      <c r="B186" s="164">
        <v>165</v>
      </c>
      <c r="C186" s="165"/>
      <c r="D186" s="98">
        <v>44719</v>
      </c>
      <c r="E186" s="102">
        <v>0.68472222222222223</v>
      </c>
      <c r="F186" s="100">
        <f t="shared" si="18"/>
        <v>2864.752</v>
      </c>
      <c r="G186" s="97">
        <v>2832.7</v>
      </c>
      <c r="H186" s="60">
        <f t="shared" si="19"/>
        <v>2841.0520000000001</v>
      </c>
      <c r="I186" s="45">
        <v>-24.1</v>
      </c>
      <c r="J186" s="66">
        <f t="shared" si="20"/>
        <v>2841.0520000000001</v>
      </c>
      <c r="K186" s="93"/>
      <c r="M186" s="41">
        <f t="shared" si="21"/>
        <v>0</v>
      </c>
      <c r="N186" s="45">
        <f t="shared" si="22"/>
        <v>0</v>
      </c>
      <c r="O186" s="41">
        <f t="shared" si="23"/>
        <v>0</v>
      </c>
      <c r="P186" s="41">
        <f t="shared" si="24"/>
        <v>0</v>
      </c>
      <c r="R186" s="43">
        <f t="shared" si="25"/>
        <v>48.2</v>
      </c>
      <c r="S186" s="43">
        <f t="shared" si="26"/>
        <v>0</v>
      </c>
      <c r="U186"/>
      <c r="V186" s="16"/>
      <c r="W186" s="18"/>
      <c r="Z186" s="31"/>
      <c r="AF186" s="2"/>
    </row>
    <row r="187" spans="2:32" ht="15.75" x14ac:dyDescent="0.25">
      <c r="B187" s="164">
        <v>166</v>
      </c>
      <c r="C187" s="165"/>
      <c r="D187" s="98">
        <v>44720</v>
      </c>
      <c r="E187" s="102">
        <v>0.67986111111111114</v>
      </c>
      <c r="F187" s="100">
        <f t="shared" si="18"/>
        <v>2864.752</v>
      </c>
      <c r="G187" s="97">
        <v>2832.7</v>
      </c>
      <c r="H187" s="60">
        <f t="shared" si="19"/>
        <v>2841.0520000000001</v>
      </c>
      <c r="I187" s="45">
        <v>-24.1</v>
      </c>
      <c r="J187" s="66">
        <f t="shared" si="20"/>
        <v>2841.0520000000001</v>
      </c>
      <c r="K187" s="93"/>
      <c r="M187" s="41">
        <f t="shared" si="21"/>
        <v>0</v>
      </c>
      <c r="N187" s="45">
        <f t="shared" si="22"/>
        <v>0</v>
      </c>
      <c r="O187" s="41">
        <f t="shared" si="23"/>
        <v>0</v>
      </c>
      <c r="P187" s="41">
        <f t="shared" si="24"/>
        <v>0</v>
      </c>
      <c r="R187" s="43">
        <f t="shared" si="25"/>
        <v>48.2</v>
      </c>
      <c r="S187" s="43">
        <f t="shared" si="26"/>
        <v>0</v>
      </c>
      <c r="U187"/>
      <c r="V187" s="16"/>
      <c r="W187" s="18"/>
      <c r="Z187" s="31"/>
      <c r="AF187" s="2"/>
    </row>
    <row r="188" spans="2:32" ht="15.75" x14ac:dyDescent="0.25">
      <c r="B188" s="164">
        <v>167</v>
      </c>
      <c r="C188" s="165"/>
      <c r="D188" s="98">
        <v>44721</v>
      </c>
      <c r="E188" s="102">
        <v>0.68611111111111101</v>
      </c>
      <c r="F188" s="100">
        <f t="shared" si="18"/>
        <v>2864.752</v>
      </c>
      <c r="G188" s="97">
        <v>2832.7</v>
      </c>
      <c r="H188" s="60">
        <f t="shared" si="19"/>
        <v>2841.0520000000001</v>
      </c>
      <c r="I188" s="45">
        <v>-24.1</v>
      </c>
      <c r="J188" s="66">
        <f t="shared" si="20"/>
        <v>2841.0520000000001</v>
      </c>
      <c r="K188" s="93"/>
      <c r="M188" s="41">
        <f t="shared" si="21"/>
        <v>0</v>
      </c>
      <c r="N188" s="45">
        <f t="shared" si="22"/>
        <v>0</v>
      </c>
      <c r="O188" s="41">
        <f t="shared" si="23"/>
        <v>0</v>
      </c>
      <c r="P188" s="41">
        <f t="shared" si="24"/>
        <v>0</v>
      </c>
      <c r="R188" s="43">
        <f t="shared" si="25"/>
        <v>48.2</v>
      </c>
      <c r="S188" s="43">
        <f t="shared" si="26"/>
        <v>0</v>
      </c>
      <c r="U188"/>
      <c r="V188" s="16"/>
      <c r="W188" s="18"/>
      <c r="Z188" s="31"/>
      <c r="AF188" s="2"/>
    </row>
    <row r="189" spans="2:32" ht="15.75" x14ac:dyDescent="0.25">
      <c r="B189" s="164">
        <v>168</v>
      </c>
      <c r="C189" s="165"/>
      <c r="D189" s="98">
        <v>44722</v>
      </c>
      <c r="E189" s="102">
        <v>0.68680555555555556</v>
      </c>
      <c r="F189" s="100">
        <f t="shared" si="18"/>
        <v>2864.752</v>
      </c>
      <c r="G189" s="97">
        <v>2832.7</v>
      </c>
      <c r="H189" s="60">
        <f t="shared" si="19"/>
        <v>2841.0520000000001</v>
      </c>
      <c r="I189" s="45">
        <v>-24.1</v>
      </c>
      <c r="J189" s="66">
        <f t="shared" si="20"/>
        <v>2841.0520000000001</v>
      </c>
      <c r="K189" s="93"/>
      <c r="M189" s="41">
        <f t="shared" si="21"/>
        <v>0</v>
      </c>
      <c r="N189" s="45">
        <f t="shared" si="22"/>
        <v>0</v>
      </c>
      <c r="O189" s="41">
        <f t="shared" si="23"/>
        <v>0</v>
      </c>
      <c r="P189" s="41">
        <f t="shared" si="24"/>
        <v>0</v>
      </c>
      <c r="R189" s="43">
        <f t="shared" si="25"/>
        <v>48.2</v>
      </c>
      <c r="S189" s="43">
        <f t="shared" si="26"/>
        <v>0</v>
      </c>
      <c r="U189"/>
      <c r="V189" s="16"/>
      <c r="W189" s="18"/>
      <c r="Z189" s="31"/>
      <c r="AF189" s="2"/>
    </row>
    <row r="190" spans="2:32" ht="15.75" x14ac:dyDescent="0.25">
      <c r="B190" s="164">
        <v>169</v>
      </c>
      <c r="C190" s="165"/>
      <c r="D190" s="98">
        <v>44723</v>
      </c>
      <c r="E190" s="102">
        <v>0.6791666666666667</v>
      </c>
      <c r="F190" s="100">
        <f t="shared" si="18"/>
        <v>2864.752</v>
      </c>
      <c r="G190" s="97">
        <v>2832.7</v>
      </c>
      <c r="H190" s="60">
        <f t="shared" si="19"/>
        <v>2841.0520000000001</v>
      </c>
      <c r="I190" s="45">
        <v>-24.1</v>
      </c>
      <c r="J190" s="66">
        <f t="shared" si="20"/>
        <v>2841.0520000000001</v>
      </c>
      <c r="K190" s="93"/>
      <c r="M190" s="41">
        <f t="shared" si="21"/>
        <v>0</v>
      </c>
      <c r="N190" s="45">
        <f t="shared" si="22"/>
        <v>0</v>
      </c>
      <c r="O190" s="41">
        <f t="shared" si="23"/>
        <v>0</v>
      </c>
      <c r="P190" s="41">
        <f t="shared" si="24"/>
        <v>0</v>
      </c>
      <c r="R190" s="43">
        <f t="shared" si="25"/>
        <v>48.2</v>
      </c>
      <c r="S190" s="43">
        <f t="shared" si="26"/>
        <v>0</v>
      </c>
      <c r="U190"/>
      <c r="V190" s="16"/>
      <c r="W190" s="18"/>
      <c r="Z190" s="31"/>
      <c r="AF190" s="2"/>
    </row>
    <row r="191" spans="2:32" ht="15.75" x14ac:dyDescent="0.25">
      <c r="B191" s="164">
        <v>170</v>
      </c>
      <c r="C191" s="165"/>
      <c r="D191" s="98">
        <v>44724</v>
      </c>
      <c r="E191" s="102">
        <v>0.66805555555555562</v>
      </c>
      <c r="F191" s="100">
        <f t="shared" si="18"/>
        <v>2864.752</v>
      </c>
      <c r="G191" s="97">
        <v>2832.7</v>
      </c>
      <c r="H191" s="60">
        <f t="shared" si="19"/>
        <v>2841.0520000000001</v>
      </c>
      <c r="I191" s="45">
        <v>-24.1</v>
      </c>
      <c r="J191" s="66">
        <f t="shared" si="20"/>
        <v>2841.0520000000001</v>
      </c>
      <c r="K191" s="93"/>
      <c r="M191" s="41">
        <f t="shared" si="21"/>
        <v>0</v>
      </c>
      <c r="N191" s="45">
        <f t="shared" si="22"/>
        <v>0</v>
      </c>
      <c r="O191" s="41">
        <f t="shared" si="23"/>
        <v>0</v>
      </c>
      <c r="P191" s="41">
        <f t="shared" si="24"/>
        <v>0</v>
      </c>
      <c r="R191" s="43">
        <f t="shared" si="25"/>
        <v>48.2</v>
      </c>
      <c r="S191" s="43">
        <f t="shared" si="26"/>
        <v>0</v>
      </c>
      <c r="U191"/>
      <c r="V191" s="16"/>
      <c r="W191" s="18"/>
      <c r="Z191" s="31"/>
      <c r="AF191" s="2"/>
    </row>
    <row r="192" spans="2:32" ht="15.75" x14ac:dyDescent="0.25">
      <c r="B192" s="164">
        <v>171</v>
      </c>
      <c r="C192" s="165"/>
      <c r="D192" s="98">
        <v>44725</v>
      </c>
      <c r="E192" s="102">
        <v>0.68402777777777779</v>
      </c>
      <c r="F192" s="100">
        <f t="shared" si="18"/>
        <v>2864.752</v>
      </c>
      <c r="G192" s="97">
        <v>2832.7</v>
      </c>
      <c r="H192" s="60">
        <f t="shared" si="19"/>
        <v>2841.0520000000001</v>
      </c>
      <c r="I192" s="45">
        <v>-24.1</v>
      </c>
      <c r="J192" s="66">
        <f t="shared" si="20"/>
        <v>2841.0520000000001</v>
      </c>
      <c r="K192" s="93"/>
      <c r="M192" s="41">
        <f t="shared" si="21"/>
        <v>0</v>
      </c>
      <c r="N192" s="45">
        <f t="shared" si="22"/>
        <v>0</v>
      </c>
      <c r="O192" s="41">
        <f t="shared" si="23"/>
        <v>0</v>
      </c>
      <c r="P192" s="41">
        <f t="shared" si="24"/>
        <v>0</v>
      </c>
      <c r="R192" s="43">
        <f t="shared" si="25"/>
        <v>48.2</v>
      </c>
      <c r="S192" s="43">
        <f t="shared" si="26"/>
        <v>0</v>
      </c>
      <c r="U192"/>
      <c r="V192" s="16"/>
      <c r="W192" s="18"/>
      <c r="Z192" s="31"/>
      <c r="AF192" s="2"/>
    </row>
    <row r="193" spans="2:32" ht="15.75" x14ac:dyDescent="0.25">
      <c r="B193" s="164">
        <v>172</v>
      </c>
      <c r="C193" s="165"/>
      <c r="D193" s="98">
        <v>44726</v>
      </c>
      <c r="E193" s="102">
        <v>0.70972222222222225</v>
      </c>
      <c r="F193" s="100">
        <f t="shared" si="18"/>
        <v>2864.752</v>
      </c>
      <c r="G193" s="97">
        <v>2832.7</v>
      </c>
      <c r="H193" s="60">
        <f t="shared" si="19"/>
        <v>2841.0520000000001</v>
      </c>
      <c r="I193" s="45">
        <v>-24.1</v>
      </c>
      <c r="J193" s="66">
        <f t="shared" si="20"/>
        <v>2841.0520000000001</v>
      </c>
      <c r="K193" s="93"/>
      <c r="M193" s="41">
        <f t="shared" si="21"/>
        <v>0</v>
      </c>
      <c r="N193" s="45">
        <f t="shared" si="22"/>
        <v>0</v>
      </c>
      <c r="O193" s="41">
        <f t="shared" si="23"/>
        <v>0</v>
      </c>
      <c r="P193" s="41">
        <f t="shared" si="24"/>
        <v>0</v>
      </c>
      <c r="R193" s="43">
        <f t="shared" si="25"/>
        <v>48.2</v>
      </c>
      <c r="S193" s="43">
        <f t="shared" si="26"/>
        <v>0</v>
      </c>
      <c r="U193"/>
      <c r="V193" s="16"/>
      <c r="W193" s="18"/>
      <c r="Z193" s="31"/>
      <c r="AF193" s="2"/>
    </row>
    <row r="194" spans="2:32" ht="15.75" x14ac:dyDescent="0.25">
      <c r="B194" s="164">
        <v>173</v>
      </c>
      <c r="C194" s="165"/>
      <c r="D194" s="98">
        <v>44727</v>
      </c>
      <c r="E194" s="102">
        <v>0.64236111111111105</v>
      </c>
      <c r="F194" s="100">
        <f t="shared" si="18"/>
        <v>2864.752</v>
      </c>
      <c r="G194" s="97">
        <v>2832.7</v>
      </c>
      <c r="H194" s="60">
        <f t="shared" si="19"/>
        <v>2841.0520000000001</v>
      </c>
      <c r="I194" s="45">
        <v>-24.1</v>
      </c>
      <c r="J194" s="66">
        <f t="shared" si="20"/>
        <v>2841.0520000000001</v>
      </c>
      <c r="K194" s="93"/>
      <c r="M194" s="41">
        <f t="shared" si="21"/>
        <v>0</v>
      </c>
      <c r="N194" s="45">
        <f t="shared" si="22"/>
        <v>0</v>
      </c>
      <c r="O194" s="41">
        <f t="shared" si="23"/>
        <v>0</v>
      </c>
      <c r="P194" s="41">
        <f t="shared" si="24"/>
        <v>0</v>
      </c>
      <c r="R194" s="43">
        <f t="shared" si="25"/>
        <v>48.2</v>
      </c>
      <c r="S194" s="43">
        <f t="shared" si="26"/>
        <v>0</v>
      </c>
      <c r="U194"/>
      <c r="V194" s="16"/>
      <c r="W194" s="18"/>
      <c r="Z194" s="31"/>
      <c r="AF194" s="2"/>
    </row>
    <row r="195" spans="2:32" ht="15.75" x14ac:dyDescent="0.25">
      <c r="B195" s="164">
        <v>174</v>
      </c>
      <c r="C195" s="165"/>
      <c r="D195" s="98">
        <v>44728</v>
      </c>
      <c r="E195" s="102">
        <v>0.65138888888888891</v>
      </c>
      <c r="F195" s="100">
        <f t="shared" si="18"/>
        <v>2864.752</v>
      </c>
      <c r="G195" s="97">
        <v>2832.7</v>
      </c>
      <c r="H195" s="60">
        <f t="shared" si="19"/>
        <v>2841.0520000000001</v>
      </c>
      <c r="I195" s="45">
        <v>-24.1</v>
      </c>
      <c r="J195" s="66">
        <f t="shared" si="20"/>
        <v>2841.0520000000001</v>
      </c>
      <c r="K195" s="93"/>
      <c r="M195" s="41">
        <f t="shared" si="21"/>
        <v>0</v>
      </c>
      <c r="N195" s="45">
        <f t="shared" si="22"/>
        <v>0</v>
      </c>
      <c r="O195" s="41">
        <f t="shared" si="23"/>
        <v>0</v>
      </c>
      <c r="P195" s="41">
        <f t="shared" si="24"/>
        <v>0</v>
      </c>
      <c r="R195" s="43">
        <f t="shared" si="25"/>
        <v>48.2</v>
      </c>
      <c r="S195" s="43">
        <f t="shared" si="26"/>
        <v>0</v>
      </c>
      <c r="U195"/>
      <c r="V195" s="16"/>
      <c r="W195" s="18"/>
      <c r="Z195" s="31"/>
      <c r="AF195" s="2"/>
    </row>
    <row r="196" spans="2:32" ht="15.75" x14ac:dyDescent="0.25">
      <c r="B196" s="164">
        <v>175</v>
      </c>
      <c r="C196" s="165"/>
      <c r="D196" s="98">
        <v>44729</v>
      </c>
      <c r="E196" s="102">
        <v>0.61319444444444449</v>
      </c>
      <c r="F196" s="100">
        <f t="shared" si="18"/>
        <v>2864.752</v>
      </c>
      <c r="G196" s="97">
        <v>2832.7</v>
      </c>
      <c r="H196" s="60">
        <f t="shared" si="19"/>
        <v>2841.0520000000001</v>
      </c>
      <c r="I196" s="45">
        <v>-24.1</v>
      </c>
      <c r="J196" s="66">
        <f t="shared" si="20"/>
        <v>2841.0520000000001</v>
      </c>
      <c r="K196" s="93"/>
      <c r="M196" s="41">
        <f t="shared" si="21"/>
        <v>0</v>
      </c>
      <c r="N196" s="45">
        <f t="shared" si="22"/>
        <v>0</v>
      </c>
      <c r="O196" s="41">
        <f t="shared" si="23"/>
        <v>0</v>
      </c>
      <c r="P196" s="41">
        <f t="shared" si="24"/>
        <v>0</v>
      </c>
      <c r="R196" s="43">
        <f t="shared" si="25"/>
        <v>48.2</v>
      </c>
      <c r="S196" s="43">
        <f t="shared" si="26"/>
        <v>0</v>
      </c>
      <c r="U196"/>
      <c r="V196" s="16"/>
      <c r="W196" s="18"/>
      <c r="Z196" s="31"/>
      <c r="AF196" s="2"/>
    </row>
    <row r="197" spans="2:32" ht="15.75" x14ac:dyDescent="0.25">
      <c r="B197" s="164">
        <v>176</v>
      </c>
      <c r="C197" s="165"/>
      <c r="D197" s="98">
        <v>44730</v>
      </c>
      <c r="E197" s="102">
        <v>0.34375</v>
      </c>
      <c r="F197" s="100">
        <f t="shared" si="18"/>
        <v>2864.752</v>
      </c>
      <c r="G197" s="97">
        <v>2832.7</v>
      </c>
      <c r="H197" s="60">
        <f t="shared" si="19"/>
        <v>2841.0520000000001</v>
      </c>
      <c r="I197" s="45">
        <v>-24.1</v>
      </c>
      <c r="J197" s="66">
        <f t="shared" si="20"/>
        <v>2841.0520000000001</v>
      </c>
      <c r="K197" s="93"/>
      <c r="M197" s="41">
        <f t="shared" si="21"/>
        <v>0</v>
      </c>
      <c r="N197" s="45">
        <f t="shared" si="22"/>
        <v>0</v>
      </c>
      <c r="O197" s="41">
        <f t="shared" si="23"/>
        <v>0</v>
      </c>
      <c r="P197" s="41">
        <f t="shared" si="24"/>
        <v>0</v>
      </c>
      <c r="R197" s="43">
        <f t="shared" si="25"/>
        <v>48.2</v>
      </c>
      <c r="S197" s="43">
        <f t="shared" si="26"/>
        <v>0</v>
      </c>
      <c r="U197"/>
      <c r="V197" s="16"/>
      <c r="W197" s="18"/>
      <c r="Z197" s="31"/>
      <c r="AF197" s="2"/>
    </row>
    <row r="198" spans="2:32" ht="15.75" x14ac:dyDescent="0.25">
      <c r="B198" s="164">
        <v>177</v>
      </c>
      <c r="C198" s="165"/>
      <c r="D198" s="98">
        <v>44731</v>
      </c>
      <c r="E198" s="102">
        <v>0.63888888888888895</v>
      </c>
      <c r="F198" s="100">
        <f t="shared" si="18"/>
        <v>2864.752</v>
      </c>
      <c r="G198" s="97">
        <v>2832.7</v>
      </c>
      <c r="H198" s="60">
        <f t="shared" si="19"/>
        <v>2841.0520000000001</v>
      </c>
      <c r="I198" s="45">
        <v>-24.1</v>
      </c>
      <c r="J198" s="66">
        <f t="shared" si="20"/>
        <v>2841.0520000000001</v>
      </c>
      <c r="K198" s="93"/>
      <c r="M198" s="41">
        <f t="shared" si="21"/>
        <v>0</v>
      </c>
      <c r="N198" s="45">
        <f t="shared" si="22"/>
        <v>0</v>
      </c>
      <c r="O198" s="41">
        <f t="shared" si="23"/>
        <v>0</v>
      </c>
      <c r="P198" s="41">
        <f t="shared" si="24"/>
        <v>0</v>
      </c>
      <c r="R198" s="43">
        <f t="shared" si="25"/>
        <v>48.2</v>
      </c>
      <c r="S198" s="43">
        <f t="shared" si="26"/>
        <v>0</v>
      </c>
      <c r="U198"/>
      <c r="V198" s="16"/>
      <c r="W198" s="18"/>
      <c r="Z198" s="31"/>
      <c r="AF198" s="2"/>
    </row>
    <row r="199" spans="2:32" ht="15.75" x14ac:dyDescent="0.25">
      <c r="B199" s="164">
        <v>178</v>
      </c>
      <c r="C199" s="165"/>
      <c r="D199" s="98">
        <v>44732</v>
      </c>
      <c r="E199" s="102">
        <v>0.67361111111111116</v>
      </c>
      <c r="F199" s="100">
        <f t="shared" si="18"/>
        <v>2864.752</v>
      </c>
      <c r="G199" s="97">
        <v>2832.7</v>
      </c>
      <c r="H199" s="60">
        <f t="shared" si="19"/>
        <v>2841.0520000000001</v>
      </c>
      <c r="I199" s="45">
        <v>-23.21</v>
      </c>
      <c r="J199" s="66">
        <f t="shared" si="20"/>
        <v>2841.942</v>
      </c>
      <c r="K199" s="93"/>
      <c r="M199" s="41">
        <f t="shared" si="21"/>
        <v>0.88999999999987267</v>
      </c>
      <c r="N199" s="45">
        <f t="shared" si="22"/>
        <v>9.0753299999987019E-2</v>
      </c>
      <c r="O199" s="41">
        <f t="shared" si="23"/>
        <v>0.6242744799999107</v>
      </c>
      <c r="P199" s="41">
        <f t="shared" si="24"/>
        <v>9.2542592062786768E-4</v>
      </c>
      <c r="R199" s="43">
        <f t="shared" si="25"/>
        <v>48.199999999999747</v>
      </c>
      <c r="S199" s="43">
        <f t="shared" si="26"/>
        <v>1.8464730290453885E-2</v>
      </c>
      <c r="U199"/>
      <c r="V199" s="16"/>
      <c r="W199" s="18"/>
      <c r="Z199" s="31"/>
      <c r="AF199" s="2"/>
    </row>
    <row r="200" spans="2:32" ht="15.75" x14ac:dyDescent="0.25">
      <c r="B200" s="164">
        <v>179</v>
      </c>
      <c r="C200" s="165"/>
      <c r="D200" s="98">
        <v>44733</v>
      </c>
      <c r="E200" s="102">
        <v>0.63611111111111118</v>
      </c>
      <c r="F200" s="100">
        <f t="shared" si="18"/>
        <v>2864.752</v>
      </c>
      <c r="G200" s="97">
        <v>2832.7</v>
      </c>
      <c r="H200" s="60">
        <f t="shared" si="19"/>
        <v>2841.0520000000001</v>
      </c>
      <c r="I200" s="45">
        <v>-23.32</v>
      </c>
      <c r="J200" s="66">
        <f t="shared" si="20"/>
        <v>2841.8319999999999</v>
      </c>
      <c r="K200" s="93"/>
      <c r="M200" s="41">
        <f t="shared" si="21"/>
        <v>0.77999999999974534</v>
      </c>
      <c r="N200" s="45">
        <f t="shared" si="22"/>
        <v>7.9536599999974034E-2</v>
      </c>
      <c r="O200" s="41">
        <f t="shared" si="23"/>
        <v>0.54711695999982146</v>
      </c>
      <c r="P200" s="41">
        <f t="shared" si="24"/>
        <v>8.1104743605573521E-4</v>
      </c>
      <c r="R200" s="43">
        <f t="shared" si="25"/>
        <v>48.199999999999491</v>
      </c>
      <c r="S200" s="43">
        <f t="shared" si="26"/>
        <v>1.6182572614102771E-2</v>
      </c>
      <c r="U200"/>
      <c r="V200" s="16"/>
      <c r="W200" s="18"/>
      <c r="Z200" s="31"/>
      <c r="AF200" s="2"/>
    </row>
    <row r="201" spans="2:32" ht="15.75" x14ac:dyDescent="0.25">
      <c r="B201" s="164">
        <v>180</v>
      </c>
      <c r="C201" s="165"/>
      <c r="D201" s="98">
        <v>44734</v>
      </c>
      <c r="E201" s="102">
        <v>0.59722222222222221</v>
      </c>
      <c r="F201" s="100">
        <f t="shared" si="18"/>
        <v>2864.752</v>
      </c>
      <c r="G201" s="97">
        <v>2832.7</v>
      </c>
      <c r="H201" s="60">
        <f t="shared" si="19"/>
        <v>2841.0520000000001</v>
      </c>
      <c r="I201" s="45">
        <v>-23.4</v>
      </c>
      <c r="J201" s="66">
        <f t="shared" si="20"/>
        <v>2841.752</v>
      </c>
      <c r="K201" s="93"/>
      <c r="M201" s="41">
        <f t="shared" si="21"/>
        <v>0.6999999999998181</v>
      </c>
      <c r="N201" s="45">
        <f t="shared" si="22"/>
        <v>7.1378999999981457E-2</v>
      </c>
      <c r="O201" s="41">
        <f t="shared" si="23"/>
        <v>0.49100239999987244</v>
      </c>
      <c r="P201" s="41">
        <f t="shared" si="24"/>
        <v>7.2786308363981093E-4</v>
      </c>
      <c r="R201" s="43">
        <f t="shared" si="25"/>
        <v>48.199999999999633</v>
      </c>
      <c r="S201" s="43">
        <f t="shared" si="26"/>
        <v>1.4522821576759822E-2</v>
      </c>
      <c r="U201"/>
      <c r="V201" s="16"/>
      <c r="W201" s="18"/>
      <c r="Z201" s="31"/>
      <c r="AF201" s="2"/>
    </row>
    <row r="202" spans="2:32" ht="15.75" x14ac:dyDescent="0.25">
      <c r="B202" s="164">
        <v>181</v>
      </c>
      <c r="C202" s="165"/>
      <c r="D202" s="98">
        <v>44735</v>
      </c>
      <c r="E202" s="102">
        <v>0.38611111111111113</v>
      </c>
      <c r="F202" s="100">
        <f t="shared" si="18"/>
        <v>2864.752</v>
      </c>
      <c r="G202" s="97">
        <v>2832.7</v>
      </c>
      <c r="H202" s="60">
        <f t="shared" si="19"/>
        <v>2841.0520000000001</v>
      </c>
      <c r="I202" s="45">
        <v>-23.57</v>
      </c>
      <c r="J202" s="66">
        <f t="shared" si="20"/>
        <v>2841.5819999999999</v>
      </c>
      <c r="K202" s="93"/>
      <c r="M202" s="41">
        <f t="shared" si="21"/>
        <v>0.52999999999974534</v>
      </c>
      <c r="N202" s="45">
        <f t="shared" si="22"/>
        <v>5.4044099999974032E-2</v>
      </c>
      <c r="O202" s="41">
        <f t="shared" si="23"/>
        <v>0.37175895999982139</v>
      </c>
      <c r="P202" s="41">
        <f t="shared" si="24"/>
        <v>5.5109633475573523E-4</v>
      </c>
      <c r="R202" s="43">
        <f t="shared" si="25"/>
        <v>48.199999999999491</v>
      </c>
      <c r="S202" s="43">
        <f t="shared" si="26"/>
        <v>1.0995850622401472E-2</v>
      </c>
      <c r="U202"/>
      <c r="V202" s="16"/>
      <c r="W202" s="18"/>
      <c r="Z202" s="31"/>
      <c r="AF202" s="2"/>
    </row>
    <row r="203" spans="2:32" ht="15.75" x14ac:dyDescent="0.25">
      <c r="B203" s="164">
        <v>182</v>
      </c>
      <c r="C203" s="165"/>
      <c r="D203" s="98">
        <v>44736</v>
      </c>
      <c r="E203" s="102">
        <v>0.64861111111111114</v>
      </c>
      <c r="F203" s="100">
        <f t="shared" si="18"/>
        <v>2864.752</v>
      </c>
      <c r="G203" s="97">
        <v>2832.7</v>
      </c>
      <c r="H203" s="60">
        <f t="shared" si="19"/>
        <v>2841.0520000000001</v>
      </c>
      <c r="I203" s="45">
        <v>-23.55</v>
      </c>
      <c r="J203" s="66">
        <f t="shared" si="20"/>
        <v>2841.6019999999999</v>
      </c>
      <c r="K203" s="93"/>
      <c r="M203" s="41">
        <f t="shared" si="21"/>
        <v>0.54999999999972715</v>
      </c>
      <c r="N203" s="45">
        <f t="shared" si="22"/>
        <v>5.6083499999972183E-2</v>
      </c>
      <c r="O203" s="41">
        <f t="shared" si="23"/>
        <v>0.38578759999980866</v>
      </c>
      <c r="P203" s="41">
        <f t="shared" si="24"/>
        <v>5.7189242285971638E-4</v>
      </c>
      <c r="R203" s="43">
        <f t="shared" si="25"/>
        <v>48.199999999999456</v>
      </c>
      <c r="S203" s="43">
        <f t="shared" si="26"/>
        <v>1.1410788381737206E-2</v>
      </c>
      <c r="U203"/>
      <c r="V203" s="16"/>
      <c r="W203" s="18"/>
      <c r="Z203" s="31"/>
      <c r="AF203" s="2"/>
    </row>
    <row r="204" spans="2:32" ht="15.75" x14ac:dyDescent="0.25">
      <c r="B204" s="164">
        <v>183</v>
      </c>
      <c r="C204" s="165"/>
      <c r="D204" s="98">
        <v>44737</v>
      </c>
      <c r="E204" s="102">
        <v>0.39097222222222222</v>
      </c>
      <c r="F204" s="100">
        <f t="shared" si="18"/>
        <v>2864.752</v>
      </c>
      <c r="G204" s="97">
        <v>2832.7</v>
      </c>
      <c r="H204" s="60">
        <f t="shared" si="19"/>
        <v>2841.0520000000001</v>
      </c>
      <c r="I204" s="45">
        <v>-23.52</v>
      </c>
      <c r="J204" s="66">
        <f t="shared" si="20"/>
        <v>2841.6320000000001</v>
      </c>
      <c r="K204" s="93"/>
      <c r="M204" s="41">
        <f t="shared" si="21"/>
        <v>0.57999999999992724</v>
      </c>
      <c r="N204" s="45">
        <f t="shared" si="22"/>
        <v>5.9142599999992586E-2</v>
      </c>
      <c r="O204" s="41">
        <f t="shared" si="23"/>
        <v>0.40683055999994899</v>
      </c>
      <c r="P204" s="41">
        <f t="shared" si="24"/>
        <v>6.0308655501592446E-4</v>
      </c>
      <c r="R204" s="43">
        <f t="shared" si="25"/>
        <v>48.199999999999854</v>
      </c>
      <c r="S204" s="43">
        <f t="shared" si="26"/>
        <v>1.2033195020745416E-2</v>
      </c>
      <c r="U204"/>
      <c r="V204" s="16"/>
      <c r="W204" s="18"/>
      <c r="Z204" s="31"/>
      <c r="AF204" s="2"/>
    </row>
    <row r="205" spans="2:32" ht="15.75" x14ac:dyDescent="0.25">
      <c r="B205" s="164">
        <v>184</v>
      </c>
      <c r="C205" s="165"/>
      <c r="D205" s="98">
        <v>44738</v>
      </c>
      <c r="E205" s="102">
        <v>0.3888888888888889</v>
      </c>
      <c r="F205" s="100">
        <f t="shared" si="18"/>
        <v>2864.752</v>
      </c>
      <c r="G205" s="97">
        <v>2832.7</v>
      </c>
      <c r="H205" s="60">
        <f t="shared" si="19"/>
        <v>2841.0520000000001</v>
      </c>
      <c r="I205" s="45">
        <v>-23.5</v>
      </c>
      <c r="J205" s="66">
        <f t="shared" si="20"/>
        <v>2841.652</v>
      </c>
      <c r="K205" s="93"/>
      <c r="M205" s="41">
        <f t="shared" si="21"/>
        <v>0.59999999999990905</v>
      </c>
      <c r="N205" s="45">
        <f t="shared" si="22"/>
        <v>6.118199999999073E-2</v>
      </c>
      <c r="O205" s="41">
        <f t="shared" si="23"/>
        <v>0.42085919999993626</v>
      </c>
      <c r="P205" s="41">
        <f t="shared" si="24"/>
        <v>6.238826431199055E-4</v>
      </c>
      <c r="R205" s="43">
        <f t="shared" si="25"/>
        <v>48.199999999999818</v>
      </c>
      <c r="S205" s="43">
        <f t="shared" si="26"/>
        <v>1.2448132780081148E-2</v>
      </c>
      <c r="U205"/>
      <c r="V205" s="16"/>
      <c r="W205" s="18"/>
      <c r="Z205" s="31"/>
      <c r="AF205" s="2"/>
    </row>
    <row r="206" spans="2:32" ht="15.75" x14ac:dyDescent="0.25">
      <c r="B206" s="164">
        <v>185</v>
      </c>
      <c r="C206" s="165"/>
      <c r="D206" s="98">
        <v>44739</v>
      </c>
      <c r="E206" s="102">
        <v>0.3444444444444445</v>
      </c>
      <c r="F206" s="100">
        <f t="shared" si="18"/>
        <v>2864.752</v>
      </c>
      <c r="G206" s="97">
        <v>2832.7</v>
      </c>
      <c r="H206" s="60">
        <f t="shared" si="19"/>
        <v>2841.0520000000001</v>
      </c>
      <c r="I206" s="45">
        <v>-24.1</v>
      </c>
      <c r="J206" s="66">
        <f t="shared" si="20"/>
        <v>2841.0520000000001</v>
      </c>
      <c r="K206" s="93" t="s">
        <v>80</v>
      </c>
      <c r="M206" s="41">
        <f t="shared" si="21"/>
        <v>0</v>
      </c>
      <c r="N206" s="45">
        <f t="shared" si="22"/>
        <v>0</v>
      </c>
      <c r="O206" s="41">
        <f t="shared" si="23"/>
        <v>0</v>
      </c>
      <c r="P206" s="41">
        <f t="shared" si="24"/>
        <v>0</v>
      </c>
      <c r="R206" s="43">
        <f t="shared" si="25"/>
        <v>48.2</v>
      </c>
      <c r="S206" s="43">
        <f t="shared" si="26"/>
        <v>0</v>
      </c>
      <c r="U206"/>
      <c r="V206" s="16"/>
      <c r="W206" s="18"/>
      <c r="Z206" s="31"/>
      <c r="AF206" s="2"/>
    </row>
    <row r="207" spans="2:32" ht="15.75" x14ac:dyDescent="0.25">
      <c r="B207" s="164">
        <v>186</v>
      </c>
      <c r="C207" s="165"/>
      <c r="D207" s="98">
        <v>44740</v>
      </c>
      <c r="E207" s="102">
        <v>0.39444444444444443</v>
      </c>
      <c r="F207" s="100">
        <f t="shared" si="18"/>
        <v>2864.752</v>
      </c>
      <c r="G207" s="97">
        <v>2832.7</v>
      </c>
      <c r="H207" s="60">
        <f t="shared" si="19"/>
        <v>2841.0520000000001</v>
      </c>
      <c r="I207" s="45">
        <v>-24.1</v>
      </c>
      <c r="J207" s="66">
        <f t="shared" si="20"/>
        <v>2841.0520000000001</v>
      </c>
      <c r="K207" s="93" t="s">
        <v>80</v>
      </c>
      <c r="M207" s="47">
        <f t="shared" si="21"/>
        <v>0</v>
      </c>
      <c r="N207" s="46">
        <f t="shared" si="22"/>
        <v>0</v>
      </c>
      <c r="O207" s="47">
        <f t="shared" si="23"/>
        <v>0</v>
      </c>
      <c r="P207" s="47">
        <f t="shared" si="24"/>
        <v>0</v>
      </c>
      <c r="R207" s="43">
        <f t="shared" si="25"/>
        <v>48.2</v>
      </c>
      <c r="S207" s="43">
        <f t="shared" si="26"/>
        <v>0</v>
      </c>
      <c r="U207"/>
      <c r="V207" s="16"/>
      <c r="W207" s="18"/>
      <c r="Z207" s="31"/>
      <c r="AF207" s="2"/>
    </row>
    <row r="208" spans="2:32" ht="15.75" x14ac:dyDescent="0.25">
      <c r="B208" s="164">
        <v>187</v>
      </c>
      <c r="C208" s="165"/>
      <c r="D208" s="98">
        <v>44741</v>
      </c>
      <c r="E208" s="102">
        <v>0.47500000000000003</v>
      </c>
      <c r="F208" s="100">
        <f t="shared" si="18"/>
        <v>2864.752</v>
      </c>
      <c r="G208" s="97">
        <v>2832.7</v>
      </c>
      <c r="H208" s="60">
        <f t="shared" si="19"/>
        <v>2841.0520000000001</v>
      </c>
      <c r="I208" s="45">
        <v>-24.1</v>
      </c>
      <c r="J208" s="66">
        <f t="shared" si="20"/>
        <v>2841.0520000000001</v>
      </c>
      <c r="K208" s="93" t="s">
        <v>80</v>
      </c>
      <c r="M208" s="41">
        <f t="shared" si="21"/>
        <v>0</v>
      </c>
      <c r="N208" s="45">
        <f t="shared" si="22"/>
        <v>0</v>
      </c>
      <c r="O208" s="41">
        <f t="shared" si="23"/>
        <v>0</v>
      </c>
      <c r="P208" s="41">
        <f t="shared" si="24"/>
        <v>0</v>
      </c>
      <c r="R208" s="43">
        <f t="shared" si="25"/>
        <v>48.2</v>
      </c>
      <c r="S208" s="43">
        <f t="shared" si="26"/>
        <v>0</v>
      </c>
      <c r="Z208" s="31"/>
      <c r="AF208" s="2"/>
    </row>
    <row r="209" spans="2:32" ht="15.75" x14ac:dyDescent="0.25">
      <c r="B209" s="164">
        <v>188</v>
      </c>
      <c r="C209" s="165"/>
      <c r="D209" s="98">
        <v>44742</v>
      </c>
      <c r="E209" s="102">
        <v>0.66527777777777775</v>
      </c>
      <c r="F209" s="100">
        <f t="shared" si="18"/>
        <v>2864.752</v>
      </c>
      <c r="G209" s="97">
        <v>2832.7</v>
      </c>
      <c r="H209" s="60">
        <f t="shared" si="19"/>
        <v>2841.0520000000001</v>
      </c>
      <c r="I209" s="45">
        <v>-24.1</v>
      </c>
      <c r="J209" s="66">
        <f t="shared" si="20"/>
        <v>2841.0520000000001</v>
      </c>
      <c r="K209" s="93" t="s">
        <v>80</v>
      </c>
      <c r="M209" s="47">
        <f t="shared" si="21"/>
        <v>0</v>
      </c>
      <c r="N209" s="46">
        <f t="shared" si="22"/>
        <v>0</v>
      </c>
      <c r="O209" s="47">
        <f t="shared" si="23"/>
        <v>0</v>
      </c>
      <c r="P209" s="47">
        <f t="shared" si="24"/>
        <v>0</v>
      </c>
      <c r="R209" s="43">
        <f t="shared" si="25"/>
        <v>48.2</v>
      </c>
      <c r="S209" s="43">
        <f t="shared" si="26"/>
        <v>0</v>
      </c>
      <c r="Z209" s="31"/>
      <c r="AF209" s="2"/>
    </row>
    <row r="210" spans="2:32" ht="15.75" x14ac:dyDescent="0.25">
      <c r="B210" s="164">
        <v>189</v>
      </c>
      <c r="C210" s="165"/>
      <c r="D210" s="98">
        <v>44743</v>
      </c>
      <c r="E210" s="102">
        <v>0.65416666666666667</v>
      </c>
      <c r="F210" s="100">
        <f t="shared" si="18"/>
        <v>2864.752</v>
      </c>
      <c r="G210" s="97">
        <v>2832.7</v>
      </c>
      <c r="H210" s="60">
        <f t="shared" si="19"/>
        <v>2841.0520000000001</v>
      </c>
      <c r="I210" s="45">
        <v>-24.1</v>
      </c>
      <c r="J210" s="66">
        <f t="shared" si="20"/>
        <v>2841.0520000000001</v>
      </c>
      <c r="K210" s="93" t="s">
        <v>80</v>
      </c>
      <c r="M210" s="41">
        <f t="shared" si="21"/>
        <v>0</v>
      </c>
      <c r="N210" s="45">
        <f t="shared" si="22"/>
        <v>0</v>
      </c>
      <c r="O210" s="41">
        <f t="shared" si="23"/>
        <v>0</v>
      </c>
      <c r="P210" s="41">
        <f t="shared" si="24"/>
        <v>0</v>
      </c>
      <c r="R210" s="43">
        <f t="shared" si="25"/>
        <v>48.2</v>
      </c>
      <c r="S210" s="43">
        <f t="shared" si="26"/>
        <v>0</v>
      </c>
      <c r="Z210" s="31"/>
      <c r="AF210" s="2"/>
    </row>
    <row r="211" spans="2:32" ht="15.75" x14ac:dyDescent="0.25">
      <c r="B211" s="164">
        <v>190</v>
      </c>
      <c r="C211" s="165"/>
      <c r="D211" s="98">
        <v>44744</v>
      </c>
      <c r="E211" s="102">
        <v>0.41805555555555557</v>
      </c>
      <c r="F211" s="100">
        <f t="shared" si="18"/>
        <v>2864.752</v>
      </c>
      <c r="G211" s="97">
        <v>2832.7</v>
      </c>
      <c r="H211" s="60">
        <f t="shared" si="19"/>
        <v>2841.0520000000001</v>
      </c>
      <c r="I211" s="45">
        <v>-24.1</v>
      </c>
      <c r="J211" s="66">
        <f t="shared" si="20"/>
        <v>2841.0520000000001</v>
      </c>
      <c r="K211" s="93" t="s">
        <v>80</v>
      </c>
      <c r="M211" s="47">
        <f t="shared" si="21"/>
        <v>0</v>
      </c>
      <c r="N211" s="46">
        <f t="shared" si="22"/>
        <v>0</v>
      </c>
      <c r="O211" s="47">
        <f t="shared" si="23"/>
        <v>0</v>
      </c>
      <c r="P211" s="47">
        <f t="shared" si="24"/>
        <v>0</v>
      </c>
      <c r="R211" s="43">
        <f t="shared" si="25"/>
        <v>48.2</v>
      </c>
      <c r="S211" s="43">
        <f t="shared" si="26"/>
        <v>0</v>
      </c>
      <c r="Z211" s="31"/>
      <c r="AF211" s="2"/>
    </row>
    <row r="212" spans="2:32" ht="15.75" x14ac:dyDescent="0.25">
      <c r="B212" s="164">
        <v>191</v>
      </c>
      <c r="C212" s="165"/>
      <c r="D212" s="98">
        <v>44745</v>
      </c>
      <c r="E212" s="102">
        <v>0.46666666666666662</v>
      </c>
      <c r="F212" s="100">
        <f t="shared" si="18"/>
        <v>2864.752</v>
      </c>
      <c r="G212" s="97">
        <v>2832.7</v>
      </c>
      <c r="H212" s="60">
        <f t="shared" si="19"/>
        <v>2841.0520000000001</v>
      </c>
      <c r="I212" s="45">
        <v>-24.1</v>
      </c>
      <c r="J212" s="66">
        <f t="shared" si="20"/>
        <v>2841.0520000000001</v>
      </c>
      <c r="K212" s="93" t="s">
        <v>80</v>
      </c>
      <c r="M212" s="41">
        <f t="shared" si="21"/>
        <v>0</v>
      </c>
      <c r="N212" s="45">
        <f t="shared" si="22"/>
        <v>0</v>
      </c>
      <c r="O212" s="41">
        <f t="shared" si="23"/>
        <v>0</v>
      </c>
      <c r="P212" s="41">
        <f t="shared" si="24"/>
        <v>0</v>
      </c>
      <c r="R212" s="43">
        <f t="shared" si="25"/>
        <v>48.2</v>
      </c>
      <c r="S212" s="43">
        <f t="shared" si="26"/>
        <v>0</v>
      </c>
      <c r="Z212" s="31"/>
      <c r="AF212" s="2"/>
    </row>
    <row r="213" spans="2:32" ht="15.75" x14ac:dyDescent="0.25">
      <c r="B213" s="164">
        <v>192</v>
      </c>
      <c r="C213" s="165"/>
      <c r="D213" s="98">
        <v>44746</v>
      </c>
      <c r="E213" s="102">
        <v>0.46388888888888885</v>
      </c>
      <c r="F213" s="100">
        <f t="shared" ref="F213:F267" si="27">G$16</f>
        <v>2864.752</v>
      </c>
      <c r="G213" s="97">
        <v>2832.7</v>
      </c>
      <c r="H213" s="60">
        <f t="shared" ref="H213:H267" si="28">G$16-E$12</f>
        <v>2841.0520000000001</v>
      </c>
      <c r="I213" s="45">
        <v>-24.1</v>
      </c>
      <c r="J213" s="66">
        <f t="shared" ref="J213:J267" si="29">(G$16+E$13)+I213</f>
        <v>2841.0520000000001</v>
      </c>
      <c r="K213" s="93" t="s">
        <v>80</v>
      </c>
      <c r="M213" s="47">
        <f t="shared" ref="M213:M267" si="30">+J213-$H$16</f>
        <v>0</v>
      </c>
      <c r="N213" s="46">
        <f t="shared" ref="N213:N267" si="31">M213*0.10197/1</f>
        <v>0</v>
      </c>
      <c r="O213" s="47">
        <f t="shared" ref="O213:O267" si="32">M213*0.701432/1</f>
        <v>0</v>
      </c>
      <c r="P213" s="47">
        <f t="shared" ref="P213:P267" si="33">+N213*0.01019716/1</f>
        <v>0</v>
      </c>
      <c r="R213" s="43">
        <f t="shared" ref="R213:R267" si="34">+$O$11*(M213-I213)</f>
        <v>48.2</v>
      </c>
      <c r="S213" s="43">
        <f t="shared" ref="S213:S267" si="35">M213/R213</f>
        <v>0</v>
      </c>
      <c r="Z213" s="31"/>
      <c r="AF213" s="2"/>
    </row>
    <row r="214" spans="2:32" ht="15.75" x14ac:dyDescent="0.25">
      <c r="B214" s="164">
        <v>193</v>
      </c>
      <c r="C214" s="165"/>
      <c r="D214" s="98">
        <v>44747</v>
      </c>
      <c r="E214" s="102">
        <v>0.63750000000000007</v>
      </c>
      <c r="F214" s="100">
        <f t="shared" si="27"/>
        <v>2864.752</v>
      </c>
      <c r="G214" s="97">
        <v>2832.7</v>
      </c>
      <c r="H214" s="60">
        <f t="shared" si="28"/>
        <v>2841.0520000000001</v>
      </c>
      <c r="I214" s="45">
        <v>-24.1</v>
      </c>
      <c r="J214" s="66">
        <f t="shared" si="29"/>
        <v>2841.0520000000001</v>
      </c>
      <c r="K214" s="93" t="s">
        <v>80</v>
      </c>
      <c r="M214" s="41">
        <f t="shared" si="30"/>
        <v>0</v>
      </c>
      <c r="N214" s="45">
        <f t="shared" si="31"/>
        <v>0</v>
      </c>
      <c r="O214" s="41">
        <f t="shared" si="32"/>
        <v>0</v>
      </c>
      <c r="P214" s="41">
        <f t="shared" si="33"/>
        <v>0</v>
      </c>
      <c r="R214" s="43">
        <f t="shared" si="34"/>
        <v>48.2</v>
      </c>
      <c r="S214" s="43">
        <f t="shared" si="35"/>
        <v>0</v>
      </c>
      <c r="Z214" s="31"/>
      <c r="AF214" s="2"/>
    </row>
    <row r="215" spans="2:32" ht="15.75" x14ac:dyDescent="0.25">
      <c r="B215" s="164">
        <v>194</v>
      </c>
      <c r="C215" s="165"/>
      <c r="D215" s="98">
        <v>44748</v>
      </c>
      <c r="E215" s="102">
        <v>0.64722222222222225</v>
      </c>
      <c r="F215" s="100">
        <f t="shared" si="27"/>
        <v>2864.752</v>
      </c>
      <c r="G215" s="97">
        <v>2832.7</v>
      </c>
      <c r="H215" s="60">
        <f t="shared" si="28"/>
        <v>2841.0520000000001</v>
      </c>
      <c r="I215" s="45">
        <v>-24.1</v>
      </c>
      <c r="J215" s="66">
        <f t="shared" si="29"/>
        <v>2841.0520000000001</v>
      </c>
      <c r="K215" s="93" t="s">
        <v>80</v>
      </c>
      <c r="M215" s="47">
        <f t="shared" si="30"/>
        <v>0</v>
      </c>
      <c r="N215" s="46">
        <f t="shared" si="31"/>
        <v>0</v>
      </c>
      <c r="O215" s="47">
        <f t="shared" si="32"/>
        <v>0</v>
      </c>
      <c r="P215" s="47">
        <f t="shared" si="33"/>
        <v>0</v>
      </c>
      <c r="R215" s="43">
        <f t="shared" si="34"/>
        <v>48.2</v>
      </c>
      <c r="S215" s="43">
        <f t="shared" si="35"/>
        <v>0</v>
      </c>
      <c r="Z215" s="31"/>
      <c r="AF215" s="2"/>
    </row>
    <row r="216" spans="2:32" ht="15.75" x14ac:dyDescent="0.25">
      <c r="B216" s="164">
        <v>195</v>
      </c>
      <c r="C216" s="165"/>
      <c r="D216" s="98">
        <v>44749</v>
      </c>
      <c r="E216" s="102">
        <v>0.45</v>
      </c>
      <c r="F216" s="100">
        <f t="shared" si="27"/>
        <v>2864.752</v>
      </c>
      <c r="G216" s="97">
        <v>2832.7</v>
      </c>
      <c r="H216" s="60">
        <f t="shared" si="28"/>
        <v>2841.0520000000001</v>
      </c>
      <c r="I216" s="45">
        <v>-24.1</v>
      </c>
      <c r="J216" s="66">
        <f t="shared" si="29"/>
        <v>2841.0520000000001</v>
      </c>
      <c r="K216" s="93" t="s">
        <v>80</v>
      </c>
      <c r="M216" s="41">
        <f t="shared" si="30"/>
        <v>0</v>
      </c>
      <c r="N216" s="45">
        <f t="shared" si="31"/>
        <v>0</v>
      </c>
      <c r="O216" s="41">
        <f t="shared" si="32"/>
        <v>0</v>
      </c>
      <c r="P216" s="41">
        <f t="shared" si="33"/>
        <v>0</v>
      </c>
      <c r="R216" s="43">
        <f t="shared" si="34"/>
        <v>48.2</v>
      </c>
      <c r="S216" s="43">
        <f t="shared" si="35"/>
        <v>0</v>
      </c>
      <c r="Z216" s="31"/>
      <c r="AF216" s="2"/>
    </row>
    <row r="217" spans="2:32" ht="15.75" x14ac:dyDescent="0.25">
      <c r="B217" s="164">
        <v>196</v>
      </c>
      <c r="C217" s="165"/>
      <c r="D217" s="98">
        <v>44750</v>
      </c>
      <c r="E217" s="102">
        <v>0.73472222222222217</v>
      </c>
      <c r="F217" s="100">
        <f t="shared" si="27"/>
        <v>2864.752</v>
      </c>
      <c r="G217" s="97">
        <v>2832.7</v>
      </c>
      <c r="H217" s="60">
        <f t="shared" si="28"/>
        <v>2841.0520000000001</v>
      </c>
      <c r="I217" s="45">
        <v>-24.1</v>
      </c>
      <c r="J217" s="66">
        <f t="shared" si="29"/>
        <v>2841.0520000000001</v>
      </c>
      <c r="K217" s="93" t="s">
        <v>80</v>
      </c>
      <c r="M217" s="47">
        <f t="shared" si="30"/>
        <v>0</v>
      </c>
      <c r="N217" s="46">
        <f t="shared" si="31"/>
        <v>0</v>
      </c>
      <c r="O217" s="47">
        <f t="shared" si="32"/>
        <v>0</v>
      </c>
      <c r="P217" s="47">
        <f t="shared" si="33"/>
        <v>0</v>
      </c>
      <c r="R217" s="43">
        <f t="shared" si="34"/>
        <v>48.2</v>
      </c>
      <c r="S217" s="43">
        <f t="shared" si="35"/>
        <v>0</v>
      </c>
      <c r="Z217" s="31"/>
      <c r="AF217" s="2"/>
    </row>
    <row r="218" spans="2:32" ht="15.75" x14ac:dyDescent="0.25">
      <c r="B218" s="164">
        <v>197</v>
      </c>
      <c r="C218" s="165"/>
      <c r="D218" s="98">
        <v>44751</v>
      </c>
      <c r="E218" s="102">
        <v>0.39444444444444443</v>
      </c>
      <c r="F218" s="100">
        <f t="shared" si="27"/>
        <v>2864.752</v>
      </c>
      <c r="G218" s="97">
        <v>2832.7</v>
      </c>
      <c r="H218" s="60">
        <f t="shared" si="28"/>
        <v>2841.0520000000001</v>
      </c>
      <c r="I218" s="45">
        <v>-24.1</v>
      </c>
      <c r="J218" s="66">
        <f t="shared" si="29"/>
        <v>2841.0520000000001</v>
      </c>
      <c r="K218" s="93" t="s">
        <v>80</v>
      </c>
      <c r="M218" s="41">
        <f t="shared" si="30"/>
        <v>0</v>
      </c>
      <c r="N218" s="45">
        <f t="shared" si="31"/>
        <v>0</v>
      </c>
      <c r="O218" s="41">
        <f t="shared" si="32"/>
        <v>0</v>
      </c>
      <c r="P218" s="41">
        <f t="shared" si="33"/>
        <v>0</v>
      </c>
      <c r="R218" s="43">
        <f t="shared" si="34"/>
        <v>48.2</v>
      </c>
      <c r="S218" s="43">
        <f t="shared" si="35"/>
        <v>0</v>
      </c>
      <c r="Z218" s="31"/>
      <c r="AF218" s="2"/>
    </row>
    <row r="219" spans="2:32" ht="15.75" x14ac:dyDescent="0.25">
      <c r="B219" s="164">
        <v>198</v>
      </c>
      <c r="C219" s="165"/>
      <c r="D219" s="98">
        <v>44752</v>
      </c>
      <c r="E219" s="102">
        <v>0.6479166666666667</v>
      </c>
      <c r="F219" s="100">
        <f t="shared" si="27"/>
        <v>2864.752</v>
      </c>
      <c r="G219" s="97">
        <v>2832.7</v>
      </c>
      <c r="H219" s="60">
        <f t="shared" si="28"/>
        <v>2841.0520000000001</v>
      </c>
      <c r="I219" s="45">
        <v>-24.1</v>
      </c>
      <c r="J219" s="66">
        <f t="shared" si="29"/>
        <v>2841.0520000000001</v>
      </c>
      <c r="K219" s="93" t="s">
        <v>80</v>
      </c>
      <c r="M219" s="47">
        <f t="shared" si="30"/>
        <v>0</v>
      </c>
      <c r="N219" s="46">
        <f t="shared" si="31"/>
        <v>0</v>
      </c>
      <c r="O219" s="47">
        <f t="shared" si="32"/>
        <v>0</v>
      </c>
      <c r="P219" s="47">
        <f t="shared" si="33"/>
        <v>0</v>
      </c>
      <c r="R219" s="43">
        <f t="shared" si="34"/>
        <v>48.2</v>
      </c>
      <c r="S219" s="43">
        <f t="shared" si="35"/>
        <v>0</v>
      </c>
      <c r="Z219" s="31"/>
      <c r="AF219" s="2"/>
    </row>
    <row r="220" spans="2:32" ht="15.75" x14ac:dyDescent="0.25">
      <c r="B220" s="164">
        <v>199</v>
      </c>
      <c r="C220" s="165"/>
      <c r="D220" s="98">
        <v>44753</v>
      </c>
      <c r="E220" s="102">
        <v>0.34375</v>
      </c>
      <c r="F220" s="100">
        <f t="shared" si="27"/>
        <v>2864.752</v>
      </c>
      <c r="G220" s="97">
        <v>2832.7</v>
      </c>
      <c r="H220" s="60">
        <f t="shared" si="28"/>
        <v>2841.0520000000001</v>
      </c>
      <c r="I220" s="45">
        <v>-24.1</v>
      </c>
      <c r="J220" s="66">
        <f t="shared" si="29"/>
        <v>2841.0520000000001</v>
      </c>
      <c r="K220" s="93" t="s">
        <v>80</v>
      </c>
      <c r="M220" s="41">
        <f t="shared" si="30"/>
        <v>0</v>
      </c>
      <c r="N220" s="45">
        <f t="shared" si="31"/>
        <v>0</v>
      </c>
      <c r="O220" s="41">
        <f t="shared" si="32"/>
        <v>0</v>
      </c>
      <c r="P220" s="41">
        <f t="shared" si="33"/>
        <v>0</v>
      </c>
      <c r="R220" s="43">
        <f t="shared" si="34"/>
        <v>48.2</v>
      </c>
      <c r="S220" s="43">
        <f t="shared" si="35"/>
        <v>0</v>
      </c>
      <c r="Z220" s="31"/>
      <c r="AF220" s="2"/>
    </row>
    <row r="221" spans="2:32" ht="15.75" x14ac:dyDescent="0.25">
      <c r="B221" s="164">
        <v>200</v>
      </c>
      <c r="C221" s="165"/>
      <c r="D221" s="98">
        <v>44754</v>
      </c>
      <c r="E221" s="102">
        <v>0.60763888888888895</v>
      </c>
      <c r="F221" s="100">
        <f t="shared" si="27"/>
        <v>2864.752</v>
      </c>
      <c r="G221" s="97">
        <v>2832.7</v>
      </c>
      <c r="H221" s="60">
        <f t="shared" si="28"/>
        <v>2841.0520000000001</v>
      </c>
      <c r="I221" s="45">
        <v>-24.1</v>
      </c>
      <c r="J221" s="66">
        <f t="shared" si="29"/>
        <v>2841.0520000000001</v>
      </c>
      <c r="K221" s="93" t="s">
        <v>80</v>
      </c>
      <c r="M221" s="47">
        <f t="shared" si="30"/>
        <v>0</v>
      </c>
      <c r="N221" s="46">
        <f t="shared" si="31"/>
        <v>0</v>
      </c>
      <c r="O221" s="47">
        <f t="shared" si="32"/>
        <v>0</v>
      </c>
      <c r="P221" s="47">
        <f t="shared" si="33"/>
        <v>0</v>
      </c>
      <c r="R221" s="43">
        <f t="shared" si="34"/>
        <v>48.2</v>
      </c>
      <c r="S221" s="43">
        <f t="shared" si="35"/>
        <v>0</v>
      </c>
      <c r="Z221" s="31"/>
      <c r="AF221" s="2"/>
    </row>
    <row r="222" spans="2:32" ht="15.75" x14ac:dyDescent="0.25">
      <c r="B222" s="164">
        <v>201</v>
      </c>
      <c r="C222" s="165"/>
      <c r="D222" s="98">
        <v>44755</v>
      </c>
      <c r="E222" s="102">
        <v>0.64166666666666672</v>
      </c>
      <c r="F222" s="100">
        <f t="shared" si="27"/>
        <v>2864.752</v>
      </c>
      <c r="G222" s="97">
        <v>2832.7</v>
      </c>
      <c r="H222" s="60">
        <f t="shared" si="28"/>
        <v>2841.0520000000001</v>
      </c>
      <c r="I222" s="45">
        <v>-24.1</v>
      </c>
      <c r="J222" s="66">
        <f t="shared" si="29"/>
        <v>2841.0520000000001</v>
      </c>
      <c r="K222" s="93" t="s">
        <v>80</v>
      </c>
      <c r="M222" s="41">
        <f t="shared" si="30"/>
        <v>0</v>
      </c>
      <c r="N222" s="45">
        <f t="shared" si="31"/>
        <v>0</v>
      </c>
      <c r="O222" s="41">
        <f t="shared" si="32"/>
        <v>0</v>
      </c>
      <c r="P222" s="41">
        <f t="shared" si="33"/>
        <v>0</v>
      </c>
      <c r="R222" s="43">
        <f t="shared" si="34"/>
        <v>48.2</v>
      </c>
      <c r="S222" s="43">
        <f t="shared" si="35"/>
        <v>0</v>
      </c>
      <c r="Z222" s="31"/>
      <c r="AF222" s="2"/>
    </row>
    <row r="223" spans="2:32" ht="15.75" x14ac:dyDescent="0.25">
      <c r="B223" s="164">
        <v>202</v>
      </c>
      <c r="C223" s="165"/>
      <c r="D223" s="98">
        <v>44756</v>
      </c>
      <c r="E223" s="102">
        <v>0.42499999999999999</v>
      </c>
      <c r="F223" s="100">
        <f t="shared" si="27"/>
        <v>2864.752</v>
      </c>
      <c r="G223" s="97">
        <v>2832.7</v>
      </c>
      <c r="H223" s="60">
        <f t="shared" si="28"/>
        <v>2841.0520000000001</v>
      </c>
      <c r="I223" s="45">
        <v>-24.1</v>
      </c>
      <c r="J223" s="66">
        <f t="shared" si="29"/>
        <v>2841.0520000000001</v>
      </c>
      <c r="K223" s="93" t="s">
        <v>80</v>
      </c>
      <c r="M223" s="47">
        <f t="shared" si="30"/>
        <v>0</v>
      </c>
      <c r="N223" s="46">
        <f t="shared" si="31"/>
        <v>0</v>
      </c>
      <c r="O223" s="47">
        <f t="shared" si="32"/>
        <v>0</v>
      </c>
      <c r="P223" s="47">
        <f t="shared" si="33"/>
        <v>0</v>
      </c>
      <c r="R223" s="43">
        <f t="shared" si="34"/>
        <v>48.2</v>
      </c>
      <c r="S223" s="43">
        <f t="shared" si="35"/>
        <v>0</v>
      </c>
      <c r="Z223" s="31"/>
      <c r="AF223" s="2"/>
    </row>
    <row r="224" spans="2:32" ht="15.75" x14ac:dyDescent="0.25">
      <c r="B224" s="164">
        <v>203</v>
      </c>
      <c r="C224" s="165"/>
      <c r="D224" s="98">
        <v>44757</v>
      </c>
      <c r="E224" s="102">
        <v>0.66527777777777775</v>
      </c>
      <c r="F224" s="100">
        <f t="shared" si="27"/>
        <v>2864.752</v>
      </c>
      <c r="G224" s="97">
        <v>2832.7</v>
      </c>
      <c r="H224" s="60">
        <f t="shared" si="28"/>
        <v>2841.0520000000001</v>
      </c>
      <c r="I224" s="45">
        <v>-24.1</v>
      </c>
      <c r="J224" s="66">
        <f t="shared" si="29"/>
        <v>2841.0520000000001</v>
      </c>
      <c r="K224" s="93" t="s">
        <v>80</v>
      </c>
      <c r="M224" s="41">
        <f t="shared" si="30"/>
        <v>0</v>
      </c>
      <c r="N224" s="45">
        <f t="shared" si="31"/>
        <v>0</v>
      </c>
      <c r="O224" s="41">
        <f t="shared" si="32"/>
        <v>0</v>
      </c>
      <c r="P224" s="41">
        <f t="shared" si="33"/>
        <v>0</v>
      </c>
      <c r="R224" s="43">
        <f t="shared" si="34"/>
        <v>48.2</v>
      </c>
      <c r="S224" s="43">
        <f t="shared" si="35"/>
        <v>0</v>
      </c>
      <c r="Z224" s="31"/>
      <c r="AF224" s="2"/>
    </row>
    <row r="225" spans="2:32" ht="15.75" x14ac:dyDescent="0.25">
      <c r="B225" s="164">
        <v>204</v>
      </c>
      <c r="C225" s="165"/>
      <c r="D225" s="98">
        <v>44758</v>
      </c>
      <c r="E225" s="102">
        <v>0.67361111111111116</v>
      </c>
      <c r="F225" s="100">
        <f t="shared" si="27"/>
        <v>2864.752</v>
      </c>
      <c r="G225" s="97">
        <v>2832.7</v>
      </c>
      <c r="H225" s="60">
        <f t="shared" si="28"/>
        <v>2841.0520000000001</v>
      </c>
      <c r="I225" s="45">
        <v>-24.1</v>
      </c>
      <c r="J225" s="66">
        <f t="shared" si="29"/>
        <v>2841.0520000000001</v>
      </c>
      <c r="K225" s="93" t="s">
        <v>80</v>
      </c>
      <c r="M225" s="47">
        <f t="shared" si="30"/>
        <v>0</v>
      </c>
      <c r="N225" s="46">
        <f t="shared" si="31"/>
        <v>0</v>
      </c>
      <c r="O225" s="47">
        <f t="shared" si="32"/>
        <v>0</v>
      </c>
      <c r="P225" s="47">
        <f t="shared" si="33"/>
        <v>0</v>
      </c>
      <c r="R225" s="43">
        <f t="shared" si="34"/>
        <v>48.2</v>
      </c>
      <c r="S225" s="43">
        <f t="shared" si="35"/>
        <v>0</v>
      </c>
      <c r="Z225" s="31"/>
      <c r="AF225" s="2"/>
    </row>
    <row r="226" spans="2:32" ht="15.75" x14ac:dyDescent="0.25">
      <c r="B226" s="164">
        <v>205</v>
      </c>
      <c r="C226" s="165"/>
      <c r="D226" s="98">
        <v>44759</v>
      </c>
      <c r="E226" s="102">
        <v>0.63888888888888895</v>
      </c>
      <c r="F226" s="100">
        <f t="shared" si="27"/>
        <v>2864.752</v>
      </c>
      <c r="G226" s="97">
        <v>2832.7</v>
      </c>
      <c r="H226" s="60">
        <f t="shared" si="28"/>
        <v>2841.0520000000001</v>
      </c>
      <c r="I226" s="45">
        <v>-24.1</v>
      </c>
      <c r="J226" s="66">
        <f t="shared" si="29"/>
        <v>2841.0520000000001</v>
      </c>
      <c r="K226" s="93" t="s">
        <v>80</v>
      </c>
      <c r="M226" s="41">
        <f t="shared" si="30"/>
        <v>0</v>
      </c>
      <c r="N226" s="45">
        <f t="shared" si="31"/>
        <v>0</v>
      </c>
      <c r="O226" s="41">
        <f t="shared" si="32"/>
        <v>0</v>
      </c>
      <c r="P226" s="41">
        <f t="shared" si="33"/>
        <v>0</v>
      </c>
      <c r="R226" s="43">
        <f t="shared" si="34"/>
        <v>48.2</v>
      </c>
      <c r="S226" s="43">
        <f t="shared" si="35"/>
        <v>0</v>
      </c>
      <c r="Z226" s="31"/>
      <c r="AF226" s="2"/>
    </row>
    <row r="227" spans="2:32" ht="15.75" x14ac:dyDescent="0.25">
      <c r="B227" s="164">
        <v>206</v>
      </c>
      <c r="C227" s="165"/>
      <c r="D227" s="98">
        <v>44760</v>
      </c>
      <c r="E227" s="102">
        <v>0.64166666666666672</v>
      </c>
      <c r="F227" s="100">
        <f t="shared" si="27"/>
        <v>2864.752</v>
      </c>
      <c r="G227" s="97">
        <v>2832.7</v>
      </c>
      <c r="H227" s="60">
        <f t="shared" si="28"/>
        <v>2841.0520000000001</v>
      </c>
      <c r="I227" s="45">
        <v>-24.1</v>
      </c>
      <c r="J227" s="66">
        <f t="shared" si="29"/>
        <v>2841.0520000000001</v>
      </c>
      <c r="K227" s="93" t="s">
        <v>80</v>
      </c>
      <c r="M227" s="47">
        <f t="shared" si="30"/>
        <v>0</v>
      </c>
      <c r="N227" s="46">
        <f t="shared" si="31"/>
        <v>0</v>
      </c>
      <c r="O227" s="47">
        <f t="shared" si="32"/>
        <v>0</v>
      </c>
      <c r="P227" s="47">
        <f t="shared" si="33"/>
        <v>0</v>
      </c>
      <c r="R227" s="43">
        <f t="shared" si="34"/>
        <v>48.2</v>
      </c>
      <c r="S227" s="43">
        <f t="shared" si="35"/>
        <v>0</v>
      </c>
      <c r="Z227" s="31"/>
      <c r="AF227" s="2"/>
    </row>
    <row r="228" spans="2:32" ht="15.75" x14ac:dyDescent="0.25">
      <c r="B228" s="164">
        <v>207</v>
      </c>
      <c r="C228" s="165"/>
      <c r="D228" s="98">
        <v>44761</v>
      </c>
      <c r="E228" s="102">
        <v>0.65486111111111112</v>
      </c>
      <c r="F228" s="100">
        <f t="shared" si="27"/>
        <v>2864.752</v>
      </c>
      <c r="G228" s="97">
        <v>2832.7</v>
      </c>
      <c r="H228" s="60">
        <f t="shared" si="28"/>
        <v>2841.0520000000001</v>
      </c>
      <c r="I228" s="45">
        <v>-24.1</v>
      </c>
      <c r="J228" s="66">
        <f t="shared" si="29"/>
        <v>2841.0520000000001</v>
      </c>
      <c r="K228" s="93" t="s">
        <v>80</v>
      </c>
      <c r="M228" s="41">
        <f t="shared" si="30"/>
        <v>0</v>
      </c>
      <c r="N228" s="45">
        <f t="shared" si="31"/>
        <v>0</v>
      </c>
      <c r="O228" s="41">
        <f t="shared" si="32"/>
        <v>0</v>
      </c>
      <c r="P228" s="41">
        <f t="shared" si="33"/>
        <v>0</v>
      </c>
      <c r="R228" s="43">
        <f t="shared" si="34"/>
        <v>48.2</v>
      </c>
      <c r="S228" s="43">
        <f t="shared" si="35"/>
        <v>0</v>
      </c>
      <c r="Z228" s="31"/>
      <c r="AF228" s="2"/>
    </row>
    <row r="229" spans="2:32" ht="15.75" x14ac:dyDescent="0.25">
      <c r="B229" s="164">
        <v>208</v>
      </c>
      <c r="C229" s="165"/>
      <c r="D229" s="98">
        <v>44762</v>
      </c>
      <c r="E229" s="102">
        <v>0.68472222222222223</v>
      </c>
      <c r="F229" s="100">
        <f t="shared" si="27"/>
        <v>2864.752</v>
      </c>
      <c r="G229" s="97">
        <v>2832.7</v>
      </c>
      <c r="H229" s="60">
        <f t="shared" si="28"/>
        <v>2841.0520000000001</v>
      </c>
      <c r="I229" s="45">
        <v>-24.1</v>
      </c>
      <c r="J229" s="66">
        <f t="shared" si="29"/>
        <v>2841.0520000000001</v>
      </c>
      <c r="K229" s="93" t="s">
        <v>80</v>
      </c>
      <c r="M229" s="47">
        <f t="shared" si="30"/>
        <v>0</v>
      </c>
      <c r="N229" s="46">
        <f t="shared" si="31"/>
        <v>0</v>
      </c>
      <c r="O229" s="47">
        <f t="shared" si="32"/>
        <v>0</v>
      </c>
      <c r="P229" s="47">
        <f t="shared" si="33"/>
        <v>0</v>
      </c>
      <c r="R229" s="43">
        <f t="shared" si="34"/>
        <v>48.2</v>
      </c>
      <c r="S229" s="43">
        <f t="shared" si="35"/>
        <v>0</v>
      </c>
      <c r="Z229" s="31"/>
      <c r="AF229" s="2"/>
    </row>
    <row r="230" spans="2:32" ht="15.75" x14ac:dyDescent="0.25">
      <c r="B230" s="164">
        <v>209</v>
      </c>
      <c r="C230" s="165"/>
      <c r="D230" s="98">
        <v>44763</v>
      </c>
      <c r="E230" s="102">
        <v>0.65972222222222221</v>
      </c>
      <c r="F230" s="100">
        <f t="shared" si="27"/>
        <v>2864.752</v>
      </c>
      <c r="G230" s="97">
        <v>2832.7</v>
      </c>
      <c r="H230" s="60">
        <f t="shared" si="28"/>
        <v>2841.0520000000001</v>
      </c>
      <c r="I230" s="45">
        <v>-24.1</v>
      </c>
      <c r="J230" s="66">
        <f t="shared" si="29"/>
        <v>2841.0520000000001</v>
      </c>
      <c r="K230" s="93" t="s">
        <v>80</v>
      </c>
      <c r="M230" s="41">
        <f t="shared" si="30"/>
        <v>0</v>
      </c>
      <c r="N230" s="45">
        <f t="shared" si="31"/>
        <v>0</v>
      </c>
      <c r="O230" s="41">
        <f t="shared" si="32"/>
        <v>0</v>
      </c>
      <c r="P230" s="41">
        <f t="shared" si="33"/>
        <v>0</v>
      </c>
      <c r="R230" s="43">
        <f t="shared" si="34"/>
        <v>48.2</v>
      </c>
      <c r="S230" s="43">
        <f t="shared" si="35"/>
        <v>0</v>
      </c>
      <c r="Z230" s="31"/>
      <c r="AF230" s="2"/>
    </row>
    <row r="231" spans="2:32" ht="15.75" x14ac:dyDescent="0.25">
      <c r="B231" s="164">
        <v>210</v>
      </c>
      <c r="C231" s="165"/>
      <c r="D231" s="98">
        <v>44764</v>
      </c>
      <c r="E231" s="102">
        <v>0.6972222222222223</v>
      </c>
      <c r="F231" s="100">
        <f t="shared" si="27"/>
        <v>2864.752</v>
      </c>
      <c r="G231" s="97">
        <v>2832.7</v>
      </c>
      <c r="H231" s="60">
        <f t="shared" si="28"/>
        <v>2841.0520000000001</v>
      </c>
      <c r="I231" s="45">
        <v>-24.1</v>
      </c>
      <c r="J231" s="66">
        <f t="shared" si="29"/>
        <v>2841.0520000000001</v>
      </c>
      <c r="K231" s="93" t="s">
        <v>80</v>
      </c>
      <c r="M231" s="47">
        <f t="shared" si="30"/>
        <v>0</v>
      </c>
      <c r="N231" s="46">
        <f t="shared" si="31"/>
        <v>0</v>
      </c>
      <c r="O231" s="47">
        <f t="shared" si="32"/>
        <v>0</v>
      </c>
      <c r="P231" s="47">
        <f t="shared" si="33"/>
        <v>0</v>
      </c>
      <c r="R231" s="43">
        <f t="shared" si="34"/>
        <v>48.2</v>
      </c>
      <c r="S231" s="43">
        <f t="shared" si="35"/>
        <v>0</v>
      </c>
      <c r="Z231" s="31"/>
      <c r="AF231" s="2"/>
    </row>
    <row r="232" spans="2:32" ht="15.75" x14ac:dyDescent="0.25">
      <c r="B232" s="164">
        <v>211</v>
      </c>
      <c r="C232" s="165"/>
      <c r="D232" s="98">
        <v>44765</v>
      </c>
      <c r="E232" s="102">
        <v>0.67569444444444438</v>
      </c>
      <c r="F232" s="100">
        <f t="shared" si="27"/>
        <v>2864.752</v>
      </c>
      <c r="G232" s="97">
        <v>2832.7</v>
      </c>
      <c r="H232" s="60">
        <f t="shared" si="28"/>
        <v>2841.0520000000001</v>
      </c>
      <c r="I232" s="45">
        <v>-24.1</v>
      </c>
      <c r="J232" s="66">
        <f t="shared" si="29"/>
        <v>2841.0520000000001</v>
      </c>
      <c r="K232" s="93" t="s">
        <v>80</v>
      </c>
      <c r="M232" s="41">
        <f t="shared" si="30"/>
        <v>0</v>
      </c>
      <c r="N232" s="45">
        <f t="shared" si="31"/>
        <v>0</v>
      </c>
      <c r="O232" s="41">
        <f t="shared" si="32"/>
        <v>0</v>
      </c>
      <c r="P232" s="41">
        <f t="shared" si="33"/>
        <v>0</v>
      </c>
      <c r="R232" s="43">
        <f t="shared" si="34"/>
        <v>48.2</v>
      </c>
      <c r="S232" s="43">
        <f t="shared" si="35"/>
        <v>0</v>
      </c>
      <c r="Z232" s="31"/>
      <c r="AF232" s="2"/>
    </row>
    <row r="233" spans="2:32" ht="15.75" x14ac:dyDescent="0.25">
      <c r="B233" s="164">
        <v>212</v>
      </c>
      <c r="C233" s="165"/>
      <c r="D233" s="98">
        <v>44766</v>
      </c>
      <c r="E233" s="102">
        <v>0.63750000000000007</v>
      </c>
      <c r="F233" s="100">
        <f t="shared" si="27"/>
        <v>2864.752</v>
      </c>
      <c r="G233" s="97">
        <v>2832.7</v>
      </c>
      <c r="H233" s="60">
        <f t="shared" si="28"/>
        <v>2841.0520000000001</v>
      </c>
      <c r="I233" s="45">
        <v>-24.1</v>
      </c>
      <c r="J233" s="66">
        <f t="shared" si="29"/>
        <v>2841.0520000000001</v>
      </c>
      <c r="K233" s="93" t="s">
        <v>80</v>
      </c>
      <c r="M233" s="47">
        <f t="shared" si="30"/>
        <v>0</v>
      </c>
      <c r="N233" s="46">
        <f t="shared" si="31"/>
        <v>0</v>
      </c>
      <c r="O233" s="47">
        <f t="shared" si="32"/>
        <v>0</v>
      </c>
      <c r="P233" s="47">
        <f t="shared" si="33"/>
        <v>0</v>
      </c>
      <c r="R233" s="43">
        <f t="shared" si="34"/>
        <v>48.2</v>
      </c>
      <c r="S233" s="43">
        <f t="shared" si="35"/>
        <v>0</v>
      </c>
      <c r="Z233" s="31"/>
      <c r="AF233" s="2"/>
    </row>
    <row r="234" spans="2:32" ht="15.75" x14ac:dyDescent="0.25">
      <c r="B234" s="164">
        <v>213</v>
      </c>
      <c r="C234" s="165"/>
      <c r="D234" s="98">
        <v>44767</v>
      </c>
      <c r="E234" s="102">
        <v>0.67569444444444438</v>
      </c>
      <c r="F234" s="100">
        <f t="shared" si="27"/>
        <v>2864.752</v>
      </c>
      <c r="G234" s="97">
        <v>2832.7</v>
      </c>
      <c r="H234" s="60">
        <f t="shared" si="28"/>
        <v>2841.0520000000001</v>
      </c>
      <c r="I234" s="45">
        <v>-24.1</v>
      </c>
      <c r="J234" s="66">
        <f t="shared" si="29"/>
        <v>2841.0520000000001</v>
      </c>
      <c r="K234" s="93" t="s">
        <v>80</v>
      </c>
      <c r="M234" s="41">
        <f t="shared" si="30"/>
        <v>0</v>
      </c>
      <c r="N234" s="45">
        <f t="shared" si="31"/>
        <v>0</v>
      </c>
      <c r="O234" s="41">
        <f t="shared" si="32"/>
        <v>0</v>
      </c>
      <c r="P234" s="41">
        <f t="shared" si="33"/>
        <v>0</v>
      </c>
      <c r="R234" s="43">
        <f t="shared" si="34"/>
        <v>48.2</v>
      </c>
      <c r="S234" s="43">
        <f t="shared" si="35"/>
        <v>0</v>
      </c>
      <c r="Z234" s="31"/>
      <c r="AF234" s="2"/>
    </row>
    <row r="235" spans="2:32" ht="15.75" x14ac:dyDescent="0.25">
      <c r="B235" s="164">
        <v>214</v>
      </c>
      <c r="C235" s="165"/>
      <c r="D235" s="98">
        <v>44768</v>
      </c>
      <c r="E235" s="102">
        <v>0.68819444444444444</v>
      </c>
      <c r="F235" s="100">
        <f t="shared" si="27"/>
        <v>2864.752</v>
      </c>
      <c r="G235" s="97">
        <v>2832.7</v>
      </c>
      <c r="H235" s="60">
        <f t="shared" si="28"/>
        <v>2841.0520000000001</v>
      </c>
      <c r="I235" s="45">
        <v>-24.1</v>
      </c>
      <c r="J235" s="66">
        <f t="shared" si="29"/>
        <v>2841.0520000000001</v>
      </c>
      <c r="K235" s="93" t="s">
        <v>80</v>
      </c>
      <c r="M235" s="47">
        <f t="shared" si="30"/>
        <v>0</v>
      </c>
      <c r="N235" s="46">
        <f t="shared" si="31"/>
        <v>0</v>
      </c>
      <c r="O235" s="47">
        <f t="shared" si="32"/>
        <v>0</v>
      </c>
      <c r="P235" s="47">
        <f t="shared" si="33"/>
        <v>0</v>
      </c>
      <c r="R235" s="43">
        <f t="shared" si="34"/>
        <v>48.2</v>
      </c>
      <c r="S235" s="43">
        <f t="shared" si="35"/>
        <v>0</v>
      </c>
      <c r="Z235" s="31"/>
      <c r="AF235" s="2"/>
    </row>
    <row r="236" spans="2:32" ht="15.75" x14ac:dyDescent="0.25">
      <c r="B236" s="164">
        <v>215</v>
      </c>
      <c r="C236" s="165"/>
      <c r="D236" s="98">
        <v>44769</v>
      </c>
      <c r="E236" s="102">
        <v>0.70763888888888893</v>
      </c>
      <c r="F236" s="100">
        <f t="shared" si="27"/>
        <v>2864.752</v>
      </c>
      <c r="G236" s="97">
        <v>2832.7</v>
      </c>
      <c r="H236" s="60">
        <f t="shared" si="28"/>
        <v>2841.0520000000001</v>
      </c>
      <c r="I236" s="45">
        <v>-24.1</v>
      </c>
      <c r="J236" s="66">
        <f t="shared" si="29"/>
        <v>2841.0520000000001</v>
      </c>
      <c r="K236" s="93" t="s">
        <v>80</v>
      </c>
      <c r="M236" s="41">
        <f t="shared" si="30"/>
        <v>0</v>
      </c>
      <c r="N236" s="45">
        <f t="shared" si="31"/>
        <v>0</v>
      </c>
      <c r="O236" s="41">
        <f t="shared" si="32"/>
        <v>0</v>
      </c>
      <c r="P236" s="41">
        <f t="shared" si="33"/>
        <v>0</v>
      </c>
      <c r="R236" s="43">
        <f t="shared" si="34"/>
        <v>48.2</v>
      </c>
      <c r="S236" s="43">
        <f t="shared" si="35"/>
        <v>0</v>
      </c>
      <c r="Z236" s="31"/>
      <c r="AF236" s="2"/>
    </row>
    <row r="237" spans="2:32" ht="15.75" x14ac:dyDescent="0.25">
      <c r="B237" s="164">
        <v>216</v>
      </c>
      <c r="C237" s="165"/>
      <c r="D237" s="98">
        <v>44770</v>
      </c>
      <c r="E237" s="102">
        <v>0.64652777777777781</v>
      </c>
      <c r="F237" s="100">
        <f t="shared" si="27"/>
        <v>2864.752</v>
      </c>
      <c r="G237" s="97">
        <v>2832.7</v>
      </c>
      <c r="H237" s="60">
        <f t="shared" si="28"/>
        <v>2841.0520000000001</v>
      </c>
      <c r="I237" s="45">
        <v>-24.1</v>
      </c>
      <c r="J237" s="66">
        <f t="shared" si="29"/>
        <v>2841.0520000000001</v>
      </c>
      <c r="K237" s="93" t="s">
        <v>80</v>
      </c>
      <c r="M237" s="47">
        <f t="shared" si="30"/>
        <v>0</v>
      </c>
      <c r="N237" s="46">
        <f t="shared" si="31"/>
        <v>0</v>
      </c>
      <c r="O237" s="47">
        <f t="shared" si="32"/>
        <v>0</v>
      </c>
      <c r="P237" s="47">
        <f t="shared" si="33"/>
        <v>0</v>
      </c>
      <c r="R237" s="43">
        <f t="shared" si="34"/>
        <v>48.2</v>
      </c>
      <c r="S237" s="43">
        <f t="shared" si="35"/>
        <v>0</v>
      </c>
      <c r="Z237" s="31"/>
      <c r="AF237" s="2"/>
    </row>
    <row r="238" spans="2:32" ht="15.75" x14ac:dyDescent="0.25">
      <c r="B238" s="164">
        <v>217</v>
      </c>
      <c r="C238" s="165"/>
      <c r="D238" s="98">
        <v>44771</v>
      </c>
      <c r="E238" s="102">
        <v>0.62708333333333333</v>
      </c>
      <c r="F238" s="100">
        <f t="shared" si="27"/>
        <v>2864.752</v>
      </c>
      <c r="G238" s="97">
        <v>2832.7</v>
      </c>
      <c r="H238" s="60">
        <f t="shared" si="28"/>
        <v>2841.0520000000001</v>
      </c>
      <c r="I238" s="45">
        <v>-24.1</v>
      </c>
      <c r="J238" s="66">
        <f t="shared" si="29"/>
        <v>2841.0520000000001</v>
      </c>
      <c r="K238" s="93" t="s">
        <v>80</v>
      </c>
      <c r="M238" s="41">
        <f t="shared" si="30"/>
        <v>0</v>
      </c>
      <c r="N238" s="45">
        <f t="shared" si="31"/>
        <v>0</v>
      </c>
      <c r="O238" s="41">
        <f t="shared" si="32"/>
        <v>0</v>
      </c>
      <c r="P238" s="41">
        <f t="shared" si="33"/>
        <v>0</v>
      </c>
      <c r="R238" s="43">
        <f t="shared" si="34"/>
        <v>48.2</v>
      </c>
      <c r="S238" s="43">
        <f t="shared" si="35"/>
        <v>0</v>
      </c>
      <c r="Z238" s="31"/>
      <c r="AF238" s="2"/>
    </row>
    <row r="239" spans="2:32" ht="15.75" x14ac:dyDescent="0.25">
      <c r="B239" s="164">
        <v>218</v>
      </c>
      <c r="C239" s="165"/>
      <c r="D239" s="98">
        <v>44772</v>
      </c>
      <c r="E239" s="102">
        <v>0.3888888888888889</v>
      </c>
      <c r="F239" s="100">
        <f t="shared" si="27"/>
        <v>2864.752</v>
      </c>
      <c r="G239" s="97">
        <v>2832.7</v>
      </c>
      <c r="H239" s="60">
        <f t="shared" si="28"/>
        <v>2841.0520000000001</v>
      </c>
      <c r="I239" s="45">
        <v>-24.1</v>
      </c>
      <c r="J239" s="66">
        <f t="shared" si="29"/>
        <v>2841.0520000000001</v>
      </c>
      <c r="K239" s="93" t="s">
        <v>80</v>
      </c>
      <c r="M239" s="47">
        <f t="shared" si="30"/>
        <v>0</v>
      </c>
      <c r="N239" s="46">
        <f t="shared" si="31"/>
        <v>0</v>
      </c>
      <c r="O239" s="47">
        <f t="shared" si="32"/>
        <v>0</v>
      </c>
      <c r="P239" s="47">
        <f t="shared" si="33"/>
        <v>0</v>
      </c>
      <c r="R239" s="43">
        <f t="shared" si="34"/>
        <v>48.2</v>
      </c>
      <c r="S239" s="43">
        <f t="shared" si="35"/>
        <v>0</v>
      </c>
      <c r="Z239" s="31"/>
      <c r="AF239" s="2"/>
    </row>
    <row r="240" spans="2:32" ht="15.75" x14ac:dyDescent="0.25">
      <c r="B240" s="164">
        <v>219</v>
      </c>
      <c r="C240" s="165"/>
      <c r="D240" s="98">
        <v>44773</v>
      </c>
      <c r="E240" s="102">
        <v>0.45833333333333331</v>
      </c>
      <c r="F240" s="100">
        <f t="shared" si="27"/>
        <v>2864.752</v>
      </c>
      <c r="G240" s="97">
        <v>2832.7</v>
      </c>
      <c r="H240" s="60">
        <f t="shared" si="28"/>
        <v>2841.0520000000001</v>
      </c>
      <c r="I240" s="45">
        <v>-24.1</v>
      </c>
      <c r="J240" s="66">
        <f t="shared" si="29"/>
        <v>2841.0520000000001</v>
      </c>
      <c r="K240" s="93" t="s">
        <v>80</v>
      </c>
      <c r="M240" s="41">
        <f t="shared" si="30"/>
        <v>0</v>
      </c>
      <c r="N240" s="45">
        <f t="shared" si="31"/>
        <v>0</v>
      </c>
      <c r="O240" s="41">
        <f t="shared" si="32"/>
        <v>0</v>
      </c>
      <c r="P240" s="41">
        <f t="shared" si="33"/>
        <v>0</v>
      </c>
      <c r="R240" s="43">
        <f t="shared" si="34"/>
        <v>48.2</v>
      </c>
      <c r="S240" s="43">
        <f t="shared" si="35"/>
        <v>0</v>
      </c>
      <c r="Z240" s="31"/>
      <c r="AF240" s="2"/>
    </row>
    <row r="241" spans="2:32" ht="15.75" x14ac:dyDescent="0.25">
      <c r="B241" s="164">
        <v>220</v>
      </c>
      <c r="C241" s="165"/>
      <c r="D241" s="98">
        <v>44774</v>
      </c>
      <c r="E241" s="102">
        <v>0.61041666666666672</v>
      </c>
      <c r="F241" s="100">
        <f t="shared" si="27"/>
        <v>2864.752</v>
      </c>
      <c r="G241" s="97">
        <v>2832.7</v>
      </c>
      <c r="H241" s="60">
        <f t="shared" si="28"/>
        <v>2841.0520000000001</v>
      </c>
      <c r="I241" s="45">
        <v>-24.1</v>
      </c>
      <c r="J241" s="66">
        <f t="shared" si="29"/>
        <v>2841.0520000000001</v>
      </c>
      <c r="K241" s="93" t="s">
        <v>80</v>
      </c>
      <c r="M241" s="47">
        <f t="shared" si="30"/>
        <v>0</v>
      </c>
      <c r="N241" s="46">
        <f t="shared" si="31"/>
        <v>0</v>
      </c>
      <c r="O241" s="47">
        <f t="shared" si="32"/>
        <v>0</v>
      </c>
      <c r="P241" s="47">
        <f t="shared" si="33"/>
        <v>0</v>
      </c>
      <c r="R241" s="43">
        <f t="shared" si="34"/>
        <v>48.2</v>
      </c>
      <c r="S241" s="43">
        <f t="shared" si="35"/>
        <v>0</v>
      </c>
      <c r="Z241" s="31"/>
      <c r="AF241" s="2"/>
    </row>
    <row r="242" spans="2:32" ht="15.75" x14ac:dyDescent="0.25">
      <c r="B242" s="164">
        <v>221</v>
      </c>
      <c r="C242" s="165"/>
      <c r="D242" s="98">
        <v>44775</v>
      </c>
      <c r="E242" s="102">
        <v>0.41875000000000001</v>
      </c>
      <c r="F242" s="100">
        <f t="shared" si="27"/>
        <v>2864.752</v>
      </c>
      <c r="G242" s="97">
        <v>2832.7</v>
      </c>
      <c r="H242" s="60">
        <f t="shared" si="28"/>
        <v>2841.0520000000001</v>
      </c>
      <c r="I242" s="45">
        <v>-24.1</v>
      </c>
      <c r="J242" s="66">
        <f t="shared" si="29"/>
        <v>2841.0520000000001</v>
      </c>
      <c r="K242" s="93" t="s">
        <v>80</v>
      </c>
      <c r="M242" s="41">
        <f t="shared" si="30"/>
        <v>0</v>
      </c>
      <c r="N242" s="45">
        <f t="shared" si="31"/>
        <v>0</v>
      </c>
      <c r="O242" s="41">
        <f t="shared" si="32"/>
        <v>0</v>
      </c>
      <c r="P242" s="41">
        <f t="shared" si="33"/>
        <v>0</v>
      </c>
      <c r="R242" s="43">
        <f t="shared" si="34"/>
        <v>48.2</v>
      </c>
      <c r="S242" s="43">
        <f t="shared" si="35"/>
        <v>0</v>
      </c>
      <c r="Z242" s="31"/>
      <c r="AF242" s="2"/>
    </row>
    <row r="243" spans="2:32" ht="15.75" x14ac:dyDescent="0.25">
      <c r="B243" s="164">
        <v>222</v>
      </c>
      <c r="C243" s="165"/>
      <c r="D243" s="98">
        <v>44776</v>
      </c>
      <c r="E243" s="102">
        <v>0.34722222222222227</v>
      </c>
      <c r="F243" s="100">
        <f t="shared" si="27"/>
        <v>2864.752</v>
      </c>
      <c r="G243" s="97">
        <v>2832.7</v>
      </c>
      <c r="H243" s="60">
        <f t="shared" si="28"/>
        <v>2841.0520000000001</v>
      </c>
      <c r="I243" s="45">
        <v>-24.1</v>
      </c>
      <c r="J243" s="66">
        <f t="shared" si="29"/>
        <v>2841.0520000000001</v>
      </c>
      <c r="K243" s="93" t="s">
        <v>80</v>
      </c>
      <c r="M243" s="47">
        <f t="shared" si="30"/>
        <v>0</v>
      </c>
      <c r="N243" s="46">
        <f t="shared" si="31"/>
        <v>0</v>
      </c>
      <c r="O243" s="47">
        <f t="shared" si="32"/>
        <v>0</v>
      </c>
      <c r="P243" s="47">
        <f t="shared" si="33"/>
        <v>0</v>
      </c>
      <c r="R243" s="43">
        <f t="shared" si="34"/>
        <v>48.2</v>
      </c>
      <c r="S243" s="43">
        <f t="shared" si="35"/>
        <v>0</v>
      </c>
      <c r="Z243" s="31"/>
      <c r="AF243" s="2"/>
    </row>
    <row r="244" spans="2:32" ht="15.75" x14ac:dyDescent="0.25">
      <c r="B244" s="164">
        <v>223</v>
      </c>
      <c r="C244" s="165"/>
      <c r="D244" s="98">
        <v>44777</v>
      </c>
      <c r="E244" s="102">
        <v>0.61111111111111105</v>
      </c>
      <c r="F244" s="100">
        <f t="shared" si="27"/>
        <v>2864.752</v>
      </c>
      <c r="G244" s="97">
        <v>2832.7</v>
      </c>
      <c r="H244" s="60">
        <f t="shared" si="28"/>
        <v>2841.0520000000001</v>
      </c>
      <c r="I244" s="45">
        <v>-24.1</v>
      </c>
      <c r="J244" s="66">
        <f t="shared" si="29"/>
        <v>2841.0520000000001</v>
      </c>
      <c r="K244" s="93" t="s">
        <v>80</v>
      </c>
      <c r="M244" s="41">
        <f t="shared" si="30"/>
        <v>0</v>
      </c>
      <c r="N244" s="45">
        <f t="shared" si="31"/>
        <v>0</v>
      </c>
      <c r="O244" s="41">
        <f t="shared" si="32"/>
        <v>0</v>
      </c>
      <c r="P244" s="41">
        <f t="shared" si="33"/>
        <v>0</v>
      </c>
      <c r="R244" s="43">
        <f t="shared" si="34"/>
        <v>48.2</v>
      </c>
      <c r="S244" s="43">
        <f t="shared" si="35"/>
        <v>0</v>
      </c>
      <c r="Z244" s="31"/>
      <c r="AF244" s="2"/>
    </row>
    <row r="245" spans="2:32" ht="15.75" x14ac:dyDescent="0.25">
      <c r="B245" s="164">
        <v>224</v>
      </c>
      <c r="C245" s="165"/>
      <c r="D245" s="98">
        <v>44778</v>
      </c>
      <c r="E245" s="102">
        <v>0.59652777777777777</v>
      </c>
      <c r="F245" s="100">
        <f t="shared" si="27"/>
        <v>2864.752</v>
      </c>
      <c r="G245" s="97">
        <v>2832.7</v>
      </c>
      <c r="H245" s="60">
        <f t="shared" si="28"/>
        <v>2841.0520000000001</v>
      </c>
      <c r="I245" s="45">
        <v>-24.1</v>
      </c>
      <c r="J245" s="66">
        <f t="shared" si="29"/>
        <v>2841.0520000000001</v>
      </c>
      <c r="K245" s="93" t="s">
        <v>80</v>
      </c>
      <c r="M245" s="47">
        <f t="shared" si="30"/>
        <v>0</v>
      </c>
      <c r="N245" s="46">
        <f t="shared" si="31"/>
        <v>0</v>
      </c>
      <c r="O245" s="47">
        <f t="shared" si="32"/>
        <v>0</v>
      </c>
      <c r="P245" s="47">
        <f t="shared" si="33"/>
        <v>0</v>
      </c>
      <c r="R245" s="43">
        <f t="shared" si="34"/>
        <v>48.2</v>
      </c>
      <c r="S245" s="43">
        <f t="shared" si="35"/>
        <v>0</v>
      </c>
      <c r="Z245" s="31"/>
      <c r="AF245" s="2"/>
    </row>
    <row r="246" spans="2:32" ht="15.75" x14ac:dyDescent="0.25">
      <c r="B246" s="164">
        <v>225</v>
      </c>
      <c r="C246" s="165"/>
      <c r="D246" s="98">
        <v>44779</v>
      </c>
      <c r="E246" s="102">
        <v>0.38750000000000001</v>
      </c>
      <c r="F246" s="100">
        <f t="shared" si="27"/>
        <v>2864.752</v>
      </c>
      <c r="G246" s="97">
        <v>2832.7</v>
      </c>
      <c r="H246" s="60">
        <f t="shared" si="28"/>
        <v>2841.0520000000001</v>
      </c>
      <c r="I246" s="45">
        <v>-24.1</v>
      </c>
      <c r="J246" s="66">
        <f t="shared" si="29"/>
        <v>2841.0520000000001</v>
      </c>
      <c r="K246" s="93" t="s">
        <v>80</v>
      </c>
      <c r="M246" s="41">
        <f t="shared" si="30"/>
        <v>0</v>
      </c>
      <c r="N246" s="45">
        <f t="shared" si="31"/>
        <v>0</v>
      </c>
      <c r="O246" s="41">
        <f t="shared" si="32"/>
        <v>0</v>
      </c>
      <c r="P246" s="41">
        <f t="shared" si="33"/>
        <v>0</v>
      </c>
      <c r="R246" s="43">
        <f t="shared" si="34"/>
        <v>48.2</v>
      </c>
      <c r="S246" s="43">
        <f t="shared" si="35"/>
        <v>0</v>
      </c>
      <c r="Z246" s="31"/>
      <c r="AF246" s="2"/>
    </row>
    <row r="247" spans="2:32" ht="15.75" x14ac:dyDescent="0.25">
      <c r="B247" s="164">
        <v>226</v>
      </c>
      <c r="C247" s="165"/>
      <c r="D247" s="98">
        <v>44780</v>
      </c>
      <c r="E247" s="102">
        <v>0.61319444444444449</v>
      </c>
      <c r="F247" s="100">
        <f t="shared" si="27"/>
        <v>2864.752</v>
      </c>
      <c r="G247" s="97">
        <v>2832.7</v>
      </c>
      <c r="H247" s="60">
        <f t="shared" si="28"/>
        <v>2841.0520000000001</v>
      </c>
      <c r="I247" s="45">
        <v>-24.1</v>
      </c>
      <c r="J247" s="66">
        <f t="shared" si="29"/>
        <v>2841.0520000000001</v>
      </c>
      <c r="K247" s="93" t="s">
        <v>80</v>
      </c>
      <c r="M247" s="47">
        <f t="shared" si="30"/>
        <v>0</v>
      </c>
      <c r="N247" s="46">
        <f t="shared" si="31"/>
        <v>0</v>
      </c>
      <c r="O247" s="47">
        <f t="shared" si="32"/>
        <v>0</v>
      </c>
      <c r="P247" s="47">
        <f t="shared" si="33"/>
        <v>0</v>
      </c>
      <c r="R247" s="43">
        <f t="shared" si="34"/>
        <v>48.2</v>
      </c>
      <c r="S247" s="43">
        <f t="shared" si="35"/>
        <v>0</v>
      </c>
      <c r="Z247" s="31"/>
      <c r="AF247" s="2"/>
    </row>
    <row r="248" spans="2:32" ht="15.75" x14ac:dyDescent="0.25">
      <c r="B248" s="164">
        <v>227</v>
      </c>
      <c r="C248" s="165"/>
      <c r="D248" s="98">
        <v>44781</v>
      </c>
      <c r="E248" s="102">
        <v>0.6694444444444444</v>
      </c>
      <c r="F248" s="100">
        <f t="shared" si="27"/>
        <v>2864.752</v>
      </c>
      <c r="G248" s="97">
        <v>2832.7</v>
      </c>
      <c r="H248" s="60">
        <f t="shared" si="28"/>
        <v>2841.0520000000001</v>
      </c>
      <c r="I248" s="45">
        <v>-24.1</v>
      </c>
      <c r="J248" s="66">
        <f t="shared" si="29"/>
        <v>2841.0520000000001</v>
      </c>
      <c r="K248" s="93" t="s">
        <v>80</v>
      </c>
      <c r="M248" s="41">
        <f t="shared" si="30"/>
        <v>0</v>
      </c>
      <c r="N248" s="45">
        <f t="shared" si="31"/>
        <v>0</v>
      </c>
      <c r="O248" s="41">
        <f t="shared" si="32"/>
        <v>0</v>
      </c>
      <c r="P248" s="41">
        <f t="shared" si="33"/>
        <v>0</v>
      </c>
      <c r="R248" s="43">
        <f t="shared" si="34"/>
        <v>48.2</v>
      </c>
      <c r="S248" s="43">
        <f t="shared" si="35"/>
        <v>0</v>
      </c>
      <c r="Z248" s="31"/>
      <c r="AF248" s="2"/>
    </row>
    <row r="249" spans="2:32" ht="15.75" x14ac:dyDescent="0.25">
      <c r="B249" s="164">
        <v>228</v>
      </c>
      <c r="C249" s="165"/>
      <c r="D249" s="98">
        <v>44782</v>
      </c>
      <c r="E249" s="102">
        <v>0.42499999999999999</v>
      </c>
      <c r="F249" s="100">
        <f t="shared" si="27"/>
        <v>2864.752</v>
      </c>
      <c r="G249" s="97">
        <v>2832.7</v>
      </c>
      <c r="H249" s="60">
        <f t="shared" si="28"/>
        <v>2841.0520000000001</v>
      </c>
      <c r="I249" s="45">
        <v>-24.1</v>
      </c>
      <c r="J249" s="66">
        <f t="shared" si="29"/>
        <v>2841.0520000000001</v>
      </c>
      <c r="K249" s="93" t="s">
        <v>80</v>
      </c>
      <c r="M249" s="47">
        <f t="shared" si="30"/>
        <v>0</v>
      </c>
      <c r="N249" s="46">
        <f t="shared" si="31"/>
        <v>0</v>
      </c>
      <c r="O249" s="47">
        <f t="shared" si="32"/>
        <v>0</v>
      </c>
      <c r="P249" s="47">
        <f t="shared" si="33"/>
        <v>0</v>
      </c>
      <c r="R249" s="43">
        <f t="shared" si="34"/>
        <v>48.2</v>
      </c>
      <c r="S249" s="43">
        <f t="shared" si="35"/>
        <v>0</v>
      </c>
      <c r="Z249" s="31"/>
      <c r="AF249" s="2"/>
    </row>
    <row r="250" spans="2:32" ht="15.75" x14ac:dyDescent="0.25">
      <c r="B250" s="164">
        <v>229</v>
      </c>
      <c r="C250" s="165"/>
      <c r="D250" s="98">
        <v>44783</v>
      </c>
      <c r="E250" s="102">
        <v>0.46736111111111112</v>
      </c>
      <c r="F250" s="100">
        <f t="shared" si="27"/>
        <v>2864.752</v>
      </c>
      <c r="G250" s="97">
        <v>2832.7</v>
      </c>
      <c r="H250" s="60">
        <f t="shared" si="28"/>
        <v>2841.0520000000001</v>
      </c>
      <c r="I250" s="45">
        <v>-24.1</v>
      </c>
      <c r="J250" s="66">
        <f t="shared" si="29"/>
        <v>2841.0520000000001</v>
      </c>
      <c r="K250" s="93" t="s">
        <v>80</v>
      </c>
      <c r="M250" s="41">
        <f t="shared" si="30"/>
        <v>0</v>
      </c>
      <c r="N250" s="45">
        <f t="shared" si="31"/>
        <v>0</v>
      </c>
      <c r="O250" s="41">
        <f t="shared" si="32"/>
        <v>0</v>
      </c>
      <c r="P250" s="41">
        <f t="shared" si="33"/>
        <v>0</v>
      </c>
      <c r="R250" s="43">
        <f t="shared" si="34"/>
        <v>48.2</v>
      </c>
      <c r="S250" s="43">
        <f t="shared" si="35"/>
        <v>0</v>
      </c>
      <c r="Z250" s="31"/>
      <c r="AF250" s="2"/>
    </row>
    <row r="251" spans="2:32" ht="15.75" x14ac:dyDescent="0.25">
      <c r="B251" s="164">
        <v>230</v>
      </c>
      <c r="C251" s="165"/>
      <c r="D251" s="98">
        <v>44784</v>
      </c>
      <c r="E251" s="102">
        <v>0.58680555555555558</v>
      </c>
      <c r="F251" s="100">
        <f t="shared" si="27"/>
        <v>2864.752</v>
      </c>
      <c r="G251" s="97">
        <v>2832.7</v>
      </c>
      <c r="H251" s="60">
        <f t="shared" si="28"/>
        <v>2841.0520000000001</v>
      </c>
      <c r="I251" s="45">
        <v>-24.1</v>
      </c>
      <c r="J251" s="66">
        <f t="shared" si="29"/>
        <v>2841.0520000000001</v>
      </c>
      <c r="K251" s="93" t="s">
        <v>80</v>
      </c>
      <c r="M251" s="47">
        <f t="shared" si="30"/>
        <v>0</v>
      </c>
      <c r="N251" s="46">
        <f t="shared" si="31"/>
        <v>0</v>
      </c>
      <c r="O251" s="47">
        <f t="shared" si="32"/>
        <v>0</v>
      </c>
      <c r="P251" s="47">
        <f t="shared" si="33"/>
        <v>0</v>
      </c>
      <c r="R251" s="43">
        <f t="shared" si="34"/>
        <v>48.2</v>
      </c>
      <c r="S251" s="43">
        <f t="shared" si="35"/>
        <v>0</v>
      </c>
      <c r="Z251" s="31"/>
      <c r="AF251" s="2"/>
    </row>
    <row r="252" spans="2:32" ht="15.75" x14ac:dyDescent="0.25">
      <c r="B252" s="164">
        <v>231</v>
      </c>
      <c r="C252" s="165"/>
      <c r="D252" s="98">
        <v>44785</v>
      </c>
      <c r="E252" s="102">
        <v>0.35902777777777778</v>
      </c>
      <c r="F252" s="100">
        <f t="shared" si="27"/>
        <v>2864.752</v>
      </c>
      <c r="G252" s="97">
        <v>2832.7</v>
      </c>
      <c r="H252" s="60">
        <f t="shared" si="28"/>
        <v>2841.0520000000001</v>
      </c>
      <c r="I252" s="45">
        <v>-24.1</v>
      </c>
      <c r="J252" s="66">
        <f t="shared" si="29"/>
        <v>2841.0520000000001</v>
      </c>
      <c r="K252" s="93" t="s">
        <v>80</v>
      </c>
      <c r="M252" s="41">
        <f t="shared" si="30"/>
        <v>0</v>
      </c>
      <c r="N252" s="45">
        <f t="shared" si="31"/>
        <v>0</v>
      </c>
      <c r="O252" s="41">
        <f t="shared" si="32"/>
        <v>0</v>
      </c>
      <c r="P252" s="41">
        <f t="shared" si="33"/>
        <v>0</v>
      </c>
      <c r="R252" s="43">
        <f t="shared" si="34"/>
        <v>48.2</v>
      </c>
      <c r="S252" s="43">
        <f t="shared" si="35"/>
        <v>0</v>
      </c>
      <c r="Z252" s="31"/>
      <c r="AF252" s="2"/>
    </row>
    <row r="253" spans="2:32" ht="15.75" x14ac:dyDescent="0.25">
      <c r="B253" s="164">
        <v>232</v>
      </c>
      <c r="C253" s="165"/>
      <c r="D253" s="98">
        <v>44786</v>
      </c>
      <c r="E253" s="102">
        <v>0.67499999999999993</v>
      </c>
      <c r="F253" s="100">
        <f t="shared" si="27"/>
        <v>2864.752</v>
      </c>
      <c r="G253" s="97">
        <v>2832.7</v>
      </c>
      <c r="H253" s="60">
        <f t="shared" si="28"/>
        <v>2841.0520000000001</v>
      </c>
      <c r="I253" s="45">
        <v>-24.1</v>
      </c>
      <c r="J253" s="66">
        <f t="shared" si="29"/>
        <v>2841.0520000000001</v>
      </c>
      <c r="K253" s="93" t="s">
        <v>80</v>
      </c>
      <c r="M253" s="47">
        <f t="shared" si="30"/>
        <v>0</v>
      </c>
      <c r="N253" s="46">
        <f t="shared" si="31"/>
        <v>0</v>
      </c>
      <c r="O253" s="47">
        <f t="shared" si="32"/>
        <v>0</v>
      </c>
      <c r="P253" s="47">
        <f t="shared" si="33"/>
        <v>0</v>
      </c>
      <c r="R253" s="43">
        <f t="shared" si="34"/>
        <v>48.2</v>
      </c>
      <c r="S253" s="43">
        <f t="shared" si="35"/>
        <v>0</v>
      </c>
      <c r="Z253" s="31"/>
      <c r="AF253" s="2"/>
    </row>
    <row r="254" spans="2:32" ht="15.75" x14ac:dyDescent="0.25">
      <c r="B254" s="164">
        <v>233</v>
      </c>
      <c r="C254" s="165"/>
      <c r="D254" s="98">
        <v>44787</v>
      </c>
      <c r="E254" s="102">
        <v>0.67847222222222225</v>
      </c>
      <c r="F254" s="100">
        <f t="shared" si="27"/>
        <v>2864.752</v>
      </c>
      <c r="G254" s="97">
        <v>2832.7</v>
      </c>
      <c r="H254" s="60">
        <f t="shared" si="28"/>
        <v>2841.0520000000001</v>
      </c>
      <c r="I254" s="45">
        <v>-24.1</v>
      </c>
      <c r="J254" s="66">
        <f t="shared" si="29"/>
        <v>2841.0520000000001</v>
      </c>
      <c r="K254" s="93" t="s">
        <v>80</v>
      </c>
      <c r="M254" s="41">
        <f t="shared" si="30"/>
        <v>0</v>
      </c>
      <c r="N254" s="45">
        <f t="shared" si="31"/>
        <v>0</v>
      </c>
      <c r="O254" s="41">
        <f t="shared" si="32"/>
        <v>0</v>
      </c>
      <c r="P254" s="41">
        <f t="shared" si="33"/>
        <v>0</v>
      </c>
      <c r="R254" s="43">
        <f t="shared" si="34"/>
        <v>48.2</v>
      </c>
      <c r="S254" s="43">
        <f t="shared" si="35"/>
        <v>0</v>
      </c>
      <c r="Z254" s="31"/>
      <c r="AF254" s="2"/>
    </row>
    <row r="255" spans="2:32" ht="15.75" x14ac:dyDescent="0.25">
      <c r="B255" s="164">
        <v>234</v>
      </c>
      <c r="C255" s="165"/>
      <c r="D255" s="98">
        <v>44788</v>
      </c>
      <c r="E255" s="102">
        <v>0.4291666666666667</v>
      </c>
      <c r="F255" s="100">
        <f t="shared" si="27"/>
        <v>2864.752</v>
      </c>
      <c r="G255" s="97">
        <v>2832.7</v>
      </c>
      <c r="H255" s="60">
        <f t="shared" si="28"/>
        <v>2841.0520000000001</v>
      </c>
      <c r="I255" s="45">
        <v>-24.1</v>
      </c>
      <c r="J255" s="66">
        <f t="shared" si="29"/>
        <v>2841.0520000000001</v>
      </c>
      <c r="K255" s="93" t="s">
        <v>80</v>
      </c>
      <c r="M255" s="47">
        <f t="shared" si="30"/>
        <v>0</v>
      </c>
      <c r="N255" s="46">
        <f t="shared" si="31"/>
        <v>0</v>
      </c>
      <c r="O255" s="47">
        <f t="shared" si="32"/>
        <v>0</v>
      </c>
      <c r="P255" s="47">
        <f t="shared" si="33"/>
        <v>0</v>
      </c>
      <c r="R255" s="43">
        <f t="shared" si="34"/>
        <v>48.2</v>
      </c>
      <c r="S255" s="43">
        <f t="shared" si="35"/>
        <v>0</v>
      </c>
      <c r="Z255" s="31"/>
      <c r="AF255" s="2"/>
    </row>
    <row r="256" spans="2:32" ht="15.75" x14ac:dyDescent="0.25">
      <c r="B256" s="164">
        <v>235</v>
      </c>
      <c r="C256" s="165"/>
      <c r="D256" s="98">
        <v>44789</v>
      </c>
      <c r="E256" s="102">
        <v>0.42430555555555555</v>
      </c>
      <c r="F256" s="100">
        <f t="shared" si="27"/>
        <v>2864.752</v>
      </c>
      <c r="G256" s="97">
        <v>2832.7</v>
      </c>
      <c r="H256" s="60">
        <f t="shared" si="28"/>
        <v>2841.0520000000001</v>
      </c>
      <c r="I256" s="45">
        <v>-24.1</v>
      </c>
      <c r="J256" s="66">
        <f t="shared" si="29"/>
        <v>2841.0520000000001</v>
      </c>
      <c r="K256" s="93" t="s">
        <v>80</v>
      </c>
      <c r="M256" s="41">
        <f t="shared" si="30"/>
        <v>0</v>
      </c>
      <c r="N256" s="45">
        <f t="shared" si="31"/>
        <v>0</v>
      </c>
      <c r="O256" s="41">
        <f t="shared" si="32"/>
        <v>0</v>
      </c>
      <c r="P256" s="41">
        <f t="shared" si="33"/>
        <v>0</v>
      </c>
      <c r="R256" s="43">
        <f t="shared" si="34"/>
        <v>48.2</v>
      </c>
      <c r="S256" s="43">
        <f t="shared" si="35"/>
        <v>0</v>
      </c>
      <c r="Z256" s="31"/>
      <c r="AF256" s="2"/>
    </row>
    <row r="257" spans="2:32" ht="15.75" x14ac:dyDescent="0.25">
      <c r="B257" s="164">
        <v>236</v>
      </c>
      <c r="C257" s="165"/>
      <c r="D257" s="98">
        <v>44790</v>
      </c>
      <c r="E257" s="102">
        <v>0.72222222222222221</v>
      </c>
      <c r="F257" s="100">
        <f t="shared" si="27"/>
        <v>2864.752</v>
      </c>
      <c r="G257" s="97">
        <v>2832.7</v>
      </c>
      <c r="H257" s="60">
        <f t="shared" si="28"/>
        <v>2841.0520000000001</v>
      </c>
      <c r="I257" s="45">
        <v>-24.1</v>
      </c>
      <c r="J257" s="66">
        <f t="shared" si="29"/>
        <v>2841.0520000000001</v>
      </c>
      <c r="K257" s="93" t="s">
        <v>80</v>
      </c>
      <c r="M257" s="47">
        <f t="shared" si="30"/>
        <v>0</v>
      </c>
      <c r="N257" s="46">
        <f t="shared" si="31"/>
        <v>0</v>
      </c>
      <c r="O257" s="47">
        <f t="shared" si="32"/>
        <v>0</v>
      </c>
      <c r="P257" s="47">
        <f t="shared" si="33"/>
        <v>0</v>
      </c>
      <c r="R257" s="43">
        <f t="shared" si="34"/>
        <v>48.2</v>
      </c>
      <c r="S257" s="43">
        <f t="shared" si="35"/>
        <v>0</v>
      </c>
      <c r="Z257" s="31"/>
      <c r="AF257" s="2"/>
    </row>
    <row r="258" spans="2:32" ht="15.75" x14ac:dyDescent="0.25">
      <c r="B258" s="164">
        <v>237</v>
      </c>
      <c r="C258" s="165"/>
      <c r="D258" s="98">
        <v>44791</v>
      </c>
      <c r="E258" s="102">
        <v>0.63402777777777775</v>
      </c>
      <c r="F258" s="100">
        <f t="shared" si="27"/>
        <v>2864.752</v>
      </c>
      <c r="G258" s="97">
        <v>2832.7</v>
      </c>
      <c r="H258" s="60">
        <f t="shared" si="28"/>
        <v>2841.0520000000001</v>
      </c>
      <c r="I258" s="45">
        <v>-24.1</v>
      </c>
      <c r="J258" s="66">
        <f t="shared" si="29"/>
        <v>2841.0520000000001</v>
      </c>
      <c r="K258" s="93" t="s">
        <v>80</v>
      </c>
      <c r="M258" s="41">
        <f t="shared" si="30"/>
        <v>0</v>
      </c>
      <c r="N258" s="45">
        <f t="shared" si="31"/>
        <v>0</v>
      </c>
      <c r="O258" s="41">
        <f t="shared" si="32"/>
        <v>0</v>
      </c>
      <c r="P258" s="41">
        <f t="shared" si="33"/>
        <v>0</v>
      </c>
      <c r="R258" s="43">
        <f t="shared" si="34"/>
        <v>48.2</v>
      </c>
      <c r="S258" s="43">
        <f t="shared" si="35"/>
        <v>0</v>
      </c>
      <c r="Z258" s="31"/>
      <c r="AF258" s="2"/>
    </row>
    <row r="259" spans="2:32" ht="15.75" x14ac:dyDescent="0.25">
      <c r="B259" s="164">
        <v>238</v>
      </c>
      <c r="C259" s="165"/>
      <c r="D259" s="98">
        <v>44793</v>
      </c>
      <c r="E259" s="102">
        <v>0.68888888888888899</v>
      </c>
      <c r="F259" s="100">
        <f t="shared" si="27"/>
        <v>2864.752</v>
      </c>
      <c r="G259" s="97">
        <v>2832.7</v>
      </c>
      <c r="H259" s="60">
        <f t="shared" si="28"/>
        <v>2841.0520000000001</v>
      </c>
      <c r="I259" s="45">
        <v>-24.1</v>
      </c>
      <c r="J259" s="66">
        <f t="shared" si="29"/>
        <v>2841.0520000000001</v>
      </c>
      <c r="K259" s="93" t="s">
        <v>80</v>
      </c>
      <c r="M259" s="41">
        <f t="shared" si="30"/>
        <v>0</v>
      </c>
      <c r="N259" s="45">
        <f t="shared" si="31"/>
        <v>0</v>
      </c>
      <c r="O259" s="41">
        <f t="shared" si="32"/>
        <v>0</v>
      </c>
      <c r="P259" s="41">
        <f t="shared" si="33"/>
        <v>0</v>
      </c>
      <c r="R259" s="43">
        <f t="shared" si="34"/>
        <v>48.2</v>
      </c>
      <c r="S259" s="43">
        <f t="shared" si="35"/>
        <v>0</v>
      </c>
      <c r="Z259" s="31"/>
      <c r="AF259" s="2"/>
    </row>
    <row r="260" spans="2:32" ht="15.75" x14ac:dyDescent="0.25">
      <c r="B260" s="164">
        <v>239</v>
      </c>
      <c r="C260" s="165"/>
      <c r="D260" s="98">
        <v>44794</v>
      </c>
      <c r="E260" s="102">
        <v>0.36805555555555558</v>
      </c>
      <c r="F260" s="100">
        <f t="shared" si="27"/>
        <v>2864.752</v>
      </c>
      <c r="G260" s="97">
        <v>2832.7</v>
      </c>
      <c r="H260" s="60">
        <f t="shared" si="28"/>
        <v>2841.0520000000001</v>
      </c>
      <c r="I260" s="45">
        <v>-24.1</v>
      </c>
      <c r="J260" s="66">
        <f t="shared" si="29"/>
        <v>2841.0520000000001</v>
      </c>
      <c r="K260" s="93" t="s">
        <v>80</v>
      </c>
      <c r="M260" s="47">
        <f t="shared" si="30"/>
        <v>0</v>
      </c>
      <c r="N260" s="46">
        <f t="shared" si="31"/>
        <v>0</v>
      </c>
      <c r="O260" s="47">
        <f t="shared" si="32"/>
        <v>0</v>
      </c>
      <c r="P260" s="47">
        <f t="shared" si="33"/>
        <v>0</v>
      </c>
      <c r="R260" s="43">
        <f t="shared" si="34"/>
        <v>48.2</v>
      </c>
      <c r="S260" s="43">
        <f t="shared" si="35"/>
        <v>0</v>
      </c>
      <c r="Z260" s="31"/>
      <c r="AF260" s="2"/>
    </row>
    <row r="261" spans="2:32" ht="15.75" x14ac:dyDescent="0.25">
      <c r="B261" s="164">
        <v>240</v>
      </c>
      <c r="C261" s="165"/>
      <c r="D261" s="98">
        <v>44795</v>
      </c>
      <c r="E261" s="102">
        <v>0.4597222222222222</v>
      </c>
      <c r="F261" s="100">
        <f t="shared" si="27"/>
        <v>2864.752</v>
      </c>
      <c r="G261" s="97">
        <v>2832.7</v>
      </c>
      <c r="H261" s="60">
        <f t="shared" si="28"/>
        <v>2841.0520000000001</v>
      </c>
      <c r="I261" s="45">
        <v>-24.1</v>
      </c>
      <c r="J261" s="66">
        <f t="shared" si="29"/>
        <v>2841.0520000000001</v>
      </c>
      <c r="K261" s="93" t="s">
        <v>80</v>
      </c>
      <c r="M261" s="41">
        <f t="shared" si="30"/>
        <v>0</v>
      </c>
      <c r="N261" s="45">
        <f t="shared" si="31"/>
        <v>0</v>
      </c>
      <c r="O261" s="41">
        <f t="shared" si="32"/>
        <v>0</v>
      </c>
      <c r="P261" s="41">
        <f t="shared" si="33"/>
        <v>0</v>
      </c>
      <c r="R261" s="43">
        <f t="shared" si="34"/>
        <v>48.2</v>
      </c>
      <c r="S261" s="43">
        <f t="shared" si="35"/>
        <v>0</v>
      </c>
      <c r="Z261" s="31"/>
      <c r="AF261" s="2"/>
    </row>
    <row r="262" spans="2:32" ht="15.75" x14ac:dyDescent="0.25">
      <c r="B262" s="164">
        <v>241</v>
      </c>
      <c r="C262" s="165"/>
      <c r="D262" s="98">
        <v>44796</v>
      </c>
      <c r="E262" s="102">
        <v>0.34375</v>
      </c>
      <c r="F262" s="100">
        <f t="shared" si="27"/>
        <v>2864.752</v>
      </c>
      <c r="G262" s="97">
        <v>2832.7</v>
      </c>
      <c r="H262" s="60">
        <f t="shared" si="28"/>
        <v>2841.0520000000001</v>
      </c>
      <c r="I262" s="45">
        <v>-24.1</v>
      </c>
      <c r="J262" s="66">
        <f t="shared" si="29"/>
        <v>2841.0520000000001</v>
      </c>
      <c r="K262" s="93" t="s">
        <v>80</v>
      </c>
      <c r="M262" s="47">
        <f t="shared" si="30"/>
        <v>0</v>
      </c>
      <c r="N262" s="46">
        <f t="shared" si="31"/>
        <v>0</v>
      </c>
      <c r="O262" s="47">
        <f t="shared" si="32"/>
        <v>0</v>
      </c>
      <c r="P262" s="47">
        <f t="shared" si="33"/>
        <v>0</v>
      </c>
      <c r="R262" s="43">
        <f t="shared" si="34"/>
        <v>48.2</v>
      </c>
      <c r="S262" s="43">
        <f t="shared" si="35"/>
        <v>0</v>
      </c>
      <c r="Z262" s="31"/>
      <c r="AF262" s="2"/>
    </row>
    <row r="263" spans="2:32" ht="15.75" x14ac:dyDescent="0.25">
      <c r="B263" s="164">
        <v>242</v>
      </c>
      <c r="C263" s="165"/>
      <c r="D263" s="98">
        <v>44797</v>
      </c>
      <c r="E263" s="102">
        <v>0.6875</v>
      </c>
      <c r="F263" s="100">
        <f t="shared" si="27"/>
        <v>2864.752</v>
      </c>
      <c r="G263" s="97">
        <v>2832.7</v>
      </c>
      <c r="H263" s="60">
        <f t="shared" si="28"/>
        <v>2841.0520000000001</v>
      </c>
      <c r="I263" s="45">
        <v>-24.1</v>
      </c>
      <c r="J263" s="66">
        <f t="shared" si="29"/>
        <v>2841.0520000000001</v>
      </c>
      <c r="K263" s="93" t="s">
        <v>80</v>
      </c>
      <c r="M263" s="41">
        <f t="shared" si="30"/>
        <v>0</v>
      </c>
      <c r="N263" s="45">
        <f t="shared" si="31"/>
        <v>0</v>
      </c>
      <c r="O263" s="41">
        <f t="shared" si="32"/>
        <v>0</v>
      </c>
      <c r="P263" s="41">
        <f t="shared" si="33"/>
        <v>0</v>
      </c>
      <c r="R263" s="43">
        <f t="shared" si="34"/>
        <v>48.2</v>
      </c>
      <c r="S263" s="43">
        <f t="shared" si="35"/>
        <v>0</v>
      </c>
      <c r="Z263" s="31"/>
      <c r="AF263" s="2"/>
    </row>
    <row r="264" spans="2:32" ht="15.75" x14ac:dyDescent="0.25">
      <c r="B264" s="164">
        <v>243</v>
      </c>
      <c r="C264" s="165"/>
      <c r="D264" s="98">
        <v>44798</v>
      </c>
      <c r="E264" s="102">
        <v>0.65138888888888891</v>
      </c>
      <c r="F264" s="100">
        <f t="shared" si="27"/>
        <v>2864.752</v>
      </c>
      <c r="G264" s="97">
        <v>2832.7</v>
      </c>
      <c r="H264" s="60">
        <f t="shared" si="28"/>
        <v>2841.0520000000001</v>
      </c>
      <c r="I264" s="45">
        <v>-24.1</v>
      </c>
      <c r="J264" s="66">
        <f t="shared" si="29"/>
        <v>2841.0520000000001</v>
      </c>
      <c r="K264" s="93" t="s">
        <v>80</v>
      </c>
      <c r="M264" s="47">
        <f t="shared" si="30"/>
        <v>0</v>
      </c>
      <c r="N264" s="46">
        <f t="shared" si="31"/>
        <v>0</v>
      </c>
      <c r="O264" s="47">
        <f t="shared" si="32"/>
        <v>0</v>
      </c>
      <c r="P264" s="47">
        <f t="shared" si="33"/>
        <v>0</v>
      </c>
      <c r="R264" s="43">
        <f t="shared" si="34"/>
        <v>48.2</v>
      </c>
      <c r="S264" s="43">
        <f t="shared" si="35"/>
        <v>0</v>
      </c>
      <c r="Z264" s="31"/>
      <c r="AF264" s="2"/>
    </row>
    <row r="265" spans="2:32" ht="15.75" x14ac:dyDescent="0.25">
      <c r="B265" s="164">
        <v>244</v>
      </c>
      <c r="C265" s="165"/>
      <c r="D265" s="98">
        <v>44799</v>
      </c>
      <c r="E265" s="102">
        <v>0.65763888888888888</v>
      </c>
      <c r="F265" s="100">
        <f t="shared" si="27"/>
        <v>2864.752</v>
      </c>
      <c r="G265" s="97">
        <v>2832.7</v>
      </c>
      <c r="H265" s="60">
        <f t="shared" si="28"/>
        <v>2841.0520000000001</v>
      </c>
      <c r="I265" s="45">
        <v>-24.1</v>
      </c>
      <c r="J265" s="66">
        <f t="shared" si="29"/>
        <v>2841.0520000000001</v>
      </c>
      <c r="K265" s="93" t="s">
        <v>80</v>
      </c>
      <c r="M265" s="41">
        <f t="shared" si="30"/>
        <v>0</v>
      </c>
      <c r="N265" s="45">
        <f t="shared" si="31"/>
        <v>0</v>
      </c>
      <c r="O265" s="41">
        <f t="shared" si="32"/>
        <v>0</v>
      </c>
      <c r="P265" s="41">
        <f t="shared" si="33"/>
        <v>0</v>
      </c>
      <c r="R265" s="43">
        <f t="shared" si="34"/>
        <v>48.2</v>
      </c>
      <c r="S265" s="43">
        <f t="shared" si="35"/>
        <v>0</v>
      </c>
      <c r="Z265" s="31"/>
      <c r="AF265" s="2"/>
    </row>
    <row r="266" spans="2:32" ht="15.75" x14ac:dyDescent="0.25">
      <c r="B266" s="164">
        <v>245</v>
      </c>
      <c r="C266" s="165"/>
      <c r="D266" s="98">
        <v>44800</v>
      </c>
      <c r="E266" s="102">
        <v>0.63541666666666663</v>
      </c>
      <c r="F266" s="100">
        <f t="shared" si="27"/>
        <v>2864.752</v>
      </c>
      <c r="G266" s="97">
        <v>2832.7</v>
      </c>
      <c r="H266" s="60">
        <f t="shared" si="28"/>
        <v>2841.0520000000001</v>
      </c>
      <c r="I266" s="45">
        <v>-24.1</v>
      </c>
      <c r="J266" s="66">
        <f t="shared" si="29"/>
        <v>2841.0520000000001</v>
      </c>
      <c r="K266" s="93" t="s">
        <v>80</v>
      </c>
      <c r="M266" s="47">
        <f t="shared" si="30"/>
        <v>0</v>
      </c>
      <c r="N266" s="46">
        <f t="shared" si="31"/>
        <v>0</v>
      </c>
      <c r="O266" s="47">
        <f t="shared" si="32"/>
        <v>0</v>
      </c>
      <c r="P266" s="47">
        <f t="shared" si="33"/>
        <v>0</v>
      </c>
      <c r="R266" s="43">
        <f t="shared" si="34"/>
        <v>48.2</v>
      </c>
      <c r="S266" s="43">
        <f t="shared" si="35"/>
        <v>0</v>
      </c>
      <c r="Z266" s="31"/>
      <c r="AF266" s="2"/>
    </row>
    <row r="267" spans="2:32" ht="15.75" x14ac:dyDescent="0.25">
      <c r="B267" s="164">
        <v>246</v>
      </c>
      <c r="C267" s="165"/>
      <c r="D267" s="98">
        <v>44801</v>
      </c>
      <c r="E267" s="102">
        <v>0.67499999999999993</v>
      </c>
      <c r="F267" s="100">
        <f t="shared" si="27"/>
        <v>2864.752</v>
      </c>
      <c r="G267" s="97">
        <v>2832.7</v>
      </c>
      <c r="H267" s="60">
        <f t="shared" si="28"/>
        <v>2841.0520000000001</v>
      </c>
      <c r="I267" s="45">
        <v>-24.1</v>
      </c>
      <c r="J267" s="66">
        <f t="shared" si="29"/>
        <v>2841.0520000000001</v>
      </c>
      <c r="K267" s="93" t="s">
        <v>80</v>
      </c>
      <c r="M267" s="41">
        <f t="shared" si="30"/>
        <v>0</v>
      </c>
      <c r="N267" s="45">
        <f t="shared" si="31"/>
        <v>0</v>
      </c>
      <c r="O267" s="41">
        <f t="shared" si="32"/>
        <v>0</v>
      </c>
      <c r="P267" s="41">
        <f t="shared" si="33"/>
        <v>0</v>
      </c>
      <c r="R267" s="43">
        <f t="shared" si="34"/>
        <v>48.2</v>
      </c>
      <c r="S267" s="43">
        <f t="shared" si="35"/>
        <v>0</v>
      </c>
      <c r="Z267" s="31"/>
      <c r="AF267" s="2"/>
    </row>
    <row r="268" spans="2:32" ht="15.75" x14ac:dyDescent="0.25">
      <c r="B268" s="164">
        <v>247</v>
      </c>
      <c r="C268" s="165"/>
      <c r="D268" s="98">
        <v>44802</v>
      </c>
      <c r="E268" s="102">
        <v>0.68333333333333324</v>
      </c>
      <c r="F268" s="100">
        <f t="shared" ref="F268:F286" si="36">G$16</f>
        <v>2864.752</v>
      </c>
      <c r="G268" s="97">
        <v>2832.7</v>
      </c>
      <c r="H268" s="60">
        <f t="shared" ref="H268:H286" si="37">G$16-E$12</f>
        <v>2841.0520000000001</v>
      </c>
      <c r="I268" s="45">
        <v>-24.1</v>
      </c>
      <c r="J268" s="66">
        <f t="shared" ref="J268:J286" si="38">(G$16+E$13)+I268</f>
        <v>2841.0520000000001</v>
      </c>
      <c r="K268" s="93" t="s">
        <v>80</v>
      </c>
      <c r="M268" s="47">
        <f t="shared" ref="M268:M286" si="39">+J268-$H$16</f>
        <v>0</v>
      </c>
      <c r="N268" s="46">
        <f t="shared" ref="N268:N286" si="40">M268*0.10197/1</f>
        <v>0</v>
      </c>
      <c r="O268" s="47">
        <f t="shared" ref="O268:O286" si="41">M268*0.701432/1</f>
        <v>0</v>
      </c>
      <c r="P268" s="47">
        <f t="shared" ref="P268:P286" si="42">+N268*0.01019716/1</f>
        <v>0</v>
      </c>
      <c r="R268" s="43">
        <f t="shared" ref="R268:R286" si="43">+$O$11*(M268-I268)</f>
        <v>48.2</v>
      </c>
      <c r="S268" s="43">
        <f t="shared" ref="S268:S286" si="44">M268/R268</f>
        <v>0</v>
      </c>
      <c r="Z268" s="31"/>
      <c r="AF268" s="2"/>
    </row>
    <row r="269" spans="2:32" ht="15.75" x14ac:dyDescent="0.25">
      <c r="B269" s="164">
        <v>248</v>
      </c>
      <c r="C269" s="165"/>
      <c r="D269" s="98">
        <v>44803</v>
      </c>
      <c r="E269" s="102">
        <v>0.63888888888888895</v>
      </c>
      <c r="F269" s="100">
        <f t="shared" si="36"/>
        <v>2864.752</v>
      </c>
      <c r="G269" s="97">
        <v>2832.7</v>
      </c>
      <c r="H269" s="60">
        <f t="shared" si="37"/>
        <v>2841.0520000000001</v>
      </c>
      <c r="I269" s="45">
        <v>-24.1</v>
      </c>
      <c r="J269" s="66">
        <f t="shared" si="38"/>
        <v>2841.0520000000001</v>
      </c>
      <c r="K269" s="93" t="s">
        <v>80</v>
      </c>
      <c r="M269" s="41">
        <f t="shared" si="39"/>
        <v>0</v>
      </c>
      <c r="N269" s="45">
        <f t="shared" si="40"/>
        <v>0</v>
      </c>
      <c r="O269" s="41">
        <f t="shared" si="41"/>
        <v>0</v>
      </c>
      <c r="P269" s="41">
        <f t="shared" si="42"/>
        <v>0</v>
      </c>
      <c r="R269" s="43">
        <f t="shared" si="43"/>
        <v>48.2</v>
      </c>
      <c r="S269" s="43">
        <f t="shared" si="44"/>
        <v>0</v>
      </c>
      <c r="Z269" s="31"/>
      <c r="AF269" s="2"/>
    </row>
    <row r="270" spans="2:32" ht="15.75" x14ac:dyDescent="0.25">
      <c r="B270" s="164">
        <v>249</v>
      </c>
      <c r="C270" s="165"/>
      <c r="D270" s="98">
        <v>44804</v>
      </c>
      <c r="E270" s="102">
        <v>0.6791666666666667</v>
      </c>
      <c r="F270" s="100">
        <f t="shared" si="36"/>
        <v>2864.752</v>
      </c>
      <c r="G270" s="97">
        <v>2832.7</v>
      </c>
      <c r="H270" s="60">
        <f t="shared" si="37"/>
        <v>2841.0520000000001</v>
      </c>
      <c r="I270" s="45">
        <v>-24.1</v>
      </c>
      <c r="J270" s="66">
        <f t="shared" si="38"/>
        <v>2841.0520000000001</v>
      </c>
      <c r="K270" s="93" t="s">
        <v>80</v>
      </c>
      <c r="M270" s="47">
        <f t="shared" si="39"/>
        <v>0</v>
      </c>
      <c r="N270" s="46">
        <f t="shared" si="40"/>
        <v>0</v>
      </c>
      <c r="O270" s="47">
        <f t="shared" si="41"/>
        <v>0</v>
      </c>
      <c r="P270" s="47">
        <f t="shared" si="42"/>
        <v>0</v>
      </c>
      <c r="R270" s="43">
        <f t="shared" si="43"/>
        <v>48.2</v>
      </c>
      <c r="S270" s="43">
        <f t="shared" si="44"/>
        <v>0</v>
      </c>
      <c r="Z270" s="31"/>
      <c r="AF270" s="2"/>
    </row>
    <row r="271" spans="2:32" ht="15.75" x14ac:dyDescent="0.25">
      <c r="B271" s="164">
        <v>250</v>
      </c>
      <c r="C271" s="165"/>
      <c r="D271" s="98">
        <v>44805</v>
      </c>
      <c r="E271" s="102">
        <v>0.66666666666666663</v>
      </c>
      <c r="F271" s="100">
        <f t="shared" si="36"/>
        <v>2864.752</v>
      </c>
      <c r="G271" s="97">
        <v>2832.7</v>
      </c>
      <c r="H271" s="60">
        <f t="shared" si="37"/>
        <v>2841.0520000000001</v>
      </c>
      <c r="I271" s="45">
        <v>-24.1</v>
      </c>
      <c r="J271" s="66">
        <f t="shared" si="38"/>
        <v>2841.0520000000001</v>
      </c>
      <c r="K271" s="93" t="s">
        <v>80</v>
      </c>
      <c r="M271" s="41">
        <f t="shared" si="39"/>
        <v>0</v>
      </c>
      <c r="N271" s="45">
        <f t="shared" si="40"/>
        <v>0</v>
      </c>
      <c r="O271" s="41">
        <f t="shared" si="41"/>
        <v>0</v>
      </c>
      <c r="P271" s="41">
        <f t="shared" si="42"/>
        <v>0</v>
      </c>
      <c r="R271" s="43">
        <f t="shared" si="43"/>
        <v>48.2</v>
      </c>
      <c r="S271" s="43">
        <f t="shared" si="44"/>
        <v>0</v>
      </c>
      <c r="Z271" s="31"/>
    </row>
    <row r="272" spans="2:32" ht="15.75" x14ac:dyDescent="0.25">
      <c r="B272" s="164">
        <v>251</v>
      </c>
      <c r="C272" s="165"/>
      <c r="D272" s="98">
        <v>44806</v>
      </c>
      <c r="E272" s="102">
        <v>0.6694444444444444</v>
      </c>
      <c r="F272" s="100">
        <f t="shared" si="36"/>
        <v>2864.752</v>
      </c>
      <c r="G272" s="97">
        <v>2832.7</v>
      </c>
      <c r="H272" s="60">
        <f t="shared" si="37"/>
        <v>2841.0520000000001</v>
      </c>
      <c r="I272" s="45">
        <v>-24.1</v>
      </c>
      <c r="J272" s="66">
        <f t="shared" si="38"/>
        <v>2841.0520000000001</v>
      </c>
      <c r="K272" s="93" t="s">
        <v>80</v>
      </c>
      <c r="M272" s="47">
        <f t="shared" si="39"/>
        <v>0</v>
      </c>
      <c r="N272" s="46">
        <f t="shared" si="40"/>
        <v>0</v>
      </c>
      <c r="O272" s="47">
        <f t="shared" si="41"/>
        <v>0</v>
      </c>
      <c r="P272" s="47">
        <f t="shared" si="42"/>
        <v>0</v>
      </c>
      <c r="R272" s="43">
        <f t="shared" si="43"/>
        <v>48.2</v>
      </c>
      <c r="S272" s="43">
        <f t="shared" si="44"/>
        <v>0</v>
      </c>
      <c r="Z272" s="31"/>
    </row>
    <row r="273" spans="2:26" ht="15.75" x14ac:dyDescent="0.25">
      <c r="B273" s="164">
        <v>252</v>
      </c>
      <c r="C273" s="165"/>
      <c r="D273" s="98">
        <v>44807</v>
      </c>
      <c r="E273" s="102">
        <v>0.64236111111111105</v>
      </c>
      <c r="F273" s="100">
        <f t="shared" si="36"/>
        <v>2864.752</v>
      </c>
      <c r="G273" s="97">
        <v>2832.7</v>
      </c>
      <c r="H273" s="60">
        <f t="shared" si="37"/>
        <v>2841.0520000000001</v>
      </c>
      <c r="I273" s="45">
        <v>-24.1</v>
      </c>
      <c r="J273" s="66">
        <f t="shared" si="38"/>
        <v>2841.0520000000001</v>
      </c>
      <c r="K273" s="93" t="s">
        <v>80</v>
      </c>
      <c r="M273" s="41">
        <f t="shared" si="39"/>
        <v>0</v>
      </c>
      <c r="N273" s="45">
        <f t="shared" si="40"/>
        <v>0</v>
      </c>
      <c r="O273" s="41">
        <f t="shared" si="41"/>
        <v>0</v>
      </c>
      <c r="P273" s="41">
        <f t="shared" si="42"/>
        <v>0</v>
      </c>
      <c r="R273" s="43">
        <f t="shared" si="43"/>
        <v>48.2</v>
      </c>
      <c r="S273" s="43">
        <f t="shared" si="44"/>
        <v>0</v>
      </c>
      <c r="Z273" s="31"/>
    </row>
    <row r="274" spans="2:26" ht="15.75" x14ac:dyDescent="0.25">
      <c r="B274" s="164">
        <v>253</v>
      </c>
      <c r="C274" s="165"/>
      <c r="D274" s="98">
        <v>44808</v>
      </c>
      <c r="E274" s="102">
        <v>0.6118055555555556</v>
      </c>
      <c r="F274" s="100">
        <f t="shared" si="36"/>
        <v>2864.752</v>
      </c>
      <c r="G274" s="97">
        <v>2832.7</v>
      </c>
      <c r="H274" s="60">
        <f t="shared" si="37"/>
        <v>2841.0520000000001</v>
      </c>
      <c r="I274" s="45">
        <v>-24.1</v>
      </c>
      <c r="J274" s="66">
        <f t="shared" si="38"/>
        <v>2841.0520000000001</v>
      </c>
      <c r="K274" s="93" t="s">
        <v>80</v>
      </c>
      <c r="M274" s="47">
        <f t="shared" si="39"/>
        <v>0</v>
      </c>
      <c r="N274" s="46">
        <f t="shared" si="40"/>
        <v>0</v>
      </c>
      <c r="O274" s="47">
        <f t="shared" si="41"/>
        <v>0</v>
      </c>
      <c r="P274" s="47">
        <f t="shared" si="42"/>
        <v>0</v>
      </c>
      <c r="R274" s="43">
        <f t="shared" si="43"/>
        <v>48.2</v>
      </c>
      <c r="S274" s="43">
        <f t="shared" si="44"/>
        <v>0</v>
      </c>
      <c r="Z274" s="31"/>
    </row>
    <row r="275" spans="2:26" ht="15.75" x14ac:dyDescent="0.25">
      <c r="B275" s="164">
        <v>254</v>
      </c>
      <c r="C275" s="165"/>
      <c r="D275" s="98">
        <v>44809</v>
      </c>
      <c r="E275" s="102">
        <v>0.63194444444444442</v>
      </c>
      <c r="F275" s="100">
        <f t="shared" si="36"/>
        <v>2864.752</v>
      </c>
      <c r="G275" s="97">
        <v>2832.7</v>
      </c>
      <c r="H275" s="60">
        <f t="shared" si="37"/>
        <v>2841.0520000000001</v>
      </c>
      <c r="I275" s="45">
        <v>-24.1</v>
      </c>
      <c r="J275" s="66">
        <f t="shared" si="38"/>
        <v>2841.0520000000001</v>
      </c>
      <c r="K275" s="93" t="s">
        <v>80</v>
      </c>
      <c r="M275" s="41">
        <f t="shared" si="39"/>
        <v>0</v>
      </c>
      <c r="N275" s="45">
        <f t="shared" si="40"/>
        <v>0</v>
      </c>
      <c r="O275" s="41">
        <f t="shared" si="41"/>
        <v>0</v>
      </c>
      <c r="P275" s="41">
        <f t="shared" si="42"/>
        <v>0</v>
      </c>
      <c r="R275" s="43">
        <f t="shared" si="43"/>
        <v>48.2</v>
      </c>
      <c r="S275" s="43">
        <f t="shared" si="44"/>
        <v>0</v>
      </c>
      <c r="Z275" s="31"/>
    </row>
    <row r="276" spans="2:26" ht="15.75" x14ac:dyDescent="0.25">
      <c r="B276" s="164">
        <v>255</v>
      </c>
      <c r="C276" s="165"/>
      <c r="D276" s="98">
        <v>44810</v>
      </c>
      <c r="E276" s="102">
        <v>0.44305555555555554</v>
      </c>
      <c r="F276" s="100">
        <f t="shared" si="36"/>
        <v>2864.752</v>
      </c>
      <c r="G276" s="97">
        <v>2832.7</v>
      </c>
      <c r="H276" s="60">
        <f t="shared" si="37"/>
        <v>2841.0520000000001</v>
      </c>
      <c r="I276" s="45">
        <v>-24.1</v>
      </c>
      <c r="J276" s="66">
        <f t="shared" si="38"/>
        <v>2841.0520000000001</v>
      </c>
      <c r="K276" s="93" t="s">
        <v>80</v>
      </c>
      <c r="M276" s="47">
        <f t="shared" si="39"/>
        <v>0</v>
      </c>
      <c r="N276" s="46">
        <f t="shared" si="40"/>
        <v>0</v>
      </c>
      <c r="O276" s="47">
        <f t="shared" si="41"/>
        <v>0</v>
      </c>
      <c r="P276" s="47">
        <f t="shared" si="42"/>
        <v>0</v>
      </c>
      <c r="R276" s="43">
        <f t="shared" si="43"/>
        <v>48.2</v>
      </c>
      <c r="S276" s="43">
        <f t="shared" si="44"/>
        <v>0</v>
      </c>
      <c r="Z276" s="31"/>
    </row>
    <row r="277" spans="2:26" ht="15.75" x14ac:dyDescent="0.25">
      <c r="B277" s="164">
        <v>256</v>
      </c>
      <c r="C277" s="165"/>
      <c r="D277" s="98">
        <v>44811</v>
      </c>
      <c r="E277" s="102">
        <v>0.62569444444444444</v>
      </c>
      <c r="F277" s="100">
        <f t="shared" si="36"/>
        <v>2864.752</v>
      </c>
      <c r="G277" s="97">
        <v>2832.7</v>
      </c>
      <c r="H277" s="60">
        <f t="shared" si="37"/>
        <v>2841.0520000000001</v>
      </c>
      <c r="I277" s="45">
        <v>-24.1</v>
      </c>
      <c r="J277" s="66">
        <f t="shared" si="38"/>
        <v>2841.0520000000001</v>
      </c>
      <c r="K277" s="93" t="s">
        <v>80</v>
      </c>
      <c r="M277" s="41">
        <f t="shared" si="39"/>
        <v>0</v>
      </c>
      <c r="N277" s="45">
        <f t="shared" si="40"/>
        <v>0</v>
      </c>
      <c r="O277" s="41">
        <f t="shared" si="41"/>
        <v>0</v>
      </c>
      <c r="P277" s="41">
        <f t="shared" si="42"/>
        <v>0</v>
      </c>
      <c r="R277" s="43">
        <f t="shared" si="43"/>
        <v>48.2</v>
      </c>
      <c r="S277" s="43">
        <f t="shared" si="44"/>
        <v>0</v>
      </c>
      <c r="Z277" s="31"/>
    </row>
    <row r="278" spans="2:26" ht="15.75" x14ac:dyDescent="0.25">
      <c r="B278" s="164">
        <v>257</v>
      </c>
      <c r="C278" s="165"/>
      <c r="D278" s="98">
        <v>44812</v>
      </c>
      <c r="E278" s="102">
        <v>0.62847222222222221</v>
      </c>
      <c r="F278" s="100">
        <f t="shared" si="36"/>
        <v>2864.752</v>
      </c>
      <c r="G278" s="97">
        <v>2832.7</v>
      </c>
      <c r="H278" s="60">
        <f t="shared" si="37"/>
        <v>2841.0520000000001</v>
      </c>
      <c r="I278" s="45">
        <v>-24.1</v>
      </c>
      <c r="J278" s="66">
        <f t="shared" si="38"/>
        <v>2841.0520000000001</v>
      </c>
      <c r="K278" s="93" t="s">
        <v>80</v>
      </c>
      <c r="M278" s="47">
        <f t="shared" si="39"/>
        <v>0</v>
      </c>
      <c r="N278" s="46">
        <f t="shared" si="40"/>
        <v>0</v>
      </c>
      <c r="O278" s="47">
        <f t="shared" si="41"/>
        <v>0</v>
      </c>
      <c r="P278" s="47">
        <f t="shared" si="42"/>
        <v>0</v>
      </c>
      <c r="R278" s="43">
        <f t="shared" si="43"/>
        <v>48.2</v>
      </c>
      <c r="S278" s="43">
        <f t="shared" si="44"/>
        <v>0</v>
      </c>
      <c r="Z278" s="31"/>
    </row>
    <row r="279" spans="2:26" ht="15.75" x14ac:dyDescent="0.25">
      <c r="B279" s="164">
        <v>258</v>
      </c>
      <c r="C279" s="165"/>
      <c r="D279" s="98">
        <v>44814</v>
      </c>
      <c r="E279" s="102">
        <v>0.34375</v>
      </c>
      <c r="F279" s="100">
        <f t="shared" si="36"/>
        <v>2864.752</v>
      </c>
      <c r="G279" s="97">
        <v>2832.7</v>
      </c>
      <c r="H279" s="60">
        <f t="shared" si="37"/>
        <v>2841.0520000000001</v>
      </c>
      <c r="I279" s="45">
        <v>-24.1</v>
      </c>
      <c r="J279" s="66">
        <f t="shared" si="38"/>
        <v>2841.0520000000001</v>
      </c>
      <c r="K279" s="93" t="s">
        <v>80</v>
      </c>
      <c r="M279" s="47">
        <f t="shared" si="39"/>
        <v>0</v>
      </c>
      <c r="N279" s="46">
        <f t="shared" si="40"/>
        <v>0</v>
      </c>
      <c r="O279" s="47">
        <f t="shared" si="41"/>
        <v>0</v>
      </c>
      <c r="P279" s="47">
        <f t="shared" si="42"/>
        <v>0</v>
      </c>
      <c r="R279" s="43">
        <f t="shared" si="43"/>
        <v>48.2</v>
      </c>
      <c r="S279" s="43">
        <f t="shared" si="44"/>
        <v>0</v>
      </c>
      <c r="Z279" s="31"/>
    </row>
    <row r="280" spans="2:26" ht="15.75" x14ac:dyDescent="0.25">
      <c r="B280" s="164">
        <v>259</v>
      </c>
      <c r="C280" s="165"/>
      <c r="D280" s="98">
        <v>44815</v>
      </c>
      <c r="E280" s="102">
        <v>0.37708333333333338</v>
      </c>
      <c r="F280" s="100">
        <f t="shared" si="36"/>
        <v>2864.752</v>
      </c>
      <c r="G280" s="97">
        <v>2832.7</v>
      </c>
      <c r="H280" s="60">
        <f t="shared" si="37"/>
        <v>2841.0520000000001</v>
      </c>
      <c r="I280" s="45">
        <v>-24.1</v>
      </c>
      <c r="J280" s="66">
        <f t="shared" si="38"/>
        <v>2841.0520000000001</v>
      </c>
      <c r="K280" s="93" t="s">
        <v>80</v>
      </c>
      <c r="M280" s="41">
        <f t="shared" si="39"/>
        <v>0</v>
      </c>
      <c r="N280" s="45">
        <f t="shared" si="40"/>
        <v>0</v>
      </c>
      <c r="O280" s="41">
        <f t="shared" si="41"/>
        <v>0</v>
      </c>
      <c r="P280" s="41">
        <f t="shared" si="42"/>
        <v>0</v>
      </c>
      <c r="R280" s="43">
        <f t="shared" si="43"/>
        <v>48.2</v>
      </c>
      <c r="S280" s="43">
        <f t="shared" si="44"/>
        <v>0</v>
      </c>
      <c r="Z280" s="31"/>
    </row>
    <row r="281" spans="2:26" ht="15.75" x14ac:dyDescent="0.25">
      <c r="B281" s="164">
        <v>260</v>
      </c>
      <c r="C281" s="165"/>
      <c r="D281" s="98">
        <v>44816</v>
      </c>
      <c r="E281" s="102">
        <v>0.4993055555555555</v>
      </c>
      <c r="F281" s="100">
        <f t="shared" si="36"/>
        <v>2864.752</v>
      </c>
      <c r="G281" s="97">
        <v>2832.7</v>
      </c>
      <c r="H281" s="60">
        <f t="shared" si="37"/>
        <v>2841.0520000000001</v>
      </c>
      <c r="I281" s="45">
        <v>-24.1</v>
      </c>
      <c r="J281" s="66">
        <f t="shared" si="38"/>
        <v>2841.0520000000001</v>
      </c>
      <c r="K281" s="93" t="s">
        <v>80</v>
      </c>
      <c r="M281" s="47">
        <f t="shared" si="39"/>
        <v>0</v>
      </c>
      <c r="N281" s="46">
        <f t="shared" si="40"/>
        <v>0</v>
      </c>
      <c r="O281" s="47">
        <f t="shared" si="41"/>
        <v>0</v>
      </c>
      <c r="P281" s="47">
        <f t="shared" si="42"/>
        <v>0</v>
      </c>
      <c r="R281" s="43">
        <f t="shared" si="43"/>
        <v>48.2</v>
      </c>
      <c r="S281" s="43">
        <f t="shared" si="44"/>
        <v>0</v>
      </c>
    </row>
    <row r="282" spans="2:26" ht="15.75" x14ac:dyDescent="0.25">
      <c r="B282" s="164">
        <v>261</v>
      </c>
      <c r="C282" s="165"/>
      <c r="D282" s="98">
        <v>44817</v>
      </c>
      <c r="E282" s="102">
        <v>0.59722222222222221</v>
      </c>
      <c r="F282" s="100">
        <f t="shared" si="36"/>
        <v>2864.752</v>
      </c>
      <c r="G282" s="97">
        <v>2832.7</v>
      </c>
      <c r="H282" s="60">
        <f t="shared" si="37"/>
        <v>2841.0520000000001</v>
      </c>
      <c r="I282" s="45">
        <v>-24.1</v>
      </c>
      <c r="J282" s="66">
        <f t="shared" si="38"/>
        <v>2841.0520000000001</v>
      </c>
      <c r="K282" s="93" t="s">
        <v>80</v>
      </c>
      <c r="M282" s="41">
        <f t="shared" si="39"/>
        <v>0</v>
      </c>
      <c r="N282" s="45">
        <f t="shared" si="40"/>
        <v>0</v>
      </c>
      <c r="O282" s="41">
        <f t="shared" si="41"/>
        <v>0</v>
      </c>
      <c r="P282" s="41">
        <f t="shared" si="42"/>
        <v>0</v>
      </c>
      <c r="R282" s="43">
        <f t="shared" si="43"/>
        <v>48.2</v>
      </c>
      <c r="S282" s="43">
        <f t="shared" si="44"/>
        <v>0</v>
      </c>
    </row>
    <row r="283" spans="2:26" ht="15.75" x14ac:dyDescent="0.25">
      <c r="B283" s="164">
        <v>262</v>
      </c>
      <c r="C283" s="165"/>
      <c r="D283" s="98">
        <v>44819</v>
      </c>
      <c r="E283" s="102">
        <v>0.59166666666666667</v>
      </c>
      <c r="F283" s="100">
        <f t="shared" si="36"/>
        <v>2864.752</v>
      </c>
      <c r="G283" s="97">
        <v>2832.7</v>
      </c>
      <c r="H283" s="60">
        <f t="shared" si="37"/>
        <v>2841.0520000000001</v>
      </c>
      <c r="I283" s="45">
        <v>-24.1</v>
      </c>
      <c r="J283" s="66">
        <f t="shared" si="38"/>
        <v>2841.0520000000001</v>
      </c>
      <c r="K283" s="93" t="s">
        <v>80</v>
      </c>
      <c r="M283" s="41">
        <f t="shared" si="39"/>
        <v>0</v>
      </c>
      <c r="N283" s="45">
        <f t="shared" si="40"/>
        <v>0</v>
      </c>
      <c r="O283" s="41">
        <f t="shared" si="41"/>
        <v>0</v>
      </c>
      <c r="P283" s="41">
        <f t="shared" si="42"/>
        <v>0</v>
      </c>
      <c r="R283" s="43">
        <f t="shared" si="43"/>
        <v>48.2</v>
      </c>
      <c r="S283" s="43">
        <f t="shared" si="44"/>
        <v>0</v>
      </c>
    </row>
    <row r="284" spans="2:26" ht="15.75" x14ac:dyDescent="0.25">
      <c r="B284" s="164">
        <v>263</v>
      </c>
      <c r="C284" s="165"/>
      <c r="D284" s="98">
        <v>44820</v>
      </c>
      <c r="E284" s="102">
        <v>0.36944444444444446</v>
      </c>
      <c r="F284" s="100">
        <f t="shared" si="36"/>
        <v>2864.752</v>
      </c>
      <c r="G284" s="97">
        <v>2832.7</v>
      </c>
      <c r="H284" s="60">
        <f t="shared" si="37"/>
        <v>2841.0520000000001</v>
      </c>
      <c r="I284" s="45">
        <v>-24.1</v>
      </c>
      <c r="J284" s="66">
        <f t="shared" si="38"/>
        <v>2841.0520000000001</v>
      </c>
      <c r="K284" s="93" t="s">
        <v>80</v>
      </c>
      <c r="M284" s="47">
        <f t="shared" si="39"/>
        <v>0</v>
      </c>
      <c r="N284" s="46">
        <f t="shared" si="40"/>
        <v>0</v>
      </c>
      <c r="O284" s="47">
        <f t="shared" si="41"/>
        <v>0</v>
      </c>
      <c r="P284" s="47">
        <f t="shared" si="42"/>
        <v>0</v>
      </c>
      <c r="R284" s="43">
        <f t="shared" si="43"/>
        <v>48.2</v>
      </c>
      <c r="S284" s="43">
        <f t="shared" si="44"/>
        <v>0</v>
      </c>
    </row>
    <row r="285" spans="2:26" ht="15.75" x14ac:dyDescent="0.25">
      <c r="B285" s="164">
        <v>264</v>
      </c>
      <c r="C285" s="165"/>
      <c r="D285" s="98">
        <v>44821</v>
      </c>
      <c r="E285" s="102">
        <v>0.60625000000000007</v>
      </c>
      <c r="F285" s="100">
        <f t="shared" si="36"/>
        <v>2864.752</v>
      </c>
      <c r="G285" s="97">
        <v>2832.7</v>
      </c>
      <c r="H285" s="60">
        <f t="shared" si="37"/>
        <v>2841.0520000000001</v>
      </c>
      <c r="I285" s="45">
        <v>-24.1</v>
      </c>
      <c r="J285" s="66">
        <f t="shared" si="38"/>
        <v>2841.0520000000001</v>
      </c>
      <c r="K285" s="93" t="s">
        <v>80</v>
      </c>
      <c r="M285" s="41">
        <f t="shared" si="39"/>
        <v>0</v>
      </c>
      <c r="N285" s="45">
        <f t="shared" si="40"/>
        <v>0</v>
      </c>
      <c r="O285" s="41">
        <f t="shared" si="41"/>
        <v>0</v>
      </c>
      <c r="P285" s="41">
        <f t="shared" si="42"/>
        <v>0</v>
      </c>
      <c r="R285" s="43">
        <f t="shared" si="43"/>
        <v>48.2</v>
      </c>
      <c r="S285" s="43">
        <f t="shared" si="44"/>
        <v>0</v>
      </c>
    </row>
    <row r="286" spans="2:26" ht="15.75" x14ac:dyDescent="0.25">
      <c r="B286" s="164">
        <v>265</v>
      </c>
      <c r="C286" s="165"/>
      <c r="D286" s="98">
        <v>44822</v>
      </c>
      <c r="E286" s="102">
        <v>0.62847222222222221</v>
      </c>
      <c r="F286" s="100">
        <f t="shared" si="36"/>
        <v>2864.752</v>
      </c>
      <c r="G286" s="97">
        <v>2832.7</v>
      </c>
      <c r="H286" s="60">
        <f t="shared" si="37"/>
        <v>2841.0520000000001</v>
      </c>
      <c r="I286" s="45">
        <v>-24.1</v>
      </c>
      <c r="J286" s="66">
        <f t="shared" si="38"/>
        <v>2841.0520000000001</v>
      </c>
      <c r="K286" s="93" t="s">
        <v>80</v>
      </c>
      <c r="M286" s="47">
        <f t="shared" si="39"/>
        <v>0</v>
      </c>
      <c r="N286" s="46">
        <f t="shared" si="40"/>
        <v>0</v>
      </c>
      <c r="O286" s="47">
        <f t="shared" si="41"/>
        <v>0</v>
      </c>
      <c r="P286" s="47">
        <f t="shared" si="42"/>
        <v>0</v>
      </c>
      <c r="R286" s="43">
        <f t="shared" si="43"/>
        <v>48.2</v>
      </c>
      <c r="S286" s="43">
        <f t="shared" si="44"/>
        <v>0</v>
      </c>
    </row>
    <row r="287" spans="2:26" ht="15.75" x14ac:dyDescent="0.25">
      <c r="B287" s="164">
        <v>266</v>
      </c>
      <c r="C287" s="165"/>
      <c r="D287" s="98">
        <v>44823</v>
      </c>
      <c r="E287" s="102">
        <v>0.6333333333333333</v>
      </c>
      <c r="F287" s="100">
        <f t="shared" ref="F287:F293" si="45">G$16</f>
        <v>2864.752</v>
      </c>
      <c r="G287" s="97">
        <v>2832.7</v>
      </c>
      <c r="H287" s="60">
        <f t="shared" ref="H287:H293" si="46">G$16-E$12</f>
        <v>2841.0520000000001</v>
      </c>
      <c r="I287" s="45">
        <v>-24.1</v>
      </c>
      <c r="J287" s="66">
        <f t="shared" ref="J287:J293" si="47">(G$16+E$13)+I287</f>
        <v>2841.0520000000001</v>
      </c>
      <c r="K287" s="93" t="s">
        <v>80</v>
      </c>
      <c r="M287" s="41">
        <f t="shared" ref="M287:M293" si="48">+J287-$H$16</f>
        <v>0</v>
      </c>
      <c r="N287" s="45">
        <f t="shared" ref="N287:N293" si="49">M287*0.10197/1</f>
        <v>0</v>
      </c>
      <c r="O287" s="41">
        <f t="shared" ref="O287:O293" si="50">M287*0.701432/1</f>
        <v>0</v>
      </c>
      <c r="P287" s="41">
        <f t="shared" ref="P287:P293" si="51">+N287*0.01019716/1</f>
        <v>0</v>
      </c>
      <c r="R287" s="43">
        <f t="shared" ref="R287:R293" si="52">+$O$11*(M287-I287)</f>
        <v>48.2</v>
      </c>
      <c r="S287" s="43">
        <f t="shared" ref="S287:S293" si="53">M287/R287</f>
        <v>0</v>
      </c>
    </row>
    <row r="288" spans="2:26" ht="15.75" x14ac:dyDescent="0.25">
      <c r="B288" s="164">
        <v>267</v>
      </c>
      <c r="C288" s="165"/>
      <c r="D288" s="98">
        <v>44824</v>
      </c>
      <c r="E288" s="102">
        <v>0.58402777777777781</v>
      </c>
      <c r="F288" s="100">
        <f t="shared" si="45"/>
        <v>2864.752</v>
      </c>
      <c r="G288" s="97">
        <v>2832.7</v>
      </c>
      <c r="H288" s="60">
        <f t="shared" si="46"/>
        <v>2841.0520000000001</v>
      </c>
      <c r="I288" s="45">
        <v>-24.1</v>
      </c>
      <c r="J288" s="66">
        <f t="shared" si="47"/>
        <v>2841.0520000000001</v>
      </c>
      <c r="K288" s="93" t="s">
        <v>80</v>
      </c>
      <c r="M288" s="47">
        <f t="shared" si="48"/>
        <v>0</v>
      </c>
      <c r="N288" s="46">
        <f t="shared" si="49"/>
        <v>0</v>
      </c>
      <c r="O288" s="47">
        <f t="shared" si="50"/>
        <v>0</v>
      </c>
      <c r="P288" s="47">
        <f t="shared" si="51"/>
        <v>0</v>
      </c>
      <c r="R288" s="43">
        <f t="shared" si="52"/>
        <v>48.2</v>
      </c>
      <c r="S288" s="43">
        <f t="shared" si="53"/>
        <v>0</v>
      </c>
    </row>
    <row r="289" spans="2:19" ht="15.75" x14ac:dyDescent="0.25">
      <c r="B289" s="164">
        <v>268</v>
      </c>
      <c r="C289" s="165"/>
      <c r="D289" s="98">
        <v>44825</v>
      </c>
      <c r="E289" s="102">
        <v>0.40208333333333335</v>
      </c>
      <c r="F289" s="100">
        <f t="shared" si="45"/>
        <v>2864.752</v>
      </c>
      <c r="G289" s="97">
        <v>2832.7</v>
      </c>
      <c r="H289" s="60">
        <f t="shared" si="46"/>
        <v>2841.0520000000001</v>
      </c>
      <c r="I289" s="45">
        <v>-24.1</v>
      </c>
      <c r="J289" s="66">
        <f t="shared" si="47"/>
        <v>2841.0520000000001</v>
      </c>
      <c r="K289" s="93" t="s">
        <v>80</v>
      </c>
      <c r="M289" s="41">
        <f t="shared" si="48"/>
        <v>0</v>
      </c>
      <c r="N289" s="45">
        <f t="shared" si="49"/>
        <v>0</v>
      </c>
      <c r="O289" s="41">
        <f t="shared" si="50"/>
        <v>0</v>
      </c>
      <c r="P289" s="41">
        <f t="shared" si="51"/>
        <v>0</v>
      </c>
      <c r="R289" s="43">
        <f t="shared" si="52"/>
        <v>48.2</v>
      </c>
      <c r="S289" s="43">
        <f t="shared" si="53"/>
        <v>0</v>
      </c>
    </row>
    <row r="290" spans="2:19" ht="15.75" x14ac:dyDescent="0.25">
      <c r="B290" s="164">
        <v>269</v>
      </c>
      <c r="C290" s="165"/>
      <c r="D290" s="98">
        <v>44826</v>
      </c>
      <c r="E290" s="102">
        <v>0.60763888888888895</v>
      </c>
      <c r="F290" s="100">
        <f t="shared" si="45"/>
        <v>2864.752</v>
      </c>
      <c r="G290" s="97">
        <v>2832.7</v>
      </c>
      <c r="H290" s="60">
        <f t="shared" si="46"/>
        <v>2841.0520000000001</v>
      </c>
      <c r="I290" s="45">
        <v>-24.1</v>
      </c>
      <c r="J290" s="66">
        <f t="shared" si="47"/>
        <v>2841.0520000000001</v>
      </c>
      <c r="K290" s="93" t="s">
        <v>80</v>
      </c>
      <c r="M290" s="47">
        <f t="shared" si="48"/>
        <v>0</v>
      </c>
      <c r="N290" s="46">
        <f t="shared" si="49"/>
        <v>0</v>
      </c>
      <c r="O290" s="47">
        <f t="shared" si="50"/>
        <v>0</v>
      </c>
      <c r="P290" s="47">
        <f t="shared" si="51"/>
        <v>0</v>
      </c>
      <c r="R290" s="43">
        <f t="shared" si="52"/>
        <v>48.2</v>
      </c>
      <c r="S290" s="43">
        <f t="shared" si="53"/>
        <v>0</v>
      </c>
    </row>
    <row r="291" spans="2:19" ht="15.75" x14ac:dyDescent="0.25">
      <c r="B291" s="164">
        <v>270</v>
      </c>
      <c r="C291" s="165"/>
      <c r="D291" s="98">
        <v>44827</v>
      </c>
      <c r="E291" s="102">
        <v>0.62361111111111112</v>
      </c>
      <c r="F291" s="100">
        <f t="shared" si="45"/>
        <v>2864.752</v>
      </c>
      <c r="G291" s="97">
        <v>2832.7</v>
      </c>
      <c r="H291" s="60">
        <f t="shared" si="46"/>
        <v>2841.0520000000001</v>
      </c>
      <c r="I291" s="45">
        <v>-24.1</v>
      </c>
      <c r="J291" s="66">
        <f t="shared" si="47"/>
        <v>2841.0520000000001</v>
      </c>
      <c r="K291" s="93" t="s">
        <v>80</v>
      </c>
      <c r="M291" s="41">
        <f t="shared" si="48"/>
        <v>0</v>
      </c>
      <c r="N291" s="45">
        <f t="shared" si="49"/>
        <v>0</v>
      </c>
      <c r="O291" s="41">
        <f t="shared" si="50"/>
        <v>0</v>
      </c>
      <c r="P291" s="41">
        <f t="shared" si="51"/>
        <v>0</v>
      </c>
      <c r="R291" s="43">
        <f t="shared" si="52"/>
        <v>48.2</v>
      </c>
      <c r="S291" s="43">
        <f t="shared" si="53"/>
        <v>0</v>
      </c>
    </row>
    <row r="292" spans="2:19" ht="15.75" x14ac:dyDescent="0.25">
      <c r="B292" s="164">
        <v>271</v>
      </c>
      <c r="C292" s="165"/>
      <c r="D292" s="98">
        <v>44828</v>
      </c>
      <c r="E292" s="102">
        <v>0.41805555555555557</v>
      </c>
      <c r="F292" s="100">
        <f t="shared" si="45"/>
        <v>2864.752</v>
      </c>
      <c r="G292" s="97">
        <v>2832.7</v>
      </c>
      <c r="H292" s="60">
        <f t="shared" si="46"/>
        <v>2841.0520000000001</v>
      </c>
      <c r="I292" s="45">
        <v>-24.1</v>
      </c>
      <c r="J292" s="66">
        <f t="shared" si="47"/>
        <v>2841.0520000000001</v>
      </c>
      <c r="K292" s="93" t="s">
        <v>80</v>
      </c>
      <c r="M292" s="47">
        <f t="shared" si="48"/>
        <v>0</v>
      </c>
      <c r="N292" s="46">
        <f t="shared" si="49"/>
        <v>0</v>
      </c>
      <c r="O292" s="47">
        <f t="shared" si="50"/>
        <v>0</v>
      </c>
      <c r="P292" s="47">
        <f t="shared" si="51"/>
        <v>0</v>
      </c>
      <c r="R292" s="43">
        <f t="shared" si="52"/>
        <v>48.2</v>
      </c>
      <c r="S292" s="43">
        <f t="shared" si="53"/>
        <v>0</v>
      </c>
    </row>
    <row r="293" spans="2:19" ht="15.75" x14ac:dyDescent="0.25">
      <c r="B293" s="164">
        <v>272</v>
      </c>
      <c r="C293" s="165"/>
      <c r="D293" s="98">
        <v>44829</v>
      </c>
      <c r="E293" s="102">
        <v>0.62708333333333333</v>
      </c>
      <c r="F293" s="100">
        <f t="shared" si="45"/>
        <v>2864.752</v>
      </c>
      <c r="G293" s="97">
        <v>2832.7</v>
      </c>
      <c r="H293" s="60">
        <f t="shared" si="46"/>
        <v>2841.0520000000001</v>
      </c>
      <c r="I293" s="45">
        <v>-24.1</v>
      </c>
      <c r="J293" s="66">
        <f t="shared" si="47"/>
        <v>2841.0520000000001</v>
      </c>
      <c r="K293" s="93" t="s">
        <v>80</v>
      </c>
      <c r="M293" s="41">
        <f t="shared" si="48"/>
        <v>0</v>
      </c>
      <c r="N293" s="45">
        <f t="shared" si="49"/>
        <v>0</v>
      </c>
      <c r="O293" s="41">
        <f t="shared" si="50"/>
        <v>0</v>
      </c>
      <c r="P293" s="41">
        <f t="shared" si="51"/>
        <v>0</v>
      </c>
      <c r="R293" s="43">
        <f t="shared" si="52"/>
        <v>48.2</v>
      </c>
      <c r="S293" s="43">
        <f t="shared" si="53"/>
        <v>0</v>
      </c>
    </row>
    <row r="294" spans="2:19" ht="15.75" x14ac:dyDescent="0.25">
      <c r="B294" s="164">
        <v>273</v>
      </c>
      <c r="C294" s="165"/>
      <c r="D294" s="98">
        <v>44830</v>
      </c>
      <c r="E294" s="102">
        <v>0.39444444444444443</v>
      </c>
      <c r="F294" s="100">
        <f t="shared" ref="F294:F311" si="54">G$16</f>
        <v>2864.752</v>
      </c>
      <c r="G294" s="97">
        <v>2832.7</v>
      </c>
      <c r="H294" s="60">
        <f t="shared" ref="H294:H311" si="55">G$16-E$12</f>
        <v>2841.0520000000001</v>
      </c>
      <c r="I294" s="45">
        <v>-24.1</v>
      </c>
      <c r="J294" s="66">
        <f t="shared" ref="J294:J311" si="56">(G$16+E$13)+I294</f>
        <v>2841.0520000000001</v>
      </c>
      <c r="K294" s="93" t="s">
        <v>80</v>
      </c>
      <c r="M294" s="47">
        <f t="shared" ref="M294:M311" si="57">+J294-$H$16</f>
        <v>0</v>
      </c>
      <c r="N294" s="46">
        <f t="shared" ref="N294:N311" si="58">M294*0.10197/1</f>
        <v>0</v>
      </c>
      <c r="O294" s="47">
        <f t="shared" ref="O294:O311" si="59">M294*0.701432/1</f>
        <v>0</v>
      </c>
      <c r="P294" s="47">
        <f t="shared" ref="P294:P311" si="60">+N294*0.01019716/1</f>
        <v>0</v>
      </c>
      <c r="R294" s="43">
        <f t="shared" ref="R294:R311" si="61">+$O$11*(M294-I294)</f>
        <v>48.2</v>
      </c>
      <c r="S294" s="43">
        <f t="shared" ref="S294:S311" si="62">M294/R294</f>
        <v>0</v>
      </c>
    </row>
    <row r="295" spans="2:19" ht="15.75" x14ac:dyDescent="0.25">
      <c r="B295" s="164">
        <v>274</v>
      </c>
      <c r="C295" s="165"/>
      <c r="D295" s="98">
        <v>44831</v>
      </c>
      <c r="E295" s="102">
        <v>0.37916666666666665</v>
      </c>
      <c r="F295" s="100">
        <f t="shared" si="54"/>
        <v>2864.752</v>
      </c>
      <c r="G295" s="97">
        <v>2832.7</v>
      </c>
      <c r="H295" s="60">
        <f t="shared" si="55"/>
        <v>2841.0520000000001</v>
      </c>
      <c r="I295" s="45">
        <v>-24.1</v>
      </c>
      <c r="J295" s="66">
        <f t="shared" si="56"/>
        <v>2841.0520000000001</v>
      </c>
      <c r="K295" s="93" t="s">
        <v>80</v>
      </c>
      <c r="M295" s="41">
        <f t="shared" si="57"/>
        <v>0</v>
      </c>
      <c r="N295" s="45">
        <f t="shared" si="58"/>
        <v>0</v>
      </c>
      <c r="O295" s="41">
        <f t="shared" si="59"/>
        <v>0</v>
      </c>
      <c r="P295" s="41">
        <f t="shared" si="60"/>
        <v>0</v>
      </c>
      <c r="R295" s="43">
        <f t="shared" si="61"/>
        <v>48.2</v>
      </c>
      <c r="S295" s="43">
        <f t="shared" si="62"/>
        <v>0</v>
      </c>
    </row>
    <row r="296" spans="2:19" ht="15.75" x14ac:dyDescent="0.25">
      <c r="B296" s="164">
        <v>275</v>
      </c>
      <c r="C296" s="165"/>
      <c r="D296" s="98">
        <v>44836</v>
      </c>
      <c r="E296" s="102">
        <v>0.4236111111111111</v>
      </c>
      <c r="F296" s="100">
        <f t="shared" si="54"/>
        <v>2864.752</v>
      </c>
      <c r="G296" s="97">
        <v>2832.7</v>
      </c>
      <c r="H296" s="60">
        <f t="shared" si="55"/>
        <v>2841.0520000000001</v>
      </c>
      <c r="I296" s="45">
        <v>-24.1</v>
      </c>
      <c r="J296" s="66">
        <f t="shared" si="56"/>
        <v>2841.0520000000001</v>
      </c>
      <c r="K296" s="93" t="s">
        <v>80</v>
      </c>
      <c r="M296" s="47">
        <f t="shared" si="57"/>
        <v>0</v>
      </c>
      <c r="N296" s="46">
        <f t="shared" si="58"/>
        <v>0</v>
      </c>
      <c r="O296" s="47">
        <f t="shared" si="59"/>
        <v>0</v>
      </c>
      <c r="P296" s="47">
        <f t="shared" si="60"/>
        <v>0</v>
      </c>
      <c r="R296" s="43">
        <f t="shared" si="61"/>
        <v>48.2</v>
      </c>
      <c r="S296" s="43">
        <f t="shared" si="62"/>
        <v>0</v>
      </c>
    </row>
    <row r="297" spans="2:19" ht="15.75" x14ac:dyDescent="0.25">
      <c r="B297" s="164">
        <v>276</v>
      </c>
      <c r="C297" s="165"/>
      <c r="D297" s="98">
        <v>44838</v>
      </c>
      <c r="E297" s="102">
        <v>0.56111111111111112</v>
      </c>
      <c r="F297" s="100">
        <f t="shared" si="54"/>
        <v>2864.752</v>
      </c>
      <c r="G297" s="97">
        <v>2832.7</v>
      </c>
      <c r="H297" s="60">
        <f t="shared" si="55"/>
        <v>2841.0520000000001</v>
      </c>
      <c r="I297" s="45">
        <v>-24.1</v>
      </c>
      <c r="J297" s="66">
        <f t="shared" si="56"/>
        <v>2841.0520000000001</v>
      </c>
      <c r="K297" s="93" t="s">
        <v>80</v>
      </c>
      <c r="M297" s="47">
        <f t="shared" si="57"/>
        <v>0</v>
      </c>
      <c r="N297" s="46">
        <f t="shared" si="58"/>
        <v>0</v>
      </c>
      <c r="O297" s="47">
        <f t="shared" si="59"/>
        <v>0</v>
      </c>
      <c r="P297" s="47">
        <f t="shared" si="60"/>
        <v>0</v>
      </c>
      <c r="R297" s="43">
        <f t="shared" si="61"/>
        <v>48.2</v>
      </c>
      <c r="S297" s="43">
        <f t="shared" si="62"/>
        <v>0</v>
      </c>
    </row>
    <row r="298" spans="2:19" ht="15.75" x14ac:dyDescent="0.25">
      <c r="B298" s="164">
        <v>277</v>
      </c>
      <c r="C298" s="165"/>
      <c r="D298" s="98">
        <v>44839</v>
      </c>
      <c r="E298" s="102">
        <v>0.59097222222222223</v>
      </c>
      <c r="F298" s="100">
        <f t="shared" si="54"/>
        <v>2864.752</v>
      </c>
      <c r="G298" s="97">
        <v>2832.7</v>
      </c>
      <c r="H298" s="60">
        <f t="shared" si="55"/>
        <v>2841.0520000000001</v>
      </c>
      <c r="I298" s="45">
        <v>-24.1</v>
      </c>
      <c r="J298" s="66">
        <f t="shared" si="56"/>
        <v>2841.0520000000001</v>
      </c>
      <c r="K298" s="93" t="s">
        <v>80</v>
      </c>
      <c r="M298" s="41">
        <f t="shared" si="57"/>
        <v>0</v>
      </c>
      <c r="N298" s="45">
        <f t="shared" si="58"/>
        <v>0</v>
      </c>
      <c r="O298" s="41">
        <f t="shared" si="59"/>
        <v>0</v>
      </c>
      <c r="P298" s="41">
        <f t="shared" si="60"/>
        <v>0</v>
      </c>
      <c r="R298" s="43">
        <f t="shared" si="61"/>
        <v>48.2</v>
      </c>
      <c r="S298" s="43">
        <f t="shared" si="62"/>
        <v>0</v>
      </c>
    </row>
    <row r="299" spans="2:19" ht="15.75" x14ac:dyDescent="0.25">
      <c r="B299" s="164">
        <v>278</v>
      </c>
      <c r="C299" s="165"/>
      <c r="D299" s="98">
        <v>44840</v>
      </c>
      <c r="E299" s="102">
        <v>0.60625000000000007</v>
      </c>
      <c r="F299" s="100">
        <f t="shared" si="54"/>
        <v>2864.752</v>
      </c>
      <c r="G299" s="97">
        <v>2832.7</v>
      </c>
      <c r="H299" s="60">
        <f t="shared" si="55"/>
        <v>2841.0520000000001</v>
      </c>
      <c r="I299" s="45">
        <v>-24.1</v>
      </c>
      <c r="J299" s="66">
        <f t="shared" si="56"/>
        <v>2841.0520000000001</v>
      </c>
      <c r="K299" s="93" t="s">
        <v>80</v>
      </c>
      <c r="M299" s="47">
        <f t="shared" si="57"/>
        <v>0</v>
      </c>
      <c r="N299" s="46">
        <f t="shared" si="58"/>
        <v>0</v>
      </c>
      <c r="O299" s="47">
        <f t="shared" si="59"/>
        <v>0</v>
      </c>
      <c r="P299" s="47">
        <f t="shared" si="60"/>
        <v>0</v>
      </c>
      <c r="R299" s="43">
        <f t="shared" si="61"/>
        <v>48.2</v>
      </c>
      <c r="S299" s="43">
        <f t="shared" si="62"/>
        <v>0</v>
      </c>
    </row>
    <row r="300" spans="2:19" ht="15.75" x14ac:dyDescent="0.25">
      <c r="B300" s="164">
        <v>279</v>
      </c>
      <c r="C300" s="165"/>
      <c r="D300" s="98">
        <v>44841</v>
      </c>
      <c r="E300" s="102">
        <v>0.56944444444444442</v>
      </c>
      <c r="F300" s="100">
        <f t="shared" si="54"/>
        <v>2864.752</v>
      </c>
      <c r="G300" s="97">
        <v>2832.7</v>
      </c>
      <c r="H300" s="60">
        <f t="shared" si="55"/>
        <v>2841.0520000000001</v>
      </c>
      <c r="I300" s="45">
        <v>-24.1</v>
      </c>
      <c r="J300" s="66">
        <f t="shared" si="56"/>
        <v>2841.0520000000001</v>
      </c>
      <c r="K300" s="93" t="s">
        <v>80</v>
      </c>
      <c r="M300" s="41">
        <f t="shared" si="57"/>
        <v>0</v>
      </c>
      <c r="N300" s="45">
        <f t="shared" si="58"/>
        <v>0</v>
      </c>
      <c r="O300" s="41">
        <f t="shared" si="59"/>
        <v>0</v>
      </c>
      <c r="P300" s="41">
        <f t="shared" si="60"/>
        <v>0</v>
      </c>
      <c r="R300" s="43">
        <f t="shared" si="61"/>
        <v>48.2</v>
      </c>
      <c r="S300" s="43">
        <f t="shared" si="62"/>
        <v>0</v>
      </c>
    </row>
    <row r="301" spans="2:19" ht="15.75" x14ac:dyDescent="0.25">
      <c r="B301" s="164">
        <v>280</v>
      </c>
      <c r="C301" s="165"/>
      <c r="D301" s="98">
        <v>44843</v>
      </c>
      <c r="E301" s="102">
        <v>0.59027777777777779</v>
      </c>
      <c r="F301" s="100">
        <f t="shared" si="54"/>
        <v>2864.752</v>
      </c>
      <c r="G301" s="97">
        <v>2832.7</v>
      </c>
      <c r="H301" s="60">
        <f t="shared" si="55"/>
        <v>2841.0520000000001</v>
      </c>
      <c r="I301" s="45">
        <v>-24.1</v>
      </c>
      <c r="J301" s="66">
        <f t="shared" si="56"/>
        <v>2841.0520000000001</v>
      </c>
      <c r="K301" s="93" t="s">
        <v>80</v>
      </c>
      <c r="M301" s="41">
        <f t="shared" si="57"/>
        <v>0</v>
      </c>
      <c r="N301" s="45">
        <f t="shared" si="58"/>
        <v>0</v>
      </c>
      <c r="O301" s="41">
        <f t="shared" si="59"/>
        <v>0</v>
      </c>
      <c r="P301" s="41">
        <f t="shared" si="60"/>
        <v>0</v>
      </c>
      <c r="R301" s="43">
        <f t="shared" si="61"/>
        <v>48.2</v>
      </c>
      <c r="S301" s="43">
        <f t="shared" si="62"/>
        <v>0</v>
      </c>
    </row>
    <row r="302" spans="2:19" ht="15.75" x14ac:dyDescent="0.25">
      <c r="B302" s="164">
        <v>281</v>
      </c>
      <c r="C302" s="165"/>
      <c r="D302" s="98">
        <v>44845</v>
      </c>
      <c r="E302" s="102">
        <v>0.61388888888888882</v>
      </c>
      <c r="F302" s="100">
        <f t="shared" si="54"/>
        <v>2864.752</v>
      </c>
      <c r="G302" s="97">
        <v>2832.7</v>
      </c>
      <c r="H302" s="60">
        <f t="shared" si="55"/>
        <v>2841.0520000000001</v>
      </c>
      <c r="I302" s="45">
        <v>-24.1</v>
      </c>
      <c r="J302" s="66">
        <f t="shared" si="56"/>
        <v>2841.0520000000001</v>
      </c>
      <c r="K302" s="93" t="s">
        <v>80</v>
      </c>
      <c r="M302" s="41">
        <f t="shared" si="57"/>
        <v>0</v>
      </c>
      <c r="N302" s="45">
        <f t="shared" si="58"/>
        <v>0</v>
      </c>
      <c r="O302" s="41">
        <f t="shared" si="59"/>
        <v>0</v>
      </c>
      <c r="P302" s="41">
        <f t="shared" si="60"/>
        <v>0</v>
      </c>
      <c r="R302" s="43">
        <f t="shared" si="61"/>
        <v>48.2</v>
      </c>
      <c r="S302" s="43">
        <f t="shared" si="62"/>
        <v>0</v>
      </c>
    </row>
    <row r="303" spans="2:19" ht="15.75" x14ac:dyDescent="0.25">
      <c r="B303" s="164">
        <v>282</v>
      </c>
      <c r="C303" s="165"/>
      <c r="D303" s="98">
        <v>44847</v>
      </c>
      <c r="E303" s="102">
        <v>0.58402777777777781</v>
      </c>
      <c r="F303" s="100">
        <f t="shared" si="54"/>
        <v>2864.752</v>
      </c>
      <c r="G303" s="97">
        <v>2832.7</v>
      </c>
      <c r="H303" s="60">
        <f t="shared" si="55"/>
        <v>2841.0520000000001</v>
      </c>
      <c r="I303" s="45">
        <v>-24.1</v>
      </c>
      <c r="J303" s="66">
        <f t="shared" si="56"/>
        <v>2841.0520000000001</v>
      </c>
      <c r="K303" s="93" t="s">
        <v>80</v>
      </c>
      <c r="M303" s="41">
        <f t="shared" si="57"/>
        <v>0</v>
      </c>
      <c r="N303" s="45">
        <f t="shared" si="58"/>
        <v>0</v>
      </c>
      <c r="O303" s="41">
        <f t="shared" si="59"/>
        <v>0</v>
      </c>
      <c r="P303" s="41">
        <f t="shared" si="60"/>
        <v>0</v>
      </c>
      <c r="R303" s="43">
        <f t="shared" si="61"/>
        <v>48.2</v>
      </c>
      <c r="S303" s="43">
        <f t="shared" si="62"/>
        <v>0</v>
      </c>
    </row>
    <row r="304" spans="2:19" ht="15.75" x14ac:dyDescent="0.25">
      <c r="B304" s="164">
        <v>283</v>
      </c>
      <c r="C304" s="165"/>
      <c r="D304" s="98">
        <v>44848</v>
      </c>
      <c r="E304" s="102">
        <v>0.59861111111111109</v>
      </c>
      <c r="F304" s="100">
        <f t="shared" si="54"/>
        <v>2864.752</v>
      </c>
      <c r="G304" s="97">
        <v>2832.7</v>
      </c>
      <c r="H304" s="60">
        <f t="shared" si="55"/>
        <v>2841.0520000000001</v>
      </c>
      <c r="I304" s="45">
        <v>-24.1</v>
      </c>
      <c r="J304" s="66">
        <f t="shared" si="56"/>
        <v>2841.0520000000001</v>
      </c>
      <c r="K304" s="93" t="s">
        <v>80</v>
      </c>
      <c r="M304" s="47">
        <f t="shared" si="57"/>
        <v>0</v>
      </c>
      <c r="N304" s="46">
        <f t="shared" si="58"/>
        <v>0</v>
      </c>
      <c r="O304" s="47">
        <f t="shared" si="59"/>
        <v>0</v>
      </c>
      <c r="P304" s="47">
        <f t="shared" si="60"/>
        <v>0</v>
      </c>
      <c r="R304" s="43">
        <f t="shared" si="61"/>
        <v>48.2</v>
      </c>
      <c r="S304" s="43">
        <f t="shared" si="62"/>
        <v>0</v>
      </c>
    </row>
    <row r="305" spans="2:19" ht="15.75" x14ac:dyDescent="0.25">
      <c r="B305" s="164">
        <v>284</v>
      </c>
      <c r="C305" s="165"/>
      <c r="D305" s="98">
        <v>44849</v>
      </c>
      <c r="E305" s="102">
        <v>0.59444444444444444</v>
      </c>
      <c r="F305" s="100">
        <f t="shared" si="54"/>
        <v>2864.752</v>
      </c>
      <c r="G305" s="97">
        <v>2832.7</v>
      </c>
      <c r="H305" s="60">
        <f t="shared" si="55"/>
        <v>2841.0520000000001</v>
      </c>
      <c r="I305" s="45">
        <v>-24.1</v>
      </c>
      <c r="J305" s="66">
        <f t="shared" si="56"/>
        <v>2841.0520000000001</v>
      </c>
      <c r="K305" s="93" t="s">
        <v>80</v>
      </c>
      <c r="M305" s="41">
        <f t="shared" si="57"/>
        <v>0</v>
      </c>
      <c r="N305" s="45">
        <f t="shared" si="58"/>
        <v>0</v>
      </c>
      <c r="O305" s="41">
        <f t="shared" si="59"/>
        <v>0</v>
      </c>
      <c r="P305" s="41">
        <f t="shared" si="60"/>
        <v>0</v>
      </c>
      <c r="R305" s="43">
        <f t="shared" si="61"/>
        <v>48.2</v>
      </c>
      <c r="S305" s="43">
        <f t="shared" si="62"/>
        <v>0</v>
      </c>
    </row>
    <row r="306" spans="2:19" ht="15.75" x14ac:dyDescent="0.25">
      <c r="B306" s="164">
        <v>285</v>
      </c>
      <c r="C306" s="165"/>
      <c r="D306" s="98">
        <v>44850</v>
      </c>
      <c r="E306" s="102">
        <v>0.55138888888888882</v>
      </c>
      <c r="F306" s="100">
        <f t="shared" si="54"/>
        <v>2864.752</v>
      </c>
      <c r="G306" s="97">
        <v>2832.7</v>
      </c>
      <c r="H306" s="60">
        <f t="shared" si="55"/>
        <v>2841.0520000000001</v>
      </c>
      <c r="I306" s="45">
        <v>-24.1</v>
      </c>
      <c r="J306" s="66">
        <f t="shared" si="56"/>
        <v>2841.0520000000001</v>
      </c>
      <c r="K306" s="93" t="s">
        <v>80</v>
      </c>
      <c r="M306" s="47">
        <f t="shared" si="57"/>
        <v>0</v>
      </c>
      <c r="N306" s="46">
        <f t="shared" si="58"/>
        <v>0</v>
      </c>
      <c r="O306" s="47">
        <f t="shared" si="59"/>
        <v>0</v>
      </c>
      <c r="P306" s="47">
        <f t="shared" si="60"/>
        <v>0</v>
      </c>
      <c r="R306" s="43">
        <f t="shared" si="61"/>
        <v>48.2</v>
      </c>
      <c r="S306" s="43">
        <f t="shared" si="62"/>
        <v>0</v>
      </c>
    </row>
    <row r="307" spans="2:19" ht="15.75" x14ac:dyDescent="0.25">
      <c r="B307" s="164">
        <v>286</v>
      </c>
      <c r="C307" s="165"/>
      <c r="D307" s="98">
        <v>44852</v>
      </c>
      <c r="E307" s="102">
        <v>0.65277777777777779</v>
      </c>
      <c r="F307" s="100">
        <f t="shared" si="54"/>
        <v>2864.752</v>
      </c>
      <c r="G307" s="97">
        <v>2832.7</v>
      </c>
      <c r="H307" s="60">
        <f t="shared" si="55"/>
        <v>2841.0520000000001</v>
      </c>
      <c r="I307" s="45">
        <v>-24.1</v>
      </c>
      <c r="J307" s="66">
        <f t="shared" si="56"/>
        <v>2841.0520000000001</v>
      </c>
      <c r="K307" s="93" t="s">
        <v>80</v>
      </c>
      <c r="M307" s="47">
        <f t="shared" si="57"/>
        <v>0</v>
      </c>
      <c r="N307" s="46">
        <f t="shared" si="58"/>
        <v>0</v>
      </c>
      <c r="O307" s="47">
        <f t="shared" si="59"/>
        <v>0</v>
      </c>
      <c r="P307" s="47">
        <f t="shared" si="60"/>
        <v>0</v>
      </c>
      <c r="R307" s="43">
        <f t="shared" si="61"/>
        <v>48.2</v>
      </c>
      <c r="S307" s="43">
        <f t="shared" si="62"/>
        <v>0</v>
      </c>
    </row>
    <row r="308" spans="2:19" ht="15.75" x14ac:dyDescent="0.25">
      <c r="B308" s="164">
        <v>287</v>
      </c>
      <c r="C308" s="165"/>
      <c r="D308" s="98">
        <v>44853</v>
      </c>
      <c r="E308" s="102">
        <v>0.58472222222222225</v>
      </c>
      <c r="F308" s="100">
        <f t="shared" si="54"/>
        <v>2864.752</v>
      </c>
      <c r="G308" s="97">
        <v>2832.7</v>
      </c>
      <c r="H308" s="60">
        <f t="shared" si="55"/>
        <v>2841.0520000000001</v>
      </c>
      <c r="I308" s="45">
        <v>-24.1</v>
      </c>
      <c r="J308" s="66">
        <f t="shared" si="56"/>
        <v>2841.0520000000001</v>
      </c>
      <c r="K308" s="93" t="s">
        <v>80</v>
      </c>
      <c r="M308" s="41">
        <f t="shared" si="57"/>
        <v>0</v>
      </c>
      <c r="N308" s="45">
        <f t="shared" si="58"/>
        <v>0</v>
      </c>
      <c r="O308" s="41">
        <f t="shared" si="59"/>
        <v>0</v>
      </c>
      <c r="P308" s="41">
        <f t="shared" si="60"/>
        <v>0</v>
      </c>
      <c r="R308" s="43">
        <f t="shared" si="61"/>
        <v>48.2</v>
      </c>
      <c r="S308" s="43">
        <f t="shared" si="62"/>
        <v>0</v>
      </c>
    </row>
    <row r="309" spans="2:19" ht="15.75" x14ac:dyDescent="0.25">
      <c r="B309" s="164">
        <v>288</v>
      </c>
      <c r="C309" s="165"/>
      <c r="D309" s="98">
        <v>44854</v>
      </c>
      <c r="E309" s="102">
        <v>0.57777777777777783</v>
      </c>
      <c r="F309" s="100">
        <f t="shared" si="54"/>
        <v>2864.752</v>
      </c>
      <c r="G309" s="97">
        <v>2832.7</v>
      </c>
      <c r="H309" s="60">
        <f t="shared" si="55"/>
        <v>2841.0520000000001</v>
      </c>
      <c r="I309" s="45">
        <v>-24.1</v>
      </c>
      <c r="J309" s="66">
        <f t="shared" si="56"/>
        <v>2841.0520000000001</v>
      </c>
      <c r="K309" s="93" t="s">
        <v>80</v>
      </c>
      <c r="M309" s="47">
        <f t="shared" si="57"/>
        <v>0</v>
      </c>
      <c r="N309" s="46">
        <f t="shared" si="58"/>
        <v>0</v>
      </c>
      <c r="O309" s="47">
        <f t="shared" si="59"/>
        <v>0</v>
      </c>
      <c r="P309" s="47">
        <f t="shared" si="60"/>
        <v>0</v>
      </c>
      <c r="R309" s="43">
        <f t="shared" si="61"/>
        <v>48.2</v>
      </c>
      <c r="S309" s="43">
        <f t="shared" si="62"/>
        <v>0</v>
      </c>
    </row>
    <row r="310" spans="2:19" ht="15.75" x14ac:dyDescent="0.25">
      <c r="B310" s="164">
        <v>289</v>
      </c>
      <c r="C310" s="165"/>
      <c r="D310" s="98">
        <v>44856</v>
      </c>
      <c r="E310" s="102">
        <v>0.59722222222222221</v>
      </c>
      <c r="F310" s="100">
        <f t="shared" si="54"/>
        <v>2864.752</v>
      </c>
      <c r="G310" s="97">
        <v>2832.7</v>
      </c>
      <c r="H310" s="60">
        <f t="shared" si="55"/>
        <v>2841.0520000000001</v>
      </c>
      <c r="I310" s="45">
        <v>-24.1</v>
      </c>
      <c r="J310" s="66">
        <f t="shared" si="56"/>
        <v>2841.0520000000001</v>
      </c>
      <c r="K310" s="93" t="s">
        <v>80</v>
      </c>
      <c r="M310" s="47">
        <f t="shared" si="57"/>
        <v>0</v>
      </c>
      <c r="N310" s="46">
        <f t="shared" si="58"/>
        <v>0</v>
      </c>
      <c r="O310" s="47">
        <f t="shared" si="59"/>
        <v>0</v>
      </c>
      <c r="P310" s="47">
        <f t="shared" si="60"/>
        <v>0</v>
      </c>
      <c r="R310" s="43">
        <f t="shared" si="61"/>
        <v>48.2</v>
      </c>
      <c r="S310" s="43">
        <f t="shared" si="62"/>
        <v>0</v>
      </c>
    </row>
    <row r="311" spans="2:19" ht="15.75" x14ac:dyDescent="0.25">
      <c r="B311" s="164">
        <v>290</v>
      </c>
      <c r="C311" s="165"/>
      <c r="D311" s="98">
        <v>44857</v>
      </c>
      <c r="E311" s="102">
        <v>0.59375</v>
      </c>
      <c r="F311" s="100">
        <f t="shared" si="54"/>
        <v>2864.752</v>
      </c>
      <c r="G311" s="97">
        <v>2832.7</v>
      </c>
      <c r="H311" s="60">
        <f t="shared" si="55"/>
        <v>2841.0520000000001</v>
      </c>
      <c r="I311" s="45">
        <v>-24.1</v>
      </c>
      <c r="J311" s="66">
        <f t="shared" si="56"/>
        <v>2841.0520000000001</v>
      </c>
      <c r="K311" s="93" t="s">
        <v>80</v>
      </c>
      <c r="M311" s="41">
        <f t="shared" si="57"/>
        <v>0</v>
      </c>
      <c r="N311" s="45">
        <f t="shared" si="58"/>
        <v>0</v>
      </c>
      <c r="O311" s="41">
        <f t="shared" si="59"/>
        <v>0</v>
      </c>
      <c r="P311" s="41">
        <f t="shared" si="60"/>
        <v>0</v>
      </c>
      <c r="R311" s="43">
        <f t="shared" si="61"/>
        <v>48.2</v>
      </c>
      <c r="S311" s="43">
        <f t="shared" si="62"/>
        <v>0</v>
      </c>
    </row>
    <row r="312" spans="2:19" ht="15.75" x14ac:dyDescent="0.25">
      <c r="B312" s="164">
        <v>291</v>
      </c>
      <c r="C312" s="165"/>
      <c r="D312" s="98">
        <v>44859</v>
      </c>
      <c r="E312" s="102">
        <v>0.63263888888888886</v>
      </c>
      <c r="F312" s="100">
        <f t="shared" ref="F312:F332" si="63">G$16</f>
        <v>2864.752</v>
      </c>
      <c r="G312" s="97">
        <v>2832.7</v>
      </c>
      <c r="H312" s="60">
        <f t="shared" ref="H312:H332" si="64">G$16-E$12</f>
        <v>2841.0520000000001</v>
      </c>
      <c r="I312" s="45">
        <v>-24.1</v>
      </c>
      <c r="J312" s="66">
        <f t="shared" ref="J312:J375" si="65">(G$16+E$13)+I312</f>
        <v>2841.0520000000001</v>
      </c>
      <c r="K312" s="93" t="s">
        <v>80</v>
      </c>
      <c r="M312" s="41">
        <f t="shared" ref="M312:M332" si="66">+J312-$H$16</f>
        <v>0</v>
      </c>
      <c r="N312" s="45">
        <f t="shared" ref="N312:N332" si="67">M312*0.10197/1</f>
        <v>0</v>
      </c>
      <c r="O312" s="41">
        <f t="shared" ref="O312:O332" si="68">M312*0.701432/1</f>
        <v>0</v>
      </c>
      <c r="P312" s="41">
        <f t="shared" ref="P312:P332" si="69">+N312*0.01019716/1</f>
        <v>0</v>
      </c>
      <c r="R312" s="43">
        <f t="shared" ref="R312:R332" si="70">+$O$11*(M312-I312)</f>
        <v>48.2</v>
      </c>
      <c r="S312" s="43">
        <f t="shared" ref="S312:S332" si="71">M312/R312</f>
        <v>0</v>
      </c>
    </row>
    <row r="313" spans="2:19" ht="15.75" x14ac:dyDescent="0.25">
      <c r="B313" s="164">
        <v>292</v>
      </c>
      <c r="C313" s="165"/>
      <c r="D313" s="98">
        <v>44860</v>
      </c>
      <c r="E313" s="102">
        <v>0.58750000000000002</v>
      </c>
      <c r="F313" s="100">
        <f t="shared" si="63"/>
        <v>2864.752</v>
      </c>
      <c r="G313" s="97">
        <v>2832.7</v>
      </c>
      <c r="H313" s="60">
        <f t="shared" si="64"/>
        <v>2841.0520000000001</v>
      </c>
      <c r="I313" s="45">
        <v>-24.1</v>
      </c>
      <c r="J313" s="66">
        <f t="shared" si="65"/>
        <v>2841.0520000000001</v>
      </c>
      <c r="K313" s="93" t="s">
        <v>80</v>
      </c>
      <c r="M313" s="47">
        <f t="shared" si="66"/>
        <v>0</v>
      </c>
      <c r="N313" s="46">
        <f t="shared" si="67"/>
        <v>0</v>
      </c>
      <c r="O313" s="47">
        <f t="shared" si="68"/>
        <v>0</v>
      </c>
      <c r="P313" s="47">
        <f t="shared" si="69"/>
        <v>0</v>
      </c>
      <c r="R313" s="43">
        <f t="shared" si="70"/>
        <v>48.2</v>
      </c>
      <c r="S313" s="43">
        <f t="shared" si="71"/>
        <v>0</v>
      </c>
    </row>
    <row r="314" spans="2:19" ht="15.75" x14ac:dyDescent="0.25">
      <c r="B314" s="164">
        <v>293</v>
      </c>
      <c r="C314" s="165"/>
      <c r="D314" s="98">
        <v>44861</v>
      </c>
      <c r="E314" s="102">
        <v>0.61458333333333337</v>
      </c>
      <c r="F314" s="100">
        <f t="shared" si="63"/>
        <v>2864.752</v>
      </c>
      <c r="G314" s="97">
        <v>2832.7</v>
      </c>
      <c r="H314" s="60">
        <f t="shared" si="64"/>
        <v>2841.0520000000001</v>
      </c>
      <c r="I314" s="45">
        <v>-24.1</v>
      </c>
      <c r="J314" s="66">
        <f t="shared" si="65"/>
        <v>2841.0520000000001</v>
      </c>
      <c r="K314" s="93" t="s">
        <v>80</v>
      </c>
      <c r="M314" s="41">
        <f t="shared" si="66"/>
        <v>0</v>
      </c>
      <c r="N314" s="45">
        <f t="shared" si="67"/>
        <v>0</v>
      </c>
      <c r="O314" s="41">
        <f t="shared" si="68"/>
        <v>0</v>
      </c>
      <c r="P314" s="41">
        <f t="shared" si="69"/>
        <v>0</v>
      </c>
      <c r="R314" s="43">
        <f t="shared" si="70"/>
        <v>48.2</v>
      </c>
      <c r="S314" s="43">
        <f t="shared" si="71"/>
        <v>0</v>
      </c>
    </row>
    <row r="315" spans="2:19" ht="15.75" x14ac:dyDescent="0.25">
      <c r="B315" s="164">
        <v>294</v>
      </c>
      <c r="C315" s="165"/>
      <c r="D315" s="98">
        <v>44862</v>
      </c>
      <c r="E315" s="102">
        <v>0.59166666666666667</v>
      </c>
      <c r="F315" s="100">
        <f t="shared" si="63"/>
        <v>2864.752</v>
      </c>
      <c r="G315" s="97">
        <v>2832.7</v>
      </c>
      <c r="H315" s="60">
        <f t="shared" si="64"/>
        <v>2841.0520000000001</v>
      </c>
      <c r="I315" s="45">
        <v>-24.1</v>
      </c>
      <c r="J315" s="66">
        <f t="shared" si="65"/>
        <v>2841.0520000000001</v>
      </c>
      <c r="K315" s="93" t="s">
        <v>80</v>
      </c>
      <c r="M315" s="47">
        <f t="shared" si="66"/>
        <v>0</v>
      </c>
      <c r="N315" s="46">
        <f t="shared" si="67"/>
        <v>0</v>
      </c>
      <c r="O315" s="47">
        <f t="shared" si="68"/>
        <v>0</v>
      </c>
      <c r="P315" s="47">
        <f t="shared" si="69"/>
        <v>0</v>
      </c>
      <c r="R315" s="43">
        <f t="shared" si="70"/>
        <v>48.2</v>
      </c>
      <c r="S315" s="43">
        <f t="shared" si="71"/>
        <v>0</v>
      </c>
    </row>
    <row r="316" spans="2:19" ht="15.75" x14ac:dyDescent="0.25">
      <c r="B316" s="164">
        <v>295</v>
      </c>
      <c r="C316" s="165"/>
      <c r="D316" s="98">
        <v>44863</v>
      </c>
      <c r="E316" s="102">
        <v>0.63680555555555551</v>
      </c>
      <c r="F316" s="100">
        <f t="shared" si="63"/>
        <v>2864.752</v>
      </c>
      <c r="G316" s="97">
        <v>2832.7</v>
      </c>
      <c r="H316" s="60">
        <f t="shared" si="64"/>
        <v>2841.0520000000001</v>
      </c>
      <c r="I316" s="45">
        <v>-24.1</v>
      </c>
      <c r="J316" s="66">
        <f t="shared" si="65"/>
        <v>2841.0520000000001</v>
      </c>
      <c r="K316" s="93" t="s">
        <v>80</v>
      </c>
      <c r="M316" s="41">
        <f t="shared" si="66"/>
        <v>0</v>
      </c>
      <c r="N316" s="45">
        <f t="shared" si="67"/>
        <v>0</v>
      </c>
      <c r="O316" s="41">
        <f t="shared" si="68"/>
        <v>0</v>
      </c>
      <c r="P316" s="41">
        <f t="shared" si="69"/>
        <v>0</v>
      </c>
      <c r="R316" s="43">
        <f t="shared" si="70"/>
        <v>48.2</v>
      </c>
      <c r="S316" s="43">
        <f t="shared" si="71"/>
        <v>0</v>
      </c>
    </row>
    <row r="317" spans="2:19" ht="15.75" x14ac:dyDescent="0.25">
      <c r="B317" s="164">
        <v>296</v>
      </c>
      <c r="C317" s="165"/>
      <c r="D317" s="98">
        <v>44864</v>
      </c>
      <c r="E317" s="102">
        <v>0.57638888888888895</v>
      </c>
      <c r="F317" s="100">
        <f t="shared" si="63"/>
        <v>2864.752</v>
      </c>
      <c r="G317" s="97">
        <v>2832.7</v>
      </c>
      <c r="H317" s="60">
        <f t="shared" si="64"/>
        <v>2841.0520000000001</v>
      </c>
      <c r="I317" s="45">
        <v>-24.1</v>
      </c>
      <c r="J317" s="66">
        <f t="shared" si="65"/>
        <v>2841.0520000000001</v>
      </c>
      <c r="K317" s="93" t="s">
        <v>80</v>
      </c>
      <c r="M317" s="47">
        <f t="shared" si="66"/>
        <v>0</v>
      </c>
      <c r="N317" s="46">
        <f t="shared" si="67"/>
        <v>0</v>
      </c>
      <c r="O317" s="47">
        <f t="shared" si="68"/>
        <v>0</v>
      </c>
      <c r="P317" s="47">
        <f t="shared" si="69"/>
        <v>0</v>
      </c>
      <c r="R317" s="43">
        <f t="shared" si="70"/>
        <v>48.2</v>
      </c>
      <c r="S317" s="43">
        <f t="shared" si="71"/>
        <v>0</v>
      </c>
    </row>
    <row r="318" spans="2:19" ht="15.75" x14ac:dyDescent="0.25">
      <c r="B318" s="164">
        <v>297</v>
      </c>
      <c r="C318" s="165"/>
      <c r="D318" s="98">
        <v>44865</v>
      </c>
      <c r="E318" s="102">
        <v>0.6</v>
      </c>
      <c r="F318" s="100">
        <f t="shared" si="63"/>
        <v>2864.752</v>
      </c>
      <c r="G318" s="97">
        <v>2832.7</v>
      </c>
      <c r="H318" s="60">
        <f t="shared" si="64"/>
        <v>2841.0520000000001</v>
      </c>
      <c r="I318" s="45">
        <v>-24.1</v>
      </c>
      <c r="J318" s="66">
        <f t="shared" si="65"/>
        <v>2841.0520000000001</v>
      </c>
      <c r="K318" s="93" t="s">
        <v>80</v>
      </c>
      <c r="M318" s="41">
        <f t="shared" si="66"/>
        <v>0</v>
      </c>
      <c r="N318" s="45">
        <f t="shared" si="67"/>
        <v>0</v>
      </c>
      <c r="O318" s="41">
        <f t="shared" si="68"/>
        <v>0</v>
      </c>
      <c r="P318" s="41">
        <f t="shared" si="69"/>
        <v>0</v>
      </c>
      <c r="R318" s="43">
        <f t="shared" si="70"/>
        <v>48.2</v>
      </c>
      <c r="S318" s="43">
        <f t="shared" si="71"/>
        <v>0</v>
      </c>
    </row>
    <row r="319" spans="2:19" ht="15.75" x14ac:dyDescent="0.25">
      <c r="B319" s="164">
        <v>298</v>
      </c>
      <c r="C319" s="165"/>
      <c r="D319" s="98">
        <v>44866</v>
      </c>
      <c r="E319" s="102">
        <v>0.58472222222222225</v>
      </c>
      <c r="F319" s="100">
        <f t="shared" si="63"/>
        <v>2864.752</v>
      </c>
      <c r="G319" s="97">
        <v>2832.7</v>
      </c>
      <c r="H319" s="60">
        <f t="shared" si="64"/>
        <v>2841.0520000000001</v>
      </c>
      <c r="I319" s="45">
        <v>-24.1</v>
      </c>
      <c r="J319" s="66">
        <f t="shared" si="65"/>
        <v>2841.0520000000001</v>
      </c>
      <c r="K319" s="93" t="s">
        <v>80</v>
      </c>
      <c r="M319" s="47">
        <f t="shared" si="66"/>
        <v>0</v>
      </c>
      <c r="N319" s="46">
        <f t="shared" si="67"/>
        <v>0</v>
      </c>
      <c r="O319" s="47">
        <f t="shared" si="68"/>
        <v>0</v>
      </c>
      <c r="P319" s="47">
        <f t="shared" si="69"/>
        <v>0</v>
      </c>
      <c r="R319" s="43">
        <f t="shared" si="70"/>
        <v>48.2</v>
      </c>
      <c r="S319" s="43">
        <f t="shared" si="71"/>
        <v>0</v>
      </c>
    </row>
    <row r="320" spans="2:19" ht="15.75" x14ac:dyDescent="0.25">
      <c r="B320" s="164">
        <v>299</v>
      </c>
      <c r="C320" s="165"/>
      <c r="D320" s="98">
        <v>44867</v>
      </c>
      <c r="E320" s="102">
        <v>0.59027777777777779</v>
      </c>
      <c r="F320" s="100">
        <f t="shared" si="63"/>
        <v>2864.752</v>
      </c>
      <c r="G320" s="97">
        <v>2832.7</v>
      </c>
      <c r="H320" s="60">
        <f t="shared" si="64"/>
        <v>2841.0520000000001</v>
      </c>
      <c r="I320" s="45">
        <v>-24.1</v>
      </c>
      <c r="J320" s="66">
        <f t="shared" si="65"/>
        <v>2841.0520000000001</v>
      </c>
      <c r="K320" s="93" t="s">
        <v>80</v>
      </c>
      <c r="M320" s="41">
        <f t="shared" si="66"/>
        <v>0</v>
      </c>
      <c r="N320" s="45">
        <f t="shared" si="67"/>
        <v>0</v>
      </c>
      <c r="O320" s="41">
        <f t="shared" si="68"/>
        <v>0</v>
      </c>
      <c r="P320" s="41">
        <f t="shared" si="69"/>
        <v>0</v>
      </c>
      <c r="R320" s="43">
        <f t="shared" si="70"/>
        <v>48.2</v>
      </c>
      <c r="S320" s="43">
        <f t="shared" si="71"/>
        <v>0</v>
      </c>
    </row>
    <row r="321" spans="2:19" ht="15.75" x14ac:dyDescent="0.25">
      <c r="B321" s="164">
        <v>300</v>
      </c>
      <c r="C321" s="165"/>
      <c r="D321" s="98">
        <v>44868</v>
      </c>
      <c r="E321" s="102">
        <v>0.56944444444444442</v>
      </c>
      <c r="F321" s="100">
        <f t="shared" si="63"/>
        <v>2864.752</v>
      </c>
      <c r="G321" s="97">
        <v>2832.7</v>
      </c>
      <c r="H321" s="60">
        <f t="shared" si="64"/>
        <v>2841.0520000000001</v>
      </c>
      <c r="I321" s="45">
        <v>-24.1</v>
      </c>
      <c r="J321" s="66">
        <f t="shared" si="65"/>
        <v>2841.0520000000001</v>
      </c>
      <c r="K321" s="93" t="s">
        <v>80</v>
      </c>
      <c r="M321" s="47">
        <f t="shared" si="66"/>
        <v>0</v>
      </c>
      <c r="N321" s="46">
        <f t="shared" si="67"/>
        <v>0</v>
      </c>
      <c r="O321" s="47">
        <f t="shared" si="68"/>
        <v>0</v>
      </c>
      <c r="P321" s="47">
        <f t="shared" si="69"/>
        <v>0</v>
      </c>
      <c r="R321" s="43">
        <f t="shared" si="70"/>
        <v>48.2</v>
      </c>
      <c r="S321" s="43">
        <f t="shared" si="71"/>
        <v>0</v>
      </c>
    </row>
    <row r="322" spans="2:19" ht="15.75" x14ac:dyDescent="0.25">
      <c r="B322" s="164">
        <v>301</v>
      </c>
      <c r="C322" s="165"/>
      <c r="D322" s="98">
        <v>44869</v>
      </c>
      <c r="E322" s="102">
        <v>0.59236111111111112</v>
      </c>
      <c r="F322" s="100">
        <f t="shared" si="63"/>
        <v>2864.752</v>
      </c>
      <c r="G322" s="97">
        <v>2832.7</v>
      </c>
      <c r="H322" s="60">
        <f t="shared" si="64"/>
        <v>2841.0520000000001</v>
      </c>
      <c r="I322" s="45">
        <v>-24.1</v>
      </c>
      <c r="J322" s="66">
        <f t="shared" si="65"/>
        <v>2841.0520000000001</v>
      </c>
      <c r="K322" s="93" t="s">
        <v>80</v>
      </c>
      <c r="M322" s="41">
        <f t="shared" si="66"/>
        <v>0</v>
      </c>
      <c r="N322" s="45">
        <f t="shared" si="67"/>
        <v>0</v>
      </c>
      <c r="O322" s="41">
        <f t="shared" si="68"/>
        <v>0</v>
      </c>
      <c r="P322" s="41">
        <f t="shared" si="69"/>
        <v>0</v>
      </c>
      <c r="R322" s="43">
        <f t="shared" si="70"/>
        <v>48.2</v>
      </c>
      <c r="S322" s="43">
        <f t="shared" si="71"/>
        <v>0</v>
      </c>
    </row>
    <row r="323" spans="2:19" ht="15.75" x14ac:dyDescent="0.25">
      <c r="B323" s="164">
        <v>302</v>
      </c>
      <c r="C323" s="165"/>
      <c r="D323" s="98">
        <v>44870</v>
      </c>
      <c r="E323" s="102">
        <v>0.58611111111111114</v>
      </c>
      <c r="F323" s="100">
        <f t="shared" si="63"/>
        <v>2864.752</v>
      </c>
      <c r="G323" s="97">
        <v>2832.7</v>
      </c>
      <c r="H323" s="60">
        <f t="shared" si="64"/>
        <v>2841.0520000000001</v>
      </c>
      <c r="I323" s="45">
        <v>-24.1</v>
      </c>
      <c r="J323" s="66">
        <f t="shared" si="65"/>
        <v>2841.0520000000001</v>
      </c>
      <c r="K323" s="93" t="s">
        <v>80</v>
      </c>
      <c r="M323" s="47">
        <f t="shared" si="66"/>
        <v>0</v>
      </c>
      <c r="N323" s="46">
        <f t="shared" si="67"/>
        <v>0</v>
      </c>
      <c r="O323" s="47">
        <f t="shared" si="68"/>
        <v>0</v>
      </c>
      <c r="P323" s="47">
        <f t="shared" si="69"/>
        <v>0</v>
      </c>
      <c r="R323" s="43">
        <f t="shared" si="70"/>
        <v>48.2</v>
      </c>
      <c r="S323" s="43">
        <f t="shared" si="71"/>
        <v>0</v>
      </c>
    </row>
    <row r="324" spans="2:19" ht="15.75" x14ac:dyDescent="0.25">
      <c r="B324" s="164">
        <v>303</v>
      </c>
      <c r="C324" s="165"/>
      <c r="D324" s="98">
        <v>44871</v>
      </c>
      <c r="E324" s="102">
        <v>0.57500000000000007</v>
      </c>
      <c r="F324" s="100">
        <f t="shared" si="63"/>
        <v>2864.752</v>
      </c>
      <c r="G324" s="97">
        <v>2832.7</v>
      </c>
      <c r="H324" s="60">
        <f t="shared" si="64"/>
        <v>2841.0520000000001</v>
      </c>
      <c r="I324" s="45">
        <v>-24.1</v>
      </c>
      <c r="J324" s="66">
        <f t="shared" si="65"/>
        <v>2841.0520000000001</v>
      </c>
      <c r="K324" s="93" t="s">
        <v>80</v>
      </c>
      <c r="M324" s="41">
        <f t="shared" si="66"/>
        <v>0</v>
      </c>
      <c r="N324" s="45">
        <f t="shared" si="67"/>
        <v>0</v>
      </c>
      <c r="O324" s="41">
        <f t="shared" si="68"/>
        <v>0</v>
      </c>
      <c r="P324" s="41">
        <f t="shared" si="69"/>
        <v>0</v>
      </c>
      <c r="R324" s="43">
        <f t="shared" si="70"/>
        <v>48.2</v>
      </c>
      <c r="S324" s="43">
        <f t="shared" si="71"/>
        <v>0</v>
      </c>
    </row>
    <row r="325" spans="2:19" ht="15.75" x14ac:dyDescent="0.25">
      <c r="B325" s="164">
        <v>304</v>
      </c>
      <c r="C325" s="165"/>
      <c r="D325" s="98">
        <v>44872</v>
      </c>
      <c r="E325" s="102">
        <v>0.55833333333333335</v>
      </c>
      <c r="F325" s="100">
        <f t="shared" si="63"/>
        <v>2864.752</v>
      </c>
      <c r="G325" s="97">
        <v>2832.7</v>
      </c>
      <c r="H325" s="60">
        <f t="shared" si="64"/>
        <v>2841.0520000000001</v>
      </c>
      <c r="I325" s="45">
        <v>-24.1</v>
      </c>
      <c r="J325" s="66">
        <f t="shared" si="65"/>
        <v>2841.0520000000001</v>
      </c>
      <c r="K325" s="93" t="s">
        <v>80</v>
      </c>
      <c r="M325" s="47">
        <f t="shared" si="66"/>
        <v>0</v>
      </c>
      <c r="N325" s="46">
        <f t="shared" si="67"/>
        <v>0</v>
      </c>
      <c r="O325" s="47">
        <f t="shared" si="68"/>
        <v>0</v>
      </c>
      <c r="P325" s="47">
        <f t="shared" si="69"/>
        <v>0</v>
      </c>
      <c r="R325" s="43">
        <f t="shared" si="70"/>
        <v>48.2</v>
      </c>
      <c r="S325" s="43">
        <f t="shared" si="71"/>
        <v>0</v>
      </c>
    </row>
    <row r="326" spans="2:19" ht="15.75" x14ac:dyDescent="0.25">
      <c r="B326" s="164">
        <v>305</v>
      </c>
      <c r="C326" s="165"/>
      <c r="D326" s="98">
        <v>44873</v>
      </c>
      <c r="E326" s="102">
        <v>0.59305555555555556</v>
      </c>
      <c r="F326" s="100">
        <f t="shared" si="63"/>
        <v>2864.752</v>
      </c>
      <c r="G326" s="97">
        <v>2832.7</v>
      </c>
      <c r="H326" s="60">
        <f t="shared" si="64"/>
        <v>2841.0520000000001</v>
      </c>
      <c r="I326" s="45">
        <v>-24.1</v>
      </c>
      <c r="J326" s="66">
        <f t="shared" si="65"/>
        <v>2841.0520000000001</v>
      </c>
      <c r="K326" s="93" t="s">
        <v>80</v>
      </c>
      <c r="M326" s="41">
        <f t="shared" si="66"/>
        <v>0</v>
      </c>
      <c r="N326" s="45">
        <f t="shared" si="67"/>
        <v>0</v>
      </c>
      <c r="O326" s="41">
        <f t="shared" si="68"/>
        <v>0</v>
      </c>
      <c r="P326" s="41">
        <f t="shared" si="69"/>
        <v>0</v>
      </c>
      <c r="R326" s="43">
        <f t="shared" si="70"/>
        <v>48.2</v>
      </c>
      <c r="S326" s="43">
        <f t="shared" si="71"/>
        <v>0</v>
      </c>
    </row>
    <row r="327" spans="2:19" ht="15.75" x14ac:dyDescent="0.25">
      <c r="B327" s="164">
        <v>306</v>
      </c>
      <c r="C327" s="165"/>
      <c r="D327" s="98">
        <v>44874</v>
      </c>
      <c r="E327" s="102">
        <v>0.65555555555555556</v>
      </c>
      <c r="F327" s="100">
        <f t="shared" si="63"/>
        <v>2864.752</v>
      </c>
      <c r="G327" s="97">
        <v>2832.7</v>
      </c>
      <c r="H327" s="60">
        <f t="shared" si="64"/>
        <v>2841.0520000000001</v>
      </c>
      <c r="I327" s="45">
        <v>-24.1</v>
      </c>
      <c r="J327" s="66">
        <f t="shared" si="65"/>
        <v>2841.0520000000001</v>
      </c>
      <c r="K327" s="93" t="s">
        <v>80</v>
      </c>
      <c r="M327" s="47">
        <f t="shared" si="66"/>
        <v>0</v>
      </c>
      <c r="N327" s="46">
        <f t="shared" si="67"/>
        <v>0</v>
      </c>
      <c r="O327" s="47">
        <f t="shared" si="68"/>
        <v>0</v>
      </c>
      <c r="P327" s="47">
        <f t="shared" si="69"/>
        <v>0</v>
      </c>
      <c r="R327" s="43">
        <f t="shared" si="70"/>
        <v>48.2</v>
      </c>
      <c r="S327" s="43">
        <f t="shared" si="71"/>
        <v>0</v>
      </c>
    </row>
    <row r="328" spans="2:19" ht="15.75" x14ac:dyDescent="0.25">
      <c r="B328" s="164">
        <v>307</v>
      </c>
      <c r="C328" s="165"/>
      <c r="D328" s="98">
        <v>44875</v>
      </c>
      <c r="E328" s="102">
        <v>0.58888888888888891</v>
      </c>
      <c r="F328" s="100">
        <f t="shared" si="63"/>
        <v>2864.752</v>
      </c>
      <c r="G328" s="97">
        <v>2832.7</v>
      </c>
      <c r="H328" s="60">
        <f t="shared" si="64"/>
        <v>2841.0520000000001</v>
      </c>
      <c r="I328" s="45">
        <v>-24.1</v>
      </c>
      <c r="J328" s="66">
        <f t="shared" si="65"/>
        <v>2841.0520000000001</v>
      </c>
      <c r="K328" s="93" t="s">
        <v>80</v>
      </c>
      <c r="M328" s="41">
        <f t="shared" si="66"/>
        <v>0</v>
      </c>
      <c r="N328" s="45">
        <f t="shared" si="67"/>
        <v>0</v>
      </c>
      <c r="O328" s="41">
        <f t="shared" si="68"/>
        <v>0</v>
      </c>
      <c r="P328" s="41">
        <f t="shared" si="69"/>
        <v>0</v>
      </c>
      <c r="R328" s="43">
        <f t="shared" si="70"/>
        <v>48.2</v>
      </c>
      <c r="S328" s="43">
        <f t="shared" si="71"/>
        <v>0</v>
      </c>
    </row>
    <row r="329" spans="2:19" ht="15.75" x14ac:dyDescent="0.25">
      <c r="B329" s="164">
        <v>308</v>
      </c>
      <c r="C329" s="165"/>
      <c r="D329" s="98">
        <v>44877</v>
      </c>
      <c r="E329" s="102">
        <v>0.56388888888888888</v>
      </c>
      <c r="F329" s="100">
        <f t="shared" si="63"/>
        <v>2864.752</v>
      </c>
      <c r="G329" s="97">
        <v>2832.7</v>
      </c>
      <c r="H329" s="60">
        <f t="shared" si="64"/>
        <v>2841.0520000000001</v>
      </c>
      <c r="I329" s="45">
        <v>-24.1</v>
      </c>
      <c r="J329" s="66">
        <f t="shared" si="65"/>
        <v>2841.0520000000001</v>
      </c>
      <c r="K329" s="93" t="s">
        <v>80</v>
      </c>
      <c r="M329" s="41">
        <f t="shared" si="66"/>
        <v>0</v>
      </c>
      <c r="N329" s="45">
        <f t="shared" si="67"/>
        <v>0</v>
      </c>
      <c r="O329" s="41">
        <f t="shared" si="68"/>
        <v>0</v>
      </c>
      <c r="P329" s="41">
        <f t="shared" si="69"/>
        <v>0</v>
      </c>
      <c r="R329" s="43">
        <f t="shared" si="70"/>
        <v>48.2</v>
      </c>
      <c r="S329" s="43">
        <f t="shared" si="71"/>
        <v>0</v>
      </c>
    </row>
    <row r="330" spans="2:19" ht="15.75" x14ac:dyDescent="0.25">
      <c r="B330" s="164">
        <v>309</v>
      </c>
      <c r="C330" s="165"/>
      <c r="D330" s="98">
        <v>44883</v>
      </c>
      <c r="E330" s="102">
        <v>0.57986111111111105</v>
      </c>
      <c r="F330" s="100">
        <f t="shared" si="63"/>
        <v>2864.752</v>
      </c>
      <c r="G330" s="97">
        <v>2832.7</v>
      </c>
      <c r="H330" s="60">
        <f t="shared" si="64"/>
        <v>2841.0520000000001</v>
      </c>
      <c r="I330" s="45">
        <v>-24.1</v>
      </c>
      <c r="J330" s="66">
        <f t="shared" si="65"/>
        <v>2841.0520000000001</v>
      </c>
      <c r="K330" s="93" t="s">
        <v>80</v>
      </c>
      <c r="M330" s="41">
        <f t="shared" si="66"/>
        <v>0</v>
      </c>
      <c r="N330" s="45">
        <f t="shared" si="67"/>
        <v>0</v>
      </c>
      <c r="O330" s="41">
        <f t="shared" si="68"/>
        <v>0</v>
      </c>
      <c r="P330" s="41">
        <f t="shared" si="69"/>
        <v>0</v>
      </c>
      <c r="R330" s="43">
        <f t="shared" si="70"/>
        <v>48.2</v>
      </c>
      <c r="S330" s="43">
        <f t="shared" si="71"/>
        <v>0</v>
      </c>
    </row>
    <row r="331" spans="2:19" ht="15.75" x14ac:dyDescent="0.25">
      <c r="B331" s="164">
        <v>310</v>
      </c>
      <c r="C331" s="165"/>
      <c r="D331" s="98">
        <v>44884</v>
      </c>
      <c r="E331" s="102">
        <v>0.58472222222222225</v>
      </c>
      <c r="F331" s="100">
        <f t="shared" si="63"/>
        <v>2864.752</v>
      </c>
      <c r="G331" s="97">
        <v>2832.7</v>
      </c>
      <c r="H331" s="60">
        <f t="shared" si="64"/>
        <v>2841.0520000000001</v>
      </c>
      <c r="I331" s="45">
        <v>-24.1</v>
      </c>
      <c r="J331" s="66">
        <f t="shared" si="65"/>
        <v>2841.0520000000001</v>
      </c>
      <c r="K331" s="93" t="s">
        <v>80</v>
      </c>
      <c r="M331" s="47">
        <f t="shared" si="66"/>
        <v>0</v>
      </c>
      <c r="N331" s="46">
        <f t="shared" si="67"/>
        <v>0</v>
      </c>
      <c r="O331" s="47">
        <f t="shared" si="68"/>
        <v>0</v>
      </c>
      <c r="P331" s="47">
        <f t="shared" si="69"/>
        <v>0</v>
      </c>
      <c r="R331" s="43">
        <f t="shared" si="70"/>
        <v>48.2</v>
      </c>
      <c r="S331" s="43">
        <f t="shared" si="71"/>
        <v>0</v>
      </c>
    </row>
    <row r="332" spans="2:19" ht="15.75" x14ac:dyDescent="0.25">
      <c r="B332" s="164">
        <v>311</v>
      </c>
      <c r="C332" s="165"/>
      <c r="D332" s="98">
        <v>44885</v>
      </c>
      <c r="E332" s="102">
        <v>0.58680555555555558</v>
      </c>
      <c r="F332" s="100">
        <f t="shared" si="63"/>
        <v>2864.752</v>
      </c>
      <c r="G332" s="97">
        <v>2832.7</v>
      </c>
      <c r="H332" s="60">
        <f t="shared" si="64"/>
        <v>2841.0520000000001</v>
      </c>
      <c r="I332" s="45">
        <v>-24.1</v>
      </c>
      <c r="J332" s="66">
        <f t="shared" si="65"/>
        <v>2841.0520000000001</v>
      </c>
      <c r="K332" s="93" t="s">
        <v>80</v>
      </c>
      <c r="M332" s="41">
        <f t="shared" si="66"/>
        <v>0</v>
      </c>
      <c r="N332" s="45">
        <f t="shared" si="67"/>
        <v>0</v>
      </c>
      <c r="O332" s="41">
        <f t="shared" si="68"/>
        <v>0</v>
      </c>
      <c r="P332" s="41">
        <f t="shared" si="69"/>
        <v>0</v>
      </c>
      <c r="R332" s="43">
        <f t="shared" si="70"/>
        <v>48.2</v>
      </c>
      <c r="S332" s="43">
        <f t="shared" si="71"/>
        <v>0</v>
      </c>
    </row>
    <row r="333" spans="2:19" ht="15.75" x14ac:dyDescent="0.25">
      <c r="B333" s="164">
        <v>312</v>
      </c>
      <c r="C333" s="165"/>
      <c r="D333" s="98">
        <v>44886</v>
      </c>
      <c r="E333" s="102">
        <v>0.67361111111111116</v>
      </c>
      <c r="F333" s="100">
        <f t="shared" ref="F333:F390" si="72">G$16</f>
        <v>2864.752</v>
      </c>
      <c r="G333" s="97">
        <v>2832.7</v>
      </c>
      <c r="H333" s="60">
        <f t="shared" ref="H333:H390" si="73">G$16-E$12</f>
        <v>2841.0520000000001</v>
      </c>
      <c r="I333" s="45">
        <v>-24.1</v>
      </c>
      <c r="J333" s="66">
        <f t="shared" si="65"/>
        <v>2841.0520000000001</v>
      </c>
      <c r="K333" s="93" t="s">
        <v>80</v>
      </c>
      <c r="M333" s="47">
        <f t="shared" ref="M333:M390" si="74">+J333-$H$16</f>
        <v>0</v>
      </c>
      <c r="N333" s="46">
        <f t="shared" ref="N333:N390" si="75">M333*0.10197/1</f>
        <v>0</v>
      </c>
      <c r="O333" s="47">
        <f t="shared" ref="O333:O390" si="76">M333*0.701432/1</f>
        <v>0</v>
      </c>
      <c r="P333" s="47">
        <f t="shared" ref="P333:P390" si="77">+N333*0.01019716/1</f>
        <v>0</v>
      </c>
      <c r="R333" s="43">
        <f t="shared" ref="R333:R390" si="78">+$O$11*(M333-I333)</f>
        <v>48.2</v>
      </c>
      <c r="S333" s="43">
        <f t="shared" ref="S333:S390" si="79">M333/R333</f>
        <v>0</v>
      </c>
    </row>
    <row r="334" spans="2:19" ht="15.75" x14ac:dyDescent="0.25">
      <c r="B334" s="164">
        <v>313</v>
      </c>
      <c r="C334" s="165"/>
      <c r="D334" s="98">
        <v>44887</v>
      </c>
      <c r="E334" s="102">
        <v>0.58888888888888891</v>
      </c>
      <c r="F334" s="100">
        <f t="shared" si="72"/>
        <v>2864.752</v>
      </c>
      <c r="G334" s="97">
        <v>2832.7</v>
      </c>
      <c r="H334" s="60">
        <f t="shared" si="73"/>
        <v>2841.0520000000001</v>
      </c>
      <c r="I334" s="45">
        <v>-24.1</v>
      </c>
      <c r="J334" s="66">
        <f t="shared" si="65"/>
        <v>2841.0520000000001</v>
      </c>
      <c r="K334" s="93" t="s">
        <v>80</v>
      </c>
      <c r="M334" s="41">
        <f t="shared" si="74"/>
        <v>0</v>
      </c>
      <c r="N334" s="45">
        <f t="shared" si="75"/>
        <v>0</v>
      </c>
      <c r="O334" s="41">
        <f t="shared" si="76"/>
        <v>0</v>
      </c>
      <c r="P334" s="41">
        <f t="shared" si="77"/>
        <v>0</v>
      </c>
      <c r="R334" s="43">
        <f t="shared" si="78"/>
        <v>48.2</v>
      </c>
      <c r="S334" s="43">
        <f t="shared" si="79"/>
        <v>0</v>
      </c>
    </row>
    <row r="335" spans="2:19" ht="15.75" x14ac:dyDescent="0.25">
      <c r="B335" s="164">
        <v>314</v>
      </c>
      <c r="C335" s="165"/>
      <c r="D335" s="98">
        <v>44888</v>
      </c>
      <c r="E335" s="102">
        <v>0.59444444444444444</v>
      </c>
      <c r="F335" s="100">
        <f t="shared" si="72"/>
        <v>2864.752</v>
      </c>
      <c r="G335" s="97">
        <v>2832.7</v>
      </c>
      <c r="H335" s="60">
        <f t="shared" si="73"/>
        <v>2841.0520000000001</v>
      </c>
      <c r="I335" s="45">
        <v>-24.1</v>
      </c>
      <c r="J335" s="66">
        <f t="shared" si="65"/>
        <v>2841.0520000000001</v>
      </c>
      <c r="K335" s="93" t="s">
        <v>80</v>
      </c>
      <c r="M335" s="47">
        <f t="shared" si="74"/>
        <v>0</v>
      </c>
      <c r="N335" s="46">
        <f t="shared" si="75"/>
        <v>0</v>
      </c>
      <c r="O335" s="47">
        <f t="shared" si="76"/>
        <v>0</v>
      </c>
      <c r="P335" s="47">
        <f t="shared" si="77"/>
        <v>0</v>
      </c>
      <c r="R335" s="43">
        <f t="shared" si="78"/>
        <v>48.2</v>
      </c>
      <c r="S335" s="43">
        <f t="shared" si="79"/>
        <v>0</v>
      </c>
    </row>
    <row r="336" spans="2:19" ht="15.75" x14ac:dyDescent="0.25">
      <c r="B336" s="164">
        <v>315</v>
      </c>
      <c r="C336" s="165"/>
      <c r="D336" s="98">
        <v>44889</v>
      </c>
      <c r="E336" s="102">
        <v>0.58402777777777781</v>
      </c>
      <c r="F336" s="100">
        <f t="shared" si="72"/>
        <v>2864.752</v>
      </c>
      <c r="G336" s="97">
        <v>2832.7</v>
      </c>
      <c r="H336" s="60">
        <f t="shared" si="73"/>
        <v>2841.0520000000001</v>
      </c>
      <c r="I336" s="45">
        <v>-24.1</v>
      </c>
      <c r="J336" s="66">
        <f t="shared" si="65"/>
        <v>2841.0520000000001</v>
      </c>
      <c r="K336" s="93" t="s">
        <v>80</v>
      </c>
      <c r="M336" s="41">
        <f t="shared" si="74"/>
        <v>0</v>
      </c>
      <c r="N336" s="45">
        <f t="shared" si="75"/>
        <v>0</v>
      </c>
      <c r="O336" s="41">
        <f t="shared" si="76"/>
        <v>0</v>
      </c>
      <c r="P336" s="41">
        <f t="shared" si="77"/>
        <v>0</v>
      </c>
      <c r="R336" s="43">
        <f t="shared" si="78"/>
        <v>48.2</v>
      </c>
      <c r="S336" s="43">
        <f t="shared" si="79"/>
        <v>0</v>
      </c>
    </row>
    <row r="337" spans="2:19" ht="15.75" x14ac:dyDescent="0.25">
      <c r="B337" s="164">
        <v>316</v>
      </c>
      <c r="C337" s="165"/>
      <c r="D337" s="98">
        <v>44890</v>
      </c>
      <c r="E337" s="102">
        <v>0.60069444444444442</v>
      </c>
      <c r="F337" s="100">
        <f t="shared" si="72"/>
        <v>2864.752</v>
      </c>
      <c r="G337" s="97">
        <v>2832.7</v>
      </c>
      <c r="H337" s="60">
        <f t="shared" si="73"/>
        <v>2841.0520000000001</v>
      </c>
      <c r="I337" s="45">
        <v>-24.1</v>
      </c>
      <c r="J337" s="66">
        <f t="shared" si="65"/>
        <v>2841.0520000000001</v>
      </c>
      <c r="K337" s="93" t="s">
        <v>80</v>
      </c>
      <c r="M337" s="47">
        <f t="shared" si="74"/>
        <v>0</v>
      </c>
      <c r="N337" s="46">
        <f t="shared" si="75"/>
        <v>0</v>
      </c>
      <c r="O337" s="47">
        <f t="shared" si="76"/>
        <v>0</v>
      </c>
      <c r="P337" s="47">
        <f t="shared" si="77"/>
        <v>0</v>
      </c>
      <c r="R337" s="43">
        <f t="shared" si="78"/>
        <v>48.2</v>
      </c>
      <c r="S337" s="43">
        <f t="shared" si="79"/>
        <v>0</v>
      </c>
    </row>
    <row r="338" spans="2:19" ht="15.75" x14ac:dyDescent="0.25">
      <c r="B338" s="164">
        <v>317</v>
      </c>
      <c r="C338" s="165"/>
      <c r="D338" s="98">
        <v>44891</v>
      </c>
      <c r="E338" s="102">
        <v>0.59027777777777779</v>
      </c>
      <c r="F338" s="100">
        <f t="shared" si="72"/>
        <v>2864.752</v>
      </c>
      <c r="G338" s="97">
        <v>2832.7</v>
      </c>
      <c r="H338" s="60">
        <f t="shared" si="73"/>
        <v>2841.0520000000001</v>
      </c>
      <c r="I338" s="45">
        <v>-24.1</v>
      </c>
      <c r="J338" s="66">
        <f t="shared" si="65"/>
        <v>2841.0520000000001</v>
      </c>
      <c r="K338" s="93" t="s">
        <v>80</v>
      </c>
      <c r="M338" s="41">
        <f t="shared" si="74"/>
        <v>0</v>
      </c>
      <c r="N338" s="45">
        <f t="shared" si="75"/>
        <v>0</v>
      </c>
      <c r="O338" s="41">
        <f t="shared" si="76"/>
        <v>0</v>
      </c>
      <c r="P338" s="41">
        <f t="shared" si="77"/>
        <v>0</v>
      </c>
      <c r="R338" s="43">
        <f t="shared" si="78"/>
        <v>48.2</v>
      </c>
      <c r="S338" s="43">
        <f t="shared" si="79"/>
        <v>0</v>
      </c>
    </row>
    <row r="339" spans="2:19" ht="15.75" x14ac:dyDescent="0.25">
      <c r="B339" s="164">
        <v>318</v>
      </c>
      <c r="C339" s="165"/>
      <c r="D339" s="98">
        <v>44892</v>
      </c>
      <c r="E339" s="102">
        <v>0.58680555555555558</v>
      </c>
      <c r="F339" s="100">
        <f t="shared" si="72"/>
        <v>2864.752</v>
      </c>
      <c r="G339" s="97">
        <v>2832.7</v>
      </c>
      <c r="H339" s="60">
        <f t="shared" si="73"/>
        <v>2841.0520000000001</v>
      </c>
      <c r="I339" s="45">
        <v>-24.1</v>
      </c>
      <c r="J339" s="66">
        <f t="shared" si="65"/>
        <v>2841.0520000000001</v>
      </c>
      <c r="K339" s="93" t="s">
        <v>80</v>
      </c>
      <c r="M339" s="47">
        <f t="shared" si="74"/>
        <v>0</v>
      </c>
      <c r="N339" s="46">
        <f t="shared" si="75"/>
        <v>0</v>
      </c>
      <c r="O339" s="47">
        <f t="shared" si="76"/>
        <v>0</v>
      </c>
      <c r="P339" s="47">
        <f t="shared" si="77"/>
        <v>0</v>
      </c>
      <c r="R339" s="43">
        <f t="shared" si="78"/>
        <v>48.2</v>
      </c>
      <c r="S339" s="43">
        <f t="shared" si="79"/>
        <v>0</v>
      </c>
    </row>
    <row r="340" spans="2:19" ht="15.75" x14ac:dyDescent="0.25">
      <c r="B340" s="164">
        <v>319</v>
      </c>
      <c r="C340" s="165"/>
      <c r="D340" s="98">
        <v>44893</v>
      </c>
      <c r="E340" s="102">
        <v>0.58888888888888891</v>
      </c>
      <c r="F340" s="100">
        <f t="shared" si="72"/>
        <v>2864.752</v>
      </c>
      <c r="G340" s="97">
        <v>2832.7</v>
      </c>
      <c r="H340" s="60">
        <f t="shared" si="73"/>
        <v>2841.0520000000001</v>
      </c>
      <c r="I340" s="45">
        <v>-24.1</v>
      </c>
      <c r="J340" s="66">
        <f t="shared" si="65"/>
        <v>2841.0520000000001</v>
      </c>
      <c r="K340" s="93" t="s">
        <v>80</v>
      </c>
      <c r="M340" s="41">
        <f t="shared" si="74"/>
        <v>0</v>
      </c>
      <c r="N340" s="45">
        <f t="shared" si="75"/>
        <v>0</v>
      </c>
      <c r="O340" s="41">
        <f t="shared" si="76"/>
        <v>0</v>
      </c>
      <c r="P340" s="41">
        <f t="shared" si="77"/>
        <v>0</v>
      </c>
      <c r="R340" s="43">
        <f t="shared" si="78"/>
        <v>48.2</v>
      </c>
      <c r="S340" s="43">
        <f t="shared" si="79"/>
        <v>0</v>
      </c>
    </row>
    <row r="341" spans="2:19" ht="15.75" x14ac:dyDescent="0.25">
      <c r="B341" s="164">
        <v>320</v>
      </c>
      <c r="C341" s="165"/>
      <c r="D341" s="98">
        <v>44894</v>
      </c>
      <c r="E341" s="102">
        <v>0.59027777777777779</v>
      </c>
      <c r="F341" s="100">
        <f t="shared" si="72"/>
        <v>2864.752</v>
      </c>
      <c r="G341" s="97">
        <v>2832.7</v>
      </c>
      <c r="H341" s="60">
        <f t="shared" si="73"/>
        <v>2841.0520000000001</v>
      </c>
      <c r="I341" s="45">
        <v>-24.1</v>
      </c>
      <c r="J341" s="66">
        <f t="shared" si="65"/>
        <v>2841.0520000000001</v>
      </c>
      <c r="K341" s="93" t="s">
        <v>80</v>
      </c>
      <c r="M341" s="47">
        <f t="shared" si="74"/>
        <v>0</v>
      </c>
      <c r="N341" s="46">
        <f t="shared" si="75"/>
        <v>0</v>
      </c>
      <c r="O341" s="47">
        <f t="shared" si="76"/>
        <v>0</v>
      </c>
      <c r="P341" s="47">
        <f t="shared" si="77"/>
        <v>0</v>
      </c>
      <c r="R341" s="43">
        <f t="shared" si="78"/>
        <v>48.2</v>
      </c>
      <c r="S341" s="43">
        <f t="shared" si="79"/>
        <v>0</v>
      </c>
    </row>
    <row r="342" spans="2:19" ht="15.75" x14ac:dyDescent="0.25">
      <c r="B342" s="164">
        <v>321</v>
      </c>
      <c r="C342" s="165"/>
      <c r="D342" s="98">
        <v>44895</v>
      </c>
      <c r="E342" s="102">
        <v>0.59444444444444444</v>
      </c>
      <c r="F342" s="100">
        <f t="shared" si="72"/>
        <v>2864.752</v>
      </c>
      <c r="G342" s="97">
        <v>2832.7</v>
      </c>
      <c r="H342" s="60">
        <f t="shared" si="73"/>
        <v>2841.0520000000001</v>
      </c>
      <c r="I342" s="45">
        <v>-24.1</v>
      </c>
      <c r="J342" s="66">
        <f t="shared" si="65"/>
        <v>2841.0520000000001</v>
      </c>
      <c r="K342" s="93" t="s">
        <v>80</v>
      </c>
      <c r="M342" s="41">
        <f t="shared" si="74"/>
        <v>0</v>
      </c>
      <c r="N342" s="45">
        <f t="shared" si="75"/>
        <v>0</v>
      </c>
      <c r="O342" s="41">
        <f t="shared" si="76"/>
        <v>0</v>
      </c>
      <c r="P342" s="41">
        <f t="shared" si="77"/>
        <v>0</v>
      </c>
      <c r="R342" s="43">
        <f t="shared" si="78"/>
        <v>48.2</v>
      </c>
      <c r="S342" s="43">
        <f t="shared" si="79"/>
        <v>0</v>
      </c>
    </row>
    <row r="343" spans="2:19" ht="15.75" x14ac:dyDescent="0.25">
      <c r="B343" s="164">
        <v>322</v>
      </c>
      <c r="C343" s="165"/>
      <c r="D343" s="98">
        <v>44896</v>
      </c>
      <c r="E343" s="102">
        <v>0.56944444444444442</v>
      </c>
      <c r="F343" s="100">
        <f t="shared" si="72"/>
        <v>2864.752</v>
      </c>
      <c r="G343" s="97">
        <v>2832.7</v>
      </c>
      <c r="H343" s="60">
        <f t="shared" si="73"/>
        <v>2841.0520000000001</v>
      </c>
      <c r="I343" s="45">
        <v>-24.1</v>
      </c>
      <c r="J343" s="66">
        <f t="shared" si="65"/>
        <v>2841.0520000000001</v>
      </c>
      <c r="K343" s="93" t="s">
        <v>80</v>
      </c>
      <c r="M343" s="47">
        <f t="shared" si="74"/>
        <v>0</v>
      </c>
      <c r="N343" s="46">
        <f t="shared" si="75"/>
        <v>0</v>
      </c>
      <c r="O343" s="47">
        <f t="shared" si="76"/>
        <v>0</v>
      </c>
      <c r="P343" s="47">
        <f t="shared" si="77"/>
        <v>0</v>
      </c>
      <c r="R343" s="43">
        <f t="shared" si="78"/>
        <v>48.2</v>
      </c>
      <c r="S343" s="43">
        <f t="shared" si="79"/>
        <v>0</v>
      </c>
    </row>
    <row r="344" spans="2:19" ht="15.75" x14ac:dyDescent="0.25">
      <c r="B344" s="164">
        <v>323</v>
      </c>
      <c r="C344" s="165"/>
      <c r="D344" s="98">
        <v>44898</v>
      </c>
      <c r="E344" s="102">
        <v>0.59444444444444444</v>
      </c>
      <c r="F344" s="100">
        <f t="shared" si="72"/>
        <v>2864.752</v>
      </c>
      <c r="G344" s="97">
        <v>2832.7</v>
      </c>
      <c r="H344" s="60">
        <f t="shared" si="73"/>
        <v>2841.0520000000001</v>
      </c>
      <c r="I344" s="45">
        <v>-24.1</v>
      </c>
      <c r="J344" s="66">
        <f t="shared" si="65"/>
        <v>2841.0520000000001</v>
      </c>
      <c r="K344" s="93" t="s">
        <v>80</v>
      </c>
      <c r="M344" s="41">
        <f t="shared" si="74"/>
        <v>0</v>
      </c>
      <c r="N344" s="45">
        <f t="shared" si="75"/>
        <v>0</v>
      </c>
      <c r="O344" s="41">
        <f t="shared" si="76"/>
        <v>0</v>
      </c>
      <c r="P344" s="41">
        <f t="shared" si="77"/>
        <v>0</v>
      </c>
      <c r="R344" s="43">
        <f t="shared" si="78"/>
        <v>48.2</v>
      </c>
      <c r="S344" s="43">
        <f t="shared" si="79"/>
        <v>0</v>
      </c>
    </row>
    <row r="345" spans="2:19" ht="15.75" x14ac:dyDescent="0.25">
      <c r="B345" s="164">
        <v>324</v>
      </c>
      <c r="C345" s="165"/>
      <c r="D345" s="98">
        <v>44899</v>
      </c>
      <c r="E345" s="102">
        <v>0.41666666666666669</v>
      </c>
      <c r="F345" s="100">
        <f t="shared" si="72"/>
        <v>2864.752</v>
      </c>
      <c r="G345" s="97">
        <v>2832.7</v>
      </c>
      <c r="H345" s="60">
        <f t="shared" si="73"/>
        <v>2841.0520000000001</v>
      </c>
      <c r="I345" s="45">
        <v>-24.1</v>
      </c>
      <c r="J345" s="66">
        <f t="shared" si="65"/>
        <v>2841.0520000000001</v>
      </c>
      <c r="K345" s="93" t="s">
        <v>80</v>
      </c>
      <c r="M345" s="47">
        <f t="shared" si="74"/>
        <v>0</v>
      </c>
      <c r="N345" s="46">
        <f t="shared" si="75"/>
        <v>0</v>
      </c>
      <c r="O345" s="47">
        <f t="shared" si="76"/>
        <v>0</v>
      </c>
      <c r="P345" s="47">
        <f t="shared" si="77"/>
        <v>0</v>
      </c>
      <c r="R345" s="43">
        <f t="shared" si="78"/>
        <v>48.2</v>
      </c>
      <c r="S345" s="43">
        <f t="shared" si="79"/>
        <v>0</v>
      </c>
    </row>
    <row r="346" spans="2:19" ht="15.75" x14ac:dyDescent="0.25">
      <c r="B346" s="164">
        <v>325</v>
      </c>
      <c r="C346" s="165"/>
      <c r="D346" s="98">
        <v>44900</v>
      </c>
      <c r="E346" s="102">
        <v>0.49305555555555558</v>
      </c>
      <c r="F346" s="100">
        <f t="shared" si="72"/>
        <v>2864.752</v>
      </c>
      <c r="G346" s="97">
        <v>2832.7</v>
      </c>
      <c r="H346" s="60">
        <f t="shared" si="73"/>
        <v>2841.0520000000001</v>
      </c>
      <c r="I346" s="45">
        <v>-24.1</v>
      </c>
      <c r="J346" s="66">
        <f t="shared" si="65"/>
        <v>2841.0520000000001</v>
      </c>
      <c r="K346" s="93" t="s">
        <v>80</v>
      </c>
      <c r="M346" s="41">
        <f t="shared" si="74"/>
        <v>0</v>
      </c>
      <c r="N346" s="45">
        <f t="shared" si="75"/>
        <v>0</v>
      </c>
      <c r="O346" s="41">
        <f t="shared" si="76"/>
        <v>0</v>
      </c>
      <c r="P346" s="41">
        <f t="shared" si="77"/>
        <v>0</v>
      </c>
      <c r="R346" s="43">
        <f t="shared" si="78"/>
        <v>48.2</v>
      </c>
      <c r="S346" s="43">
        <f t="shared" si="79"/>
        <v>0</v>
      </c>
    </row>
    <row r="347" spans="2:19" ht="15.75" x14ac:dyDescent="0.25">
      <c r="B347" s="164">
        <v>326</v>
      </c>
      <c r="C347" s="165"/>
      <c r="D347" s="98">
        <v>44901</v>
      </c>
      <c r="E347" s="102">
        <v>0.59791666666666665</v>
      </c>
      <c r="F347" s="100">
        <f t="shared" si="72"/>
        <v>2864.752</v>
      </c>
      <c r="G347" s="97">
        <v>2832.7</v>
      </c>
      <c r="H347" s="60">
        <f t="shared" si="73"/>
        <v>2841.0520000000001</v>
      </c>
      <c r="I347" s="45">
        <v>-24.1</v>
      </c>
      <c r="J347" s="66">
        <f t="shared" si="65"/>
        <v>2841.0520000000001</v>
      </c>
      <c r="K347" s="93" t="s">
        <v>80</v>
      </c>
      <c r="M347" s="47">
        <f t="shared" si="74"/>
        <v>0</v>
      </c>
      <c r="N347" s="46">
        <f t="shared" si="75"/>
        <v>0</v>
      </c>
      <c r="O347" s="47">
        <f t="shared" si="76"/>
        <v>0</v>
      </c>
      <c r="P347" s="47">
        <f t="shared" si="77"/>
        <v>0</v>
      </c>
      <c r="R347" s="43">
        <f t="shared" si="78"/>
        <v>48.2</v>
      </c>
      <c r="S347" s="43">
        <f t="shared" si="79"/>
        <v>0</v>
      </c>
    </row>
    <row r="348" spans="2:19" ht="15.75" x14ac:dyDescent="0.25">
      <c r="B348" s="164">
        <v>327</v>
      </c>
      <c r="C348" s="165"/>
      <c r="D348" s="98">
        <v>44902</v>
      </c>
      <c r="E348" s="102">
        <v>0.60555555555555551</v>
      </c>
      <c r="F348" s="100">
        <f t="shared" si="72"/>
        <v>2864.752</v>
      </c>
      <c r="G348" s="97">
        <v>2832.7</v>
      </c>
      <c r="H348" s="60">
        <f t="shared" si="73"/>
        <v>2841.0520000000001</v>
      </c>
      <c r="I348" s="45">
        <v>-24.1</v>
      </c>
      <c r="J348" s="66">
        <f t="shared" si="65"/>
        <v>2841.0520000000001</v>
      </c>
      <c r="K348" s="93" t="s">
        <v>80</v>
      </c>
      <c r="M348" s="41">
        <f t="shared" si="74"/>
        <v>0</v>
      </c>
      <c r="N348" s="45">
        <f t="shared" si="75"/>
        <v>0</v>
      </c>
      <c r="O348" s="41">
        <f t="shared" si="76"/>
        <v>0</v>
      </c>
      <c r="P348" s="41">
        <f t="shared" si="77"/>
        <v>0</v>
      </c>
      <c r="R348" s="43">
        <f t="shared" si="78"/>
        <v>48.2</v>
      </c>
      <c r="S348" s="43">
        <f t="shared" si="79"/>
        <v>0</v>
      </c>
    </row>
    <row r="349" spans="2:19" ht="15.75" x14ac:dyDescent="0.25">
      <c r="B349" s="164">
        <v>328</v>
      </c>
      <c r="C349" s="165"/>
      <c r="D349" s="98">
        <v>44903</v>
      </c>
      <c r="E349" s="102">
        <v>0.625</v>
      </c>
      <c r="F349" s="100">
        <f t="shared" si="72"/>
        <v>2864.752</v>
      </c>
      <c r="G349" s="97">
        <v>2832.7</v>
      </c>
      <c r="H349" s="60">
        <f t="shared" si="73"/>
        <v>2841.0520000000001</v>
      </c>
      <c r="I349" s="45">
        <v>-24.1</v>
      </c>
      <c r="J349" s="66">
        <f t="shared" si="65"/>
        <v>2841.0520000000001</v>
      </c>
      <c r="K349" s="93" t="s">
        <v>80</v>
      </c>
      <c r="M349" s="47">
        <f t="shared" si="74"/>
        <v>0</v>
      </c>
      <c r="N349" s="46">
        <f t="shared" si="75"/>
        <v>0</v>
      </c>
      <c r="O349" s="47">
        <f t="shared" si="76"/>
        <v>0</v>
      </c>
      <c r="P349" s="47">
        <f t="shared" si="77"/>
        <v>0</v>
      </c>
      <c r="R349" s="43">
        <f t="shared" si="78"/>
        <v>48.2</v>
      </c>
      <c r="S349" s="43">
        <f t="shared" si="79"/>
        <v>0</v>
      </c>
    </row>
    <row r="350" spans="2:19" ht="15.75" x14ac:dyDescent="0.25">
      <c r="B350" s="164">
        <v>329</v>
      </c>
      <c r="C350" s="165"/>
      <c r="D350" s="98">
        <v>44904</v>
      </c>
      <c r="E350" s="102">
        <v>0.61944444444444446</v>
      </c>
      <c r="F350" s="100">
        <f t="shared" si="72"/>
        <v>2864.752</v>
      </c>
      <c r="G350" s="97">
        <v>2832.7</v>
      </c>
      <c r="H350" s="60">
        <f t="shared" si="73"/>
        <v>2841.0520000000001</v>
      </c>
      <c r="I350" s="45">
        <v>-24.1</v>
      </c>
      <c r="J350" s="66">
        <f t="shared" si="65"/>
        <v>2841.0520000000001</v>
      </c>
      <c r="K350" s="93" t="s">
        <v>80</v>
      </c>
      <c r="M350" s="41">
        <f t="shared" si="74"/>
        <v>0</v>
      </c>
      <c r="N350" s="45">
        <f t="shared" si="75"/>
        <v>0</v>
      </c>
      <c r="O350" s="41">
        <f t="shared" si="76"/>
        <v>0</v>
      </c>
      <c r="P350" s="41">
        <f t="shared" si="77"/>
        <v>0</v>
      </c>
      <c r="R350" s="43">
        <f t="shared" si="78"/>
        <v>48.2</v>
      </c>
      <c r="S350" s="43">
        <f t="shared" si="79"/>
        <v>0</v>
      </c>
    </row>
    <row r="351" spans="2:19" ht="15.75" x14ac:dyDescent="0.25">
      <c r="B351" s="164">
        <v>330</v>
      </c>
      <c r="C351" s="165"/>
      <c r="D351" s="98">
        <v>44905</v>
      </c>
      <c r="E351" s="102">
        <v>0.64027777777777783</v>
      </c>
      <c r="F351" s="100">
        <f t="shared" si="72"/>
        <v>2864.752</v>
      </c>
      <c r="G351" s="97">
        <v>2832.7</v>
      </c>
      <c r="H351" s="60">
        <f t="shared" si="73"/>
        <v>2841.0520000000001</v>
      </c>
      <c r="I351" s="45">
        <v>-24.1</v>
      </c>
      <c r="J351" s="66">
        <f t="shared" si="65"/>
        <v>2841.0520000000001</v>
      </c>
      <c r="K351" s="93" t="s">
        <v>80</v>
      </c>
      <c r="M351" s="47">
        <f t="shared" si="74"/>
        <v>0</v>
      </c>
      <c r="N351" s="46">
        <f t="shared" si="75"/>
        <v>0</v>
      </c>
      <c r="O351" s="47">
        <f t="shared" si="76"/>
        <v>0</v>
      </c>
      <c r="P351" s="47">
        <f t="shared" si="77"/>
        <v>0</v>
      </c>
      <c r="R351" s="43">
        <f t="shared" si="78"/>
        <v>48.2</v>
      </c>
      <c r="S351" s="43">
        <f t="shared" si="79"/>
        <v>0</v>
      </c>
    </row>
    <row r="352" spans="2:19" ht="15.75" x14ac:dyDescent="0.25">
      <c r="B352" s="164">
        <v>331</v>
      </c>
      <c r="C352" s="165"/>
      <c r="D352" s="98">
        <v>44906</v>
      </c>
      <c r="E352" s="102">
        <v>0.6333333333333333</v>
      </c>
      <c r="F352" s="100">
        <f t="shared" si="72"/>
        <v>2864.752</v>
      </c>
      <c r="G352" s="97">
        <v>2832.7</v>
      </c>
      <c r="H352" s="60">
        <f t="shared" si="73"/>
        <v>2841.0520000000001</v>
      </c>
      <c r="I352" s="45">
        <v>-24.1</v>
      </c>
      <c r="J352" s="66">
        <f t="shared" si="65"/>
        <v>2841.0520000000001</v>
      </c>
      <c r="K352" s="93" t="s">
        <v>80</v>
      </c>
      <c r="M352" s="41">
        <f t="shared" si="74"/>
        <v>0</v>
      </c>
      <c r="N352" s="45">
        <f t="shared" si="75"/>
        <v>0</v>
      </c>
      <c r="O352" s="41">
        <f t="shared" si="76"/>
        <v>0</v>
      </c>
      <c r="P352" s="41">
        <f t="shared" si="77"/>
        <v>0</v>
      </c>
      <c r="R352" s="43">
        <f t="shared" si="78"/>
        <v>48.2</v>
      </c>
      <c r="S352" s="43">
        <f t="shared" si="79"/>
        <v>0</v>
      </c>
    </row>
    <row r="353" spans="2:19" ht="15.75" x14ac:dyDescent="0.25">
      <c r="B353" s="164">
        <v>332</v>
      </c>
      <c r="C353" s="165"/>
      <c r="D353" s="98">
        <v>44907</v>
      </c>
      <c r="E353" s="102">
        <v>0.60972222222222217</v>
      </c>
      <c r="F353" s="100">
        <f t="shared" si="72"/>
        <v>2864.752</v>
      </c>
      <c r="G353" s="97">
        <v>2832.7</v>
      </c>
      <c r="H353" s="60">
        <f t="shared" si="73"/>
        <v>2841.0520000000001</v>
      </c>
      <c r="I353" s="45">
        <v>-24.1</v>
      </c>
      <c r="J353" s="66">
        <f t="shared" si="65"/>
        <v>2841.0520000000001</v>
      </c>
      <c r="K353" s="93" t="s">
        <v>80</v>
      </c>
      <c r="M353" s="47">
        <f t="shared" si="74"/>
        <v>0</v>
      </c>
      <c r="N353" s="46">
        <f t="shared" si="75"/>
        <v>0</v>
      </c>
      <c r="O353" s="47">
        <f t="shared" si="76"/>
        <v>0</v>
      </c>
      <c r="P353" s="47">
        <f t="shared" si="77"/>
        <v>0</v>
      </c>
      <c r="R353" s="43">
        <f t="shared" si="78"/>
        <v>48.2</v>
      </c>
      <c r="S353" s="43">
        <f t="shared" si="79"/>
        <v>0</v>
      </c>
    </row>
    <row r="354" spans="2:19" ht="15.75" x14ac:dyDescent="0.25">
      <c r="B354" s="164">
        <v>333</v>
      </c>
      <c r="C354" s="165"/>
      <c r="D354" s="98">
        <v>44908</v>
      </c>
      <c r="E354" s="102">
        <v>0.60277777777777775</v>
      </c>
      <c r="F354" s="100">
        <f t="shared" si="72"/>
        <v>2864.752</v>
      </c>
      <c r="G354" s="97">
        <v>2832.7</v>
      </c>
      <c r="H354" s="60">
        <f t="shared" si="73"/>
        <v>2841.0520000000001</v>
      </c>
      <c r="I354" s="45">
        <v>-24.1</v>
      </c>
      <c r="J354" s="66">
        <f t="shared" si="65"/>
        <v>2841.0520000000001</v>
      </c>
      <c r="K354" s="93" t="s">
        <v>80</v>
      </c>
      <c r="M354" s="41">
        <f t="shared" si="74"/>
        <v>0</v>
      </c>
      <c r="N354" s="45">
        <f t="shared" si="75"/>
        <v>0</v>
      </c>
      <c r="O354" s="41">
        <f t="shared" si="76"/>
        <v>0</v>
      </c>
      <c r="P354" s="41">
        <f t="shared" si="77"/>
        <v>0</v>
      </c>
      <c r="R354" s="43">
        <f t="shared" si="78"/>
        <v>48.2</v>
      </c>
      <c r="S354" s="43">
        <f t="shared" si="79"/>
        <v>0</v>
      </c>
    </row>
    <row r="355" spans="2:19" ht="15.75" x14ac:dyDescent="0.25">
      <c r="B355" s="164">
        <v>334</v>
      </c>
      <c r="C355" s="165"/>
      <c r="D355" s="98">
        <v>44909</v>
      </c>
      <c r="E355" s="102">
        <v>0.64722222222222225</v>
      </c>
      <c r="F355" s="100">
        <f t="shared" si="72"/>
        <v>2864.752</v>
      </c>
      <c r="G355" s="97">
        <v>2832.7</v>
      </c>
      <c r="H355" s="60">
        <f t="shared" si="73"/>
        <v>2841.0520000000001</v>
      </c>
      <c r="I355" s="45">
        <v>-24.1</v>
      </c>
      <c r="J355" s="66">
        <f t="shared" si="65"/>
        <v>2841.0520000000001</v>
      </c>
      <c r="K355" s="93" t="s">
        <v>80</v>
      </c>
      <c r="M355" s="47">
        <f t="shared" si="74"/>
        <v>0</v>
      </c>
      <c r="N355" s="46">
        <f t="shared" si="75"/>
        <v>0</v>
      </c>
      <c r="O355" s="47">
        <f t="shared" si="76"/>
        <v>0</v>
      </c>
      <c r="P355" s="47">
        <f t="shared" si="77"/>
        <v>0</v>
      </c>
      <c r="R355" s="43">
        <f t="shared" si="78"/>
        <v>48.2</v>
      </c>
      <c r="S355" s="43">
        <f t="shared" si="79"/>
        <v>0</v>
      </c>
    </row>
    <row r="356" spans="2:19" ht="15.75" x14ac:dyDescent="0.25">
      <c r="B356" s="164">
        <v>335</v>
      </c>
      <c r="C356" s="165"/>
      <c r="D356" s="98">
        <v>44910</v>
      </c>
      <c r="E356" s="102">
        <v>0.65486111111111112</v>
      </c>
      <c r="F356" s="100">
        <f t="shared" si="72"/>
        <v>2864.752</v>
      </c>
      <c r="G356" s="97">
        <v>2832.7</v>
      </c>
      <c r="H356" s="60">
        <f t="shared" si="73"/>
        <v>2841.0520000000001</v>
      </c>
      <c r="I356" s="45">
        <v>-24.1</v>
      </c>
      <c r="J356" s="66">
        <f t="shared" si="65"/>
        <v>2841.0520000000001</v>
      </c>
      <c r="K356" s="93" t="s">
        <v>80</v>
      </c>
      <c r="M356" s="41">
        <f t="shared" si="74"/>
        <v>0</v>
      </c>
      <c r="N356" s="45">
        <f t="shared" si="75"/>
        <v>0</v>
      </c>
      <c r="O356" s="41">
        <f t="shared" si="76"/>
        <v>0</v>
      </c>
      <c r="P356" s="41">
        <f t="shared" si="77"/>
        <v>0</v>
      </c>
      <c r="R356" s="43">
        <f t="shared" si="78"/>
        <v>48.2</v>
      </c>
      <c r="S356" s="43">
        <f t="shared" si="79"/>
        <v>0</v>
      </c>
    </row>
    <row r="357" spans="2:19" ht="15.75" x14ac:dyDescent="0.25">
      <c r="B357" s="164">
        <v>336</v>
      </c>
      <c r="C357" s="165"/>
      <c r="D357" s="98">
        <v>44912</v>
      </c>
      <c r="E357" s="102">
        <v>0.34513888888888888</v>
      </c>
      <c r="F357" s="100">
        <f t="shared" si="72"/>
        <v>2864.752</v>
      </c>
      <c r="G357" s="97">
        <v>2832.7</v>
      </c>
      <c r="H357" s="60">
        <f t="shared" si="73"/>
        <v>2841.0520000000001</v>
      </c>
      <c r="I357" s="45">
        <v>-24.1</v>
      </c>
      <c r="J357" s="66">
        <f t="shared" si="65"/>
        <v>2841.0520000000001</v>
      </c>
      <c r="K357" s="93" t="s">
        <v>80</v>
      </c>
      <c r="M357" s="47">
        <f t="shared" si="74"/>
        <v>0</v>
      </c>
      <c r="N357" s="46">
        <f t="shared" si="75"/>
        <v>0</v>
      </c>
      <c r="O357" s="47">
        <f t="shared" si="76"/>
        <v>0</v>
      </c>
      <c r="P357" s="47">
        <f t="shared" si="77"/>
        <v>0</v>
      </c>
      <c r="R357" s="43">
        <f t="shared" si="78"/>
        <v>48.2</v>
      </c>
      <c r="S357" s="43">
        <f t="shared" si="79"/>
        <v>0</v>
      </c>
    </row>
    <row r="358" spans="2:19" ht="15.75" x14ac:dyDescent="0.25">
      <c r="B358" s="164">
        <v>337</v>
      </c>
      <c r="C358" s="165"/>
      <c r="D358" s="98">
        <v>44913</v>
      </c>
      <c r="E358" s="102">
        <v>0.625</v>
      </c>
      <c r="F358" s="100">
        <f t="shared" si="72"/>
        <v>2864.752</v>
      </c>
      <c r="G358" s="97">
        <v>2832.7</v>
      </c>
      <c r="H358" s="60">
        <f t="shared" si="73"/>
        <v>2841.0520000000001</v>
      </c>
      <c r="I358" s="45">
        <v>-24.1</v>
      </c>
      <c r="J358" s="66">
        <f t="shared" si="65"/>
        <v>2841.0520000000001</v>
      </c>
      <c r="K358" s="93" t="s">
        <v>80</v>
      </c>
      <c r="M358" s="41">
        <f t="shared" si="74"/>
        <v>0</v>
      </c>
      <c r="N358" s="45">
        <f t="shared" si="75"/>
        <v>0</v>
      </c>
      <c r="O358" s="41">
        <f t="shared" si="76"/>
        <v>0</v>
      </c>
      <c r="P358" s="41">
        <f t="shared" si="77"/>
        <v>0</v>
      </c>
      <c r="R358" s="43">
        <f t="shared" si="78"/>
        <v>48.2</v>
      </c>
      <c r="S358" s="43">
        <f t="shared" si="79"/>
        <v>0</v>
      </c>
    </row>
    <row r="359" spans="2:19" ht="15.75" x14ac:dyDescent="0.25">
      <c r="B359" s="164">
        <v>338</v>
      </c>
      <c r="C359" s="165"/>
      <c r="D359" s="98">
        <v>44914</v>
      </c>
      <c r="E359" s="102">
        <v>0.3972222222222222</v>
      </c>
      <c r="F359" s="100">
        <f t="shared" si="72"/>
        <v>2864.752</v>
      </c>
      <c r="G359" s="97">
        <v>2832.7</v>
      </c>
      <c r="H359" s="60">
        <f t="shared" si="73"/>
        <v>2841.0520000000001</v>
      </c>
      <c r="I359" s="45">
        <v>-24.1</v>
      </c>
      <c r="J359" s="66">
        <f t="shared" si="65"/>
        <v>2841.0520000000001</v>
      </c>
      <c r="K359" s="93" t="s">
        <v>80</v>
      </c>
      <c r="M359" s="47">
        <f t="shared" si="74"/>
        <v>0</v>
      </c>
      <c r="N359" s="46">
        <f t="shared" si="75"/>
        <v>0</v>
      </c>
      <c r="O359" s="47">
        <f t="shared" si="76"/>
        <v>0</v>
      </c>
      <c r="P359" s="47">
        <f t="shared" si="77"/>
        <v>0</v>
      </c>
      <c r="R359" s="43">
        <f t="shared" si="78"/>
        <v>48.2</v>
      </c>
      <c r="S359" s="43">
        <f t="shared" si="79"/>
        <v>0</v>
      </c>
    </row>
    <row r="360" spans="2:19" ht="15.75" x14ac:dyDescent="0.25">
      <c r="B360" s="164">
        <v>339</v>
      </c>
      <c r="C360" s="165"/>
      <c r="D360" s="98">
        <v>44915</v>
      </c>
      <c r="E360" s="102">
        <v>0.68402777777777779</v>
      </c>
      <c r="F360" s="100">
        <f t="shared" si="72"/>
        <v>2864.752</v>
      </c>
      <c r="G360" s="97">
        <v>2832.7</v>
      </c>
      <c r="H360" s="60">
        <f t="shared" si="73"/>
        <v>2841.0520000000001</v>
      </c>
      <c r="I360" s="45">
        <v>-24.1</v>
      </c>
      <c r="J360" s="66">
        <f t="shared" si="65"/>
        <v>2841.0520000000001</v>
      </c>
      <c r="K360" s="93" t="s">
        <v>80</v>
      </c>
      <c r="M360" s="41">
        <f t="shared" si="74"/>
        <v>0</v>
      </c>
      <c r="N360" s="45">
        <f t="shared" si="75"/>
        <v>0</v>
      </c>
      <c r="O360" s="41">
        <f t="shared" si="76"/>
        <v>0</v>
      </c>
      <c r="P360" s="41">
        <f t="shared" si="77"/>
        <v>0</v>
      </c>
      <c r="R360" s="43">
        <f t="shared" si="78"/>
        <v>48.2</v>
      </c>
      <c r="S360" s="43">
        <f t="shared" si="79"/>
        <v>0</v>
      </c>
    </row>
    <row r="361" spans="2:19" ht="15.75" x14ac:dyDescent="0.25">
      <c r="B361" s="164">
        <v>340</v>
      </c>
      <c r="C361" s="165"/>
      <c r="D361" s="98">
        <v>44916</v>
      </c>
      <c r="E361" s="102">
        <v>0.375</v>
      </c>
      <c r="F361" s="100">
        <f t="shared" si="72"/>
        <v>2864.752</v>
      </c>
      <c r="G361" s="97">
        <v>2832.7</v>
      </c>
      <c r="H361" s="60">
        <f t="shared" si="73"/>
        <v>2841.0520000000001</v>
      </c>
      <c r="I361" s="45">
        <v>-24.1</v>
      </c>
      <c r="J361" s="66">
        <f t="shared" si="65"/>
        <v>2841.0520000000001</v>
      </c>
      <c r="K361" s="93" t="s">
        <v>80</v>
      </c>
      <c r="M361" s="47">
        <f t="shared" si="74"/>
        <v>0</v>
      </c>
      <c r="N361" s="46">
        <f t="shared" si="75"/>
        <v>0</v>
      </c>
      <c r="O361" s="47">
        <f t="shared" si="76"/>
        <v>0</v>
      </c>
      <c r="P361" s="47">
        <f t="shared" si="77"/>
        <v>0</v>
      </c>
      <c r="R361" s="43">
        <f t="shared" si="78"/>
        <v>48.2</v>
      </c>
      <c r="S361" s="43">
        <f t="shared" si="79"/>
        <v>0</v>
      </c>
    </row>
    <row r="362" spans="2:19" ht="15.75" x14ac:dyDescent="0.25">
      <c r="B362" s="164">
        <v>341</v>
      </c>
      <c r="C362" s="165"/>
      <c r="D362" s="98">
        <v>44917</v>
      </c>
      <c r="E362" s="102">
        <v>0.41666666666666669</v>
      </c>
      <c r="F362" s="100">
        <f t="shared" si="72"/>
        <v>2864.752</v>
      </c>
      <c r="G362" s="97">
        <v>2832.7</v>
      </c>
      <c r="H362" s="60">
        <f t="shared" si="73"/>
        <v>2841.0520000000001</v>
      </c>
      <c r="I362" s="45">
        <v>-24.1</v>
      </c>
      <c r="J362" s="66">
        <f t="shared" si="65"/>
        <v>2841.0520000000001</v>
      </c>
      <c r="K362" s="93" t="s">
        <v>80</v>
      </c>
      <c r="M362" s="41">
        <f t="shared" si="74"/>
        <v>0</v>
      </c>
      <c r="N362" s="45">
        <f t="shared" si="75"/>
        <v>0</v>
      </c>
      <c r="O362" s="41">
        <f t="shared" si="76"/>
        <v>0</v>
      </c>
      <c r="P362" s="41">
        <f t="shared" si="77"/>
        <v>0</v>
      </c>
      <c r="R362" s="43">
        <f t="shared" si="78"/>
        <v>48.2</v>
      </c>
      <c r="S362" s="43">
        <f t="shared" si="79"/>
        <v>0</v>
      </c>
    </row>
    <row r="363" spans="2:19" ht="15.75" x14ac:dyDescent="0.25">
      <c r="B363" s="164">
        <v>342</v>
      </c>
      <c r="C363" s="165"/>
      <c r="D363" s="98">
        <v>44922</v>
      </c>
      <c r="E363" s="102">
        <v>0.60069444444444442</v>
      </c>
      <c r="F363" s="100">
        <f t="shared" si="72"/>
        <v>2864.752</v>
      </c>
      <c r="G363" s="97">
        <v>2832.7</v>
      </c>
      <c r="H363" s="60">
        <f t="shared" si="73"/>
        <v>2841.0520000000001</v>
      </c>
      <c r="I363" s="45">
        <v>-24.1</v>
      </c>
      <c r="J363" s="66">
        <f t="shared" si="65"/>
        <v>2841.0520000000001</v>
      </c>
      <c r="K363" s="93" t="s">
        <v>80</v>
      </c>
      <c r="M363" s="47">
        <f t="shared" si="74"/>
        <v>0</v>
      </c>
      <c r="N363" s="46">
        <f t="shared" si="75"/>
        <v>0</v>
      </c>
      <c r="O363" s="47">
        <f t="shared" si="76"/>
        <v>0</v>
      </c>
      <c r="P363" s="47">
        <f t="shared" si="77"/>
        <v>0</v>
      </c>
      <c r="R363" s="43">
        <f t="shared" si="78"/>
        <v>48.2</v>
      </c>
      <c r="S363" s="43">
        <f t="shared" si="79"/>
        <v>0</v>
      </c>
    </row>
    <row r="364" spans="2:19" ht="15.75" x14ac:dyDescent="0.25">
      <c r="B364" s="164">
        <v>343</v>
      </c>
      <c r="C364" s="165"/>
      <c r="D364" s="98">
        <v>44929</v>
      </c>
      <c r="E364" s="102">
        <v>0.45277777777777778</v>
      </c>
      <c r="F364" s="100">
        <f t="shared" si="72"/>
        <v>2864.752</v>
      </c>
      <c r="G364" s="97">
        <v>2832.7</v>
      </c>
      <c r="H364" s="60">
        <f t="shared" si="73"/>
        <v>2841.0520000000001</v>
      </c>
      <c r="I364" s="45">
        <v>-24.1</v>
      </c>
      <c r="J364" s="66">
        <f t="shared" si="65"/>
        <v>2841.0520000000001</v>
      </c>
      <c r="K364" s="93" t="s">
        <v>80</v>
      </c>
      <c r="M364" s="41">
        <f t="shared" si="74"/>
        <v>0</v>
      </c>
      <c r="N364" s="45">
        <f t="shared" si="75"/>
        <v>0</v>
      </c>
      <c r="O364" s="41">
        <f t="shared" si="76"/>
        <v>0</v>
      </c>
      <c r="P364" s="41">
        <f t="shared" si="77"/>
        <v>0</v>
      </c>
      <c r="R364" s="43">
        <f t="shared" si="78"/>
        <v>48.2</v>
      </c>
      <c r="S364" s="43">
        <f t="shared" si="79"/>
        <v>0</v>
      </c>
    </row>
    <row r="365" spans="2:19" ht="15.75" x14ac:dyDescent="0.25">
      <c r="B365" s="164">
        <v>344</v>
      </c>
      <c r="C365" s="165"/>
      <c r="D365" s="98">
        <v>44930</v>
      </c>
      <c r="E365" s="102">
        <v>0.65</v>
      </c>
      <c r="F365" s="100">
        <f t="shared" si="72"/>
        <v>2864.752</v>
      </c>
      <c r="G365" s="97">
        <v>2832.7</v>
      </c>
      <c r="H365" s="60">
        <f t="shared" si="73"/>
        <v>2841.0520000000001</v>
      </c>
      <c r="I365" s="45">
        <v>-24.1</v>
      </c>
      <c r="J365" s="66">
        <f t="shared" si="65"/>
        <v>2841.0520000000001</v>
      </c>
      <c r="K365" s="93" t="s">
        <v>80</v>
      </c>
      <c r="M365" s="47">
        <f t="shared" si="74"/>
        <v>0</v>
      </c>
      <c r="N365" s="46">
        <f t="shared" si="75"/>
        <v>0</v>
      </c>
      <c r="O365" s="47">
        <f t="shared" si="76"/>
        <v>0</v>
      </c>
      <c r="P365" s="47">
        <f t="shared" si="77"/>
        <v>0</v>
      </c>
      <c r="R365" s="43">
        <f t="shared" si="78"/>
        <v>48.2</v>
      </c>
      <c r="S365" s="43">
        <f t="shared" si="79"/>
        <v>0</v>
      </c>
    </row>
    <row r="366" spans="2:19" ht="15.75" x14ac:dyDescent="0.25">
      <c r="B366" s="164">
        <v>345</v>
      </c>
      <c r="C366" s="165"/>
      <c r="D366" s="98">
        <v>44931</v>
      </c>
      <c r="E366" s="102">
        <v>0.65625</v>
      </c>
      <c r="F366" s="100">
        <f t="shared" si="72"/>
        <v>2864.752</v>
      </c>
      <c r="G366" s="97">
        <v>2832.7</v>
      </c>
      <c r="H366" s="60">
        <f t="shared" si="73"/>
        <v>2841.0520000000001</v>
      </c>
      <c r="I366" s="45">
        <v>-24.1</v>
      </c>
      <c r="J366" s="66">
        <f t="shared" si="65"/>
        <v>2841.0520000000001</v>
      </c>
      <c r="K366" s="93" t="s">
        <v>80</v>
      </c>
      <c r="M366" s="41">
        <f t="shared" si="74"/>
        <v>0</v>
      </c>
      <c r="N366" s="45">
        <f t="shared" si="75"/>
        <v>0</v>
      </c>
      <c r="O366" s="41">
        <f t="shared" si="76"/>
        <v>0</v>
      </c>
      <c r="P366" s="41">
        <f t="shared" si="77"/>
        <v>0</v>
      </c>
      <c r="R366" s="43">
        <f t="shared" si="78"/>
        <v>48.2</v>
      </c>
      <c r="S366" s="43">
        <f t="shared" si="79"/>
        <v>0</v>
      </c>
    </row>
    <row r="367" spans="2:19" ht="15.75" x14ac:dyDescent="0.25">
      <c r="B367" s="164">
        <v>346</v>
      </c>
      <c r="C367" s="165"/>
      <c r="D367" s="98">
        <v>44932</v>
      </c>
      <c r="E367" s="102">
        <v>0.62638888888888888</v>
      </c>
      <c r="F367" s="100">
        <f t="shared" si="72"/>
        <v>2864.752</v>
      </c>
      <c r="G367" s="97">
        <v>2832.7</v>
      </c>
      <c r="H367" s="60">
        <f t="shared" si="73"/>
        <v>2841.0520000000001</v>
      </c>
      <c r="I367" s="45">
        <v>-24.1</v>
      </c>
      <c r="J367" s="66">
        <f t="shared" si="65"/>
        <v>2841.0520000000001</v>
      </c>
      <c r="K367" s="93" t="s">
        <v>80</v>
      </c>
      <c r="M367" s="47">
        <f t="shared" si="74"/>
        <v>0</v>
      </c>
      <c r="N367" s="46">
        <f t="shared" si="75"/>
        <v>0</v>
      </c>
      <c r="O367" s="47">
        <f t="shared" si="76"/>
        <v>0</v>
      </c>
      <c r="P367" s="47">
        <f t="shared" si="77"/>
        <v>0</v>
      </c>
      <c r="R367" s="43">
        <f t="shared" si="78"/>
        <v>48.2</v>
      </c>
      <c r="S367" s="43">
        <f t="shared" si="79"/>
        <v>0</v>
      </c>
    </row>
    <row r="368" spans="2:19" ht="15.75" x14ac:dyDescent="0.25">
      <c r="B368" s="164">
        <v>347</v>
      </c>
      <c r="C368" s="165"/>
      <c r="D368" s="98">
        <v>44933</v>
      </c>
      <c r="E368" s="102">
        <v>0.71875</v>
      </c>
      <c r="F368" s="100">
        <f t="shared" si="72"/>
        <v>2864.752</v>
      </c>
      <c r="G368" s="97">
        <v>2832.7</v>
      </c>
      <c r="H368" s="60">
        <f t="shared" si="73"/>
        <v>2841.0520000000001</v>
      </c>
      <c r="I368" s="45">
        <v>-24.1</v>
      </c>
      <c r="J368" s="66">
        <f t="shared" si="65"/>
        <v>2841.0520000000001</v>
      </c>
      <c r="K368" s="93" t="s">
        <v>80</v>
      </c>
      <c r="M368" s="41">
        <f t="shared" si="74"/>
        <v>0</v>
      </c>
      <c r="N368" s="45">
        <f t="shared" si="75"/>
        <v>0</v>
      </c>
      <c r="O368" s="41">
        <f t="shared" si="76"/>
        <v>0</v>
      </c>
      <c r="P368" s="41">
        <f t="shared" si="77"/>
        <v>0</v>
      </c>
      <c r="R368" s="43">
        <f t="shared" si="78"/>
        <v>48.2</v>
      </c>
      <c r="S368" s="43">
        <f t="shared" si="79"/>
        <v>0</v>
      </c>
    </row>
    <row r="369" spans="2:19" ht="15.75" x14ac:dyDescent="0.25">
      <c r="B369" s="164">
        <v>348</v>
      </c>
      <c r="C369" s="165"/>
      <c r="D369" s="98">
        <v>44934</v>
      </c>
      <c r="E369" s="102">
        <v>0.71944444444444444</v>
      </c>
      <c r="F369" s="100">
        <f t="shared" si="72"/>
        <v>2864.752</v>
      </c>
      <c r="G369" s="97">
        <v>2832.7</v>
      </c>
      <c r="H369" s="60">
        <f t="shared" si="73"/>
        <v>2841.0520000000001</v>
      </c>
      <c r="I369" s="45">
        <v>-24.1</v>
      </c>
      <c r="J369" s="66">
        <f t="shared" si="65"/>
        <v>2841.0520000000001</v>
      </c>
      <c r="K369" s="93" t="s">
        <v>80</v>
      </c>
      <c r="M369" s="47">
        <f t="shared" si="74"/>
        <v>0</v>
      </c>
      <c r="N369" s="46">
        <f t="shared" si="75"/>
        <v>0</v>
      </c>
      <c r="O369" s="47">
        <f t="shared" si="76"/>
        <v>0</v>
      </c>
      <c r="P369" s="47">
        <f t="shared" si="77"/>
        <v>0</v>
      </c>
      <c r="R369" s="43">
        <f t="shared" si="78"/>
        <v>48.2</v>
      </c>
      <c r="S369" s="43">
        <f t="shared" si="79"/>
        <v>0</v>
      </c>
    </row>
    <row r="370" spans="2:19" ht="15.75" x14ac:dyDescent="0.25">
      <c r="B370" s="164">
        <v>349</v>
      </c>
      <c r="C370" s="165"/>
      <c r="D370" s="98">
        <v>44935</v>
      </c>
      <c r="E370" s="102">
        <v>0.66666666666666663</v>
      </c>
      <c r="F370" s="100">
        <f t="shared" si="72"/>
        <v>2864.752</v>
      </c>
      <c r="G370" s="97">
        <v>2832.7</v>
      </c>
      <c r="H370" s="60">
        <f t="shared" si="73"/>
        <v>2841.0520000000001</v>
      </c>
      <c r="I370" s="45">
        <v>-24.1</v>
      </c>
      <c r="J370" s="66">
        <f t="shared" si="65"/>
        <v>2841.0520000000001</v>
      </c>
      <c r="K370" s="93" t="s">
        <v>80</v>
      </c>
      <c r="M370" s="41">
        <f t="shared" si="74"/>
        <v>0</v>
      </c>
      <c r="N370" s="45">
        <f t="shared" si="75"/>
        <v>0</v>
      </c>
      <c r="O370" s="41">
        <f t="shared" si="76"/>
        <v>0</v>
      </c>
      <c r="P370" s="41">
        <f t="shared" si="77"/>
        <v>0</v>
      </c>
      <c r="R370" s="43">
        <f t="shared" si="78"/>
        <v>48.2</v>
      </c>
      <c r="S370" s="43">
        <f t="shared" si="79"/>
        <v>0</v>
      </c>
    </row>
    <row r="371" spans="2:19" ht="15.75" x14ac:dyDescent="0.25">
      <c r="B371" s="164">
        <v>350</v>
      </c>
      <c r="C371" s="165"/>
      <c r="D371" s="98">
        <v>44936</v>
      </c>
      <c r="E371" s="102">
        <v>0.3888888888888889</v>
      </c>
      <c r="F371" s="100">
        <f t="shared" si="72"/>
        <v>2864.752</v>
      </c>
      <c r="G371" s="97">
        <v>2832.7</v>
      </c>
      <c r="H371" s="60">
        <f t="shared" si="73"/>
        <v>2841.0520000000001</v>
      </c>
      <c r="I371" s="45">
        <v>-24.1</v>
      </c>
      <c r="J371" s="66">
        <f t="shared" si="65"/>
        <v>2841.0520000000001</v>
      </c>
      <c r="K371" s="93" t="s">
        <v>80</v>
      </c>
      <c r="M371" s="47">
        <f t="shared" si="74"/>
        <v>0</v>
      </c>
      <c r="N371" s="46">
        <f t="shared" si="75"/>
        <v>0</v>
      </c>
      <c r="O371" s="47">
        <f t="shared" si="76"/>
        <v>0</v>
      </c>
      <c r="P371" s="47">
        <f t="shared" si="77"/>
        <v>0</v>
      </c>
      <c r="R371" s="43">
        <f t="shared" si="78"/>
        <v>48.2</v>
      </c>
      <c r="S371" s="43">
        <f t="shared" si="79"/>
        <v>0</v>
      </c>
    </row>
    <row r="372" spans="2:19" ht="15.75" x14ac:dyDescent="0.25">
      <c r="B372" s="164">
        <v>351</v>
      </c>
      <c r="C372" s="165"/>
      <c r="D372" s="98">
        <v>44937</v>
      </c>
      <c r="E372" s="102">
        <v>0.35416666666666669</v>
      </c>
      <c r="F372" s="100">
        <f t="shared" si="72"/>
        <v>2864.752</v>
      </c>
      <c r="G372" s="97">
        <v>2832.7</v>
      </c>
      <c r="H372" s="60">
        <f t="shared" si="73"/>
        <v>2841.0520000000001</v>
      </c>
      <c r="I372" s="45">
        <v>-24.1</v>
      </c>
      <c r="J372" s="66">
        <f t="shared" si="65"/>
        <v>2841.0520000000001</v>
      </c>
      <c r="K372" s="93" t="s">
        <v>80</v>
      </c>
      <c r="M372" s="41">
        <f t="shared" si="74"/>
        <v>0</v>
      </c>
      <c r="N372" s="45">
        <f t="shared" si="75"/>
        <v>0</v>
      </c>
      <c r="O372" s="41">
        <f t="shared" si="76"/>
        <v>0</v>
      </c>
      <c r="P372" s="41">
        <f t="shared" si="77"/>
        <v>0</v>
      </c>
      <c r="R372" s="43">
        <f t="shared" si="78"/>
        <v>48.2</v>
      </c>
      <c r="S372" s="43">
        <f t="shared" si="79"/>
        <v>0</v>
      </c>
    </row>
    <row r="373" spans="2:19" ht="15.75" x14ac:dyDescent="0.25">
      <c r="B373" s="164">
        <v>352</v>
      </c>
      <c r="C373" s="165"/>
      <c r="D373" s="98">
        <v>44938</v>
      </c>
      <c r="E373" s="102">
        <v>0.65138888888888891</v>
      </c>
      <c r="F373" s="100">
        <f t="shared" si="72"/>
        <v>2864.752</v>
      </c>
      <c r="G373" s="97">
        <v>2832.7</v>
      </c>
      <c r="H373" s="60">
        <f t="shared" si="73"/>
        <v>2841.0520000000001</v>
      </c>
      <c r="I373" s="45">
        <v>-24.1</v>
      </c>
      <c r="J373" s="66">
        <f t="shared" si="65"/>
        <v>2841.0520000000001</v>
      </c>
      <c r="K373" s="93" t="s">
        <v>80</v>
      </c>
      <c r="M373" s="47">
        <f t="shared" si="74"/>
        <v>0</v>
      </c>
      <c r="N373" s="46">
        <f t="shared" si="75"/>
        <v>0</v>
      </c>
      <c r="O373" s="47">
        <f t="shared" si="76"/>
        <v>0</v>
      </c>
      <c r="P373" s="47">
        <f t="shared" si="77"/>
        <v>0</v>
      </c>
      <c r="R373" s="43">
        <f t="shared" si="78"/>
        <v>48.2</v>
      </c>
      <c r="S373" s="43">
        <f t="shared" si="79"/>
        <v>0</v>
      </c>
    </row>
    <row r="374" spans="2:19" ht="15.75" x14ac:dyDescent="0.25">
      <c r="B374" s="164">
        <v>353</v>
      </c>
      <c r="C374" s="165"/>
      <c r="D374" s="98">
        <v>44939</v>
      </c>
      <c r="E374" s="102">
        <v>0.63055555555555554</v>
      </c>
      <c r="F374" s="100">
        <f t="shared" si="72"/>
        <v>2864.752</v>
      </c>
      <c r="G374" s="97">
        <v>2832.7</v>
      </c>
      <c r="H374" s="60">
        <f t="shared" si="73"/>
        <v>2841.0520000000001</v>
      </c>
      <c r="I374" s="45">
        <v>-24.1</v>
      </c>
      <c r="J374" s="66">
        <f t="shared" si="65"/>
        <v>2841.0520000000001</v>
      </c>
      <c r="K374" s="93" t="s">
        <v>80</v>
      </c>
      <c r="M374" s="41">
        <f t="shared" si="74"/>
        <v>0</v>
      </c>
      <c r="N374" s="45">
        <f t="shared" si="75"/>
        <v>0</v>
      </c>
      <c r="O374" s="41">
        <f t="shared" si="76"/>
        <v>0</v>
      </c>
      <c r="P374" s="41">
        <f t="shared" si="77"/>
        <v>0</v>
      </c>
      <c r="R374" s="43">
        <f t="shared" si="78"/>
        <v>48.2</v>
      </c>
      <c r="S374" s="43">
        <f t="shared" si="79"/>
        <v>0</v>
      </c>
    </row>
    <row r="375" spans="2:19" ht="15.75" x14ac:dyDescent="0.25">
      <c r="B375" s="164">
        <v>354</v>
      </c>
      <c r="C375" s="165"/>
      <c r="D375" s="98">
        <v>44940</v>
      </c>
      <c r="E375" s="102">
        <v>0.66736111111111107</v>
      </c>
      <c r="F375" s="100">
        <f t="shared" si="72"/>
        <v>2864.752</v>
      </c>
      <c r="G375" s="97">
        <v>2832.7</v>
      </c>
      <c r="H375" s="60">
        <f t="shared" si="73"/>
        <v>2841.0520000000001</v>
      </c>
      <c r="I375" s="45">
        <v>-24.1</v>
      </c>
      <c r="J375" s="66">
        <f t="shared" si="65"/>
        <v>2841.0520000000001</v>
      </c>
      <c r="K375" s="93" t="s">
        <v>80</v>
      </c>
      <c r="M375" s="47">
        <f t="shared" si="74"/>
        <v>0</v>
      </c>
      <c r="N375" s="46">
        <f t="shared" si="75"/>
        <v>0</v>
      </c>
      <c r="O375" s="47">
        <f t="shared" si="76"/>
        <v>0</v>
      </c>
      <c r="P375" s="47">
        <f t="shared" si="77"/>
        <v>0</v>
      </c>
      <c r="R375" s="43">
        <f t="shared" si="78"/>
        <v>48.2</v>
      </c>
      <c r="S375" s="43">
        <f t="shared" si="79"/>
        <v>0</v>
      </c>
    </row>
    <row r="376" spans="2:19" ht="15.75" x14ac:dyDescent="0.25">
      <c r="B376" s="164">
        <v>355</v>
      </c>
      <c r="C376" s="165"/>
      <c r="D376" s="98">
        <v>44941</v>
      </c>
      <c r="E376" s="102">
        <v>0.55555555555555558</v>
      </c>
      <c r="F376" s="100">
        <f t="shared" si="72"/>
        <v>2864.752</v>
      </c>
      <c r="G376" s="97">
        <v>2832.7</v>
      </c>
      <c r="H376" s="60">
        <f t="shared" si="73"/>
        <v>2841.0520000000001</v>
      </c>
      <c r="I376" s="45">
        <v>-24.1</v>
      </c>
      <c r="J376" s="66">
        <f t="shared" ref="J376:J390" si="80">(G$16+E$13)+I376</f>
        <v>2841.0520000000001</v>
      </c>
      <c r="K376" s="93" t="s">
        <v>80</v>
      </c>
      <c r="M376" s="41">
        <f t="shared" si="74"/>
        <v>0</v>
      </c>
      <c r="N376" s="45">
        <f t="shared" si="75"/>
        <v>0</v>
      </c>
      <c r="O376" s="41">
        <f t="shared" si="76"/>
        <v>0</v>
      </c>
      <c r="P376" s="41">
        <f t="shared" si="77"/>
        <v>0</v>
      </c>
      <c r="R376" s="43">
        <f t="shared" si="78"/>
        <v>48.2</v>
      </c>
      <c r="S376" s="43">
        <f t="shared" si="79"/>
        <v>0</v>
      </c>
    </row>
    <row r="377" spans="2:19" ht="15.75" x14ac:dyDescent="0.25">
      <c r="B377" s="164">
        <v>356</v>
      </c>
      <c r="C377" s="165"/>
      <c r="D377" s="98">
        <v>44942</v>
      </c>
      <c r="E377" s="102">
        <v>0.44027777777777777</v>
      </c>
      <c r="F377" s="100">
        <f t="shared" si="72"/>
        <v>2864.752</v>
      </c>
      <c r="G377" s="97">
        <v>2832.7</v>
      </c>
      <c r="H377" s="60">
        <f t="shared" si="73"/>
        <v>2841.0520000000001</v>
      </c>
      <c r="I377" s="45">
        <v>-24.1</v>
      </c>
      <c r="J377" s="66">
        <f t="shared" si="80"/>
        <v>2841.0520000000001</v>
      </c>
      <c r="K377" s="93" t="s">
        <v>80</v>
      </c>
      <c r="M377" s="47">
        <f t="shared" si="74"/>
        <v>0</v>
      </c>
      <c r="N377" s="46">
        <f t="shared" si="75"/>
        <v>0</v>
      </c>
      <c r="O377" s="47">
        <f t="shared" si="76"/>
        <v>0</v>
      </c>
      <c r="P377" s="47">
        <f t="shared" si="77"/>
        <v>0</v>
      </c>
      <c r="R377" s="43">
        <f t="shared" si="78"/>
        <v>48.2</v>
      </c>
      <c r="S377" s="43">
        <f t="shared" si="79"/>
        <v>0</v>
      </c>
    </row>
    <row r="378" spans="2:19" ht="15.75" x14ac:dyDescent="0.25">
      <c r="B378" s="164">
        <v>357</v>
      </c>
      <c r="C378" s="165"/>
      <c r="D378" s="98">
        <v>44943</v>
      </c>
      <c r="E378" s="102">
        <v>0.39513888888888887</v>
      </c>
      <c r="F378" s="100">
        <f t="shared" si="72"/>
        <v>2864.752</v>
      </c>
      <c r="G378" s="97">
        <v>2832.7</v>
      </c>
      <c r="H378" s="60">
        <f t="shared" si="73"/>
        <v>2841.0520000000001</v>
      </c>
      <c r="I378" s="45">
        <v>-24.1</v>
      </c>
      <c r="J378" s="66">
        <f t="shared" si="80"/>
        <v>2841.0520000000001</v>
      </c>
      <c r="K378" s="93" t="s">
        <v>80</v>
      </c>
      <c r="M378" s="41">
        <f t="shared" si="74"/>
        <v>0</v>
      </c>
      <c r="N378" s="45">
        <f t="shared" si="75"/>
        <v>0</v>
      </c>
      <c r="O378" s="41">
        <f t="shared" si="76"/>
        <v>0</v>
      </c>
      <c r="P378" s="41">
        <f t="shared" si="77"/>
        <v>0</v>
      </c>
      <c r="R378" s="43">
        <f t="shared" si="78"/>
        <v>48.2</v>
      </c>
      <c r="S378" s="43">
        <f t="shared" si="79"/>
        <v>0</v>
      </c>
    </row>
    <row r="379" spans="2:19" ht="15.75" x14ac:dyDescent="0.25">
      <c r="B379" s="164">
        <v>358</v>
      </c>
      <c r="C379" s="165"/>
      <c r="D379" s="98">
        <v>44944</v>
      </c>
      <c r="E379" s="102">
        <v>0.66111111111111109</v>
      </c>
      <c r="F379" s="100">
        <f t="shared" si="72"/>
        <v>2864.752</v>
      </c>
      <c r="G379" s="97">
        <v>2832.7</v>
      </c>
      <c r="H379" s="60">
        <f t="shared" si="73"/>
        <v>2841.0520000000001</v>
      </c>
      <c r="I379" s="45">
        <v>-24.1</v>
      </c>
      <c r="J379" s="66">
        <f t="shared" si="80"/>
        <v>2841.0520000000001</v>
      </c>
      <c r="K379" s="93" t="s">
        <v>80</v>
      </c>
      <c r="M379" s="47">
        <f t="shared" si="74"/>
        <v>0</v>
      </c>
      <c r="N379" s="46">
        <f t="shared" si="75"/>
        <v>0</v>
      </c>
      <c r="O379" s="47">
        <f t="shared" si="76"/>
        <v>0</v>
      </c>
      <c r="P379" s="47">
        <f t="shared" si="77"/>
        <v>0</v>
      </c>
      <c r="R379" s="43">
        <f t="shared" si="78"/>
        <v>48.2</v>
      </c>
      <c r="S379" s="43">
        <f t="shared" si="79"/>
        <v>0</v>
      </c>
    </row>
    <row r="380" spans="2:19" ht="15.75" x14ac:dyDescent="0.25">
      <c r="B380" s="164">
        <v>359</v>
      </c>
      <c r="C380" s="165"/>
      <c r="D380" s="98">
        <v>44945</v>
      </c>
      <c r="E380" s="102">
        <v>0.33680555555555558</v>
      </c>
      <c r="F380" s="100">
        <f t="shared" si="72"/>
        <v>2864.752</v>
      </c>
      <c r="G380" s="97">
        <v>2832.7</v>
      </c>
      <c r="H380" s="60">
        <f t="shared" si="73"/>
        <v>2841.0520000000001</v>
      </c>
      <c r="I380" s="45">
        <v>-24.1</v>
      </c>
      <c r="J380" s="66">
        <f t="shared" si="80"/>
        <v>2841.0520000000001</v>
      </c>
      <c r="K380" s="93" t="s">
        <v>80</v>
      </c>
      <c r="M380" s="41">
        <f t="shared" si="74"/>
        <v>0</v>
      </c>
      <c r="N380" s="45">
        <f t="shared" si="75"/>
        <v>0</v>
      </c>
      <c r="O380" s="41">
        <f t="shared" si="76"/>
        <v>0</v>
      </c>
      <c r="P380" s="41">
        <f t="shared" si="77"/>
        <v>0</v>
      </c>
      <c r="R380" s="43">
        <f t="shared" si="78"/>
        <v>48.2</v>
      </c>
      <c r="S380" s="43">
        <f t="shared" si="79"/>
        <v>0</v>
      </c>
    </row>
    <row r="381" spans="2:19" ht="15.75" x14ac:dyDescent="0.25">
      <c r="B381" s="164">
        <v>360</v>
      </c>
      <c r="C381" s="165"/>
      <c r="D381" s="98">
        <v>44946</v>
      </c>
      <c r="E381" s="102">
        <v>0.48472222222222222</v>
      </c>
      <c r="F381" s="100">
        <f t="shared" si="72"/>
        <v>2864.752</v>
      </c>
      <c r="G381" s="97">
        <v>2832.7</v>
      </c>
      <c r="H381" s="60">
        <f t="shared" si="73"/>
        <v>2841.0520000000001</v>
      </c>
      <c r="I381" s="45">
        <v>-24.1</v>
      </c>
      <c r="J381" s="66">
        <f t="shared" si="80"/>
        <v>2841.0520000000001</v>
      </c>
      <c r="K381" s="93" t="s">
        <v>80</v>
      </c>
      <c r="M381" s="47">
        <f t="shared" si="74"/>
        <v>0</v>
      </c>
      <c r="N381" s="46">
        <f t="shared" si="75"/>
        <v>0</v>
      </c>
      <c r="O381" s="47">
        <f t="shared" si="76"/>
        <v>0</v>
      </c>
      <c r="P381" s="47">
        <f t="shared" si="77"/>
        <v>0</v>
      </c>
      <c r="R381" s="43">
        <f t="shared" si="78"/>
        <v>48.2</v>
      </c>
      <c r="S381" s="43">
        <f t="shared" si="79"/>
        <v>0</v>
      </c>
    </row>
    <row r="382" spans="2:19" ht="15.75" x14ac:dyDescent="0.25">
      <c r="B382" s="164">
        <v>361</v>
      </c>
      <c r="C382" s="165"/>
      <c r="D382" s="98">
        <v>44947</v>
      </c>
      <c r="E382" s="102">
        <v>0.62638888888888888</v>
      </c>
      <c r="F382" s="100">
        <f t="shared" si="72"/>
        <v>2864.752</v>
      </c>
      <c r="G382" s="97">
        <v>2832.7</v>
      </c>
      <c r="H382" s="60">
        <f t="shared" si="73"/>
        <v>2841.0520000000001</v>
      </c>
      <c r="I382" s="45">
        <v>-24.1</v>
      </c>
      <c r="J382" s="66">
        <f t="shared" si="80"/>
        <v>2841.0520000000001</v>
      </c>
      <c r="K382" s="93" t="s">
        <v>80</v>
      </c>
      <c r="M382" s="41">
        <f t="shared" si="74"/>
        <v>0</v>
      </c>
      <c r="N382" s="45">
        <f t="shared" si="75"/>
        <v>0</v>
      </c>
      <c r="O382" s="41">
        <f t="shared" si="76"/>
        <v>0</v>
      </c>
      <c r="P382" s="41">
        <f t="shared" si="77"/>
        <v>0</v>
      </c>
      <c r="R382" s="43">
        <f t="shared" si="78"/>
        <v>48.2</v>
      </c>
      <c r="S382" s="43">
        <f t="shared" si="79"/>
        <v>0</v>
      </c>
    </row>
    <row r="383" spans="2:19" ht="15.75" x14ac:dyDescent="0.25">
      <c r="B383" s="164">
        <v>362</v>
      </c>
      <c r="C383" s="165"/>
      <c r="D383" s="98">
        <v>44948</v>
      </c>
      <c r="E383" s="102">
        <v>0.63750000000000007</v>
      </c>
      <c r="F383" s="100">
        <f t="shared" si="72"/>
        <v>2864.752</v>
      </c>
      <c r="G383" s="97">
        <v>2832.7</v>
      </c>
      <c r="H383" s="60">
        <f t="shared" si="73"/>
        <v>2841.0520000000001</v>
      </c>
      <c r="I383" s="45">
        <v>-24.1</v>
      </c>
      <c r="J383" s="66">
        <f t="shared" si="80"/>
        <v>2841.0520000000001</v>
      </c>
      <c r="K383" s="93" t="s">
        <v>80</v>
      </c>
      <c r="M383" s="47">
        <f t="shared" si="74"/>
        <v>0</v>
      </c>
      <c r="N383" s="46">
        <f t="shared" si="75"/>
        <v>0</v>
      </c>
      <c r="O383" s="47">
        <f t="shared" si="76"/>
        <v>0</v>
      </c>
      <c r="P383" s="47">
        <f t="shared" si="77"/>
        <v>0</v>
      </c>
      <c r="R383" s="43">
        <f t="shared" si="78"/>
        <v>48.2</v>
      </c>
      <c r="S383" s="43">
        <f t="shared" si="79"/>
        <v>0</v>
      </c>
    </row>
    <row r="384" spans="2:19" ht="15.75" x14ac:dyDescent="0.25">
      <c r="B384" s="164">
        <v>363</v>
      </c>
      <c r="C384" s="165"/>
      <c r="D384" s="98">
        <v>44949</v>
      </c>
      <c r="E384" s="102">
        <v>0.65138888888888891</v>
      </c>
      <c r="F384" s="100">
        <f t="shared" si="72"/>
        <v>2864.752</v>
      </c>
      <c r="G384" s="97">
        <v>2832.7</v>
      </c>
      <c r="H384" s="60">
        <f t="shared" si="73"/>
        <v>2841.0520000000001</v>
      </c>
      <c r="I384" s="45">
        <v>-24.1</v>
      </c>
      <c r="J384" s="66">
        <f t="shared" si="80"/>
        <v>2841.0520000000001</v>
      </c>
      <c r="K384" s="93" t="s">
        <v>80</v>
      </c>
      <c r="M384" s="41">
        <f t="shared" si="74"/>
        <v>0</v>
      </c>
      <c r="N384" s="45">
        <f t="shared" si="75"/>
        <v>0</v>
      </c>
      <c r="O384" s="41">
        <f t="shared" si="76"/>
        <v>0</v>
      </c>
      <c r="P384" s="41">
        <f t="shared" si="77"/>
        <v>0</v>
      </c>
      <c r="R384" s="43">
        <f t="shared" si="78"/>
        <v>48.2</v>
      </c>
      <c r="S384" s="43">
        <f t="shared" si="79"/>
        <v>0</v>
      </c>
    </row>
    <row r="385" spans="2:19" ht="15.75" x14ac:dyDescent="0.25">
      <c r="B385" s="164">
        <v>364</v>
      </c>
      <c r="C385" s="165"/>
      <c r="D385" s="98">
        <v>44950</v>
      </c>
      <c r="E385" s="102">
        <v>0.67499999999999993</v>
      </c>
      <c r="F385" s="100">
        <f t="shared" si="72"/>
        <v>2864.752</v>
      </c>
      <c r="G385" s="97">
        <v>2832.7</v>
      </c>
      <c r="H385" s="60">
        <f t="shared" si="73"/>
        <v>2841.0520000000001</v>
      </c>
      <c r="I385" s="45">
        <v>-24.1</v>
      </c>
      <c r="J385" s="66">
        <f t="shared" si="80"/>
        <v>2841.0520000000001</v>
      </c>
      <c r="K385" s="93" t="s">
        <v>80</v>
      </c>
      <c r="M385" s="47">
        <f t="shared" si="74"/>
        <v>0</v>
      </c>
      <c r="N385" s="46">
        <f t="shared" si="75"/>
        <v>0</v>
      </c>
      <c r="O385" s="47">
        <f t="shared" si="76"/>
        <v>0</v>
      </c>
      <c r="P385" s="47">
        <f t="shared" si="77"/>
        <v>0</v>
      </c>
      <c r="R385" s="43">
        <f t="shared" si="78"/>
        <v>48.2</v>
      </c>
      <c r="S385" s="43">
        <f t="shared" si="79"/>
        <v>0</v>
      </c>
    </row>
    <row r="386" spans="2:19" ht="15.75" x14ac:dyDescent="0.25">
      <c r="B386" s="164">
        <v>365</v>
      </c>
      <c r="C386" s="165"/>
      <c r="D386" s="98">
        <v>44951</v>
      </c>
      <c r="E386" s="102">
        <v>0.63194444444444442</v>
      </c>
      <c r="F386" s="100">
        <f t="shared" si="72"/>
        <v>2864.752</v>
      </c>
      <c r="G386" s="97">
        <v>2832.7</v>
      </c>
      <c r="H386" s="60">
        <f t="shared" si="73"/>
        <v>2841.0520000000001</v>
      </c>
      <c r="I386" s="45">
        <v>-24.1</v>
      </c>
      <c r="J386" s="66">
        <f t="shared" si="80"/>
        <v>2841.0520000000001</v>
      </c>
      <c r="K386" s="93" t="s">
        <v>80</v>
      </c>
      <c r="M386" s="41">
        <f t="shared" si="74"/>
        <v>0</v>
      </c>
      <c r="N386" s="45">
        <f t="shared" si="75"/>
        <v>0</v>
      </c>
      <c r="O386" s="41">
        <f t="shared" si="76"/>
        <v>0</v>
      </c>
      <c r="P386" s="41">
        <f t="shared" si="77"/>
        <v>0</v>
      </c>
      <c r="R386" s="43">
        <f t="shared" si="78"/>
        <v>48.2</v>
      </c>
      <c r="S386" s="43">
        <f t="shared" si="79"/>
        <v>0</v>
      </c>
    </row>
    <row r="387" spans="2:19" ht="15.75" x14ac:dyDescent="0.25">
      <c r="B387" s="164">
        <v>366</v>
      </c>
      <c r="C387" s="165"/>
      <c r="D387" s="98">
        <v>44952</v>
      </c>
      <c r="E387" s="102">
        <v>0.62569444444444444</v>
      </c>
      <c r="F387" s="100">
        <f t="shared" si="72"/>
        <v>2864.752</v>
      </c>
      <c r="G387" s="97">
        <v>2832.7</v>
      </c>
      <c r="H387" s="60">
        <f t="shared" si="73"/>
        <v>2841.0520000000001</v>
      </c>
      <c r="I387" s="45">
        <v>-24.1</v>
      </c>
      <c r="J387" s="66">
        <f t="shared" si="80"/>
        <v>2841.0520000000001</v>
      </c>
      <c r="K387" s="93" t="s">
        <v>80</v>
      </c>
      <c r="M387" s="47">
        <f t="shared" si="74"/>
        <v>0</v>
      </c>
      <c r="N387" s="46">
        <f t="shared" si="75"/>
        <v>0</v>
      </c>
      <c r="O387" s="47">
        <f t="shared" si="76"/>
        <v>0</v>
      </c>
      <c r="P387" s="47">
        <f t="shared" si="77"/>
        <v>0</v>
      </c>
      <c r="R387" s="43">
        <f t="shared" si="78"/>
        <v>48.2</v>
      </c>
      <c r="S387" s="43">
        <f t="shared" si="79"/>
        <v>0</v>
      </c>
    </row>
    <row r="388" spans="2:19" ht="15.75" x14ac:dyDescent="0.25">
      <c r="B388" s="164">
        <v>367</v>
      </c>
      <c r="C388" s="165"/>
      <c r="D388" s="98">
        <v>44953</v>
      </c>
      <c r="E388" s="102">
        <v>0.70000000000000007</v>
      </c>
      <c r="F388" s="100">
        <f t="shared" si="72"/>
        <v>2864.752</v>
      </c>
      <c r="G388" s="97">
        <v>2832.7</v>
      </c>
      <c r="H388" s="60">
        <f t="shared" si="73"/>
        <v>2841.0520000000001</v>
      </c>
      <c r="I388" s="45">
        <v>-24.1</v>
      </c>
      <c r="J388" s="66">
        <f t="shared" si="80"/>
        <v>2841.0520000000001</v>
      </c>
      <c r="K388" s="93" t="s">
        <v>80</v>
      </c>
      <c r="M388" s="41">
        <f t="shared" si="74"/>
        <v>0</v>
      </c>
      <c r="N388" s="45">
        <f t="shared" si="75"/>
        <v>0</v>
      </c>
      <c r="O388" s="41">
        <f t="shared" si="76"/>
        <v>0</v>
      </c>
      <c r="P388" s="41">
        <f t="shared" si="77"/>
        <v>0</v>
      </c>
      <c r="R388" s="43">
        <f t="shared" si="78"/>
        <v>48.2</v>
      </c>
      <c r="S388" s="43">
        <f t="shared" si="79"/>
        <v>0</v>
      </c>
    </row>
    <row r="389" spans="2:19" ht="15.75" x14ac:dyDescent="0.25">
      <c r="B389" s="162">
        <v>368</v>
      </c>
      <c r="C389" s="163"/>
      <c r="D389" s="103">
        <v>44954</v>
      </c>
      <c r="E389" s="105">
        <v>0.64444444444444449</v>
      </c>
      <c r="F389" s="114">
        <f t="shared" si="72"/>
        <v>2864.752</v>
      </c>
      <c r="G389" s="97">
        <v>2832.7</v>
      </c>
      <c r="H389" s="116">
        <f t="shared" si="73"/>
        <v>2841.0520000000001</v>
      </c>
      <c r="I389" s="94">
        <v>-24.1</v>
      </c>
      <c r="J389" s="117">
        <f t="shared" si="80"/>
        <v>2841.0520000000001</v>
      </c>
      <c r="K389" s="148" t="s">
        <v>80</v>
      </c>
      <c r="L389" s="56"/>
      <c r="M389" s="119">
        <f t="shared" si="74"/>
        <v>0</v>
      </c>
      <c r="N389" s="120">
        <f t="shared" si="75"/>
        <v>0</v>
      </c>
      <c r="O389" s="119">
        <f t="shared" si="76"/>
        <v>0</v>
      </c>
      <c r="P389" s="119">
        <f t="shared" si="77"/>
        <v>0</v>
      </c>
      <c r="Q389" s="56"/>
      <c r="R389" s="123">
        <f t="shared" si="78"/>
        <v>48.2</v>
      </c>
      <c r="S389" s="123">
        <f t="shared" si="79"/>
        <v>0</v>
      </c>
    </row>
    <row r="390" spans="2:19" ht="15.75" x14ac:dyDescent="0.25">
      <c r="B390" s="162">
        <v>369</v>
      </c>
      <c r="C390" s="163"/>
      <c r="D390" s="103">
        <v>44955</v>
      </c>
      <c r="E390" s="105">
        <v>0.62569444444444444</v>
      </c>
      <c r="F390" s="114">
        <f t="shared" si="72"/>
        <v>2864.752</v>
      </c>
      <c r="G390" s="97">
        <v>2832.7</v>
      </c>
      <c r="H390" s="116">
        <f t="shared" si="73"/>
        <v>2841.0520000000001</v>
      </c>
      <c r="I390" s="94">
        <v>-24.1</v>
      </c>
      <c r="J390" s="117">
        <f t="shared" si="80"/>
        <v>2841.0520000000001</v>
      </c>
      <c r="K390" s="148" t="s">
        <v>80</v>
      </c>
      <c r="L390" s="56"/>
      <c r="M390" s="121">
        <f t="shared" si="74"/>
        <v>0</v>
      </c>
      <c r="N390" s="94">
        <f t="shared" si="75"/>
        <v>0</v>
      </c>
      <c r="O390" s="121">
        <f t="shared" si="76"/>
        <v>0</v>
      </c>
      <c r="P390" s="121">
        <f t="shared" si="77"/>
        <v>0</v>
      </c>
      <c r="Q390" s="56"/>
      <c r="R390" s="123">
        <f t="shared" si="78"/>
        <v>48.2</v>
      </c>
      <c r="S390" s="123">
        <f t="shared" si="79"/>
        <v>0</v>
      </c>
    </row>
    <row r="391" spans="2:19" ht="15.75" x14ac:dyDescent="0.25">
      <c r="B391" s="162">
        <v>370</v>
      </c>
      <c r="C391" s="163"/>
      <c r="D391" s="125">
        <v>44956</v>
      </c>
      <c r="E391" s="122">
        <v>0.6972222222222223</v>
      </c>
      <c r="F391" s="114">
        <f t="shared" ref="F391:F412" si="81">G$16</f>
        <v>2864.752</v>
      </c>
      <c r="G391" s="97">
        <v>2832.7</v>
      </c>
      <c r="H391" s="116">
        <f t="shared" ref="H391:H412" si="82">G$16-E$12</f>
        <v>2841.0520000000001</v>
      </c>
      <c r="I391" s="94">
        <v>-24.1</v>
      </c>
      <c r="J391" s="117">
        <f t="shared" ref="J391:J412" si="83">(G$16+E$13)+I391</f>
        <v>2841.0520000000001</v>
      </c>
      <c r="K391" s="148" t="s">
        <v>80</v>
      </c>
      <c r="L391" s="56"/>
      <c r="M391" s="121">
        <f t="shared" ref="M391:M412" si="84">+J391-$H$16</f>
        <v>0</v>
      </c>
      <c r="N391" s="94">
        <f t="shared" ref="N391:N412" si="85">M391*0.10197/1</f>
        <v>0</v>
      </c>
      <c r="O391" s="121">
        <f t="shared" ref="O391:O412" si="86">M391*0.701432/1</f>
        <v>0</v>
      </c>
      <c r="P391" s="121">
        <f t="shared" ref="P391:P412" si="87">+N391*0.01019716/1</f>
        <v>0</v>
      </c>
      <c r="Q391" s="56"/>
      <c r="R391" s="123">
        <f t="shared" ref="R391:R412" si="88">+$O$11*(M391-I391)</f>
        <v>48.2</v>
      </c>
      <c r="S391" s="123">
        <f t="shared" ref="S391:S412" si="89">M391/R391</f>
        <v>0</v>
      </c>
    </row>
    <row r="392" spans="2:19" ht="15.75" x14ac:dyDescent="0.25">
      <c r="B392" s="162">
        <v>371</v>
      </c>
      <c r="C392" s="163"/>
      <c r="D392" s="125">
        <v>44957</v>
      </c>
      <c r="E392" s="122">
        <v>0.71875</v>
      </c>
      <c r="F392" s="114">
        <f t="shared" si="81"/>
        <v>2864.752</v>
      </c>
      <c r="G392" s="97">
        <v>2832.7</v>
      </c>
      <c r="H392" s="116">
        <f t="shared" si="82"/>
        <v>2841.0520000000001</v>
      </c>
      <c r="I392" s="94">
        <v>-24.1</v>
      </c>
      <c r="J392" s="117">
        <f t="shared" si="83"/>
        <v>2841.0520000000001</v>
      </c>
      <c r="K392" s="148" t="s">
        <v>80</v>
      </c>
      <c r="L392" s="56"/>
      <c r="M392" s="121">
        <f t="shared" si="84"/>
        <v>0</v>
      </c>
      <c r="N392" s="94">
        <f t="shared" si="85"/>
        <v>0</v>
      </c>
      <c r="O392" s="121">
        <f t="shared" si="86"/>
        <v>0</v>
      </c>
      <c r="P392" s="121">
        <f t="shared" si="87"/>
        <v>0</v>
      </c>
      <c r="Q392" s="56"/>
      <c r="R392" s="123">
        <f t="shared" si="88"/>
        <v>48.2</v>
      </c>
      <c r="S392" s="123">
        <f t="shared" si="89"/>
        <v>0</v>
      </c>
    </row>
    <row r="393" spans="2:19" ht="15.75" x14ac:dyDescent="0.25">
      <c r="B393" s="162">
        <v>372</v>
      </c>
      <c r="C393" s="163"/>
      <c r="D393" s="125">
        <v>44958</v>
      </c>
      <c r="E393" s="122">
        <v>0.71180555555555547</v>
      </c>
      <c r="F393" s="114">
        <f t="shared" si="81"/>
        <v>2864.752</v>
      </c>
      <c r="G393" s="97">
        <v>2832.7</v>
      </c>
      <c r="H393" s="116">
        <f t="shared" si="82"/>
        <v>2841.0520000000001</v>
      </c>
      <c r="I393" s="94">
        <v>-24.1</v>
      </c>
      <c r="J393" s="117">
        <f t="shared" si="83"/>
        <v>2841.0520000000001</v>
      </c>
      <c r="K393" s="148" t="s">
        <v>80</v>
      </c>
      <c r="L393" s="56"/>
      <c r="M393" s="121">
        <f t="shared" si="84"/>
        <v>0</v>
      </c>
      <c r="N393" s="94">
        <f t="shared" si="85"/>
        <v>0</v>
      </c>
      <c r="O393" s="121">
        <f t="shared" si="86"/>
        <v>0</v>
      </c>
      <c r="P393" s="121">
        <f t="shared" si="87"/>
        <v>0</v>
      </c>
      <c r="Q393" s="56"/>
      <c r="R393" s="123">
        <f t="shared" si="88"/>
        <v>48.2</v>
      </c>
      <c r="S393" s="123">
        <f t="shared" si="89"/>
        <v>0</v>
      </c>
    </row>
    <row r="394" spans="2:19" ht="15.75" x14ac:dyDescent="0.25">
      <c r="B394" s="162">
        <v>373</v>
      </c>
      <c r="C394" s="163"/>
      <c r="D394" s="125">
        <v>44961</v>
      </c>
      <c r="E394" s="122">
        <v>0.3611111111111111</v>
      </c>
      <c r="F394" s="114">
        <f t="shared" si="81"/>
        <v>2864.752</v>
      </c>
      <c r="G394" s="97">
        <v>2832.7</v>
      </c>
      <c r="H394" s="116">
        <f t="shared" si="82"/>
        <v>2841.0520000000001</v>
      </c>
      <c r="I394" s="94">
        <v>-24.1</v>
      </c>
      <c r="J394" s="117">
        <f t="shared" si="83"/>
        <v>2841.0520000000001</v>
      </c>
      <c r="K394" s="148" t="s">
        <v>80</v>
      </c>
      <c r="L394" s="56"/>
      <c r="M394" s="121">
        <f t="shared" si="84"/>
        <v>0</v>
      </c>
      <c r="N394" s="94">
        <f t="shared" si="85"/>
        <v>0</v>
      </c>
      <c r="O394" s="121">
        <f t="shared" si="86"/>
        <v>0</v>
      </c>
      <c r="P394" s="121">
        <f t="shared" si="87"/>
        <v>0</v>
      </c>
      <c r="Q394" s="56"/>
      <c r="R394" s="123">
        <f t="shared" si="88"/>
        <v>48.2</v>
      </c>
      <c r="S394" s="123">
        <f t="shared" si="89"/>
        <v>0</v>
      </c>
    </row>
    <row r="395" spans="2:19" ht="15.75" x14ac:dyDescent="0.25">
      <c r="B395" s="162">
        <v>374</v>
      </c>
      <c r="C395" s="163"/>
      <c r="D395" s="125">
        <v>44962</v>
      </c>
      <c r="E395" s="122">
        <v>0.50763888888888886</v>
      </c>
      <c r="F395" s="114">
        <f t="shared" si="81"/>
        <v>2864.752</v>
      </c>
      <c r="G395" s="97">
        <v>2832.7</v>
      </c>
      <c r="H395" s="116">
        <f t="shared" si="82"/>
        <v>2841.0520000000001</v>
      </c>
      <c r="I395" s="94">
        <v>-24.1</v>
      </c>
      <c r="J395" s="117">
        <f t="shared" si="83"/>
        <v>2841.0520000000001</v>
      </c>
      <c r="K395" s="148" t="s">
        <v>80</v>
      </c>
      <c r="L395" s="56"/>
      <c r="M395" s="121">
        <f t="shared" si="84"/>
        <v>0</v>
      </c>
      <c r="N395" s="94">
        <f t="shared" si="85"/>
        <v>0</v>
      </c>
      <c r="O395" s="121">
        <f t="shared" si="86"/>
        <v>0</v>
      </c>
      <c r="P395" s="121">
        <f t="shared" si="87"/>
        <v>0</v>
      </c>
      <c r="Q395" s="56"/>
      <c r="R395" s="123">
        <f t="shared" si="88"/>
        <v>48.2</v>
      </c>
      <c r="S395" s="123">
        <f t="shared" si="89"/>
        <v>0</v>
      </c>
    </row>
    <row r="396" spans="2:19" ht="15.75" x14ac:dyDescent="0.25">
      <c r="B396" s="162">
        <v>375</v>
      </c>
      <c r="C396" s="163"/>
      <c r="D396" s="125">
        <v>44965</v>
      </c>
      <c r="E396" s="122">
        <v>0.62222222222222223</v>
      </c>
      <c r="F396" s="114">
        <f t="shared" si="81"/>
        <v>2864.752</v>
      </c>
      <c r="G396" s="97">
        <v>2832.7</v>
      </c>
      <c r="H396" s="116">
        <f t="shared" si="82"/>
        <v>2841.0520000000001</v>
      </c>
      <c r="I396" s="94">
        <v>-24.1</v>
      </c>
      <c r="J396" s="117">
        <f t="shared" si="83"/>
        <v>2841.0520000000001</v>
      </c>
      <c r="K396" s="148" t="s">
        <v>80</v>
      </c>
      <c r="L396" s="56"/>
      <c r="M396" s="121">
        <f t="shared" si="84"/>
        <v>0</v>
      </c>
      <c r="N396" s="94">
        <f t="shared" si="85"/>
        <v>0</v>
      </c>
      <c r="O396" s="121">
        <f t="shared" si="86"/>
        <v>0</v>
      </c>
      <c r="P396" s="121">
        <f t="shared" si="87"/>
        <v>0</v>
      </c>
      <c r="Q396" s="56"/>
      <c r="R396" s="123">
        <f t="shared" si="88"/>
        <v>48.2</v>
      </c>
      <c r="S396" s="123">
        <f t="shared" si="89"/>
        <v>0</v>
      </c>
    </row>
    <row r="397" spans="2:19" ht="15.75" x14ac:dyDescent="0.25">
      <c r="B397" s="162">
        <v>376</v>
      </c>
      <c r="C397" s="163"/>
      <c r="D397" s="125">
        <v>44966</v>
      </c>
      <c r="E397" s="122">
        <v>0.62638888888888888</v>
      </c>
      <c r="F397" s="114">
        <f t="shared" si="81"/>
        <v>2864.752</v>
      </c>
      <c r="G397" s="97">
        <v>2832.7</v>
      </c>
      <c r="H397" s="116">
        <f t="shared" si="82"/>
        <v>2841.0520000000001</v>
      </c>
      <c r="I397" s="94">
        <v>-24.1</v>
      </c>
      <c r="J397" s="117">
        <f t="shared" si="83"/>
        <v>2841.0520000000001</v>
      </c>
      <c r="K397" s="148" t="s">
        <v>80</v>
      </c>
      <c r="L397" s="56"/>
      <c r="M397" s="121">
        <f t="shared" si="84"/>
        <v>0</v>
      </c>
      <c r="N397" s="94">
        <f t="shared" si="85"/>
        <v>0</v>
      </c>
      <c r="O397" s="121">
        <f t="shared" si="86"/>
        <v>0</v>
      </c>
      <c r="P397" s="121">
        <f t="shared" si="87"/>
        <v>0</v>
      </c>
      <c r="Q397" s="56"/>
      <c r="R397" s="123">
        <f t="shared" si="88"/>
        <v>48.2</v>
      </c>
      <c r="S397" s="123">
        <f t="shared" si="89"/>
        <v>0</v>
      </c>
    </row>
    <row r="398" spans="2:19" ht="15.75" x14ac:dyDescent="0.25">
      <c r="B398" s="162">
        <v>377</v>
      </c>
      <c r="C398" s="163"/>
      <c r="D398" s="125">
        <v>44968</v>
      </c>
      <c r="E398" s="122">
        <v>0.625</v>
      </c>
      <c r="F398" s="114">
        <f t="shared" si="81"/>
        <v>2864.752</v>
      </c>
      <c r="G398" s="97">
        <v>2832.7</v>
      </c>
      <c r="H398" s="116">
        <f t="shared" si="82"/>
        <v>2841.0520000000001</v>
      </c>
      <c r="I398" s="94">
        <v>-24.1</v>
      </c>
      <c r="J398" s="117">
        <f t="shared" si="83"/>
        <v>2841.0520000000001</v>
      </c>
      <c r="K398" s="148" t="s">
        <v>80</v>
      </c>
      <c r="L398" s="56"/>
      <c r="M398" s="121">
        <f t="shared" si="84"/>
        <v>0</v>
      </c>
      <c r="N398" s="94">
        <f t="shared" si="85"/>
        <v>0</v>
      </c>
      <c r="O398" s="121">
        <f t="shared" si="86"/>
        <v>0</v>
      </c>
      <c r="P398" s="121">
        <f t="shared" si="87"/>
        <v>0</v>
      </c>
      <c r="Q398" s="56"/>
      <c r="R398" s="123">
        <f t="shared" si="88"/>
        <v>48.2</v>
      </c>
      <c r="S398" s="123">
        <f t="shared" si="89"/>
        <v>0</v>
      </c>
    </row>
    <row r="399" spans="2:19" ht="15.75" x14ac:dyDescent="0.25">
      <c r="B399" s="162">
        <v>378</v>
      </c>
      <c r="C399" s="163"/>
      <c r="D399" s="125">
        <v>44969</v>
      </c>
      <c r="E399" s="122">
        <v>0.59027777777777779</v>
      </c>
      <c r="F399" s="114">
        <f t="shared" si="81"/>
        <v>2864.752</v>
      </c>
      <c r="G399" s="97">
        <v>2832.7</v>
      </c>
      <c r="H399" s="116">
        <f t="shared" si="82"/>
        <v>2841.0520000000001</v>
      </c>
      <c r="I399" s="94">
        <v>-24.1</v>
      </c>
      <c r="J399" s="117">
        <f t="shared" si="83"/>
        <v>2841.0520000000001</v>
      </c>
      <c r="K399" s="148" t="s">
        <v>80</v>
      </c>
      <c r="L399" s="56"/>
      <c r="M399" s="121">
        <f t="shared" si="84"/>
        <v>0</v>
      </c>
      <c r="N399" s="94">
        <f t="shared" si="85"/>
        <v>0</v>
      </c>
      <c r="O399" s="121">
        <f t="shared" si="86"/>
        <v>0</v>
      </c>
      <c r="P399" s="121">
        <f t="shared" si="87"/>
        <v>0</v>
      </c>
      <c r="Q399" s="56"/>
      <c r="R399" s="123">
        <f t="shared" si="88"/>
        <v>48.2</v>
      </c>
      <c r="S399" s="123">
        <f t="shared" si="89"/>
        <v>0</v>
      </c>
    </row>
    <row r="400" spans="2:19" ht="15.75" x14ac:dyDescent="0.25">
      <c r="B400" s="162">
        <v>379</v>
      </c>
      <c r="C400" s="163"/>
      <c r="D400" s="125">
        <v>44970</v>
      </c>
      <c r="E400" s="122">
        <v>0.72777777777777775</v>
      </c>
      <c r="F400" s="114">
        <f t="shared" si="81"/>
        <v>2864.752</v>
      </c>
      <c r="G400" s="97">
        <v>2832.7</v>
      </c>
      <c r="H400" s="116">
        <f t="shared" si="82"/>
        <v>2841.0520000000001</v>
      </c>
      <c r="I400" s="94">
        <v>-24.1</v>
      </c>
      <c r="J400" s="117">
        <f t="shared" si="83"/>
        <v>2841.0520000000001</v>
      </c>
      <c r="K400" s="148" t="s">
        <v>80</v>
      </c>
      <c r="L400" s="56"/>
      <c r="M400" s="121">
        <f t="shared" si="84"/>
        <v>0</v>
      </c>
      <c r="N400" s="94">
        <f t="shared" si="85"/>
        <v>0</v>
      </c>
      <c r="O400" s="121">
        <f t="shared" si="86"/>
        <v>0</v>
      </c>
      <c r="P400" s="121">
        <f t="shared" si="87"/>
        <v>0</v>
      </c>
      <c r="Q400" s="56"/>
      <c r="R400" s="123">
        <f t="shared" si="88"/>
        <v>48.2</v>
      </c>
      <c r="S400" s="123">
        <f t="shared" si="89"/>
        <v>0</v>
      </c>
    </row>
    <row r="401" spans="2:22" ht="15.75" x14ac:dyDescent="0.25">
      <c r="B401" s="162">
        <v>380</v>
      </c>
      <c r="C401" s="163"/>
      <c r="D401" s="125">
        <v>44971</v>
      </c>
      <c r="E401" s="122">
        <v>0.3611111111111111</v>
      </c>
      <c r="F401" s="114">
        <f t="shared" si="81"/>
        <v>2864.752</v>
      </c>
      <c r="G401" s="97">
        <v>2832.7</v>
      </c>
      <c r="H401" s="116">
        <f t="shared" si="82"/>
        <v>2841.0520000000001</v>
      </c>
      <c r="I401" s="94">
        <v>-24.1</v>
      </c>
      <c r="J401" s="117">
        <f t="shared" si="83"/>
        <v>2841.0520000000001</v>
      </c>
      <c r="K401" s="148" t="s">
        <v>80</v>
      </c>
      <c r="L401" s="56"/>
      <c r="M401" s="121">
        <f t="shared" si="84"/>
        <v>0</v>
      </c>
      <c r="N401" s="94">
        <f t="shared" si="85"/>
        <v>0</v>
      </c>
      <c r="O401" s="121">
        <f t="shared" si="86"/>
        <v>0</v>
      </c>
      <c r="P401" s="121">
        <f t="shared" si="87"/>
        <v>0</v>
      </c>
      <c r="Q401" s="56"/>
      <c r="R401" s="123">
        <f t="shared" si="88"/>
        <v>48.2</v>
      </c>
      <c r="S401" s="123">
        <f t="shared" si="89"/>
        <v>0</v>
      </c>
    </row>
    <row r="402" spans="2:22" ht="15.75" x14ac:dyDescent="0.25">
      <c r="B402" s="162">
        <v>381</v>
      </c>
      <c r="C402" s="163"/>
      <c r="D402" s="125">
        <v>44972</v>
      </c>
      <c r="E402" s="122">
        <v>0.65625</v>
      </c>
      <c r="F402" s="114">
        <f t="shared" si="81"/>
        <v>2864.752</v>
      </c>
      <c r="G402" s="97">
        <v>2832.7</v>
      </c>
      <c r="H402" s="116">
        <f t="shared" si="82"/>
        <v>2841.0520000000001</v>
      </c>
      <c r="I402" s="94">
        <v>-24.1</v>
      </c>
      <c r="J402" s="117">
        <f t="shared" si="83"/>
        <v>2841.0520000000001</v>
      </c>
      <c r="K402" s="148" t="s">
        <v>80</v>
      </c>
      <c r="L402" s="56"/>
      <c r="M402" s="121">
        <f t="shared" si="84"/>
        <v>0</v>
      </c>
      <c r="N402" s="94">
        <f t="shared" si="85"/>
        <v>0</v>
      </c>
      <c r="O402" s="121">
        <f t="shared" si="86"/>
        <v>0</v>
      </c>
      <c r="P402" s="121">
        <f t="shared" si="87"/>
        <v>0</v>
      </c>
      <c r="Q402" s="56"/>
      <c r="R402" s="123">
        <f t="shared" si="88"/>
        <v>48.2</v>
      </c>
      <c r="S402" s="123">
        <f t="shared" si="89"/>
        <v>0</v>
      </c>
    </row>
    <row r="403" spans="2:22" ht="15.75" x14ac:dyDescent="0.25">
      <c r="B403" s="162">
        <v>382</v>
      </c>
      <c r="C403" s="163"/>
      <c r="D403" s="125">
        <v>44974</v>
      </c>
      <c r="E403" s="122">
        <v>0.63055555555555554</v>
      </c>
      <c r="F403" s="114">
        <f t="shared" si="81"/>
        <v>2864.752</v>
      </c>
      <c r="G403" s="97">
        <v>2832.7</v>
      </c>
      <c r="H403" s="116">
        <f t="shared" si="82"/>
        <v>2841.0520000000001</v>
      </c>
      <c r="I403" s="94">
        <v>-24.1</v>
      </c>
      <c r="J403" s="117">
        <f t="shared" si="83"/>
        <v>2841.0520000000001</v>
      </c>
      <c r="K403" s="148" t="s">
        <v>80</v>
      </c>
      <c r="L403" s="56"/>
      <c r="M403" s="121">
        <f t="shared" si="84"/>
        <v>0</v>
      </c>
      <c r="N403" s="94">
        <f t="shared" si="85"/>
        <v>0</v>
      </c>
      <c r="O403" s="121">
        <f t="shared" si="86"/>
        <v>0</v>
      </c>
      <c r="P403" s="121">
        <f t="shared" si="87"/>
        <v>0</v>
      </c>
      <c r="Q403" s="56"/>
      <c r="R403" s="123">
        <f t="shared" si="88"/>
        <v>48.2</v>
      </c>
      <c r="S403" s="123">
        <f t="shared" si="89"/>
        <v>0</v>
      </c>
    </row>
    <row r="404" spans="2:22" ht="15.75" x14ac:dyDescent="0.25">
      <c r="B404" s="162">
        <v>383</v>
      </c>
      <c r="C404" s="163"/>
      <c r="D404" s="125">
        <v>44975</v>
      </c>
      <c r="E404" s="122">
        <v>0.58680555555555558</v>
      </c>
      <c r="F404" s="114">
        <f t="shared" si="81"/>
        <v>2864.752</v>
      </c>
      <c r="G404" s="97">
        <v>2832.7</v>
      </c>
      <c r="H404" s="116">
        <f t="shared" si="82"/>
        <v>2841.0520000000001</v>
      </c>
      <c r="I404" s="94">
        <v>-24.1</v>
      </c>
      <c r="J404" s="117">
        <f t="shared" si="83"/>
        <v>2841.0520000000001</v>
      </c>
      <c r="K404" s="148" t="s">
        <v>80</v>
      </c>
      <c r="L404" s="56"/>
      <c r="M404" s="121">
        <f t="shared" si="84"/>
        <v>0</v>
      </c>
      <c r="N404" s="94">
        <f t="shared" si="85"/>
        <v>0</v>
      </c>
      <c r="O404" s="121">
        <f t="shared" si="86"/>
        <v>0</v>
      </c>
      <c r="P404" s="121">
        <f t="shared" si="87"/>
        <v>0</v>
      </c>
      <c r="Q404" s="56"/>
      <c r="R404" s="123">
        <f t="shared" si="88"/>
        <v>48.2</v>
      </c>
      <c r="S404" s="123">
        <f t="shared" si="89"/>
        <v>0</v>
      </c>
    </row>
    <row r="405" spans="2:22" ht="15.75" x14ac:dyDescent="0.25">
      <c r="B405" s="162">
        <v>384</v>
      </c>
      <c r="C405" s="163"/>
      <c r="D405" s="125">
        <v>44976</v>
      </c>
      <c r="E405" s="122">
        <v>0.59027777777777779</v>
      </c>
      <c r="F405" s="114">
        <f t="shared" si="81"/>
        <v>2864.752</v>
      </c>
      <c r="G405" s="97">
        <v>2832.7</v>
      </c>
      <c r="H405" s="116">
        <f t="shared" si="82"/>
        <v>2841.0520000000001</v>
      </c>
      <c r="I405" s="94">
        <v>-24.1</v>
      </c>
      <c r="J405" s="117">
        <f t="shared" si="83"/>
        <v>2841.0520000000001</v>
      </c>
      <c r="K405" s="148" t="s">
        <v>80</v>
      </c>
      <c r="L405" s="56"/>
      <c r="M405" s="121">
        <f t="shared" si="84"/>
        <v>0</v>
      </c>
      <c r="N405" s="94">
        <f t="shared" si="85"/>
        <v>0</v>
      </c>
      <c r="O405" s="121">
        <f t="shared" si="86"/>
        <v>0</v>
      </c>
      <c r="P405" s="121">
        <f t="shared" si="87"/>
        <v>0</v>
      </c>
      <c r="Q405" s="56"/>
      <c r="R405" s="123">
        <f t="shared" si="88"/>
        <v>48.2</v>
      </c>
      <c r="S405" s="123">
        <f t="shared" si="89"/>
        <v>0</v>
      </c>
    </row>
    <row r="406" spans="2:22" ht="15.75" x14ac:dyDescent="0.25">
      <c r="B406" s="162">
        <v>385</v>
      </c>
      <c r="C406" s="163"/>
      <c r="D406" s="125">
        <v>44978</v>
      </c>
      <c r="E406" s="122">
        <v>0.44305555555555554</v>
      </c>
      <c r="F406" s="114">
        <f t="shared" si="81"/>
        <v>2864.752</v>
      </c>
      <c r="G406" s="97">
        <v>2832.7</v>
      </c>
      <c r="H406" s="116">
        <f t="shared" si="82"/>
        <v>2841.0520000000001</v>
      </c>
      <c r="I406" s="94">
        <v>-24.1</v>
      </c>
      <c r="J406" s="117">
        <f t="shared" si="83"/>
        <v>2841.0520000000001</v>
      </c>
      <c r="K406" s="148" t="s">
        <v>80</v>
      </c>
      <c r="L406" s="56"/>
      <c r="M406" s="121">
        <f t="shared" si="84"/>
        <v>0</v>
      </c>
      <c r="N406" s="94">
        <f t="shared" si="85"/>
        <v>0</v>
      </c>
      <c r="O406" s="121">
        <f t="shared" si="86"/>
        <v>0</v>
      </c>
      <c r="P406" s="121">
        <f t="shared" si="87"/>
        <v>0</v>
      </c>
      <c r="Q406" s="56"/>
      <c r="R406" s="123">
        <f t="shared" si="88"/>
        <v>48.2</v>
      </c>
      <c r="S406" s="123">
        <f t="shared" si="89"/>
        <v>0</v>
      </c>
    </row>
    <row r="407" spans="2:22" ht="15.75" x14ac:dyDescent="0.25">
      <c r="B407" s="162">
        <v>386</v>
      </c>
      <c r="C407" s="163"/>
      <c r="D407" s="125">
        <v>44982</v>
      </c>
      <c r="E407" s="122">
        <v>0.60972222222222217</v>
      </c>
      <c r="F407" s="114">
        <f t="shared" si="81"/>
        <v>2864.752</v>
      </c>
      <c r="G407" s="97">
        <v>2832.7</v>
      </c>
      <c r="H407" s="116">
        <f t="shared" si="82"/>
        <v>2841.0520000000001</v>
      </c>
      <c r="I407" s="94">
        <v>-24.1</v>
      </c>
      <c r="J407" s="117">
        <f t="shared" si="83"/>
        <v>2841.0520000000001</v>
      </c>
      <c r="K407" s="148" t="s">
        <v>80</v>
      </c>
      <c r="L407" s="56"/>
      <c r="M407" s="121">
        <f t="shared" si="84"/>
        <v>0</v>
      </c>
      <c r="N407" s="94">
        <f t="shared" si="85"/>
        <v>0</v>
      </c>
      <c r="O407" s="121">
        <f t="shared" si="86"/>
        <v>0</v>
      </c>
      <c r="P407" s="121">
        <f t="shared" si="87"/>
        <v>0</v>
      </c>
      <c r="Q407" s="56"/>
      <c r="R407" s="123">
        <f t="shared" si="88"/>
        <v>48.2</v>
      </c>
      <c r="S407" s="123">
        <f t="shared" si="89"/>
        <v>0</v>
      </c>
    </row>
    <row r="408" spans="2:22" ht="15.75" x14ac:dyDescent="0.25">
      <c r="B408" s="162">
        <v>387</v>
      </c>
      <c r="C408" s="163"/>
      <c r="D408" s="125">
        <v>44984</v>
      </c>
      <c r="E408" s="122">
        <v>0.47291666666666665</v>
      </c>
      <c r="F408" s="114">
        <f t="shared" si="81"/>
        <v>2864.752</v>
      </c>
      <c r="G408" s="97">
        <v>2832.7</v>
      </c>
      <c r="H408" s="116">
        <f t="shared" si="82"/>
        <v>2841.0520000000001</v>
      </c>
      <c r="I408" s="94">
        <v>-24.1</v>
      </c>
      <c r="J408" s="117">
        <f t="shared" si="83"/>
        <v>2841.0520000000001</v>
      </c>
      <c r="K408" s="148" t="s">
        <v>80</v>
      </c>
      <c r="L408" s="56"/>
      <c r="M408" s="121">
        <f t="shared" si="84"/>
        <v>0</v>
      </c>
      <c r="N408" s="94">
        <f t="shared" si="85"/>
        <v>0</v>
      </c>
      <c r="O408" s="121">
        <f t="shared" si="86"/>
        <v>0</v>
      </c>
      <c r="P408" s="121">
        <f t="shared" si="87"/>
        <v>0</v>
      </c>
      <c r="Q408" s="56"/>
      <c r="R408" s="123">
        <f t="shared" si="88"/>
        <v>48.2</v>
      </c>
      <c r="S408" s="123">
        <f t="shared" si="89"/>
        <v>0</v>
      </c>
    </row>
    <row r="409" spans="2:22" ht="15.75" x14ac:dyDescent="0.25">
      <c r="B409" s="162">
        <v>388</v>
      </c>
      <c r="C409" s="163"/>
      <c r="D409" s="125">
        <v>44985</v>
      </c>
      <c r="E409" s="122">
        <v>0.4236111111111111</v>
      </c>
      <c r="F409" s="114">
        <f t="shared" si="81"/>
        <v>2864.752</v>
      </c>
      <c r="G409" s="97">
        <v>2832.7</v>
      </c>
      <c r="H409" s="116">
        <f t="shared" si="82"/>
        <v>2841.0520000000001</v>
      </c>
      <c r="I409" s="94">
        <v>-24.1</v>
      </c>
      <c r="J409" s="117">
        <f t="shared" si="83"/>
        <v>2841.0520000000001</v>
      </c>
      <c r="K409" s="148" t="s">
        <v>80</v>
      </c>
      <c r="L409" s="56"/>
      <c r="M409" s="121">
        <f t="shared" si="84"/>
        <v>0</v>
      </c>
      <c r="N409" s="94">
        <f t="shared" si="85"/>
        <v>0</v>
      </c>
      <c r="O409" s="121">
        <f t="shared" si="86"/>
        <v>0</v>
      </c>
      <c r="P409" s="121">
        <f t="shared" si="87"/>
        <v>0</v>
      </c>
      <c r="Q409" s="56"/>
      <c r="R409" s="123">
        <f t="shared" si="88"/>
        <v>48.2</v>
      </c>
      <c r="S409" s="123">
        <f t="shared" si="89"/>
        <v>0</v>
      </c>
    </row>
    <row r="410" spans="2:22" ht="15.75" x14ac:dyDescent="0.25">
      <c r="B410" s="162">
        <v>389</v>
      </c>
      <c r="C410" s="163"/>
      <c r="D410" s="125">
        <v>44986</v>
      </c>
      <c r="E410" s="122">
        <v>0.47222222222222227</v>
      </c>
      <c r="F410" s="114">
        <f t="shared" si="81"/>
        <v>2864.752</v>
      </c>
      <c r="G410" s="97">
        <v>2832.7</v>
      </c>
      <c r="H410" s="116">
        <f t="shared" si="82"/>
        <v>2841.0520000000001</v>
      </c>
      <c r="I410" s="94">
        <v>-24.1</v>
      </c>
      <c r="J410" s="117">
        <f t="shared" si="83"/>
        <v>2841.0520000000001</v>
      </c>
      <c r="K410" s="148" t="s">
        <v>80</v>
      </c>
      <c r="L410" s="56"/>
      <c r="M410" s="121">
        <f t="shared" si="84"/>
        <v>0</v>
      </c>
      <c r="N410" s="94">
        <f t="shared" si="85"/>
        <v>0</v>
      </c>
      <c r="O410" s="121">
        <f t="shared" si="86"/>
        <v>0</v>
      </c>
      <c r="P410" s="121">
        <f t="shared" si="87"/>
        <v>0</v>
      </c>
      <c r="Q410" s="56"/>
      <c r="R410" s="123">
        <f t="shared" si="88"/>
        <v>48.2</v>
      </c>
      <c r="S410" s="123">
        <f t="shared" si="89"/>
        <v>0</v>
      </c>
    </row>
    <row r="411" spans="2:22" ht="15.75" x14ac:dyDescent="0.25">
      <c r="B411" s="162">
        <v>390</v>
      </c>
      <c r="C411" s="163"/>
      <c r="D411" s="125">
        <v>44987</v>
      </c>
      <c r="E411" s="122">
        <v>0.3923611111111111</v>
      </c>
      <c r="F411" s="114">
        <f t="shared" si="81"/>
        <v>2864.752</v>
      </c>
      <c r="G411" s="97">
        <v>2832.7</v>
      </c>
      <c r="H411" s="116">
        <f t="shared" si="82"/>
        <v>2841.0520000000001</v>
      </c>
      <c r="I411" s="94">
        <v>-24.1</v>
      </c>
      <c r="J411" s="117">
        <f t="shared" si="83"/>
        <v>2841.0520000000001</v>
      </c>
      <c r="K411" s="148" t="s">
        <v>80</v>
      </c>
      <c r="L411" s="56"/>
      <c r="M411" s="121">
        <f t="shared" si="84"/>
        <v>0</v>
      </c>
      <c r="N411" s="94">
        <f t="shared" si="85"/>
        <v>0</v>
      </c>
      <c r="O411" s="121">
        <f t="shared" si="86"/>
        <v>0</v>
      </c>
      <c r="P411" s="121">
        <f t="shared" si="87"/>
        <v>0</v>
      </c>
      <c r="Q411" s="56"/>
      <c r="R411" s="123">
        <f t="shared" si="88"/>
        <v>48.2</v>
      </c>
      <c r="S411" s="123">
        <f t="shared" si="89"/>
        <v>0</v>
      </c>
    </row>
    <row r="412" spans="2:22" ht="15.75" x14ac:dyDescent="0.25">
      <c r="B412" s="162">
        <v>391</v>
      </c>
      <c r="C412" s="163"/>
      <c r="D412" s="125">
        <v>44988</v>
      </c>
      <c r="E412" s="122">
        <v>0.69444444444444453</v>
      </c>
      <c r="F412" s="114">
        <f t="shared" si="81"/>
        <v>2864.752</v>
      </c>
      <c r="G412" s="97">
        <v>2832.7</v>
      </c>
      <c r="H412" s="116">
        <f t="shared" si="82"/>
        <v>2841.0520000000001</v>
      </c>
      <c r="I412" s="94">
        <v>-24.1</v>
      </c>
      <c r="J412" s="117">
        <f t="shared" si="83"/>
        <v>2841.0520000000001</v>
      </c>
      <c r="K412" s="148" t="s">
        <v>80</v>
      </c>
      <c r="L412" s="56"/>
      <c r="M412" s="121">
        <f t="shared" si="84"/>
        <v>0</v>
      </c>
      <c r="N412" s="94">
        <f t="shared" si="85"/>
        <v>0</v>
      </c>
      <c r="O412" s="121">
        <f t="shared" si="86"/>
        <v>0</v>
      </c>
      <c r="P412" s="121">
        <f t="shared" si="87"/>
        <v>0</v>
      </c>
      <c r="Q412" s="56"/>
      <c r="R412" s="123">
        <f t="shared" si="88"/>
        <v>48.2</v>
      </c>
      <c r="S412" s="123">
        <f t="shared" si="89"/>
        <v>0</v>
      </c>
    </row>
    <row r="413" spans="2:22" ht="15.75" x14ac:dyDescent="0.25">
      <c r="B413" s="162">
        <v>392</v>
      </c>
      <c r="C413" s="163"/>
      <c r="D413" s="125">
        <v>44989</v>
      </c>
      <c r="E413" s="122">
        <v>0.34027777777777773</v>
      </c>
      <c r="F413" s="114">
        <f t="shared" ref="F413:F414" si="90">G$16</f>
        <v>2864.752</v>
      </c>
      <c r="G413" s="97">
        <v>2832.7</v>
      </c>
      <c r="H413" s="116">
        <f t="shared" ref="H413:H414" si="91">G$16-E$12</f>
        <v>2841.0520000000001</v>
      </c>
      <c r="I413" s="94">
        <v>-24.1</v>
      </c>
      <c r="J413" s="117">
        <f t="shared" ref="J413:J414" si="92">(G$16+E$13)+I413</f>
        <v>2841.0520000000001</v>
      </c>
      <c r="K413" s="148" t="s">
        <v>80</v>
      </c>
      <c r="L413" s="56"/>
      <c r="M413" s="121">
        <f t="shared" ref="M413:M414" si="93">+J413-$H$16</f>
        <v>0</v>
      </c>
      <c r="N413" s="94">
        <f t="shared" ref="N413:N414" si="94">M413*0.10197/1</f>
        <v>0</v>
      </c>
      <c r="O413" s="121">
        <f t="shared" ref="O413:O414" si="95">M413*0.701432/1</f>
        <v>0</v>
      </c>
      <c r="P413" s="121">
        <f t="shared" ref="P413:P414" si="96">+N413*0.01019716/1</f>
        <v>0</v>
      </c>
      <c r="Q413" s="56"/>
      <c r="R413" s="123">
        <f t="shared" ref="R413:R414" si="97">+$O$11*(M413-I413)</f>
        <v>48.2</v>
      </c>
      <c r="S413" s="123">
        <f t="shared" ref="S413:S414" si="98">M413/R413</f>
        <v>0</v>
      </c>
    </row>
    <row r="414" spans="2:22" ht="15.75" x14ac:dyDescent="0.25">
      <c r="B414" s="162">
        <v>393</v>
      </c>
      <c r="C414" s="163"/>
      <c r="D414" s="125">
        <v>44990</v>
      </c>
      <c r="E414" s="122">
        <v>0.40763888888888888</v>
      </c>
      <c r="F414" s="114">
        <f t="shared" si="90"/>
        <v>2864.752</v>
      </c>
      <c r="G414" s="97">
        <v>2832.7</v>
      </c>
      <c r="H414" s="116">
        <f t="shared" si="91"/>
        <v>2841.0520000000001</v>
      </c>
      <c r="I414" s="94">
        <v>-24.1</v>
      </c>
      <c r="J414" s="117">
        <f t="shared" si="92"/>
        <v>2841.0520000000001</v>
      </c>
      <c r="K414" s="148" t="s">
        <v>80</v>
      </c>
      <c r="L414" s="56"/>
      <c r="M414" s="121">
        <f t="shared" si="93"/>
        <v>0</v>
      </c>
      <c r="N414" s="94">
        <f t="shared" si="94"/>
        <v>0</v>
      </c>
      <c r="O414" s="121">
        <f t="shared" si="95"/>
        <v>0</v>
      </c>
      <c r="P414" s="121">
        <f t="shared" si="96"/>
        <v>0</v>
      </c>
      <c r="Q414" s="56"/>
      <c r="R414" s="123">
        <f t="shared" si="97"/>
        <v>48.2</v>
      </c>
      <c r="S414" s="123">
        <f t="shared" si="98"/>
        <v>0</v>
      </c>
    </row>
    <row r="415" spans="2:22" ht="15.75" x14ac:dyDescent="0.25">
      <c r="B415" s="162">
        <v>394</v>
      </c>
      <c r="C415" s="163"/>
      <c r="D415" s="125">
        <v>44991</v>
      </c>
      <c r="E415" s="122">
        <v>0.47638888888888892</v>
      </c>
      <c r="F415" s="114">
        <f t="shared" ref="F415:F421" si="99">G$16</f>
        <v>2864.752</v>
      </c>
      <c r="G415" s="97">
        <v>2832.7</v>
      </c>
      <c r="H415" s="116">
        <f t="shared" ref="H415:H421" si="100">G$16-E$12</f>
        <v>2841.0520000000001</v>
      </c>
      <c r="I415" s="94">
        <v>-24.1</v>
      </c>
      <c r="J415" s="117">
        <f t="shared" ref="J415:J421" si="101">(G$16+E$13)+I415</f>
        <v>2841.0520000000001</v>
      </c>
      <c r="K415" s="148" t="s">
        <v>80</v>
      </c>
      <c r="L415" s="56"/>
      <c r="M415" s="121">
        <f t="shared" ref="M415:M421" si="102">+J415-$H$16</f>
        <v>0</v>
      </c>
      <c r="N415" s="94">
        <f t="shared" ref="N415:N421" si="103">M415*0.10197/1</f>
        <v>0</v>
      </c>
      <c r="O415" s="121">
        <f t="shared" ref="O415:O421" si="104">M415*0.701432/1</f>
        <v>0</v>
      </c>
      <c r="P415" s="121">
        <f t="shared" ref="P415:P421" si="105">+N415*0.01019716/1</f>
        <v>0</v>
      </c>
      <c r="Q415" s="56"/>
      <c r="R415" s="123">
        <f t="shared" ref="R415:R421" si="106">+$O$11*(M415-I415)</f>
        <v>48.2</v>
      </c>
      <c r="S415" s="123">
        <f t="shared" ref="S415:S421" si="107">M415/R415</f>
        <v>0</v>
      </c>
      <c r="U415"/>
      <c r="V415"/>
    </row>
    <row r="416" spans="2:22" ht="15.75" x14ac:dyDescent="0.25">
      <c r="B416" s="162">
        <v>395</v>
      </c>
      <c r="C416" s="163"/>
      <c r="D416" s="125">
        <v>44992</v>
      </c>
      <c r="E416" s="122">
        <v>0.31666666666666665</v>
      </c>
      <c r="F416" s="114">
        <f t="shared" si="99"/>
        <v>2864.752</v>
      </c>
      <c r="G416" s="97">
        <v>2832.7</v>
      </c>
      <c r="H416" s="116">
        <f t="shared" si="100"/>
        <v>2841.0520000000001</v>
      </c>
      <c r="I416" s="94">
        <v>-24.1</v>
      </c>
      <c r="J416" s="117">
        <f t="shared" si="101"/>
        <v>2841.0520000000001</v>
      </c>
      <c r="K416" s="148" t="s">
        <v>80</v>
      </c>
      <c r="L416" s="56"/>
      <c r="M416" s="121">
        <f t="shared" si="102"/>
        <v>0</v>
      </c>
      <c r="N416" s="94">
        <f t="shared" si="103"/>
        <v>0</v>
      </c>
      <c r="O416" s="121">
        <f t="shared" si="104"/>
        <v>0</v>
      </c>
      <c r="P416" s="121">
        <f t="shared" si="105"/>
        <v>0</v>
      </c>
      <c r="Q416" s="56"/>
      <c r="R416" s="123">
        <f t="shared" si="106"/>
        <v>48.2</v>
      </c>
      <c r="S416" s="123">
        <f t="shared" si="107"/>
        <v>0</v>
      </c>
      <c r="U416"/>
      <c r="V416"/>
    </row>
    <row r="417" spans="2:22" ht="15.75" x14ac:dyDescent="0.25">
      <c r="B417" s="162">
        <v>396</v>
      </c>
      <c r="C417" s="163"/>
      <c r="D417" s="125">
        <v>44993</v>
      </c>
      <c r="E417" s="122">
        <v>0.38541666666666669</v>
      </c>
      <c r="F417" s="114">
        <f t="shared" si="99"/>
        <v>2864.752</v>
      </c>
      <c r="G417" s="97">
        <v>2832.7</v>
      </c>
      <c r="H417" s="116">
        <f t="shared" si="100"/>
        <v>2841.0520000000001</v>
      </c>
      <c r="I417" s="94">
        <v>-24.1</v>
      </c>
      <c r="J417" s="117">
        <f t="shared" si="101"/>
        <v>2841.0520000000001</v>
      </c>
      <c r="K417" s="148" t="s">
        <v>80</v>
      </c>
      <c r="L417" s="56"/>
      <c r="M417" s="121">
        <f t="shared" si="102"/>
        <v>0</v>
      </c>
      <c r="N417" s="94">
        <f t="shared" si="103"/>
        <v>0</v>
      </c>
      <c r="O417" s="121">
        <f t="shared" si="104"/>
        <v>0</v>
      </c>
      <c r="P417" s="121">
        <f t="shared" si="105"/>
        <v>0</v>
      </c>
      <c r="Q417" s="56"/>
      <c r="R417" s="123">
        <f t="shared" si="106"/>
        <v>48.2</v>
      </c>
      <c r="S417" s="123">
        <f t="shared" si="107"/>
        <v>0</v>
      </c>
      <c r="U417"/>
      <c r="V417"/>
    </row>
    <row r="418" spans="2:22" ht="15.75" x14ac:dyDescent="0.25">
      <c r="B418" s="162">
        <v>397</v>
      </c>
      <c r="C418" s="163"/>
      <c r="D418" s="125">
        <v>44994</v>
      </c>
      <c r="E418" s="122">
        <v>0.3888888888888889</v>
      </c>
      <c r="F418" s="114">
        <f t="shared" si="99"/>
        <v>2864.752</v>
      </c>
      <c r="G418" s="97">
        <v>2832.7</v>
      </c>
      <c r="H418" s="116">
        <f t="shared" si="100"/>
        <v>2841.0520000000001</v>
      </c>
      <c r="I418" s="94">
        <v>-24.1</v>
      </c>
      <c r="J418" s="117">
        <f t="shared" si="101"/>
        <v>2841.0520000000001</v>
      </c>
      <c r="K418" s="148" t="s">
        <v>80</v>
      </c>
      <c r="L418" s="56"/>
      <c r="M418" s="121">
        <f t="shared" si="102"/>
        <v>0</v>
      </c>
      <c r="N418" s="94">
        <f t="shared" si="103"/>
        <v>0</v>
      </c>
      <c r="O418" s="121">
        <f t="shared" si="104"/>
        <v>0</v>
      </c>
      <c r="P418" s="121">
        <f t="shared" si="105"/>
        <v>0</v>
      </c>
      <c r="Q418" s="56"/>
      <c r="R418" s="123">
        <f t="shared" si="106"/>
        <v>48.2</v>
      </c>
      <c r="S418" s="123">
        <f t="shared" si="107"/>
        <v>0</v>
      </c>
      <c r="U418"/>
      <c r="V418"/>
    </row>
    <row r="419" spans="2:22" ht="15.75" x14ac:dyDescent="0.25">
      <c r="B419" s="162">
        <v>398</v>
      </c>
      <c r="C419" s="163"/>
      <c r="D419" s="125">
        <v>44995</v>
      </c>
      <c r="E419" s="122">
        <v>0.41666666666666669</v>
      </c>
      <c r="F419" s="114">
        <f t="shared" si="99"/>
        <v>2864.752</v>
      </c>
      <c r="G419" s="97">
        <v>2832.7</v>
      </c>
      <c r="H419" s="116">
        <f t="shared" si="100"/>
        <v>2841.0520000000001</v>
      </c>
      <c r="I419" s="94">
        <v>-24.1</v>
      </c>
      <c r="J419" s="117">
        <f t="shared" si="101"/>
        <v>2841.0520000000001</v>
      </c>
      <c r="K419" s="148" t="s">
        <v>80</v>
      </c>
      <c r="L419" s="56"/>
      <c r="M419" s="121">
        <f t="shared" si="102"/>
        <v>0</v>
      </c>
      <c r="N419" s="94">
        <f t="shared" si="103"/>
        <v>0</v>
      </c>
      <c r="O419" s="121">
        <f t="shared" si="104"/>
        <v>0</v>
      </c>
      <c r="P419" s="121">
        <f t="shared" si="105"/>
        <v>0</v>
      </c>
      <c r="Q419" s="56"/>
      <c r="R419" s="123">
        <f t="shared" si="106"/>
        <v>48.2</v>
      </c>
      <c r="S419" s="123">
        <f t="shared" si="107"/>
        <v>0</v>
      </c>
      <c r="U419"/>
      <c r="V419"/>
    </row>
    <row r="420" spans="2:22" ht="15.75" x14ac:dyDescent="0.25">
      <c r="B420" s="162">
        <v>399</v>
      </c>
      <c r="C420" s="163"/>
      <c r="D420" s="125">
        <v>44996</v>
      </c>
      <c r="E420" s="122">
        <v>0.65625</v>
      </c>
      <c r="F420" s="114">
        <f t="shared" si="99"/>
        <v>2864.752</v>
      </c>
      <c r="G420" s="97">
        <v>2832.7</v>
      </c>
      <c r="H420" s="116">
        <f t="shared" si="100"/>
        <v>2841.0520000000001</v>
      </c>
      <c r="I420" s="94">
        <v>-24.1</v>
      </c>
      <c r="J420" s="117">
        <f t="shared" si="101"/>
        <v>2841.0520000000001</v>
      </c>
      <c r="K420" s="148" t="s">
        <v>80</v>
      </c>
      <c r="L420" s="56"/>
      <c r="M420" s="121">
        <f t="shared" si="102"/>
        <v>0</v>
      </c>
      <c r="N420" s="94">
        <f t="shared" si="103"/>
        <v>0</v>
      </c>
      <c r="O420" s="121">
        <f t="shared" si="104"/>
        <v>0</v>
      </c>
      <c r="P420" s="121">
        <f t="shared" si="105"/>
        <v>0</v>
      </c>
      <c r="Q420" s="56"/>
      <c r="R420" s="123">
        <f t="shared" si="106"/>
        <v>48.2</v>
      </c>
      <c r="S420" s="123">
        <f t="shared" si="107"/>
        <v>0</v>
      </c>
      <c r="U420"/>
      <c r="V420"/>
    </row>
    <row r="421" spans="2:22" ht="15.75" x14ac:dyDescent="0.25">
      <c r="B421" s="162">
        <v>400</v>
      </c>
      <c r="C421" s="163"/>
      <c r="D421" s="125">
        <v>44997</v>
      </c>
      <c r="E421" s="122">
        <v>0.41666666666666669</v>
      </c>
      <c r="F421" s="114">
        <f t="shared" si="99"/>
        <v>2864.752</v>
      </c>
      <c r="G421" s="97">
        <v>2832.7</v>
      </c>
      <c r="H421" s="116">
        <f t="shared" si="100"/>
        <v>2841.0520000000001</v>
      </c>
      <c r="I421" s="94">
        <v>-24.1</v>
      </c>
      <c r="J421" s="117">
        <f t="shared" si="101"/>
        <v>2841.0520000000001</v>
      </c>
      <c r="K421" s="148" t="s">
        <v>80</v>
      </c>
      <c r="L421" s="56"/>
      <c r="M421" s="121">
        <f t="shared" si="102"/>
        <v>0</v>
      </c>
      <c r="N421" s="94">
        <f t="shared" si="103"/>
        <v>0</v>
      </c>
      <c r="O421" s="121">
        <f t="shared" si="104"/>
        <v>0</v>
      </c>
      <c r="P421" s="121">
        <f t="shared" si="105"/>
        <v>0</v>
      </c>
      <c r="Q421" s="56"/>
      <c r="R421" s="123">
        <f t="shared" si="106"/>
        <v>48.2</v>
      </c>
      <c r="S421" s="123">
        <f t="shared" si="107"/>
        <v>0</v>
      </c>
      <c r="U421"/>
      <c r="V421"/>
    </row>
    <row r="422" spans="2:22" ht="15.75" x14ac:dyDescent="0.25">
      <c r="B422" s="162">
        <v>401</v>
      </c>
      <c r="C422" s="163"/>
      <c r="D422" s="125">
        <v>44998</v>
      </c>
      <c r="E422" s="122">
        <v>0.71666666666666667</v>
      </c>
      <c r="F422" s="114">
        <f t="shared" ref="F422:F428" si="108">G$16</f>
        <v>2864.752</v>
      </c>
      <c r="G422" s="97">
        <v>2832.7</v>
      </c>
      <c r="H422" s="116">
        <f t="shared" ref="H422:H428" si="109">G$16-E$12</f>
        <v>2841.0520000000001</v>
      </c>
      <c r="I422" s="94">
        <v>-24.1</v>
      </c>
      <c r="J422" s="117">
        <f t="shared" ref="J422:J428" si="110">(G$16+E$13)+I422</f>
        <v>2841.0520000000001</v>
      </c>
      <c r="K422" s="148" t="s">
        <v>80</v>
      </c>
      <c r="L422" s="56"/>
      <c r="M422" s="121">
        <f t="shared" ref="M422:M428" si="111">+J422-$H$16</f>
        <v>0</v>
      </c>
      <c r="N422" s="94">
        <f t="shared" ref="N422:N428" si="112">M422*0.10197/1</f>
        <v>0</v>
      </c>
      <c r="O422" s="121">
        <f t="shared" ref="O422:O428" si="113">M422*0.701432/1</f>
        <v>0</v>
      </c>
      <c r="P422" s="121">
        <f t="shared" ref="P422:P428" si="114">+N422*0.01019716/1</f>
        <v>0</v>
      </c>
      <c r="Q422" s="56"/>
      <c r="R422" s="123">
        <f t="shared" ref="R422:R428" si="115">+$O$11*(M422-I422)</f>
        <v>48.2</v>
      </c>
      <c r="S422" s="123">
        <f t="shared" ref="S422:S428" si="116">M422/R422</f>
        <v>0</v>
      </c>
      <c r="U422"/>
      <c r="V422"/>
    </row>
    <row r="423" spans="2:22" ht="15.75" x14ac:dyDescent="0.25">
      <c r="B423" s="162">
        <v>402</v>
      </c>
      <c r="C423" s="163"/>
      <c r="D423" s="125">
        <v>44999</v>
      </c>
      <c r="E423" s="122">
        <v>0.72083333333333333</v>
      </c>
      <c r="F423" s="114">
        <f t="shared" si="108"/>
        <v>2864.752</v>
      </c>
      <c r="G423" s="97">
        <v>2832.7</v>
      </c>
      <c r="H423" s="116">
        <f t="shared" si="109"/>
        <v>2841.0520000000001</v>
      </c>
      <c r="I423" s="94">
        <v>-24.1</v>
      </c>
      <c r="J423" s="117">
        <f t="shared" si="110"/>
        <v>2841.0520000000001</v>
      </c>
      <c r="K423" s="148" t="s">
        <v>80</v>
      </c>
      <c r="L423" s="56"/>
      <c r="M423" s="121">
        <f t="shared" si="111"/>
        <v>0</v>
      </c>
      <c r="N423" s="94">
        <f t="shared" si="112"/>
        <v>0</v>
      </c>
      <c r="O423" s="121">
        <f t="shared" si="113"/>
        <v>0</v>
      </c>
      <c r="P423" s="121">
        <f t="shared" si="114"/>
        <v>0</v>
      </c>
      <c r="Q423" s="56"/>
      <c r="R423" s="123">
        <f t="shared" si="115"/>
        <v>48.2</v>
      </c>
      <c r="S423" s="123">
        <f t="shared" si="116"/>
        <v>0</v>
      </c>
      <c r="U423"/>
      <c r="V423"/>
    </row>
    <row r="424" spans="2:22" ht="15.75" x14ac:dyDescent="0.25">
      <c r="B424" s="162">
        <v>403</v>
      </c>
      <c r="C424" s="163"/>
      <c r="D424" s="125">
        <v>45000</v>
      </c>
      <c r="E424" s="122">
        <v>0.37083333333333335</v>
      </c>
      <c r="F424" s="114">
        <f t="shared" si="108"/>
        <v>2864.752</v>
      </c>
      <c r="G424" s="97">
        <v>2832.7</v>
      </c>
      <c r="H424" s="116">
        <f t="shared" si="109"/>
        <v>2841.0520000000001</v>
      </c>
      <c r="I424" s="94">
        <v>-24.1</v>
      </c>
      <c r="J424" s="117">
        <f t="shared" si="110"/>
        <v>2841.0520000000001</v>
      </c>
      <c r="K424" s="148" t="s">
        <v>80</v>
      </c>
      <c r="L424" s="56"/>
      <c r="M424" s="121">
        <f t="shared" si="111"/>
        <v>0</v>
      </c>
      <c r="N424" s="94">
        <f t="shared" si="112"/>
        <v>0</v>
      </c>
      <c r="O424" s="121">
        <f t="shared" si="113"/>
        <v>0</v>
      </c>
      <c r="P424" s="121">
        <f t="shared" si="114"/>
        <v>0</v>
      </c>
      <c r="Q424" s="56"/>
      <c r="R424" s="123">
        <f t="shared" si="115"/>
        <v>48.2</v>
      </c>
      <c r="S424" s="123">
        <f t="shared" si="116"/>
        <v>0</v>
      </c>
      <c r="U424"/>
      <c r="V424"/>
    </row>
    <row r="425" spans="2:22" ht="15.75" x14ac:dyDescent="0.25">
      <c r="B425" s="162">
        <v>404</v>
      </c>
      <c r="C425" s="163"/>
      <c r="D425" s="125">
        <v>45001</v>
      </c>
      <c r="E425" s="122">
        <v>0.62638888888888888</v>
      </c>
      <c r="F425" s="114">
        <f t="shared" si="108"/>
        <v>2864.752</v>
      </c>
      <c r="G425" s="97">
        <v>2832.7</v>
      </c>
      <c r="H425" s="116">
        <f t="shared" si="109"/>
        <v>2841.0520000000001</v>
      </c>
      <c r="I425" s="94">
        <v>-24.1</v>
      </c>
      <c r="J425" s="117">
        <f t="shared" si="110"/>
        <v>2841.0520000000001</v>
      </c>
      <c r="K425" s="148" t="s">
        <v>80</v>
      </c>
      <c r="L425" s="56"/>
      <c r="M425" s="121">
        <f t="shared" si="111"/>
        <v>0</v>
      </c>
      <c r="N425" s="94">
        <f t="shared" si="112"/>
        <v>0</v>
      </c>
      <c r="O425" s="121">
        <f t="shared" si="113"/>
        <v>0</v>
      </c>
      <c r="P425" s="121">
        <f t="shared" si="114"/>
        <v>0</v>
      </c>
      <c r="Q425" s="56"/>
      <c r="R425" s="123">
        <f t="shared" si="115"/>
        <v>48.2</v>
      </c>
      <c r="S425" s="123">
        <f t="shared" si="116"/>
        <v>0</v>
      </c>
      <c r="U425"/>
      <c r="V425"/>
    </row>
    <row r="426" spans="2:22" ht="15.75" x14ac:dyDescent="0.25">
      <c r="B426" s="162">
        <v>405</v>
      </c>
      <c r="C426" s="163"/>
      <c r="D426" s="125">
        <v>45002</v>
      </c>
      <c r="E426" s="122">
        <v>0.65833333333333333</v>
      </c>
      <c r="F426" s="114">
        <f t="shared" si="108"/>
        <v>2864.752</v>
      </c>
      <c r="G426" s="97">
        <v>2832.7</v>
      </c>
      <c r="H426" s="116">
        <f t="shared" si="109"/>
        <v>2841.0520000000001</v>
      </c>
      <c r="I426" s="94">
        <v>-24.1</v>
      </c>
      <c r="J426" s="117">
        <f t="shared" si="110"/>
        <v>2841.0520000000001</v>
      </c>
      <c r="K426" s="148" t="s">
        <v>80</v>
      </c>
      <c r="L426" s="56"/>
      <c r="M426" s="121">
        <f t="shared" si="111"/>
        <v>0</v>
      </c>
      <c r="N426" s="94">
        <f t="shared" si="112"/>
        <v>0</v>
      </c>
      <c r="O426" s="121">
        <f t="shared" si="113"/>
        <v>0</v>
      </c>
      <c r="P426" s="121">
        <f t="shared" si="114"/>
        <v>0</v>
      </c>
      <c r="Q426" s="56"/>
      <c r="R426" s="123">
        <f t="shared" si="115"/>
        <v>48.2</v>
      </c>
      <c r="S426" s="123">
        <f t="shared" si="116"/>
        <v>0</v>
      </c>
    </row>
    <row r="427" spans="2:22" ht="15.75" x14ac:dyDescent="0.25">
      <c r="B427" s="162">
        <v>406</v>
      </c>
      <c r="C427" s="163"/>
      <c r="D427" s="125">
        <v>45003</v>
      </c>
      <c r="E427" s="122">
        <v>0.60625000000000007</v>
      </c>
      <c r="F427" s="114">
        <f t="shared" si="108"/>
        <v>2864.752</v>
      </c>
      <c r="G427" s="97">
        <v>2832.7</v>
      </c>
      <c r="H427" s="116">
        <f t="shared" si="109"/>
        <v>2841.0520000000001</v>
      </c>
      <c r="I427" s="94">
        <v>-24.1</v>
      </c>
      <c r="J427" s="117">
        <f t="shared" si="110"/>
        <v>2841.0520000000001</v>
      </c>
      <c r="K427" s="148" t="s">
        <v>80</v>
      </c>
      <c r="L427" s="56"/>
      <c r="M427" s="121">
        <f t="shared" si="111"/>
        <v>0</v>
      </c>
      <c r="N427" s="94">
        <f t="shared" si="112"/>
        <v>0</v>
      </c>
      <c r="O427" s="121">
        <f t="shared" si="113"/>
        <v>0</v>
      </c>
      <c r="P427" s="121">
        <f t="shared" si="114"/>
        <v>0</v>
      </c>
      <c r="Q427" s="56"/>
      <c r="R427" s="123">
        <f t="shared" si="115"/>
        <v>48.2</v>
      </c>
      <c r="S427" s="123">
        <f t="shared" si="116"/>
        <v>0</v>
      </c>
    </row>
    <row r="428" spans="2:22" ht="15.75" x14ac:dyDescent="0.25">
      <c r="B428" s="162">
        <v>407</v>
      </c>
      <c r="C428" s="163"/>
      <c r="D428" s="125">
        <v>45004</v>
      </c>
      <c r="E428" s="122">
        <v>0.6166666666666667</v>
      </c>
      <c r="F428" s="114">
        <f t="shared" si="108"/>
        <v>2864.752</v>
      </c>
      <c r="G428" s="97">
        <v>2832.7</v>
      </c>
      <c r="H428" s="116">
        <f t="shared" si="109"/>
        <v>2841.0520000000001</v>
      </c>
      <c r="I428" s="94">
        <v>-24.1</v>
      </c>
      <c r="J428" s="117">
        <f t="shared" si="110"/>
        <v>2841.0520000000001</v>
      </c>
      <c r="K428" s="148" t="s">
        <v>80</v>
      </c>
      <c r="L428" s="56"/>
      <c r="M428" s="121">
        <f t="shared" si="111"/>
        <v>0</v>
      </c>
      <c r="N428" s="94">
        <f t="shared" si="112"/>
        <v>0</v>
      </c>
      <c r="O428" s="121">
        <f t="shared" si="113"/>
        <v>0</v>
      </c>
      <c r="P428" s="121">
        <f t="shared" si="114"/>
        <v>0</v>
      </c>
      <c r="Q428" s="56"/>
      <c r="R428" s="123">
        <f t="shared" si="115"/>
        <v>48.2</v>
      </c>
      <c r="S428" s="123">
        <f t="shared" si="116"/>
        <v>0</v>
      </c>
    </row>
    <row r="429" spans="2:22" ht="15.75" x14ac:dyDescent="0.25">
      <c r="B429" s="162">
        <v>408</v>
      </c>
      <c r="C429" s="163"/>
      <c r="D429" s="125">
        <v>45005</v>
      </c>
      <c r="E429" s="122">
        <v>0.62361111111111112</v>
      </c>
      <c r="F429" s="114">
        <f t="shared" ref="F429:F431" si="117">G$16</f>
        <v>2864.752</v>
      </c>
      <c r="G429" s="97">
        <v>2832.7</v>
      </c>
      <c r="H429" s="116">
        <f t="shared" ref="H429:H431" si="118">G$16-E$12</f>
        <v>2841.0520000000001</v>
      </c>
      <c r="I429" s="94">
        <v>-24.1</v>
      </c>
      <c r="J429" s="117">
        <f t="shared" ref="J429:J431" si="119">(G$16+E$13)+I429</f>
        <v>2841.0520000000001</v>
      </c>
      <c r="K429" s="148" t="s">
        <v>80</v>
      </c>
      <c r="L429" s="56"/>
      <c r="M429" s="121">
        <f t="shared" ref="M429:M431" si="120">+J429-$H$16</f>
        <v>0</v>
      </c>
      <c r="N429" s="94">
        <f t="shared" ref="N429:N431" si="121">M429*0.10197/1</f>
        <v>0</v>
      </c>
      <c r="O429" s="121">
        <f t="shared" ref="O429:O431" si="122">M429*0.701432/1</f>
        <v>0</v>
      </c>
      <c r="P429" s="121">
        <f t="shared" ref="P429:P431" si="123">+N429*0.01019716/1</f>
        <v>0</v>
      </c>
      <c r="Q429" s="56"/>
      <c r="R429" s="123">
        <f t="shared" ref="R429:R431" si="124">+$O$11*(M429-I429)</f>
        <v>48.2</v>
      </c>
      <c r="S429" s="123">
        <f t="shared" ref="S429:S431" si="125">M429/R429</f>
        <v>0</v>
      </c>
    </row>
    <row r="430" spans="2:22" ht="15.75" x14ac:dyDescent="0.25">
      <c r="B430" s="162">
        <v>410</v>
      </c>
      <c r="C430" s="163"/>
      <c r="D430" s="125">
        <v>45007</v>
      </c>
      <c r="E430" s="122">
        <v>0.37152777777777773</v>
      </c>
      <c r="F430" s="114">
        <f t="shared" si="117"/>
        <v>2864.752</v>
      </c>
      <c r="G430" s="97">
        <v>2832.7</v>
      </c>
      <c r="H430" s="116">
        <f t="shared" si="118"/>
        <v>2841.0520000000001</v>
      </c>
      <c r="I430" s="94">
        <v>-24.1</v>
      </c>
      <c r="J430" s="117">
        <f t="shared" si="119"/>
        <v>2841.0520000000001</v>
      </c>
      <c r="K430" s="148" t="s">
        <v>80</v>
      </c>
      <c r="L430" s="56"/>
      <c r="M430" s="121">
        <f t="shared" si="120"/>
        <v>0</v>
      </c>
      <c r="N430" s="94">
        <f t="shared" si="121"/>
        <v>0</v>
      </c>
      <c r="O430" s="121">
        <f t="shared" si="122"/>
        <v>0</v>
      </c>
      <c r="P430" s="121">
        <f t="shared" si="123"/>
        <v>0</v>
      </c>
      <c r="Q430" s="56"/>
      <c r="R430" s="123">
        <f t="shared" si="124"/>
        <v>48.2</v>
      </c>
      <c r="S430" s="123">
        <f t="shared" si="125"/>
        <v>0</v>
      </c>
    </row>
    <row r="431" spans="2:22" ht="15.75" x14ac:dyDescent="0.25">
      <c r="B431" s="162">
        <v>411</v>
      </c>
      <c r="C431" s="163"/>
      <c r="D431" s="125">
        <v>45008</v>
      </c>
      <c r="E431" s="122">
        <v>0.3923611111111111</v>
      </c>
      <c r="F431" s="114">
        <f t="shared" si="117"/>
        <v>2864.752</v>
      </c>
      <c r="G431" s="97">
        <v>2832.7</v>
      </c>
      <c r="H431" s="116">
        <f t="shared" si="118"/>
        <v>2841.0520000000001</v>
      </c>
      <c r="I431" s="94">
        <v>-24.1</v>
      </c>
      <c r="J431" s="117">
        <f t="shared" si="119"/>
        <v>2841.0520000000001</v>
      </c>
      <c r="K431" s="148" t="s">
        <v>80</v>
      </c>
      <c r="L431" s="56"/>
      <c r="M431" s="121">
        <f t="shared" si="120"/>
        <v>0</v>
      </c>
      <c r="N431" s="94">
        <f t="shared" si="121"/>
        <v>0</v>
      </c>
      <c r="O431" s="121">
        <f t="shared" si="122"/>
        <v>0</v>
      </c>
      <c r="P431" s="121">
        <f t="shared" si="123"/>
        <v>0</v>
      </c>
      <c r="Q431" s="56"/>
      <c r="R431" s="123">
        <f t="shared" si="124"/>
        <v>48.2</v>
      </c>
      <c r="S431" s="123">
        <f t="shared" si="125"/>
        <v>0</v>
      </c>
    </row>
    <row r="432" spans="2:22" ht="15.75" x14ac:dyDescent="0.25">
      <c r="B432" s="162">
        <v>412</v>
      </c>
      <c r="C432" s="163"/>
      <c r="D432" s="125">
        <v>45009</v>
      </c>
      <c r="E432" s="122">
        <v>0.50694444444444442</v>
      </c>
      <c r="F432" s="114">
        <f t="shared" ref="F432:F434" si="126">G$16</f>
        <v>2864.752</v>
      </c>
      <c r="G432" s="97">
        <v>2832.7</v>
      </c>
      <c r="H432" s="116">
        <f t="shared" ref="H432:H434" si="127">G$16-E$12</f>
        <v>2841.0520000000001</v>
      </c>
      <c r="I432" s="94">
        <v>-24.1</v>
      </c>
      <c r="J432" s="117">
        <f t="shared" ref="J432:J434" si="128">(G$16+E$13)+I432</f>
        <v>2841.0520000000001</v>
      </c>
      <c r="K432" s="148" t="s">
        <v>80</v>
      </c>
      <c r="L432" s="56"/>
      <c r="M432" s="121">
        <f t="shared" ref="M432:M434" si="129">+J432-$H$16</f>
        <v>0</v>
      </c>
      <c r="N432" s="94">
        <f t="shared" ref="N432:N434" si="130">M432*0.10197/1</f>
        <v>0</v>
      </c>
      <c r="O432" s="121">
        <f t="shared" ref="O432:O434" si="131">M432*0.701432/1</f>
        <v>0</v>
      </c>
      <c r="P432" s="121">
        <f t="shared" ref="P432:P434" si="132">+N432*0.01019716/1</f>
        <v>0</v>
      </c>
      <c r="Q432" s="56"/>
      <c r="R432" s="123">
        <f t="shared" ref="R432:R434" si="133">+$O$11*(M432-I432)</f>
        <v>48.2</v>
      </c>
      <c r="S432" s="123">
        <f t="shared" ref="S432:S434" si="134">M432/R432</f>
        <v>0</v>
      </c>
    </row>
    <row r="433" spans="2:19" ht="15.75" x14ac:dyDescent="0.25">
      <c r="B433" s="162">
        <v>413</v>
      </c>
      <c r="C433" s="163"/>
      <c r="D433" s="125">
        <v>45010</v>
      </c>
      <c r="E433" s="122">
        <v>0.39861111111111108</v>
      </c>
      <c r="F433" s="114">
        <f t="shared" si="126"/>
        <v>2864.752</v>
      </c>
      <c r="G433" s="97">
        <v>2832.7</v>
      </c>
      <c r="H433" s="116">
        <f t="shared" si="127"/>
        <v>2841.0520000000001</v>
      </c>
      <c r="I433" s="94">
        <v>-24.1</v>
      </c>
      <c r="J433" s="117">
        <f t="shared" si="128"/>
        <v>2841.0520000000001</v>
      </c>
      <c r="K433" s="148" t="s">
        <v>80</v>
      </c>
      <c r="L433" s="56"/>
      <c r="M433" s="121">
        <f t="shared" si="129"/>
        <v>0</v>
      </c>
      <c r="N433" s="94">
        <f t="shared" si="130"/>
        <v>0</v>
      </c>
      <c r="O433" s="121">
        <f t="shared" si="131"/>
        <v>0</v>
      </c>
      <c r="P433" s="121">
        <f t="shared" si="132"/>
        <v>0</v>
      </c>
      <c r="Q433" s="56"/>
      <c r="R433" s="123">
        <f t="shared" si="133"/>
        <v>48.2</v>
      </c>
      <c r="S433" s="123">
        <f t="shared" si="134"/>
        <v>0</v>
      </c>
    </row>
    <row r="434" spans="2:19" ht="15.75" x14ac:dyDescent="0.25">
      <c r="B434" s="162">
        <v>414</v>
      </c>
      <c r="C434" s="163"/>
      <c r="D434" s="125">
        <v>45011</v>
      </c>
      <c r="E434" s="122">
        <v>0.60138888888888886</v>
      </c>
      <c r="F434" s="114">
        <f t="shared" si="126"/>
        <v>2864.752</v>
      </c>
      <c r="G434" s="97">
        <v>2832.7</v>
      </c>
      <c r="H434" s="116">
        <f t="shared" si="127"/>
        <v>2841.0520000000001</v>
      </c>
      <c r="I434" s="94">
        <v>-24.1</v>
      </c>
      <c r="J434" s="117">
        <f t="shared" si="128"/>
        <v>2841.0520000000001</v>
      </c>
      <c r="K434" s="148" t="s">
        <v>80</v>
      </c>
      <c r="L434" s="56"/>
      <c r="M434" s="121">
        <f t="shared" si="129"/>
        <v>0</v>
      </c>
      <c r="N434" s="94">
        <f t="shared" si="130"/>
        <v>0</v>
      </c>
      <c r="O434" s="121">
        <f t="shared" si="131"/>
        <v>0</v>
      </c>
      <c r="P434" s="121">
        <f t="shared" si="132"/>
        <v>0</v>
      </c>
      <c r="Q434" s="56"/>
      <c r="R434" s="123">
        <f t="shared" si="133"/>
        <v>48.2</v>
      </c>
      <c r="S434" s="123">
        <f t="shared" si="134"/>
        <v>0</v>
      </c>
    </row>
    <row r="435" spans="2:19" ht="15.75" x14ac:dyDescent="0.25">
      <c r="B435" s="162">
        <v>415</v>
      </c>
      <c r="C435" s="163"/>
      <c r="D435" s="125">
        <v>45012</v>
      </c>
      <c r="E435" s="122">
        <v>0.67222222222222217</v>
      </c>
      <c r="F435" s="114">
        <f t="shared" ref="F435:F437" si="135">G$16</f>
        <v>2864.752</v>
      </c>
      <c r="G435" s="97">
        <v>2832.7</v>
      </c>
      <c r="H435" s="116">
        <f t="shared" ref="H435:H437" si="136">G$16-E$12</f>
        <v>2841.0520000000001</v>
      </c>
      <c r="I435" s="94">
        <v>-24.1</v>
      </c>
      <c r="J435" s="117">
        <f t="shared" ref="J435:J437" si="137">(G$16+E$13)+I435</f>
        <v>2841.0520000000001</v>
      </c>
      <c r="K435" s="148" t="s">
        <v>80</v>
      </c>
      <c r="L435" s="56"/>
      <c r="M435" s="121">
        <f t="shared" ref="M435:M437" si="138">+J435-$H$16</f>
        <v>0</v>
      </c>
      <c r="N435" s="94">
        <f t="shared" ref="N435:N437" si="139">M435*0.10197/1</f>
        <v>0</v>
      </c>
      <c r="O435" s="121">
        <f t="shared" ref="O435:O437" si="140">M435*0.701432/1</f>
        <v>0</v>
      </c>
      <c r="P435" s="121">
        <f t="shared" ref="P435:P437" si="141">+N435*0.01019716/1</f>
        <v>0</v>
      </c>
      <c r="Q435" s="56"/>
      <c r="R435" s="123">
        <f t="shared" ref="R435:R437" si="142">+$O$11*(M435-I435)</f>
        <v>48.2</v>
      </c>
      <c r="S435" s="123">
        <f t="shared" ref="S435:S437" si="143">M435/R435</f>
        <v>0</v>
      </c>
    </row>
    <row r="436" spans="2:19" ht="15.75" x14ac:dyDescent="0.25">
      <c r="B436" s="162">
        <v>416</v>
      </c>
      <c r="C436" s="163"/>
      <c r="D436" s="125">
        <v>45013</v>
      </c>
      <c r="E436" s="122">
        <v>0.33611111111111108</v>
      </c>
      <c r="F436" s="114">
        <f t="shared" si="135"/>
        <v>2864.752</v>
      </c>
      <c r="G436" s="97">
        <v>2832.7</v>
      </c>
      <c r="H436" s="116">
        <f t="shared" si="136"/>
        <v>2841.0520000000001</v>
      </c>
      <c r="I436" s="94">
        <v>-24.1</v>
      </c>
      <c r="J436" s="117">
        <f t="shared" si="137"/>
        <v>2841.0520000000001</v>
      </c>
      <c r="K436" s="148" t="s">
        <v>80</v>
      </c>
      <c r="L436" s="56"/>
      <c r="M436" s="121">
        <f t="shared" si="138"/>
        <v>0</v>
      </c>
      <c r="N436" s="94">
        <f t="shared" si="139"/>
        <v>0</v>
      </c>
      <c r="O436" s="121">
        <f t="shared" si="140"/>
        <v>0</v>
      </c>
      <c r="P436" s="121">
        <f t="shared" si="141"/>
        <v>0</v>
      </c>
      <c r="Q436" s="56"/>
      <c r="R436" s="123">
        <f t="shared" si="142"/>
        <v>48.2</v>
      </c>
      <c r="S436" s="123">
        <f t="shared" si="143"/>
        <v>0</v>
      </c>
    </row>
    <row r="437" spans="2:19" ht="15.75" x14ac:dyDescent="0.25">
      <c r="B437" s="162">
        <v>417</v>
      </c>
      <c r="C437" s="163"/>
      <c r="D437" s="125">
        <v>45015</v>
      </c>
      <c r="E437" s="122">
        <v>0.44027777777777777</v>
      </c>
      <c r="F437" s="114">
        <f t="shared" si="135"/>
        <v>2864.752</v>
      </c>
      <c r="G437" s="97">
        <v>2832.7</v>
      </c>
      <c r="H437" s="116">
        <f t="shared" si="136"/>
        <v>2841.0520000000001</v>
      </c>
      <c r="I437" s="94">
        <v>-24.1</v>
      </c>
      <c r="J437" s="117">
        <f t="shared" si="137"/>
        <v>2841.0520000000001</v>
      </c>
      <c r="K437" s="148" t="s">
        <v>80</v>
      </c>
      <c r="L437" s="56"/>
      <c r="M437" s="121">
        <f t="shared" si="138"/>
        <v>0</v>
      </c>
      <c r="N437" s="94">
        <f t="shared" si="139"/>
        <v>0</v>
      </c>
      <c r="O437" s="121">
        <f t="shared" si="140"/>
        <v>0</v>
      </c>
      <c r="P437" s="121">
        <f t="shared" si="141"/>
        <v>0</v>
      </c>
      <c r="Q437" s="56"/>
      <c r="R437" s="123">
        <f t="shared" si="142"/>
        <v>48.2</v>
      </c>
      <c r="S437" s="123">
        <f t="shared" si="143"/>
        <v>0</v>
      </c>
    </row>
    <row r="438" spans="2:19" ht="15.75" x14ac:dyDescent="0.25">
      <c r="B438" s="162">
        <v>418</v>
      </c>
      <c r="C438" s="163"/>
      <c r="D438" s="125">
        <v>45016</v>
      </c>
      <c r="E438" s="122">
        <v>0.62916666666666665</v>
      </c>
      <c r="F438" s="114">
        <f t="shared" ref="F438:F440" si="144">G$16</f>
        <v>2864.752</v>
      </c>
      <c r="G438" s="97">
        <v>2832.7</v>
      </c>
      <c r="H438" s="116">
        <f t="shared" ref="H438:H440" si="145">G$16-E$12</f>
        <v>2841.0520000000001</v>
      </c>
      <c r="I438" s="94">
        <v>-24.1</v>
      </c>
      <c r="J438" s="117">
        <f t="shared" ref="J438:J440" si="146">(G$16+E$13)+I438</f>
        <v>2841.0520000000001</v>
      </c>
      <c r="K438" s="148" t="s">
        <v>80</v>
      </c>
      <c r="L438" s="56"/>
      <c r="M438" s="121">
        <f t="shared" ref="M438:M440" si="147">+J438-$H$16</f>
        <v>0</v>
      </c>
      <c r="N438" s="94">
        <f t="shared" ref="N438:N440" si="148">M438*0.10197/1</f>
        <v>0</v>
      </c>
      <c r="O438" s="121">
        <f t="shared" ref="O438:O440" si="149">M438*0.701432/1</f>
        <v>0</v>
      </c>
      <c r="P438" s="121">
        <f t="shared" ref="P438:P440" si="150">+N438*0.01019716/1</f>
        <v>0</v>
      </c>
      <c r="Q438" s="56"/>
      <c r="R438" s="123">
        <f t="shared" ref="R438:R440" si="151">+$O$11*(M438-I438)</f>
        <v>48.2</v>
      </c>
      <c r="S438" s="123">
        <f t="shared" ref="S438:S440" si="152">M438/R438</f>
        <v>0</v>
      </c>
    </row>
    <row r="439" spans="2:19" ht="15.75" x14ac:dyDescent="0.25">
      <c r="B439" s="162">
        <v>419</v>
      </c>
      <c r="C439" s="163"/>
      <c r="D439" s="125">
        <v>45017</v>
      </c>
      <c r="E439" s="122">
        <v>0.63055555555555554</v>
      </c>
      <c r="F439" s="114">
        <f t="shared" si="144"/>
        <v>2864.752</v>
      </c>
      <c r="G439" s="97">
        <v>2832.7</v>
      </c>
      <c r="H439" s="116">
        <f t="shared" si="145"/>
        <v>2841.0520000000001</v>
      </c>
      <c r="I439" s="94">
        <v>-24.1</v>
      </c>
      <c r="J439" s="117">
        <f t="shared" si="146"/>
        <v>2841.0520000000001</v>
      </c>
      <c r="K439" s="148" t="s">
        <v>80</v>
      </c>
      <c r="L439" s="56"/>
      <c r="M439" s="121">
        <f t="shared" si="147"/>
        <v>0</v>
      </c>
      <c r="N439" s="94">
        <f t="shared" si="148"/>
        <v>0</v>
      </c>
      <c r="O439" s="121">
        <f t="shared" si="149"/>
        <v>0</v>
      </c>
      <c r="P439" s="121">
        <f t="shared" si="150"/>
        <v>0</v>
      </c>
      <c r="Q439" s="56"/>
      <c r="R439" s="123">
        <f t="shared" si="151"/>
        <v>48.2</v>
      </c>
      <c r="S439" s="123">
        <f t="shared" si="152"/>
        <v>0</v>
      </c>
    </row>
    <row r="440" spans="2:19" ht="15.75" x14ac:dyDescent="0.25">
      <c r="B440" s="162">
        <v>420</v>
      </c>
      <c r="C440" s="163"/>
      <c r="D440" s="125">
        <v>45018</v>
      </c>
      <c r="E440" s="122">
        <v>0.38750000000000001</v>
      </c>
      <c r="F440" s="114">
        <f t="shared" si="144"/>
        <v>2864.752</v>
      </c>
      <c r="G440" s="97">
        <v>2832.7</v>
      </c>
      <c r="H440" s="116">
        <f t="shared" si="145"/>
        <v>2841.0520000000001</v>
      </c>
      <c r="I440" s="94">
        <v>-24.1</v>
      </c>
      <c r="J440" s="117">
        <f t="shared" si="146"/>
        <v>2841.0520000000001</v>
      </c>
      <c r="K440" s="148" t="s">
        <v>80</v>
      </c>
      <c r="L440" s="56"/>
      <c r="M440" s="121">
        <f t="shared" si="147"/>
        <v>0</v>
      </c>
      <c r="N440" s="94">
        <f t="shared" si="148"/>
        <v>0</v>
      </c>
      <c r="O440" s="121">
        <f t="shared" si="149"/>
        <v>0</v>
      </c>
      <c r="P440" s="121">
        <f t="shared" si="150"/>
        <v>0</v>
      </c>
      <c r="Q440" s="56"/>
      <c r="R440" s="123">
        <f t="shared" si="151"/>
        <v>48.2</v>
      </c>
      <c r="S440" s="123">
        <f t="shared" si="152"/>
        <v>0</v>
      </c>
    </row>
    <row r="441" spans="2:19" ht="15.75" x14ac:dyDescent="0.25">
      <c r="B441" s="162">
        <v>421</v>
      </c>
      <c r="C441" s="163"/>
      <c r="D441" s="125">
        <v>45019</v>
      </c>
      <c r="E441" s="122">
        <v>0.4604166666666667</v>
      </c>
      <c r="F441" s="114">
        <f t="shared" ref="F441:F445" si="153">G$16</f>
        <v>2864.752</v>
      </c>
      <c r="G441" s="97">
        <v>2832.7</v>
      </c>
      <c r="H441" s="116">
        <f t="shared" ref="H441:H445" si="154">G$16-E$12</f>
        <v>2841.0520000000001</v>
      </c>
      <c r="I441" s="94">
        <v>-24.1</v>
      </c>
      <c r="J441" s="117">
        <f t="shared" ref="J441:J445" si="155">(G$16+E$13)+I441</f>
        <v>2841.0520000000001</v>
      </c>
      <c r="K441" s="148" t="s">
        <v>80</v>
      </c>
      <c r="L441" s="56"/>
      <c r="M441" s="121">
        <f t="shared" ref="M441:M445" si="156">+J441-$H$16</f>
        <v>0</v>
      </c>
      <c r="N441" s="94">
        <f t="shared" ref="N441:N445" si="157">M441*0.10197/1</f>
        <v>0</v>
      </c>
      <c r="O441" s="121">
        <f t="shared" ref="O441:O445" si="158">M441*0.701432/1</f>
        <v>0</v>
      </c>
      <c r="P441" s="121">
        <f t="shared" ref="P441:P445" si="159">+N441*0.01019716/1</f>
        <v>0</v>
      </c>
      <c r="Q441" s="56"/>
      <c r="R441" s="123">
        <f t="shared" ref="R441:R445" si="160">+$O$11*(M441-I441)</f>
        <v>48.2</v>
      </c>
      <c r="S441" s="123">
        <f t="shared" ref="S441:S445" si="161">M441/R441</f>
        <v>0</v>
      </c>
    </row>
    <row r="442" spans="2:19" ht="15.75" x14ac:dyDescent="0.25">
      <c r="B442" s="162">
        <v>422</v>
      </c>
      <c r="C442" s="163"/>
      <c r="D442" s="125">
        <v>45020</v>
      </c>
      <c r="E442" s="122">
        <v>0.62569444444444444</v>
      </c>
      <c r="F442" s="114">
        <f t="shared" si="153"/>
        <v>2864.752</v>
      </c>
      <c r="G442" s="97">
        <v>2832.7</v>
      </c>
      <c r="H442" s="116">
        <f t="shared" si="154"/>
        <v>2841.0520000000001</v>
      </c>
      <c r="I442" s="94">
        <v>-24.1</v>
      </c>
      <c r="J442" s="117">
        <f t="shared" si="155"/>
        <v>2841.0520000000001</v>
      </c>
      <c r="K442" s="148" t="s">
        <v>80</v>
      </c>
      <c r="L442" s="56"/>
      <c r="M442" s="121">
        <f t="shared" si="156"/>
        <v>0</v>
      </c>
      <c r="N442" s="94">
        <f t="shared" si="157"/>
        <v>0</v>
      </c>
      <c r="O442" s="121">
        <f t="shared" si="158"/>
        <v>0</v>
      </c>
      <c r="P442" s="121">
        <f t="shared" si="159"/>
        <v>0</v>
      </c>
      <c r="Q442" s="56"/>
      <c r="R442" s="123">
        <f t="shared" si="160"/>
        <v>48.2</v>
      </c>
      <c r="S442" s="123">
        <f t="shared" si="161"/>
        <v>0</v>
      </c>
    </row>
    <row r="443" spans="2:19" ht="15.75" x14ac:dyDescent="0.25">
      <c r="B443" s="162">
        <v>425</v>
      </c>
      <c r="C443" s="163"/>
      <c r="D443" s="125">
        <v>45023</v>
      </c>
      <c r="E443" s="122">
        <v>0.47500000000000003</v>
      </c>
      <c r="F443" s="114">
        <f t="shared" si="153"/>
        <v>2864.752</v>
      </c>
      <c r="G443" s="97">
        <v>2832.7</v>
      </c>
      <c r="H443" s="116">
        <f t="shared" si="154"/>
        <v>2841.0520000000001</v>
      </c>
      <c r="I443" s="94">
        <v>-24.1</v>
      </c>
      <c r="J443" s="117">
        <f t="shared" si="155"/>
        <v>2841.0520000000001</v>
      </c>
      <c r="K443" s="148" t="s">
        <v>80</v>
      </c>
      <c r="L443" s="56"/>
      <c r="M443" s="121">
        <f t="shared" si="156"/>
        <v>0</v>
      </c>
      <c r="N443" s="94">
        <f t="shared" si="157"/>
        <v>0</v>
      </c>
      <c r="O443" s="121">
        <f t="shared" si="158"/>
        <v>0</v>
      </c>
      <c r="P443" s="121">
        <f t="shared" si="159"/>
        <v>0</v>
      </c>
      <c r="Q443" s="56"/>
      <c r="R443" s="123">
        <f t="shared" si="160"/>
        <v>48.2</v>
      </c>
      <c r="S443" s="123">
        <f t="shared" si="161"/>
        <v>0</v>
      </c>
    </row>
    <row r="444" spans="2:19" ht="15.75" x14ac:dyDescent="0.25">
      <c r="B444" s="162">
        <v>426</v>
      </c>
      <c r="C444" s="163"/>
      <c r="D444" s="125">
        <v>45024</v>
      </c>
      <c r="E444" s="122">
        <v>0.62152777777777779</v>
      </c>
      <c r="F444" s="114">
        <f t="shared" si="153"/>
        <v>2864.752</v>
      </c>
      <c r="G444" s="97">
        <v>2832.7</v>
      </c>
      <c r="H444" s="116">
        <f t="shared" si="154"/>
        <v>2841.0520000000001</v>
      </c>
      <c r="I444" s="94">
        <v>-24.1</v>
      </c>
      <c r="J444" s="117">
        <f t="shared" si="155"/>
        <v>2841.0520000000001</v>
      </c>
      <c r="K444" s="148" t="s">
        <v>80</v>
      </c>
      <c r="L444" s="56"/>
      <c r="M444" s="121">
        <f t="shared" si="156"/>
        <v>0</v>
      </c>
      <c r="N444" s="94">
        <f t="shared" si="157"/>
        <v>0</v>
      </c>
      <c r="O444" s="121">
        <f t="shared" si="158"/>
        <v>0</v>
      </c>
      <c r="P444" s="121">
        <f t="shared" si="159"/>
        <v>0</v>
      </c>
      <c r="Q444" s="56"/>
      <c r="R444" s="123">
        <f t="shared" si="160"/>
        <v>48.2</v>
      </c>
      <c r="S444" s="123">
        <f t="shared" si="161"/>
        <v>0</v>
      </c>
    </row>
    <row r="445" spans="2:19" ht="15.75" x14ac:dyDescent="0.25">
      <c r="B445" s="162">
        <v>427</v>
      </c>
      <c r="C445" s="163"/>
      <c r="D445" s="125">
        <v>45025</v>
      </c>
      <c r="E445" s="122">
        <v>0.6333333333333333</v>
      </c>
      <c r="F445" s="114">
        <f t="shared" si="153"/>
        <v>2864.752</v>
      </c>
      <c r="G445" s="97">
        <v>2832.7</v>
      </c>
      <c r="H445" s="116">
        <f t="shared" si="154"/>
        <v>2841.0520000000001</v>
      </c>
      <c r="I445" s="94">
        <v>-24.1</v>
      </c>
      <c r="J445" s="117">
        <f t="shared" si="155"/>
        <v>2841.0520000000001</v>
      </c>
      <c r="K445" s="148" t="s">
        <v>80</v>
      </c>
      <c r="L445" s="56"/>
      <c r="M445" s="121">
        <f t="shared" si="156"/>
        <v>0</v>
      </c>
      <c r="N445" s="94">
        <f t="shared" si="157"/>
        <v>0</v>
      </c>
      <c r="O445" s="121">
        <f t="shared" si="158"/>
        <v>0</v>
      </c>
      <c r="P445" s="121">
        <f t="shared" si="159"/>
        <v>0</v>
      </c>
      <c r="Q445" s="56"/>
      <c r="R445" s="123">
        <f t="shared" si="160"/>
        <v>48.2</v>
      </c>
      <c r="S445" s="123">
        <f t="shared" si="161"/>
        <v>0</v>
      </c>
    </row>
    <row r="446" spans="2:19" ht="15.75" x14ac:dyDescent="0.25">
      <c r="B446" s="162">
        <v>428</v>
      </c>
      <c r="C446" s="163"/>
      <c r="D446" s="125">
        <v>45026</v>
      </c>
      <c r="E446" s="122">
        <v>0.35069444444444442</v>
      </c>
      <c r="F446" s="114">
        <f t="shared" ref="F446:F448" si="162">G$16</f>
        <v>2864.752</v>
      </c>
      <c r="G446" s="97">
        <v>2832.7</v>
      </c>
      <c r="H446" s="116">
        <f t="shared" ref="H446:H448" si="163">G$16-E$12</f>
        <v>2841.0520000000001</v>
      </c>
      <c r="I446" s="94">
        <v>-24.1</v>
      </c>
      <c r="J446" s="117">
        <f t="shared" ref="J446:J448" si="164">(G$16+E$13)+I446</f>
        <v>2841.0520000000001</v>
      </c>
      <c r="K446" s="148" t="s">
        <v>80</v>
      </c>
      <c r="L446" s="56"/>
      <c r="M446" s="121">
        <f t="shared" ref="M446:M448" si="165">+J446-$H$16</f>
        <v>0</v>
      </c>
      <c r="N446" s="94">
        <f t="shared" ref="N446:N448" si="166">M446*0.10197/1</f>
        <v>0</v>
      </c>
      <c r="O446" s="121">
        <f t="shared" ref="O446:O448" si="167">M446*0.701432/1</f>
        <v>0</v>
      </c>
      <c r="P446" s="121">
        <f t="shared" ref="P446:P448" si="168">+N446*0.01019716/1</f>
        <v>0</v>
      </c>
      <c r="Q446" s="56"/>
      <c r="R446" s="123">
        <f t="shared" ref="R446:R448" si="169">+$O$11*(M446-I446)</f>
        <v>48.2</v>
      </c>
      <c r="S446" s="123">
        <f t="shared" ref="S446:S448" si="170">M446/R446</f>
        <v>0</v>
      </c>
    </row>
    <row r="447" spans="2:19" ht="15.75" x14ac:dyDescent="0.25">
      <c r="B447" s="162">
        <v>429</v>
      </c>
      <c r="C447" s="163"/>
      <c r="D447" s="125">
        <v>45027</v>
      </c>
      <c r="E447" s="122">
        <v>0.42777777777777781</v>
      </c>
      <c r="F447" s="114">
        <f t="shared" si="162"/>
        <v>2864.752</v>
      </c>
      <c r="G447" s="97">
        <v>2832.7</v>
      </c>
      <c r="H447" s="116">
        <f t="shared" si="163"/>
        <v>2841.0520000000001</v>
      </c>
      <c r="I447" s="94">
        <v>-24.1</v>
      </c>
      <c r="J447" s="117">
        <f t="shared" si="164"/>
        <v>2841.0520000000001</v>
      </c>
      <c r="K447" s="148" t="s">
        <v>80</v>
      </c>
      <c r="L447" s="56"/>
      <c r="M447" s="121">
        <f t="shared" si="165"/>
        <v>0</v>
      </c>
      <c r="N447" s="94">
        <f t="shared" si="166"/>
        <v>0</v>
      </c>
      <c r="O447" s="121">
        <f t="shared" si="167"/>
        <v>0</v>
      </c>
      <c r="P447" s="121">
        <f t="shared" si="168"/>
        <v>0</v>
      </c>
      <c r="Q447" s="56"/>
      <c r="R447" s="123">
        <f t="shared" si="169"/>
        <v>48.2</v>
      </c>
      <c r="S447" s="123">
        <f t="shared" si="170"/>
        <v>0</v>
      </c>
    </row>
    <row r="448" spans="2:19" ht="15.75" x14ac:dyDescent="0.25">
      <c r="B448" s="162">
        <v>430</v>
      </c>
      <c r="C448" s="163"/>
      <c r="D448" s="125">
        <v>45028</v>
      </c>
      <c r="E448" s="122">
        <v>0.3666666666666667</v>
      </c>
      <c r="F448" s="114">
        <f t="shared" si="162"/>
        <v>2864.752</v>
      </c>
      <c r="G448" s="97">
        <v>2832.7</v>
      </c>
      <c r="H448" s="116">
        <f t="shared" si="163"/>
        <v>2841.0520000000001</v>
      </c>
      <c r="I448" s="94">
        <v>-24.1</v>
      </c>
      <c r="J448" s="117">
        <f t="shared" si="164"/>
        <v>2841.0520000000001</v>
      </c>
      <c r="K448" s="148" t="s">
        <v>80</v>
      </c>
      <c r="L448" s="56"/>
      <c r="M448" s="121">
        <f t="shared" si="165"/>
        <v>0</v>
      </c>
      <c r="N448" s="94">
        <f t="shared" si="166"/>
        <v>0</v>
      </c>
      <c r="O448" s="121">
        <f t="shared" si="167"/>
        <v>0</v>
      </c>
      <c r="P448" s="121">
        <f t="shared" si="168"/>
        <v>0</v>
      </c>
      <c r="Q448" s="56"/>
      <c r="R448" s="123">
        <f t="shared" si="169"/>
        <v>48.2</v>
      </c>
      <c r="S448" s="123">
        <f t="shared" si="170"/>
        <v>0</v>
      </c>
    </row>
    <row r="449" spans="2:19" ht="15.75" x14ac:dyDescent="0.25">
      <c r="B449" s="162">
        <v>431</v>
      </c>
      <c r="C449" s="163"/>
      <c r="D449" s="125">
        <v>45035</v>
      </c>
      <c r="E449" s="122">
        <v>0.4465277777777778</v>
      </c>
      <c r="F449" s="114">
        <f t="shared" ref="F449:F451" si="171">G$16</f>
        <v>2864.752</v>
      </c>
      <c r="G449" s="97">
        <v>2832.7</v>
      </c>
      <c r="H449" s="116">
        <f t="shared" ref="H449:H451" si="172">G$16-E$12</f>
        <v>2841.0520000000001</v>
      </c>
      <c r="I449" s="94">
        <v>-24.1</v>
      </c>
      <c r="J449" s="117">
        <f t="shared" ref="J449:J451" si="173">(G$16+E$13)+I449</f>
        <v>2841.0520000000001</v>
      </c>
      <c r="K449" s="148" t="s">
        <v>80</v>
      </c>
      <c r="L449" s="56"/>
      <c r="M449" s="121">
        <f t="shared" ref="M449:M451" si="174">+J449-$H$16</f>
        <v>0</v>
      </c>
      <c r="N449" s="94">
        <f t="shared" ref="N449:N451" si="175">M449*0.10197/1</f>
        <v>0</v>
      </c>
      <c r="O449" s="121">
        <f t="shared" ref="O449:O451" si="176">M449*0.701432/1</f>
        <v>0</v>
      </c>
      <c r="P449" s="121">
        <f t="shared" ref="P449:P451" si="177">+N449*0.01019716/1</f>
        <v>0</v>
      </c>
      <c r="Q449" s="56"/>
      <c r="R449" s="123">
        <f t="shared" ref="R449:R451" si="178">+$O$11*(M449-I449)</f>
        <v>48.2</v>
      </c>
      <c r="S449" s="123">
        <f t="shared" ref="S449:S451" si="179">M449/R449</f>
        <v>0</v>
      </c>
    </row>
    <row r="450" spans="2:19" ht="15.75" x14ac:dyDescent="0.25">
      <c r="B450" s="162">
        <v>432</v>
      </c>
      <c r="C450" s="163"/>
      <c r="D450" s="125">
        <v>45038</v>
      </c>
      <c r="E450" s="122">
        <v>0.60138888888888886</v>
      </c>
      <c r="F450" s="114">
        <f t="shared" si="171"/>
        <v>2864.752</v>
      </c>
      <c r="G450" s="97">
        <v>2832.7</v>
      </c>
      <c r="H450" s="116">
        <f t="shared" si="172"/>
        <v>2841.0520000000001</v>
      </c>
      <c r="I450" s="94">
        <v>-24.1</v>
      </c>
      <c r="J450" s="117">
        <f t="shared" si="173"/>
        <v>2841.0520000000001</v>
      </c>
      <c r="K450" s="148" t="s">
        <v>80</v>
      </c>
      <c r="L450" s="56"/>
      <c r="M450" s="121">
        <f t="shared" si="174"/>
        <v>0</v>
      </c>
      <c r="N450" s="94">
        <f t="shared" si="175"/>
        <v>0</v>
      </c>
      <c r="O450" s="121">
        <f t="shared" si="176"/>
        <v>0</v>
      </c>
      <c r="P450" s="121">
        <f t="shared" si="177"/>
        <v>0</v>
      </c>
      <c r="Q450" s="56"/>
      <c r="R450" s="123">
        <f t="shared" si="178"/>
        <v>48.2</v>
      </c>
      <c r="S450" s="123">
        <f t="shared" si="179"/>
        <v>0</v>
      </c>
    </row>
    <row r="451" spans="2:19" ht="15.75" x14ac:dyDescent="0.25">
      <c r="B451" s="162">
        <v>433</v>
      </c>
      <c r="C451" s="163"/>
      <c r="D451" s="125">
        <v>45039</v>
      </c>
      <c r="E451" s="122">
        <v>0.45277777777777778</v>
      </c>
      <c r="F451" s="114">
        <f t="shared" si="171"/>
        <v>2864.752</v>
      </c>
      <c r="G451" s="97">
        <v>2832.7</v>
      </c>
      <c r="H451" s="116">
        <f t="shared" si="172"/>
        <v>2841.0520000000001</v>
      </c>
      <c r="I451" s="94">
        <v>-24.1</v>
      </c>
      <c r="J451" s="117">
        <f t="shared" si="173"/>
        <v>2841.0520000000001</v>
      </c>
      <c r="K451" s="148" t="s">
        <v>80</v>
      </c>
      <c r="L451" s="56"/>
      <c r="M451" s="121">
        <f t="shared" si="174"/>
        <v>0</v>
      </c>
      <c r="N451" s="94">
        <f t="shared" si="175"/>
        <v>0</v>
      </c>
      <c r="O451" s="121">
        <f t="shared" si="176"/>
        <v>0</v>
      </c>
      <c r="P451" s="121">
        <f t="shared" si="177"/>
        <v>0</v>
      </c>
      <c r="Q451" s="56"/>
      <c r="R451" s="123">
        <f t="shared" si="178"/>
        <v>48.2</v>
      </c>
      <c r="S451" s="123">
        <f t="shared" si="179"/>
        <v>0</v>
      </c>
    </row>
    <row r="452" spans="2:19" ht="15.75" x14ac:dyDescent="0.25">
      <c r="B452" s="162">
        <v>434</v>
      </c>
      <c r="C452" s="163"/>
      <c r="D452" s="125">
        <v>45040</v>
      </c>
      <c r="E452" s="122">
        <v>0.65138888888888891</v>
      </c>
      <c r="F452" s="114">
        <f t="shared" ref="F452:F456" si="180">G$16</f>
        <v>2864.752</v>
      </c>
      <c r="G452" s="97">
        <v>2832.7</v>
      </c>
      <c r="H452" s="116">
        <f t="shared" ref="H452:H456" si="181">G$16-E$12</f>
        <v>2841.0520000000001</v>
      </c>
      <c r="I452" s="94">
        <v>-24.1</v>
      </c>
      <c r="J452" s="117">
        <f t="shared" ref="J452:J456" si="182">(G$16+E$13)+I452</f>
        <v>2841.0520000000001</v>
      </c>
      <c r="K452" s="148" t="s">
        <v>80</v>
      </c>
      <c r="L452" s="56"/>
      <c r="M452" s="121">
        <f t="shared" ref="M452:M456" si="183">+J452-$H$16</f>
        <v>0</v>
      </c>
      <c r="N452" s="94">
        <f t="shared" ref="N452:N456" si="184">M452*0.10197/1</f>
        <v>0</v>
      </c>
      <c r="O452" s="121">
        <f t="shared" ref="O452:O456" si="185">M452*0.701432/1</f>
        <v>0</v>
      </c>
      <c r="P452" s="121">
        <f t="shared" ref="P452:P456" si="186">+N452*0.01019716/1</f>
        <v>0</v>
      </c>
      <c r="Q452" s="56"/>
      <c r="R452" s="123">
        <f t="shared" ref="R452:R456" si="187">+$O$11*(M452-I452)</f>
        <v>48.2</v>
      </c>
      <c r="S452" s="123">
        <f t="shared" ref="S452:S456" si="188">M452/R452</f>
        <v>0</v>
      </c>
    </row>
    <row r="453" spans="2:19" ht="15.75" x14ac:dyDescent="0.25">
      <c r="B453" s="162">
        <v>435</v>
      </c>
      <c r="C453" s="163"/>
      <c r="D453" s="125">
        <v>45041</v>
      </c>
      <c r="E453" s="122">
        <v>0.63888888888888895</v>
      </c>
      <c r="F453" s="114">
        <f t="shared" si="180"/>
        <v>2864.752</v>
      </c>
      <c r="G453" s="97">
        <v>2832.7</v>
      </c>
      <c r="H453" s="116">
        <f t="shared" si="181"/>
        <v>2841.0520000000001</v>
      </c>
      <c r="I453" s="94">
        <v>-24.1</v>
      </c>
      <c r="J453" s="117">
        <f t="shared" si="182"/>
        <v>2841.0520000000001</v>
      </c>
      <c r="K453" s="148" t="s">
        <v>80</v>
      </c>
      <c r="L453" s="56"/>
      <c r="M453" s="121">
        <f t="shared" si="183"/>
        <v>0</v>
      </c>
      <c r="N453" s="94">
        <f t="shared" si="184"/>
        <v>0</v>
      </c>
      <c r="O453" s="121">
        <f t="shared" si="185"/>
        <v>0</v>
      </c>
      <c r="P453" s="121">
        <f t="shared" si="186"/>
        <v>0</v>
      </c>
      <c r="Q453" s="56"/>
      <c r="R453" s="123">
        <f t="shared" si="187"/>
        <v>48.2</v>
      </c>
      <c r="S453" s="123">
        <f t="shared" si="188"/>
        <v>0</v>
      </c>
    </row>
    <row r="454" spans="2:19" ht="15.75" x14ac:dyDescent="0.25">
      <c r="B454" s="162">
        <v>436</v>
      </c>
      <c r="C454" s="163"/>
      <c r="D454" s="125">
        <v>45042</v>
      </c>
      <c r="E454" s="122">
        <v>0.46666666666666662</v>
      </c>
      <c r="F454" s="114">
        <f t="shared" si="180"/>
        <v>2864.752</v>
      </c>
      <c r="G454" s="97">
        <v>2832.7</v>
      </c>
      <c r="H454" s="116">
        <f t="shared" si="181"/>
        <v>2841.0520000000001</v>
      </c>
      <c r="I454" s="94">
        <v>-24.1</v>
      </c>
      <c r="J454" s="117">
        <f t="shared" si="182"/>
        <v>2841.0520000000001</v>
      </c>
      <c r="K454" s="148" t="s">
        <v>80</v>
      </c>
      <c r="L454" s="56"/>
      <c r="M454" s="121">
        <f t="shared" si="183"/>
        <v>0</v>
      </c>
      <c r="N454" s="94">
        <f t="shared" si="184"/>
        <v>0</v>
      </c>
      <c r="O454" s="121">
        <f t="shared" si="185"/>
        <v>0</v>
      </c>
      <c r="P454" s="121">
        <f t="shared" si="186"/>
        <v>0</v>
      </c>
      <c r="Q454" s="56"/>
      <c r="R454" s="123">
        <f t="shared" si="187"/>
        <v>48.2</v>
      </c>
      <c r="S454" s="123">
        <f t="shared" si="188"/>
        <v>0</v>
      </c>
    </row>
    <row r="455" spans="2:19" ht="15.75" x14ac:dyDescent="0.25">
      <c r="B455" s="162">
        <v>437</v>
      </c>
      <c r="C455" s="163"/>
      <c r="D455" s="125">
        <v>45043</v>
      </c>
      <c r="E455" s="122">
        <v>0.65625</v>
      </c>
      <c r="F455" s="114">
        <f t="shared" si="180"/>
        <v>2864.752</v>
      </c>
      <c r="G455" s="97">
        <v>2832.7</v>
      </c>
      <c r="H455" s="116">
        <f t="shared" si="181"/>
        <v>2841.0520000000001</v>
      </c>
      <c r="I455" s="94">
        <v>-24.1</v>
      </c>
      <c r="J455" s="117">
        <f t="shared" si="182"/>
        <v>2841.0520000000001</v>
      </c>
      <c r="K455" s="148" t="s">
        <v>80</v>
      </c>
      <c r="L455" s="56"/>
      <c r="M455" s="121">
        <f t="shared" si="183"/>
        <v>0</v>
      </c>
      <c r="N455" s="94">
        <f t="shared" si="184"/>
        <v>0</v>
      </c>
      <c r="O455" s="121">
        <f t="shared" si="185"/>
        <v>0</v>
      </c>
      <c r="P455" s="121">
        <f t="shared" si="186"/>
        <v>0</v>
      </c>
      <c r="Q455" s="56"/>
      <c r="R455" s="123">
        <f t="shared" si="187"/>
        <v>48.2</v>
      </c>
      <c r="S455" s="123">
        <f t="shared" si="188"/>
        <v>0</v>
      </c>
    </row>
    <row r="456" spans="2:19" ht="15.75" x14ac:dyDescent="0.25">
      <c r="B456" s="162">
        <v>440</v>
      </c>
      <c r="C456" s="163"/>
      <c r="D456" s="125">
        <v>45046</v>
      </c>
      <c r="E456" s="122">
        <v>0.72222222222222221</v>
      </c>
      <c r="F456" s="114">
        <f t="shared" si="180"/>
        <v>2864.752</v>
      </c>
      <c r="G456" s="97">
        <v>2832.7</v>
      </c>
      <c r="H456" s="116">
        <f t="shared" si="181"/>
        <v>2841.0520000000001</v>
      </c>
      <c r="I456" s="94">
        <v>-24.1</v>
      </c>
      <c r="J456" s="117">
        <f t="shared" si="182"/>
        <v>2841.0520000000001</v>
      </c>
      <c r="K456" s="148" t="s">
        <v>80</v>
      </c>
      <c r="L456" s="56"/>
      <c r="M456" s="121">
        <f t="shared" si="183"/>
        <v>0</v>
      </c>
      <c r="N456" s="94">
        <f t="shared" si="184"/>
        <v>0</v>
      </c>
      <c r="O456" s="121">
        <f t="shared" si="185"/>
        <v>0</v>
      </c>
      <c r="P456" s="121">
        <f t="shared" si="186"/>
        <v>0</v>
      </c>
      <c r="Q456" s="56"/>
      <c r="R456" s="123">
        <f t="shared" si="187"/>
        <v>48.2</v>
      </c>
      <c r="S456" s="123">
        <f t="shared" si="188"/>
        <v>0</v>
      </c>
    </row>
    <row r="457" spans="2:19" ht="15.75" x14ac:dyDescent="0.25">
      <c r="B457" s="162">
        <v>441</v>
      </c>
      <c r="C457" s="163"/>
      <c r="D457" s="125">
        <v>45048</v>
      </c>
      <c r="E457" s="122">
        <v>0.71180555555555547</v>
      </c>
      <c r="F457" s="114">
        <f t="shared" ref="F457:F458" si="189">G$16</f>
        <v>2864.752</v>
      </c>
      <c r="G457" s="97">
        <v>2832.7</v>
      </c>
      <c r="H457" s="116">
        <f t="shared" ref="H457:H458" si="190">G$16-E$12</f>
        <v>2841.0520000000001</v>
      </c>
      <c r="I457" s="94">
        <v>-24.1</v>
      </c>
      <c r="J457" s="117">
        <f t="shared" ref="J457:J458" si="191">(G$16+E$13)+I457</f>
        <v>2841.0520000000001</v>
      </c>
      <c r="K457" s="148" t="s">
        <v>80</v>
      </c>
      <c r="L457" s="56"/>
      <c r="M457" s="121">
        <f t="shared" ref="M457:M458" si="192">+J457-$H$16</f>
        <v>0</v>
      </c>
      <c r="N457" s="94">
        <f t="shared" ref="N457:N458" si="193">M457*0.10197/1</f>
        <v>0</v>
      </c>
      <c r="O457" s="121">
        <f t="shared" ref="O457:O458" si="194">M457*0.701432/1</f>
        <v>0</v>
      </c>
      <c r="P457" s="121">
        <f t="shared" ref="P457:P458" si="195">+N457*0.01019716/1</f>
        <v>0</v>
      </c>
      <c r="Q457" s="56"/>
      <c r="R457" s="123">
        <f t="shared" ref="R457:R458" si="196">+$O$11*(M457-I457)</f>
        <v>48.2</v>
      </c>
      <c r="S457" s="123">
        <f t="shared" ref="S457:S458" si="197">M457/R457</f>
        <v>0</v>
      </c>
    </row>
    <row r="458" spans="2:19" ht="15.75" x14ac:dyDescent="0.25">
      <c r="B458" s="162">
        <v>442</v>
      </c>
      <c r="C458" s="163"/>
      <c r="D458" s="125">
        <v>45050</v>
      </c>
      <c r="E458" s="122">
        <v>0.68888888888888899</v>
      </c>
      <c r="F458" s="114">
        <f t="shared" si="189"/>
        <v>2864.752</v>
      </c>
      <c r="G458" s="97">
        <v>2832.7</v>
      </c>
      <c r="H458" s="116">
        <f t="shared" si="190"/>
        <v>2841.0520000000001</v>
      </c>
      <c r="I458" s="94">
        <v>-24.1</v>
      </c>
      <c r="J458" s="117">
        <f t="shared" si="191"/>
        <v>2841.0520000000001</v>
      </c>
      <c r="K458" s="148" t="s">
        <v>80</v>
      </c>
      <c r="L458" s="56"/>
      <c r="M458" s="121">
        <f t="shared" si="192"/>
        <v>0</v>
      </c>
      <c r="N458" s="94">
        <f t="shared" si="193"/>
        <v>0</v>
      </c>
      <c r="O458" s="121">
        <f t="shared" si="194"/>
        <v>0</v>
      </c>
      <c r="P458" s="121">
        <f t="shared" si="195"/>
        <v>0</v>
      </c>
      <c r="Q458" s="56"/>
      <c r="R458" s="123">
        <f t="shared" si="196"/>
        <v>48.2</v>
      </c>
      <c r="S458" s="123">
        <f t="shared" si="197"/>
        <v>0</v>
      </c>
    </row>
    <row r="459" spans="2:19" ht="15.75" x14ac:dyDescent="0.25">
      <c r="B459" s="162">
        <v>443</v>
      </c>
      <c r="C459" s="163"/>
      <c r="D459" s="125">
        <v>45052</v>
      </c>
      <c r="E459" s="122">
        <v>0.48055555555555557</v>
      </c>
      <c r="F459" s="114">
        <f t="shared" ref="F459:F462" si="198">G$16</f>
        <v>2864.752</v>
      </c>
      <c r="G459" s="97">
        <v>2832.7</v>
      </c>
      <c r="H459" s="116">
        <f t="shared" ref="H459:H462" si="199">G$16-E$12</f>
        <v>2841.0520000000001</v>
      </c>
      <c r="I459" s="94">
        <v>-24.1</v>
      </c>
      <c r="J459" s="117">
        <f t="shared" ref="J459:J462" si="200">(G$16+E$13)+I459</f>
        <v>2841.0520000000001</v>
      </c>
      <c r="K459" s="148" t="s">
        <v>80</v>
      </c>
      <c r="L459" s="56"/>
      <c r="M459" s="121">
        <f t="shared" ref="M459:M462" si="201">+J459-$H$16</f>
        <v>0</v>
      </c>
      <c r="N459" s="94">
        <f t="shared" ref="N459:N462" si="202">M459*0.10197/1</f>
        <v>0</v>
      </c>
      <c r="O459" s="121">
        <f t="shared" ref="O459:O462" si="203">M459*0.701432/1</f>
        <v>0</v>
      </c>
      <c r="P459" s="121">
        <f t="shared" ref="P459:P462" si="204">+N459*0.01019716/1</f>
        <v>0</v>
      </c>
      <c r="Q459" s="56"/>
      <c r="R459" s="123">
        <f t="shared" ref="R459:R462" si="205">+$O$11*(M459-I459)</f>
        <v>48.2</v>
      </c>
      <c r="S459" s="123">
        <f t="shared" ref="S459:S462" si="206">M459/R459</f>
        <v>0</v>
      </c>
    </row>
    <row r="460" spans="2:19" ht="15.75" x14ac:dyDescent="0.25">
      <c r="B460" s="162">
        <v>444</v>
      </c>
      <c r="C460" s="163"/>
      <c r="D460" s="125">
        <v>45053</v>
      </c>
      <c r="E460" s="122">
        <v>0.4375</v>
      </c>
      <c r="F460" s="114">
        <f t="shared" si="198"/>
        <v>2864.752</v>
      </c>
      <c r="G460" s="97">
        <v>2832.7</v>
      </c>
      <c r="H460" s="116">
        <f t="shared" si="199"/>
        <v>2841.0520000000001</v>
      </c>
      <c r="I460" s="94">
        <v>-24.1</v>
      </c>
      <c r="J460" s="117">
        <f t="shared" si="200"/>
        <v>2841.0520000000001</v>
      </c>
      <c r="K460" s="148" t="s">
        <v>80</v>
      </c>
      <c r="L460" s="56"/>
      <c r="M460" s="121">
        <f t="shared" si="201"/>
        <v>0</v>
      </c>
      <c r="N460" s="94">
        <f t="shared" si="202"/>
        <v>0</v>
      </c>
      <c r="O460" s="121">
        <f t="shared" si="203"/>
        <v>0</v>
      </c>
      <c r="P460" s="121">
        <f t="shared" si="204"/>
        <v>0</v>
      </c>
      <c r="Q460" s="56"/>
      <c r="R460" s="123">
        <f t="shared" si="205"/>
        <v>48.2</v>
      </c>
      <c r="S460" s="123">
        <f t="shared" si="206"/>
        <v>0</v>
      </c>
    </row>
    <row r="461" spans="2:19" ht="15.75" x14ac:dyDescent="0.25">
      <c r="B461" s="162">
        <v>445</v>
      </c>
      <c r="C461" s="163"/>
      <c r="D461" s="125">
        <v>45058</v>
      </c>
      <c r="E461" s="122">
        <v>0.45416666666666666</v>
      </c>
      <c r="F461" s="114">
        <f t="shared" si="198"/>
        <v>2864.752</v>
      </c>
      <c r="G461" s="97">
        <v>2832.7</v>
      </c>
      <c r="H461" s="116">
        <f t="shared" si="199"/>
        <v>2841.0520000000001</v>
      </c>
      <c r="I461" s="94">
        <v>-24.1</v>
      </c>
      <c r="J461" s="117">
        <f t="shared" si="200"/>
        <v>2841.0520000000001</v>
      </c>
      <c r="K461" s="148" t="s">
        <v>80</v>
      </c>
      <c r="L461" s="56"/>
      <c r="M461" s="121">
        <f t="shared" si="201"/>
        <v>0</v>
      </c>
      <c r="N461" s="94">
        <f t="shared" si="202"/>
        <v>0</v>
      </c>
      <c r="O461" s="121">
        <f t="shared" si="203"/>
        <v>0</v>
      </c>
      <c r="P461" s="121">
        <f t="shared" si="204"/>
        <v>0</v>
      </c>
      <c r="Q461" s="56"/>
      <c r="R461" s="123">
        <f t="shared" si="205"/>
        <v>48.2</v>
      </c>
      <c r="S461" s="123">
        <f t="shared" si="206"/>
        <v>0</v>
      </c>
    </row>
    <row r="462" spans="2:19" ht="15.75" x14ac:dyDescent="0.25">
      <c r="B462" s="162">
        <v>446</v>
      </c>
      <c r="C462" s="163"/>
      <c r="D462" s="125">
        <v>45060</v>
      </c>
      <c r="E462" s="122">
        <v>0.61041666666666672</v>
      </c>
      <c r="F462" s="114">
        <f t="shared" si="198"/>
        <v>2864.752</v>
      </c>
      <c r="G462" s="97">
        <v>2832.7</v>
      </c>
      <c r="H462" s="116">
        <f t="shared" si="199"/>
        <v>2841.0520000000001</v>
      </c>
      <c r="I462" s="94">
        <v>-24.1</v>
      </c>
      <c r="J462" s="117">
        <f t="shared" si="200"/>
        <v>2841.0520000000001</v>
      </c>
      <c r="K462" s="148" t="s">
        <v>80</v>
      </c>
      <c r="L462" s="56"/>
      <c r="M462" s="121">
        <f t="shared" si="201"/>
        <v>0</v>
      </c>
      <c r="N462" s="94">
        <f t="shared" si="202"/>
        <v>0</v>
      </c>
      <c r="O462" s="121">
        <f t="shared" si="203"/>
        <v>0</v>
      </c>
      <c r="P462" s="121">
        <f t="shared" si="204"/>
        <v>0</v>
      </c>
      <c r="Q462" s="56"/>
      <c r="R462" s="123">
        <f t="shared" si="205"/>
        <v>48.2</v>
      </c>
      <c r="S462" s="123">
        <f t="shared" si="206"/>
        <v>0</v>
      </c>
    </row>
    <row r="463" spans="2:19" ht="15.75" x14ac:dyDescent="0.25">
      <c r="B463" s="162">
        <v>447</v>
      </c>
      <c r="C463" s="163"/>
      <c r="D463" s="125">
        <v>45061</v>
      </c>
      <c r="E463" s="122">
        <v>0.625</v>
      </c>
      <c r="F463" s="114">
        <f t="shared" ref="F463:F466" si="207">G$16</f>
        <v>2864.752</v>
      </c>
      <c r="G463" s="97">
        <v>2832.7</v>
      </c>
      <c r="H463" s="116">
        <f t="shared" ref="H463:H466" si="208">G$16-E$12</f>
        <v>2841.0520000000001</v>
      </c>
      <c r="I463" s="94">
        <v>-24.1</v>
      </c>
      <c r="J463" s="117">
        <f t="shared" ref="J463:J466" si="209">(G$16+E$13)+I463</f>
        <v>2841.0520000000001</v>
      </c>
      <c r="K463" s="148" t="s">
        <v>80</v>
      </c>
      <c r="L463" s="56"/>
      <c r="M463" s="121">
        <f t="shared" ref="M463:M466" si="210">+J463-$H$16</f>
        <v>0</v>
      </c>
      <c r="N463" s="94">
        <f t="shared" ref="N463:N466" si="211">M463*0.10197/1</f>
        <v>0</v>
      </c>
      <c r="O463" s="121">
        <f t="shared" ref="O463:O466" si="212">M463*0.701432/1</f>
        <v>0</v>
      </c>
      <c r="P463" s="121">
        <f t="shared" ref="P463:P466" si="213">+N463*0.01019716/1</f>
        <v>0</v>
      </c>
      <c r="Q463" s="56"/>
      <c r="R463" s="123">
        <f t="shared" ref="R463:R466" si="214">+$O$11*(M463-I463)</f>
        <v>48.2</v>
      </c>
      <c r="S463" s="123">
        <f t="shared" ref="S463:S466" si="215">M463/R463</f>
        <v>0</v>
      </c>
    </row>
    <row r="464" spans="2:19" ht="15.75" x14ac:dyDescent="0.25">
      <c r="B464" s="162">
        <v>448</v>
      </c>
      <c r="C464" s="163"/>
      <c r="D464" s="125">
        <v>45062</v>
      </c>
      <c r="E464" s="122">
        <v>0.71875</v>
      </c>
      <c r="F464" s="114">
        <f t="shared" si="207"/>
        <v>2864.752</v>
      </c>
      <c r="G464" s="97">
        <v>2832.7</v>
      </c>
      <c r="H464" s="116">
        <f t="shared" si="208"/>
        <v>2841.0520000000001</v>
      </c>
      <c r="I464" s="94">
        <v>-24.1</v>
      </c>
      <c r="J464" s="117">
        <f t="shared" si="209"/>
        <v>2841.0520000000001</v>
      </c>
      <c r="K464" s="148" t="s">
        <v>80</v>
      </c>
      <c r="L464" s="56"/>
      <c r="M464" s="121">
        <f t="shared" si="210"/>
        <v>0</v>
      </c>
      <c r="N464" s="94">
        <f t="shared" si="211"/>
        <v>0</v>
      </c>
      <c r="O464" s="121">
        <f t="shared" si="212"/>
        <v>0</v>
      </c>
      <c r="P464" s="121">
        <f t="shared" si="213"/>
        <v>0</v>
      </c>
      <c r="Q464" s="56"/>
      <c r="R464" s="123">
        <f t="shared" si="214"/>
        <v>48.2</v>
      </c>
      <c r="S464" s="123">
        <f t="shared" si="215"/>
        <v>0</v>
      </c>
    </row>
    <row r="465" spans="2:19" ht="15.75" x14ac:dyDescent="0.25">
      <c r="B465" s="162">
        <v>449</v>
      </c>
      <c r="C465" s="163"/>
      <c r="D465" s="125">
        <v>45063</v>
      </c>
      <c r="E465" s="122">
        <v>0.625</v>
      </c>
      <c r="F465" s="114">
        <f t="shared" si="207"/>
        <v>2864.752</v>
      </c>
      <c r="G465" s="97">
        <v>2832.7</v>
      </c>
      <c r="H465" s="116">
        <f t="shared" si="208"/>
        <v>2841.0520000000001</v>
      </c>
      <c r="I465" s="94">
        <v>-24.1</v>
      </c>
      <c r="J465" s="117">
        <f t="shared" si="209"/>
        <v>2841.0520000000001</v>
      </c>
      <c r="K465" s="148" t="s">
        <v>80</v>
      </c>
      <c r="L465" s="56"/>
      <c r="M465" s="121">
        <f t="shared" si="210"/>
        <v>0</v>
      </c>
      <c r="N465" s="94">
        <f t="shared" si="211"/>
        <v>0</v>
      </c>
      <c r="O465" s="121">
        <f t="shared" si="212"/>
        <v>0</v>
      </c>
      <c r="P465" s="121">
        <f t="shared" si="213"/>
        <v>0</v>
      </c>
      <c r="Q465" s="56"/>
      <c r="R465" s="123">
        <f t="shared" si="214"/>
        <v>48.2</v>
      </c>
      <c r="S465" s="123">
        <f t="shared" si="215"/>
        <v>0</v>
      </c>
    </row>
    <row r="466" spans="2:19" ht="15.75" x14ac:dyDescent="0.25">
      <c r="B466" s="162">
        <v>450</v>
      </c>
      <c r="C466" s="163"/>
      <c r="D466" s="125">
        <v>45067</v>
      </c>
      <c r="E466" s="122">
        <v>0.43888888888888888</v>
      </c>
      <c r="F466" s="114">
        <f t="shared" si="207"/>
        <v>2864.752</v>
      </c>
      <c r="G466" s="97">
        <v>2832.7</v>
      </c>
      <c r="H466" s="116">
        <f t="shared" si="208"/>
        <v>2841.0520000000001</v>
      </c>
      <c r="I466" s="94">
        <v>-24.1</v>
      </c>
      <c r="J466" s="117">
        <f t="shared" si="209"/>
        <v>2841.0520000000001</v>
      </c>
      <c r="K466" s="148" t="s">
        <v>80</v>
      </c>
      <c r="L466" s="56"/>
      <c r="M466" s="121">
        <f t="shared" si="210"/>
        <v>0</v>
      </c>
      <c r="N466" s="94">
        <f t="shared" si="211"/>
        <v>0</v>
      </c>
      <c r="O466" s="121">
        <f t="shared" si="212"/>
        <v>0</v>
      </c>
      <c r="P466" s="121">
        <f t="shared" si="213"/>
        <v>0</v>
      </c>
      <c r="Q466" s="56"/>
      <c r="R466" s="123">
        <f t="shared" si="214"/>
        <v>48.2</v>
      </c>
      <c r="S466" s="123">
        <f t="shared" si="215"/>
        <v>0</v>
      </c>
    </row>
    <row r="467" spans="2:19" ht="15.75" x14ac:dyDescent="0.25">
      <c r="B467" s="162">
        <v>452</v>
      </c>
      <c r="C467" s="163"/>
      <c r="D467" s="125">
        <v>45069</v>
      </c>
      <c r="E467" s="122">
        <v>0.70833333333333337</v>
      </c>
      <c r="F467" s="114">
        <f t="shared" ref="F467" si="216">G$16</f>
        <v>2864.752</v>
      </c>
      <c r="G467" s="97">
        <v>2832.7</v>
      </c>
      <c r="H467" s="116">
        <f t="shared" ref="H467" si="217">G$16-E$12</f>
        <v>2841.0520000000001</v>
      </c>
      <c r="I467" s="94">
        <v>-24.1</v>
      </c>
      <c r="J467" s="117">
        <f t="shared" ref="J467" si="218">(G$16+E$13)+I467</f>
        <v>2841.0520000000001</v>
      </c>
      <c r="K467" s="148" t="s">
        <v>80</v>
      </c>
      <c r="L467" s="56"/>
      <c r="M467" s="121">
        <f t="shared" ref="M467" si="219">+J467-$H$16</f>
        <v>0</v>
      </c>
      <c r="N467" s="94">
        <f t="shared" ref="N467" si="220">M467*0.10197/1</f>
        <v>0</v>
      </c>
      <c r="O467" s="121">
        <f t="shared" ref="O467" si="221">M467*0.701432/1</f>
        <v>0</v>
      </c>
      <c r="P467" s="121">
        <f t="shared" ref="P467" si="222">+N467*0.01019716/1</f>
        <v>0</v>
      </c>
      <c r="Q467" s="56"/>
      <c r="R467" s="123">
        <f t="shared" ref="R467" si="223">+$O$11*(M467-I467)</f>
        <v>48.2</v>
      </c>
      <c r="S467" s="123">
        <f t="shared" ref="S467" si="224">M467/R467</f>
        <v>0</v>
      </c>
    </row>
    <row r="468" spans="2:19" ht="15.75" x14ac:dyDescent="0.25">
      <c r="B468" s="162">
        <v>453</v>
      </c>
      <c r="C468" s="163"/>
      <c r="D468" s="125">
        <v>45074</v>
      </c>
      <c r="E468" s="122">
        <v>0.69861111111111107</v>
      </c>
      <c r="F468" s="114">
        <f t="shared" ref="F468:F471" si="225">G$16</f>
        <v>2864.752</v>
      </c>
      <c r="G468" s="97">
        <v>2832.7</v>
      </c>
      <c r="H468" s="116">
        <f t="shared" ref="H468:H471" si="226">G$16-E$12</f>
        <v>2841.0520000000001</v>
      </c>
      <c r="I468" s="94">
        <v>-24.1</v>
      </c>
      <c r="J468" s="117">
        <f t="shared" ref="J468:J471" si="227">(G$16+E$13)+I468</f>
        <v>2841.0520000000001</v>
      </c>
      <c r="K468" s="148" t="s">
        <v>80</v>
      </c>
      <c r="L468" s="56"/>
      <c r="M468" s="121">
        <f t="shared" ref="M468:M471" si="228">+J468-$H$16</f>
        <v>0</v>
      </c>
      <c r="N468" s="94">
        <f t="shared" ref="N468:N471" si="229">M468*0.10197/1</f>
        <v>0</v>
      </c>
      <c r="O468" s="121">
        <f t="shared" ref="O468:O471" si="230">M468*0.701432/1</f>
        <v>0</v>
      </c>
      <c r="P468" s="121">
        <f t="shared" ref="P468:P471" si="231">+N468*0.01019716/1</f>
        <v>0</v>
      </c>
      <c r="Q468" s="56"/>
      <c r="R468" s="123">
        <f t="shared" ref="R468:R471" si="232">+$O$11*(M468-I468)</f>
        <v>48.2</v>
      </c>
      <c r="S468" s="123">
        <f t="shared" ref="S468:S471" si="233">M468/R468</f>
        <v>0</v>
      </c>
    </row>
    <row r="469" spans="2:19" ht="15.75" x14ac:dyDescent="0.25">
      <c r="B469" s="162">
        <v>454</v>
      </c>
      <c r="C469" s="163"/>
      <c r="D469" s="125">
        <v>45076</v>
      </c>
      <c r="E469" s="122">
        <v>0.70972222222222225</v>
      </c>
      <c r="F469" s="114">
        <f t="shared" si="225"/>
        <v>2864.752</v>
      </c>
      <c r="G469" s="97">
        <v>2832.7</v>
      </c>
      <c r="H469" s="116">
        <f t="shared" si="226"/>
        <v>2841.0520000000001</v>
      </c>
      <c r="I469" s="94">
        <v>-24.1</v>
      </c>
      <c r="J469" s="117">
        <f t="shared" si="227"/>
        <v>2841.0520000000001</v>
      </c>
      <c r="K469" s="148" t="s">
        <v>80</v>
      </c>
      <c r="L469" s="56"/>
      <c r="M469" s="121">
        <f t="shared" si="228"/>
        <v>0</v>
      </c>
      <c r="N469" s="94">
        <f t="shared" si="229"/>
        <v>0</v>
      </c>
      <c r="O469" s="121">
        <f t="shared" si="230"/>
        <v>0</v>
      </c>
      <c r="P469" s="121">
        <f t="shared" si="231"/>
        <v>0</v>
      </c>
      <c r="Q469" s="56"/>
      <c r="R469" s="123">
        <f t="shared" si="232"/>
        <v>48.2</v>
      </c>
      <c r="S469" s="123">
        <f t="shared" si="233"/>
        <v>0</v>
      </c>
    </row>
    <row r="470" spans="2:19" ht="15.75" x14ac:dyDescent="0.25">
      <c r="B470" s="162">
        <v>455</v>
      </c>
      <c r="C470" s="163"/>
      <c r="D470" s="125">
        <v>45079</v>
      </c>
      <c r="E470" s="122">
        <v>0.4236111111111111</v>
      </c>
      <c r="F470" s="114">
        <f t="shared" si="225"/>
        <v>2864.752</v>
      </c>
      <c r="G470" s="97">
        <v>2832.7</v>
      </c>
      <c r="H470" s="116">
        <f t="shared" si="226"/>
        <v>2841.0520000000001</v>
      </c>
      <c r="I470" s="94">
        <v>-24.1</v>
      </c>
      <c r="J470" s="117">
        <f t="shared" si="227"/>
        <v>2841.0520000000001</v>
      </c>
      <c r="K470" s="148" t="s">
        <v>80</v>
      </c>
      <c r="L470" s="56"/>
      <c r="M470" s="121">
        <f t="shared" si="228"/>
        <v>0</v>
      </c>
      <c r="N470" s="94">
        <f t="shared" si="229"/>
        <v>0</v>
      </c>
      <c r="O470" s="121">
        <f t="shared" si="230"/>
        <v>0</v>
      </c>
      <c r="P470" s="121">
        <f t="shared" si="231"/>
        <v>0</v>
      </c>
      <c r="Q470" s="56"/>
      <c r="R470" s="123">
        <f t="shared" si="232"/>
        <v>48.2</v>
      </c>
      <c r="S470" s="123">
        <f t="shared" si="233"/>
        <v>0</v>
      </c>
    </row>
    <row r="471" spans="2:19" ht="15.75" x14ac:dyDescent="0.25">
      <c r="B471" s="162">
        <v>456</v>
      </c>
      <c r="C471" s="163"/>
      <c r="D471" s="125">
        <v>45080</v>
      </c>
      <c r="E471" s="122">
        <v>0.62777777777777777</v>
      </c>
      <c r="F471" s="114">
        <f t="shared" si="225"/>
        <v>2864.752</v>
      </c>
      <c r="G471" s="97">
        <v>2832.7</v>
      </c>
      <c r="H471" s="116">
        <f t="shared" si="226"/>
        <v>2841.0520000000001</v>
      </c>
      <c r="I471" s="94">
        <v>-24.1</v>
      </c>
      <c r="J471" s="117">
        <f t="shared" si="227"/>
        <v>2841.0520000000001</v>
      </c>
      <c r="K471" s="148" t="s">
        <v>80</v>
      </c>
      <c r="L471" s="56"/>
      <c r="M471" s="121">
        <f t="shared" si="228"/>
        <v>0</v>
      </c>
      <c r="N471" s="94">
        <f t="shared" si="229"/>
        <v>0</v>
      </c>
      <c r="O471" s="121">
        <f t="shared" si="230"/>
        <v>0</v>
      </c>
      <c r="P471" s="121">
        <f t="shared" si="231"/>
        <v>0</v>
      </c>
      <c r="Q471" s="56"/>
      <c r="R471" s="123">
        <f t="shared" si="232"/>
        <v>48.2</v>
      </c>
      <c r="S471" s="123">
        <f t="shared" si="233"/>
        <v>0</v>
      </c>
    </row>
    <row r="472" spans="2:19" ht="15.75" x14ac:dyDescent="0.25">
      <c r="B472" s="162">
        <v>457</v>
      </c>
      <c r="C472" s="163"/>
      <c r="D472" s="125">
        <v>45086</v>
      </c>
      <c r="E472" s="122">
        <v>0.36458333333333331</v>
      </c>
      <c r="F472" s="114">
        <f t="shared" ref="F472:F473" si="234">G$16</f>
        <v>2864.752</v>
      </c>
      <c r="G472" s="97">
        <v>2832.7</v>
      </c>
      <c r="H472" s="116">
        <f t="shared" ref="H472:H473" si="235">G$16-E$12</f>
        <v>2841.0520000000001</v>
      </c>
      <c r="I472" s="94">
        <v>-24.1</v>
      </c>
      <c r="J472" s="117">
        <f t="shared" ref="J472:J473" si="236">(G$16+E$13)+I472</f>
        <v>2841.0520000000001</v>
      </c>
      <c r="K472" s="148" t="s">
        <v>80</v>
      </c>
      <c r="L472" s="56"/>
      <c r="M472" s="121">
        <f t="shared" ref="M472:M473" si="237">+J472-$H$16</f>
        <v>0</v>
      </c>
      <c r="N472" s="94">
        <f t="shared" ref="N472:N473" si="238">M472*0.10197/1</f>
        <v>0</v>
      </c>
      <c r="O472" s="121">
        <f t="shared" ref="O472:O473" si="239">M472*0.701432/1</f>
        <v>0</v>
      </c>
      <c r="P472" s="121">
        <f t="shared" ref="P472:P473" si="240">+N472*0.01019716/1</f>
        <v>0</v>
      </c>
      <c r="Q472" s="56"/>
      <c r="R472" s="123">
        <f t="shared" ref="R472:R473" si="241">+$O$11*(M472-I472)</f>
        <v>48.2</v>
      </c>
      <c r="S472" s="123">
        <f t="shared" ref="S472:S473" si="242">M472/R472</f>
        <v>0</v>
      </c>
    </row>
    <row r="473" spans="2:19" ht="15.75" x14ac:dyDescent="0.25">
      <c r="B473" s="162">
        <v>458</v>
      </c>
      <c r="C473" s="163"/>
      <c r="D473" s="125">
        <v>45088</v>
      </c>
      <c r="E473" s="122">
        <v>0.61805555555555558</v>
      </c>
      <c r="F473" s="114">
        <f t="shared" si="234"/>
        <v>2864.752</v>
      </c>
      <c r="G473" s="97">
        <v>2832.7</v>
      </c>
      <c r="H473" s="116">
        <f t="shared" si="235"/>
        <v>2841.0520000000001</v>
      </c>
      <c r="I473" s="94">
        <v>-24.1</v>
      </c>
      <c r="J473" s="117">
        <f t="shared" si="236"/>
        <v>2841.0520000000001</v>
      </c>
      <c r="K473" s="148" t="s">
        <v>80</v>
      </c>
      <c r="L473" s="56"/>
      <c r="M473" s="121">
        <f t="shared" si="237"/>
        <v>0</v>
      </c>
      <c r="N473" s="94">
        <f t="shared" si="238"/>
        <v>0</v>
      </c>
      <c r="O473" s="121">
        <f t="shared" si="239"/>
        <v>0</v>
      </c>
      <c r="P473" s="121">
        <f t="shared" si="240"/>
        <v>0</v>
      </c>
      <c r="Q473" s="56"/>
      <c r="R473" s="123">
        <f t="shared" si="241"/>
        <v>48.2</v>
      </c>
      <c r="S473" s="123">
        <f t="shared" si="242"/>
        <v>0</v>
      </c>
    </row>
    <row r="474" spans="2:19" ht="15.75" x14ac:dyDescent="0.25">
      <c r="B474" s="162">
        <v>459</v>
      </c>
      <c r="C474" s="163"/>
      <c r="D474" s="125">
        <v>45094</v>
      </c>
      <c r="E474" s="122">
        <v>0.39305555555555555</v>
      </c>
      <c r="F474" s="114">
        <f t="shared" ref="F474:F478" si="243">G$16</f>
        <v>2864.752</v>
      </c>
      <c r="G474" s="97">
        <v>2832.7</v>
      </c>
      <c r="H474" s="116">
        <f t="shared" ref="H474:H478" si="244">G$16-E$12</f>
        <v>2841.0520000000001</v>
      </c>
      <c r="I474" s="94">
        <v>-24.1</v>
      </c>
      <c r="J474" s="117">
        <f t="shared" ref="J474:J478" si="245">(G$16+E$13)+I474</f>
        <v>2841.0520000000001</v>
      </c>
      <c r="K474" s="148" t="s">
        <v>80</v>
      </c>
      <c r="L474" s="56"/>
      <c r="M474" s="121">
        <f t="shared" ref="M474:M478" si="246">+J474-$H$16</f>
        <v>0</v>
      </c>
      <c r="N474" s="94">
        <f t="shared" ref="N474:N478" si="247">M474*0.10197/1</f>
        <v>0</v>
      </c>
      <c r="O474" s="121">
        <f t="shared" ref="O474:O478" si="248">M474*0.701432/1</f>
        <v>0</v>
      </c>
      <c r="P474" s="121">
        <f t="shared" ref="P474:P478" si="249">+N474*0.01019716/1</f>
        <v>0</v>
      </c>
      <c r="Q474" s="56"/>
      <c r="R474" s="123">
        <f t="shared" ref="R474:R478" si="250">+$O$11*(M474-I474)</f>
        <v>48.2</v>
      </c>
      <c r="S474" s="123">
        <f t="shared" ref="S474:S478" si="251">M474/R474</f>
        <v>0</v>
      </c>
    </row>
    <row r="475" spans="2:19" ht="15.75" x14ac:dyDescent="0.25">
      <c r="B475" s="162">
        <v>460</v>
      </c>
      <c r="C475" s="163"/>
      <c r="D475" s="125">
        <v>45095</v>
      </c>
      <c r="E475" s="122">
        <v>0.45277777777777778</v>
      </c>
      <c r="F475" s="114">
        <f t="shared" si="243"/>
        <v>2864.752</v>
      </c>
      <c r="G475" s="97">
        <v>2832.7</v>
      </c>
      <c r="H475" s="116">
        <f t="shared" si="244"/>
        <v>2841.0520000000001</v>
      </c>
      <c r="I475" s="94">
        <v>-24.1</v>
      </c>
      <c r="J475" s="117">
        <f t="shared" si="245"/>
        <v>2841.0520000000001</v>
      </c>
      <c r="K475" s="148" t="s">
        <v>80</v>
      </c>
      <c r="L475" s="56"/>
      <c r="M475" s="121">
        <f t="shared" si="246"/>
        <v>0</v>
      </c>
      <c r="N475" s="94">
        <f t="shared" si="247"/>
        <v>0</v>
      </c>
      <c r="O475" s="121">
        <f t="shared" si="248"/>
        <v>0</v>
      </c>
      <c r="P475" s="121">
        <f t="shared" si="249"/>
        <v>0</v>
      </c>
      <c r="Q475" s="56"/>
      <c r="R475" s="123">
        <f t="shared" si="250"/>
        <v>48.2</v>
      </c>
      <c r="S475" s="123">
        <f t="shared" si="251"/>
        <v>0</v>
      </c>
    </row>
    <row r="476" spans="2:19" ht="15.75" x14ac:dyDescent="0.25">
      <c r="B476" s="162">
        <v>461</v>
      </c>
      <c r="C476" s="163"/>
      <c r="D476" s="125">
        <v>45096</v>
      </c>
      <c r="E476" s="122">
        <v>0.43611111111111112</v>
      </c>
      <c r="F476" s="114">
        <f t="shared" si="243"/>
        <v>2864.752</v>
      </c>
      <c r="G476" s="97">
        <v>2832.7</v>
      </c>
      <c r="H476" s="116">
        <f t="shared" si="244"/>
        <v>2841.0520000000001</v>
      </c>
      <c r="I476" s="94">
        <v>-24.1</v>
      </c>
      <c r="J476" s="117">
        <f t="shared" si="245"/>
        <v>2841.0520000000001</v>
      </c>
      <c r="K476" s="148" t="s">
        <v>80</v>
      </c>
      <c r="L476" s="56"/>
      <c r="M476" s="121">
        <f t="shared" si="246"/>
        <v>0</v>
      </c>
      <c r="N476" s="94">
        <f t="shared" si="247"/>
        <v>0</v>
      </c>
      <c r="O476" s="121">
        <f t="shared" si="248"/>
        <v>0</v>
      </c>
      <c r="P476" s="121">
        <f t="shared" si="249"/>
        <v>0</v>
      </c>
      <c r="Q476" s="56"/>
      <c r="R476" s="123">
        <f t="shared" si="250"/>
        <v>48.2</v>
      </c>
      <c r="S476" s="123">
        <f t="shared" si="251"/>
        <v>0</v>
      </c>
    </row>
    <row r="477" spans="2:19" ht="15.75" x14ac:dyDescent="0.25">
      <c r="B477" s="162">
        <v>462</v>
      </c>
      <c r="C477" s="163"/>
      <c r="D477" s="125">
        <v>45097</v>
      </c>
      <c r="E477" s="122">
        <v>0.3923611111111111</v>
      </c>
      <c r="F477" s="114">
        <f t="shared" si="243"/>
        <v>2864.752</v>
      </c>
      <c r="G477" s="97">
        <v>2832.7</v>
      </c>
      <c r="H477" s="116">
        <f t="shared" si="244"/>
        <v>2841.0520000000001</v>
      </c>
      <c r="I477" s="94">
        <v>-24.1</v>
      </c>
      <c r="J477" s="117">
        <f t="shared" si="245"/>
        <v>2841.0520000000001</v>
      </c>
      <c r="K477" s="148" t="s">
        <v>80</v>
      </c>
      <c r="L477" s="56"/>
      <c r="M477" s="121">
        <f t="shared" si="246"/>
        <v>0</v>
      </c>
      <c r="N477" s="94">
        <f t="shared" si="247"/>
        <v>0</v>
      </c>
      <c r="O477" s="121">
        <f t="shared" si="248"/>
        <v>0</v>
      </c>
      <c r="P477" s="121">
        <f t="shared" si="249"/>
        <v>0</v>
      </c>
      <c r="Q477" s="56"/>
      <c r="R477" s="123">
        <f t="shared" si="250"/>
        <v>48.2</v>
      </c>
      <c r="S477" s="123">
        <f t="shared" si="251"/>
        <v>0</v>
      </c>
    </row>
    <row r="478" spans="2:19" ht="15.75" x14ac:dyDescent="0.25">
      <c r="B478" s="162">
        <v>463</v>
      </c>
      <c r="C478" s="163"/>
      <c r="D478" s="125">
        <v>45098</v>
      </c>
      <c r="E478" s="122">
        <v>0.45</v>
      </c>
      <c r="F478" s="114">
        <f t="shared" si="243"/>
        <v>2864.752</v>
      </c>
      <c r="G478" s="97">
        <v>2832.7</v>
      </c>
      <c r="H478" s="116">
        <f t="shared" si="244"/>
        <v>2841.0520000000001</v>
      </c>
      <c r="I478" s="94">
        <v>-24.1</v>
      </c>
      <c r="J478" s="117">
        <f t="shared" si="245"/>
        <v>2841.0520000000001</v>
      </c>
      <c r="K478" s="148" t="s">
        <v>80</v>
      </c>
      <c r="L478" s="56"/>
      <c r="M478" s="121">
        <f t="shared" si="246"/>
        <v>0</v>
      </c>
      <c r="N478" s="94">
        <f t="shared" si="247"/>
        <v>0</v>
      </c>
      <c r="O478" s="121">
        <f t="shared" si="248"/>
        <v>0</v>
      </c>
      <c r="P478" s="121">
        <f t="shared" si="249"/>
        <v>0</v>
      </c>
      <c r="Q478" s="56"/>
      <c r="R478" s="123">
        <f t="shared" si="250"/>
        <v>48.2</v>
      </c>
      <c r="S478" s="123">
        <f t="shared" si="251"/>
        <v>0</v>
      </c>
    </row>
    <row r="479" spans="2:19" ht="15.75" x14ac:dyDescent="0.25">
      <c r="B479" s="162">
        <v>464</v>
      </c>
      <c r="C479" s="163"/>
      <c r="D479" s="125">
        <v>45099</v>
      </c>
      <c r="E479" s="122">
        <v>0.39097222222222222</v>
      </c>
      <c r="F479" s="114">
        <f t="shared" ref="F479:F481" si="252">G$16</f>
        <v>2864.752</v>
      </c>
      <c r="G479" s="97">
        <v>2832.7</v>
      </c>
      <c r="H479" s="116">
        <f t="shared" ref="H479:H481" si="253">G$16-E$12</f>
        <v>2841.0520000000001</v>
      </c>
      <c r="I479" s="94">
        <v>-24.1</v>
      </c>
      <c r="J479" s="117">
        <f t="shared" ref="J479:J481" si="254">(G$16+E$13)+I479</f>
        <v>2841.0520000000001</v>
      </c>
      <c r="K479" s="148" t="s">
        <v>80</v>
      </c>
      <c r="L479" s="56"/>
      <c r="M479" s="121">
        <f t="shared" ref="M479:M481" si="255">+J479-$H$16</f>
        <v>0</v>
      </c>
      <c r="N479" s="94">
        <f t="shared" ref="N479:N481" si="256">M479*0.10197/1</f>
        <v>0</v>
      </c>
      <c r="O479" s="121">
        <f t="shared" ref="O479:O481" si="257">M479*0.701432/1</f>
        <v>0</v>
      </c>
      <c r="P479" s="121">
        <f t="shared" ref="P479:P481" si="258">+N479*0.01019716/1</f>
        <v>0</v>
      </c>
      <c r="Q479" s="56"/>
      <c r="R479" s="123">
        <f t="shared" ref="R479:R481" si="259">+$O$11*(M479-I479)</f>
        <v>48.2</v>
      </c>
      <c r="S479" s="123">
        <f t="shared" ref="S479:S481" si="260">M479/R479</f>
        <v>0</v>
      </c>
    </row>
    <row r="480" spans="2:19" ht="15.75" x14ac:dyDescent="0.25">
      <c r="B480" s="162">
        <v>465</v>
      </c>
      <c r="C480" s="163"/>
      <c r="D480" s="125">
        <v>45101</v>
      </c>
      <c r="E480" s="122">
        <v>0.4861111111111111</v>
      </c>
      <c r="F480" s="114">
        <f t="shared" si="252"/>
        <v>2864.752</v>
      </c>
      <c r="G480" s="97">
        <v>2832.7</v>
      </c>
      <c r="H480" s="116">
        <f t="shared" si="253"/>
        <v>2841.0520000000001</v>
      </c>
      <c r="I480" s="94">
        <v>-24.1</v>
      </c>
      <c r="J480" s="117">
        <f t="shared" si="254"/>
        <v>2841.0520000000001</v>
      </c>
      <c r="K480" s="148" t="s">
        <v>80</v>
      </c>
      <c r="L480" s="56"/>
      <c r="M480" s="121">
        <f t="shared" si="255"/>
        <v>0</v>
      </c>
      <c r="N480" s="94">
        <f t="shared" si="256"/>
        <v>0</v>
      </c>
      <c r="O480" s="121">
        <f t="shared" si="257"/>
        <v>0</v>
      </c>
      <c r="P480" s="121">
        <f t="shared" si="258"/>
        <v>0</v>
      </c>
      <c r="Q480" s="56"/>
      <c r="R480" s="123">
        <f t="shared" si="259"/>
        <v>48.2</v>
      </c>
      <c r="S480" s="123">
        <f t="shared" si="260"/>
        <v>0</v>
      </c>
    </row>
    <row r="481" spans="2:19" ht="15.75" x14ac:dyDescent="0.25">
      <c r="B481" s="162">
        <v>466</v>
      </c>
      <c r="C481" s="163"/>
      <c r="D481" s="125">
        <v>45102</v>
      </c>
      <c r="E481" s="122">
        <v>0.4458333333333333</v>
      </c>
      <c r="F481" s="114">
        <f t="shared" si="252"/>
        <v>2864.752</v>
      </c>
      <c r="G481" s="97">
        <v>2832.7</v>
      </c>
      <c r="H481" s="116">
        <f t="shared" si="253"/>
        <v>2841.0520000000001</v>
      </c>
      <c r="I481" s="94">
        <v>-24.1</v>
      </c>
      <c r="J481" s="117">
        <f t="shared" si="254"/>
        <v>2841.0520000000001</v>
      </c>
      <c r="K481" s="148" t="s">
        <v>80</v>
      </c>
      <c r="L481" s="56"/>
      <c r="M481" s="121">
        <f t="shared" si="255"/>
        <v>0</v>
      </c>
      <c r="N481" s="94">
        <f t="shared" si="256"/>
        <v>0</v>
      </c>
      <c r="O481" s="121">
        <f t="shared" si="257"/>
        <v>0</v>
      </c>
      <c r="P481" s="121">
        <f t="shared" si="258"/>
        <v>0</v>
      </c>
      <c r="Q481" s="56"/>
      <c r="R481" s="123">
        <f t="shared" si="259"/>
        <v>48.2</v>
      </c>
      <c r="S481" s="123">
        <f t="shared" si="260"/>
        <v>0</v>
      </c>
    </row>
    <row r="482" spans="2:19" ht="15.75" x14ac:dyDescent="0.25">
      <c r="B482" s="162">
        <v>467</v>
      </c>
      <c r="C482" s="163"/>
      <c r="D482" s="125">
        <v>45110</v>
      </c>
      <c r="E482" s="122">
        <v>0.68611111111111101</v>
      </c>
      <c r="F482" s="114">
        <f t="shared" ref="F482" si="261">G$16</f>
        <v>2864.752</v>
      </c>
      <c r="G482" s="97">
        <v>2832.7</v>
      </c>
      <c r="H482" s="116">
        <f t="shared" ref="H482" si="262">G$16-E$12</f>
        <v>2841.0520000000001</v>
      </c>
      <c r="I482" s="94">
        <v>-24.1</v>
      </c>
      <c r="J482" s="117">
        <f t="shared" ref="J482" si="263">(G$16+E$13)+I482</f>
        <v>2841.0520000000001</v>
      </c>
      <c r="K482" s="148" t="s">
        <v>80</v>
      </c>
      <c r="L482" s="56"/>
      <c r="M482" s="121">
        <f t="shared" ref="M482" si="264">+J482-$H$16</f>
        <v>0</v>
      </c>
      <c r="N482" s="94">
        <f t="shared" ref="N482" si="265">M482*0.10197/1</f>
        <v>0</v>
      </c>
      <c r="O482" s="121">
        <f t="shared" ref="O482" si="266">M482*0.701432/1</f>
        <v>0</v>
      </c>
      <c r="P482" s="121">
        <f t="shared" ref="P482" si="267">+N482*0.01019716/1</f>
        <v>0</v>
      </c>
      <c r="Q482" s="56"/>
      <c r="R482" s="123">
        <f t="shared" ref="R482" si="268">+$O$11*(M482-I482)</f>
        <v>48.2</v>
      </c>
      <c r="S482" s="123">
        <f t="shared" ref="S482" si="269">M482/R482</f>
        <v>0</v>
      </c>
    </row>
    <row r="483" spans="2:19" ht="15.75" x14ac:dyDescent="0.25">
      <c r="B483" s="162">
        <v>468</v>
      </c>
      <c r="C483" s="163"/>
      <c r="D483" s="125">
        <v>45111</v>
      </c>
      <c r="E483" s="122">
        <v>0.47569444444444442</v>
      </c>
      <c r="F483" s="114">
        <f t="shared" ref="F483:F484" si="270">G$16</f>
        <v>2864.752</v>
      </c>
      <c r="G483" s="97">
        <v>2832.7</v>
      </c>
      <c r="H483" s="116">
        <f t="shared" ref="H483:H484" si="271">G$16-E$12</f>
        <v>2841.0520000000001</v>
      </c>
      <c r="I483" s="94">
        <v>-24.1</v>
      </c>
      <c r="J483" s="117">
        <f t="shared" ref="J483:J484" si="272">(G$16+E$13)+I483</f>
        <v>2841.0520000000001</v>
      </c>
      <c r="K483" s="148" t="s">
        <v>80</v>
      </c>
      <c r="L483" s="56"/>
      <c r="M483" s="121">
        <f t="shared" ref="M483:M484" si="273">+J483-$H$16</f>
        <v>0</v>
      </c>
      <c r="N483" s="94">
        <f t="shared" ref="N483:N484" si="274">M483*0.10197/1</f>
        <v>0</v>
      </c>
      <c r="O483" s="121">
        <f t="shared" ref="O483:O484" si="275">M483*0.701432/1</f>
        <v>0</v>
      </c>
      <c r="P483" s="121">
        <f t="shared" ref="P483:P484" si="276">+N483*0.01019716/1</f>
        <v>0</v>
      </c>
      <c r="Q483" s="56"/>
      <c r="R483" s="123">
        <f t="shared" ref="R483:R484" si="277">+$O$11*(M483-I483)</f>
        <v>48.2</v>
      </c>
      <c r="S483" s="123">
        <f t="shared" ref="S483:S484" si="278">M483/R483</f>
        <v>0</v>
      </c>
    </row>
    <row r="484" spans="2:19" ht="15.75" x14ac:dyDescent="0.25">
      <c r="B484" s="162">
        <v>469</v>
      </c>
      <c r="C484" s="163"/>
      <c r="D484" s="125">
        <v>45114</v>
      </c>
      <c r="E484" s="122">
        <v>0.62569444444444444</v>
      </c>
      <c r="F484" s="114">
        <f t="shared" si="270"/>
        <v>2864.752</v>
      </c>
      <c r="G484" s="97">
        <v>2832.7</v>
      </c>
      <c r="H484" s="116">
        <f t="shared" si="271"/>
        <v>2841.0520000000001</v>
      </c>
      <c r="I484" s="94">
        <v>-24.1</v>
      </c>
      <c r="J484" s="117">
        <f t="shared" si="272"/>
        <v>2841.0520000000001</v>
      </c>
      <c r="K484" s="148" t="s">
        <v>80</v>
      </c>
      <c r="L484" s="56"/>
      <c r="M484" s="121">
        <f t="shared" si="273"/>
        <v>0</v>
      </c>
      <c r="N484" s="94">
        <f t="shared" si="274"/>
        <v>0</v>
      </c>
      <c r="O484" s="121">
        <f t="shared" si="275"/>
        <v>0</v>
      </c>
      <c r="P484" s="121">
        <f t="shared" si="276"/>
        <v>0</v>
      </c>
      <c r="Q484" s="56"/>
      <c r="R484" s="123">
        <f t="shared" si="277"/>
        <v>48.2</v>
      </c>
      <c r="S484" s="123">
        <f t="shared" si="278"/>
        <v>0</v>
      </c>
    </row>
    <row r="485" spans="2:19" ht="15.75" x14ac:dyDescent="0.25">
      <c r="B485" s="162">
        <v>470</v>
      </c>
      <c r="C485" s="163"/>
      <c r="D485" s="125">
        <v>45116</v>
      </c>
      <c r="E485" s="122">
        <v>0.34722222222222227</v>
      </c>
      <c r="F485" s="114">
        <f t="shared" ref="F485" si="279">G$16</f>
        <v>2864.752</v>
      </c>
      <c r="G485" s="97">
        <v>2832.7</v>
      </c>
      <c r="H485" s="116">
        <f t="shared" ref="H485" si="280">G$16-E$12</f>
        <v>2841.0520000000001</v>
      </c>
      <c r="I485" s="94">
        <v>-24.1</v>
      </c>
      <c r="J485" s="117">
        <f t="shared" ref="J485" si="281">(G$16+E$13)+I485</f>
        <v>2841.0520000000001</v>
      </c>
      <c r="K485" s="148" t="s">
        <v>80</v>
      </c>
      <c r="L485" s="56"/>
      <c r="M485" s="121">
        <f t="shared" ref="M485" si="282">+J485-$H$16</f>
        <v>0</v>
      </c>
      <c r="N485" s="94">
        <f t="shared" ref="N485" si="283">M485*0.10197/1</f>
        <v>0</v>
      </c>
      <c r="O485" s="121">
        <f t="shared" ref="O485" si="284">M485*0.701432/1</f>
        <v>0</v>
      </c>
      <c r="P485" s="121">
        <f t="shared" ref="P485" si="285">+N485*0.01019716/1</f>
        <v>0</v>
      </c>
      <c r="Q485" s="56"/>
      <c r="R485" s="123">
        <f t="shared" ref="R485" si="286">+$O$11*(M485-I485)</f>
        <v>48.2</v>
      </c>
      <c r="S485" s="123">
        <f t="shared" ref="S485" si="287">M485/R485</f>
        <v>0</v>
      </c>
    </row>
    <row r="486" spans="2:19" ht="15.75" x14ac:dyDescent="0.25">
      <c r="B486" s="162">
        <v>471</v>
      </c>
      <c r="C486" s="163"/>
      <c r="D486" s="125">
        <v>45117</v>
      </c>
      <c r="E486" s="122">
        <v>0.63055555555555554</v>
      </c>
      <c r="F486" s="114">
        <f t="shared" ref="F486:F490" si="288">G$16</f>
        <v>2864.752</v>
      </c>
      <c r="G486" s="97">
        <v>2832.7</v>
      </c>
      <c r="H486" s="116">
        <f t="shared" ref="H486:H490" si="289">G$16-E$12</f>
        <v>2841.0520000000001</v>
      </c>
      <c r="I486" s="94">
        <v>-24.1</v>
      </c>
      <c r="J486" s="117">
        <f t="shared" ref="J486:J490" si="290">(G$16+E$13)+I486</f>
        <v>2841.0520000000001</v>
      </c>
      <c r="K486" s="148" t="s">
        <v>80</v>
      </c>
      <c r="L486" s="56"/>
      <c r="M486" s="121">
        <f t="shared" ref="M486:M490" si="291">+J486-$H$16</f>
        <v>0</v>
      </c>
      <c r="N486" s="94">
        <f t="shared" ref="N486:N490" si="292">M486*0.10197/1</f>
        <v>0</v>
      </c>
      <c r="O486" s="121">
        <f t="shared" ref="O486:O490" si="293">M486*0.701432/1</f>
        <v>0</v>
      </c>
      <c r="P486" s="121">
        <f t="shared" ref="P486:P490" si="294">+N486*0.01019716/1</f>
        <v>0</v>
      </c>
      <c r="Q486" s="56"/>
      <c r="R486" s="123">
        <f t="shared" ref="R486:R490" si="295">+$O$11*(M486-I486)</f>
        <v>48.2</v>
      </c>
      <c r="S486" s="123">
        <f t="shared" ref="S486:S490" si="296">M486/R486</f>
        <v>0</v>
      </c>
    </row>
    <row r="487" spans="2:19" ht="15.75" x14ac:dyDescent="0.25">
      <c r="B487" s="162">
        <v>472</v>
      </c>
      <c r="C487" s="163"/>
      <c r="D487" s="125">
        <v>45118</v>
      </c>
      <c r="E487" s="122">
        <v>0.6166666666666667</v>
      </c>
      <c r="F487" s="114">
        <f t="shared" si="288"/>
        <v>2864.752</v>
      </c>
      <c r="G487" s="97">
        <v>2832.7</v>
      </c>
      <c r="H487" s="116">
        <f t="shared" si="289"/>
        <v>2841.0520000000001</v>
      </c>
      <c r="I487" s="94">
        <v>-24.1</v>
      </c>
      <c r="J487" s="117">
        <f t="shared" si="290"/>
        <v>2841.0520000000001</v>
      </c>
      <c r="K487" s="148" t="s">
        <v>80</v>
      </c>
      <c r="L487" s="56"/>
      <c r="M487" s="121">
        <f t="shared" si="291"/>
        <v>0</v>
      </c>
      <c r="N487" s="94">
        <f t="shared" si="292"/>
        <v>0</v>
      </c>
      <c r="O487" s="121">
        <f t="shared" si="293"/>
        <v>0</v>
      </c>
      <c r="P487" s="121">
        <f t="shared" si="294"/>
        <v>0</v>
      </c>
      <c r="Q487" s="56"/>
      <c r="R487" s="123">
        <f t="shared" si="295"/>
        <v>48.2</v>
      </c>
      <c r="S487" s="123">
        <f t="shared" si="296"/>
        <v>0</v>
      </c>
    </row>
    <row r="488" spans="2:19" ht="15.75" x14ac:dyDescent="0.25">
      <c r="B488" s="162">
        <v>473</v>
      </c>
      <c r="C488" s="163"/>
      <c r="D488" s="125">
        <v>45119</v>
      </c>
      <c r="E488" s="122">
        <v>0.625</v>
      </c>
      <c r="F488" s="114">
        <f t="shared" si="288"/>
        <v>2864.752</v>
      </c>
      <c r="G488" s="97">
        <v>2832.7</v>
      </c>
      <c r="H488" s="116">
        <f t="shared" si="289"/>
        <v>2841.0520000000001</v>
      </c>
      <c r="I488" s="94">
        <v>-24.1</v>
      </c>
      <c r="J488" s="117">
        <f t="shared" si="290"/>
        <v>2841.0520000000001</v>
      </c>
      <c r="K488" s="148" t="s">
        <v>80</v>
      </c>
      <c r="L488" s="56"/>
      <c r="M488" s="121">
        <f t="shared" si="291"/>
        <v>0</v>
      </c>
      <c r="N488" s="94">
        <f t="shared" si="292"/>
        <v>0</v>
      </c>
      <c r="O488" s="121">
        <f t="shared" si="293"/>
        <v>0</v>
      </c>
      <c r="P488" s="121">
        <f t="shared" si="294"/>
        <v>0</v>
      </c>
      <c r="Q488" s="56"/>
      <c r="R488" s="123">
        <f t="shared" si="295"/>
        <v>48.2</v>
      </c>
      <c r="S488" s="123">
        <f t="shared" si="296"/>
        <v>0</v>
      </c>
    </row>
    <row r="489" spans="2:19" ht="15.75" x14ac:dyDescent="0.25">
      <c r="B489" s="162">
        <v>474</v>
      </c>
      <c r="C489" s="163"/>
      <c r="D489" s="125">
        <v>45122</v>
      </c>
      <c r="E489" s="122">
        <v>0.63194444444444442</v>
      </c>
      <c r="F489" s="114">
        <f t="shared" si="288"/>
        <v>2864.752</v>
      </c>
      <c r="G489" s="97">
        <v>2832.7</v>
      </c>
      <c r="H489" s="116">
        <f t="shared" si="289"/>
        <v>2841.0520000000001</v>
      </c>
      <c r="I489" s="94">
        <v>-24.1</v>
      </c>
      <c r="J489" s="117">
        <f t="shared" si="290"/>
        <v>2841.0520000000001</v>
      </c>
      <c r="K489" s="148" t="s">
        <v>80</v>
      </c>
      <c r="L489" s="56"/>
      <c r="M489" s="121">
        <f t="shared" si="291"/>
        <v>0</v>
      </c>
      <c r="N489" s="94">
        <f t="shared" si="292"/>
        <v>0</v>
      </c>
      <c r="O489" s="121">
        <f t="shared" si="293"/>
        <v>0</v>
      </c>
      <c r="P489" s="121">
        <f t="shared" si="294"/>
        <v>0</v>
      </c>
      <c r="Q489" s="56"/>
      <c r="R489" s="123">
        <f t="shared" si="295"/>
        <v>48.2</v>
      </c>
      <c r="S489" s="123">
        <f t="shared" si="296"/>
        <v>0</v>
      </c>
    </row>
    <row r="490" spans="2:19" ht="15.75" x14ac:dyDescent="0.25">
      <c r="B490" s="162">
        <v>475</v>
      </c>
      <c r="C490" s="163"/>
      <c r="D490" s="125">
        <v>45126</v>
      </c>
      <c r="E490" s="122">
        <v>0.65486111111111112</v>
      </c>
      <c r="F490" s="114">
        <f t="shared" si="288"/>
        <v>2864.752</v>
      </c>
      <c r="G490" s="97">
        <v>2832.7</v>
      </c>
      <c r="H490" s="116">
        <f t="shared" si="289"/>
        <v>2841.0520000000001</v>
      </c>
      <c r="I490" s="94">
        <v>-24.1</v>
      </c>
      <c r="J490" s="117">
        <f t="shared" si="290"/>
        <v>2841.0520000000001</v>
      </c>
      <c r="K490" s="148" t="s">
        <v>80</v>
      </c>
      <c r="L490" s="56"/>
      <c r="M490" s="121">
        <f t="shared" si="291"/>
        <v>0</v>
      </c>
      <c r="N490" s="94">
        <f t="shared" si="292"/>
        <v>0</v>
      </c>
      <c r="O490" s="121">
        <f t="shared" si="293"/>
        <v>0</v>
      </c>
      <c r="P490" s="121">
        <f t="shared" si="294"/>
        <v>0</v>
      </c>
      <c r="Q490" s="56"/>
      <c r="R490" s="123">
        <f t="shared" si="295"/>
        <v>48.2</v>
      </c>
      <c r="S490" s="123">
        <f t="shared" si="296"/>
        <v>0</v>
      </c>
    </row>
    <row r="491" spans="2:19" ht="15.75" x14ac:dyDescent="0.25">
      <c r="B491" s="162">
        <v>476</v>
      </c>
      <c r="C491" s="163"/>
      <c r="D491" s="125">
        <v>45142</v>
      </c>
      <c r="E491" s="122">
        <v>0.66736111111111107</v>
      </c>
      <c r="F491" s="114">
        <f t="shared" ref="F491" si="297">G$16</f>
        <v>2864.752</v>
      </c>
      <c r="G491" s="97">
        <v>2832.7</v>
      </c>
      <c r="H491" s="116">
        <f t="shared" ref="H491" si="298">G$16-E$12</f>
        <v>2841.0520000000001</v>
      </c>
      <c r="I491" s="94">
        <v>-24.1</v>
      </c>
      <c r="J491" s="117">
        <f t="shared" ref="J491" si="299">(G$16+E$13)+I491</f>
        <v>2841.0520000000001</v>
      </c>
      <c r="K491" s="148" t="s">
        <v>80</v>
      </c>
      <c r="L491" s="56"/>
      <c r="M491" s="121">
        <f t="shared" ref="M491" si="300">+J491-$H$16</f>
        <v>0</v>
      </c>
      <c r="N491" s="94">
        <f t="shared" ref="N491" si="301">M491*0.10197/1</f>
        <v>0</v>
      </c>
      <c r="O491" s="121">
        <f t="shared" ref="O491" si="302">M491*0.701432/1</f>
        <v>0</v>
      </c>
      <c r="P491" s="121">
        <f t="shared" ref="P491" si="303">+N491*0.01019716/1</f>
        <v>0</v>
      </c>
      <c r="Q491" s="56"/>
      <c r="R491" s="123">
        <f t="shared" ref="R491" si="304">+$O$11*(M491-I491)</f>
        <v>48.2</v>
      </c>
      <c r="S491" s="123">
        <f t="shared" ref="S491" si="305">M491/R491</f>
        <v>0</v>
      </c>
    </row>
    <row r="492" spans="2:19" ht="15.75" x14ac:dyDescent="0.25">
      <c r="B492" s="162">
        <v>477</v>
      </c>
      <c r="C492" s="163"/>
      <c r="D492" s="125">
        <v>45164</v>
      </c>
      <c r="E492" s="122">
        <v>0.45347222222222222</v>
      </c>
      <c r="F492" s="114">
        <f t="shared" ref="F492" si="306">G$16</f>
        <v>2864.752</v>
      </c>
      <c r="G492" s="97">
        <v>2832.7</v>
      </c>
      <c r="H492" s="116">
        <f t="shared" ref="H492" si="307">G$16-E$12</f>
        <v>2841.0520000000001</v>
      </c>
      <c r="I492" s="94">
        <v>-24.1</v>
      </c>
      <c r="J492" s="117">
        <f t="shared" ref="J492" si="308">(G$16+E$13)+I492</f>
        <v>2841.0520000000001</v>
      </c>
      <c r="K492" s="148" t="s">
        <v>80</v>
      </c>
      <c r="L492" s="56"/>
      <c r="M492" s="121">
        <f t="shared" ref="M492" si="309">+J492-$H$16</f>
        <v>0</v>
      </c>
      <c r="N492" s="94">
        <f t="shared" ref="N492" si="310">M492*0.10197/1</f>
        <v>0</v>
      </c>
      <c r="O492" s="121">
        <f t="shared" ref="O492" si="311">M492*0.701432/1</f>
        <v>0</v>
      </c>
      <c r="P492" s="121">
        <f t="shared" ref="P492" si="312">+N492*0.01019716/1</f>
        <v>0</v>
      </c>
      <c r="Q492" s="56"/>
      <c r="R492" s="123">
        <f t="shared" ref="R492" si="313">+$O$11*(M492-I492)</f>
        <v>48.2</v>
      </c>
      <c r="S492" s="123">
        <f t="shared" ref="S492" si="314">M492/R492</f>
        <v>0</v>
      </c>
    </row>
    <row r="493" spans="2:19" ht="15.75" x14ac:dyDescent="0.25">
      <c r="B493" s="162">
        <v>478</v>
      </c>
      <c r="C493" s="163"/>
      <c r="D493" s="125">
        <v>45174</v>
      </c>
      <c r="E493" s="122"/>
      <c r="F493" s="114">
        <f t="shared" ref="F493" si="315">G$16</f>
        <v>2864.752</v>
      </c>
      <c r="G493" s="97">
        <v>2832.7</v>
      </c>
      <c r="H493" s="116">
        <f t="shared" ref="H493" si="316">G$16-E$12</f>
        <v>2841.0520000000001</v>
      </c>
      <c r="I493" s="94">
        <v>-24.1</v>
      </c>
      <c r="J493" s="117">
        <f t="shared" ref="J493" si="317">(G$16+E$13)+I493</f>
        <v>2841.0520000000001</v>
      </c>
      <c r="K493" s="148" t="s">
        <v>80</v>
      </c>
      <c r="L493" s="56"/>
      <c r="M493" s="121">
        <f t="shared" ref="M493" si="318">+J493-$H$16</f>
        <v>0</v>
      </c>
      <c r="N493" s="94">
        <f t="shared" ref="N493" si="319">M493*0.10197/1</f>
        <v>0</v>
      </c>
      <c r="O493" s="121">
        <f t="shared" ref="O493" si="320">M493*0.701432/1</f>
        <v>0</v>
      </c>
      <c r="P493" s="121">
        <f t="shared" ref="P493" si="321">+N493*0.01019716/1</f>
        <v>0</v>
      </c>
      <c r="Q493" s="56"/>
      <c r="R493" s="123">
        <f t="shared" ref="R493" si="322">+$O$11*(M493-I493)</f>
        <v>48.2</v>
      </c>
      <c r="S493" s="123">
        <f t="shared" ref="S493" si="323">M493/R493</f>
        <v>0</v>
      </c>
    </row>
    <row r="494" spans="2:19" ht="15.75" x14ac:dyDescent="0.25">
      <c r="B494" s="162">
        <v>479</v>
      </c>
      <c r="C494" s="163"/>
      <c r="D494" s="125">
        <v>45181</v>
      </c>
      <c r="E494" s="122"/>
      <c r="F494" s="114">
        <f t="shared" ref="F494" si="324">G$16</f>
        <v>2864.752</v>
      </c>
      <c r="G494" s="97">
        <v>2832.7</v>
      </c>
      <c r="H494" s="116">
        <f t="shared" ref="H494" si="325">G$16-E$12</f>
        <v>2841.0520000000001</v>
      </c>
      <c r="I494" s="94">
        <v>-24.1</v>
      </c>
      <c r="J494" s="117">
        <f t="shared" ref="J494" si="326">(G$16+E$13)+I494</f>
        <v>2841.0520000000001</v>
      </c>
      <c r="K494" s="148" t="s">
        <v>80</v>
      </c>
      <c r="L494" s="56"/>
      <c r="M494" s="121">
        <f t="shared" ref="M494" si="327">+J494-$H$16</f>
        <v>0</v>
      </c>
      <c r="N494" s="94">
        <f t="shared" ref="N494" si="328">M494*0.10197/1</f>
        <v>0</v>
      </c>
      <c r="O494" s="121">
        <f t="shared" ref="O494" si="329">M494*0.701432/1</f>
        <v>0</v>
      </c>
      <c r="P494" s="121">
        <f t="shared" ref="P494" si="330">+N494*0.01019716/1</f>
        <v>0</v>
      </c>
      <c r="Q494" s="56"/>
      <c r="R494" s="123">
        <f t="shared" ref="R494" si="331">+$O$11*(M494-I494)</f>
        <v>48.2</v>
      </c>
      <c r="S494" s="123">
        <f t="shared" ref="S494" si="332">M494/R494</f>
        <v>0</v>
      </c>
    </row>
    <row r="495" spans="2:19" ht="15.75" x14ac:dyDescent="0.25">
      <c r="B495" s="162">
        <v>480</v>
      </c>
      <c r="C495" s="163"/>
      <c r="D495" s="125">
        <v>45188</v>
      </c>
      <c r="E495" s="122"/>
      <c r="F495" s="114">
        <f t="shared" ref="F495" si="333">G$16</f>
        <v>2864.752</v>
      </c>
      <c r="G495" s="97">
        <v>2832.7</v>
      </c>
      <c r="H495" s="116">
        <f t="shared" ref="H495" si="334">G$16-E$12</f>
        <v>2841.0520000000001</v>
      </c>
      <c r="I495" s="94">
        <v>-24.1</v>
      </c>
      <c r="J495" s="117">
        <f t="shared" ref="J495" si="335">(G$16+E$13)+I495</f>
        <v>2841.0520000000001</v>
      </c>
      <c r="K495" s="148" t="s">
        <v>80</v>
      </c>
      <c r="L495" s="56"/>
      <c r="M495" s="121">
        <f t="shared" ref="M495" si="336">+J495-$H$16</f>
        <v>0</v>
      </c>
      <c r="N495" s="94">
        <f t="shared" ref="N495" si="337">M495*0.10197/1</f>
        <v>0</v>
      </c>
      <c r="O495" s="121">
        <f t="shared" ref="O495" si="338">M495*0.701432/1</f>
        <v>0</v>
      </c>
      <c r="P495" s="121">
        <f t="shared" ref="P495" si="339">+N495*0.01019716/1</f>
        <v>0</v>
      </c>
      <c r="Q495" s="56"/>
      <c r="R495" s="123">
        <f t="shared" ref="R495" si="340">+$O$11*(M495-I495)</f>
        <v>48.2</v>
      </c>
      <c r="S495" s="123">
        <f t="shared" ref="S495" si="341">M495/R495</f>
        <v>0</v>
      </c>
    </row>
    <row r="496" spans="2:19" ht="15.75" x14ac:dyDescent="0.25">
      <c r="B496" s="162">
        <v>481</v>
      </c>
      <c r="C496" s="163"/>
      <c r="D496" s="125">
        <v>45195</v>
      </c>
      <c r="E496" s="122"/>
      <c r="F496" s="114">
        <f t="shared" ref="F496" si="342">G$16</f>
        <v>2864.752</v>
      </c>
      <c r="G496" s="97">
        <v>2832.7</v>
      </c>
      <c r="H496" s="116">
        <f t="shared" ref="H496" si="343">G$16-E$12</f>
        <v>2841.0520000000001</v>
      </c>
      <c r="I496" s="94">
        <v>-24.1</v>
      </c>
      <c r="J496" s="117">
        <f t="shared" ref="J496" si="344">(G$16+E$13)+I496</f>
        <v>2841.0520000000001</v>
      </c>
      <c r="K496" s="148" t="s">
        <v>80</v>
      </c>
      <c r="L496" s="56"/>
      <c r="M496" s="121">
        <f t="shared" ref="M496" si="345">+J496-$H$16</f>
        <v>0</v>
      </c>
      <c r="N496" s="94">
        <f t="shared" ref="N496" si="346">M496*0.10197/1</f>
        <v>0</v>
      </c>
      <c r="O496" s="121">
        <f t="shared" ref="O496" si="347">M496*0.701432/1</f>
        <v>0</v>
      </c>
      <c r="P496" s="121">
        <f t="shared" ref="P496" si="348">+N496*0.01019716/1</f>
        <v>0</v>
      </c>
      <c r="Q496" s="56"/>
      <c r="R496" s="123">
        <f t="shared" ref="R496" si="349">+$O$11*(M496-I496)</f>
        <v>48.2</v>
      </c>
      <c r="S496" s="123">
        <f t="shared" ref="S496" si="350">M496/R496</f>
        <v>0</v>
      </c>
    </row>
    <row r="497" spans="2:19" ht="15.75" x14ac:dyDescent="0.25">
      <c r="B497" s="162">
        <v>482</v>
      </c>
      <c r="C497" s="163"/>
      <c r="D497" s="132">
        <v>45202</v>
      </c>
      <c r="E497" s="122"/>
      <c r="F497" s="114">
        <f t="shared" ref="F497" si="351">G$16</f>
        <v>2864.752</v>
      </c>
      <c r="G497" s="97">
        <v>2832.7</v>
      </c>
      <c r="H497" s="116">
        <f t="shared" ref="H497" si="352">G$16-E$12</f>
        <v>2841.0520000000001</v>
      </c>
      <c r="I497" s="94">
        <v>-24.1</v>
      </c>
      <c r="J497" s="117">
        <f t="shared" ref="J497" si="353">(G$16+E$13)+I497</f>
        <v>2841.0520000000001</v>
      </c>
      <c r="K497" s="148" t="s">
        <v>80</v>
      </c>
      <c r="L497" s="56"/>
      <c r="M497" s="121">
        <f t="shared" ref="M497" si="354">+J497-$H$16</f>
        <v>0</v>
      </c>
      <c r="N497" s="94">
        <f t="shared" ref="N497" si="355">M497*0.10197/1</f>
        <v>0</v>
      </c>
      <c r="O497" s="121">
        <f t="shared" ref="O497" si="356">M497*0.701432/1</f>
        <v>0</v>
      </c>
      <c r="P497" s="121">
        <f t="shared" ref="P497" si="357">+N497*0.01019716/1</f>
        <v>0</v>
      </c>
      <c r="Q497" s="56"/>
      <c r="R497" s="123">
        <f t="shared" ref="R497" si="358">+$O$11*(M497-I497)</f>
        <v>48.2</v>
      </c>
      <c r="S497" s="123">
        <f t="shared" ref="S497" si="359">M497/R497</f>
        <v>0</v>
      </c>
    </row>
    <row r="498" spans="2:19" ht="15.75" x14ac:dyDescent="0.25">
      <c r="B498" s="162">
        <v>483</v>
      </c>
      <c r="C498" s="163"/>
      <c r="D498" s="132">
        <v>45225</v>
      </c>
      <c r="E498" s="122"/>
      <c r="F498" s="114">
        <f t="shared" ref="F498" si="360">G$16</f>
        <v>2864.752</v>
      </c>
      <c r="G498" s="97">
        <v>2832.7</v>
      </c>
      <c r="H498" s="116">
        <f t="shared" ref="H498" si="361">G$16-E$12</f>
        <v>2841.0520000000001</v>
      </c>
      <c r="I498" s="94">
        <v>-24.1</v>
      </c>
      <c r="J498" s="117">
        <f t="shared" ref="J498" si="362">(G$16+E$13)+I498</f>
        <v>2841.0520000000001</v>
      </c>
      <c r="K498" s="148" t="s">
        <v>80</v>
      </c>
      <c r="L498" s="56"/>
      <c r="M498" s="121">
        <f t="shared" ref="M498" si="363">+J498-$H$16</f>
        <v>0</v>
      </c>
      <c r="N498" s="94">
        <f t="shared" ref="N498" si="364">M498*0.10197/1</f>
        <v>0</v>
      </c>
      <c r="O498" s="121">
        <f t="shared" ref="O498" si="365">M498*0.701432/1</f>
        <v>0</v>
      </c>
      <c r="P498" s="121">
        <f t="shared" ref="P498" si="366">+N498*0.01019716/1</f>
        <v>0</v>
      </c>
      <c r="Q498" s="56"/>
      <c r="R498" s="123">
        <f t="shared" ref="R498" si="367">+$O$11*(M498-I498)</f>
        <v>48.2</v>
      </c>
      <c r="S498" s="123">
        <f t="shared" ref="S498" si="368">M498/R498</f>
        <v>0</v>
      </c>
    </row>
    <row r="499" spans="2:19" ht="15.75" x14ac:dyDescent="0.25">
      <c r="B499" s="162">
        <v>484</v>
      </c>
      <c r="C499" s="163"/>
      <c r="D499" s="132">
        <v>45231</v>
      </c>
      <c r="E499" s="122"/>
      <c r="F499" s="114">
        <f t="shared" ref="F499" si="369">G$16</f>
        <v>2864.752</v>
      </c>
      <c r="G499" s="97">
        <v>2832.7</v>
      </c>
      <c r="H499" s="116">
        <f t="shared" ref="H499" si="370">G$16-E$12</f>
        <v>2841.0520000000001</v>
      </c>
      <c r="I499" s="94">
        <v>-24.1</v>
      </c>
      <c r="J499" s="117">
        <f t="shared" ref="J499" si="371">(G$16+E$13)+I499</f>
        <v>2841.0520000000001</v>
      </c>
      <c r="K499" s="148" t="s">
        <v>80</v>
      </c>
      <c r="L499" s="56"/>
      <c r="M499" s="121">
        <f t="shared" ref="M499" si="372">+J499-$H$16</f>
        <v>0</v>
      </c>
      <c r="N499" s="94">
        <f t="shared" ref="N499" si="373">M499*0.10197/1</f>
        <v>0</v>
      </c>
      <c r="O499" s="121">
        <f t="shared" ref="O499" si="374">M499*0.701432/1</f>
        <v>0</v>
      </c>
      <c r="P499" s="121">
        <f t="shared" ref="P499" si="375">+N499*0.01019716/1</f>
        <v>0</v>
      </c>
      <c r="Q499" s="56"/>
      <c r="R499" s="123">
        <f t="shared" ref="R499" si="376">+$O$11*(M499-I499)</f>
        <v>48.2</v>
      </c>
      <c r="S499" s="123">
        <f t="shared" ref="S499" si="377">M499/R499</f>
        <v>0</v>
      </c>
    </row>
    <row r="500" spans="2:19" ht="15.75" x14ac:dyDescent="0.25">
      <c r="B500" s="162">
        <v>485</v>
      </c>
      <c r="C500" s="163"/>
      <c r="D500" s="132">
        <v>45238</v>
      </c>
      <c r="E500" s="122"/>
      <c r="F500" s="114">
        <f t="shared" ref="F500" si="378">G$16</f>
        <v>2864.752</v>
      </c>
      <c r="G500" s="97">
        <v>2832.7</v>
      </c>
      <c r="H500" s="116">
        <f t="shared" ref="H500" si="379">G$16-E$12</f>
        <v>2841.0520000000001</v>
      </c>
      <c r="I500" s="94">
        <v>-24.1</v>
      </c>
      <c r="J500" s="117">
        <f t="shared" ref="J500" si="380">(G$16+E$13)+I500</f>
        <v>2841.0520000000001</v>
      </c>
      <c r="K500" s="148" t="s">
        <v>80</v>
      </c>
      <c r="L500" s="56"/>
      <c r="M500" s="121">
        <f t="shared" ref="M500" si="381">+J500-$H$16</f>
        <v>0</v>
      </c>
      <c r="N500" s="94">
        <f t="shared" ref="N500" si="382">M500*0.10197/1</f>
        <v>0</v>
      </c>
      <c r="O500" s="121">
        <f t="shared" ref="O500" si="383">M500*0.701432/1</f>
        <v>0</v>
      </c>
      <c r="P500" s="121">
        <f t="shared" ref="P500" si="384">+N500*0.01019716/1</f>
        <v>0</v>
      </c>
      <c r="Q500" s="56"/>
      <c r="R500" s="123">
        <f t="shared" ref="R500" si="385">+$O$11*(M500-I500)</f>
        <v>48.2</v>
      </c>
      <c r="S500" s="123">
        <f t="shared" ref="S500" si="386">M500/R500</f>
        <v>0</v>
      </c>
    </row>
    <row r="501" spans="2:19" ht="15.75" x14ac:dyDescent="0.25">
      <c r="B501" s="162">
        <v>486</v>
      </c>
      <c r="C501" s="163"/>
      <c r="D501" s="132">
        <v>45247</v>
      </c>
      <c r="E501" s="122"/>
      <c r="F501" s="114">
        <f t="shared" ref="F501" si="387">G$16</f>
        <v>2864.752</v>
      </c>
      <c r="G501" s="97">
        <v>2832.7</v>
      </c>
      <c r="H501" s="116">
        <f t="shared" ref="H501" si="388">G$16-E$12</f>
        <v>2841.0520000000001</v>
      </c>
      <c r="I501" s="94">
        <v>-24.1</v>
      </c>
      <c r="J501" s="117">
        <f t="shared" ref="J501" si="389">(G$16+E$13)+I501</f>
        <v>2841.0520000000001</v>
      </c>
      <c r="K501" s="148" t="s">
        <v>80</v>
      </c>
      <c r="L501" s="56"/>
      <c r="M501" s="121">
        <f t="shared" ref="M501" si="390">+J501-$H$16</f>
        <v>0</v>
      </c>
      <c r="N501" s="94">
        <f t="shared" ref="N501" si="391">M501*0.10197/1</f>
        <v>0</v>
      </c>
      <c r="O501" s="121">
        <f t="shared" ref="O501" si="392">M501*0.701432/1</f>
        <v>0</v>
      </c>
      <c r="P501" s="121">
        <f t="shared" ref="P501" si="393">+N501*0.01019716/1</f>
        <v>0</v>
      </c>
      <c r="Q501" s="56"/>
      <c r="R501" s="123">
        <f t="shared" ref="R501" si="394">+$O$11*(M501-I501)</f>
        <v>48.2</v>
      </c>
      <c r="S501" s="123">
        <f t="shared" ref="S501" si="395">M501/R501</f>
        <v>0</v>
      </c>
    </row>
    <row r="502" spans="2:19" ht="15.75" x14ac:dyDescent="0.25">
      <c r="B502" s="162">
        <v>487</v>
      </c>
      <c r="C502" s="163"/>
      <c r="D502" s="132">
        <v>45255</v>
      </c>
      <c r="E502" s="122"/>
      <c r="F502" s="114">
        <f t="shared" ref="F502" si="396">G$16</f>
        <v>2864.752</v>
      </c>
      <c r="G502" s="97">
        <v>2832.7</v>
      </c>
      <c r="H502" s="116">
        <f t="shared" ref="H502" si="397">G$16-E$12</f>
        <v>2841.0520000000001</v>
      </c>
      <c r="I502" s="94">
        <v>-24.1</v>
      </c>
      <c r="J502" s="117">
        <f t="shared" ref="J502" si="398">(G$16+E$13)+I502</f>
        <v>2841.0520000000001</v>
      </c>
      <c r="K502" s="148" t="s">
        <v>80</v>
      </c>
      <c r="L502" s="56"/>
      <c r="M502" s="121">
        <f t="shared" ref="M502" si="399">+J502-$H$16</f>
        <v>0</v>
      </c>
      <c r="N502" s="94">
        <f t="shared" ref="N502" si="400">M502*0.10197/1</f>
        <v>0</v>
      </c>
      <c r="O502" s="121">
        <f t="shared" ref="O502" si="401">M502*0.701432/1</f>
        <v>0</v>
      </c>
      <c r="P502" s="121">
        <f t="shared" ref="P502" si="402">+N502*0.01019716/1</f>
        <v>0</v>
      </c>
      <c r="Q502" s="56"/>
      <c r="R502" s="123">
        <f t="shared" ref="R502" si="403">+$O$11*(M502-I502)</f>
        <v>48.2</v>
      </c>
      <c r="S502" s="123">
        <f t="shared" ref="S502" si="404">M502/R502</f>
        <v>0</v>
      </c>
    </row>
    <row r="503" spans="2:19" ht="15.75" x14ac:dyDescent="0.25">
      <c r="B503" s="162">
        <v>488</v>
      </c>
      <c r="C503" s="163"/>
      <c r="D503" s="132">
        <v>45260</v>
      </c>
      <c r="E503" s="122"/>
      <c r="F503" s="114">
        <f t="shared" ref="F503" si="405">G$16</f>
        <v>2864.752</v>
      </c>
      <c r="G503" s="97">
        <v>2832.7</v>
      </c>
      <c r="H503" s="116">
        <f t="shared" ref="H503" si="406">G$16-E$12</f>
        <v>2841.0520000000001</v>
      </c>
      <c r="I503" s="94">
        <v>-24.1</v>
      </c>
      <c r="J503" s="117">
        <f t="shared" ref="J503" si="407">(G$16+E$13)+I503</f>
        <v>2841.0520000000001</v>
      </c>
      <c r="K503" s="148" t="s">
        <v>80</v>
      </c>
      <c r="L503" s="56"/>
      <c r="M503" s="121">
        <f t="shared" ref="M503" si="408">+J503-$H$16</f>
        <v>0</v>
      </c>
      <c r="N503" s="94">
        <f t="shared" ref="N503" si="409">M503*0.10197/1</f>
        <v>0</v>
      </c>
      <c r="O503" s="121">
        <f t="shared" ref="O503" si="410">M503*0.701432/1</f>
        <v>0</v>
      </c>
      <c r="P503" s="121">
        <f t="shared" ref="P503" si="411">+N503*0.01019716/1</f>
        <v>0</v>
      </c>
      <c r="Q503" s="56"/>
      <c r="R503" s="123">
        <f t="shared" ref="R503" si="412">+$O$11*(M503-I503)</f>
        <v>48.2</v>
      </c>
      <c r="S503" s="123">
        <f t="shared" ref="S503" si="413">M503/R503</f>
        <v>0</v>
      </c>
    </row>
    <row r="504" spans="2:19" ht="15.75" x14ac:dyDescent="0.25">
      <c r="B504" s="162">
        <v>489</v>
      </c>
      <c r="C504" s="163"/>
      <c r="D504" s="132">
        <v>45266</v>
      </c>
      <c r="E504" s="122"/>
      <c r="F504" s="114">
        <f t="shared" ref="F504" si="414">G$16</f>
        <v>2864.752</v>
      </c>
      <c r="G504" s="97">
        <v>2832.7</v>
      </c>
      <c r="H504" s="116">
        <f t="shared" ref="H504" si="415">G$16-E$12</f>
        <v>2841.0520000000001</v>
      </c>
      <c r="I504" s="94">
        <v>-24.1</v>
      </c>
      <c r="J504" s="117">
        <f t="shared" ref="J504" si="416">(G$16+E$13)+I504</f>
        <v>2841.0520000000001</v>
      </c>
      <c r="K504" s="148" t="s">
        <v>80</v>
      </c>
      <c r="L504" s="56"/>
      <c r="M504" s="121">
        <f t="shared" ref="M504" si="417">+J504-$H$16</f>
        <v>0</v>
      </c>
      <c r="N504" s="94">
        <f t="shared" ref="N504" si="418">M504*0.10197/1</f>
        <v>0</v>
      </c>
      <c r="O504" s="121">
        <f t="shared" ref="O504" si="419">M504*0.701432/1</f>
        <v>0</v>
      </c>
      <c r="P504" s="121">
        <f t="shared" ref="P504" si="420">+N504*0.01019716/1</f>
        <v>0</v>
      </c>
      <c r="Q504" s="56"/>
      <c r="R504" s="123">
        <f t="shared" ref="R504" si="421">+$O$11*(M504-I504)</f>
        <v>48.2</v>
      </c>
      <c r="S504" s="123">
        <f t="shared" ref="S504" si="422">M504/R504</f>
        <v>0</v>
      </c>
    </row>
    <row r="505" spans="2:19" ht="15.75" x14ac:dyDescent="0.25">
      <c r="B505" s="162">
        <v>490</v>
      </c>
      <c r="C505" s="163"/>
      <c r="D505" s="132">
        <v>45281</v>
      </c>
      <c r="E505" s="122"/>
      <c r="F505" s="114">
        <f t="shared" ref="F505" si="423">G$16</f>
        <v>2864.752</v>
      </c>
      <c r="G505" s="97">
        <v>2832.7</v>
      </c>
      <c r="H505" s="116">
        <f t="shared" ref="H505" si="424">G$16-E$12</f>
        <v>2841.0520000000001</v>
      </c>
      <c r="I505" s="94">
        <v>-24.1</v>
      </c>
      <c r="J505" s="117">
        <f t="shared" ref="J505" si="425">(G$16+E$13)+I505</f>
        <v>2841.0520000000001</v>
      </c>
      <c r="K505" s="148" t="s">
        <v>80</v>
      </c>
      <c r="L505" s="56"/>
      <c r="M505" s="121">
        <f t="shared" ref="M505" si="426">+J505-$H$16</f>
        <v>0</v>
      </c>
      <c r="N505" s="94">
        <f t="shared" ref="N505" si="427">M505*0.10197/1</f>
        <v>0</v>
      </c>
      <c r="O505" s="121">
        <f t="shared" ref="O505" si="428">M505*0.701432/1</f>
        <v>0</v>
      </c>
      <c r="P505" s="121">
        <f t="shared" ref="P505" si="429">+N505*0.01019716/1</f>
        <v>0</v>
      </c>
      <c r="Q505" s="56"/>
      <c r="R505" s="123">
        <f t="shared" ref="R505" si="430">+$O$11*(M505-I505)</f>
        <v>48.2</v>
      </c>
      <c r="S505" s="123">
        <f t="shared" ref="S505" si="431">M505/R505</f>
        <v>0</v>
      </c>
    </row>
    <row r="506" spans="2:19" ht="15.75" x14ac:dyDescent="0.25">
      <c r="B506" s="162">
        <v>491</v>
      </c>
      <c r="C506" s="163"/>
      <c r="D506" s="132">
        <v>45290</v>
      </c>
      <c r="E506" s="122"/>
      <c r="F506" s="114">
        <f t="shared" ref="F506" si="432">G$16</f>
        <v>2864.752</v>
      </c>
      <c r="G506" s="97">
        <v>2832.7</v>
      </c>
      <c r="H506" s="116">
        <f t="shared" ref="H506" si="433">G$16-E$12</f>
        <v>2841.0520000000001</v>
      </c>
      <c r="I506" s="94">
        <v>-24.1</v>
      </c>
      <c r="J506" s="117">
        <f t="shared" ref="J506" si="434">(G$16+E$13)+I506</f>
        <v>2841.0520000000001</v>
      </c>
      <c r="K506" s="148" t="s">
        <v>80</v>
      </c>
      <c r="L506" s="56"/>
      <c r="M506" s="121">
        <f t="shared" ref="M506" si="435">+J506-$H$16</f>
        <v>0</v>
      </c>
      <c r="N506" s="94">
        <f t="shared" ref="N506" si="436">M506*0.10197/1</f>
        <v>0</v>
      </c>
      <c r="O506" s="121">
        <f t="shared" ref="O506" si="437">M506*0.701432/1</f>
        <v>0</v>
      </c>
      <c r="P506" s="121">
        <f t="shared" ref="P506" si="438">+N506*0.01019716/1</f>
        <v>0</v>
      </c>
      <c r="Q506" s="56"/>
      <c r="R506" s="123">
        <f t="shared" ref="R506" si="439">+$O$11*(M506-I506)</f>
        <v>48.2</v>
      </c>
      <c r="S506" s="123">
        <f t="shared" ref="S506" si="440">M506/R506</f>
        <v>0</v>
      </c>
    </row>
    <row r="507" spans="2:19" ht="15.75" x14ac:dyDescent="0.25">
      <c r="B507" s="162">
        <v>492</v>
      </c>
      <c r="C507" s="163"/>
      <c r="D507" s="132">
        <v>45298</v>
      </c>
      <c r="E507" s="122"/>
      <c r="F507" s="114">
        <f t="shared" ref="F507" si="441">G$16</f>
        <v>2864.752</v>
      </c>
      <c r="G507" s="97">
        <v>2832.7</v>
      </c>
      <c r="H507" s="116">
        <f t="shared" ref="H507" si="442">G$16-E$12</f>
        <v>2841.0520000000001</v>
      </c>
      <c r="I507" s="94">
        <v>-24.1</v>
      </c>
      <c r="J507" s="117">
        <f t="shared" ref="J507" si="443">(G$16+E$13)+I507</f>
        <v>2841.0520000000001</v>
      </c>
      <c r="K507" s="148" t="s">
        <v>80</v>
      </c>
      <c r="L507" s="56"/>
      <c r="M507" s="121">
        <f t="shared" ref="M507" si="444">+J507-$H$16</f>
        <v>0</v>
      </c>
      <c r="N507" s="94">
        <f t="shared" ref="N507" si="445">M507*0.10197/1</f>
        <v>0</v>
      </c>
      <c r="O507" s="121">
        <f t="shared" ref="O507" si="446">M507*0.701432/1</f>
        <v>0</v>
      </c>
      <c r="P507" s="121">
        <f t="shared" ref="P507" si="447">+N507*0.01019716/1</f>
        <v>0</v>
      </c>
      <c r="Q507" s="56"/>
      <c r="R507" s="123">
        <f t="shared" ref="R507" si="448">+$O$11*(M507-I507)</f>
        <v>48.2</v>
      </c>
      <c r="S507" s="123">
        <f t="shared" ref="S507" si="449">M507/R507</f>
        <v>0</v>
      </c>
    </row>
    <row r="508" spans="2:19" ht="15.75" x14ac:dyDescent="0.25">
      <c r="B508" s="162">
        <v>493</v>
      </c>
      <c r="C508" s="163"/>
      <c r="D508" s="132">
        <v>45306</v>
      </c>
      <c r="E508" s="122"/>
      <c r="F508" s="114">
        <f t="shared" ref="F508" si="450">G$16</f>
        <v>2864.752</v>
      </c>
      <c r="G508" s="97">
        <v>2832.7</v>
      </c>
      <c r="H508" s="116">
        <f t="shared" ref="H508" si="451">G$16-E$12</f>
        <v>2841.0520000000001</v>
      </c>
      <c r="I508" s="94">
        <v>-24.1</v>
      </c>
      <c r="J508" s="117">
        <f t="shared" ref="J508" si="452">(G$16+E$13)+I508</f>
        <v>2841.0520000000001</v>
      </c>
      <c r="K508" s="148" t="s">
        <v>80</v>
      </c>
      <c r="L508" s="56"/>
      <c r="M508" s="121">
        <f t="shared" ref="M508" si="453">+J508-$H$16</f>
        <v>0</v>
      </c>
      <c r="N508" s="94">
        <f t="shared" ref="N508" si="454">M508*0.10197/1</f>
        <v>0</v>
      </c>
      <c r="O508" s="121">
        <f t="shared" ref="O508" si="455">M508*0.701432/1</f>
        <v>0</v>
      </c>
      <c r="P508" s="121">
        <f t="shared" ref="P508" si="456">+N508*0.01019716/1</f>
        <v>0</v>
      </c>
      <c r="Q508" s="56"/>
      <c r="R508" s="123">
        <f t="shared" ref="R508" si="457">+$O$11*(M508-I508)</f>
        <v>48.2</v>
      </c>
      <c r="S508" s="123">
        <f t="shared" ref="S508" si="458">M508/R508</f>
        <v>0</v>
      </c>
    </row>
    <row r="509" spans="2:19" ht="15.75" x14ac:dyDescent="0.25">
      <c r="B509" s="162">
        <v>494</v>
      </c>
      <c r="C509" s="163"/>
      <c r="D509" s="132">
        <v>45325</v>
      </c>
      <c r="E509" s="122"/>
      <c r="F509" s="114">
        <f t="shared" ref="F509" si="459">G$16</f>
        <v>2864.752</v>
      </c>
      <c r="G509" s="97">
        <v>2832.7</v>
      </c>
      <c r="H509" s="116">
        <f t="shared" ref="H509" si="460">G$16-E$12</f>
        <v>2841.0520000000001</v>
      </c>
      <c r="I509" s="94">
        <v>-24.1</v>
      </c>
      <c r="J509" s="117">
        <f t="shared" ref="J509" si="461">(G$16+E$13)+I509</f>
        <v>2841.0520000000001</v>
      </c>
      <c r="K509" s="148" t="s">
        <v>80</v>
      </c>
      <c r="L509" s="56"/>
      <c r="M509" s="121">
        <f t="shared" ref="M509" si="462">+J509-$H$16</f>
        <v>0</v>
      </c>
      <c r="N509" s="94">
        <f t="shared" ref="N509" si="463">M509*0.10197/1</f>
        <v>0</v>
      </c>
      <c r="O509" s="121">
        <f t="shared" ref="O509" si="464">M509*0.701432/1</f>
        <v>0</v>
      </c>
      <c r="P509" s="121">
        <f t="shared" ref="P509" si="465">+N509*0.01019716/1</f>
        <v>0</v>
      </c>
      <c r="Q509" s="56"/>
      <c r="R509" s="123">
        <f t="shared" ref="R509" si="466">+$O$11*(M509-I509)</f>
        <v>48.2</v>
      </c>
      <c r="S509" s="123">
        <f t="shared" ref="S509" si="467">M509/R509</f>
        <v>0</v>
      </c>
    </row>
    <row r="510" spans="2:19" ht="15.75" x14ac:dyDescent="0.25">
      <c r="B510" s="162">
        <v>495</v>
      </c>
      <c r="C510" s="163"/>
      <c r="D510" s="132">
        <v>45331</v>
      </c>
      <c r="E510" s="122"/>
      <c r="F510" s="114">
        <f t="shared" ref="F510:F511" si="468">G$16</f>
        <v>2864.752</v>
      </c>
      <c r="G510" s="97">
        <v>2832.7</v>
      </c>
      <c r="H510" s="116">
        <f t="shared" ref="H510:H511" si="469">G$16-E$12</f>
        <v>2841.0520000000001</v>
      </c>
      <c r="I510" s="94">
        <v>-24.1</v>
      </c>
      <c r="J510" s="117">
        <f t="shared" ref="J510:J511" si="470">(G$16+E$13)+I510</f>
        <v>2841.0520000000001</v>
      </c>
      <c r="K510" s="148" t="s">
        <v>80</v>
      </c>
      <c r="L510" s="56"/>
      <c r="M510" s="121">
        <f t="shared" ref="M510:M511" si="471">+J510-$H$16</f>
        <v>0</v>
      </c>
      <c r="N510" s="94">
        <f t="shared" ref="N510:N511" si="472">M510*0.10197/1</f>
        <v>0</v>
      </c>
      <c r="O510" s="121">
        <f t="shared" ref="O510:O511" si="473">M510*0.701432/1</f>
        <v>0</v>
      </c>
      <c r="P510" s="121">
        <f t="shared" ref="P510:P511" si="474">+N510*0.01019716/1</f>
        <v>0</v>
      </c>
      <c r="Q510" s="56"/>
      <c r="R510" s="123">
        <f t="shared" ref="R510:R511" si="475">+$O$11*(M510-I510)</f>
        <v>48.2</v>
      </c>
      <c r="S510" s="123">
        <f t="shared" ref="S510:S511" si="476">M510/R510</f>
        <v>0</v>
      </c>
    </row>
    <row r="511" spans="2:19" ht="15.75" x14ac:dyDescent="0.25">
      <c r="B511" s="162">
        <v>496</v>
      </c>
      <c r="C511" s="163"/>
      <c r="D511" s="132">
        <v>45334</v>
      </c>
      <c r="E511" s="122"/>
      <c r="F511" s="114">
        <f t="shared" si="468"/>
        <v>2864.752</v>
      </c>
      <c r="G511" s="97">
        <v>2832.7</v>
      </c>
      <c r="H511" s="116">
        <f t="shared" si="469"/>
        <v>2841.0520000000001</v>
      </c>
      <c r="I511" s="94">
        <v>-24.1</v>
      </c>
      <c r="J511" s="117">
        <f t="shared" si="470"/>
        <v>2841.0520000000001</v>
      </c>
      <c r="K511" s="148" t="s">
        <v>80</v>
      </c>
      <c r="L511" s="56"/>
      <c r="M511" s="121">
        <f t="shared" si="471"/>
        <v>0</v>
      </c>
      <c r="N511" s="94">
        <f t="shared" si="472"/>
        <v>0</v>
      </c>
      <c r="O511" s="121">
        <f t="shared" si="473"/>
        <v>0</v>
      </c>
      <c r="P511" s="121">
        <f t="shared" si="474"/>
        <v>0</v>
      </c>
      <c r="Q511" s="56"/>
      <c r="R511" s="123">
        <f t="shared" si="475"/>
        <v>48.2</v>
      </c>
      <c r="S511" s="123">
        <f t="shared" si="476"/>
        <v>0</v>
      </c>
    </row>
    <row r="512" spans="2:19" ht="15.75" x14ac:dyDescent="0.25">
      <c r="B512" s="162">
        <v>497</v>
      </c>
      <c r="C512" s="163"/>
      <c r="D512" s="132">
        <v>45342</v>
      </c>
      <c r="E512" s="122"/>
      <c r="F512" s="114">
        <f t="shared" ref="F512" si="477">G$16</f>
        <v>2864.752</v>
      </c>
      <c r="G512" s="97">
        <v>2832.7</v>
      </c>
      <c r="H512" s="116">
        <f t="shared" ref="H512" si="478">G$16-E$12</f>
        <v>2841.0520000000001</v>
      </c>
      <c r="I512" s="94">
        <v>-24.1</v>
      </c>
      <c r="J512" s="117">
        <f t="shared" ref="J512" si="479">(G$16+E$13)+I512</f>
        <v>2841.0520000000001</v>
      </c>
      <c r="K512" s="148" t="s">
        <v>80</v>
      </c>
      <c r="L512" s="56"/>
      <c r="M512" s="121">
        <f t="shared" ref="M512" si="480">+J512-$H$16</f>
        <v>0</v>
      </c>
      <c r="N512" s="94">
        <f t="shared" ref="N512" si="481">M512*0.10197/1</f>
        <v>0</v>
      </c>
      <c r="O512" s="121">
        <f t="shared" ref="O512" si="482">M512*0.701432/1</f>
        <v>0</v>
      </c>
      <c r="P512" s="121">
        <f t="shared" ref="P512" si="483">+N512*0.01019716/1</f>
        <v>0</v>
      </c>
      <c r="Q512" s="56"/>
      <c r="R512" s="123">
        <f t="shared" ref="R512" si="484">+$O$11*(M512-I512)</f>
        <v>48.2</v>
      </c>
      <c r="S512" s="123">
        <f t="shared" ref="S512" si="485">M512/R512</f>
        <v>0</v>
      </c>
    </row>
    <row r="513" spans="2:19" ht="15.75" x14ac:dyDescent="0.25">
      <c r="B513" s="162">
        <v>498</v>
      </c>
      <c r="C513" s="163"/>
      <c r="D513" s="132">
        <v>45412</v>
      </c>
      <c r="E513" s="122"/>
      <c r="F513" s="114">
        <f t="shared" ref="F513" si="486">G$16</f>
        <v>2864.752</v>
      </c>
      <c r="G513" s="97">
        <v>2832.7</v>
      </c>
      <c r="H513" s="116">
        <f t="shared" ref="H513" si="487">G$16-E$12</f>
        <v>2841.0520000000001</v>
      </c>
      <c r="I513" s="94">
        <v>-24.1</v>
      </c>
      <c r="J513" s="117">
        <f t="shared" ref="J513" si="488">(G$16+E$13)+I513</f>
        <v>2841.0520000000001</v>
      </c>
      <c r="K513" s="148" t="s">
        <v>80</v>
      </c>
      <c r="L513" s="56"/>
      <c r="M513" s="121">
        <f t="shared" ref="M513" si="489">+J513-$H$16</f>
        <v>0</v>
      </c>
      <c r="N513" s="94">
        <f t="shared" ref="N513" si="490">M513*0.10197/1</f>
        <v>0</v>
      </c>
      <c r="O513" s="121">
        <f t="shared" ref="O513" si="491">M513*0.701432/1</f>
        <v>0</v>
      </c>
      <c r="P513" s="121">
        <f t="shared" ref="P513" si="492">+N513*0.01019716/1</f>
        <v>0</v>
      </c>
      <c r="Q513" s="56"/>
      <c r="R513" s="123">
        <f t="shared" ref="R513" si="493">+$O$11*(M513-I513)</f>
        <v>48.2</v>
      </c>
      <c r="S513" s="123">
        <f t="shared" ref="S513" si="494">M513/R513</f>
        <v>0</v>
      </c>
    </row>
    <row r="514" spans="2:19" ht="15.75" x14ac:dyDescent="0.25">
      <c r="B514" s="162">
        <v>499</v>
      </c>
      <c r="C514" s="163"/>
      <c r="D514" s="132">
        <v>45544</v>
      </c>
      <c r="E514" s="122"/>
      <c r="F514" s="114">
        <f t="shared" ref="F514" si="495">G$16</f>
        <v>2864.752</v>
      </c>
      <c r="G514" s="97">
        <v>2832.7</v>
      </c>
      <c r="H514" s="116">
        <f t="shared" ref="H514" si="496">G$16-E$12</f>
        <v>2841.0520000000001</v>
      </c>
      <c r="I514" s="94">
        <v>-24.1</v>
      </c>
      <c r="J514" s="117">
        <f t="shared" ref="J514" si="497">(G$16+E$13)+I514</f>
        <v>2841.0520000000001</v>
      </c>
      <c r="K514" s="148" t="s">
        <v>80</v>
      </c>
      <c r="L514" s="56"/>
      <c r="M514" s="121">
        <f t="shared" ref="M514" si="498">+J514-$H$16</f>
        <v>0</v>
      </c>
      <c r="N514" s="94">
        <f t="shared" ref="N514" si="499">M514*0.10197/1</f>
        <v>0</v>
      </c>
      <c r="O514" s="121">
        <f t="shared" ref="O514" si="500">M514*0.701432/1</f>
        <v>0</v>
      </c>
      <c r="P514" s="121">
        <f t="shared" ref="P514" si="501">+N514*0.01019716/1</f>
        <v>0</v>
      </c>
      <c r="Q514" s="56"/>
      <c r="R514" s="123">
        <f t="shared" ref="R514" si="502">+$O$11*(M514-I514)</f>
        <v>48.2</v>
      </c>
      <c r="S514" s="123">
        <f t="shared" ref="S514" si="503">M514/R514</f>
        <v>0</v>
      </c>
    </row>
    <row r="515" spans="2:19" ht="15.75" x14ac:dyDescent="0.25">
      <c r="B515" s="162">
        <v>500</v>
      </c>
      <c r="C515" s="163"/>
      <c r="D515" s="132">
        <v>45549</v>
      </c>
      <c r="E515" s="122"/>
      <c r="F515" s="114">
        <f t="shared" ref="F515" si="504">G$16</f>
        <v>2864.752</v>
      </c>
      <c r="G515" s="97">
        <v>2832.7</v>
      </c>
      <c r="H515" s="116">
        <f t="shared" ref="H515" si="505">G$16-E$12</f>
        <v>2841.0520000000001</v>
      </c>
      <c r="I515" s="94">
        <v>-24.1</v>
      </c>
      <c r="J515" s="117">
        <f t="shared" ref="J515" si="506">(G$16+E$13)+I515</f>
        <v>2841.0520000000001</v>
      </c>
      <c r="K515" s="148" t="s">
        <v>80</v>
      </c>
      <c r="L515" s="56"/>
      <c r="M515" s="121">
        <f t="shared" ref="M515" si="507">+J515-$H$16</f>
        <v>0</v>
      </c>
      <c r="N515" s="94">
        <f t="shared" ref="N515" si="508">M515*0.10197/1</f>
        <v>0</v>
      </c>
      <c r="O515" s="121">
        <f t="shared" ref="O515" si="509">M515*0.701432/1</f>
        <v>0</v>
      </c>
      <c r="P515" s="121">
        <f t="shared" ref="P515" si="510">+N515*0.01019716/1</f>
        <v>0</v>
      </c>
      <c r="Q515" s="56"/>
      <c r="R515" s="123">
        <f t="shared" ref="R515" si="511">+$O$11*(M515-I515)</f>
        <v>48.2</v>
      </c>
      <c r="S515" s="123">
        <f t="shared" ref="S515" si="512">M515/R515</f>
        <v>0</v>
      </c>
    </row>
    <row r="516" spans="2:19" ht="15.75" x14ac:dyDescent="0.25">
      <c r="B516" s="162">
        <v>501</v>
      </c>
      <c r="C516" s="163"/>
      <c r="D516" s="132">
        <v>45559</v>
      </c>
      <c r="E516" s="122"/>
      <c r="F516" s="114">
        <f t="shared" ref="F516" si="513">G$16</f>
        <v>2864.752</v>
      </c>
      <c r="G516" s="97">
        <v>2832.7</v>
      </c>
      <c r="H516" s="116">
        <f t="shared" ref="H516" si="514">G$16-E$12</f>
        <v>2841.0520000000001</v>
      </c>
      <c r="I516" s="94">
        <v>-24.1</v>
      </c>
      <c r="J516" s="117">
        <f t="shared" ref="J516" si="515">(G$16+E$13)+I516</f>
        <v>2841.0520000000001</v>
      </c>
      <c r="K516" s="148" t="s">
        <v>80</v>
      </c>
      <c r="L516" s="56"/>
      <c r="M516" s="121">
        <f t="shared" ref="M516" si="516">+J516-$H$16</f>
        <v>0</v>
      </c>
      <c r="N516" s="94">
        <f t="shared" ref="N516" si="517">M516*0.10197/1</f>
        <v>0</v>
      </c>
      <c r="O516" s="121">
        <f t="shared" ref="O516" si="518">M516*0.701432/1</f>
        <v>0</v>
      </c>
      <c r="P516" s="121">
        <f t="shared" ref="P516" si="519">+N516*0.01019716/1</f>
        <v>0</v>
      </c>
      <c r="Q516" s="56"/>
      <c r="R516" s="123">
        <f t="shared" ref="R516" si="520">+$O$11*(M516-I516)</f>
        <v>48.2</v>
      </c>
      <c r="S516" s="123">
        <f t="shared" ref="S516" si="521">M516/R516</f>
        <v>0</v>
      </c>
    </row>
    <row r="517" spans="2:19" ht="15.75" x14ac:dyDescent="0.25">
      <c r="B517" s="162">
        <v>502</v>
      </c>
      <c r="C517" s="163"/>
      <c r="D517" s="132">
        <v>45566</v>
      </c>
      <c r="E517" s="122"/>
      <c r="F517" s="114">
        <f t="shared" ref="F517" si="522">G$16</f>
        <v>2864.752</v>
      </c>
      <c r="G517" s="97">
        <v>2832.7</v>
      </c>
      <c r="H517" s="116">
        <f t="shared" ref="H517" si="523">G$16-E$12</f>
        <v>2841.0520000000001</v>
      </c>
      <c r="I517" s="94">
        <v>-24.1</v>
      </c>
      <c r="J517" s="117">
        <f t="shared" ref="J517" si="524">(G$16+E$13)+I517</f>
        <v>2841.0520000000001</v>
      </c>
      <c r="K517" s="148" t="s">
        <v>80</v>
      </c>
      <c r="L517" s="56"/>
      <c r="M517" s="121">
        <f t="shared" ref="M517" si="525">+J517-$H$16</f>
        <v>0</v>
      </c>
      <c r="N517" s="94">
        <f t="shared" ref="N517" si="526">M517*0.10197/1</f>
        <v>0</v>
      </c>
      <c r="O517" s="121">
        <f t="shared" ref="O517" si="527">M517*0.701432/1</f>
        <v>0</v>
      </c>
      <c r="P517" s="121">
        <f t="shared" ref="P517" si="528">+N517*0.01019716/1</f>
        <v>0</v>
      </c>
      <c r="Q517" s="56"/>
      <c r="R517" s="123">
        <f t="shared" ref="R517" si="529">+$O$11*(M517-I517)</f>
        <v>48.2</v>
      </c>
      <c r="S517" s="123">
        <f t="shared" ref="S517" si="530">M517/R517</f>
        <v>0</v>
      </c>
    </row>
    <row r="518" spans="2:19" ht="15.75" x14ac:dyDescent="0.25">
      <c r="B518" s="162">
        <v>503</v>
      </c>
      <c r="C518" s="163"/>
      <c r="D518" s="132">
        <v>45588</v>
      </c>
      <c r="E518" s="122"/>
      <c r="F518" s="114">
        <f t="shared" ref="F518:F522" si="531">G$16</f>
        <v>2864.752</v>
      </c>
      <c r="G518" s="97">
        <v>2832.7</v>
      </c>
      <c r="H518" s="116">
        <f t="shared" ref="H518:H519" si="532">G$16-E$12</f>
        <v>2841.0520000000001</v>
      </c>
      <c r="I518" s="94">
        <v>-24.1</v>
      </c>
      <c r="J518" s="117">
        <f t="shared" ref="J518:J520" si="533">(G$16+E$13)+I518</f>
        <v>2841.0520000000001</v>
      </c>
      <c r="K518" s="148" t="s">
        <v>80</v>
      </c>
      <c r="L518" s="56"/>
      <c r="M518" s="121">
        <f t="shared" ref="M518:M519" si="534">+J518-$H$16</f>
        <v>0</v>
      </c>
      <c r="N518" s="94">
        <f t="shared" ref="N518:N519" si="535">M518*0.10197/1</f>
        <v>0</v>
      </c>
      <c r="O518" s="121">
        <f t="shared" ref="O518:O519" si="536">M518*0.701432/1</f>
        <v>0</v>
      </c>
      <c r="P518" s="121">
        <f t="shared" ref="P518:P519" si="537">+N518*0.01019716/1</f>
        <v>0</v>
      </c>
      <c r="Q518" s="56"/>
      <c r="R518" s="123">
        <f t="shared" ref="R518:R519" si="538">+$O$11*(M518-I518)</f>
        <v>48.2</v>
      </c>
      <c r="S518" s="123">
        <f t="shared" ref="S518:S519" si="539">M518/R518</f>
        <v>0</v>
      </c>
    </row>
    <row r="519" spans="2:19" ht="15.75" x14ac:dyDescent="0.25">
      <c r="B519" s="162">
        <v>504</v>
      </c>
      <c r="C519" s="163"/>
      <c r="D519" s="132">
        <v>45598</v>
      </c>
      <c r="E519" s="122"/>
      <c r="F519" s="114">
        <f t="shared" si="531"/>
        <v>2864.752</v>
      </c>
      <c r="G519" s="97">
        <v>2832.7</v>
      </c>
      <c r="H519" s="116">
        <f t="shared" si="532"/>
        <v>2841.0520000000001</v>
      </c>
      <c r="I519" s="94">
        <v>-24.1</v>
      </c>
      <c r="J519" s="117">
        <f t="shared" si="533"/>
        <v>2841.0520000000001</v>
      </c>
      <c r="K519" s="148" t="s">
        <v>80</v>
      </c>
      <c r="L519" s="56"/>
      <c r="M519" s="121">
        <f t="shared" si="534"/>
        <v>0</v>
      </c>
      <c r="N519" s="94">
        <f t="shared" si="535"/>
        <v>0</v>
      </c>
      <c r="O519" s="121">
        <f t="shared" si="536"/>
        <v>0</v>
      </c>
      <c r="P519" s="121">
        <f t="shared" si="537"/>
        <v>0</v>
      </c>
      <c r="Q519" s="56"/>
      <c r="R519" s="123">
        <f t="shared" si="538"/>
        <v>48.2</v>
      </c>
      <c r="S519" s="123">
        <f t="shared" si="539"/>
        <v>0</v>
      </c>
    </row>
    <row r="520" spans="2:19" ht="15.75" x14ac:dyDescent="0.25">
      <c r="B520" s="162">
        <v>505</v>
      </c>
      <c r="C520" s="163"/>
      <c r="D520" s="132">
        <v>45613</v>
      </c>
      <c r="E520" s="122"/>
      <c r="F520" s="114">
        <f t="shared" si="531"/>
        <v>2864.752</v>
      </c>
      <c r="G520" s="97">
        <v>2832.7</v>
      </c>
      <c r="H520" s="116">
        <f t="shared" ref="H520" si="540">G$16-E$12</f>
        <v>2841.0520000000001</v>
      </c>
      <c r="I520" s="94">
        <v>-24.1</v>
      </c>
      <c r="J520" s="117">
        <f t="shared" si="533"/>
        <v>2841.0520000000001</v>
      </c>
      <c r="K520" s="148" t="s">
        <v>80</v>
      </c>
      <c r="L520" s="56"/>
      <c r="M520" s="121">
        <f t="shared" ref="M520" si="541">+J520-$H$16</f>
        <v>0</v>
      </c>
      <c r="N520" s="94">
        <f t="shared" ref="N520" si="542">M520*0.10197/1</f>
        <v>0</v>
      </c>
      <c r="O520" s="121">
        <f t="shared" ref="O520" si="543">M520*0.701432/1</f>
        <v>0</v>
      </c>
      <c r="P520" s="121">
        <f t="shared" ref="P520" si="544">+N520*0.01019716/1</f>
        <v>0</v>
      </c>
      <c r="Q520" s="56"/>
      <c r="R520" s="123">
        <f t="shared" ref="R520" si="545">+$O$11*(M520-I520)</f>
        <v>48.2</v>
      </c>
      <c r="S520" s="123">
        <f t="shared" ref="S520" si="546">M520/R520</f>
        <v>0</v>
      </c>
    </row>
    <row r="521" spans="2:19" ht="15.75" x14ac:dyDescent="0.25">
      <c r="B521" s="162">
        <v>506</v>
      </c>
      <c r="C521" s="163"/>
      <c r="D521" s="132">
        <v>45616</v>
      </c>
      <c r="E521" s="122"/>
      <c r="F521" s="114">
        <f t="shared" si="531"/>
        <v>2864.752</v>
      </c>
      <c r="G521" s="97">
        <v>2832.7</v>
      </c>
      <c r="H521" s="116">
        <f t="shared" ref="H521:H522" si="547">G$16-E$12</f>
        <v>2841.0520000000001</v>
      </c>
      <c r="I521" s="94">
        <v>-24.1</v>
      </c>
      <c r="J521" s="117">
        <f t="shared" ref="J521" si="548">(G$16+E$13)+I521</f>
        <v>2841.0520000000001</v>
      </c>
      <c r="K521" s="148" t="s">
        <v>80</v>
      </c>
      <c r="L521" s="56"/>
      <c r="M521" s="121">
        <f t="shared" ref="M521" si="549">+J521-$H$16</f>
        <v>0</v>
      </c>
      <c r="N521" s="94">
        <f t="shared" ref="N521" si="550">M521*0.10197/1</f>
        <v>0</v>
      </c>
      <c r="O521" s="121">
        <f t="shared" ref="O521" si="551">M521*0.701432/1</f>
        <v>0</v>
      </c>
      <c r="P521" s="121">
        <f t="shared" ref="P521" si="552">+N521*0.01019716/1</f>
        <v>0</v>
      </c>
      <c r="Q521" s="56"/>
      <c r="R521" s="123">
        <f t="shared" ref="R521" si="553">+$O$11*(M521-I521)</f>
        <v>48.2</v>
      </c>
      <c r="S521" s="123">
        <f t="shared" ref="S521" si="554">M521/R521</f>
        <v>0</v>
      </c>
    </row>
    <row r="522" spans="2:19" ht="15.75" x14ac:dyDescent="0.25">
      <c r="B522" s="162">
        <v>507</v>
      </c>
      <c r="C522" s="163"/>
      <c r="D522" s="132">
        <v>45631</v>
      </c>
      <c r="E522" s="122"/>
      <c r="F522" s="114">
        <f t="shared" si="531"/>
        <v>2864.752</v>
      </c>
      <c r="G522" s="97">
        <v>2832.7</v>
      </c>
      <c r="H522" s="116">
        <f t="shared" si="547"/>
        <v>2841.0520000000001</v>
      </c>
      <c r="I522" s="94">
        <v>-24.1</v>
      </c>
      <c r="J522" s="117">
        <f t="shared" ref="J522" si="555">(G$16+E$13)+I522</f>
        <v>2841.0520000000001</v>
      </c>
      <c r="K522" s="148" t="s">
        <v>80</v>
      </c>
      <c r="L522" s="56"/>
      <c r="M522" s="121">
        <f t="shared" ref="M522" si="556">+J522-$H$16</f>
        <v>0</v>
      </c>
      <c r="N522" s="94">
        <f t="shared" ref="N522" si="557">M522*0.10197/1</f>
        <v>0</v>
      </c>
      <c r="O522" s="121">
        <f t="shared" ref="O522" si="558">M522*0.701432/1</f>
        <v>0</v>
      </c>
      <c r="P522" s="121">
        <f t="shared" ref="P522" si="559">+N522*0.01019716/1</f>
        <v>0</v>
      </c>
      <c r="Q522" s="56"/>
      <c r="R522" s="123">
        <f t="shared" ref="R522" si="560">+$O$11*(M522-I522)</f>
        <v>48.2</v>
      </c>
      <c r="S522" s="123">
        <f t="shared" ref="S522" si="561">M522/R522</f>
        <v>0</v>
      </c>
    </row>
    <row r="523" spans="2:19" ht="15.75" x14ac:dyDescent="0.25">
      <c r="B523" s="162">
        <v>508</v>
      </c>
      <c r="C523" s="163"/>
      <c r="D523" s="132">
        <v>45644</v>
      </c>
      <c r="E523" s="122"/>
      <c r="F523" s="114">
        <f t="shared" ref="F523" si="562">G$16</f>
        <v>2864.752</v>
      </c>
      <c r="G523" s="97">
        <v>2832.7</v>
      </c>
      <c r="H523" s="116">
        <f t="shared" ref="H523" si="563">G$16-E$12</f>
        <v>2841.0520000000001</v>
      </c>
      <c r="I523" s="94">
        <v>-24.1</v>
      </c>
      <c r="J523" s="117">
        <f t="shared" ref="J523" si="564">(G$16+E$13)+I523</f>
        <v>2841.0520000000001</v>
      </c>
      <c r="K523" s="148" t="s">
        <v>80</v>
      </c>
      <c r="L523" s="56"/>
      <c r="M523" s="121">
        <f t="shared" ref="M523" si="565">+J523-$H$16</f>
        <v>0</v>
      </c>
      <c r="N523" s="94">
        <f t="shared" ref="N523" si="566">M523*0.10197/1</f>
        <v>0</v>
      </c>
      <c r="O523" s="121">
        <f t="shared" ref="O523" si="567">M523*0.701432/1</f>
        <v>0</v>
      </c>
      <c r="P523" s="121">
        <f t="shared" ref="P523" si="568">+N523*0.01019716/1</f>
        <v>0</v>
      </c>
      <c r="Q523" s="56"/>
      <c r="R523" s="123">
        <f t="shared" ref="R523" si="569">+$O$11*(M523-I523)</f>
        <v>48.2</v>
      </c>
      <c r="S523" s="123">
        <f t="shared" ref="S523" si="570">M523/R523</f>
        <v>0</v>
      </c>
    </row>
    <row r="524" spans="2:19" ht="15.75" x14ac:dyDescent="0.25">
      <c r="B524" s="162">
        <v>509</v>
      </c>
      <c r="C524" s="163"/>
      <c r="D524" s="132">
        <v>45656</v>
      </c>
      <c r="E524" s="122"/>
      <c r="F524" s="114">
        <f t="shared" ref="F524" si="571">G$16</f>
        <v>2864.752</v>
      </c>
      <c r="G524" s="97">
        <v>2832.7</v>
      </c>
      <c r="H524" s="116">
        <f t="shared" ref="H524" si="572">G$16-E$12</f>
        <v>2841.0520000000001</v>
      </c>
      <c r="I524" s="94">
        <v>-24.1</v>
      </c>
      <c r="J524" s="117">
        <f t="shared" ref="J524" si="573">(G$16+E$13)+I524</f>
        <v>2841.0520000000001</v>
      </c>
      <c r="K524" s="148" t="s">
        <v>80</v>
      </c>
      <c r="L524" s="56"/>
      <c r="M524" s="121">
        <f t="shared" ref="M524" si="574">+J524-$H$16</f>
        <v>0</v>
      </c>
      <c r="N524" s="94">
        <f t="shared" ref="N524" si="575">M524*0.10197/1</f>
        <v>0</v>
      </c>
      <c r="O524" s="121">
        <f t="shared" ref="O524" si="576">M524*0.701432/1</f>
        <v>0</v>
      </c>
      <c r="P524" s="121">
        <f t="shared" ref="P524" si="577">+N524*0.01019716/1</f>
        <v>0</v>
      </c>
      <c r="Q524" s="56"/>
      <c r="R524" s="123">
        <f t="shared" ref="R524" si="578">+$O$11*(M524-I524)</f>
        <v>48.2</v>
      </c>
      <c r="S524" s="123">
        <f t="shared" ref="S524" si="579">M524/R524</f>
        <v>0</v>
      </c>
    </row>
    <row r="525" spans="2:19" ht="15.75" x14ac:dyDescent="0.25">
      <c r="B525" s="162">
        <v>510</v>
      </c>
      <c r="C525" s="163"/>
      <c r="D525" s="132">
        <v>45661</v>
      </c>
      <c r="E525" s="122"/>
      <c r="F525" s="114">
        <f t="shared" ref="F525" si="580">G$16</f>
        <v>2864.752</v>
      </c>
      <c r="G525" s="97">
        <v>2832.7</v>
      </c>
      <c r="H525" s="116">
        <f t="shared" ref="H525" si="581">G$16-E$12</f>
        <v>2841.0520000000001</v>
      </c>
      <c r="I525" s="94">
        <v>-24.1</v>
      </c>
      <c r="J525" s="117">
        <f t="shared" ref="J525" si="582">(G$16+E$13)+I525</f>
        <v>2841.0520000000001</v>
      </c>
      <c r="K525" s="148" t="s">
        <v>80</v>
      </c>
      <c r="L525" s="56"/>
      <c r="M525" s="121">
        <f t="shared" ref="M525" si="583">+J525-$H$16</f>
        <v>0</v>
      </c>
      <c r="N525" s="94">
        <f t="shared" ref="N525" si="584">M525*0.10197/1</f>
        <v>0</v>
      </c>
      <c r="O525" s="121">
        <f t="shared" ref="O525" si="585">M525*0.701432/1</f>
        <v>0</v>
      </c>
      <c r="P525" s="121">
        <f t="shared" ref="P525" si="586">+N525*0.01019716/1</f>
        <v>0</v>
      </c>
      <c r="Q525" s="56"/>
      <c r="R525" s="123">
        <f t="shared" ref="R525" si="587">+$O$11*(M525-I525)</f>
        <v>48.2</v>
      </c>
      <c r="S525" s="123">
        <f t="shared" ref="S525" si="588">M525/R525</f>
        <v>0</v>
      </c>
    </row>
    <row r="526" spans="2:19" ht="15.75" x14ac:dyDescent="0.25">
      <c r="B526" s="162">
        <v>511</v>
      </c>
      <c r="C526" s="163"/>
      <c r="D526" s="132">
        <v>45664</v>
      </c>
      <c r="E526" s="122"/>
      <c r="F526" s="114">
        <f t="shared" ref="F526" si="589">G$16</f>
        <v>2864.752</v>
      </c>
      <c r="G526" s="97">
        <v>2832.7</v>
      </c>
      <c r="H526" s="116">
        <f t="shared" ref="H526" si="590">G$16-E$12</f>
        <v>2841.0520000000001</v>
      </c>
      <c r="I526" s="94">
        <v>-24.1</v>
      </c>
      <c r="J526" s="117">
        <f t="shared" ref="J526:J527" si="591">(G$16+E$13)+I526</f>
        <v>2841.0520000000001</v>
      </c>
      <c r="K526" s="148" t="s">
        <v>80</v>
      </c>
      <c r="L526" s="56"/>
      <c r="M526" s="121">
        <f t="shared" ref="M526" si="592">+J526-$H$16</f>
        <v>0</v>
      </c>
      <c r="N526" s="94">
        <f t="shared" ref="N526" si="593">M526*0.10197/1</f>
        <v>0</v>
      </c>
      <c r="O526" s="121">
        <f t="shared" ref="O526" si="594">M526*0.701432/1</f>
        <v>0</v>
      </c>
      <c r="P526" s="121">
        <f t="shared" ref="P526" si="595">+N526*0.01019716/1</f>
        <v>0</v>
      </c>
      <c r="Q526" s="56"/>
      <c r="R526" s="123">
        <f t="shared" ref="R526" si="596">+$O$11*(M526-I526)</f>
        <v>48.2</v>
      </c>
      <c r="S526" s="123">
        <f t="shared" ref="S526" si="597">M526/R526</f>
        <v>0</v>
      </c>
    </row>
    <row r="527" spans="2:19" ht="15.75" x14ac:dyDescent="0.25">
      <c r="B527" s="162">
        <v>512</v>
      </c>
      <c r="C527" s="163"/>
      <c r="D527" s="132">
        <v>45676</v>
      </c>
      <c r="E527" s="122"/>
      <c r="F527" s="114">
        <f t="shared" ref="F527" si="598">G$16</f>
        <v>2864.752</v>
      </c>
      <c r="G527" s="97">
        <v>2832.7</v>
      </c>
      <c r="H527" s="116">
        <f t="shared" ref="H527" si="599">G$16-E$12</f>
        <v>2841.0520000000001</v>
      </c>
      <c r="I527" s="94">
        <v>-24.1</v>
      </c>
      <c r="J527" s="117">
        <f t="shared" si="591"/>
        <v>2841.0520000000001</v>
      </c>
      <c r="K527" s="148" t="s">
        <v>80</v>
      </c>
      <c r="M527" s="121">
        <f t="shared" ref="M527" si="600">+J527-$H$16</f>
        <v>0</v>
      </c>
      <c r="N527" s="94">
        <f t="shared" ref="N527" si="601">M527*0.10197/1</f>
        <v>0</v>
      </c>
      <c r="O527" s="121">
        <f t="shared" ref="O527" si="602">M527*0.701432/1</f>
        <v>0</v>
      </c>
      <c r="P527" s="121">
        <f t="shared" ref="P527" si="603">+N527*0.01019716/1</f>
        <v>0</v>
      </c>
      <c r="Q527" s="56"/>
      <c r="R527" s="123">
        <f t="shared" ref="R527" si="604">+$O$11*(M527-I527)</f>
        <v>48.2</v>
      </c>
      <c r="S527" s="123">
        <f t="shared" ref="S527" si="605">M527/R527</f>
        <v>0</v>
      </c>
    </row>
    <row r="528" spans="2:19" ht="15.75" x14ac:dyDescent="0.25">
      <c r="B528" s="162">
        <v>513</v>
      </c>
      <c r="C528" s="163"/>
      <c r="D528" s="132">
        <v>45684</v>
      </c>
      <c r="E528" s="122"/>
      <c r="F528" s="114">
        <f t="shared" ref="F528" si="606">G$16</f>
        <v>2864.752</v>
      </c>
      <c r="G528" s="97">
        <v>2832.7</v>
      </c>
      <c r="H528" s="116">
        <f t="shared" ref="H528" si="607">G$16-E$12</f>
        <v>2841.0520000000001</v>
      </c>
      <c r="I528" s="94">
        <v>-24.1</v>
      </c>
      <c r="J528" s="117">
        <f t="shared" ref="J528" si="608">(G$16+E$13)+I528</f>
        <v>2841.0520000000001</v>
      </c>
      <c r="K528" s="148" t="s">
        <v>80</v>
      </c>
      <c r="M528" s="121">
        <f t="shared" ref="M528" si="609">+J528-$H$16</f>
        <v>0</v>
      </c>
      <c r="N528" s="94">
        <f t="shared" ref="N528" si="610">M528*0.10197/1</f>
        <v>0</v>
      </c>
      <c r="O528" s="121">
        <f t="shared" ref="O528" si="611">M528*0.701432/1</f>
        <v>0</v>
      </c>
      <c r="P528" s="121">
        <f t="shared" ref="P528" si="612">+N528*0.01019716/1</f>
        <v>0</v>
      </c>
      <c r="Q528" s="56"/>
      <c r="R528" s="123">
        <f t="shared" ref="R528" si="613">+$O$11*(M528-I528)</f>
        <v>48.2</v>
      </c>
      <c r="S528" s="123">
        <f t="shared" ref="S528" si="614">M528/R528</f>
        <v>0</v>
      </c>
    </row>
    <row r="529" spans="2:19" ht="15.75" x14ac:dyDescent="0.25">
      <c r="B529" s="162">
        <v>514</v>
      </c>
      <c r="C529" s="163"/>
      <c r="D529" s="132">
        <v>45703</v>
      </c>
      <c r="E529" s="122"/>
      <c r="F529" s="114">
        <f t="shared" ref="F529" si="615">G$16</f>
        <v>2864.752</v>
      </c>
      <c r="G529" s="97">
        <v>2832.7</v>
      </c>
      <c r="H529" s="116">
        <f t="shared" ref="H529" si="616">G$16-E$12</f>
        <v>2841.0520000000001</v>
      </c>
      <c r="I529" s="94">
        <v>-24.1</v>
      </c>
      <c r="J529" s="117">
        <f t="shared" ref="J529" si="617">(G$16+E$13)+I529</f>
        <v>2841.0520000000001</v>
      </c>
      <c r="K529" s="148" t="s">
        <v>80</v>
      </c>
      <c r="M529" s="121">
        <f t="shared" ref="M529" si="618">+J529-$H$16</f>
        <v>0</v>
      </c>
      <c r="N529" s="94">
        <f t="shared" ref="N529" si="619">M529*0.10197/1</f>
        <v>0</v>
      </c>
      <c r="O529" s="121">
        <f t="shared" ref="O529" si="620">M529*0.701432/1</f>
        <v>0</v>
      </c>
      <c r="P529" s="121">
        <f t="shared" ref="P529" si="621">+N529*0.01019716/1</f>
        <v>0</v>
      </c>
      <c r="Q529" s="56"/>
      <c r="R529" s="123">
        <f t="shared" ref="R529" si="622">+$O$11*(M529-I529)</f>
        <v>48.2</v>
      </c>
      <c r="S529" s="123">
        <f t="shared" ref="S529" si="623">M529/R529</f>
        <v>0</v>
      </c>
    </row>
    <row r="530" spans="2:19" ht="15.75" x14ac:dyDescent="0.25">
      <c r="B530" s="162">
        <v>515</v>
      </c>
      <c r="C530" s="163"/>
      <c r="D530" s="132">
        <v>45707</v>
      </c>
      <c r="E530" s="122"/>
      <c r="F530" s="114">
        <f t="shared" ref="F530" si="624">G$16</f>
        <v>2864.752</v>
      </c>
      <c r="G530" s="97">
        <v>2832.7</v>
      </c>
      <c r="H530" s="116">
        <f t="shared" ref="H530" si="625">G$16-E$12</f>
        <v>2841.0520000000001</v>
      </c>
      <c r="I530" s="94">
        <v>-24.1</v>
      </c>
      <c r="J530" s="117">
        <f t="shared" ref="J530" si="626">(G$16+E$13)+I530</f>
        <v>2841.0520000000001</v>
      </c>
      <c r="K530" s="148" t="s">
        <v>80</v>
      </c>
      <c r="M530" s="121">
        <f t="shared" ref="M530" si="627">+J530-$H$16</f>
        <v>0</v>
      </c>
      <c r="N530" s="94">
        <f t="shared" ref="N530" si="628">M530*0.10197/1</f>
        <v>0</v>
      </c>
      <c r="O530" s="121">
        <f t="shared" ref="O530" si="629">M530*0.701432/1</f>
        <v>0</v>
      </c>
      <c r="P530" s="121">
        <f t="shared" ref="P530" si="630">+N530*0.01019716/1</f>
        <v>0</v>
      </c>
      <c r="Q530" s="56"/>
      <c r="R530" s="123">
        <f t="shared" ref="R530" si="631">+$O$11*(M530-I530)</f>
        <v>48.2</v>
      </c>
      <c r="S530" s="123">
        <f t="shared" ref="S530" si="632">M530/R530</f>
        <v>0</v>
      </c>
    </row>
    <row r="531" spans="2:19" ht="15.75" x14ac:dyDescent="0.25">
      <c r="B531" s="162">
        <v>516</v>
      </c>
      <c r="C531" s="163"/>
      <c r="D531" s="132">
        <v>45717</v>
      </c>
      <c r="E531" s="122"/>
      <c r="F531" s="114">
        <f t="shared" ref="F531" si="633">G$16</f>
        <v>2864.752</v>
      </c>
      <c r="G531" s="97">
        <v>2832.7</v>
      </c>
      <c r="H531" s="116">
        <f t="shared" ref="H531" si="634">G$16-E$12</f>
        <v>2841.0520000000001</v>
      </c>
      <c r="I531" s="94">
        <v>-24.1</v>
      </c>
      <c r="J531" s="117">
        <f t="shared" ref="J531" si="635">(G$16+E$13)+I531</f>
        <v>2841.0520000000001</v>
      </c>
      <c r="K531" s="148" t="s">
        <v>80</v>
      </c>
      <c r="M531" s="121">
        <f t="shared" ref="M531" si="636">+J531-$H$16</f>
        <v>0</v>
      </c>
      <c r="N531" s="94">
        <f t="shared" ref="N531" si="637">M531*0.10197/1</f>
        <v>0</v>
      </c>
      <c r="O531" s="121">
        <f t="shared" ref="O531" si="638">M531*0.701432/1</f>
        <v>0</v>
      </c>
      <c r="P531" s="121">
        <f t="shared" ref="P531" si="639">+N531*0.01019716/1</f>
        <v>0</v>
      </c>
      <c r="Q531" s="56"/>
      <c r="R531" s="123">
        <f t="shared" ref="R531" si="640">+$O$11*(M531-I531)</f>
        <v>48.2</v>
      </c>
      <c r="S531" s="123">
        <f t="shared" ref="S531" si="641">M531/R531</f>
        <v>0</v>
      </c>
    </row>
  </sheetData>
  <dataConsolidate/>
  <mergeCells count="524">
    <mergeCell ref="B530:C530"/>
    <mergeCell ref="B526:C526"/>
    <mergeCell ref="B524:C524"/>
    <mergeCell ref="B520:C520"/>
    <mergeCell ref="B521:C521"/>
    <mergeCell ref="B522:C522"/>
    <mergeCell ref="B487:C487"/>
    <mergeCell ref="B471:C471"/>
    <mergeCell ref="B470:C470"/>
    <mergeCell ref="B482:C482"/>
    <mergeCell ref="B486:C486"/>
    <mergeCell ref="B518:C518"/>
    <mergeCell ref="B519:C519"/>
    <mergeCell ref="B517:C517"/>
    <mergeCell ref="B509:C509"/>
    <mergeCell ref="B505:C505"/>
    <mergeCell ref="B504:C504"/>
    <mergeCell ref="B503:C503"/>
    <mergeCell ref="B502:C502"/>
    <mergeCell ref="B491:C491"/>
    <mergeCell ref="B488:C488"/>
    <mergeCell ref="B492:C492"/>
    <mergeCell ref="B514:C514"/>
    <mergeCell ref="B513:C513"/>
    <mergeCell ref="B512:C512"/>
    <mergeCell ref="B510:C510"/>
    <mergeCell ref="B511:C511"/>
    <mergeCell ref="B516:C516"/>
    <mergeCell ref="B461:C461"/>
    <mergeCell ref="B462:C462"/>
    <mergeCell ref="B485:C485"/>
    <mergeCell ref="B479:C479"/>
    <mergeCell ref="B468:C468"/>
    <mergeCell ref="B474:C474"/>
    <mergeCell ref="B475:C475"/>
    <mergeCell ref="B476:C476"/>
    <mergeCell ref="B477:C477"/>
    <mergeCell ref="B478:C478"/>
    <mergeCell ref="B472:C472"/>
    <mergeCell ref="B473:C473"/>
    <mergeCell ref="B483:C483"/>
    <mergeCell ref="B463:C463"/>
    <mergeCell ref="B464:C464"/>
    <mergeCell ref="B465:C465"/>
    <mergeCell ref="B466:C466"/>
    <mergeCell ref="B467:C467"/>
    <mergeCell ref="B469:C469"/>
    <mergeCell ref="B500:C500"/>
    <mergeCell ref="B349:C349"/>
    <mergeCell ref="B350:C350"/>
    <mergeCell ref="B441:C441"/>
    <mergeCell ref="B438:C438"/>
    <mergeCell ref="B439:C439"/>
    <mergeCell ref="B375:C375"/>
    <mergeCell ref="B376:C376"/>
    <mergeCell ref="B377:C377"/>
    <mergeCell ref="B383:C383"/>
    <mergeCell ref="B381:C381"/>
    <mergeCell ref="B367:C367"/>
    <mergeCell ref="B368:C368"/>
    <mergeCell ref="B378:C378"/>
    <mergeCell ref="B379:C379"/>
    <mergeCell ref="B380:C380"/>
    <mergeCell ref="B384:C384"/>
    <mergeCell ref="B385:C385"/>
    <mergeCell ref="B386:C386"/>
    <mergeCell ref="B435:C435"/>
    <mergeCell ref="B436:C436"/>
    <mergeCell ref="B391:C391"/>
    <mergeCell ref="B392:C392"/>
    <mergeCell ref="B393:C393"/>
    <mergeCell ref="B394:C394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29:C29"/>
    <mergeCell ref="B30:C30"/>
    <mergeCell ref="B31:C31"/>
    <mergeCell ref="B32:C32"/>
    <mergeCell ref="B33:C33"/>
    <mergeCell ref="B23:C23"/>
    <mergeCell ref="B24:C24"/>
    <mergeCell ref="B25:C25"/>
    <mergeCell ref="B26:C26"/>
    <mergeCell ref="B27:C27"/>
    <mergeCell ref="B28:C28"/>
    <mergeCell ref="B44:C44"/>
    <mergeCell ref="B45:C45"/>
    <mergeCell ref="B34:C34"/>
    <mergeCell ref="B35:C35"/>
    <mergeCell ref="B36:C36"/>
    <mergeCell ref="B37:C37"/>
    <mergeCell ref="B38:C38"/>
    <mergeCell ref="B39:C39"/>
    <mergeCell ref="B52:C52"/>
    <mergeCell ref="B40:C40"/>
    <mergeCell ref="B41:C41"/>
    <mergeCell ref="B42:C42"/>
    <mergeCell ref="B43:C43"/>
    <mergeCell ref="J19:J20"/>
    <mergeCell ref="K19:K21"/>
    <mergeCell ref="B22:C22"/>
    <mergeCell ref="M19:P20"/>
    <mergeCell ref="R19:R21"/>
    <mergeCell ref="S19:S21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B53:C53"/>
    <mergeCell ref="B54:C54"/>
    <mergeCell ref="B55:C55"/>
    <mergeCell ref="B56:C56"/>
    <mergeCell ref="B57:C57"/>
    <mergeCell ref="B46:C46"/>
    <mergeCell ref="B47:C47"/>
    <mergeCell ref="B48:C48"/>
    <mergeCell ref="B49:C49"/>
    <mergeCell ref="B50:C50"/>
    <mergeCell ref="B51:C51"/>
    <mergeCell ref="B64:C64"/>
    <mergeCell ref="B65:C65"/>
    <mergeCell ref="B66:C66"/>
    <mergeCell ref="B67:C67"/>
    <mergeCell ref="B68:C68"/>
    <mergeCell ref="B58:C58"/>
    <mergeCell ref="B59:C59"/>
    <mergeCell ref="B60:C60"/>
    <mergeCell ref="B61:C61"/>
    <mergeCell ref="B62:C62"/>
    <mergeCell ref="B63:C63"/>
    <mergeCell ref="B75:C75"/>
    <mergeCell ref="B76:C76"/>
    <mergeCell ref="B77:C77"/>
    <mergeCell ref="B78:C78"/>
    <mergeCell ref="B79:C79"/>
    <mergeCell ref="B80:C80"/>
    <mergeCell ref="B69:C69"/>
    <mergeCell ref="B70:C70"/>
    <mergeCell ref="B71:C71"/>
    <mergeCell ref="B72:C72"/>
    <mergeCell ref="B73:C73"/>
    <mergeCell ref="B74:C74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86:C86"/>
    <mergeCell ref="B97:C97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5:C95"/>
    <mergeCell ref="B96:C96"/>
    <mergeCell ref="B108:C108"/>
    <mergeCell ref="B109:C109"/>
    <mergeCell ref="B110:C110"/>
    <mergeCell ref="B111:C111"/>
    <mergeCell ref="B112:C112"/>
    <mergeCell ref="B113:C113"/>
    <mergeCell ref="B103:C103"/>
    <mergeCell ref="B104:C104"/>
    <mergeCell ref="B105:C105"/>
    <mergeCell ref="B106:C106"/>
    <mergeCell ref="B107:C107"/>
    <mergeCell ref="B125:C125"/>
    <mergeCell ref="B120:C120"/>
    <mergeCell ref="B121:C121"/>
    <mergeCell ref="B122:C122"/>
    <mergeCell ref="B123:C123"/>
    <mergeCell ref="B124:C124"/>
    <mergeCell ref="B114:C114"/>
    <mergeCell ref="B115:C115"/>
    <mergeCell ref="B116:C116"/>
    <mergeCell ref="B117:C117"/>
    <mergeCell ref="B118:C118"/>
    <mergeCell ref="B119:C119"/>
    <mergeCell ref="B130:C13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42:C142"/>
    <mergeCell ref="B143:C143"/>
    <mergeCell ref="B144:C144"/>
    <mergeCell ref="B145:C145"/>
    <mergeCell ref="B146:C146"/>
    <mergeCell ref="B147:C147"/>
    <mergeCell ref="B136:C136"/>
    <mergeCell ref="B137:C137"/>
    <mergeCell ref="B138:C138"/>
    <mergeCell ref="B139:C139"/>
    <mergeCell ref="B140:C140"/>
    <mergeCell ref="B141:C141"/>
    <mergeCell ref="B154:C154"/>
    <mergeCell ref="B155:C155"/>
    <mergeCell ref="B156:C156"/>
    <mergeCell ref="B157:C157"/>
    <mergeCell ref="B158:C158"/>
    <mergeCell ref="B159:C159"/>
    <mergeCell ref="B148:C148"/>
    <mergeCell ref="B149:C149"/>
    <mergeCell ref="B150:C150"/>
    <mergeCell ref="B151:C151"/>
    <mergeCell ref="B152:C152"/>
    <mergeCell ref="B153:C153"/>
    <mergeCell ref="B166:C166"/>
    <mergeCell ref="B167:C167"/>
    <mergeCell ref="B168:C168"/>
    <mergeCell ref="B169:C169"/>
    <mergeCell ref="B170:C170"/>
    <mergeCell ref="B171:C171"/>
    <mergeCell ref="B160:C160"/>
    <mergeCell ref="B161:C161"/>
    <mergeCell ref="B162:C162"/>
    <mergeCell ref="B163:C163"/>
    <mergeCell ref="B164:C164"/>
    <mergeCell ref="B165:C165"/>
    <mergeCell ref="B183:C183"/>
    <mergeCell ref="B184:C184"/>
    <mergeCell ref="B182:C182"/>
    <mergeCell ref="B178:C178"/>
    <mergeCell ref="B179:C179"/>
    <mergeCell ref="B180:C180"/>
    <mergeCell ref="B181:C181"/>
    <mergeCell ref="B172:C172"/>
    <mergeCell ref="B173:C173"/>
    <mergeCell ref="B174:C174"/>
    <mergeCell ref="B175:C175"/>
    <mergeCell ref="B176:C176"/>
    <mergeCell ref="B177:C177"/>
    <mergeCell ref="B191:C191"/>
    <mergeCell ref="B192:C192"/>
    <mergeCell ref="B193:C193"/>
    <mergeCell ref="B194:C194"/>
    <mergeCell ref="B195:C195"/>
    <mergeCell ref="B196:C196"/>
    <mergeCell ref="B185:C185"/>
    <mergeCell ref="B186:C186"/>
    <mergeCell ref="B187:C187"/>
    <mergeCell ref="B188:C188"/>
    <mergeCell ref="B189:C189"/>
    <mergeCell ref="B190:C190"/>
    <mergeCell ref="B203:C203"/>
    <mergeCell ref="B204:C204"/>
    <mergeCell ref="B205:C205"/>
    <mergeCell ref="B206:C206"/>
    <mergeCell ref="B207:C207"/>
    <mergeCell ref="B208:C208"/>
    <mergeCell ref="B197:C197"/>
    <mergeCell ref="B198:C198"/>
    <mergeCell ref="B199:C199"/>
    <mergeCell ref="B200:C200"/>
    <mergeCell ref="B201:C201"/>
    <mergeCell ref="B202:C202"/>
    <mergeCell ref="B215:C215"/>
    <mergeCell ref="B216:C216"/>
    <mergeCell ref="B217:C217"/>
    <mergeCell ref="B218:C218"/>
    <mergeCell ref="B219:C219"/>
    <mergeCell ref="B220:C220"/>
    <mergeCell ref="B209:C209"/>
    <mergeCell ref="B210:C210"/>
    <mergeCell ref="B211:C211"/>
    <mergeCell ref="B212:C212"/>
    <mergeCell ref="B213:C213"/>
    <mergeCell ref="B214:C214"/>
    <mergeCell ref="B227:C227"/>
    <mergeCell ref="B228:C228"/>
    <mergeCell ref="B229:C229"/>
    <mergeCell ref="B230:C230"/>
    <mergeCell ref="B231:C231"/>
    <mergeCell ref="B232:C232"/>
    <mergeCell ref="B221:C221"/>
    <mergeCell ref="B222:C222"/>
    <mergeCell ref="B223:C223"/>
    <mergeCell ref="B224:C224"/>
    <mergeCell ref="B225:C225"/>
    <mergeCell ref="B226:C226"/>
    <mergeCell ref="B239:C239"/>
    <mergeCell ref="B240:C240"/>
    <mergeCell ref="B241:C241"/>
    <mergeCell ref="B242:C242"/>
    <mergeCell ref="B243:C243"/>
    <mergeCell ref="B244:C244"/>
    <mergeCell ref="B233:C233"/>
    <mergeCell ref="B234:C234"/>
    <mergeCell ref="B235:C235"/>
    <mergeCell ref="B236:C236"/>
    <mergeCell ref="B237:C237"/>
    <mergeCell ref="B238:C238"/>
    <mergeCell ref="B251:C251"/>
    <mergeCell ref="B252:C252"/>
    <mergeCell ref="B253:C253"/>
    <mergeCell ref="B254:C254"/>
    <mergeCell ref="B255:C255"/>
    <mergeCell ref="B256:C256"/>
    <mergeCell ref="B245:C245"/>
    <mergeCell ref="B246:C246"/>
    <mergeCell ref="B247:C247"/>
    <mergeCell ref="B248:C248"/>
    <mergeCell ref="B249:C249"/>
    <mergeCell ref="B250:C250"/>
    <mergeCell ref="B268:C268"/>
    <mergeCell ref="B269:C269"/>
    <mergeCell ref="B262:C262"/>
    <mergeCell ref="B263:C263"/>
    <mergeCell ref="B264:C264"/>
    <mergeCell ref="B265:C265"/>
    <mergeCell ref="B266:C266"/>
    <mergeCell ref="B267:C267"/>
    <mergeCell ref="B257:C257"/>
    <mergeCell ref="B258:C258"/>
    <mergeCell ref="B259:C259"/>
    <mergeCell ref="B260:C260"/>
    <mergeCell ref="B261:C261"/>
    <mergeCell ref="B276:C276"/>
    <mergeCell ref="B277:C277"/>
    <mergeCell ref="B278:C278"/>
    <mergeCell ref="B270:C270"/>
    <mergeCell ref="B271:C271"/>
    <mergeCell ref="B272:C272"/>
    <mergeCell ref="B273:C273"/>
    <mergeCell ref="B274:C274"/>
    <mergeCell ref="B275:C275"/>
    <mergeCell ref="B287:C287"/>
    <mergeCell ref="B288:C288"/>
    <mergeCell ref="B289:C289"/>
    <mergeCell ref="B290:C290"/>
    <mergeCell ref="B291:C291"/>
    <mergeCell ref="B292:C292"/>
    <mergeCell ref="B293:C293"/>
    <mergeCell ref="B286:C286"/>
    <mergeCell ref="B279:C279"/>
    <mergeCell ref="B280:C280"/>
    <mergeCell ref="B281:C281"/>
    <mergeCell ref="B282:C282"/>
    <mergeCell ref="B284:C284"/>
    <mergeCell ref="B283:C283"/>
    <mergeCell ref="B285:C285"/>
    <mergeCell ref="B298:C298"/>
    <mergeCell ref="B299:C299"/>
    <mergeCell ref="B300:C300"/>
    <mergeCell ref="B301:C301"/>
    <mergeCell ref="B302:C302"/>
    <mergeCell ref="B303:C303"/>
    <mergeCell ref="B294:C294"/>
    <mergeCell ref="B295:C295"/>
    <mergeCell ref="B296:C296"/>
    <mergeCell ref="B297:C297"/>
    <mergeCell ref="B330:C330"/>
    <mergeCell ref="B329:C329"/>
    <mergeCell ref="B331:C331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82:C382"/>
    <mergeCell ref="B403:C403"/>
    <mergeCell ref="B404:C404"/>
    <mergeCell ref="B405:C405"/>
    <mergeCell ref="B406:C406"/>
    <mergeCell ref="B407:C407"/>
    <mergeCell ref="B408:C408"/>
    <mergeCell ref="B311:C311"/>
    <mergeCell ref="B304:C304"/>
    <mergeCell ref="B305:C305"/>
    <mergeCell ref="B306:C306"/>
    <mergeCell ref="B307:C307"/>
    <mergeCell ref="B308:C308"/>
    <mergeCell ref="B309:C309"/>
    <mergeCell ref="B310:C310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32:C332"/>
    <mergeCell ref="B359:C359"/>
    <mergeCell ref="B370:C370"/>
    <mergeCell ref="B371:C371"/>
    <mergeCell ref="B372:C372"/>
    <mergeCell ref="B373:C373"/>
    <mergeCell ref="B374:C374"/>
    <mergeCell ref="B369:C369"/>
    <mergeCell ref="B360:C360"/>
    <mergeCell ref="B361:C361"/>
    <mergeCell ref="B362:C362"/>
    <mergeCell ref="B363:C363"/>
    <mergeCell ref="B364:C364"/>
    <mergeCell ref="B365:C365"/>
    <mergeCell ref="B366:C366"/>
    <mergeCell ref="B388:C388"/>
    <mergeCell ref="B389:C389"/>
    <mergeCell ref="B390:C390"/>
    <mergeCell ref="B399:C399"/>
    <mergeCell ref="B400:C400"/>
    <mergeCell ref="B401:C401"/>
    <mergeCell ref="B402:C402"/>
    <mergeCell ref="B428:C428"/>
    <mergeCell ref="B409:C409"/>
    <mergeCell ref="B414:C414"/>
    <mergeCell ref="B397:C397"/>
    <mergeCell ref="B398:C398"/>
    <mergeCell ref="B410:C410"/>
    <mergeCell ref="B411:C411"/>
    <mergeCell ref="B412:C412"/>
    <mergeCell ref="B413:C413"/>
    <mergeCell ref="B395:C395"/>
    <mergeCell ref="B396:C396"/>
    <mergeCell ref="B415:C415"/>
    <mergeCell ref="B416:C416"/>
    <mergeCell ref="B417:C417"/>
    <mergeCell ref="B418:C418"/>
    <mergeCell ref="B419:C419"/>
    <mergeCell ref="B420:C420"/>
    <mergeCell ref="B421:C421"/>
    <mergeCell ref="B429:C429"/>
    <mergeCell ref="B430:C430"/>
    <mergeCell ref="B431:C431"/>
    <mergeCell ref="B422:C422"/>
    <mergeCell ref="B423:C423"/>
    <mergeCell ref="B424:C424"/>
    <mergeCell ref="B425:C425"/>
    <mergeCell ref="B440:C440"/>
    <mergeCell ref="B432:C432"/>
    <mergeCell ref="B433:C433"/>
    <mergeCell ref="B434:C434"/>
    <mergeCell ref="B489:C489"/>
    <mergeCell ref="B490:C490"/>
    <mergeCell ref="B448:C448"/>
    <mergeCell ref="B437:C437"/>
    <mergeCell ref="B442:C442"/>
    <mergeCell ref="B446:C446"/>
    <mergeCell ref="B447:C447"/>
    <mergeCell ref="B443:C443"/>
    <mergeCell ref="B444:C444"/>
    <mergeCell ref="B445:C445"/>
    <mergeCell ref="B456:C456"/>
    <mergeCell ref="B453:C453"/>
    <mergeCell ref="B454:C454"/>
    <mergeCell ref="B455:C455"/>
    <mergeCell ref="B449:C449"/>
    <mergeCell ref="B450:C450"/>
    <mergeCell ref="B460:C460"/>
    <mergeCell ref="B451:C451"/>
    <mergeCell ref="B457:C457"/>
    <mergeCell ref="B459:C459"/>
    <mergeCell ref="B452:C452"/>
    <mergeCell ref="B458:C458"/>
    <mergeCell ref="B531:C531"/>
    <mergeCell ref="B529:C529"/>
    <mergeCell ref="B528:C528"/>
    <mergeCell ref="B527:C527"/>
    <mergeCell ref="B525:C525"/>
    <mergeCell ref="B523:C523"/>
    <mergeCell ref="B387:C387"/>
    <mergeCell ref="B426:C426"/>
    <mergeCell ref="B427:C427"/>
    <mergeCell ref="B515:C515"/>
    <mergeCell ref="B481:C481"/>
    <mergeCell ref="B495:C495"/>
    <mergeCell ref="B494:C494"/>
    <mergeCell ref="B493:C493"/>
    <mergeCell ref="B480:C480"/>
    <mergeCell ref="B501:C501"/>
    <mergeCell ref="B499:C499"/>
    <mergeCell ref="B484:C484"/>
    <mergeCell ref="B506:C506"/>
    <mergeCell ref="B508:C508"/>
    <mergeCell ref="B507:C507"/>
    <mergeCell ref="B498:C498"/>
    <mergeCell ref="B497:C497"/>
    <mergeCell ref="B496:C496"/>
  </mergeCells>
  <pageMargins left="0.7" right="0.7" top="0.75" bottom="0.75" header="0.3" footer="0.3"/>
  <pageSetup paperSize="9" scale="2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B1:BP537"/>
  <sheetViews>
    <sheetView topLeftCell="B1" zoomScale="85" zoomScaleNormal="85" workbookViewId="0">
      <pane ySplit="21" topLeftCell="A518" activePane="bottomLeft" state="frozen"/>
      <selection pane="bottomLeft" activeCell="I538" sqref="I538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235" t="s">
        <v>64</v>
      </c>
      <c r="F2" s="236"/>
      <c r="G2" s="236"/>
      <c r="H2" s="236"/>
      <c r="I2" s="236"/>
      <c r="J2" s="236"/>
      <c r="K2" s="237"/>
    </row>
    <row r="3" spans="2:16" ht="21" customHeight="1" x14ac:dyDescent="0.25">
      <c r="B3" s="208"/>
      <c r="C3" s="209"/>
      <c r="D3" s="210"/>
      <c r="E3" s="238"/>
      <c r="F3" s="239"/>
      <c r="G3" s="239"/>
      <c r="H3" s="239"/>
      <c r="I3" s="239"/>
      <c r="J3" s="239"/>
      <c r="K3" s="240"/>
    </row>
    <row r="4" spans="2:16" ht="21" customHeight="1" x14ac:dyDescent="0.25">
      <c r="B4" s="208"/>
      <c r="C4" s="209"/>
      <c r="D4" s="210"/>
      <c r="E4" s="238"/>
      <c r="F4" s="239"/>
      <c r="G4" s="239"/>
      <c r="H4" s="239"/>
      <c r="I4" s="239"/>
      <c r="J4" s="239"/>
      <c r="K4" s="240"/>
    </row>
    <row r="5" spans="2:16" ht="21" customHeight="1" thickBot="1" x14ac:dyDescent="0.3">
      <c r="B5" s="211"/>
      <c r="C5" s="212"/>
      <c r="D5" s="213"/>
      <c r="E5" s="241"/>
      <c r="F5" s="242"/>
      <c r="G5" s="242"/>
      <c r="H5" s="242"/>
      <c r="I5" s="242"/>
      <c r="J5" s="242"/>
      <c r="K5" s="243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41</v>
      </c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40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23.7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0.33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809396.86</v>
      </c>
      <c r="F16" s="51">
        <v>9158409.4000000004</v>
      </c>
      <c r="G16" s="52">
        <v>2864.8900000000003</v>
      </c>
      <c r="H16" s="52">
        <f>G16-E12</f>
        <v>2841.1900000000005</v>
      </c>
      <c r="I16" s="56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221">
        <v>1</v>
      </c>
      <c r="C22" s="222"/>
      <c r="D22" s="98">
        <v>44529</v>
      </c>
      <c r="E22" s="101">
        <v>0.73749999999999993</v>
      </c>
      <c r="F22" s="99">
        <f t="shared" ref="F22:F83" si="0">G$16</f>
        <v>2864.8900000000003</v>
      </c>
      <c r="G22" s="96">
        <v>2831</v>
      </c>
      <c r="H22" s="60">
        <f t="shared" ref="H22:H83" si="1">G$16-E$12</f>
        <v>2841.1900000000005</v>
      </c>
      <c r="I22" s="44">
        <v>-18.87</v>
      </c>
      <c r="J22" s="68">
        <f t="shared" ref="J22:J83" si="2">(G$16+E$13)+I22</f>
        <v>2846.3500000000004</v>
      </c>
      <c r="K22" s="78"/>
      <c r="L22" s="22"/>
      <c r="M22" s="40">
        <f t="shared" ref="M22:M83" si="3">+J22-$H$16</f>
        <v>5.1599999999998545</v>
      </c>
      <c r="N22" s="44">
        <f t="shared" ref="N22:N83" si="4">M22*0.10197/1</f>
        <v>0.52616519999998523</v>
      </c>
      <c r="O22" s="40">
        <f>M22*0.701432/1</f>
        <v>3.6193891199998984</v>
      </c>
      <c r="P22" s="40">
        <f>+N22*0.01019716/1</f>
        <v>5.3653907308318493E-3</v>
      </c>
      <c r="R22" s="63">
        <f t="shared" ref="R22:R83" si="5">+$O$11*(M22-I22)</f>
        <v>48.059999999999711</v>
      </c>
      <c r="S22" s="42">
        <f>M22/R22</f>
        <v>0.1073657927590488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219">
        <v>2</v>
      </c>
      <c r="C23" s="220"/>
      <c r="D23" s="98">
        <v>44530</v>
      </c>
      <c r="E23" s="102">
        <v>0.46666666666666662</v>
      </c>
      <c r="F23" s="100">
        <f t="shared" si="0"/>
        <v>2864.8900000000003</v>
      </c>
      <c r="G23" s="97">
        <v>2831</v>
      </c>
      <c r="H23" s="60">
        <f t="shared" si="1"/>
        <v>2841.1900000000005</v>
      </c>
      <c r="I23" s="45">
        <v>-23.07</v>
      </c>
      <c r="J23" s="66">
        <f t="shared" si="2"/>
        <v>2842.15</v>
      </c>
      <c r="K23" s="69"/>
      <c r="L23" s="22"/>
      <c r="M23" s="41">
        <f t="shared" si="3"/>
        <v>0.95999999999958163</v>
      </c>
      <c r="N23" s="45">
        <f t="shared" si="4"/>
        <v>9.7891199999957337E-2</v>
      </c>
      <c r="O23" s="41">
        <f t="shared" ref="O23:O84" si="6">M23*0.701432/1</f>
        <v>0.67337471999970655</v>
      </c>
      <c r="P23" s="41">
        <f t="shared" ref="P23:P84" si="7">+N23*0.01019716/1</f>
        <v>9.9821222899156492E-4</v>
      </c>
      <c r="R23" s="43">
        <f t="shared" si="5"/>
        <v>48.059999999999164</v>
      </c>
      <c r="S23" s="43">
        <f>M23/R23</f>
        <v>1.9975031210977909E-2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219">
        <v>3</v>
      </c>
      <c r="C24" s="220"/>
      <c r="D24" s="98">
        <v>44530</v>
      </c>
      <c r="E24" s="102">
        <v>0.62986111111111109</v>
      </c>
      <c r="F24" s="100">
        <f t="shared" si="0"/>
        <v>2864.8900000000003</v>
      </c>
      <c r="G24" s="97">
        <v>2831</v>
      </c>
      <c r="H24" s="60">
        <f t="shared" si="1"/>
        <v>2841.1900000000005</v>
      </c>
      <c r="I24" s="45">
        <v>-14.62</v>
      </c>
      <c r="J24" s="66">
        <f t="shared" si="2"/>
        <v>2850.6000000000004</v>
      </c>
      <c r="K24" s="69"/>
      <c r="L24" s="22"/>
      <c r="M24" s="41">
        <f t="shared" si="3"/>
        <v>9.4099999999998545</v>
      </c>
      <c r="N24" s="45">
        <f t="shared" si="4"/>
        <v>0.95953769999998517</v>
      </c>
      <c r="O24" s="41">
        <f t="shared" si="6"/>
        <v>6.6004751199998983</v>
      </c>
      <c r="P24" s="41">
        <f t="shared" si="7"/>
        <v>9.7845594529318482E-3</v>
      </c>
      <c r="Q24" s="2"/>
      <c r="R24" s="43">
        <f t="shared" si="5"/>
        <v>48.059999999999704</v>
      </c>
      <c r="S24" s="43">
        <f t="shared" ref="S24:S85" si="8">M24/R24</f>
        <v>0.19579692051601982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219">
        <v>4</v>
      </c>
      <c r="C25" s="220"/>
      <c r="D25" s="98">
        <v>44531</v>
      </c>
      <c r="E25" s="102">
        <v>0.44513888888888892</v>
      </c>
      <c r="F25" s="100">
        <f t="shared" si="0"/>
        <v>2864.8900000000003</v>
      </c>
      <c r="G25" s="97">
        <v>2831</v>
      </c>
      <c r="H25" s="60">
        <f t="shared" si="1"/>
        <v>2841.1900000000005</v>
      </c>
      <c r="I25" s="45">
        <v>-23.664999999999999</v>
      </c>
      <c r="J25" s="66">
        <f t="shared" si="2"/>
        <v>2841.5550000000003</v>
      </c>
      <c r="K25" s="69"/>
      <c r="L25" s="22"/>
      <c r="M25" s="41">
        <f t="shared" si="3"/>
        <v>0.36499999999978172</v>
      </c>
      <c r="N25" s="45">
        <f t="shared" si="4"/>
        <v>3.7219049999977744E-2</v>
      </c>
      <c r="O25" s="41">
        <f t="shared" si="6"/>
        <v>0.2560226799998469</v>
      </c>
      <c r="P25" s="41">
        <f t="shared" si="7"/>
        <v>3.7952860789777304E-4</v>
      </c>
      <c r="Q25" s="2"/>
      <c r="R25" s="43">
        <f t="shared" si="5"/>
        <v>48.059999999999562</v>
      </c>
      <c r="S25" s="43">
        <f t="shared" si="8"/>
        <v>7.5946733250059307E-3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219">
        <v>5</v>
      </c>
      <c r="C26" s="220"/>
      <c r="D26" s="98">
        <v>44531</v>
      </c>
      <c r="E26" s="102">
        <v>17.489999999999998</v>
      </c>
      <c r="F26" s="100">
        <f t="shared" si="0"/>
        <v>2864.8900000000003</v>
      </c>
      <c r="G26" s="97">
        <v>2831</v>
      </c>
      <c r="H26" s="60">
        <f t="shared" si="1"/>
        <v>2841.1900000000005</v>
      </c>
      <c r="I26" s="45">
        <v>-23.67</v>
      </c>
      <c r="J26" s="66">
        <f t="shared" si="2"/>
        <v>2841.55</v>
      </c>
      <c r="K26" s="69"/>
      <c r="L26" s="22"/>
      <c r="M26" s="41">
        <f t="shared" si="3"/>
        <v>0.35999999999967258</v>
      </c>
      <c r="N26" s="45">
        <f t="shared" si="4"/>
        <v>3.6709199999966614E-2</v>
      </c>
      <c r="O26" s="41">
        <f t="shared" si="6"/>
        <v>0.25251551999977034</v>
      </c>
      <c r="P26" s="41">
        <f t="shared" si="7"/>
        <v>3.7432958587165958E-4</v>
      </c>
      <c r="Q26" s="2"/>
      <c r="R26" s="43">
        <f t="shared" si="5"/>
        <v>48.059999999999349</v>
      </c>
      <c r="S26" s="43">
        <f t="shared" si="8"/>
        <v>7.4906367041131386E-3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219">
        <v>6</v>
      </c>
      <c r="C27" s="220"/>
      <c r="D27" s="98">
        <v>44532</v>
      </c>
      <c r="E27" s="102">
        <v>0.34861111111111115</v>
      </c>
      <c r="F27" s="100">
        <f t="shared" si="0"/>
        <v>2864.8900000000003</v>
      </c>
      <c r="G27" s="97">
        <v>2831</v>
      </c>
      <c r="H27" s="60">
        <f t="shared" si="1"/>
        <v>2841.1900000000005</v>
      </c>
      <c r="I27" s="45">
        <v>-23.67</v>
      </c>
      <c r="J27" s="66">
        <f t="shared" si="2"/>
        <v>2841.55</v>
      </c>
      <c r="K27" s="69"/>
      <c r="L27" s="22"/>
      <c r="M27" s="41">
        <f t="shared" si="3"/>
        <v>0.35999999999967258</v>
      </c>
      <c r="N27" s="45">
        <f t="shared" si="4"/>
        <v>3.6709199999966614E-2</v>
      </c>
      <c r="O27" s="41">
        <f t="shared" si="6"/>
        <v>0.25251551999977034</v>
      </c>
      <c r="P27" s="41">
        <f t="shared" si="7"/>
        <v>3.7432958587165958E-4</v>
      </c>
      <c r="Q27" s="2"/>
      <c r="R27" s="43">
        <f t="shared" si="5"/>
        <v>48.059999999999349</v>
      </c>
      <c r="S27" s="43">
        <f t="shared" si="8"/>
        <v>7.4906367041131386E-3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219">
        <v>7</v>
      </c>
      <c r="C28" s="220"/>
      <c r="D28" s="98">
        <v>44532</v>
      </c>
      <c r="E28" s="102">
        <v>0.72777777777777775</v>
      </c>
      <c r="F28" s="100">
        <f t="shared" si="0"/>
        <v>2864.8900000000003</v>
      </c>
      <c r="G28" s="97">
        <v>2831</v>
      </c>
      <c r="H28" s="60">
        <f t="shared" si="1"/>
        <v>2841.1900000000005</v>
      </c>
      <c r="I28" s="45">
        <v>-23.67</v>
      </c>
      <c r="J28" s="66">
        <f t="shared" si="2"/>
        <v>2841.55</v>
      </c>
      <c r="K28" s="69"/>
      <c r="L28" s="22"/>
      <c r="M28" s="41">
        <f t="shared" si="3"/>
        <v>0.35999999999967258</v>
      </c>
      <c r="N28" s="45">
        <f t="shared" si="4"/>
        <v>3.6709199999966614E-2</v>
      </c>
      <c r="O28" s="41">
        <f t="shared" si="6"/>
        <v>0.25251551999977034</v>
      </c>
      <c r="P28" s="41">
        <f t="shared" si="7"/>
        <v>3.7432958587165958E-4</v>
      </c>
      <c r="Q28" s="2"/>
      <c r="R28" s="43">
        <f t="shared" si="5"/>
        <v>48.059999999999349</v>
      </c>
      <c r="S28" s="43">
        <f t="shared" si="8"/>
        <v>7.4906367041131386E-3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219">
        <v>8</v>
      </c>
      <c r="C29" s="220"/>
      <c r="D29" s="98">
        <v>44534</v>
      </c>
      <c r="E29" s="102">
        <v>0.38263888888888892</v>
      </c>
      <c r="F29" s="100">
        <f t="shared" si="0"/>
        <v>2864.8900000000003</v>
      </c>
      <c r="G29" s="97">
        <v>2831</v>
      </c>
      <c r="H29" s="60">
        <f t="shared" si="1"/>
        <v>2841.1900000000005</v>
      </c>
      <c r="I29" s="45">
        <v>-23.65</v>
      </c>
      <c r="J29" s="66">
        <f t="shared" si="2"/>
        <v>2841.57</v>
      </c>
      <c r="K29" s="69"/>
      <c r="L29" s="22"/>
      <c r="M29" s="41">
        <f t="shared" si="3"/>
        <v>0.37999999999965439</v>
      </c>
      <c r="N29" s="45">
        <f t="shared" si="4"/>
        <v>3.8748599999964758E-2</v>
      </c>
      <c r="O29" s="41">
        <f t="shared" si="6"/>
        <v>0.26654415999975761</v>
      </c>
      <c r="P29" s="41">
        <f t="shared" si="7"/>
        <v>3.9512567397564062E-4</v>
      </c>
      <c r="Q29" s="2"/>
      <c r="R29" s="43">
        <f t="shared" si="5"/>
        <v>48.059999999999306</v>
      </c>
      <c r="S29" s="43">
        <f t="shared" si="8"/>
        <v>7.9067831876749872E-3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219">
        <v>9</v>
      </c>
      <c r="C30" s="220"/>
      <c r="D30" s="98">
        <v>44534</v>
      </c>
      <c r="E30" s="102">
        <v>0.71875</v>
      </c>
      <c r="F30" s="100">
        <f t="shared" si="0"/>
        <v>2864.8900000000003</v>
      </c>
      <c r="G30" s="97">
        <v>2831</v>
      </c>
      <c r="H30" s="60">
        <f t="shared" si="1"/>
        <v>2841.1900000000005</v>
      </c>
      <c r="I30" s="45">
        <v>-23.64</v>
      </c>
      <c r="J30" s="66">
        <f t="shared" si="2"/>
        <v>2841.5800000000004</v>
      </c>
      <c r="K30" s="69"/>
      <c r="L30" s="2"/>
      <c r="M30" s="41">
        <f t="shared" si="3"/>
        <v>0.38999999999987267</v>
      </c>
      <c r="N30" s="45">
        <f t="shared" si="4"/>
        <v>3.9768299999987017E-2</v>
      </c>
      <c r="O30" s="41">
        <f t="shared" si="6"/>
        <v>0.27355847999991073</v>
      </c>
      <c r="P30" s="41">
        <f t="shared" si="7"/>
        <v>4.055237180278676E-4</v>
      </c>
      <c r="Q30" s="2"/>
      <c r="R30" s="43">
        <f t="shared" si="5"/>
        <v>48.059999999999746</v>
      </c>
      <c r="S30" s="43">
        <f t="shared" si="8"/>
        <v>8.1148564294605645E-3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219">
        <v>10</v>
      </c>
      <c r="C31" s="220"/>
      <c r="D31" s="98">
        <v>44535</v>
      </c>
      <c r="E31" s="102">
        <v>0.34166666666666662</v>
      </c>
      <c r="F31" s="100">
        <f t="shared" si="0"/>
        <v>2864.8900000000003</v>
      </c>
      <c r="G31" s="97">
        <v>2831</v>
      </c>
      <c r="H31" s="60">
        <f t="shared" si="1"/>
        <v>2841.1900000000005</v>
      </c>
      <c r="I31" s="45">
        <v>-23.65</v>
      </c>
      <c r="J31" s="66">
        <f t="shared" si="2"/>
        <v>2841.57</v>
      </c>
      <c r="K31" s="69"/>
      <c r="L31" s="2"/>
      <c r="M31" s="41">
        <f t="shared" si="3"/>
        <v>0.37999999999965439</v>
      </c>
      <c r="N31" s="45">
        <f t="shared" si="4"/>
        <v>3.8748599999964758E-2</v>
      </c>
      <c r="O31" s="41">
        <f t="shared" si="6"/>
        <v>0.26654415999975761</v>
      </c>
      <c r="P31" s="41">
        <f t="shared" si="7"/>
        <v>3.9512567397564062E-4</v>
      </c>
      <c r="Q31" s="2"/>
      <c r="R31" s="43">
        <f t="shared" si="5"/>
        <v>48.059999999999306</v>
      </c>
      <c r="S31" s="43">
        <f t="shared" si="8"/>
        <v>7.9067831876749872E-3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219">
        <v>11</v>
      </c>
      <c r="C32" s="220"/>
      <c r="D32" s="98">
        <v>44535</v>
      </c>
      <c r="E32" s="102">
        <v>0.65694444444444444</v>
      </c>
      <c r="F32" s="100">
        <f t="shared" si="0"/>
        <v>2864.8900000000003</v>
      </c>
      <c r="G32" s="97">
        <v>2831</v>
      </c>
      <c r="H32" s="60">
        <f t="shared" si="1"/>
        <v>2841.1900000000005</v>
      </c>
      <c r="I32" s="45">
        <v>-23.65</v>
      </c>
      <c r="J32" s="66">
        <f t="shared" si="2"/>
        <v>2841.57</v>
      </c>
      <c r="K32" s="69"/>
      <c r="L32" s="2"/>
      <c r="M32" s="41">
        <f t="shared" si="3"/>
        <v>0.37999999999965439</v>
      </c>
      <c r="N32" s="45">
        <f t="shared" si="4"/>
        <v>3.8748599999964758E-2</v>
      </c>
      <c r="O32" s="41">
        <f t="shared" si="6"/>
        <v>0.26654415999975761</v>
      </c>
      <c r="P32" s="41">
        <f t="shared" si="7"/>
        <v>3.9512567397564062E-4</v>
      </c>
      <c r="Q32" s="2"/>
      <c r="R32" s="43">
        <f t="shared" si="5"/>
        <v>48.059999999999306</v>
      </c>
      <c r="S32" s="43">
        <f t="shared" si="8"/>
        <v>7.9067831876749872E-3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219">
        <v>12</v>
      </c>
      <c r="C33" s="220"/>
      <c r="D33" s="98">
        <v>44544</v>
      </c>
      <c r="E33" s="102">
        <v>0.65</v>
      </c>
      <c r="F33" s="100">
        <f t="shared" si="0"/>
        <v>2864.8900000000003</v>
      </c>
      <c r="G33" s="97">
        <v>2831</v>
      </c>
      <c r="H33" s="60">
        <f t="shared" si="1"/>
        <v>2841.1900000000005</v>
      </c>
      <c r="I33" s="45">
        <v>-22.35</v>
      </c>
      <c r="J33" s="66">
        <f t="shared" si="2"/>
        <v>2842.8700000000003</v>
      </c>
      <c r="K33" s="69"/>
      <c r="L33" s="2"/>
      <c r="M33" s="41">
        <f t="shared" si="3"/>
        <v>1.6799999999998363</v>
      </c>
      <c r="N33" s="45">
        <f t="shared" si="4"/>
        <v>0.17130959999998333</v>
      </c>
      <c r="O33" s="41">
        <f t="shared" si="6"/>
        <v>1.1784057599998852</v>
      </c>
      <c r="P33" s="41">
        <f t="shared" si="7"/>
        <v>1.74687140073583E-3</v>
      </c>
      <c r="Q33" s="2"/>
      <c r="R33" s="43">
        <f t="shared" si="5"/>
        <v>48.059999999999675</v>
      </c>
      <c r="S33" s="43">
        <f t="shared" si="8"/>
        <v>3.4956304619222799E-2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219">
        <v>13</v>
      </c>
      <c r="C34" s="220"/>
      <c r="D34" s="98">
        <v>44545</v>
      </c>
      <c r="E34" s="102">
        <v>0.6069444444444444</v>
      </c>
      <c r="F34" s="100">
        <f t="shared" si="0"/>
        <v>2864.8900000000003</v>
      </c>
      <c r="G34" s="97">
        <v>2831</v>
      </c>
      <c r="H34" s="60">
        <f t="shared" si="1"/>
        <v>2841.1900000000005</v>
      </c>
      <c r="I34" s="45">
        <v>-19.57</v>
      </c>
      <c r="J34" s="66">
        <f t="shared" si="2"/>
        <v>2845.65</v>
      </c>
      <c r="K34" s="69"/>
      <c r="L34" s="2"/>
      <c r="M34" s="41">
        <f t="shared" si="3"/>
        <v>4.4599999999995816</v>
      </c>
      <c r="N34" s="45">
        <f t="shared" si="4"/>
        <v>0.45478619999995734</v>
      </c>
      <c r="O34" s="41">
        <f t="shared" si="6"/>
        <v>3.1283867199997069</v>
      </c>
      <c r="P34" s="41">
        <f t="shared" si="7"/>
        <v>4.6375276471915649E-3</v>
      </c>
      <c r="Q34" s="2"/>
      <c r="R34" s="43">
        <f t="shared" si="5"/>
        <v>48.059999999999164</v>
      </c>
      <c r="S34" s="43">
        <f t="shared" si="8"/>
        <v>9.2800665834366608E-2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219">
        <v>14</v>
      </c>
      <c r="C35" s="220"/>
      <c r="D35" s="98">
        <v>44546</v>
      </c>
      <c r="E35" s="102">
        <v>0.32500000000000001</v>
      </c>
      <c r="F35" s="100">
        <f t="shared" si="0"/>
        <v>2864.8900000000003</v>
      </c>
      <c r="G35" s="97">
        <v>2831</v>
      </c>
      <c r="H35" s="60">
        <f t="shared" si="1"/>
        <v>2841.1900000000005</v>
      </c>
      <c r="I35" s="45">
        <v>-20.56</v>
      </c>
      <c r="J35" s="66">
        <f t="shared" si="2"/>
        <v>2844.6600000000003</v>
      </c>
      <c r="K35" s="69"/>
      <c r="L35" s="2"/>
      <c r="M35" s="41">
        <f t="shared" si="3"/>
        <v>3.4699999999997999</v>
      </c>
      <c r="N35" s="45">
        <f t="shared" si="4"/>
        <v>0.35383589999997961</v>
      </c>
      <c r="O35" s="41">
        <f t="shared" si="6"/>
        <v>2.4339690399998597</v>
      </c>
      <c r="P35" s="41">
        <f t="shared" si="7"/>
        <v>3.6081212860437921E-3</v>
      </c>
      <c r="Q35" s="2"/>
      <c r="R35" s="43">
        <f t="shared" si="5"/>
        <v>48.059999999999597</v>
      </c>
      <c r="S35" s="43">
        <f t="shared" si="8"/>
        <v>7.220141489804055E-2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219">
        <v>15</v>
      </c>
      <c r="C36" s="220"/>
      <c r="D36" s="109">
        <v>44552</v>
      </c>
      <c r="E36" s="110">
        <v>0.49444444444444446</v>
      </c>
      <c r="F36" s="100">
        <f t="shared" si="0"/>
        <v>2864.8900000000003</v>
      </c>
      <c r="G36" s="97">
        <v>2831</v>
      </c>
      <c r="H36" s="60">
        <f t="shared" si="1"/>
        <v>2841.1900000000005</v>
      </c>
      <c r="I36" s="45">
        <v>-20.5</v>
      </c>
      <c r="J36" s="66">
        <f t="shared" si="2"/>
        <v>2844.7200000000003</v>
      </c>
      <c r="K36" s="69"/>
      <c r="L36" s="2"/>
      <c r="M36" s="41">
        <f t="shared" si="3"/>
        <v>3.5299999999997453</v>
      </c>
      <c r="N36" s="45">
        <f t="shared" si="4"/>
        <v>0.35995409999997408</v>
      </c>
      <c r="O36" s="41">
        <f t="shared" si="6"/>
        <v>2.4760549599998214</v>
      </c>
      <c r="P36" s="41">
        <f t="shared" si="7"/>
        <v>3.6705095503557356E-3</v>
      </c>
      <c r="Q36" s="2"/>
      <c r="R36" s="43">
        <f t="shared" si="5"/>
        <v>48.059999999999491</v>
      </c>
      <c r="S36" s="43">
        <f t="shared" si="8"/>
        <v>7.3449854348726237E-2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219">
        <v>16</v>
      </c>
      <c r="C37" s="220"/>
      <c r="D37" s="98">
        <v>44553</v>
      </c>
      <c r="E37" s="102">
        <v>0.38750000000000001</v>
      </c>
      <c r="F37" s="100">
        <f t="shared" si="0"/>
        <v>2864.8900000000003</v>
      </c>
      <c r="G37" s="97">
        <v>2831</v>
      </c>
      <c r="H37" s="60">
        <f t="shared" si="1"/>
        <v>2841.1900000000005</v>
      </c>
      <c r="I37" s="45">
        <v>-20.66</v>
      </c>
      <c r="J37" s="66">
        <f t="shared" si="2"/>
        <v>2844.5600000000004</v>
      </c>
      <c r="K37" s="69"/>
      <c r="L37" s="2"/>
      <c r="M37" s="41">
        <f t="shared" si="3"/>
        <v>3.3699999999998909</v>
      </c>
      <c r="N37" s="45">
        <f t="shared" si="4"/>
        <v>0.34363889999998887</v>
      </c>
      <c r="O37" s="41">
        <f t="shared" si="6"/>
        <v>2.3638258399999237</v>
      </c>
      <c r="P37" s="41">
        <f t="shared" si="7"/>
        <v>3.5041408455238864E-3</v>
      </c>
      <c r="Q37" s="2"/>
      <c r="R37" s="43">
        <f t="shared" si="5"/>
        <v>48.059999999999782</v>
      </c>
      <c r="S37" s="43">
        <f t="shared" si="8"/>
        <v>7.0120682480231095E-2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219">
        <v>17</v>
      </c>
      <c r="C38" s="220"/>
      <c r="D38" s="98">
        <v>44554</v>
      </c>
      <c r="E38" s="102">
        <v>0.45763888888888887</v>
      </c>
      <c r="F38" s="100">
        <f t="shared" si="0"/>
        <v>2864.8900000000003</v>
      </c>
      <c r="G38" s="97">
        <v>2831</v>
      </c>
      <c r="H38" s="60">
        <f t="shared" si="1"/>
        <v>2841.1900000000005</v>
      </c>
      <c r="I38" s="45">
        <v>-20.76</v>
      </c>
      <c r="J38" s="66">
        <f t="shared" si="2"/>
        <v>2844.46</v>
      </c>
      <c r="K38" s="69"/>
      <c r="L38" s="2"/>
      <c r="M38" s="41">
        <f t="shared" si="3"/>
        <v>3.2699999999995271</v>
      </c>
      <c r="N38" s="45">
        <f t="shared" si="4"/>
        <v>0.33344189999995177</v>
      </c>
      <c r="O38" s="41">
        <f t="shared" si="6"/>
        <v>2.2936826399996684</v>
      </c>
      <c r="P38" s="41">
        <f t="shared" si="7"/>
        <v>3.4001604050035083E-3</v>
      </c>
      <c r="Q38" s="2"/>
      <c r="R38" s="43">
        <f t="shared" si="5"/>
        <v>48.059999999999057</v>
      </c>
      <c r="S38" s="43">
        <f t="shared" si="8"/>
        <v>6.8039950062413465E-2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219">
        <v>18</v>
      </c>
      <c r="C39" s="220"/>
      <c r="D39" s="98">
        <v>44555</v>
      </c>
      <c r="E39" s="102">
        <v>0.42222222222222222</v>
      </c>
      <c r="F39" s="100">
        <f t="shared" si="0"/>
        <v>2864.8900000000003</v>
      </c>
      <c r="G39" s="97">
        <v>2831</v>
      </c>
      <c r="H39" s="60">
        <f t="shared" si="1"/>
        <v>2841.1900000000005</v>
      </c>
      <c r="I39" s="45">
        <v>-20.81</v>
      </c>
      <c r="J39" s="66">
        <f t="shared" si="2"/>
        <v>2844.4100000000003</v>
      </c>
      <c r="K39" s="69"/>
      <c r="L39" s="2"/>
      <c r="M39" s="41">
        <f t="shared" si="3"/>
        <v>3.2199999999997999</v>
      </c>
      <c r="N39" s="45">
        <f t="shared" si="4"/>
        <v>0.32834339999997963</v>
      </c>
      <c r="O39" s="41">
        <f t="shared" si="6"/>
        <v>2.25861103999986</v>
      </c>
      <c r="P39" s="41">
        <f t="shared" si="7"/>
        <v>3.3481701847437925E-3</v>
      </c>
      <c r="Q39" s="2"/>
      <c r="R39" s="43">
        <f t="shared" si="5"/>
        <v>48.059999999999597</v>
      </c>
      <c r="S39" s="43">
        <f t="shared" si="8"/>
        <v>6.6999583853512831E-2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219">
        <v>19</v>
      </c>
      <c r="C40" s="220"/>
      <c r="D40" s="98">
        <v>44556</v>
      </c>
      <c r="E40" s="102">
        <v>0.45069444444444445</v>
      </c>
      <c r="F40" s="100">
        <f t="shared" si="0"/>
        <v>2864.8900000000003</v>
      </c>
      <c r="G40" s="97">
        <v>2831</v>
      </c>
      <c r="H40" s="60">
        <f t="shared" si="1"/>
        <v>2841.1900000000005</v>
      </c>
      <c r="I40" s="45">
        <v>-20.835000000000001</v>
      </c>
      <c r="J40" s="66">
        <f t="shared" si="2"/>
        <v>2844.3850000000002</v>
      </c>
      <c r="K40" s="69"/>
      <c r="L40" s="2"/>
      <c r="M40" s="41">
        <f t="shared" si="3"/>
        <v>3.194999999999709</v>
      </c>
      <c r="N40" s="45">
        <f t="shared" si="4"/>
        <v>0.32579414999997036</v>
      </c>
      <c r="O40" s="41">
        <f t="shared" si="6"/>
        <v>2.241075239999796</v>
      </c>
      <c r="P40" s="41">
        <f t="shared" si="7"/>
        <v>3.3221750746136977E-3</v>
      </c>
      <c r="Q40" s="2"/>
      <c r="R40" s="43">
        <f t="shared" si="5"/>
        <v>48.05999999999942</v>
      </c>
      <c r="S40" s="43">
        <f t="shared" si="8"/>
        <v>6.647940074905842E-2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219">
        <v>20</v>
      </c>
      <c r="C41" s="220"/>
      <c r="D41" s="98">
        <v>44557</v>
      </c>
      <c r="E41" s="102">
        <v>0.46111111111111108</v>
      </c>
      <c r="F41" s="100">
        <f t="shared" si="0"/>
        <v>2864.8900000000003</v>
      </c>
      <c r="G41" s="97">
        <v>2831</v>
      </c>
      <c r="H41" s="60">
        <f t="shared" si="1"/>
        <v>2841.1900000000005</v>
      </c>
      <c r="I41" s="45">
        <v>-20.98</v>
      </c>
      <c r="J41" s="66">
        <f t="shared" si="2"/>
        <v>2844.2400000000002</v>
      </c>
      <c r="K41" s="69"/>
      <c r="L41" s="2"/>
      <c r="M41" s="41">
        <f t="shared" si="3"/>
        <v>3.0499999999997272</v>
      </c>
      <c r="N41" s="45">
        <f t="shared" si="4"/>
        <v>0.31100849999997221</v>
      </c>
      <c r="O41" s="41">
        <f t="shared" si="6"/>
        <v>2.139367599999809</v>
      </c>
      <c r="P41" s="41">
        <f t="shared" si="7"/>
        <v>3.1714034358597165E-3</v>
      </c>
      <c r="Q41" s="2"/>
      <c r="R41" s="43">
        <f t="shared" si="5"/>
        <v>48.059999999999455</v>
      </c>
      <c r="S41" s="43">
        <f t="shared" si="8"/>
        <v>6.3462338743232663E-2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219">
        <v>21</v>
      </c>
      <c r="C42" s="220"/>
      <c r="D42" s="98">
        <v>44558</v>
      </c>
      <c r="E42" s="102">
        <v>0.45902777777777781</v>
      </c>
      <c r="F42" s="100">
        <f t="shared" si="0"/>
        <v>2864.8900000000003</v>
      </c>
      <c r="G42" s="97">
        <v>2831</v>
      </c>
      <c r="H42" s="60">
        <f t="shared" si="1"/>
        <v>2841.1900000000005</v>
      </c>
      <c r="I42" s="45">
        <v>-20.88</v>
      </c>
      <c r="J42" s="66">
        <f t="shared" si="2"/>
        <v>2844.34</v>
      </c>
      <c r="K42" s="69"/>
      <c r="L42" s="2"/>
      <c r="M42" s="41">
        <f t="shared" si="3"/>
        <v>3.1499999999996362</v>
      </c>
      <c r="N42" s="45">
        <f t="shared" si="4"/>
        <v>0.3212054999999629</v>
      </c>
      <c r="O42" s="41">
        <f t="shared" si="6"/>
        <v>2.209510799999745</v>
      </c>
      <c r="P42" s="41">
        <f t="shared" si="7"/>
        <v>3.2753838763796219E-3</v>
      </c>
      <c r="Q42" s="2"/>
      <c r="R42" s="43">
        <f t="shared" si="5"/>
        <v>48.05999999999927</v>
      </c>
      <c r="S42" s="43">
        <f t="shared" si="8"/>
        <v>6.5543071161042118E-2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219">
        <v>22</v>
      </c>
      <c r="C43" s="220"/>
      <c r="D43" s="98">
        <v>44559</v>
      </c>
      <c r="E43" s="102">
        <v>0.46319444444444446</v>
      </c>
      <c r="F43" s="100">
        <f t="shared" si="0"/>
        <v>2864.8900000000003</v>
      </c>
      <c r="G43" s="97">
        <v>2831</v>
      </c>
      <c r="H43" s="60">
        <f t="shared" si="1"/>
        <v>2841.1900000000005</v>
      </c>
      <c r="I43" s="45">
        <v>-20.895</v>
      </c>
      <c r="J43" s="66">
        <f t="shared" si="2"/>
        <v>2844.3250000000003</v>
      </c>
      <c r="K43" s="69"/>
      <c r="L43" s="2"/>
      <c r="M43" s="41">
        <f t="shared" si="3"/>
        <v>3.1349999999997635</v>
      </c>
      <c r="N43" s="45">
        <f t="shared" si="4"/>
        <v>0.31967594999997589</v>
      </c>
      <c r="O43" s="41">
        <f t="shared" si="6"/>
        <v>2.1989893199998343</v>
      </c>
      <c r="P43" s="41">
        <f t="shared" si="7"/>
        <v>3.2597868103017543E-3</v>
      </c>
      <c r="Q43" s="2"/>
      <c r="R43" s="43">
        <f t="shared" si="5"/>
        <v>48.059999999999526</v>
      </c>
      <c r="S43" s="43">
        <f t="shared" si="8"/>
        <v>6.5230961298372747E-2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219">
        <v>23</v>
      </c>
      <c r="C44" s="220"/>
      <c r="D44" s="98">
        <v>44560</v>
      </c>
      <c r="E44" s="102">
        <v>0.46249999999999997</v>
      </c>
      <c r="F44" s="100">
        <f t="shared" si="0"/>
        <v>2864.8900000000003</v>
      </c>
      <c r="G44" s="97">
        <v>2831</v>
      </c>
      <c r="H44" s="60">
        <f t="shared" si="1"/>
        <v>2841.1900000000005</v>
      </c>
      <c r="I44" s="45">
        <v>-20.91</v>
      </c>
      <c r="J44" s="66">
        <f t="shared" si="2"/>
        <v>2844.3100000000004</v>
      </c>
      <c r="K44" s="69"/>
      <c r="L44" s="2"/>
      <c r="M44" s="41">
        <f t="shared" si="3"/>
        <v>3.1199999999998909</v>
      </c>
      <c r="N44" s="45">
        <f t="shared" si="4"/>
        <v>0.31814639999998889</v>
      </c>
      <c r="O44" s="41">
        <f t="shared" si="6"/>
        <v>2.1884678399999236</v>
      </c>
      <c r="P44" s="41">
        <f t="shared" si="7"/>
        <v>3.2441897442238867E-3</v>
      </c>
      <c r="Q44" s="2"/>
      <c r="R44" s="43">
        <f t="shared" si="5"/>
        <v>48.059999999999782</v>
      </c>
      <c r="S44" s="43">
        <f t="shared" si="8"/>
        <v>6.491885143570339E-2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219">
        <v>24</v>
      </c>
      <c r="C45" s="220"/>
      <c r="D45" s="98">
        <v>44561</v>
      </c>
      <c r="E45" s="102">
        <v>0.7583333333333333</v>
      </c>
      <c r="F45" s="100">
        <f t="shared" si="0"/>
        <v>2864.8900000000003</v>
      </c>
      <c r="G45" s="97">
        <v>2831</v>
      </c>
      <c r="H45" s="60">
        <f t="shared" si="1"/>
        <v>2841.1900000000005</v>
      </c>
      <c r="I45" s="45">
        <v>-20.93</v>
      </c>
      <c r="J45" s="66">
        <f t="shared" si="2"/>
        <v>2844.2900000000004</v>
      </c>
      <c r="K45" s="69"/>
      <c r="L45" s="2"/>
      <c r="M45" s="41">
        <f t="shared" si="3"/>
        <v>3.0999999999999091</v>
      </c>
      <c r="N45" s="45">
        <f t="shared" si="4"/>
        <v>0.31610699999999076</v>
      </c>
      <c r="O45" s="41">
        <f t="shared" si="6"/>
        <v>2.1744391999999362</v>
      </c>
      <c r="P45" s="41">
        <f t="shared" si="7"/>
        <v>3.223393656119906E-3</v>
      </c>
      <c r="Q45" s="2"/>
      <c r="R45" s="43">
        <f t="shared" si="5"/>
        <v>48.059999999999818</v>
      </c>
      <c r="S45" s="43">
        <f t="shared" si="8"/>
        <v>6.4502704952141512E-2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219">
        <v>25</v>
      </c>
      <c r="C46" s="220"/>
      <c r="D46" s="98">
        <v>44562</v>
      </c>
      <c r="E46" s="102">
        <v>0.35902777777777778</v>
      </c>
      <c r="F46" s="100">
        <f t="shared" si="0"/>
        <v>2864.8900000000003</v>
      </c>
      <c r="G46" s="97">
        <v>2831</v>
      </c>
      <c r="H46" s="60">
        <f t="shared" si="1"/>
        <v>2841.1900000000005</v>
      </c>
      <c r="I46" s="45">
        <v>-20.92</v>
      </c>
      <c r="J46" s="66">
        <f t="shared" si="2"/>
        <v>2844.3</v>
      </c>
      <c r="K46" s="69"/>
      <c r="L46" s="2"/>
      <c r="M46" s="41">
        <f t="shared" si="3"/>
        <v>3.1099999999996726</v>
      </c>
      <c r="N46" s="45">
        <f t="shared" si="4"/>
        <v>0.31712669999996662</v>
      </c>
      <c r="O46" s="41">
        <f t="shared" si="6"/>
        <v>2.1814535199997707</v>
      </c>
      <c r="P46" s="41">
        <f t="shared" si="7"/>
        <v>3.2337917001716595E-3</v>
      </c>
      <c r="Q46" s="2"/>
      <c r="R46" s="43">
        <f t="shared" si="5"/>
        <v>48.059999999999349</v>
      </c>
      <c r="S46" s="43">
        <f t="shared" si="8"/>
        <v>6.4710778193918322E-2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219">
        <v>26</v>
      </c>
      <c r="C47" s="220"/>
      <c r="D47" s="98">
        <v>44563</v>
      </c>
      <c r="E47" s="102">
        <v>0.65763888888888888</v>
      </c>
      <c r="F47" s="100">
        <f t="shared" si="0"/>
        <v>2864.8900000000003</v>
      </c>
      <c r="G47" s="97">
        <v>2831</v>
      </c>
      <c r="H47" s="60">
        <f t="shared" si="1"/>
        <v>2841.1900000000005</v>
      </c>
      <c r="I47" s="45">
        <v>-20.93</v>
      </c>
      <c r="J47" s="66">
        <f t="shared" si="2"/>
        <v>2844.2900000000004</v>
      </c>
      <c r="K47" s="69"/>
      <c r="L47" s="2"/>
      <c r="M47" s="41">
        <f t="shared" si="3"/>
        <v>3.0999999999999091</v>
      </c>
      <c r="N47" s="45">
        <f t="shared" si="4"/>
        <v>0.31610699999999076</v>
      </c>
      <c r="O47" s="41">
        <f t="shared" si="6"/>
        <v>2.1744391999999362</v>
      </c>
      <c r="P47" s="41">
        <f t="shared" si="7"/>
        <v>3.223393656119906E-3</v>
      </c>
      <c r="Q47" s="2"/>
      <c r="R47" s="43">
        <f t="shared" si="5"/>
        <v>48.059999999999818</v>
      </c>
      <c r="S47" s="43">
        <f t="shared" si="8"/>
        <v>6.4502704952141512E-2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219">
        <v>27</v>
      </c>
      <c r="C48" s="220"/>
      <c r="D48" s="98">
        <v>44564</v>
      </c>
      <c r="E48" s="102">
        <v>0.44166666666666665</v>
      </c>
      <c r="F48" s="100">
        <f t="shared" si="0"/>
        <v>2864.8900000000003</v>
      </c>
      <c r="G48" s="97">
        <v>2831</v>
      </c>
      <c r="H48" s="60">
        <f t="shared" si="1"/>
        <v>2841.1900000000005</v>
      </c>
      <c r="I48" s="45">
        <v>-20.94</v>
      </c>
      <c r="J48" s="66">
        <f t="shared" si="2"/>
        <v>2844.28</v>
      </c>
      <c r="K48" s="69"/>
      <c r="L48" s="2"/>
      <c r="M48" s="41">
        <f t="shared" si="3"/>
        <v>3.0899999999996908</v>
      </c>
      <c r="N48" s="45">
        <f t="shared" si="4"/>
        <v>0.31508729999996848</v>
      </c>
      <c r="O48" s="41">
        <f t="shared" si="6"/>
        <v>2.1674248799997833</v>
      </c>
      <c r="P48" s="41">
        <f t="shared" si="7"/>
        <v>3.2129956120676788E-3</v>
      </c>
      <c r="Q48" s="2"/>
      <c r="R48" s="43">
        <f t="shared" si="5"/>
        <v>48.059999999999384</v>
      </c>
      <c r="S48" s="43">
        <f t="shared" si="8"/>
        <v>6.4294631710356431E-2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219">
        <v>28</v>
      </c>
      <c r="C49" s="220"/>
      <c r="D49" s="98">
        <v>44565</v>
      </c>
      <c r="E49" s="102">
        <v>0.40069444444444446</v>
      </c>
      <c r="F49" s="100">
        <f t="shared" si="0"/>
        <v>2864.8900000000003</v>
      </c>
      <c r="G49" s="97">
        <v>2831</v>
      </c>
      <c r="H49" s="60">
        <f t="shared" si="1"/>
        <v>2841.1900000000005</v>
      </c>
      <c r="I49" s="45">
        <v>-20.95</v>
      </c>
      <c r="J49" s="66">
        <f t="shared" si="2"/>
        <v>2844.2700000000004</v>
      </c>
      <c r="K49" s="69"/>
      <c r="L49" s="2"/>
      <c r="M49" s="41">
        <f t="shared" si="3"/>
        <v>3.0799999999999272</v>
      </c>
      <c r="N49" s="45">
        <f t="shared" si="4"/>
        <v>0.31406759999999262</v>
      </c>
      <c r="O49" s="41">
        <f t="shared" si="6"/>
        <v>2.1604105599999492</v>
      </c>
      <c r="P49" s="41">
        <f t="shared" si="7"/>
        <v>3.2025975680159248E-3</v>
      </c>
      <c r="Q49" s="2"/>
      <c r="R49" s="43">
        <f t="shared" si="5"/>
        <v>48.059999999999853</v>
      </c>
      <c r="S49" s="43">
        <f t="shared" si="8"/>
        <v>6.4086558468579621E-2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219">
        <v>29</v>
      </c>
      <c r="C50" s="220"/>
      <c r="D50" s="98">
        <v>44566</v>
      </c>
      <c r="E50" s="102">
        <v>0.38750000000000001</v>
      </c>
      <c r="F50" s="100">
        <f t="shared" si="0"/>
        <v>2864.8900000000003</v>
      </c>
      <c r="G50" s="97">
        <v>2831</v>
      </c>
      <c r="H50" s="60">
        <f t="shared" si="1"/>
        <v>2841.1900000000005</v>
      </c>
      <c r="I50" s="45">
        <v>-20.96</v>
      </c>
      <c r="J50" s="66">
        <f t="shared" si="2"/>
        <v>2844.26</v>
      </c>
      <c r="K50" s="69"/>
      <c r="L50" s="2"/>
      <c r="M50" s="41">
        <f t="shared" si="3"/>
        <v>3.069999999999709</v>
      </c>
      <c r="N50" s="45">
        <f t="shared" si="4"/>
        <v>0.31304789999997035</v>
      </c>
      <c r="O50" s="41">
        <f t="shared" si="6"/>
        <v>2.1533962399997959</v>
      </c>
      <c r="P50" s="41">
        <f t="shared" si="7"/>
        <v>3.1921995239636977E-3</v>
      </c>
      <c r="Q50" s="2"/>
      <c r="R50" s="43">
        <f t="shared" si="5"/>
        <v>48.05999999999942</v>
      </c>
      <c r="S50" s="43">
        <f t="shared" si="8"/>
        <v>6.3878485226794554E-2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219">
        <v>30</v>
      </c>
      <c r="C51" s="220"/>
      <c r="D51" s="98">
        <v>44567</v>
      </c>
      <c r="E51" s="102">
        <v>0.3520833333333333</v>
      </c>
      <c r="F51" s="100">
        <f t="shared" si="0"/>
        <v>2864.8900000000003</v>
      </c>
      <c r="G51" s="97">
        <v>2831</v>
      </c>
      <c r="H51" s="60">
        <f t="shared" si="1"/>
        <v>2841.1900000000005</v>
      </c>
      <c r="I51" s="45">
        <v>-20.96</v>
      </c>
      <c r="J51" s="66">
        <f t="shared" si="2"/>
        <v>2844.26</v>
      </c>
      <c r="K51" s="69"/>
      <c r="L51" s="2"/>
      <c r="M51" s="41">
        <f t="shared" si="3"/>
        <v>3.069999999999709</v>
      </c>
      <c r="N51" s="45">
        <f t="shared" si="4"/>
        <v>0.31304789999997035</v>
      </c>
      <c r="O51" s="41">
        <f t="shared" si="6"/>
        <v>2.1533962399997959</v>
      </c>
      <c r="P51" s="41">
        <f t="shared" si="7"/>
        <v>3.1921995239636977E-3</v>
      </c>
      <c r="Q51" s="2"/>
      <c r="R51" s="43">
        <f t="shared" si="5"/>
        <v>48.05999999999942</v>
      </c>
      <c r="S51" s="43">
        <f t="shared" si="8"/>
        <v>6.3878485226794554E-2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219">
        <v>31</v>
      </c>
      <c r="C52" s="220"/>
      <c r="D52" s="98">
        <v>44568</v>
      </c>
      <c r="E52" s="102">
        <v>0.64374999999999993</v>
      </c>
      <c r="F52" s="100">
        <f t="shared" si="0"/>
        <v>2864.8900000000003</v>
      </c>
      <c r="G52" s="97">
        <v>2831</v>
      </c>
      <c r="H52" s="60">
        <f t="shared" si="1"/>
        <v>2841.1900000000005</v>
      </c>
      <c r="I52" s="45">
        <v>-20.96</v>
      </c>
      <c r="J52" s="66">
        <f t="shared" si="2"/>
        <v>2844.26</v>
      </c>
      <c r="K52" s="69"/>
      <c r="L52" s="2"/>
      <c r="M52" s="41">
        <f t="shared" si="3"/>
        <v>3.069999999999709</v>
      </c>
      <c r="N52" s="45">
        <f t="shared" si="4"/>
        <v>0.31304789999997035</v>
      </c>
      <c r="O52" s="41">
        <f t="shared" si="6"/>
        <v>2.1533962399997959</v>
      </c>
      <c r="P52" s="41">
        <f t="shared" si="7"/>
        <v>3.1921995239636977E-3</v>
      </c>
      <c r="Q52" s="2"/>
      <c r="R52" s="43">
        <f t="shared" si="5"/>
        <v>48.05999999999942</v>
      </c>
      <c r="S52" s="43">
        <f t="shared" si="8"/>
        <v>6.3878485226794554E-2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219">
        <v>32</v>
      </c>
      <c r="C53" s="220"/>
      <c r="D53" s="98">
        <v>44569</v>
      </c>
      <c r="E53" s="102">
        <v>0.3833333333333333</v>
      </c>
      <c r="F53" s="100">
        <f t="shared" si="0"/>
        <v>2864.8900000000003</v>
      </c>
      <c r="G53" s="97">
        <v>2831</v>
      </c>
      <c r="H53" s="60">
        <f t="shared" si="1"/>
        <v>2841.1900000000005</v>
      </c>
      <c r="I53" s="45">
        <v>-20.97</v>
      </c>
      <c r="J53" s="66">
        <f t="shared" si="2"/>
        <v>2844.2500000000005</v>
      </c>
      <c r="K53" s="69"/>
      <c r="L53" s="2"/>
      <c r="M53" s="41">
        <f t="shared" si="3"/>
        <v>3.0599999999999454</v>
      </c>
      <c r="N53" s="45">
        <f t="shared" si="4"/>
        <v>0.31202819999999443</v>
      </c>
      <c r="O53" s="41">
        <f t="shared" si="6"/>
        <v>2.1463819199999619</v>
      </c>
      <c r="P53" s="41">
        <f t="shared" si="7"/>
        <v>3.1818014799119432E-3</v>
      </c>
      <c r="Q53" s="2"/>
      <c r="R53" s="43">
        <f t="shared" si="5"/>
        <v>48.059999999999889</v>
      </c>
      <c r="S53" s="43">
        <f t="shared" si="8"/>
        <v>6.3670411985017744E-2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219">
        <v>33</v>
      </c>
      <c r="C54" s="220"/>
      <c r="D54" s="98">
        <v>44570</v>
      </c>
      <c r="E54" s="102">
        <v>0.59375</v>
      </c>
      <c r="F54" s="100">
        <f t="shared" si="0"/>
        <v>2864.8900000000003</v>
      </c>
      <c r="G54" s="97">
        <v>2831</v>
      </c>
      <c r="H54" s="60">
        <f t="shared" si="1"/>
        <v>2841.1900000000005</v>
      </c>
      <c r="I54" s="45">
        <v>-20.97</v>
      </c>
      <c r="J54" s="66">
        <f t="shared" si="2"/>
        <v>2844.2500000000005</v>
      </c>
      <c r="K54" s="69"/>
      <c r="L54" s="2"/>
      <c r="M54" s="41">
        <f t="shared" si="3"/>
        <v>3.0599999999999454</v>
      </c>
      <c r="N54" s="45">
        <f t="shared" si="4"/>
        <v>0.31202819999999443</v>
      </c>
      <c r="O54" s="41">
        <f t="shared" si="6"/>
        <v>2.1463819199999619</v>
      </c>
      <c r="P54" s="41">
        <f t="shared" si="7"/>
        <v>3.1818014799119432E-3</v>
      </c>
      <c r="Q54" s="2"/>
      <c r="R54" s="43">
        <f t="shared" si="5"/>
        <v>48.059999999999889</v>
      </c>
      <c r="S54" s="43">
        <f t="shared" si="8"/>
        <v>6.3670411985017744E-2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219">
        <v>34</v>
      </c>
      <c r="C55" s="220"/>
      <c r="D55" s="98">
        <v>44571</v>
      </c>
      <c r="E55" s="102">
        <v>0.47638888888888892</v>
      </c>
      <c r="F55" s="100">
        <f t="shared" si="0"/>
        <v>2864.8900000000003</v>
      </c>
      <c r="G55" s="97">
        <v>2831</v>
      </c>
      <c r="H55" s="60">
        <f t="shared" si="1"/>
        <v>2841.1900000000005</v>
      </c>
      <c r="I55" s="45">
        <v>-20.98</v>
      </c>
      <c r="J55" s="66">
        <f t="shared" si="2"/>
        <v>2844.2400000000002</v>
      </c>
      <c r="K55" s="69"/>
      <c r="L55" s="2"/>
      <c r="M55" s="41">
        <f t="shared" si="3"/>
        <v>3.0499999999997272</v>
      </c>
      <c r="N55" s="45">
        <f t="shared" si="4"/>
        <v>0.31100849999997221</v>
      </c>
      <c r="O55" s="41">
        <f t="shared" si="6"/>
        <v>2.139367599999809</v>
      </c>
      <c r="P55" s="41">
        <f t="shared" si="7"/>
        <v>3.1714034358597165E-3</v>
      </c>
      <c r="Q55" s="2"/>
      <c r="R55" s="43">
        <f t="shared" si="5"/>
        <v>48.059999999999455</v>
      </c>
      <c r="S55" s="43">
        <f t="shared" si="8"/>
        <v>6.3462338743232663E-2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219">
        <v>35</v>
      </c>
      <c r="C56" s="220"/>
      <c r="D56" s="98">
        <v>44572</v>
      </c>
      <c r="E56" s="102">
        <v>0.38819444444444445</v>
      </c>
      <c r="F56" s="100">
        <f t="shared" si="0"/>
        <v>2864.8900000000003</v>
      </c>
      <c r="G56" s="97">
        <v>2831</v>
      </c>
      <c r="H56" s="60">
        <f t="shared" si="1"/>
        <v>2841.1900000000005</v>
      </c>
      <c r="I56" s="45">
        <v>-20.98</v>
      </c>
      <c r="J56" s="66">
        <f t="shared" si="2"/>
        <v>2844.2400000000002</v>
      </c>
      <c r="K56" s="69"/>
      <c r="L56" s="2"/>
      <c r="M56" s="41">
        <f t="shared" si="3"/>
        <v>3.0499999999997272</v>
      </c>
      <c r="N56" s="45">
        <f t="shared" si="4"/>
        <v>0.31100849999997221</v>
      </c>
      <c r="O56" s="41">
        <f t="shared" si="6"/>
        <v>2.139367599999809</v>
      </c>
      <c r="P56" s="41">
        <f t="shared" si="7"/>
        <v>3.1714034358597165E-3</v>
      </c>
      <c r="Q56" s="2"/>
      <c r="R56" s="43">
        <f t="shared" si="5"/>
        <v>48.059999999999455</v>
      </c>
      <c r="S56" s="43">
        <f t="shared" si="8"/>
        <v>6.3462338743232663E-2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219">
        <v>36</v>
      </c>
      <c r="C57" s="220"/>
      <c r="D57" s="98">
        <v>44573</v>
      </c>
      <c r="E57" s="102">
        <v>0.40625</v>
      </c>
      <c r="F57" s="100">
        <f t="shared" si="0"/>
        <v>2864.8900000000003</v>
      </c>
      <c r="G57" s="97">
        <v>2831</v>
      </c>
      <c r="H57" s="60">
        <f t="shared" si="1"/>
        <v>2841.1900000000005</v>
      </c>
      <c r="I57" s="45">
        <v>-20.99</v>
      </c>
      <c r="J57" s="66">
        <f t="shared" si="2"/>
        <v>2844.2300000000005</v>
      </c>
      <c r="K57" s="69"/>
      <c r="L57" s="2"/>
      <c r="M57" s="41">
        <f t="shared" si="3"/>
        <v>3.0399999999999636</v>
      </c>
      <c r="N57" s="45">
        <f t="shared" si="4"/>
        <v>0.30998879999999629</v>
      </c>
      <c r="O57" s="41">
        <f t="shared" si="6"/>
        <v>2.1323532799999745</v>
      </c>
      <c r="P57" s="41">
        <f t="shared" si="7"/>
        <v>3.1610053918079621E-3</v>
      </c>
      <c r="Q57" s="2"/>
      <c r="R57" s="43">
        <f t="shared" si="5"/>
        <v>48.059999999999924</v>
      </c>
      <c r="S57" s="43">
        <f t="shared" si="8"/>
        <v>6.3254265501455853E-2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219">
        <v>37</v>
      </c>
      <c r="C58" s="220"/>
      <c r="D58" s="98">
        <v>44574</v>
      </c>
      <c r="E58" s="102">
        <v>0.65069444444444446</v>
      </c>
      <c r="F58" s="100">
        <f t="shared" si="0"/>
        <v>2864.8900000000003</v>
      </c>
      <c r="G58" s="97">
        <v>2831</v>
      </c>
      <c r="H58" s="60">
        <f t="shared" si="1"/>
        <v>2841.1900000000005</v>
      </c>
      <c r="I58" s="45">
        <v>-20.99</v>
      </c>
      <c r="J58" s="66">
        <f t="shared" si="2"/>
        <v>2844.2300000000005</v>
      </c>
      <c r="K58" s="69"/>
      <c r="L58" s="2"/>
      <c r="M58" s="41">
        <f t="shared" si="3"/>
        <v>3.0399999999999636</v>
      </c>
      <c r="N58" s="45">
        <f t="shared" si="4"/>
        <v>0.30998879999999629</v>
      </c>
      <c r="O58" s="41">
        <f t="shared" si="6"/>
        <v>2.1323532799999745</v>
      </c>
      <c r="P58" s="41">
        <f t="shared" si="7"/>
        <v>3.1610053918079621E-3</v>
      </c>
      <c r="Q58" s="2"/>
      <c r="R58" s="43">
        <f t="shared" si="5"/>
        <v>48.059999999999924</v>
      </c>
      <c r="S58" s="43">
        <f t="shared" si="8"/>
        <v>6.3254265501455853E-2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219">
        <v>38</v>
      </c>
      <c r="C59" s="220"/>
      <c r="D59" s="98">
        <v>44575</v>
      </c>
      <c r="E59" s="102">
        <v>0.67499999999999993</v>
      </c>
      <c r="F59" s="100">
        <f t="shared" si="0"/>
        <v>2864.8900000000003</v>
      </c>
      <c r="G59" s="97">
        <v>2831</v>
      </c>
      <c r="H59" s="60">
        <f t="shared" si="1"/>
        <v>2841.1900000000005</v>
      </c>
      <c r="I59" s="45">
        <v>-20.99</v>
      </c>
      <c r="J59" s="66">
        <f t="shared" si="2"/>
        <v>2844.2300000000005</v>
      </c>
      <c r="K59" s="69"/>
      <c r="L59" s="2"/>
      <c r="M59" s="41">
        <f t="shared" si="3"/>
        <v>3.0399999999999636</v>
      </c>
      <c r="N59" s="45">
        <f t="shared" si="4"/>
        <v>0.30998879999999629</v>
      </c>
      <c r="O59" s="41">
        <f t="shared" si="6"/>
        <v>2.1323532799999745</v>
      </c>
      <c r="P59" s="41">
        <f t="shared" si="7"/>
        <v>3.1610053918079621E-3</v>
      </c>
      <c r="Q59" s="2"/>
      <c r="R59" s="43">
        <f t="shared" si="5"/>
        <v>48.059999999999924</v>
      </c>
      <c r="S59" s="43">
        <f t="shared" si="8"/>
        <v>6.3254265501455853E-2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219">
        <v>39</v>
      </c>
      <c r="C60" s="220"/>
      <c r="D60" s="98">
        <v>44576</v>
      </c>
      <c r="E60" s="102">
        <v>0.67013888888888884</v>
      </c>
      <c r="F60" s="100">
        <f t="shared" si="0"/>
        <v>2864.8900000000003</v>
      </c>
      <c r="G60" s="97">
        <v>2831</v>
      </c>
      <c r="H60" s="60">
        <f t="shared" si="1"/>
        <v>2841.1900000000005</v>
      </c>
      <c r="I60" s="45">
        <v>-20.99</v>
      </c>
      <c r="J60" s="66">
        <f t="shared" si="2"/>
        <v>2844.2300000000005</v>
      </c>
      <c r="K60" s="69"/>
      <c r="L60" s="2"/>
      <c r="M60" s="41">
        <f t="shared" si="3"/>
        <v>3.0399999999999636</v>
      </c>
      <c r="N60" s="45">
        <f t="shared" si="4"/>
        <v>0.30998879999999629</v>
      </c>
      <c r="O60" s="41">
        <f t="shared" si="6"/>
        <v>2.1323532799999745</v>
      </c>
      <c r="P60" s="41">
        <f t="shared" si="7"/>
        <v>3.1610053918079621E-3</v>
      </c>
      <c r="Q60" s="2"/>
      <c r="R60" s="43">
        <f t="shared" si="5"/>
        <v>48.059999999999924</v>
      </c>
      <c r="S60" s="43">
        <f t="shared" si="8"/>
        <v>6.3254265501455853E-2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219">
        <v>40</v>
      </c>
      <c r="C61" s="220"/>
      <c r="D61" s="98">
        <v>44577</v>
      </c>
      <c r="E61" s="102">
        <v>0.69791666666666663</v>
      </c>
      <c r="F61" s="100">
        <f t="shared" si="0"/>
        <v>2864.8900000000003</v>
      </c>
      <c r="G61" s="97">
        <v>2831</v>
      </c>
      <c r="H61" s="60">
        <f t="shared" si="1"/>
        <v>2841.1900000000005</v>
      </c>
      <c r="I61" s="45">
        <v>-21</v>
      </c>
      <c r="J61" s="66">
        <f t="shared" si="2"/>
        <v>2844.2200000000003</v>
      </c>
      <c r="K61" s="69"/>
      <c r="L61" s="2"/>
      <c r="M61" s="41">
        <f t="shared" si="3"/>
        <v>3.0299999999997453</v>
      </c>
      <c r="N61" s="45">
        <f t="shared" si="4"/>
        <v>0.30896909999997407</v>
      </c>
      <c r="O61" s="41">
        <f t="shared" si="6"/>
        <v>2.1253389599998216</v>
      </c>
      <c r="P61" s="41">
        <f t="shared" si="7"/>
        <v>3.1506073477557358E-3</v>
      </c>
      <c r="Q61" s="2"/>
      <c r="R61" s="43">
        <f t="shared" si="5"/>
        <v>48.059999999999491</v>
      </c>
      <c r="S61" s="43">
        <f t="shared" si="8"/>
        <v>6.3046192259670772E-2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219">
        <v>41</v>
      </c>
      <c r="C62" s="220"/>
      <c r="D62" s="98">
        <v>44578</v>
      </c>
      <c r="E62" s="102">
        <v>0.70000000000000007</v>
      </c>
      <c r="F62" s="100">
        <f t="shared" si="0"/>
        <v>2864.8900000000003</v>
      </c>
      <c r="G62" s="97">
        <v>2831</v>
      </c>
      <c r="H62" s="60">
        <f t="shared" si="1"/>
        <v>2841.1900000000005</v>
      </c>
      <c r="I62" s="45">
        <v>-21</v>
      </c>
      <c r="J62" s="66">
        <f t="shared" si="2"/>
        <v>2844.2200000000003</v>
      </c>
      <c r="K62" s="69"/>
      <c r="L62" s="2"/>
      <c r="M62" s="41">
        <f t="shared" si="3"/>
        <v>3.0299999999997453</v>
      </c>
      <c r="N62" s="45">
        <f t="shared" si="4"/>
        <v>0.30896909999997407</v>
      </c>
      <c r="O62" s="41">
        <f t="shared" si="6"/>
        <v>2.1253389599998216</v>
      </c>
      <c r="P62" s="41">
        <f t="shared" si="7"/>
        <v>3.1506073477557358E-3</v>
      </c>
      <c r="Q62" s="2"/>
      <c r="R62" s="43">
        <f t="shared" si="5"/>
        <v>48.059999999999491</v>
      </c>
      <c r="S62" s="43">
        <f t="shared" si="8"/>
        <v>6.3046192259670772E-2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219">
        <v>42</v>
      </c>
      <c r="C63" s="220"/>
      <c r="D63" s="98">
        <v>44579</v>
      </c>
      <c r="E63" s="102">
        <v>0.73958333333333337</v>
      </c>
      <c r="F63" s="100">
        <f t="shared" si="0"/>
        <v>2864.8900000000003</v>
      </c>
      <c r="G63" s="97">
        <v>2831</v>
      </c>
      <c r="H63" s="60">
        <f t="shared" si="1"/>
        <v>2841.1900000000005</v>
      </c>
      <c r="I63" s="45">
        <v>-21</v>
      </c>
      <c r="J63" s="66">
        <f t="shared" si="2"/>
        <v>2844.2200000000003</v>
      </c>
      <c r="K63" s="69"/>
      <c r="L63" s="2"/>
      <c r="M63" s="41">
        <f t="shared" si="3"/>
        <v>3.0299999999997453</v>
      </c>
      <c r="N63" s="45">
        <f t="shared" si="4"/>
        <v>0.30896909999997407</v>
      </c>
      <c r="O63" s="41">
        <f t="shared" si="6"/>
        <v>2.1253389599998216</v>
      </c>
      <c r="P63" s="41">
        <f t="shared" si="7"/>
        <v>3.1506073477557358E-3</v>
      </c>
      <c r="Q63" s="2"/>
      <c r="R63" s="43">
        <f t="shared" si="5"/>
        <v>48.059999999999491</v>
      </c>
      <c r="S63" s="43">
        <f t="shared" si="8"/>
        <v>6.3046192259670772E-2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219">
        <v>43</v>
      </c>
      <c r="C64" s="220"/>
      <c r="D64" s="98">
        <v>44580</v>
      </c>
      <c r="E64" s="102">
        <v>0.71527777777777779</v>
      </c>
      <c r="F64" s="100">
        <f t="shared" si="0"/>
        <v>2864.8900000000003</v>
      </c>
      <c r="G64" s="97">
        <v>2831</v>
      </c>
      <c r="H64" s="60">
        <f t="shared" si="1"/>
        <v>2841.1900000000005</v>
      </c>
      <c r="I64" s="45">
        <v>-19.53</v>
      </c>
      <c r="J64" s="66">
        <f t="shared" si="2"/>
        <v>2845.69</v>
      </c>
      <c r="K64" s="69"/>
      <c r="L64" s="2"/>
      <c r="M64" s="41">
        <f t="shared" si="3"/>
        <v>4.4999999999995453</v>
      </c>
      <c r="N64" s="45">
        <f t="shared" si="4"/>
        <v>0.45886499999995367</v>
      </c>
      <c r="O64" s="41">
        <f t="shared" si="6"/>
        <v>3.1564439999996812</v>
      </c>
      <c r="P64" s="41">
        <f t="shared" si="7"/>
        <v>4.6791198233995281E-3</v>
      </c>
      <c r="Q64" s="2"/>
      <c r="R64" s="43">
        <f t="shared" si="5"/>
        <v>48.059999999999093</v>
      </c>
      <c r="S64" s="43">
        <f t="shared" si="8"/>
        <v>9.3632958801490432E-2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219">
        <v>44</v>
      </c>
      <c r="C65" s="220"/>
      <c r="D65" s="98">
        <v>44581</v>
      </c>
      <c r="E65" s="102">
        <v>0.69513888888888886</v>
      </c>
      <c r="F65" s="100">
        <f t="shared" si="0"/>
        <v>2864.8900000000003</v>
      </c>
      <c r="G65" s="97">
        <v>2831</v>
      </c>
      <c r="H65" s="60">
        <f t="shared" si="1"/>
        <v>2841.1900000000005</v>
      </c>
      <c r="I65" s="45">
        <v>-19.53</v>
      </c>
      <c r="J65" s="66">
        <f t="shared" si="2"/>
        <v>2845.69</v>
      </c>
      <c r="K65" s="69"/>
      <c r="L65" s="2"/>
      <c r="M65" s="41">
        <f t="shared" si="3"/>
        <v>4.4999999999995453</v>
      </c>
      <c r="N65" s="45">
        <f t="shared" si="4"/>
        <v>0.45886499999995367</v>
      </c>
      <c r="O65" s="41">
        <f t="shared" si="6"/>
        <v>3.1564439999996812</v>
      </c>
      <c r="P65" s="41">
        <f t="shared" si="7"/>
        <v>4.6791198233995281E-3</v>
      </c>
      <c r="Q65" s="2"/>
      <c r="R65" s="43">
        <f t="shared" si="5"/>
        <v>48.059999999999093</v>
      </c>
      <c r="S65" s="43">
        <f t="shared" si="8"/>
        <v>9.3632958801490432E-2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219">
        <v>45</v>
      </c>
      <c r="C66" s="220"/>
      <c r="D66" s="98">
        <v>44583</v>
      </c>
      <c r="E66" s="102">
        <v>0.63472222222222219</v>
      </c>
      <c r="F66" s="100">
        <f t="shared" si="0"/>
        <v>2864.8900000000003</v>
      </c>
      <c r="G66" s="97">
        <v>2831</v>
      </c>
      <c r="H66" s="60">
        <f t="shared" si="1"/>
        <v>2841.1900000000005</v>
      </c>
      <c r="I66" s="45">
        <v>-19.52</v>
      </c>
      <c r="J66" s="66">
        <f t="shared" si="2"/>
        <v>2845.7000000000003</v>
      </c>
      <c r="K66" s="69"/>
      <c r="L66" s="2"/>
      <c r="M66" s="41">
        <f t="shared" si="3"/>
        <v>4.5099999999997635</v>
      </c>
      <c r="N66" s="45">
        <f t="shared" si="4"/>
        <v>0.45988469999997589</v>
      </c>
      <c r="O66" s="41">
        <f t="shared" si="6"/>
        <v>3.1634583199998345</v>
      </c>
      <c r="P66" s="41">
        <f t="shared" si="7"/>
        <v>4.6895178674517543E-3</v>
      </c>
      <c r="Q66" s="2"/>
      <c r="R66" s="43">
        <f t="shared" si="5"/>
        <v>48.059999999999526</v>
      </c>
      <c r="S66" s="43">
        <f t="shared" si="8"/>
        <v>9.3841032043275235E-2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219">
        <v>46</v>
      </c>
      <c r="C67" s="220"/>
      <c r="D67" s="98">
        <v>44584</v>
      </c>
      <c r="E67" s="102">
        <v>0.6381944444444444</v>
      </c>
      <c r="F67" s="100">
        <f t="shared" si="0"/>
        <v>2864.8900000000003</v>
      </c>
      <c r="G67" s="97">
        <v>2831</v>
      </c>
      <c r="H67" s="60">
        <f t="shared" si="1"/>
        <v>2841.1900000000005</v>
      </c>
      <c r="I67" s="45">
        <v>-19.84</v>
      </c>
      <c r="J67" s="66">
        <f t="shared" si="2"/>
        <v>2845.38</v>
      </c>
      <c r="K67" s="69"/>
      <c r="L67" s="2"/>
      <c r="M67" s="41">
        <f t="shared" si="3"/>
        <v>4.1899999999995998</v>
      </c>
      <c r="N67" s="45">
        <f t="shared" si="4"/>
        <v>0.42725429999995923</v>
      </c>
      <c r="O67" s="41">
        <f t="shared" si="6"/>
        <v>2.9390000799997194</v>
      </c>
      <c r="P67" s="41">
        <f t="shared" si="7"/>
        <v>4.3567804577875841E-3</v>
      </c>
      <c r="Q67" s="2"/>
      <c r="R67" s="43">
        <f t="shared" si="5"/>
        <v>48.059999999999199</v>
      </c>
      <c r="S67" s="43">
        <f t="shared" si="8"/>
        <v>8.7182688306276943E-2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219">
        <v>47</v>
      </c>
      <c r="C68" s="220"/>
      <c r="D68" s="98">
        <v>44585</v>
      </c>
      <c r="E68" s="102">
        <v>0.40625</v>
      </c>
      <c r="F68" s="100">
        <f t="shared" si="0"/>
        <v>2864.8900000000003</v>
      </c>
      <c r="G68" s="97">
        <v>2831</v>
      </c>
      <c r="H68" s="60">
        <f t="shared" si="1"/>
        <v>2841.1900000000005</v>
      </c>
      <c r="I68" s="45">
        <v>-20.6</v>
      </c>
      <c r="J68" s="66">
        <f t="shared" si="2"/>
        <v>2844.6200000000003</v>
      </c>
      <c r="K68" s="69"/>
      <c r="L68" s="2"/>
      <c r="M68" s="41">
        <f t="shared" si="3"/>
        <v>3.4299999999998363</v>
      </c>
      <c r="N68" s="45">
        <f t="shared" si="4"/>
        <v>0.34975709999998333</v>
      </c>
      <c r="O68" s="41">
        <f t="shared" si="6"/>
        <v>2.4059117599998854</v>
      </c>
      <c r="P68" s="41">
        <f t="shared" si="7"/>
        <v>3.5665291098358302E-3</v>
      </c>
      <c r="Q68" s="2"/>
      <c r="R68" s="43">
        <f t="shared" si="5"/>
        <v>48.059999999999675</v>
      </c>
      <c r="S68" s="43">
        <f t="shared" si="8"/>
        <v>7.1369121930916754E-2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219">
        <v>48</v>
      </c>
      <c r="C69" s="220"/>
      <c r="D69" s="98">
        <v>44586</v>
      </c>
      <c r="E69" s="102">
        <v>0.36527777777777781</v>
      </c>
      <c r="F69" s="100">
        <f t="shared" si="0"/>
        <v>2864.8900000000003</v>
      </c>
      <c r="G69" s="97">
        <v>2831</v>
      </c>
      <c r="H69" s="60">
        <f t="shared" si="1"/>
        <v>2841.1900000000005</v>
      </c>
      <c r="I69" s="45">
        <v>-20.399999999999999</v>
      </c>
      <c r="J69" s="66">
        <f t="shared" si="2"/>
        <v>2844.82</v>
      </c>
      <c r="K69" s="69"/>
      <c r="L69" s="2"/>
      <c r="M69" s="41">
        <f t="shared" si="3"/>
        <v>3.6299999999996544</v>
      </c>
      <c r="N69" s="45">
        <f t="shared" si="4"/>
        <v>0.37015109999996476</v>
      </c>
      <c r="O69" s="41">
        <f t="shared" si="6"/>
        <v>2.5461981599997578</v>
      </c>
      <c r="P69" s="41">
        <f t="shared" si="7"/>
        <v>3.7744899908756409E-3</v>
      </c>
      <c r="Q69" s="2"/>
      <c r="R69" s="43">
        <f t="shared" si="5"/>
        <v>48.059999999999306</v>
      </c>
      <c r="S69" s="43">
        <f t="shared" si="8"/>
        <v>7.5530586766535721E-2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219">
        <v>49</v>
      </c>
      <c r="C70" s="220"/>
      <c r="D70" s="98">
        <v>44587</v>
      </c>
      <c r="E70" s="102">
        <v>0.39166666666666666</v>
      </c>
      <c r="F70" s="100">
        <f t="shared" si="0"/>
        <v>2864.8900000000003</v>
      </c>
      <c r="G70" s="97">
        <v>2831</v>
      </c>
      <c r="H70" s="60">
        <f t="shared" si="1"/>
        <v>2841.1900000000005</v>
      </c>
      <c r="I70" s="45">
        <v>-20.22</v>
      </c>
      <c r="J70" s="66">
        <f t="shared" si="2"/>
        <v>2845.0000000000005</v>
      </c>
      <c r="K70" s="69"/>
      <c r="L70" s="2"/>
      <c r="M70" s="41">
        <f t="shared" si="3"/>
        <v>3.8099999999999454</v>
      </c>
      <c r="N70" s="45">
        <f t="shared" si="4"/>
        <v>0.38850569999999446</v>
      </c>
      <c r="O70" s="41">
        <f t="shared" si="6"/>
        <v>2.6724559199999618</v>
      </c>
      <c r="P70" s="41">
        <f t="shared" si="7"/>
        <v>3.9616547838119435E-3</v>
      </c>
      <c r="Q70" s="2"/>
      <c r="R70" s="43">
        <f t="shared" si="5"/>
        <v>48.059999999999889</v>
      </c>
      <c r="S70" s="43">
        <f t="shared" si="8"/>
        <v>7.927590511860079E-2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219">
        <v>50</v>
      </c>
      <c r="C71" s="220"/>
      <c r="D71" s="98">
        <v>44588</v>
      </c>
      <c r="E71" s="102">
        <v>0.37708333333333338</v>
      </c>
      <c r="F71" s="100">
        <f t="shared" si="0"/>
        <v>2864.8900000000003</v>
      </c>
      <c r="G71" s="97">
        <v>2831</v>
      </c>
      <c r="H71" s="60">
        <f t="shared" si="1"/>
        <v>2841.1900000000005</v>
      </c>
      <c r="I71" s="45">
        <v>-20.38</v>
      </c>
      <c r="J71" s="66">
        <f t="shared" si="2"/>
        <v>2844.84</v>
      </c>
      <c r="K71" s="69"/>
      <c r="L71" s="2"/>
      <c r="M71" s="41">
        <f t="shared" si="3"/>
        <v>3.6499999999996362</v>
      </c>
      <c r="N71" s="45">
        <f t="shared" si="4"/>
        <v>0.3721904999999629</v>
      </c>
      <c r="O71" s="41">
        <f t="shared" si="6"/>
        <v>2.5602267999997452</v>
      </c>
      <c r="P71" s="41">
        <f t="shared" si="7"/>
        <v>3.7952860789796216E-3</v>
      </c>
      <c r="Q71" s="2"/>
      <c r="R71" s="43">
        <f t="shared" si="5"/>
        <v>48.05999999999927</v>
      </c>
      <c r="S71" s="43">
        <f t="shared" si="8"/>
        <v>7.5946733250097626E-2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219">
        <v>51</v>
      </c>
      <c r="C72" s="220"/>
      <c r="D72" s="98">
        <v>44589</v>
      </c>
      <c r="E72" s="102">
        <v>0.65972222222222221</v>
      </c>
      <c r="F72" s="100">
        <f t="shared" si="0"/>
        <v>2864.8900000000003</v>
      </c>
      <c r="G72" s="97">
        <v>2831</v>
      </c>
      <c r="H72" s="60">
        <f t="shared" si="1"/>
        <v>2841.1900000000005</v>
      </c>
      <c r="I72" s="45">
        <v>-20.6</v>
      </c>
      <c r="J72" s="66">
        <f t="shared" si="2"/>
        <v>2844.6200000000003</v>
      </c>
      <c r="K72" s="69"/>
      <c r="L72" s="2"/>
      <c r="M72" s="41">
        <f t="shared" si="3"/>
        <v>3.4299999999998363</v>
      </c>
      <c r="N72" s="45">
        <f t="shared" si="4"/>
        <v>0.34975709999998333</v>
      </c>
      <c r="O72" s="41">
        <f t="shared" si="6"/>
        <v>2.4059117599998854</v>
      </c>
      <c r="P72" s="41">
        <f t="shared" si="7"/>
        <v>3.5665291098358302E-3</v>
      </c>
      <c r="Q72" s="2"/>
      <c r="R72" s="43">
        <f t="shared" si="5"/>
        <v>48.059999999999675</v>
      </c>
      <c r="S72" s="43">
        <f t="shared" si="8"/>
        <v>7.1369121930916754E-2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219">
        <v>52</v>
      </c>
      <c r="C73" s="220"/>
      <c r="D73" s="98">
        <v>44590</v>
      </c>
      <c r="E73" s="102">
        <v>0.4291666666666667</v>
      </c>
      <c r="F73" s="100">
        <f t="shared" si="0"/>
        <v>2864.8900000000003</v>
      </c>
      <c r="G73" s="97">
        <v>2831</v>
      </c>
      <c r="H73" s="60">
        <f t="shared" si="1"/>
        <v>2841.1900000000005</v>
      </c>
      <c r="I73" s="45">
        <v>-20.56</v>
      </c>
      <c r="J73" s="66">
        <f t="shared" si="2"/>
        <v>2844.6600000000003</v>
      </c>
      <c r="K73" s="69"/>
      <c r="L73" s="2"/>
      <c r="M73" s="41">
        <f t="shared" si="3"/>
        <v>3.4699999999997999</v>
      </c>
      <c r="N73" s="45">
        <f t="shared" si="4"/>
        <v>0.35383589999997961</v>
      </c>
      <c r="O73" s="41">
        <f t="shared" si="6"/>
        <v>2.4339690399998597</v>
      </c>
      <c r="P73" s="41">
        <f t="shared" si="7"/>
        <v>3.6081212860437921E-3</v>
      </c>
      <c r="Q73" s="2"/>
      <c r="R73" s="43">
        <f t="shared" si="5"/>
        <v>48.059999999999597</v>
      </c>
      <c r="S73" s="43">
        <f t="shared" si="8"/>
        <v>7.220141489804055E-2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219">
        <v>53</v>
      </c>
      <c r="C74" s="220"/>
      <c r="D74" s="98">
        <v>44591</v>
      </c>
      <c r="E74" s="102">
        <v>0.67847222222222225</v>
      </c>
      <c r="F74" s="100">
        <f t="shared" si="0"/>
        <v>2864.8900000000003</v>
      </c>
      <c r="G74" s="97">
        <v>2831</v>
      </c>
      <c r="H74" s="60">
        <f t="shared" si="1"/>
        <v>2841.1900000000005</v>
      </c>
      <c r="I74" s="45">
        <v>-20.5</v>
      </c>
      <c r="J74" s="66">
        <f t="shared" si="2"/>
        <v>2844.7200000000003</v>
      </c>
      <c r="K74" s="69"/>
      <c r="L74" s="2"/>
      <c r="M74" s="41">
        <f t="shared" si="3"/>
        <v>3.5299999999997453</v>
      </c>
      <c r="N74" s="45">
        <f t="shared" si="4"/>
        <v>0.35995409999997408</v>
      </c>
      <c r="O74" s="41">
        <f t="shared" si="6"/>
        <v>2.4760549599998214</v>
      </c>
      <c r="P74" s="41">
        <f t="shared" si="7"/>
        <v>3.6705095503557356E-3</v>
      </c>
      <c r="Q74" s="2"/>
      <c r="R74" s="43">
        <f t="shared" si="5"/>
        <v>48.059999999999491</v>
      </c>
      <c r="S74" s="43">
        <f t="shared" si="8"/>
        <v>7.3449854348726237E-2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219">
        <v>54</v>
      </c>
      <c r="C75" s="220"/>
      <c r="D75" s="98">
        <v>44592</v>
      </c>
      <c r="E75" s="102">
        <v>0.35069444444444442</v>
      </c>
      <c r="F75" s="100">
        <f t="shared" si="0"/>
        <v>2864.8900000000003</v>
      </c>
      <c r="G75" s="97">
        <v>2831</v>
      </c>
      <c r="H75" s="60">
        <f t="shared" si="1"/>
        <v>2841.1900000000005</v>
      </c>
      <c r="I75" s="45">
        <v>-20.43</v>
      </c>
      <c r="J75" s="66">
        <f t="shared" si="2"/>
        <v>2844.7900000000004</v>
      </c>
      <c r="K75" s="69"/>
      <c r="L75" s="2"/>
      <c r="M75" s="41">
        <f t="shared" si="3"/>
        <v>3.5999999999999091</v>
      </c>
      <c r="N75" s="45">
        <f t="shared" si="4"/>
        <v>0.36709199999999076</v>
      </c>
      <c r="O75" s="41">
        <f t="shared" si="6"/>
        <v>2.5251551999999364</v>
      </c>
      <c r="P75" s="41">
        <f t="shared" si="7"/>
        <v>3.7432958587199057E-3</v>
      </c>
      <c r="Q75" s="2"/>
      <c r="R75" s="43">
        <f t="shared" si="5"/>
        <v>48.059999999999818</v>
      </c>
      <c r="S75" s="43">
        <f t="shared" si="8"/>
        <v>7.4906367041196895E-2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219">
        <v>55</v>
      </c>
      <c r="C76" s="220"/>
      <c r="D76" s="98">
        <v>44593</v>
      </c>
      <c r="E76" s="102">
        <v>0.45902777777777781</v>
      </c>
      <c r="F76" s="100">
        <f t="shared" si="0"/>
        <v>2864.8900000000003</v>
      </c>
      <c r="G76" s="97">
        <v>2831</v>
      </c>
      <c r="H76" s="60">
        <f t="shared" si="1"/>
        <v>2841.1900000000005</v>
      </c>
      <c r="I76" s="45">
        <v>-20.78</v>
      </c>
      <c r="J76" s="66">
        <f t="shared" si="2"/>
        <v>2844.44</v>
      </c>
      <c r="K76" s="69"/>
      <c r="L76" s="2"/>
      <c r="M76" s="41">
        <f t="shared" si="3"/>
        <v>3.2499999999995453</v>
      </c>
      <c r="N76" s="45">
        <f t="shared" si="4"/>
        <v>0.33140249999995364</v>
      </c>
      <c r="O76" s="41">
        <f t="shared" si="6"/>
        <v>2.279653999999681</v>
      </c>
      <c r="P76" s="41">
        <f t="shared" si="7"/>
        <v>3.3793643168995272E-3</v>
      </c>
      <c r="Q76" s="2"/>
      <c r="R76" s="43">
        <f t="shared" si="5"/>
        <v>48.059999999999093</v>
      </c>
      <c r="S76" s="43">
        <f t="shared" si="8"/>
        <v>6.7623803578851574E-2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219">
        <v>56</v>
      </c>
      <c r="C77" s="220"/>
      <c r="D77" s="98">
        <v>44594</v>
      </c>
      <c r="E77" s="102">
        <v>0.68958333333333333</v>
      </c>
      <c r="F77" s="100">
        <f t="shared" si="0"/>
        <v>2864.8900000000003</v>
      </c>
      <c r="G77" s="97">
        <v>2831</v>
      </c>
      <c r="H77" s="60">
        <f t="shared" si="1"/>
        <v>2841.1900000000005</v>
      </c>
      <c r="I77" s="45">
        <v>-20.89</v>
      </c>
      <c r="J77" s="66">
        <f t="shared" si="2"/>
        <v>2844.3300000000004</v>
      </c>
      <c r="K77" s="69"/>
      <c r="L77" s="2"/>
      <c r="M77" s="41">
        <f t="shared" si="3"/>
        <v>3.1399999999998727</v>
      </c>
      <c r="N77" s="45">
        <f t="shared" si="4"/>
        <v>0.32018579999998703</v>
      </c>
      <c r="O77" s="41">
        <f t="shared" si="6"/>
        <v>2.2024964799999109</v>
      </c>
      <c r="P77" s="41">
        <f t="shared" si="7"/>
        <v>3.2649858323278678E-3</v>
      </c>
      <c r="Q77" s="2"/>
      <c r="R77" s="43">
        <f t="shared" si="5"/>
        <v>48.059999999999746</v>
      </c>
      <c r="S77" s="43">
        <f t="shared" si="8"/>
        <v>6.5334997919265281E-2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219">
        <v>57</v>
      </c>
      <c r="C78" s="220"/>
      <c r="D78" s="98">
        <v>44595</v>
      </c>
      <c r="E78" s="102">
        <v>0.44930555555555557</v>
      </c>
      <c r="F78" s="100">
        <f t="shared" si="0"/>
        <v>2864.8900000000003</v>
      </c>
      <c r="G78" s="97">
        <v>2831</v>
      </c>
      <c r="H78" s="60">
        <f t="shared" si="1"/>
        <v>2841.1900000000005</v>
      </c>
      <c r="I78" s="45">
        <v>-20.93</v>
      </c>
      <c r="J78" s="66">
        <f t="shared" si="2"/>
        <v>2844.2900000000004</v>
      </c>
      <c r="K78" s="69"/>
      <c r="L78" s="2"/>
      <c r="M78" s="41">
        <f t="shared" si="3"/>
        <v>3.0999999999999091</v>
      </c>
      <c r="N78" s="45">
        <f t="shared" si="4"/>
        <v>0.31610699999999076</v>
      </c>
      <c r="O78" s="41">
        <f t="shared" si="6"/>
        <v>2.1744391999999362</v>
      </c>
      <c r="P78" s="41">
        <f t="shared" si="7"/>
        <v>3.223393656119906E-3</v>
      </c>
      <c r="Q78" s="2"/>
      <c r="R78" s="43">
        <f t="shared" si="5"/>
        <v>48.059999999999818</v>
      </c>
      <c r="S78" s="43">
        <f t="shared" si="8"/>
        <v>6.4502704952141512E-2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219">
        <v>58</v>
      </c>
      <c r="C79" s="220"/>
      <c r="D79" s="98">
        <v>44596</v>
      </c>
      <c r="E79" s="102">
        <v>0.72222222222222221</v>
      </c>
      <c r="F79" s="100">
        <f t="shared" si="0"/>
        <v>2864.8900000000003</v>
      </c>
      <c r="G79" s="97">
        <v>2831</v>
      </c>
      <c r="H79" s="60">
        <f t="shared" si="1"/>
        <v>2841.1900000000005</v>
      </c>
      <c r="I79" s="45">
        <v>-20.93</v>
      </c>
      <c r="J79" s="66">
        <f t="shared" si="2"/>
        <v>2844.2900000000004</v>
      </c>
      <c r="K79" s="69"/>
      <c r="L79" s="2"/>
      <c r="M79" s="41">
        <f t="shared" si="3"/>
        <v>3.0999999999999091</v>
      </c>
      <c r="N79" s="45">
        <f t="shared" si="4"/>
        <v>0.31610699999999076</v>
      </c>
      <c r="O79" s="41">
        <f t="shared" si="6"/>
        <v>2.1744391999999362</v>
      </c>
      <c r="P79" s="41">
        <f t="shared" si="7"/>
        <v>3.223393656119906E-3</v>
      </c>
      <c r="Q79" s="2"/>
      <c r="R79" s="43">
        <f t="shared" si="5"/>
        <v>48.059999999999818</v>
      </c>
      <c r="S79" s="43">
        <f t="shared" si="8"/>
        <v>6.4502704952141512E-2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219">
        <v>59</v>
      </c>
      <c r="C80" s="220"/>
      <c r="D80" s="98">
        <v>44597</v>
      </c>
      <c r="E80" s="102">
        <v>0.69027777777777777</v>
      </c>
      <c r="F80" s="100">
        <f t="shared" si="0"/>
        <v>2864.8900000000003</v>
      </c>
      <c r="G80" s="97">
        <v>2831</v>
      </c>
      <c r="H80" s="60">
        <f t="shared" si="1"/>
        <v>2841.1900000000005</v>
      </c>
      <c r="I80" s="45">
        <v>-20.88</v>
      </c>
      <c r="J80" s="66">
        <f t="shared" si="2"/>
        <v>2844.34</v>
      </c>
      <c r="K80" s="69"/>
      <c r="L80" s="2"/>
      <c r="M80" s="41">
        <f t="shared" si="3"/>
        <v>3.1499999999996362</v>
      </c>
      <c r="N80" s="45">
        <f t="shared" si="4"/>
        <v>0.3212054999999629</v>
      </c>
      <c r="O80" s="41">
        <f t="shared" si="6"/>
        <v>2.209510799999745</v>
      </c>
      <c r="P80" s="41">
        <f t="shared" si="7"/>
        <v>3.2753838763796219E-3</v>
      </c>
      <c r="Q80" s="2"/>
      <c r="R80" s="43">
        <f t="shared" si="5"/>
        <v>48.05999999999927</v>
      </c>
      <c r="S80" s="43">
        <f t="shared" si="8"/>
        <v>6.5543071161042118E-2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219">
        <v>60</v>
      </c>
      <c r="C81" s="220"/>
      <c r="D81" s="98">
        <v>44598</v>
      </c>
      <c r="E81" s="102">
        <v>0.64652777777777781</v>
      </c>
      <c r="F81" s="100">
        <f t="shared" si="0"/>
        <v>2864.8900000000003</v>
      </c>
      <c r="G81" s="97">
        <v>2831</v>
      </c>
      <c r="H81" s="60">
        <f t="shared" si="1"/>
        <v>2841.1900000000005</v>
      </c>
      <c r="I81" s="45">
        <v>-20.88</v>
      </c>
      <c r="J81" s="66">
        <f t="shared" si="2"/>
        <v>2844.34</v>
      </c>
      <c r="K81" s="69"/>
      <c r="M81" s="41">
        <f t="shared" si="3"/>
        <v>3.1499999999996362</v>
      </c>
      <c r="N81" s="45">
        <f t="shared" si="4"/>
        <v>0.3212054999999629</v>
      </c>
      <c r="O81" s="41">
        <f t="shared" si="6"/>
        <v>2.209510799999745</v>
      </c>
      <c r="P81" s="41">
        <f t="shared" si="7"/>
        <v>3.2753838763796219E-3</v>
      </c>
      <c r="R81" s="43">
        <f t="shared" si="5"/>
        <v>48.05999999999927</v>
      </c>
      <c r="S81" s="43">
        <f t="shared" si="8"/>
        <v>6.5543071161042118E-2</v>
      </c>
      <c r="U81"/>
      <c r="V81" s="16"/>
      <c r="W81" s="18"/>
      <c r="Z81" s="31"/>
      <c r="AF81" s="2"/>
    </row>
    <row r="82" spans="2:32" ht="15.75" x14ac:dyDescent="0.25">
      <c r="B82" s="219">
        <v>61</v>
      </c>
      <c r="C82" s="220"/>
      <c r="D82" s="98">
        <v>44599</v>
      </c>
      <c r="E82" s="102">
        <v>0.66597222222222219</v>
      </c>
      <c r="F82" s="100">
        <f t="shared" si="0"/>
        <v>2864.8900000000003</v>
      </c>
      <c r="G82" s="97">
        <v>2831</v>
      </c>
      <c r="H82" s="60">
        <f t="shared" si="1"/>
        <v>2841.1900000000005</v>
      </c>
      <c r="I82" s="45">
        <v>-20.43</v>
      </c>
      <c r="J82" s="66">
        <f t="shared" si="2"/>
        <v>2844.7900000000004</v>
      </c>
      <c r="K82" s="69"/>
      <c r="M82" s="41">
        <f t="shared" si="3"/>
        <v>3.5999999999999091</v>
      </c>
      <c r="N82" s="45">
        <f t="shared" si="4"/>
        <v>0.36709199999999076</v>
      </c>
      <c r="O82" s="41">
        <f t="shared" si="6"/>
        <v>2.5251551999999364</v>
      </c>
      <c r="P82" s="41">
        <f t="shared" si="7"/>
        <v>3.7432958587199057E-3</v>
      </c>
      <c r="R82" s="43">
        <f t="shared" si="5"/>
        <v>48.059999999999818</v>
      </c>
      <c r="S82" s="43">
        <f t="shared" si="8"/>
        <v>7.4906367041196895E-2</v>
      </c>
      <c r="U82"/>
      <c r="V82" s="16"/>
      <c r="W82" s="18"/>
      <c r="Z82" s="31"/>
      <c r="AF82" s="2"/>
    </row>
    <row r="83" spans="2:32" ht="15.75" x14ac:dyDescent="0.25">
      <c r="B83" s="219">
        <v>62</v>
      </c>
      <c r="C83" s="220"/>
      <c r="D83" s="98">
        <v>44600</v>
      </c>
      <c r="E83" s="102">
        <v>0.67222222222222217</v>
      </c>
      <c r="F83" s="100">
        <f t="shared" si="0"/>
        <v>2864.8900000000003</v>
      </c>
      <c r="G83" s="97">
        <v>2831</v>
      </c>
      <c r="H83" s="60">
        <f t="shared" si="1"/>
        <v>2841.1900000000005</v>
      </c>
      <c r="I83" s="45">
        <v>-20.43</v>
      </c>
      <c r="J83" s="66">
        <f t="shared" si="2"/>
        <v>2844.7900000000004</v>
      </c>
      <c r="K83" s="69"/>
      <c r="M83" s="41">
        <f t="shared" si="3"/>
        <v>3.5999999999999091</v>
      </c>
      <c r="N83" s="45">
        <f t="shared" si="4"/>
        <v>0.36709199999999076</v>
      </c>
      <c r="O83" s="41">
        <f t="shared" si="6"/>
        <v>2.5251551999999364</v>
      </c>
      <c r="P83" s="41">
        <f t="shared" si="7"/>
        <v>3.7432958587199057E-3</v>
      </c>
      <c r="R83" s="43">
        <f t="shared" si="5"/>
        <v>48.059999999999818</v>
      </c>
      <c r="S83" s="43">
        <f t="shared" si="8"/>
        <v>7.4906367041196895E-2</v>
      </c>
      <c r="U83"/>
      <c r="V83" s="16"/>
      <c r="W83" s="18"/>
      <c r="Z83" s="31"/>
      <c r="AF83" s="2"/>
    </row>
    <row r="84" spans="2:32" ht="15.75" x14ac:dyDescent="0.25">
      <c r="B84" s="219">
        <v>63</v>
      </c>
      <c r="C84" s="220"/>
      <c r="D84" s="98">
        <v>44601</v>
      </c>
      <c r="E84" s="102">
        <v>0.63055555555555554</v>
      </c>
      <c r="F84" s="100">
        <f t="shared" ref="F84:F136" si="9">G$16</f>
        <v>2864.8900000000003</v>
      </c>
      <c r="G84" s="97">
        <v>2831</v>
      </c>
      <c r="H84" s="60">
        <f t="shared" ref="H84:H136" si="10">G$16-E$12</f>
        <v>2841.1900000000005</v>
      </c>
      <c r="I84" s="45">
        <v>-20.43</v>
      </c>
      <c r="J84" s="66">
        <f t="shared" ref="J84:J136" si="11">(G$16+E$13)+I84</f>
        <v>2844.7900000000004</v>
      </c>
      <c r="K84" s="69"/>
      <c r="M84" s="41">
        <f t="shared" ref="M84:M136" si="12">+J84-$H$16</f>
        <v>3.5999999999999091</v>
      </c>
      <c r="N84" s="45">
        <f t="shared" ref="N84:N136" si="13">M84*0.10197/1</f>
        <v>0.36709199999999076</v>
      </c>
      <c r="O84" s="41">
        <f t="shared" si="6"/>
        <v>2.5251551999999364</v>
      </c>
      <c r="P84" s="41">
        <f t="shared" si="7"/>
        <v>3.7432958587199057E-3</v>
      </c>
      <c r="R84" s="43">
        <f t="shared" ref="R84:R136" si="14">+$O$11*(M84-I84)</f>
        <v>48.059999999999818</v>
      </c>
      <c r="S84" s="43">
        <f t="shared" si="8"/>
        <v>7.4906367041196895E-2</v>
      </c>
      <c r="U84"/>
      <c r="V84" s="16"/>
      <c r="W84" s="18"/>
      <c r="Z84" s="31"/>
      <c r="AF84" s="2"/>
    </row>
    <row r="85" spans="2:32" ht="15.75" x14ac:dyDescent="0.25">
      <c r="B85" s="219">
        <v>64</v>
      </c>
      <c r="C85" s="220"/>
      <c r="D85" s="98">
        <v>44602</v>
      </c>
      <c r="E85" s="102">
        <v>0.60347222222222219</v>
      </c>
      <c r="F85" s="100">
        <f t="shared" si="9"/>
        <v>2864.8900000000003</v>
      </c>
      <c r="G85" s="97">
        <v>2831</v>
      </c>
      <c r="H85" s="60">
        <f t="shared" si="10"/>
        <v>2841.1900000000005</v>
      </c>
      <c r="I85" s="45">
        <v>-20.43</v>
      </c>
      <c r="J85" s="66">
        <f t="shared" si="11"/>
        <v>2844.7900000000004</v>
      </c>
      <c r="K85" s="69"/>
      <c r="M85" s="41">
        <f t="shared" si="12"/>
        <v>3.5999999999999091</v>
      </c>
      <c r="N85" s="45">
        <f t="shared" si="13"/>
        <v>0.36709199999999076</v>
      </c>
      <c r="O85" s="41">
        <f t="shared" ref="O85:O137" si="15">M85*0.701432/1</f>
        <v>2.5251551999999364</v>
      </c>
      <c r="P85" s="41">
        <f t="shared" ref="P85:P137" si="16">+N85*0.01019716/1</f>
        <v>3.7432958587199057E-3</v>
      </c>
      <c r="R85" s="43">
        <f t="shared" si="14"/>
        <v>48.059999999999818</v>
      </c>
      <c r="S85" s="43">
        <f t="shared" si="8"/>
        <v>7.4906367041196895E-2</v>
      </c>
      <c r="U85"/>
      <c r="V85" s="16"/>
      <c r="W85" s="18"/>
      <c r="Z85" s="31"/>
      <c r="AF85" s="2"/>
    </row>
    <row r="86" spans="2:32" ht="15.75" x14ac:dyDescent="0.25">
      <c r="B86" s="219">
        <v>65</v>
      </c>
      <c r="C86" s="220"/>
      <c r="D86" s="98">
        <v>44603</v>
      </c>
      <c r="E86" s="102">
        <v>0.75763888888888886</v>
      </c>
      <c r="F86" s="100">
        <f t="shared" si="9"/>
        <v>2864.8900000000003</v>
      </c>
      <c r="G86" s="97">
        <v>2831</v>
      </c>
      <c r="H86" s="60">
        <f t="shared" si="10"/>
        <v>2841.1900000000005</v>
      </c>
      <c r="I86" s="45">
        <v>-20.46</v>
      </c>
      <c r="J86" s="66">
        <f t="shared" si="11"/>
        <v>2844.76</v>
      </c>
      <c r="K86" s="69"/>
      <c r="M86" s="41">
        <f t="shared" si="12"/>
        <v>3.569999999999709</v>
      </c>
      <c r="N86" s="45">
        <f t="shared" si="13"/>
        <v>0.36403289999997035</v>
      </c>
      <c r="O86" s="41">
        <f t="shared" si="15"/>
        <v>2.5041122399997962</v>
      </c>
      <c r="P86" s="41">
        <f t="shared" si="16"/>
        <v>3.7121017265636979E-3</v>
      </c>
      <c r="R86" s="43">
        <f t="shared" si="14"/>
        <v>48.05999999999942</v>
      </c>
      <c r="S86" s="43">
        <f t="shared" ref="S86:S138" si="17">M86/R86</f>
        <v>7.428214731585002E-2</v>
      </c>
      <c r="U86"/>
      <c r="V86" s="16"/>
      <c r="W86" s="18"/>
      <c r="Z86" s="31"/>
      <c r="AF86" s="2"/>
    </row>
    <row r="87" spans="2:32" ht="15.75" x14ac:dyDescent="0.25">
      <c r="B87" s="219">
        <v>66</v>
      </c>
      <c r="C87" s="220"/>
      <c r="D87" s="98">
        <v>44604</v>
      </c>
      <c r="E87" s="102">
        <v>0.36041666666666666</v>
      </c>
      <c r="F87" s="100">
        <f t="shared" si="9"/>
        <v>2864.8900000000003</v>
      </c>
      <c r="G87" s="97">
        <v>2831</v>
      </c>
      <c r="H87" s="60">
        <f t="shared" si="10"/>
        <v>2841.1900000000005</v>
      </c>
      <c r="I87" s="45">
        <v>-20.48</v>
      </c>
      <c r="J87" s="66">
        <f t="shared" si="11"/>
        <v>2844.7400000000002</v>
      </c>
      <c r="K87" s="69"/>
      <c r="M87" s="41">
        <f t="shared" si="12"/>
        <v>3.5499999999997272</v>
      </c>
      <c r="N87" s="45">
        <f t="shared" si="13"/>
        <v>0.36199349999997221</v>
      </c>
      <c r="O87" s="41">
        <f t="shared" si="15"/>
        <v>2.4900835999998088</v>
      </c>
      <c r="P87" s="41">
        <f t="shared" si="16"/>
        <v>3.6913056384597167E-3</v>
      </c>
      <c r="R87" s="43">
        <f t="shared" si="14"/>
        <v>48.059999999999455</v>
      </c>
      <c r="S87" s="43">
        <f t="shared" si="17"/>
        <v>7.3866000832288128E-2</v>
      </c>
      <c r="U87"/>
      <c r="V87" s="16"/>
      <c r="W87" s="18"/>
      <c r="Z87" s="31"/>
      <c r="AF87" s="2"/>
    </row>
    <row r="88" spans="2:32" ht="15.75" x14ac:dyDescent="0.25">
      <c r="B88" s="219">
        <v>67</v>
      </c>
      <c r="C88" s="220"/>
      <c r="D88" s="98">
        <v>44605</v>
      </c>
      <c r="E88" s="102">
        <v>0.67013888888888884</v>
      </c>
      <c r="F88" s="100">
        <f t="shared" si="9"/>
        <v>2864.8900000000003</v>
      </c>
      <c r="G88" s="97">
        <v>2831</v>
      </c>
      <c r="H88" s="60">
        <f t="shared" si="10"/>
        <v>2841.1900000000005</v>
      </c>
      <c r="I88" s="45">
        <v>-20.51</v>
      </c>
      <c r="J88" s="66">
        <f t="shared" si="11"/>
        <v>2844.71</v>
      </c>
      <c r="K88" s="69"/>
      <c r="M88" s="41">
        <f t="shared" si="12"/>
        <v>3.5199999999995271</v>
      </c>
      <c r="N88" s="45">
        <f t="shared" si="13"/>
        <v>0.3589343999999518</v>
      </c>
      <c r="O88" s="41">
        <f t="shared" si="15"/>
        <v>2.4690406399996685</v>
      </c>
      <c r="P88" s="41">
        <f t="shared" si="16"/>
        <v>3.6601115063035084E-3</v>
      </c>
      <c r="R88" s="43">
        <f t="shared" si="14"/>
        <v>48.059999999999057</v>
      </c>
      <c r="S88" s="43">
        <f t="shared" si="17"/>
        <v>7.3241781106941239E-2</v>
      </c>
      <c r="U88"/>
      <c r="V88" s="16"/>
      <c r="W88" s="18"/>
      <c r="Z88" s="31"/>
      <c r="AF88" s="2"/>
    </row>
    <row r="89" spans="2:32" ht="15.75" x14ac:dyDescent="0.25">
      <c r="B89" s="219">
        <v>68</v>
      </c>
      <c r="C89" s="220"/>
      <c r="D89" s="98">
        <v>44606</v>
      </c>
      <c r="E89" s="102">
        <v>0.70694444444444438</v>
      </c>
      <c r="F89" s="100">
        <f t="shared" si="9"/>
        <v>2864.8900000000003</v>
      </c>
      <c r="G89" s="97">
        <v>2831</v>
      </c>
      <c r="H89" s="60">
        <f t="shared" si="10"/>
        <v>2841.1900000000005</v>
      </c>
      <c r="I89" s="45">
        <v>-20.53</v>
      </c>
      <c r="J89" s="66">
        <f t="shared" si="11"/>
        <v>2844.69</v>
      </c>
      <c r="K89" s="69"/>
      <c r="M89" s="41">
        <f t="shared" si="12"/>
        <v>3.4999999999995453</v>
      </c>
      <c r="N89" s="45">
        <f t="shared" si="13"/>
        <v>0.35689499999995367</v>
      </c>
      <c r="O89" s="41">
        <f t="shared" si="15"/>
        <v>2.4550119999996811</v>
      </c>
      <c r="P89" s="41">
        <f t="shared" si="16"/>
        <v>3.6393154181995277E-3</v>
      </c>
      <c r="R89" s="43">
        <f t="shared" si="14"/>
        <v>48.059999999999093</v>
      </c>
      <c r="S89" s="43">
        <f t="shared" si="17"/>
        <v>7.2825634623379348E-2</v>
      </c>
      <c r="U89"/>
      <c r="V89" s="16"/>
      <c r="W89" s="18"/>
      <c r="Z89" s="31"/>
      <c r="AF89" s="2"/>
    </row>
    <row r="90" spans="2:32" ht="15.75" x14ac:dyDescent="0.25">
      <c r="B90" s="219">
        <v>69</v>
      </c>
      <c r="C90" s="220"/>
      <c r="D90" s="98">
        <v>44609</v>
      </c>
      <c r="E90" s="102">
        <v>0.4548611111111111</v>
      </c>
      <c r="F90" s="100">
        <f t="shared" si="9"/>
        <v>2864.8900000000003</v>
      </c>
      <c r="G90" s="97">
        <v>2831</v>
      </c>
      <c r="H90" s="60">
        <f t="shared" si="10"/>
        <v>2841.1900000000005</v>
      </c>
      <c r="I90" s="45">
        <v>-20.5</v>
      </c>
      <c r="J90" s="66">
        <f t="shared" si="11"/>
        <v>2844.7200000000003</v>
      </c>
      <c r="K90" s="69"/>
      <c r="M90" s="41">
        <f t="shared" si="12"/>
        <v>3.5299999999997453</v>
      </c>
      <c r="N90" s="45">
        <f t="shared" si="13"/>
        <v>0.35995409999997408</v>
      </c>
      <c r="O90" s="41">
        <f t="shared" si="15"/>
        <v>2.4760549599998214</v>
      </c>
      <c r="P90" s="41">
        <f t="shared" si="16"/>
        <v>3.6705095503557356E-3</v>
      </c>
      <c r="R90" s="43">
        <f t="shared" si="14"/>
        <v>48.059999999999491</v>
      </c>
      <c r="S90" s="43">
        <f t="shared" si="17"/>
        <v>7.3449854348726237E-2</v>
      </c>
      <c r="U90"/>
      <c r="V90" s="16"/>
      <c r="W90" s="18"/>
      <c r="Z90" s="31"/>
      <c r="AF90" s="2"/>
    </row>
    <row r="91" spans="2:32" ht="15.75" x14ac:dyDescent="0.25">
      <c r="B91" s="219">
        <v>70</v>
      </c>
      <c r="C91" s="220"/>
      <c r="D91" s="98">
        <v>44610</v>
      </c>
      <c r="E91" s="102">
        <v>0.59791666666666665</v>
      </c>
      <c r="F91" s="100">
        <f t="shared" si="9"/>
        <v>2864.8900000000003</v>
      </c>
      <c r="G91" s="97">
        <v>2831</v>
      </c>
      <c r="H91" s="60">
        <f t="shared" si="10"/>
        <v>2841.1900000000005</v>
      </c>
      <c r="I91" s="45">
        <v>-20.45</v>
      </c>
      <c r="J91" s="66">
        <f t="shared" si="11"/>
        <v>2844.7700000000004</v>
      </c>
      <c r="K91" s="69"/>
      <c r="M91" s="41">
        <f t="shared" si="12"/>
        <v>3.5799999999999272</v>
      </c>
      <c r="N91" s="45">
        <f t="shared" si="13"/>
        <v>0.36505259999999262</v>
      </c>
      <c r="O91" s="41">
        <f t="shared" si="15"/>
        <v>2.511126559999949</v>
      </c>
      <c r="P91" s="41">
        <f t="shared" si="16"/>
        <v>3.722499770615925E-3</v>
      </c>
      <c r="R91" s="43">
        <f t="shared" si="14"/>
        <v>48.059999999999853</v>
      </c>
      <c r="S91" s="43">
        <f t="shared" si="17"/>
        <v>7.4490220557635003E-2</v>
      </c>
      <c r="U91"/>
      <c r="V91" s="16"/>
      <c r="W91" s="18"/>
      <c r="Z91" s="31"/>
      <c r="AF91" s="2"/>
    </row>
    <row r="92" spans="2:32" ht="15.75" x14ac:dyDescent="0.25">
      <c r="B92" s="219">
        <v>71</v>
      </c>
      <c r="C92" s="220"/>
      <c r="D92" s="98">
        <v>44611</v>
      </c>
      <c r="E92" s="102">
        <v>0.39097222222222222</v>
      </c>
      <c r="F92" s="100">
        <f t="shared" si="9"/>
        <v>2864.8900000000003</v>
      </c>
      <c r="G92" s="97">
        <v>2831</v>
      </c>
      <c r="H92" s="60">
        <f t="shared" si="10"/>
        <v>2841.1900000000005</v>
      </c>
      <c r="I92" s="45">
        <v>-20.45</v>
      </c>
      <c r="J92" s="66">
        <f t="shared" si="11"/>
        <v>2844.7700000000004</v>
      </c>
      <c r="K92" s="69"/>
      <c r="M92" s="41">
        <f t="shared" si="12"/>
        <v>3.5799999999999272</v>
      </c>
      <c r="N92" s="45">
        <f t="shared" si="13"/>
        <v>0.36505259999999262</v>
      </c>
      <c r="O92" s="41">
        <f t="shared" si="15"/>
        <v>2.511126559999949</v>
      </c>
      <c r="P92" s="41">
        <f t="shared" si="16"/>
        <v>3.722499770615925E-3</v>
      </c>
      <c r="R92" s="43">
        <f t="shared" si="14"/>
        <v>48.059999999999853</v>
      </c>
      <c r="S92" s="43">
        <f t="shared" si="17"/>
        <v>7.4490220557635003E-2</v>
      </c>
      <c r="U92"/>
      <c r="V92" s="16"/>
      <c r="W92" s="18"/>
      <c r="Z92" s="31"/>
      <c r="AF92" s="2"/>
    </row>
    <row r="93" spans="2:32" ht="15.75" x14ac:dyDescent="0.25">
      <c r="B93" s="219">
        <v>72</v>
      </c>
      <c r="C93" s="220"/>
      <c r="D93" s="98">
        <v>44612</v>
      </c>
      <c r="E93" s="102">
        <v>0.61388888888888882</v>
      </c>
      <c r="F93" s="100">
        <f t="shared" si="9"/>
        <v>2864.8900000000003</v>
      </c>
      <c r="G93" s="97">
        <v>2831</v>
      </c>
      <c r="H93" s="60">
        <f t="shared" si="10"/>
        <v>2841.1900000000005</v>
      </c>
      <c r="I93" s="45">
        <v>-20.440000000000001</v>
      </c>
      <c r="J93" s="66">
        <f t="shared" si="11"/>
        <v>2844.78</v>
      </c>
      <c r="K93" s="69"/>
      <c r="M93" s="41">
        <f t="shared" si="12"/>
        <v>3.5899999999996908</v>
      </c>
      <c r="N93" s="45">
        <f t="shared" si="13"/>
        <v>0.36607229999996849</v>
      </c>
      <c r="O93" s="41">
        <f t="shared" si="15"/>
        <v>2.5181408799997831</v>
      </c>
      <c r="P93" s="41">
        <f t="shared" si="16"/>
        <v>3.7328978146676786E-3</v>
      </c>
      <c r="R93" s="43">
        <f t="shared" si="14"/>
        <v>48.059999999999384</v>
      </c>
      <c r="S93" s="43">
        <f t="shared" si="17"/>
        <v>7.4698293799411924E-2</v>
      </c>
      <c r="U93"/>
      <c r="V93" s="16"/>
      <c r="W93" s="18"/>
      <c r="Z93" s="31"/>
      <c r="AF93" s="2"/>
    </row>
    <row r="94" spans="2:32" ht="15.75" x14ac:dyDescent="0.25">
      <c r="B94" s="219">
        <v>73</v>
      </c>
      <c r="C94" s="220"/>
      <c r="D94" s="98">
        <v>44613</v>
      </c>
      <c r="E94" s="102">
        <v>15.31</v>
      </c>
      <c r="F94" s="100">
        <f t="shared" si="9"/>
        <v>2864.8900000000003</v>
      </c>
      <c r="G94" s="97">
        <v>2831</v>
      </c>
      <c r="H94" s="60">
        <f t="shared" si="10"/>
        <v>2841.1900000000005</v>
      </c>
      <c r="I94" s="45">
        <v>-20.57</v>
      </c>
      <c r="J94" s="66">
        <f t="shared" si="11"/>
        <v>2844.65</v>
      </c>
      <c r="K94" s="69"/>
      <c r="M94" s="41">
        <f t="shared" si="12"/>
        <v>3.4599999999995816</v>
      </c>
      <c r="N94" s="45">
        <f t="shared" si="13"/>
        <v>0.35281619999995734</v>
      </c>
      <c r="O94" s="41">
        <f t="shared" si="15"/>
        <v>2.4269547199997068</v>
      </c>
      <c r="P94" s="41">
        <f t="shared" si="16"/>
        <v>3.597723241991565E-3</v>
      </c>
      <c r="R94" s="43">
        <f t="shared" si="14"/>
        <v>48.059999999999164</v>
      </c>
      <c r="S94" s="43">
        <f t="shared" si="17"/>
        <v>7.1993341656255552E-2</v>
      </c>
      <c r="U94"/>
      <c r="V94" s="16"/>
      <c r="W94" s="18"/>
      <c r="Z94" s="31"/>
      <c r="AF94" s="2"/>
    </row>
    <row r="95" spans="2:32" ht="15.75" x14ac:dyDescent="0.25">
      <c r="B95" s="219">
        <v>74</v>
      </c>
      <c r="C95" s="220"/>
      <c r="D95" s="98">
        <v>44614</v>
      </c>
      <c r="E95" s="102">
        <v>0.65138888888888891</v>
      </c>
      <c r="F95" s="100">
        <f t="shared" si="9"/>
        <v>2864.8900000000003</v>
      </c>
      <c r="G95" s="97">
        <v>2831</v>
      </c>
      <c r="H95" s="60">
        <f t="shared" si="10"/>
        <v>2841.1900000000005</v>
      </c>
      <c r="I95" s="45">
        <v>-20.74</v>
      </c>
      <c r="J95" s="66">
        <f t="shared" si="11"/>
        <v>2844.4800000000005</v>
      </c>
      <c r="K95" s="69"/>
      <c r="M95" s="41">
        <f t="shared" si="12"/>
        <v>3.2899999999999636</v>
      </c>
      <c r="N95" s="45">
        <f t="shared" si="13"/>
        <v>0.33548129999999632</v>
      </c>
      <c r="O95" s="41">
        <f t="shared" si="15"/>
        <v>2.3077112799999746</v>
      </c>
      <c r="P95" s="41">
        <f t="shared" si="16"/>
        <v>3.4209564931079626E-3</v>
      </c>
      <c r="R95" s="43">
        <f t="shared" si="14"/>
        <v>48.059999999999924</v>
      </c>
      <c r="S95" s="43">
        <f t="shared" si="17"/>
        <v>6.8456096545983544E-2</v>
      </c>
      <c r="U95"/>
      <c r="V95" s="16"/>
      <c r="W95" s="18"/>
      <c r="Z95" s="31"/>
      <c r="AF95" s="2"/>
    </row>
    <row r="96" spans="2:32" ht="15.75" x14ac:dyDescent="0.25">
      <c r="B96" s="219">
        <v>75</v>
      </c>
      <c r="C96" s="220"/>
      <c r="D96" s="98">
        <v>44615</v>
      </c>
      <c r="E96" s="102">
        <v>0.68611111111111101</v>
      </c>
      <c r="F96" s="100">
        <f t="shared" si="9"/>
        <v>2864.8900000000003</v>
      </c>
      <c r="G96" s="97">
        <v>2831</v>
      </c>
      <c r="H96" s="60">
        <f t="shared" si="10"/>
        <v>2841.1900000000005</v>
      </c>
      <c r="I96" s="45">
        <v>-20.85</v>
      </c>
      <c r="J96" s="66">
        <f t="shared" si="11"/>
        <v>2844.3700000000003</v>
      </c>
      <c r="K96" s="69"/>
      <c r="M96" s="41">
        <f t="shared" si="12"/>
        <v>3.1799999999998363</v>
      </c>
      <c r="N96" s="45">
        <f t="shared" si="13"/>
        <v>0.32426459999998331</v>
      </c>
      <c r="O96" s="41">
        <f t="shared" si="15"/>
        <v>2.2305537599998853</v>
      </c>
      <c r="P96" s="41">
        <f t="shared" si="16"/>
        <v>3.3065780085358297E-3</v>
      </c>
      <c r="R96" s="43">
        <f t="shared" si="14"/>
        <v>48.059999999999675</v>
      </c>
      <c r="S96" s="43">
        <f t="shared" si="17"/>
        <v>6.6167290886389049E-2</v>
      </c>
      <c r="U96"/>
      <c r="V96" s="16"/>
      <c r="W96" s="18"/>
      <c r="Z96" s="31"/>
      <c r="AF96" s="2"/>
    </row>
    <row r="97" spans="2:32" ht="15.75" x14ac:dyDescent="0.25">
      <c r="B97" s="219">
        <v>76</v>
      </c>
      <c r="C97" s="220"/>
      <c r="D97" s="98">
        <v>44616</v>
      </c>
      <c r="E97" s="102">
        <v>0.70763888888888893</v>
      </c>
      <c r="F97" s="100">
        <f t="shared" si="9"/>
        <v>2864.8900000000003</v>
      </c>
      <c r="G97" s="97">
        <v>2831</v>
      </c>
      <c r="H97" s="60">
        <f t="shared" si="10"/>
        <v>2841.1900000000005</v>
      </c>
      <c r="I97" s="45">
        <v>-20.85</v>
      </c>
      <c r="J97" s="66">
        <f t="shared" si="11"/>
        <v>2844.3700000000003</v>
      </c>
      <c r="K97" s="69"/>
      <c r="M97" s="41">
        <f t="shared" si="12"/>
        <v>3.1799999999998363</v>
      </c>
      <c r="N97" s="45">
        <f t="shared" si="13"/>
        <v>0.32426459999998331</v>
      </c>
      <c r="O97" s="41">
        <f t="shared" si="15"/>
        <v>2.2305537599998853</v>
      </c>
      <c r="P97" s="41">
        <f t="shared" si="16"/>
        <v>3.3065780085358297E-3</v>
      </c>
      <c r="R97" s="43">
        <f t="shared" si="14"/>
        <v>48.059999999999675</v>
      </c>
      <c r="S97" s="43">
        <f t="shared" si="17"/>
        <v>6.6167290886389049E-2</v>
      </c>
      <c r="U97"/>
      <c r="V97" s="16"/>
      <c r="W97" s="18"/>
      <c r="Z97" s="31"/>
      <c r="AF97" s="2"/>
    </row>
    <row r="98" spans="2:32" ht="15.75" x14ac:dyDescent="0.25">
      <c r="B98" s="219">
        <v>77</v>
      </c>
      <c r="C98" s="220"/>
      <c r="D98" s="98">
        <v>44617</v>
      </c>
      <c r="E98" s="102">
        <v>0.69027777777777777</v>
      </c>
      <c r="F98" s="100">
        <f t="shared" si="9"/>
        <v>2864.8900000000003</v>
      </c>
      <c r="G98" s="97">
        <v>2831</v>
      </c>
      <c r="H98" s="60">
        <f t="shared" si="10"/>
        <v>2841.1900000000005</v>
      </c>
      <c r="I98" s="45">
        <v>-20.85</v>
      </c>
      <c r="J98" s="66">
        <f t="shared" si="11"/>
        <v>2844.3700000000003</v>
      </c>
      <c r="K98" s="69"/>
      <c r="M98" s="41">
        <f t="shared" si="12"/>
        <v>3.1799999999998363</v>
      </c>
      <c r="N98" s="45">
        <f t="shared" si="13"/>
        <v>0.32426459999998331</v>
      </c>
      <c r="O98" s="41">
        <f t="shared" si="15"/>
        <v>2.2305537599998853</v>
      </c>
      <c r="P98" s="41">
        <f t="shared" si="16"/>
        <v>3.3065780085358297E-3</v>
      </c>
      <c r="R98" s="43">
        <f t="shared" si="14"/>
        <v>48.059999999999675</v>
      </c>
      <c r="S98" s="43">
        <f t="shared" si="17"/>
        <v>6.6167290886389049E-2</v>
      </c>
      <c r="U98"/>
      <c r="V98" s="16"/>
      <c r="W98" s="18"/>
      <c r="Z98" s="31"/>
      <c r="AF98" s="2"/>
    </row>
    <row r="99" spans="2:32" ht="15.75" x14ac:dyDescent="0.25">
      <c r="B99" s="219">
        <v>78</v>
      </c>
      <c r="C99" s="220"/>
      <c r="D99" s="98">
        <v>44618</v>
      </c>
      <c r="E99" s="102">
        <v>0.72638888888888886</v>
      </c>
      <c r="F99" s="100">
        <f t="shared" si="9"/>
        <v>2864.8900000000003</v>
      </c>
      <c r="G99" s="97">
        <v>2831</v>
      </c>
      <c r="H99" s="60">
        <f t="shared" si="10"/>
        <v>2841.1900000000005</v>
      </c>
      <c r="I99" s="45">
        <v>-20.420000000000002</v>
      </c>
      <c r="J99" s="66">
        <f t="shared" si="11"/>
        <v>2844.8</v>
      </c>
      <c r="K99" s="69"/>
      <c r="M99" s="41">
        <f t="shared" si="12"/>
        <v>3.6099999999996726</v>
      </c>
      <c r="N99" s="45">
        <f t="shared" si="13"/>
        <v>0.36811169999996662</v>
      </c>
      <c r="O99" s="41">
        <f t="shared" si="15"/>
        <v>2.5321695199997705</v>
      </c>
      <c r="P99" s="41">
        <f t="shared" si="16"/>
        <v>3.7536939027716597E-3</v>
      </c>
      <c r="R99" s="43">
        <f t="shared" si="14"/>
        <v>48.059999999999349</v>
      </c>
      <c r="S99" s="43">
        <f t="shared" si="17"/>
        <v>7.5114440282973816E-2</v>
      </c>
      <c r="U99"/>
      <c r="V99" s="16"/>
      <c r="W99" s="18"/>
      <c r="Z99" s="31"/>
      <c r="AF99" s="2"/>
    </row>
    <row r="100" spans="2:32" ht="15.75" x14ac:dyDescent="0.25">
      <c r="B100" s="219">
        <v>79</v>
      </c>
      <c r="C100" s="220"/>
      <c r="D100" s="98">
        <v>44619</v>
      </c>
      <c r="E100" s="102">
        <v>0.68333333333333324</v>
      </c>
      <c r="F100" s="100">
        <f t="shared" si="9"/>
        <v>2864.8900000000003</v>
      </c>
      <c r="G100" s="97">
        <v>2831</v>
      </c>
      <c r="H100" s="60">
        <f t="shared" si="10"/>
        <v>2841.1900000000005</v>
      </c>
      <c r="I100" s="45">
        <v>-20.420000000000002</v>
      </c>
      <c r="J100" s="66">
        <f t="shared" si="11"/>
        <v>2844.8</v>
      </c>
      <c r="K100" s="69"/>
      <c r="M100" s="41">
        <f t="shared" si="12"/>
        <v>3.6099999999996726</v>
      </c>
      <c r="N100" s="45">
        <f t="shared" si="13"/>
        <v>0.36811169999996662</v>
      </c>
      <c r="O100" s="41">
        <f t="shared" si="15"/>
        <v>2.5321695199997705</v>
      </c>
      <c r="P100" s="41">
        <f t="shared" si="16"/>
        <v>3.7536939027716597E-3</v>
      </c>
      <c r="R100" s="43">
        <f t="shared" si="14"/>
        <v>48.059999999999349</v>
      </c>
      <c r="S100" s="43">
        <f t="shared" si="17"/>
        <v>7.5114440282973816E-2</v>
      </c>
      <c r="U100"/>
      <c r="V100" s="16"/>
      <c r="W100" s="18"/>
      <c r="Z100" s="31"/>
      <c r="AF100" s="2"/>
    </row>
    <row r="101" spans="2:32" ht="15.75" x14ac:dyDescent="0.25">
      <c r="B101" s="219">
        <v>80</v>
      </c>
      <c r="C101" s="220"/>
      <c r="D101" s="98">
        <v>44620</v>
      </c>
      <c r="E101" s="102">
        <v>0.67361111111111116</v>
      </c>
      <c r="F101" s="100">
        <f t="shared" si="9"/>
        <v>2864.8900000000003</v>
      </c>
      <c r="G101" s="97">
        <v>2831</v>
      </c>
      <c r="H101" s="60">
        <f t="shared" si="10"/>
        <v>2841.1900000000005</v>
      </c>
      <c r="I101" s="45">
        <v>-7.81</v>
      </c>
      <c r="J101" s="66">
        <f t="shared" si="11"/>
        <v>2857.4100000000003</v>
      </c>
      <c r="K101" s="69"/>
      <c r="M101" s="41">
        <f t="shared" si="12"/>
        <v>16.2199999999998</v>
      </c>
      <c r="N101" s="45">
        <f t="shared" si="13"/>
        <v>1.6539533999999796</v>
      </c>
      <c r="O101" s="41">
        <f t="shared" si="15"/>
        <v>11.377227039999861</v>
      </c>
      <c r="P101" s="41">
        <f t="shared" si="16"/>
        <v>1.6865627452343792E-2</v>
      </c>
      <c r="R101" s="43">
        <f t="shared" si="14"/>
        <v>48.059999999999597</v>
      </c>
      <c r="S101" s="43">
        <f t="shared" si="17"/>
        <v>0.33749479816895411</v>
      </c>
      <c r="U101"/>
      <c r="V101" s="16"/>
      <c r="W101" s="18"/>
      <c r="Z101" s="31"/>
      <c r="AF101" s="2"/>
    </row>
    <row r="102" spans="2:32" ht="15.75" x14ac:dyDescent="0.25">
      <c r="B102" s="219">
        <v>81</v>
      </c>
      <c r="C102" s="220"/>
      <c r="D102" s="98">
        <v>44621</v>
      </c>
      <c r="E102" s="102">
        <v>0.69861111111111107</v>
      </c>
      <c r="F102" s="100">
        <f t="shared" si="9"/>
        <v>2864.8900000000003</v>
      </c>
      <c r="G102" s="97">
        <v>2831</v>
      </c>
      <c r="H102" s="60">
        <f t="shared" si="10"/>
        <v>2841.1900000000005</v>
      </c>
      <c r="I102" s="45">
        <v>-19.61</v>
      </c>
      <c r="J102" s="66">
        <f t="shared" si="11"/>
        <v>2845.61</v>
      </c>
      <c r="K102" s="69"/>
      <c r="M102" s="41">
        <f t="shared" si="12"/>
        <v>4.419999999999618</v>
      </c>
      <c r="N102" s="45">
        <f t="shared" si="13"/>
        <v>0.45070739999996107</v>
      </c>
      <c r="O102" s="41">
        <f t="shared" si="15"/>
        <v>3.1003294399997321</v>
      </c>
      <c r="P102" s="41">
        <f t="shared" si="16"/>
        <v>4.5959354709836035E-3</v>
      </c>
      <c r="R102" s="43">
        <f t="shared" si="14"/>
        <v>48.059999999999235</v>
      </c>
      <c r="S102" s="43">
        <f t="shared" si="17"/>
        <v>9.1968372867242784E-2</v>
      </c>
      <c r="U102"/>
      <c r="V102" s="16"/>
      <c r="W102" s="18"/>
      <c r="Z102" s="31"/>
      <c r="AF102" s="2"/>
    </row>
    <row r="103" spans="2:32" ht="15.75" x14ac:dyDescent="0.25">
      <c r="B103" s="219">
        <v>82</v>
      </c>
      <c r="C103" s="220"/>
      <c r="D103" s="98">
        <v>44622</v>
      </c>
      <c r="E103" s="102">
        <v>0.67708333333333337</v>
      </c>
      <c r="F103" s="100">
        <f t="shared" si="9"/>
        <v>2864.8900000000003</v>
      </c>
      <c r="G103" s="97">
        <v>2831</v>
      </c>
      <c r="H103" s="60">
        <f t="shared" si="10"/>
        <v>2841.1900000000005</v>
      </c>
      <c r="I103" s="45">
        <v>-9.0500000000000007</v>
      </c>
      <c r="J103" s="66">
        <f t="shared" si="11"/>
        <v>2856.17</v>
      </c>
      <c r="K103" s="69"/>
      <c r="M103" s="41">
        <f t="shared" si="12"/>
        <v>14.979999999999563</v>
      </c>
      <c r="N103" s="45">
        <f t="shared" si="13"/>
        <v>1.5275105999999556</v>
      </c>
      <c r="O103" s="41">
        <f t="shared" si="15"/>
        <v>10.507451359999695</v>
      </c>
      <c r="P103" s="41">
        <f t="shared" si="16"/>
        <v>1.5576269989895548E-2</v>
      </c>
      <c r="R103" s="43">
        <f t="shared" si="14"/>
        <v>48.059999999999128</v>
      </c>
      <c r="S103" s="43">
        <f t="shared" si="17"/>
        <v>0.31169371618809477</v>
      </c>
      <c r="U103"/>
      <c r="V103" s="16"/>
      <c r="W103" s="18"/>
      <c r="Z103" s="31"/>
      <c r="AF103" s="2"/>
    </row>
    <row r="104" spans="2:32" ht="15.75" x14ac:dyDescent="0.25">
      <c r="B104" s="219">
        <v>83</v>
      </c>
      <c r="C104" s="220"/>
      <c r="D104" s="98">
        <v>44623</v>
      </c>
      <c r="E104" s="102">
        <v>0.63055555555555554</v>
      </c>
      <c r="F104" s="100">
        <f t="shared" si="9"/>
        <v>2864.8900000000003</v>
      </c>
      <c r="G104" s="97">
        <v>2831</v>
      </c>
      <c r="H104" s="60">
        <f t="shared" si="10"/>
        <v>2841.1900000000005</v>
      </c>
      <c r="I104" s="45">
        <v>-19.79</v>
      </c>
      <c r="J104" s="66">
        <f t="shared" si="11"/>
        <v>2845.4300000000003</v>
      </c>
      <c r="K104" s="69"/>
      <c r="M104" s="41">
        <f t="shared" si="12"/>
        <v>4.2399999999997817</v>
      </c>
      <c r="N104" s="45">
        <f t="shared" si="13"/>
        <v>0.43235279999997778</v>
      </c>
      <c r="O104" s="41">
        <f t="shared" si="15"/>
        <v>2.974071679999847</v>
      </c>
      <c r="P104" s="41">
        <f t="shared" si="16"/>
        <v>4.4087706780477735E-3</v>
      </c>
      <c r="R104" s="43">
        <f t="shared" si="14"/>
        <v>48.059999999999562</v>
      </c>
      <c r="S104" s="43">
        <f t="shared" si="17"/>
        <v>8.8223054515185612E-2</v>
      </c>
      <c r="U104"/>
      <c r="V104" s="16"/>
      <c r="W104" s="18"/>
      <c r="Z104" s="31"/>
      <c r="AF104" s="2"/>
    </row>
    <row r="105" spans="2:32" ht="15.75" x14ac:dyDescent="0.25">
      <c r="B105" s="219">
        <v>84</v>
      </c>
      <c r="C105" s="220"/>
      <c r="D105" s="98">
        <v>44625</v>
      </c>
      <c r="E105" s="102">
        <v>0.55486111111111114</v>
      </c>
      <c r="F105" s="100">
        <f t="shared" si="9"/>
        <v>2864.8900000000003</v>
      </c>
      <c r="G105" s="97">
        <v>2831</v>
      </c>
      <c r="H105" s="60">
        <f t="shared" si="10"/>
        <v>2841.1900000000005</v>
      </c>
      <c r="I105" s="45">
        <v>-20.02</v>
      </c>
      <c r="J105" s="66">
        <f t="shared" si="11"/>
        <v>2845.2000000000003</v>
      </c>
      <c r="K105" s="69"/>
      <c r="M105" s="41">
        <f t="shared" si="12"/>
        <v>4.0099999999997635</v>
      </c>
      <c r="N105" s="45">
        <f t="shared" si="13"/>
        <v>0.40889969999997589</v>
      </c>
      <c r="O105" s="41">
        <f t="shared" si="15"/>
        <v>2.8127423199998343</v>
      </c>
      <c r="P105" s="41">
        <f t="shared" si="16"/>
        <v>4.1696156648517542E-3</v>
      </c>
      <c r="R105" s="43">
        <f t="shared" si="14"/>
        <v>48.059999999999526</v>
      </c>
      <c r="S105" s="43">
        <f t="shared" si="17"/>
        <v>8.3437369954219784E-2</v>
      </c>
      <c r="U105"/>
      <c r="V105" s="16"/>
      <c r="W105" s="18"/>
      <c r="Z105" s="31"/>
      <c r="AF105" s="2"/>
    </row>
    <row r="106" spans="2:32" ht="15.75" x14ac:dyDescent="0.25">
      <c r="B106" s="219">
        <v>85</v>
      </c>
      <c r="C106" s="220"/>
      <c r="D106" s="98">
        <v>44626</v>
      </c>
      <c r="E106" s="102">
        <v>0.39652777777777781</v>
      </c>
      <c r="F106" s="100">
        <f t="shared" si="9"/>
        <v>2864.8900000000003</v>
      </c>
      <c r="G106" s="97">
        <v>2831</v>
      </c>
      <c r="H106" s="60">
        <f t="shared" si="10"/>
        <v>2841.1900000000005</v>
      </c>
      <c r="I106" s="45">
        <v>-20.28</v>
      </c>
      <c r="J106" s="66">
        <f t="shared" si="11"/>
        <v>2844.94</v>
      </c>
      <c r="K106" s="69"/>
      <c r="M106" s="41">
        <f t="shared" si="12"/>
        <v>3.7499999999995453</v>
      </c>
      <c r="N106" s="45">
        <f t="shared" si="13"/>
        <v>0.38238749999995364</v>
      </c>
      <c r="O106" s="41">
        <f t="shared" si="15"/>
        <v>2.6303699999996812</v>
      </c>
      <c r="P106" s="41">
        <f t="shared" si="16"/>
        <v>3.8992665194995274E-3</v>
      </c>
      <c r="R106" s="43">
        <f t="shared" si="14"/>
        <v>48.059999999999093</v>
      </c>
      <c r="S106" s="43">
        <f t="shared" si="17"/>
        <v>7.8027465667907123E-2</v>
      </c>
      <c r="U106"/>
      <c r="V106" s="16"/>
      <c r="W106" s="18"/>
      <c r="Z106" s="31"/>
      <c r="AF106" s="2"/>
    </row>
    <row r="107" spans="2:32" ht="15.75" x14ac:dyDescent="0.25">
      <c r="B107" s="219">
        <v>86</v>
      </c>
      <c r="C107" s="220"/>
      <c r="D107" s="98">
        <v>44627</v>
      </c>
      <c r="E107" s="102">
        <v>0.34791666666666665</v>
      </c>
      <c r="F107" s="100">
        <f t="shared" si="9"/>
        <v>2864.8900000000003</v>
      </c>
      <c r="G107" s="97">
        <v>2831</v>
      </c>
      <c r="H107" s="60">
        <f t="shared" si="10"/>
        <v>2841.1900000000005</v>
      </c>
      <c r="I107" s="45">
        <v>-20.41</v>
      </c>
      <c r="J107" s="66">
        <f t="shared" si="11"/>
        <v>2844.8100000000004</v>
      </c>
      <c r="K107" s="69"/>
      <c r="M107" s="41">
        <f t="shared" si="12"/>
        <v>3.6199999999998909</v>
      </c>
      <c r="N107" s="45">
        <f t="shared" si="13"/>
        <v>0.3691313999999889</v>
      </c>
      <c r="O107" s="41">
        <f t="shared" si="15"/>
        <v>2.5391838399999238</v>
      </c>
      <c r="P107" s="41">
        <f t="shared" si="16"/>
        <v>3.7640919468238869E-3</v>
      </c>
      <c r="R107" s="43">
        <f t="shared" si="14"/>
        <v>48.059999999999782</v>
      </c>
      <c r="S107" s="43">
        <f t="shared" si="17"/>
        <v>7.5322513524758786E-2</v>
      </c>
      <c r="U107"/>
      <c r="V107" s="16"/>
      <c r="W107" s="18"/>
      <c r="Z107" s="31"/>
      <c r="AF107" s="2"/>
    </row>
    <row r="108" spans="2:32" ht="15.75" x14ac:dyDescent="0.25">
      <c r="B108" s="219">
        <v>87</v>
      </c>
      <c r="C108" s="220"/>
      <c r="D108" s="98">
        <v>44628</v>
      </c>
      <c r="E108" s="102">
        <v>0.56666666666666665</v>
      </c>
      <c r="F108" s="100">
        <f t="shared" si="9"/>
        <v>2864.8900000000003</v>
      </c>
      <c r="G108" s="97">
        <v>2831</v>
      </c>
      <c r="H108" s="60">
        <f t="shared" si="10"/>
        <v>2841.1900000000005</v>
      </c>
      <c r="I108" s="45">
        <v>-20.63</v>
      </c>
      <c r="J108" s="66">
        <f t="shared" si="11"/>
        <v>2844.59</v>
      </c>
      <c r="K108" s="69"/>
      <c r="M108" s="41">
        <f t="shared" si="12"/>
        <v>3.3999999999996362</v>
      </c>
      <c r="N108" s="45">
        <f t="shared" si="13"/>
        <v>0.34669799999996292</v>
      </c>
      <c r="O108" s="41">
        <f t="shared" si="15"/>
        <v>2.3848687999997451</v>
      </c>
      <c r="P108" s="41">
        <f t="shared" si="16"/>
        <v>3.5353349776796219E-3</v>
      </c>
      <c r="R108" s="43">
        <f t="shared" si="14"/>
        <v>48.05999999999927</v>
      </c>
      <c r="S108" s="43">
        <f t="shared" si="17"/>
        <v>7.0744902205569865E-2</v>
      </c>
      <c r="U108"/>
      <c r="V108" s="16"/>
      <c r="W108" s="18"/>
      <c r="Z108" s="31"/>
      <c r="AF108" s="2"/>
    </row>
    <row r="109" spans="2:32" ht="15.75" x14ac:dyDescent="0.25">
      <c r="B109" s="219">
        <v>88</v>
      </c>
      <c r="C109" s="220"/>
      <c r="D109" s="98">
        <v>44629</v>
      </c>
      <c r="E109" s="102">
        <v>0.62361111111111112</v>
      </c>
      <c r="F109" s="100">
        <f t="shared" si="9"/>
        <v>2864.8900000000003</v>
      </c>
      <c r="G109" s="97">
        <v>2831</v>
      </c>
      <c r="H109" s="60">
        <f t="shared" si="10"/>
        <v>2841.1900000000005</v>
      </c>
      <c r="I109" s="45">
        <v>-19.62</v>
      </c>
      <c r="J109" s="66">
        <f t="shared" si="11"/>
        <v>2845.6000000000004</v>
      </c>
      <c r="K109" s="69"/>
      <c r="M109" s="41">
        <f t="shared" si="12"/>
        <v>4.4099999999998545</v>
      </c>
      <c r="N109" s="45">
        <f t="shared" si="13"/>
        <v>0.4496876999999852</v>
      </c>
      <c r="O109" s="41">
        <f t="shared" si="15"/>
        <v>3.0933151199998981</v>
      </c>
      <c r="P109" s="41">
        <f t="shared" si="16"/>
        <v>4.585537426931849E-3</v>
      </c>
      <c r="R109" s="43">
        <f t="shared" si="14"/>
        <v>48.059999999999711</v>
      </c>
      <c r="S109" s="43">
        <f t="shared" si="17"/>
        <v>9.1760299625465683E-2</v>
      </c>
      <c r="U109"/>
      <c r="V109" s="16"/>
      <c r="W109" s="18"/>
      <c r="Z109" s="31"/>
      <c r="AF109" s="2"/>
    </row>
    <row r="110" spans="2:32" ht="15.75" x14ac:dyDescent="0.25">
      <c r="B110" s="219">
        <v>89</v>
      </c>
      <c r="C110" s="220"/>
      <c r="D110" s="98">
        <v>44630</v>
      </c>
      <c r="E110" s="102">
        <v>0.41388888888888892</v>
      </c>
      <c r="F110" s="100">
        <f t="shared" si="9"/>
        <v>2864.8900000000003</v>
      </c>
      <c r="G110" s="97">
        <v>2831</v>
      </c>
      <c r="H110" s="60">
        <f t="shared" si="10"/>
        <v>2841.1900000000005</v>
      </c>
      <c r="I110" s="45">
        <v>-20.12</v>
      </c>
      <c r="J110" s="66">
        <f t="shared" si="11"/>
        <v>2845.1000000000004</v>
      </c>
      <c r="K110" s="69"/>
      <c r="M110" s="41">
        <f t="shared" si="12"/>
        <v>3.9099999999998545</v>
      </c>
      <c r="N110" s="45">
        <f t="shared" si="13"/>
        <v>0.3987026999999852</v>
      </c>
      <c r="O110" s="41">
        <f t="shared" si="15"/>
        <v>2.7425991199998982</v>
      </c>
      <c r="P110" s="41">
        <f t="shared" si="16"/>
        <v>4.0656352243318488E-3</v>
      </c>
      <c r="R110" s="43">
        <f t="shared" si="14"/>
        <v>48.059999999999711</v>
      </c>
      <c r="S110" s="43">
        <f t="shared" si="17"/>
        <v>8.1356637536410273E-2</v>
      </c>
      <c r="U110"/>
      <c r="V110" s="16"/>
      <c r="W110" s="18"/>
      <c r="Z110" s="31"/>
      <c r="AF110" s="2"/>
    </row>
    <row r="111" spans="2:32" ht="15.75" x14ac:dyDescent="0.25">
      <c r="B111" s="219">
        <v>90</v>
      </c>
      <c r="C111" s="220"/>
      <c r="D111" s="98">
        <v>44631</v>
      </c>
      <c r="E111" s="102">
        <v>0.36249999999999999</v>
      </c>
      <c r="F111" s="100">
        <f t="shared" si="9"/>
        <v>2864.8900000000003</v>
      </c>
      <c r="G111" s="97">
        <v>2831</v>
      </c>
      <c r="H111" s="60">
        <f t="shared" si="10"/>
        <v>2841.1900000000005</v>
      </c>
      <c r="I111" s="45">
        <v>-20.45</v>
      </c>
      <c r="J111" s="66">
        <f t="shared" si="11"/>
        <v>2844.7700000000004</v>
      </c>
      <c r="K111" s="69"/>
      <c r="M111" s="41">
        <f t="shared" si="12"/>
        <v>3.5799999999999272</v>
      </c>
      <c r="N111" s="45">
        <f t="shared" si="13"/>
        <v>0.36505259999999262</v>
      </c>
      <c r="O111" s="41">
        <f t="shared" si="15"/>
        <v>2.511126559999949</v>
      </c>
      <c r="P111" s="41">
        <f t="shared" si="16"/>
        <v>3.722499770615925E-3</v>
      </c>
      <c r="R111" s="43">
        <f t="shared" si="14"/>
        <v>48.059999999999853</v>
      </c>
      <c r="S111" s="43">
        <f t="shared" si="17"/>
        <v>7.4490220557635003E-2</v>
      </c>
      <c r="U111"/>
      <c r="V111" s="16"/>
      <c r="W111" s="18"/>
      <c r="Z111" s="31"/>
      <c r="AF111" s="2"/>
    </row>
    <row r="112" spans="2:32" ht="15.75" x14ac:dyDescent="0.25">
      <c r="B112" s="219">
        <v>91</v>
      </c>
      <c r="C112" s="220"/>
      <c r="D112" s="98">
        <v>44632</v>
      </c>
      <c r="E112" s="102">
        <v>0.35000000000000003</v>
      </c>
      <c r="F112" s="100">
        <f t="shared" si="9"/>
        <v>2864.8900000000003</v>
      </c>
      <c r="G112" s="97">
        <v>2831</v>
      </c>
      <c r="H112" s="60">
        <f t="shared" si="10"/>
        <v>2841.1900000000005</v>
      </c>
      <c r="I112" s="45">
        <v>-20.58</v>
      </c>
      <c r="J112" s="66">
        <f t="shared" si="11"/>
        <v>2844.6400000000003</v>
      </c>
      <c r="K112" s="69"/>
      <c r="M112" s="41">
        <f t="shared" si="12"/>
        <v>3.4499999999998181</v>
      </c>
      <c r="N112" s="45">
        <f t="shared" si="13"/>
        <v>0.35179649999998147</v>
      </c>
      <c r="O112" s="41">
        <f t="shared" si="15"/>
        <v>2.4199403999998728</v>
      </c>
      <c r="P112" s="41">
        <f t="shared" si="16"/>
        <v>3.587325197939811E-3</v>
      </c>
      <c r="R112" s="43">
        <f t="shared" si="14"/>
        <v>48.059999999999633</v>
      </c>
      <c r="S112" s="43">
        <f t="shared" si="17"/>
        <v>7.1785268414478659E-2</v>
      </c>
      <c r="U112"/>
      <c r="V112" s="16"/>
      <c r="W112" s="18"/>
      <c r="Z112" s="31"/>
      <c r="AF112" s="2"/>
    </row>
    <row r="113" spans="2:32" ht="15.75" x14ac:dyDescent="0.25">
      <c r="B113" s="219">
        <v>92</v>
      </c>
      <c r="C113" s="220"/>
      <c r="D113" s="98">
        <v>44633</v>
      </c>
      <c r="E113" s="102">
        <v>0.59791666666666665</v>
      </c>
      <c r="F113" s="100">
        <f t="shared" si="9"/>
        <v>2864.8900000000003</v>
      </c>
      <c r="G113" s="97">
        <v>2831</v>
      </c>
      <c r="H113" s="60">
        <f t="shared" si="10"/>
        <v>2841.1900000000005</v>
      </c>
      <c r="I113" s="45">
        <v>-20.61</v>
      </c>
      <c r="J113" s="66">
        <f t="shared" si="11"/>
        <v>2844.61</v>
      </c>
      <c r="K113" s="69"/>
      <c r="M113" s="41">
        <f t="shared" si="12"/>
        <v>3.419999999999618</v>
      </c>
      <c r="N113" s="45">
        <f t="shared" si="13"/>
        <v>0.34873739999996106</v>
      </c>
      <c r="O113" s="41">
        <f t="shared" si="15"/>
        <v>2.398897439999732</v>
      </c>
      <c r="P113" s="41">
        <f t="shared" si="16"/>
        <v>3.5561310657836031E-3</v>
      </c>
      <c r="R113" s="43">
        <f t="shared" si="14"/>
        <v>48.059999999999235</v>
      </c>
      <c r="S113" s="43">
        <f t="shared" si="17"/>
        <v>7.1161048689131756E-2</v>
      </c>
      <c r="U113"/>
      <c r="V113" s="16"/>
      <c r="W113" s="18"/>
      <c r="Z113" s="31"/>
      <c r="AF113" s="2"/>
    </row>
    <row r="114" spans="2:32" ht="15.75" x14ac:dyDescent="0.25">
      <c r="B114" s="219">
        <v>93</v>
      </c>
      <c r="C114" s="220"/>
      <c r="D114" s="98">
        <v>44634</v>
      </c>
      <c r="E114" s="102">
        <v>0.66041666666666665</v>
      </c>
      <c r="F114" s="100">
        <f t="shared" si="9"/>
        <v>2864.8900000000003</v>
      </c>
      <c r="G114" s="97">
        <v>2831</v>
      </c>
      <c r="H114" s="60">
        <f t="shared" si="10"/>
        <v>2841.1900000000005</v>
      </c>
      <c r="I114" s="45">
        <v>-20.38</v>
      </c>
      <c r="J114" s="66">
        <f t="shared" si="11"/>
        <v>2844.84</v>
      </c>
      <c r="K114" s="69"/>
      <c r="M114" s="41">
        <f t="shared" si="12"/>
        <v>3.6499999999996362</v>
      </c>
      <c r="N114" s="45">
        <f t="shared" si="13"/>
        <v>0.3721904999999629</v>
      </c>
      <c r="O114" s="41">
        <f t="shared" si="15"/>
        <v>2.5602267999997452</v>
      </c>
      <c r="P114" s="41">
        <f t="shared" si="16"/>
        <v>3.7952860789796216E-3</v>
      </c>
      <c r="R114" s="43">
        <f t="shared" si="14"/>
        <v>48.05999999999927</v>
      </c>
      <c r="S114" s="43">
        <f t="shared" si="17"/>
        <v>7.5946733250097626E-2</v>
      </c>
      <c r="U114"/>
      <c r="V114" s="16"/>
      <c r="W114" s="18"/>
      <c r="Z114" s="31"/>
      <c r="AF114" s="2"/>
    </row>
    <row r="115" spans="2:32" ht="15.75" x14ac:dyDescent="0.25">
      <c r="B115" s="219">
        <v>94</v>
      </c>
      <c r="C115" s="220"/>
      <c r="D115" s="98">
        <v>44635</v>
      </c>
      <c r="E115" s="102">
        <v>0.4236111111111111</v>
      </c>
      <c r="F115" s="100">
        <f t="shared" si="9"/>
        <v>2864.8900000000003</v>
      </c>
      <c r="G115" s="97">
        <v>2831</v>
      </c>
      <c r="H115" s="60">
        <f t="shared" si="10"/>
        <v>2841.1900000000005</v>
      </c>
      <c r="I115" s="45">
        <v>-20.37</v>
      </c>
      <c r="J115" s="66">
        <f t="shared" si="11"/>
        <v>2844.8500000000004</v>
      </c>
      <c r="K115" s="69"/>
      <c r="M115" s="41">
        <f t="shared" si="12"/>
        <v>3.6599999999998545</v>
      </c>
      <c r="N115" s="45">
        <f t="shared" si="13"/>
        <v>0.37321019999998517</v>
      </c>
      <c r="O115" s="41">
        <f t="shared" si="15"/>
        <v>2.5672411199998981</v>
      </c>
      <c r="P115" s="41">
        <f t="shared" si="16"/>
        <v>3.8056841230318487E-3</v>
      </c>
      <c r="R115" s="43">
        <f t="shared" si="14"/>
        <v>48.059999999999711</v>
      </c>
      <c r="S115" s="43">
        <f t="shared" si="17"/>
        <v>7.6154806491882568E-2</v>
      </c>
      <c r="U115"/>
      <c r="V115" s="16"/>
      <c r="W115" s="18"/>
      <c r="Z115" s="31"/>
      <c r="AF115" s="2"/>
    </row>
    <row r="116" spans="2:32" ht="15.75" x14ac:dyDescent="0.25">
      <c r="B116" s="219">
        <v>95</v>
      </c>
      <c r="C116" s="220"/>
      <c r="D116" s="98">
        <v>44636</v>
      </c>
      <c r="E116" s="102">
        <v>0.69305555555555554</v>
      </c>
      <c r="F116" s="100">
        <f t="shared" si="9"/>
        <v>2864.8900000000003</v>
      </c>
      <c r="G116" s="97">
        <v>2831</v>
      </c>
      <c r="H116" s="60">
        <f t="shared" si="10"/>
        <v>2841.1900000000005</v>
      </c>
      <c r="I116" s="45">
        <v>-8.35</v>
      </c>
      <c r="J116" s="66">
        <f t="shared" si="11"/>
        <v>2856.8700000000003</v>
      </c>
      <c r="K116" s="69"/>
      <c r="M116" s="41">
        <f t="shared" si="12"/>
        <v>15.679999999999836</v>
      </c>
      <c r="N116" s="45">
        <f t="shared" si="13"/>
        <v>1.5988895999999835</v>
      </c>
      <c r="O116" s="41">
        <f t="shared" si="15"/>
        <v>10.998453759999887</v>
      </c>
      <c r="P116" s="41">
        <f t="shared" si="16"/>
        <v>1.6304133073535832E-2</v>
      </c>
      <c r="R116" s="43">
        <f t="shared" si="14"/>
        <v>48.059999999999675</v>
      </c>
      <c r="S116" s="43">
        <f t="shared" si="17"/>
        <v>0.32625884311277448</v>
      </c>
      <c r="U116"/>
      <c r="V116" s="16"/>
      <c r="W116" s="18"/>
      <c r="Z116" s="31"/>
      <c r="AF116" s="2"/>
    </row>
    <row r="117" spans="2:32" ht="15.75" x14ac:dyDescent="0.25">
      <c r="B117" s="219">
        <v>96</v>
      </c>
      <c r="C117" s="220"/>
      <c r="D117" s="98">
        <v>44637</v>
      </c>
      <c r="E117" s="102">
        <v>0.41319444444444442</v>
      </c>
      <c r="F117" s="100">
        <f t="shared" si="9"/>
        <v>2864.8900000000003</v>
      </c>
      <c r="G117" s="97">
        <v>2831</v>
      </c>
      <c r="H117" s="60">
        <f t="shared" si="10"/>
        <v>2841.1900000000005</v>
      </c>
      <c r="I117" s="45">
        <v>-19.96</v>
      </c>
      <c r="J117" s="66">
        <f t="shared" si="11"/>
        <v>2845.26</v>
      </c>
      <c r="K117" s="69"/>
      <c r="M117" s="41">
        <f t="shared" si="12"/>
        <v>4.069999999999709</v>
      </c>
      <c r="N117" s="45">
        <f t="shared" si="13"/>
        <v>0.41501789999997035</v>
      </c>
      <c r="O117" s="41">
        <f t="shared" si="15"/>
        <v>2.854828239999796</v>
      </c>
      <c r="P117" s="41">
        <f t="shared" si="16"/>
        <v>4.232003929163698E-3</v>
      </c>
      <c r="R117" s="43">
        <f t="shared" si="14"/>
        <v>48.05999999999942</v>
      </c>
      <c r="S117" s="43">
        <f t="shared" si="17"/>
        <v>8.4685809404905499E-2</v>
      </c>
      <c r="U117"/>
      <c r="V117" s="16"/>
      <c r="W117" s="18"/>
      <c r="Z117" s="31"/>
      <c r="AF117" s="2"/>
    </row>
    <row r="118" spans="2:32" ht="15.75" x14ac:dyDescent="0.25">
      <c r="B118" s="219">
        <v>97</v>
      </c>
      <c r="C118" s="220"/>
      <c r="D118" s="98">
        <v>44638</v>
      </c>
      <c r="E118" s="102">
        <v>0.38958333333333334</v>
      </c>
      <c r="F118" s="100">
        <f t="shared" si="9"/>
        <v>2864.8900000000003</v>
      </c>
      <c r="G118" s="97">
        <v>2831</v>
      </c>
      <c r="H118" s="60">
        <f t="shared" si="10"/>
        <v>2841.1900000000005</v>
      </c>
      <c r="I118" s="45">
        <v>-19.940000000000001</v>
      </c>
      <c r="J118" s="66">
        <f t="shared" si="11"/>
        <v>2845.28</v>
      </c>
      <c r="K118" s="69"/>
      <c r="M118" s="41">
        <f t="shared" si="12"/>
        <v>4.0899999999996908</v>
      </c>
      <c r="N118" s="45">
        <f t="shared" si="13"/>
        <v>0.41705729999996849</v>
      </c>
      <c r="O118" s="41">
        <f t="shared" si="15"/>
        <v>2.8688568799997833</v>
      </c>
      <c r="P118" s="41">
        <f t="shared" si="16"/>
        <v>4.2528000172676788E-3</v>
      </c>
      <c r="R118" s="43">
        <f t="shared" si="14"/>
        <v>48.059999999999384</v>
      </c>
      <c r="S118" s="43">
        <f t="shared" si="17"/>
        <v>8.5101955888467404E-2</v>
      </c>
      <c r="U118"/>
      <c r="V118" s="16"/>
      <c r="W118" s="18"/>
      <c r="Z118" s="31"/>
      <c r="AF118" s="2"/>
    </row>
    <row r="119" spans="2:32" ht="15.75" x14ac:dyDescent="0.25">
      <c r="B119" s="219">
        <v>98</v>
      </c>
      <c r="C119" s="220"/>
      <c r="D119" s="98">
        <v>44639</v>
      </c>
      <c r="E119" s="102">
        <v>0.63194444444444442</v>
      </c>
      <c r="F119" s="100">
        <f t="shared" si="9"/>
        <v>2864.8900000000003</v>
      </c>
      <c r="G119" s="97">
        <v>2831</v>
      </c>
      <c r="H119" s="60">
        <f t="shared" si="10"/>
        <v>2841.1900000000005</v>
      </c>
      <c r="I119" s="45">
        <v>-20.48</v>
      </c>
      <c r="J119" s="66">
        <f t="shared" si="11"/>
        <v>2844.7400000000002</v>
      </c>
      <c r="K119" s="69"/>
      <c r="M119" s="41">
        <f t="shared" si="12"/>
        <v>3.5499999999997272</v>
      </c>
      <c r="N119" s="45">
        <f t="shared" si="13"/>
        <v>0.36199349999997221</v>
      </c>
      <c r="O119" s="41">
        <f t="shared" si="15"/>
        <v>2.4900835999998088</v>
      </c>
      <c r="P119" s="41">
        <f t="shared" si="16"/>
        <v>3.6913056384597167E-3</v>
      </c>
      <c r="R119" s="43">
        <f t="shared" si="14"/>
        <v>48.059999999999455</v>
      </c>
      <c r="S119" s="43">
        <f t="shared" si="17"/>
        <v>7.3866000832288128E-2</v>
      </c>
      <c r="U119"/>
      <c r="V119" s="16"/>
      <c r="W119" s="18"/>
      <c r="Z119" s="31"/>
      <c r="AF119" s="2"/>
    </row>
    <row r="120" spans="2:32" ht="15.75" x14ac:dyDescent="0.25">
      <c r="B120" s="219">
        <v>99</v>
      </c>
      <c r="C120" s="220"/>
      <c r="D120" s="98">
        <v>44640</v>
      </c>
      <c r="E120" s="102">
        <v>0.6381944444444444</v>
      </c>
      <c r="F120" s="100">
        <f t="shared" si="9"/>
        <v>2864.8900000000003</v>
      </c>
      <c r="G120" s="97">
        <v>2831</v>
      </c>
      <c r="H120" s="60">
        <f t="shared" si="10"/>
        <v>2841.1900000000005</v>
      </c>
      <c r="I120" s="45">
        <v>-20.65</v>
      </c>
      <c r="J120" s="66">
        <f t="shared" si="11"/>
        <v>2844.57</v>
      </c>
      <c r="K120" s="69"/>
      <c r="M120" s="41">
        <f t="shared" si="12"/>
        <v>3.3799999999996544</v>
      </c>
      <c r="N120" s="45">
        <f t="shared" si="13"/>
        <v>0.34465859999996479</v>
      </c>
      <c r="O120" s="41">
        <f t="shared" si="15"/>
        <v>2.3708401599997577</v>
      </c>
      <c r="P120" s="41">
        <f t="shared" si="16"/>
        <v>3.5145388895756412E-3</v>
      </c>
      <c r="R120" s="43">
        <f t="shared" si="14"/>
        <v>48.059999999999306</v>
      </c>
      <c r="S120" s="43">
        <f t="shared" si="17"/>
        <v>7.0328755722007974E-2</v>
      </c>
      <c r="U120"/>
      <c r="V120" s="16"/>
      <c r="W120" s="18"/>
      <c r="Z120" s="31"/>
      <c r="AF120" s="2"/>
    </row>
    <row r="121" spans="2:32" ht="15.75" x14ac:dyDescent="0.25">
      <c r="B121" s="219">
        <v>100</v>
      </c>
      <c r="C121" s="220"/>
      <c r="D121" s="98">
        <v>44641</v>
      </c>
      <c r="E121" s="102">
        <v>0.64374999999999993</v>
      </c>
      <c r="F121" s="100">
        <f t="shared" si="9"/>
        <v>2864.8900000000003</v>
      </c>
      <c r="G121" s="97">
        <v>2831</v>
      </c>
      <c r="H121" s="60">
        <f t="shared" si="10"/>
        <v>2841.1900000000005</v>
      </c>
      <c r="I121" s="45">
        <v>-20.74</v>
      </c>
      <c r="J121" s="66">
        <f t="shared" si="11"/>
        <v>2844.4800000000005</v>
      </c>
      <c r="K121" s="69"/>
      <c r="M121" s="41">
        <f t="shared" si="12"/>
        <v>3.2899999999999636</v>
      </c>
      <c r="N121" s="45">
        <f t="shared" si="13"/>
        <v>0.33548129999999632</v>
      </c>
      <c r="O121" s="41">
        <f t="shared" si="15"/>
        <v>2.3077112799999746</v>
      </c>
      <c r="P121" s="41">
        <f t="shared" si="16"/>
        <v>3.4209564931079626E-3</v>
      </c>
      <c r="R121" s="43">
        <f t="shared" si="14"/>
        <v>48.059999999999924</v>
      </c>
      <c r="S121" s="43">
        <f t="shared" si="17"/>
        <v>6.8456096545983544E-2</v>
      </c>
      <c r="U121"/>
      <c r="V121" s="16"/>
      <c r="W121" s="18"/>
      <c r="Z121" s="31"/>
      <c r="AF121" s="2"/>
    </row>
    <row r="122" spans="2:32" ht="15.75" x14ac:dyDescent="0.25">
      <c r="B122" s="219">
        <v>101</v>
      </c>
      <c r="C122" s="220"/>
      <c r="D122" s="98">
        <v>44642</v>
      </c>
      <c r="E122" s="102">
        <v>0.68125000000000002</v>
      </c>
      <c r="F122" s="100">
        <f t="shared" si="9"/>
        <v>2864.8900000000003</v>
      </c>
      <c r="G122" s="97">
        <v>2831</v>
      </c>
      <c r="H122" s="60">
        <f t="shared" si="10"/>
        <v>2841.1900000000005</v>
      </c>
      <c r="I122" s="45">
        <v>-19.97</v>
      </c>
      <c r="J122" s="66">
        <f t="shared" si="11"/>
        <v>2845.2500000000005</v>
      </c>
      <c r="K122" s="69"/>
      <c r="M122" s="41">
        <f t="shared" si="12"/>
        <v>4.0599999999999454</v>
      </c>
      <c r="N122" s="45">
        <f t="shared" si="13"/>
        <v>0.41399819999999443</v>
      </c>
      <c r="O122" s="41">
        <f t="shared" si="15"/>
        <v>2.8478139199999619</v>
      </c>
      <c r="P122" s="41">
        <f t="shared" si="16"/>
        <v>4.2216058851119436E-3</v>
      </c>
      <c r="R122" s="43">
        <f t="shared" si="14"/>
        <v>48.059999999999889</v>
      </c>
      <c r="S122" s="43">
        <f t="shared" si="17"/>
        <v>8.4477736163128481E-2</v>
      </c>
      <c r="U122"/>
      <c r="V122" s="16"/>
      <c r="W122" s="18"/>
      <c r="Z122" s="31"/>
      <c r="AF122" s="2"/>
    </row>
    <row r="123" spans="2:32" ht="15.75" x14ac:dyDescent="0.25">
      <c r="B123" s="219">
        <v>102</v>
      </c>
      <c r="C123" s="220"/>
      <c r="D123" s="98">
        <v>44643</v>
      </c>
      <c r="E123" s="102">
        <v>0.70416666666666661</v>
      </c>
      <c r="F123" s="100">
        <f t="shared" si="9"/>
        <v>2864.8900000000003</v>
      </c>
      <c r="G123" s="97">
        <v>2831</v>
      </c>
      <c r="H123" s="60">
        <f t="shared" si="10"/>
        <v>2841.1900000000005</v>
      </c>
      <c r="I123" s="45">
        <v>-20.149999999999999</v>
      </c>
      <c r="J123" s="66">
        <f t="shared" si="11"/>
        <v>2845.07</v>
      </c>
      <c r="K123" s="69"/>
      <c r="M123" s="41">
        <f t="shared" si="12"/>
        <v>3.8799999999996544</v>
      </c>
      <c r="N123" s="45">
        <f t="shared" si="13"/>
        <v>0.39564359999996479</v>
      </c>
      <c r="O123" s="41">
        <f t="shared" si="15"/>
        <v>2.721556159999758</v>
      </c>
      <c r="P123" s="41">
        <f t="shared" si="16"/>
        <v>4.034441092175641E-3</v>
      </c>
      <c r="R123" s="43">
        <f t="shared" si="14"/>
        <v>48.059999999999306</v>
      </c>
      <c r="S123" s="43">
        <f t="shared" si="17"/>
        <v>8.0732417811063467E-2</v>
      </c>
      <c r="U123"/>
      <c r="V123" s="16"/>
      <c r="W123" s="18"/>
      <c r="Z123" s="31"/>
      <c r="AF123" s="2"/>
    </row>
    <row r="124" spans="2:32" ht="15.75" x14ac:dyDescent="0.25">
      <c r="B124" s="219">
        <v>103</v>
      </c>
      <c r="C124" s="220"/>
      <c r="D124" s="98">
        <v>44644</v>
      </c>
      <c r="E124" s="102">
        <v>0.65486111111111112</v>
      </c>
      <c r="F124" s="100">
        <f t="shared" si="9"/>
        <v>2864.8900000000003</v>
      </c>
      <c r="G124" s="97">
        <v>2831</v>
      </c>
      <c r="H124" s="60">
        <f t="shared" si="10"/>
        <v>2841.1900000000005</v>
      </c>
      <c r="I124" s="45">
        <v>-20.5</v>
      </c>
      <c r="J124" s="66">
        <f t="shared" si="11"/>
        <v>2844.7200000000003</v>
      </c>
      <c r="K124" s="69"/>
      <c r="M124" s="41">
        <f t="shared" si="12"/>
        <v>3.5299999999997453</v>
      </c>
      <c r="N124" s="45">
        <f t="shared" si="13"/>
        <v>0.35995409999997408</v>
      </c>
      <c r="O124" s="41">
        <f t="shared" si="15"/>
        <v>2.4760549599998214</v>
      </c>
      <c r="P124" s="41">
        <f t="shared" si="16"/>
        <v>3.6705095503557356E-3</v>
      </c>
      <c r="R124" s="43">
        <f t="shared" si="14"/>
        <v>48.059999999999491</v>
      </c>
      <c r="S124" s="43">
        <f t="shared" si="17"/>
        <v>7.3449854348726237E-2</v>
      </c>
      <c r="U124"/>
      <c r="V124" s="16"/>
      <c r="W124" s="18"/>
      <c r="Z124" s="31"/>
      <c r="AF124" s="2"/>
    </row>
    <row r="125" spans="2:32" ht="15.75" x14ac:dyDescent="0.25">
      <c r="B125" s="219">
        <v>104</v>
      </c>
      <c r="C125" s="220"/>
      <c r="D125" s="98">
        <v>44653</v>
      </c>
      <c r="E125" s="102">
        <v>0.44791666666666669</v>
      </c>
      <c r="F125" s="100">
        <f t="shared" si="9"/>
        <v>2864.8900000000003</v>
      </c>
      <c r="G125" s="97">
        <v>2831</v>
      </c>
      <c r="H125" s="60">
        <f t="shared" si="10"/>
        <v>2841.1900000000005</v>
      </c>
      <c r="I125" s="45">
        <v>-20.2</v>
      </c>
      <c r="J125" s="66">
        <f t="shared" si="11"/>
        <v>2845.0200000000004</v>
      </c>
      <c r="K125" s="69"/>
      <c r="M125" s="41">
        <f t="shared" si="12"/>
        <v>3.8299999999999272</v>
      </c>
      <c r="N125" s="45">
        <f t="shared" si="13"/>
        <v>0.3905450999999926</v>
      </c>
      <c r="O125" s="41">
        <f t="shared" si="15"/>
        <v>2.6864845599999492</v>
      </c>
      <c r="P125" s="41">
        <f t="shared" si="16"/>
        <v>3.9824508719159242E-3</v>
      </c>
      <c r="R125" s="43">
        <f t="shared" si="14"/>
        <v>48.059999999999853</v>
      </c>
      <c r="S125" s="43">
        <f t="shared" si="17"/>
        <v>7.9692051602162695E-2</v>
      </c>
      <c r="U125"/>
      <c r="V125" s="16"/>
      <c r="W125" s="18"/>
      <c r="Z125" s="31"/>
      <c r="AF125" s="2"/>
    </row>
    <row r="126" spans="2:32" ht="15.75" x14ac:dyDescent="0.25">
      <c r="B126" s="219">
        <v>105</v>
      </c>
      <c r="C126" s="220"/>
      <c r="D126" s="98">
        <v>44654</v>
      </c>
      <c r="E126" s="102">
        <v>0.43124999999999997</v>
      </c>
      <c r="F126" s="100">
        <f t="shared" si="9"/>
        <v>2864.8900000000003</v>
      </c>
      <c r="G126" s="97">
        <v>2831</v>
      </c>
      <c r="H126" s="60">
        <f t="shared" si="10"/>
        <v>2841.1900000000005</v>
      </c>
      <c r="I126" s="45">
        <v>-20.45</v>
      </c>
      <c r="J126" s="66">
        <f t="shared" si="11"/>
        <v>2844.7700000000004</v>
      </c>
      <c r="K126" s="69"/>
      <c r="M126" s="41">
        <f t="shared" si="12"/>
        <v>3.5799999999999272</v>
      </c>
      <c r="N126" s="45">
        <f t="shared" si="13"/>
        <v>0.36505259999999262</v>
      </c>
      <c r="O126" s="41">
        <f t="shared" si="15"/>
        <v>2.511126559999949</v>
      </c>
      <c r="P126" s="41">
        <f t="shared" si="16"/>
        <v>3.722499770615925E-3</v>
      </c>
      <c r="R126" s="43">
        <f t="shared" si="14"/>
        <v>48.059999999999853</v>
      </c>
      <c r="S126" s="43">
        <f t="shared" si="17"/>
        <v>7.4490220557635003E-2</v>
      </c>
      <c r="U126"/>
      <c r="V126" s="16"/>
      <c r="W126" s="18"/>
      <c r="Z126" s="31"/>
      <c r="AF126" s="2"/>
    </row>
    <row r="127" spans="2:32" ht="15.75" x14ac:dyDescent="0.25">
      <c r="B127" s="219">
        <v>106</v>
      </c>
      <c r="C127" s="220"/>
      <c r="D127" s="98">
        <v>44655</v>
      </c>
      <c r="E127" s="102">
        <v>0.41805555555555557</v>
      </c>
      <c r="F127" s="100">
        <f t="shared" si="9"/>
        <v>2864.8900000000003</v>
      </c>
      <c r="G127" s="97">
        <v>2831</v>
      </c>
      <c r="H127" s="60">
        <f t="shared" si="10"/>
        <v>2841.1900000000005</v>
      </c>
      <c r="I127" s="45">
        <v>-20.62</v>
      </c>
      <c r="J127" s="66">
        <f t="shared" si="11"/>
        <v>2844.6000000000004</v>
      </c>
      <c r="K127" s="69"/>
      <c r="M127" s="41">
        <f t="shared" si="12"/>
        <v>3.4099999999998545</v>
      </c>
      <c r="N127" s="45">
        <f t="shared" si="13"/>
        <v>0.3477176999999852</v>
      </c>
      <c r="O127" s="41">
        <f t="shared" si="15"/>
        <v>2.391883119999898</v>
      </c>
      <c r="P127" s="41">
        <f t="shared" si="16"/>
        <v>3.5457330217318491E-3</v>
      </c>
      <c r="R127" s="43">
        <f t="shared" si="14"/>
        <v>48.059999999999711</v>
      </c>
      <c r="S127" s="43">
        <f t="shared" si="17"/>
        <v>7.0952975447354863E-2</v>
      </c>
      <c r="U127"/>
      <c r="V127" s="16"/>
      <c r="W127" s="18"/>
      <c r="Z127" s="31"/>
      <c r="AF127" s="2"/>
    </row>
    <row r="128" spans="2:32" ht="15.75" x14ac:dyDescent="0.25">
      <c r="B128" s="219">
        <v>107</v>
      </c>
      <c r="C128" s="220"/>
      <c r="D128" s="98">
        <v>44656</v>
      </c>
      <c r="E128" s="102">
        <v>0.3923611111111111</v>
      </c>
      <c r="F128" s="100">
        <f t="shared" si="9"/>
        <v>2864.8900000000003</v>
      </c>
      <c r="G128" s="97">
        <v>2831</v>
      </c>
      <c r="H128" s="60">
        <f t="shared" si="10"/>
        <v>2841.1900000000005</v>
      </c>
      <c r="I128" s="45">
        <v>-20.67</v>
      </c>
      <c r="J128" s="66">
        <f t="shared" si="11"/>
        <v>2844.55</v>
      </c>
      <c r="K128" s="69"/>
      <c r="M128" s="41">
        <f t="shared" si="12"/>
        <v>3.3599999999996726</v>
      </c>
      <c r="N128" s="45">
        <f t="shared" si="13"/>
        <v>0.34261919999996665</v>
      </c>
      <c r="O128" s="41">
        <f t="shared" si="15"/>
        <v>2.3568115199997703</v>
      </c>
      <c r="P128" s="41">
        <f t="shared" si="16"/>
        <v>3.4937428014716601E-3</v>
      </c>
      <c r="R128" s="43">
        <f t="shared" si="14"/>
        <v>48.059999999999349</v>
      </c>
      <c r="S128" s="43">
        <f t="shared" si="17"/>
        <v>6.9912609238446069E-2</v>
      </c>
      <c r="U128"/>
      <c r="V128" s="16"/>
      <c r="W128" s="18"/>
      <c r="Z128" s="31"/>
      <c r="AF128" s="2"/>
    </row>
    <row r="129" spans="2:32" ht="15.75" x14ac:dyDescent="0.25">
      <c r="B129" s="219">
        <v>108</v>
      </c>
      <c r="C129" s="220"/>
      <c r="D129" s="98">
        <v>44657</v>
      </c>
      <c r="E129" s="102">
        <v>0.46388888888888885</v>
      </c>
      <c r="F129" s="100">
        <f t="shared" si="9"/>
        <v>2864.8900000000003</v>
      </c>
      <c r="G129" s="97">
        <v>2831</v>
      </c>
      <c r="H129" s="60">
        <f t="shared" si="10"/>
        <v>2841.1900000000005</v>
      </c>
      <c r="I129" s="45">
        <v>-20.74</v>
      </c>
      <c r="J129" s="66">
        <f t="shared" si="11"/>
        <v>2844.4800000000005</v>
      </c>
      <c r="K129" s="69"/>
      <c r="M129" s="41">
        <f t="shared" si="12"/>
        <v>3.2899999999999636</v>
      </c>
      <c r="N129" s="45">
        <f t="shared" si="13"/>
        <v>0.33548129999999632</v>
      </c>
      <c r="O129" s="41">
        <f t="shared" si="15"/>
        <v>2.3077112799999746</v>
      </c>
      <c r="P129" s="41">
        <f t="shared" si="16"/>
        <v>3.4209564931079626E-3</v>
      </c>
      <c r="R129" s="43">
        <f t="shared" si="14"/>
        <v>48.059999999999924</v>
      </c>
      <c r="S129" s="43">
        <f t="shared" si="17"/>
        <v>6.8456096545983544E-2</v>
      </c>
      <c r="U129"/>
      <c r="V129" s="16"/>
      <c r="W129" s="18"/>
      <c r="Z129" s="31"/>
      <c r="AF129" s="2"/>
    </row>
    <row r="130" spans="2:32" ht="15.75" x14ac:dyDescent="0.25">
      <c r="B130" s="219">
        <v>109</v>
      </c>
      <c r="C130" s="220"/>
      <c r="D130" s="98">
        <v>44658</v>
      </c>
      <c r="E130" s="102">
        <v>0.68611111111111101</v>
      </c>
      <c r="F130" s="100">
        <f t="shared" si="9"/>
        <v>2864.8900000000003</v>
      </c>
      <c r="G130" s="97">
        <v>2831</v>
      </c>
      <c r="H130" s="60">
        <f t="shared" si="10"/>
        <v>2841.1900000000005</v>
      </c>
      <c r="I130" s="45">
        <v>-20.78</v>
      </c>
      <c r="J130" s="66">
        <f t="shared" si="11"/>
        <v>2844.44</v>
      </c>
      <c r="K130" s="69"/>
      <c r="M130" s="41">
        <f t="shared" si="12"/>
        <v>3.2499999999995453</v>
      </c>
      <c r="N130" s="45">
        <f t="shared" si="13"/>
        <v>0.33140249999995364</v>
      </c>
      <c r="O130" s="41">
        <f t="shared" si="15"/>
        <v>2.279653999999681</v>
      </c>
      <c r="P130" s="41">
        <f t="shared" si="16"/>
        <v>3.3793643168995272E-3</v>
      </c>
      <c r="R130" s="43">
        <f t="shared" si="14"/>
        <v>48.059999999999093</v>
      </c>
      <c r="S130" s="43">
        <f t="shared" si="17"/>
        <v>6.7623803578851574E-2</v>
      </c>
      <c r="U130"/>
      <c r="V130" s="16"/>
      <c r="W130" s="18"/>
      <c r="Z130" s="31"/>
      <c r="AF130" s="2"/>
    </row>
    <row r="131" spans="2:32" ht="15.75" x14ac:dyDescent="0.25">
      <c r="B131" s="219">
        <v>110</v>
      </c>
      <c r="C131" s="220"/>
      <c r="D131" s="98">
        <v>44659</v>
      </c>
      <c r="E131" s="102">
        <v>0.68263888888888891</v>
      </c>
      <c r="F131" s="100">
        <f t="shared" si="9"/>
        <v>2864.8900000000003</v>
      </c>
      <c r="G131" s="97">
        <v>2831</v>
      </c>
      <c r="H131" s="60">
        <f t="shared" si="10"/>
        <v>2841.1900000000005</v>
      </c>
      <c r="I131" s="45">
        <v>-20.82</v>
      </c>
      <c r="J131" s="66">
        <f t="shared" si="11"/>
        <v>2844.4</v>
      </c>
      <c r="K131" s="69"/>
      <c r="M131" s="41">
        <f t="shared" si="12"/>
        <v>3.2099999999995816</v>
      </c>
      <c r="N131" s="45">
        <f t="shared" si="13"/>
        <v>0.32732369999995736</v>
      </c>
      <c r="O131" s="41">
        <f t="shared" si="15"/>
        <v>2.2515967199997067</v>
      </c>
      <c r="P131" s="41">
        <f t="shared" si="16"/>
        <v>3.3377721406915653E-3</v>
      </c>
      <c r="R131" s="43">
        <f t="shared" si="14"/>
        <v>48.059999999999164</v>
      </c>
      <c r="S131" s="43">
        <f t="shared" si="17"/>
        <v>6.6791510611727792E-2</v>
      </c>
      <c r="U131"/>
      <c r="V131" s="16"/>
      <c r="W131" s="18"/>
      <c r="Z131" s="31"/>
      <c r="AF131" s="2"/>
    </row>
    <row r="132" spans="2:32" ht="15.75" x14ac:dyDescent="0.25">
      <c r="B132" s="219">
        <v>111</v>
      </c>
      <c r="C132" s="220"/>
      <c r="D132" s="98">
        <v>44660</v>
      </c>
      <c r="E132" s="102">
        <v>0.47083333333333338</v>
      </c>
      <c r="F132" s="100">
        <f t="shared" si="9"/>
        <v>2864.8900000000003</v>
      </c>
      <c r="G132" s="97">
        <v>2831</v>
      </c>
      <c r="H132" s="60">
        <f t="shared" si="10"/>
        <v>2841.1900000000005</v>
      </c>
      <c r="I132" s="45">
        <v>-20.43</v>
      </c>
      <c r="J132" s="66">
        <f t="shared" si="11"/>
        <v>2844.7900000000004</v>
      </c>
      <c r="K132" s="69"/>
      <c r="M132" s="41">
        <f t="shared" si="12"/>
        <v>3.5999999999999091</v>
      </c>
      <c r="N132" s="45">
        <f t="shared" si="13"/>
        <v>0.36709199999999076</v>
      </c>
      <c r="O132" s="41">
        <f t="shared" si="15"/>
        <v>2.5251551999999364</v>
      </c>
      <c r="P132" s="41">
        <f t="shared" si="16"/>
        <v>3.7432958587199057E-3</v>
      </c>
      <c r="R132" s="43">
        <f t="shared" si="14"/>
        <v>48.059999999999818</v>
      </c>
      <c r="S132" s="43">
        <f t="shared" si="17"/>
        <v>7.4906367041196895E-2</v>
      </c>
      <c r="U132"/>
      <c r="V132" s="16"/>
      <c r="W132" s="18"/>
      <c r="Z132" s="31"/>
      <c r="AF132" s="2"/>
    </row>
    <row r="133" spans="2:32" ht="15.75" x14ac:dyDescent="0.25">
      <c r="B133" s="219">
        <v>112</v>
      </c>
      <c r="C133" s="220"/>
      <c r="D133" s="98">
        <v>44661</v>
      </c>
      <c r="E133" s="102">
        <v>0.66805555555555562</v>
      </c>
      <c r="F133" s="100">
        <f t="shared" si="9"/>
        <v>2864.8900000000003</v>
      </c>
      <c r="G133" s="97">
        <v>2831</v>
      </c>
      <c r="H133" s="60">
        <f t="shared" si="10"/>
        <v>2841.1900000000005</v>
      </c>
      <c r="I133" s="45">
        <v>-20.56</v>
      </c>
      <c r="J133" s="66">
        <f t="shared" si="11"/>
        <v>2844.6600000000003</v>
      </c>
      <c r="K133" s="69"/>
      <c r="M133" s="41">
        <f t="shared" si="12"/>
        <v>3.4699999999997999</v>
      </c>
      <c r="N133" s="45">
        <f t="shared" si="13"/>
        <v>0.35383589999997961</v>
      </c>
      <c r="O133" s="41">
        <f t="shared" si="15"/>
        <v>2.4339690399998597</v>
      </c>
      <c r="P133" s="41">
        <f t="shared" si="16"/>
        <v>3.6081212860437921E-3</v>
      </c>
      <c r="R133" s="43">
        <f t="shared" si="14"/>
        <v>48.059999999999597</v>
      </c>
      <c r="S133" s="43">
        <f t="shared" si="17"/>
        <v>7.220141489804055E-2</v>
      </c>
      <c r="U133"/>
      <c r="V133" s="16"/>
      <c r="W133" s="18"/>
      <c r="Z133" s="31"/>
      <c r="AF133" s="2"/>
    </row>
    <row r="134" spans="2:32" ht="15.75" x14ac:dyDescent="0.25">
      <c r="B134" s="219">
        <v>113</v>
      </c>
      <c r="C134" s="220"/>
      <c r="D134" s="98">
        <v>44662</v>
      </c>
      <c r="E134" s="102">
        <v>0.68611111111111101</v>
      </c>
      <c r="F134" s="100">
        <f t="shared" si="9"/>
        <v>2864.8900000000003</v>
      </c>
      <c r="G134" s="97">
        <v>2831</v>
      </c>
      <c r="H134" s="60">
        <f t="shared" si="10"/>
        <v>2841.1900000000005</v>
      </c>
      <c r="I134" s="45">
        <v>-8.34</v>
      </c>
      <c r="J134" s="66">
        <f t="shared" si="11"/>
        <v>2856.88</v>
      </c>
      <c r="K134" s="69"/>
      <c r="M134" s="41">
        <f t="shared" si="12"/>
        <v>15.6899999999996</v>
      </c>
      <c r="N134" s="45">
        <f t="shared" si="13"/>
        <v>1.5999092999999593</v>
      </c>
      <c r="O134" s="41">
        <f t="shared" si="15"/>
        <v>11.005468079999719</v>
      </c>
      <c r="P134" s="41">
        <f t="shared" si="16"/>
        <v>1.6314531117587586E-2</v>
      </c>
      <c r="R134" s="43">
        <f t="shared" si="14"/>
        <v>48.059999999999199</v>
      </c>
      <c r="S134" s="43">
        <f t="shared" si="17"/>
        <v>0.32646691635455394</v>
      </c>
      <c r="U134"/>
      <c r="V134" s="16"/>
      <c r="W134" s="18"/>
      <c r="Z134" s="31"/>
      <c r="AF134" s="2"/>
    </row>
    <row r="135" spans="2:32" ht="15.75" x14ac:dyDescent="0.25">
      <c r="B135" s="219">
        <v>114</v>
      </c>
      <c r="C135" s="220"/>
      <c r="D135" s="98">
        <v>44663</v>
      </c>
      <c r="E135" s="102">
        <v>0.68472222222222223</v>
      </c>
      <c r="F135" s="100">
        <f t="shared" si="9"/>
        <v>2864.8900000000003</v>
      </c>
      <c r="G135" s="97">
        <v>2831</v>
      </c>
      <c r="H135" s="60">
        <f t="shared" si="10"/>
        <v>2841.1900000000005</v>
      </c>
      <c r="I135" s="45">
        <v>-8.2799999999999994</v>
      </c>
      <c r="J135" s="66">
        <f t="shared" si="11"/>
        <v>2856.94</v>
      </c>
      <c r="K135" s="69"/>
      <c r="M135" s="41">
        <f t="shared" si="12"/>
        <v>15.749999999999545</v>
      </c>
      <c r="N135" s="45">
        <f t="shared" si="13"/>
        <v>1.6060274999999538</v>
      </c>
      <c r="O135" s="41">
        <f t="shared" si="15"/>
        <v>11.047553999999682</v>
      </c>
      <c r="P135" s="41">
        <f t="shared" si="16"/>
        <v>1.637691938189953E-2</v>
      </c>
      <c r="R135" s="43">
        <f t="shared" si="14"/>
        <v>48.059999999999093</v>
      </c>
      <c r="S135" s="43">
        <f t="shared" si="17"/>
        <v>0.32771535580524019</v>
      </c>
      <c r="U135"/>
      <c r="V135" s="16"/>
      <c r="W135" s="18"/>
      <c r="Z135" s="31"/>
      <c r="AF135" s="2"/>
    </row>
    <row r="136" spans="2:32" ht="15.75" x14ac:dyDescent="0.25">
      <c r="B136" s="219">
        <v>115</v>
      </c>
      <c r="C136" s="220"/>
      <c r="D136" s="98">
        <v>44664</v>
      </c>
      <c r="E136" s="102">
        <v>0.68958333333333333</v>
      </c>
      <c r="F136" s="100">
        <f t="shared" si="9"/>
        <v>2864.8900000000003</v>
      </c>
      <c r="G136" s="97">
        <v>2831</v>
      </c>
      <c r="H136" s="60">
        <f t="shared" si="10"/>
        <v>2841.1900000000005</v>
      </c>
      <c r="I136" s="45">
        <v>-18.25</v>
      </c>
      <c r="J136" s="66">
        <f t="shared" si="11"/>
        <v>2846.9700000000003</v>
      </c>
      <c r="K136" s="69"/>
      <c r="M136" s="41">
        <f t="shared" si="12"/>
        <v>5.7799999999997453</v>
      </c>
      <c r="N136" s="45">
        <f t="shared" si="13"/>
        <v>0.58938659999997411</v>
      </c>
      <c r="O136" s="41">
        <f t="shared" si="15"/>
        <v>4.0542769599998216</v>
      </c>
      <c r="P136" s="41">
        <f t="shared" si="16"/>
        <v>6.0100694620557364E-3</v>
      </c>
      <c r="R136" s="43">
        <f t="shared" si="14"/>
        <v>48.059999999999491</v>
      </c>
      <c r="S136" s="43">
        <f t="shared" si="17"/>
        <v>0.12026633374947579</v>
      </c>
      <c r="U136"/>
      <c r="V136" s="16"/>
      <c r="W136" s="18"/>
      <c r="Z136" s="31"/>
      <c r="AF136" s="2"/>
    </row>
    <row r="137" spans="2:32" ht="15.75" x14ac:dyDescent="0.25">
      <c r="B137" s="219">
        <v>116</v>
      </c>
      <c r="C137" s="220"/>
      <c r="D137" s="98">
        <v>44665</v>
      </c>
      <c r="E137" s="102">
        <v>0.6430555555555556</v>
      </c>
      <c r="F137" s="100">
        <f t="shared" ref="F137:F195" si="18">G$16</f>
        <v>2864.8900000000003</v>
      </c>
      <c r="G137" s="97">
        <v>2831</v>
      </c>
      <c r="H137" s="60">
        <f t="shared" ref="H137:H195" si="19">G$16-E$12</f>
        <v>2841.1900000000005</v>
      </c>
      <c r="I137" s="45">
        <v>-19.600000000000001</v>
      </c>
      <c r="J137" s="66">
        <f t="shared" ref="J137:J195" si="20">(G$16+E$13)+I137</f>
        <v>2845.6200000000003</v>
      </c>
      <c r="K137" s="69"/>
      <c r="M137" s="41">
        <f t="shared" ref="M137:M195" si="21">+J137-$H$16</f>
        <v>4.4299999999998363</v>
      </c>
      <c r="N137" s="45">
        <f t="shared" ref="N137:N195" si="22">M137*0.10197/1</f>
        <v>0.45172709999998334</v>
      </c>
      <c r="O137" s="41">
        <f t="shared" si="15"/>
        <v>3.1073437599998854</v>
      </c>
      <c r="P137" s="41">
        <f t="shared" si="16"/>
        <v>4.6063335150358306E-3</v>
      </c>
      <c r="R137" s="43">
        <f t="shared" ref="R137:R195" si="23">+$O$11*(M137-I137)</f>
        <v>48.059999999999675</v>
      </c>
      <c r="S137" s="43">
        <f t="shared" si="17"/>
        <v>9.2176446109027602E-2</v>
      </c>
      <c r="U137"/>
      <c r="V137" s="16"/>
      <c r="W137" s="18"/>
      <c r="Z137" s="31"/>
      <c r="AF137" s="2"/>
    </row>
    <row r="138" spans="2:32" ht="15.75" x14ac:dyDescent="0.25">
      <c r="B138" s="219">
        <v>117</v>
      </c>
      <c r="C138" s="220"/>
      <c r="D138" s="98">
        <v>44666</v>
      </c>
      <c r="E138" s="102">
        <v>0.6479166666666667</v>
      </c>
      <c r="F138" s="100">
        <f t="shared" si="18"/>
        <v>2864.8900000000003</v>
      </c>
      <c r="G138" s="97">
        <v>2831</v>
      </c>
      <c r="H138" s="60">
        <f t="shared" si="19"/>
        <v>2841.1900000000005</v>
      </c>
      <c r="I138" s="45">
        <v>-19.8</v>
      </c>
      <c r="J138" s="66">
        <f t="shared" si="20"/>
        <v>2845.42</v>
      </c>
      <c r="K138" s="69"/>
      <c r="M138" s="41">
        <f t="shared" si="21"/>
        <v>4.2299999999995634</v>
      </c>
      <c r="N138" s="45">
        <f t="shared" si="22"/>
        <v>0.4313330999999555</v>
      </c>
      <c r="O138" s="41">
        <f t="shared" ref="O138:O196" si="24">M138*0.701432/1</f>
        <v>2.9670573599996941</v>
      </c>
      <c r="P138" s="41">
        <f t="shared" ref="P138:P196" si="25">+N138*0.01019716/1</f>
        <v>4.3983726339955464E-3</v>
      </c>
      <c r="R138" s="43">
        <f t="shared" si="23"/>
        <v>48.059999999999128</v>
      </c>
      <c r="S138" s="43">
        <f t="shared" si="17"/>
        <v>8.8014981273400753E-2</v>
      </c>
      <c r="U138"/>
      <c r="V138" s="16"/>
      <c r="W138" s="18"/>
      <c r="Z138" s="31"/>
      <c r="AF138" s="2"/>
    </row>
    <row r="139" spans="2:32" ht="15.75" x14ac:dyDescent="0.25">
      <c r="B139" s="219">
        <v>118</v>
      </c>
      <c r="C139" s="220"/>
      <c r="D139" s="98">
        <v>44667</v>
      </c>
      <c r="E139" s="102">
        <v>0.36458333333333331</v>
      </c>
      <c r="F139" s="100">
        <f t="shared" si="18"/>
        <v>2864.8900000000003</v>
      </c>
      <c r="G139" s="97">
        <v>2831</v>
      </c>
      <c r="H139" s="60">
        <f t="shared" si="19"/>
        <v>2841.1900000000005</v>
      </c>
      <c r="I139" s="45">
        <v>-20.190000000000001</v>
      </c>
      <c r="J139" s="66">
        <f t="shared" si="20"/>
        <v>2845.03</v>
      </c>
      <c r="K139" s="69"/>
      <c r="M139" s="41">
        <f t="shared" si="21"/>
        <v>3.8399999999996908</v>
      </c>
      <c r="N139" s="45">
        <f t="shared" si="22"/>
        <v>0.39156479999996846</v>
      </c>
      <c r="O139" s="41">
        <f t="shared" si="24"/>
        <v>2.6934988799997832</v>
      </c>
      <c r="P139" s="41">
        <f t="shared" si="25"/>
        <v>3.9928489159676787E-3</v>
      </c>
      <c r="R139" s="43">
        <f t="shared" si="23"/>
        <v>48.059999999999384</v>
      </c>
      <c r="S139" s="43">
        <f t="shared" ref="S139:S197" si="26">M139/R139</f>
        <v>7.9900124843939657E-2</v>
      </c>
      <c r="U139"/>
      <c r="V139" s="16"/>
      <c r="W139" s="18"/>
      <c r="Z139" s="31"/>
      <c r="AF139" s="2"/>
    </row>
    <row r="140" spans="2:32" ht="15.75" x14ac:dyDescent="0.25">
      <c r="B140" s="219">
        <v>119</v>
      </c>
      <c r="C140" s="220"/>
      <c r="D140" s="98">
        <v>44668</v>
      </c>
      <c r="E140" s="102">
        <v>0.41111111111111115</v>
      </c>
      <c r="F140" s="100">
        <f t="shared" si="18"/>
        <v>2864.8900000000003</v>
      </c>
      <c r="G140" s="97">
        <v>2831</v>
      </c>
      <c r="H140" s="60">
        <f t="shared" si="19"/>
        <v>2841.1900000000005</v>
      </c>
      <c r="I140" s="45">
        <v>-20.02</v>
      </c>
      <c r="J140" s="66">
        <f t="shared" si="20"/>
        <v>2845.2000000000003</v>
      </c>
      <c r="K140" s="69"/>
      <c r="M140" s="41">
        <f t="shared" si="21"/>
        <v>4.0099999999997635</v>
      </c>
      <c r="N140" s="45">
        <f t="shared" si="22"/>
        <v>0.40889969999997589</v>
      </c>
      <c r="O140" s="41">
        <f t="shared" si="24"/>
        <v>2.8127423199998343</v>
      </c>
      <c r="P140" s="41">
        <f t="shared" si="25"/>
        <v>4.1696156648517542E-3</v>
      </c>
      <c r="R140" s="43">
        <f t="shared" si="23"/>
        <v>48.059999999999526</v>
      </c>
      <c r="S140" s="43">
        <f t="shared" si="26"/>
        <v>8.3437369954219784E-2</v>
      </c>
      <c r="U140"/>
      <c r="V140" s="16"/>
      <c r="W140" s="18"/>
      <c r="Z140" s="31"/>
      <c r="AF140" s="2"/>
    </row>
    <row r="141" spans="2:32" ht="15.75" x14ac:dyDescent="0.25">
      <c r="B141" s="219">
        <v>120</v>
      </c>
      <c r="C141" s="220"/>
      <c r="D141" s="98">
        <v>44669</v>
      </c>
      <c r="E141" s="102">
        <v>0.35416666666666669</v>
      </c>
      <c r="F141" s="100">
        <f t="shared" si="18"/>
        <v>2864.8900000000003</v>
      </c>
      <c r="G141" s="97">
        <v>2831</v>
      </c>
      <c r="H141" s="60">
        <f t="shared" si="19"/>
        <v>2841.1900000000005</v>
      </c>
      <c r="I141" s="45">
        <v>-20.62</v>
      </c>
      <c r="J141" s="66">
        <f t="shared" si="20"/>
        <v>2844.6000000000004</v>
      </c>
      <c r="K141" s="69"/>
      <c r="M141" s="41">
        <f t="shared" si="21"/>
        <v>3.4099999999998545</v>
      </c>
      <c r="N141" s="45">
        <f t="shared" si="22"/>
        <v>0.3477176999999852</v>
      </c>
      <c r="O141" s="41">
        <f t="shared" si="24"/>
        <v>2.391883119999898</v>
      </c>
      <c r="P141" s="41">
        <f t="shared" si="25"/>
        <v>3.5457330217318491E-3</v>
      </c>
      <c r="R141" s="43">
        <f t="shared" si="23"/>
        <v>48.059999999999711</v>
      </c>
      <c r="S141" s="43">
        <f t="shared" si="26"/>
        <v>7.0952975447354863E-2</v>
      </c>
      <c r="U141"/>
      <c r="V141" s="16"/>
      <c r="W141" s="18"/>
      <c r="Z141" s="31"/>
      <c r="AF141" s="2"/>
    </row>
    <row r="142" spans="2:32" ht="15.75" x14ac:dyDescent="0.25">
      <c r="B142" s="219">
        <v>121</v>
      </c>
      <c r="C142" s="220"/>
      <c r="D142" s="98">
        <v>44670</v>
      </c>
      <c r="E142" s="102">
        <v>0.64444444444444449</v>
      </c>
      <c r="F142" s="100">
        <f t="shared" si="18"/>
        <v>2864.8900000000003</v>
      </c>
      <c r="G142" s="97">
        <v>2831</v>
      </c>
      <c r="H142" s="60">
        <f t="shared" si="19"/>
        <v>2841.1900000000005</v>
      </c>
      <c r="I142" s="45">
        <v>-20.67</v>
      </c>
      <c r="J142" s="66">
        <f t="shared" si="20"/>
        <v>2844.55</v>
      </c>
      <c r="K142" s="69"/>
      <c r="M142" s="41">
        <f t="shared" si="21"/>
        <v>3.3599999999996726</v>
      </c>
      <c r="N142" s="45">
        <f t="shared" si="22"/>
        <v>0.34261919999996665</v>
      </c>
      <c r="O142" s="41">
        <f t="shared" si="24"/>
        <v>2.3568115199997703</v>
      </c>
      <c r="P142" s="41">
        <f t="shared" si="25"/>
        <v>3.4937428014716601E-3</v>
      </c>
      <c r="R142" s="43">
        <f t="shared" si="23"/>
        <v>48.059999999999349</v>
      </c>
      <c r="S142" s="43">
        <f t="shared" si="26"/>
        <v>6.9912609238446069E-2</v>
      </c>
      <c r="U142"/>
      <c r="V142" s="16"/>
      <c r="W142" s="18"/>
      <c r="Z142" s="31"/>
      <c r="AF142" s="2"/>
    </row>
    <row r="143" spans="2:32" ht="15.75" x14ac:dyDescent="0.25">
      <c r="B143" s="219">
        <v>122</v>
      </c>
      <c r="C143" s="220"/>
      <c r="D143" s="98">
        <v>44671</v>
      </c>
      <c r="E143" s="102">
        <v>0.42499999999999999</v>
      </c>
      <c r="F143" s="100">
        <f t="shared" si="18"/>
        <v>2864.8900000000003</v>
      </c>
      <c r="G143" s="97">
        <v>2831</v>
      </c>
      <c r="H143" s="60">
        <f t="shared" si="19"/>
        <v>2841.1900000000005</v>
      </c>
      <c r="I143" s="45">
        <v>-20.350000000000001</v>
      </c>
      <c r="J143" s="66">
        <f t="shared" si="20"/>
        <v>2844.8700000000003</v>
      </c>
      <c r="K143" s="69"/>
      <c r="M143" s="41">
        <f t="shared" si="21"/>
        <v>3.6799999999998363</v>
      </c>
      <c r="N143" s="45">
        <f t="shared" si="22"/>
        <v>0.37524959999998331</v>
      </c>
      <c r="O143" s="41">
        <f t="shared" si="24"/>
        <v>2.5812697599998855</v>
      </c>
      <c r="P143" s="41">
        <f t="shared" si="25"/>
        <v>3.8264802111358299E-3</v>
      </c>
      <c r="R143" s="43">
        <f t="shared" si="23"/>
        <v>48.059999999999675</v>
      </c>
      <c r="S143" s="43">
        <f t="shared" si="26"/>
        <v>7.6570952975444473E-2</v>
      </c>
      <c r="U143"/>
      <c r="V143" s="16"/>
      <c r="W143" s="18"/>
      <c r="Z143" s="31"/>
      <c r="AF143" s="2"/>
    </row>
    <row r="144" spans="2:32" ht="15.75" x14ac:dyDescent="0.25">
      <c r="B144" s="219">
        <v>123</v>
      </c>
      <c r="C144" s="220"/>
      <c r="D144" s="98">
        <v>44672</v>
      </c>
      <c r="E144" s="102">
        <v>0.64861111111111114</v>
      </c>
      <c r="F144" s="100">
        <f t="shared" si="18"/>
        <v>2864.8900000000003</v>
      </c>
      <c r="G144" s="97">
        <v>2831</v>
      </c>
      <c r="H144" s="60">
        <f t="shared" si="19"/>
        <v>2841.1900000000005</v>
      </c>
      <c r="I144" s="45">
        <v>-20.51</v>
      </c>
      <c r="J144" s="66">
        <f t="shared" si="20"/>
        <v>2844.71</v>
      </c>
      <c r="K144" s="69"/>
      <c r="M144" s="41">
        <f t="shared" si="21"/>
        <v>3.5199999999995271</v>
      </c>
      <c r="N144" s="45">
        <f t="shared" si="22"/>
        <v>0.3589343999999518</v>
      </c>
      <c r="O144" s="41">
        <f t="shared" si="24"/>
        <v>2.4690406399996685</v>
      </c>
      <c r="P144" s="41">
        <f t="shared" si="25"/>
        <v>3.6601115063035084E-3</v>
      </c>
      <c r="R144" s="43">
        <f t="shared" si="23"/>
        <v>48.059999999999057</v>
      </c>
      <c r="S144" s="43">
        <f t="shared" si="26"/>
        <v>7.3241781106941239E-2</v>
      </c>
      <c r="U144"/>
      <c r="V144" s="16"/>
      <c r="W144" s="18"/>
      <c r="Z144" s="31"/>
      <c r="AF144" s="2"/>
    </row>
    <row r="145" spans="2:32" ht="15.75" x14ac:dyDescent="0.25">
      <c r="B145" s="219">
        <v>124</v>
      </c>
      <c r="C145" s="220"/>
      <c r="D145" s="98">
        <v>44673</v>
      </c>
      <c r="E145" s="102">
        <v>0.35833333333333334</v>
      </c>
      <c r="F145" s="100">
        <f t="shared" si="18"/>
        <v>2864.8900000000003</v>
      </c>
      <c r="G145" s="97">
        <v>2831</v>
      </c>
      <c r="H145" s="60">
        <f t="shared" si="19"/>
        <v>2841.1900000000005</v>
      </c>
      <c r="I145" s="45">
        <v>-20.69</v>
      </c>
      <c r="J145" s="66">
        <f t="shared" si="20"/>
        <v>2844.53</v>
      </c>
      <c r="K145" s="69"/>
      <c r="M145" s="41">
        <f t="shared" si="21"/>
        <v>3.3399999999996908</v>
      </c>
      <c r="N145" s="45">
        <f t="shared" si="22"/>
        <v>0.34057979999996846</v>
      </c>
      <c r="O145" s="41">
        <f t="shared" si="24"/>
        <v>2.3427828799997834</v>
      </c>
      <c r="P145" s="41">
        <f t="shared" si="25"/>
        <v>3.4729467133676785E-3</v>
      </c>
      <c r="R145" s="43">
        <f t="shared" si="23"/>
        <v>48.059999999999384</v>
      </c>
      <c r="S145" s="43">
        <f t="shared" si="26"/>
        <v>6.9496462754884178E-2</v>
      </c>
      <c r="U145"/>
      <c r="V145" s="16"/>
      <c r="W145" s="18"/>
      <c r="Z145" s="31"/>
      <c r="AF145" s="2"/>
    </row>
    <row r="146" spans="2:32" ht="15.75" x14ac:dyDescent="0.25">
      <c r="B146" s="219">
        <v>125</v>
      </c>
      <c r="C146" s="220"/>
      <c r="D146" s="98">
        <v>44674</v>
      </c>
      <c r="E146" s="102">
        <v>0.41250000000000003</v>
      </c>
      <c r="F146" s="100">
        <f t="shared" si="18"/>
        <v>2864.8900000000003</v>
      </c>
      <c r="G146" s="97">
        <v>2831</v>
      </c>
      <c r="H146" s="60">
        <f t="shared" si="19"/>
        <v>2841.1900000000005</v>
      </c>
      <c r="I146" s="45">
        <v>-20.74</v>
      </c>
      <c r="J146" s="66">
        <f t="shared" si="20"/>
        <v>2844.4800000000005</v>
      </c>
      <c r="K146" s="69"/>
      <c r="M146" s="41">
        <f t="shared" si="21"/>
        <v>3.2899999999999636</v>
      </c>
      <c r="N146" s="45">
        <f t="shared" si="22"/>
        <v>0.33548129999999632</v>
      </c>
      <c r="O146" s="41">
        <f t="shared" si="24"/>
        <v>2.3077112799999746</v>
      </c>
      <c r="P146" s="41">
        <f t="shared" si="25"/>
        <v>3.4209564931079626E-3</v>
      </c>
      <c r="R146" s="43">
        <f t="shared" si="23"/>
        <v>48.059999999999924</v>
      </c>
      <c r="S146" s="43">
        <f t="shared" si="26"/>
        <v>6.8456096545983544E-2</v>
      </c>
      <c r="U146"/>
      <c r="V146" s="16"/>
      <c r="W146" s="18"/>
      <c r="Z146" s="31"/>
      <c r="AF146" s="2"/>
    </row>
    <row r="147" spans="2:32" ht="15.75" x14ac:dyDescent="0.25">
      <c r="B147" s="219">
        <v>126</v>
      </c>
      <c r="C147" s="220"/>
      <c r="D147" s="98">
        <v>44675</v>
      </c>
      <c r="E147" s="102">
        <v>0.65</v>
      </c>
      <c r="F147" s="100">
        <f t="shared" si="18"/>
        <v>2864.8900000000003</v>
      </c>
      <c r="G147" s="97">
        <v>2831</v>
      </c>
      <c r="H147" s="60">
        <f t="shared" si="19"/>
        <v>2841.1900000000005</v>
      </c>
      <c r="I147" s="45">
        <v>-20.77</v>
      </c>
      <c r="J147" s="66">
        <f t="shared" si="20"/>
        <v>2844.4500000000003</v>
      </c>
      <c r="K147" s="69"/>
      <c r="M147" s="41">
        <f t="shared" si="21"/>
        <v>3.2599999999997635</v>
      </c>
      <c r="N147" s="45">
        <f t="shared" si="22"/>
        <v>0.33242219999997591</v>
      </c>
      <c r="O147" s="41">
        <f t="shared" si="24"/>
        <v>2.2866683199998343</v>
      </c>
      <c r="P147" s="41">
        <f t="shared" si="25"/>
        <v>3.3897623609517543E-3</v>
      </c>
      <c r="R147" s="43">
        <f t="shared" si="23"/>
        <v>48.059999999999526</v>
      </c>
      <c r="S147" s="43">
        <f t="shared" si="26"/>
        <v>6.7831876820636614E-2</v>
      </c>
      <c r="U147"/>
      <c r="V147" s="16"/>
      <c r="W147" s="18"/>
      <c r="Z147" s="31"/>
      <c r="AF147" s="2"/>
    </row>
    <row r="148" spans="2:32" ht="15.75" x14ac:dyDescent="0.25">
      <c r="B148" s="219">
        <v>127</v>
      </c>
      <c r="C148" s="220"/>
      <c r="D148" s="98">
        <v>44676</v>
      </c>
      <c r="E148" s="102">
        <v>0.39513888888888887</v>
      </c>
      <c r="F148" s="100">
        <f t="shared" si="18"/>
        <v>2864.8900000000003</v>
      </c>
      <c r="G148" s="97">
        <v>2831</v>
      </c>
      <c r="H148" s="60">
        <f t="shared" si="19"/>
        <v>2841.1900000000005</v>
      </c>
      <c r="I148" s="45">
        <v>-20.350000000000001</v>
      </c>
      <c r="J148" s="66">
        <f t="shared" si="20"/>
        <v>2844.8700000000003</v>
      </c>
      <c r="K148" s="69"/>
      <c r="M148" s="41">
        <f t="shared" si="21"/>
        <v>3.6799999999998363</v>
      </c>
      <c r="N148" s="45">
        <f t="shared" si="22"/>
        <v>0.37524959999998331</v>
      </c>
      <c r="O148" s="41">
        <f t="shared" si="24"/>
        <v>2.5812697599998855</v>
      </c>
      <c r="P148" s="41">
        <f t="shared" si="25"/>
        <v>3.8264802111358299E-3</v>
      </c>
      <c r="R148" s="43">
        <f t="shared" si="23"/>
        <v>48.059999999999675</v>
      </c>
      <c r="S148" s="43">
        <f t="shared" si="26"/>
        <v>7.6570952975444473E-2</v>
      </c>
      <c r="U148"/>
      <c r="V148" s="16"/>
      <c r="W148" s="18"/>
      <c r="Z148" s="31"/>
      <c r="AF148" s="2"/>
    </row>
    <row r="149" spans="2:32" ht="15.75" x14ac:dyDescent="0.25">
      <c r="B149" s="219">
        <v>128</v>
      </c>
      <c r="C149" s="220"/>
      <c r="D149" s="98">
        <v>44677</v>
      </c>
      <c r="E149" s="102">
        <v>0.58750000000000002</v>
      </c>
      <c r="F149" s="100">
        <f t="shared" si="18"/>
        <v>2864.8900000000003</v>
      </c>
      <c r="G149" s="97">
        <v>2831</v>
      </c>
      <c r="H149" s="60">
        <f t="shared" si="19"/>
        <v>2841.1900000000005</v>
      </c>
      <c r="I149" s="45">
        <v>-20.440000000000001</v>
      </c>
      <c r="J149" s="66">
        <f t="shared" si="20"/>
        <v>2844.78</v>
      </c>
      <c r="K149" s="69"/>
      <c r="M149" s="41">
        <f t="shared" si="21"/>
        <v>3.5899999999996908</v>
      </c>
      <c r="N149" s="45">
        <f t="shared" si="22"/>
        <v>0.36607229999996849</v>
      </c>
      <c r="O149" s="41">
        <f t="shared" si="24"/>
        <v>2.5181408799997831</v>
      </c>
      <c r="P149" s="41">
        <f t="shared" si="25"/>
        <v>3.7328978146676786E-3</v>
      </c>
      <c r="R149" s="43">
        <f t="shared" si="23"/>
        <v>48.059999999999384</v>
      </c>
      <c r="S149" s="43">
        <f t="shared" si="26"/>
        <v>7.4698293799411924E-2</v>
      </c>
      <c r="U149"/>
      <c r="V149" s="16"/>
      <c r="W149" s="18"/>
      <c r="Z149" s="31"/>
      <c r="AF149" s="2"/>
    </row>
    <row r="150" spans="2:32" ht="15.75" x14ac:dyDescent="0.25">
      <c r="B150" s="219">
        <v>129</v>
      </c>
      <c r="C150" s="220"/>
      <c r="D150" s="98">
        <v>44678</v>
      </c>
      <c r="E150" s="102">
        <v>0.58124999999999993</v>
      </c>
      <c r="F150" s="100">
        <f t="shared" si="18"/>
        <v>2864.8900000000003</v>
      </c>
      <c r="G150" s="97">
        <v>2831</v>
      </c>
      <c r="H150" s="60">
        <f t="shared" si="19"/>
        <v>2841.1900000000005</v>
      </c>
      <c r="I150" s="45">
        <v>-20.59</v>
      </c>
      <c r="J150" s="66">
        <f t="shared" si="20"/>
        <v>2844.63</v>
      </c>
      <c r="K150" s="69"/>
      <c r="M150" s="41">
        <f t="shared" si="21"/>
        <v>3.4399999999995998</v>
      </c>
      <c r="N150" s="45">
        <f t="shared" si="22"/>
        <v>0.3507767999999592</v>
      </c>
      <c r="O150" s="41">
        <f t="shared" si="24"/>
        <v>2.4129260799997194</v>
      </c>
      <c r="P150" s="41">
        <f t="shared" si="25"/>
        <v>3.5769271538875842E-3</v>
      </c>
      <c r="R150" s="43">
        <f t="shared" si="23"/>
        <v>48.059999999999199</v>
      </c>
      <c r="S150" s="43">
        <f t="shared" si="26"/>
        <v>7.1577195172693661E-2</v>
      </c>
      <c r="U150"/>
      <c r="V150" s="16"/>
      <c r="W150" s="18"/>
      <c r="Z150" s="31"/>
      <c r="AF150" s="2"/>
    </row>
    <row r="151" spans="2:32" ht="15.75" x14ac:dyDescent="0.25">
      <c r="B151" s="219">
        <v>130</v>
      </c>
      <c r="C151" s="220"/>
      <c r="D151" s="98">
        <v>44679</v>
      </c>
      <c r="E151" s="102">
        <v>0.67847222222222225</v>
      </c>
      <c r="F151" s="100">
        <f t="shared" si="18"/>
        <v>2864.8900000000003</v>
      </c>
      <c r="G151" s="97">
        <v>2831</v>
      </c>
      <c r="H151" s="60">
        <f t="shared" si="19"/>
        <v>2841.1900000000005</v>
      </c>
      <c r="I151" s="45">
        <v>-20.66</v>
      </c>
      <c r="J151" s="66">
        <f t="shared" si="20"/>
        <v>2844.5600000000004</v>
      </c>
      <c r="K151" s="69"/>
      <c r="M151" s="41">
        <f t="shared" si="21"/>
        <v>3.3699999999998909</v>
      </c>
      <c r="N151" s="45">
        <f t="shared" si="22"/>
        <v>0.34363889999998887</v>
      </c>
      <c r="O151" s="41">
        <f t="shared" si="24"/>
        <v>2.3638258399999237</v>
      </c>
      <c r="P151" s="41">
        <f t="shared" si="25"/>
        <v>3.5041408455238864E-3</v>
      </c>
      <c r="R151" s="43">
        <f t="shared" si="23"/>
        <v>48.059999999999782</v>
      </c>
      <c r="S151" s="43">
        <f t="shared" si="26"/>
        <v>7.0120682480231095E-2</v>
      </c>
      <c r="U151"/>
      <c r="V151" s="16"/>
      <c r="W151" s="18"/>
      <c r="Z151" s="31"/>
      <c r="AF151" s="2"/>
    </row>
    <row r="152" spans="2:32" ht="15.75" x14ac:dyDescent="0.25">
      <c r="B152" s="219">
        <v>131</v>
      </c>
      <c r="C152" s="220"/>
      <c r="D152" s="98">
        <v>44680</v>
      </c>
      <c r="E152" s="102">
        <v>0.62222222222222223</v>
      </c>
      <c r="F152" s="100">
        <f t="shared" si="18"/>
        <v>2864.8900000000003</v>
      </c>
      <c r="G152" s="97">
        <v>2831</v>
      </c>
      <c r="H152" s="60">
        <f t="shared" si="19"/>
        <v>2841.1900000000005</v>
      </c>
      <c r="I152" s="45">
        <v>-20.7</v>
      </c>
      <c r="J152" s="66">
        <f t="shared" si="20"/>
        <v>2844.5200000000004</v>
      </c>
      <c r="K152" s="69"/>
      <c r="M152" s="41">
        <f t="shared" si="21"/>
        <v>3.3299999999999272</v>
      </c>
      <c r="N152" s="45">
        <f t="shared" si="22"/>
        <v>0.33956009999999259</v>
      </c>
      <c r="O152" s="41">
        <f t="shared" si="24"/>
        <v>2.3357685599999494</v>
      </c>
      <c r="P152" s="41">
        <f t="shared" si="25"/>
        <v>3.4625486693159245E-3</v>
      </c>
      <c r="R152" s="43">
        <f t="shared" si="23"/>
        <v>48.059999999999853</v>
      </c>
      <c r="S152" s="43">
        <f t="shared" si="26"/>
        <v>6.9288389513107312E-2</v>
      </c>
      <c r="U152"/>
      <c r="V152" s="16"/>
      <c r="W152" s="18"/>
      <c r="Z152" s="31"/>
      <c r="AF152" s="2"/>
    </row>
    <row r="153" spans="2:32" ht="15.75" x14ac:dyDescent="0.25">
      <c r="B153" s="219">
        <v>132</v>
      </c>
      <c r="C153" s="220"/>
      <c r="D153" s="98">
        <v>44681</v>
      </c>
      <c r="E153" s="102">
        <v>0.64444444444444449</v>
      </c>
      <c r="F153" s="100">
        <f t="shared" si="18"/>
        <v>2864.8900000000003</v>
      </c>
      <c r="G153" s="97">
        <v>2831</v>
      </c>
      <c r="H153" s="60">
        <f t="shared" si="19"/>
        <v>2841.1900000000005</v>
      </c>
      <c r="I153" s="45">
        <v>-20.74</v>
      </c>
      <c r="J153" s="66">
        <f t="shared" si="20"/>
        <v>2844.4800000000005</v>
      </c>
      <c r="K153" s="69"/>
      <c r="M153" s="41">
        <f t="shared" si="21"/>
        <v>3.2899999999999636</v>
      </c>
      <c r="N153" s="45">
        <f t="shared" si="22"/>
        <v>0.33548129999999632</v>
      </c>
      <c r="O153" s="41">
        <f t="shared" si="24"/>
        <v>2.3077112799999746</v>
      </c>
      <c r="P153" s="41">
        <f t="shared" si="25"/>
        <v>3.4209564931079626E-3</v>
      </c>
      <c r="R153" s="43">
        <f t="shared" si="23"/>
        <v>48.059999999999924</v>
      </c>
      <c r="S153" s="43">
        <f t="shared" si="26"/>
        <v>6.8456096545983544E-2</v>
      </c>
      <c r="U153"/>
      <c r="V153" s="16"/>
      <c r="W153" s="18"/>
      <c r="Z153" s="31"/>
      <c r="AF153" s="2"/>
    </row>
    <row r="154" spans="2:32" ht="15.75" x14ac:dyDescent="0.25">
      <c r="B154" s="219">
        <v>133</v>
      </c>
      <c r="C154" s="220"/>
      <c r="D154" s="98">
        <v>44682</v>
      </c>
      <c r="E154" s="102">
        <v>0.62916666666666665</v>
      </c>
      <c r="F154" s="100">
        <f t="shared" si="18"/>
        <v>2864.8900000000003</v>
      </c>
      <c r="G154" s="97">
        <v>2831</v>
      </c>
      <c r="H154" s="60">
        <f t="shared" si="19"/>
        <v>2841.1900000000005</v>
      </c>
      <c r="I154" s="45">
        <v>-20.77</v>
      </c>
      <c r="J154" s="66">
        <f t="shared" si="20"/>
        <v>2844.4500000000003</v>
      </c>
      <c r="K154" s="69"/>
      <c r="M154" s="41">
        <f t="shared" si="21"/>
        <v>3.2599999999997635</v>
      </c>
      <c r="N154" s="45">
        <f t="shared" si="22"/>
        <v>0.33242219999997591</v>
      </c>
      <c r="O154" s="41">
        <f t="shared" si="24"/>
        <v>2.2866683199998343</v>
      </c>
      <c r="P154" s="41">
        <f t="shared" si="25"/>
        <v>3.3897623609517543E-3</v>
      </c>
      <c r="R154" s="43">
        <f t="shared" si="23"/>
        <v>48.059999999999526</v>
      </c>
      <c r="S154" s="43">
        <f t="shared" si="26"/>
        <v>6.7831876820636614E-2</v>
      </c>
      <c r="U154"/>
      <c r="V154" s="16"/>
      <c r="W154" s="18"/>
      <c r="Z154" s="31"/>
      <c r="AF154" s="2"/>
    </row>
    <row r="155" spans="2:32" ht="15.75" x14ac:dyDescent="0.25">
      <c r="B155" s="219">
        <v>134</v>
      </c>
      <c r="C155" s="220"/>
      <c r="D155" s="98">
        <v>44683</v>
      </c>
      <c r="E155" s="102">
        <v>0.68402777777777779</v>
      </c>
      <c r="F155" s="100">
        <f t="shared" si="18"/>
        <v>2864.8900000000003</v>
      </c>
      <c r="G155" s="97">
        <v>2831</v>
      </c>
      <c r="H155" s="60">
        <f t="shared" si="19"/>
        <v>2841.1900000000005</v>
      </c>
      <c r="I155" s="45">
        <v>-20.8</v>
      </c>
      <c r="J155" s="66">
        <f t="shared" si="20"/>
        <v>2844.42</v>
      </c>
      <c r="K155" s="69"/>
      <c r="M155" s="41">
        <f t="shared" si="21"/>
        <v>3.2299999999995634</v>
      </c>
      <c r="N155" s="45">
        <f t="shared" si="22"/>
        <v>0.3293630999999555</v>
      </c>
      <c r="O155" s="41">
        <f t="shared" si="24"/>
        <v>2.2656253599996941</v>
      </c>
      <c r="P155" s="41">
        <f t="shared" si="25"/>
        <v>3.3585682287955465E-3</v>
      </c>
      <c r="R155" s="43">
        <f t="shared" si="23"/>
        <v>48.059999999999128</v>
      </c>
      <c r="S155" s="43">
        <f t="shared" si="26"/>
        <v>6.7207657095289683E-2</v>
      </c>
      <c r="U155"/>
      <c r="V155" s="16"/>
      <c r="W155" s="18"/>
      <c r="Z155" s="31"/>
      <c r="AF155" s="2"/>
    </row>
    <row r="156" spans="2:32" ht="15.75" x14ac:dyDescent="0.25">
      <c r="B156" s="219">
        <v>135</v>
      </c>
      <c r="C156" s="220"/>
      <c r="D156" s="98">
        <v>44684</v>
      </c>
      <c r="E156" s="102">
        <v>0.68680555555555556</v>
      </c>
      <c r="F156" s="100">
        <f t="shared" si="18"/>
        <v>2864.8900000000003</v>
      </c>
      <c r="G156" s="97">
        <v>2831</v>
      </c>
      <c r="H156" s="60">
        <f t="shared" si="19"/>
        <v>2841.1900000000005</v>
      </c>
      <c r="I156" s="45">
        <v>-20.83</v>
      </c>
      <c r="J156" s="66">
        <f t="shared" si="20"/>
        <v>2844.3900000000003</v>
      </c>
      <c r="K156" s="69"/>
      <c r="M156" s="41">
        <f t="shared" si="21"/>
        <v>3.1999999999998181</v>
      </c>
      <c r="N156" s="45">
        <f t="shared" si="22"/>
        <v>0.32630399999998144</v>
      </c>
      <c r="O156" s="41">
        <f t="shared" si="24"/>
        <v>2.2445823999998726</v>
      </c>
      <c r="P156" s="41">
        <f t="shared" si="25"/>
        <v>3.3273740966398109E-3</v>
      </c>
      <c r="R156" s="43">
        <f t="shared" si="23"/>
        <v>48.059999999999633</v>
      </c>
      <c r="S156" s="43">
        <f t="shared" si="26"/>
        <v>6.6583437369950954E-2</v>
      </c>
      <c r="U156"/>
      <c r="V156" s="16"/>
      <c r="W156" s="18"/>
      <c r="Z156" s="31"/>
      <c r="AF156" s="2"/>
    </row>
    <row r="157" spans="2:32" ht="15.75" x14ac:dyDescent="0.25">
      <c r="B157" s="219">
        <v>136</v>
      </c>
      <c r="C157" s="220"/>
      <c r="D157" s="98">
        <v>44685</v>
      </c>
      <c r="E157" s="102">
        <v>0.68125000000000002</v>
      </c>
      <c r="F157" s="100">
        <f t="shared" si="18"/>
        <v>2864.8900000000003</v>
      </c>
      <c r="G157" s="97">
        <v>2831</v>
      </c>
      <c r="H157" s="60">
        <f t="shared" si="19"/>
        <v>2841.1900000000005</v>
      </c>
      <c r="I157" s="45">
        <v>-20.84</v>
      </c>
      <c r="J157" s="66">
        <f t="shared" si="20"/>
        <v>2844.38</v>
      </c>
      <c r="K157" s="69"/>
      <c r="M157" s="41">
        <f t="shared" si="21"/>
        <v>3.1899999999995998</v>
      </c>
      <c r="N157" s="45">
        <f t="shared" si="22"/>
        <v>0.32528429999995923</v>
      </c>
      <c r="O157" s="41">
        <f t="shared" si="24"/>
        <v>2.2375680799997193</v>
      </c>
      <c r="P157" s="41">
        <f t="shared" si="25"/>
        <v>3.3169760525875842E-3</v>
      </c>
      <c r="R157" s="43">
        <f t="shared" si="23"/>
        <v>48.059999999999199</v>
      </c>
      <c r="S157" s="43">
        <f t="shared" si="26"/>
        <v>6.6375364128165901E-2</v>
      </c>
      <c r="U157"/>
      <c r="V157" s="16"/>
      <c r="W157" s="18"/>
      <c r="Z157" s="31"/>
      <c r="AF157" s="2"/>
    </row>
    <row r="158" spans="2:32" ht="15.75" x14ac:dyDescent="0.25">
      <c r="B158" s="219">
        <v>137</v>
      </c>
      <c r="C158" s="220"/>
      <c r="D158" s="98">
        <v>44686</v>
      </c>
      <c r="E158" s="102">
        <v>0.65486111111111112</v>
      </c>
      <c r="F158" s="100">
        <f t="shared" si="18"/>
        <v>2864.8900000000003</v>
      </c>
      <c r="G158" s="97">
        <v>2831</v>
      </c>
      <c r="H158" s="60">
        <f t="shared" si="19"/>
        <v>2841.1900000000005</v>
      </c>
      <c r="I158" s="45">
        <v>-20.48</v>
      </c>
      <c r="J158" s="66">
        <f t="shared" si="20"/>
        <v>2844.7400000000002</v>
      </c>
      <c r="K158" s="69"/>
      <c r="M158" s="41">
        <f t="shared" si="21"/>
        <v>3.5499999999997272</v>
      </c>
      <c r="N158" s="45">
        <f t="shared" si="22"/>
        <v>0.36199349999997221</v>
      </c>
      <c r="O158" s="41">
        <f t="shared" si="24"/>
        <v>2.4900835999998088</v>
      </c>
      <c r="P158" s="41">
        <f t="shared" si="25"/>
        <v>3.6913056384597167E-3</v>
      </c>
      <c r="R158" s="43">
        <f t="shared" si="23"/>
        <v>48.059999999999455</v>
      </c>
      <c r="S158" s="43">
        <f t="shared" si="26"/>
        <v>7.3866000832288128E-2</v>
      </c>
      <c r="U158"/>
      <c r="V158" s="16"/>
      <c r="W158" s="18"/>
      <c r="Z158" s="31"/>
      <c r="AF158" s="2"/>
    </row>
    <row r="159" spans="2:32" ht="15.75" x14ac:dyDescent="0.25">
      <c r="B159" s="219">
        <v>138</v>
      </c>
      <c r="C159" s="220"/>
      <c r="D159" s="98">
        <v>44687</v>
      </c>
      <c r="E159" s="102">
        <v>0.7416666666666667</v>
      </c>
      <c r="F159" s="100">
        <f t="shared" si="18"/>
        <v>2864.8900000000003</v>
      </c>
      <c r="G159" s="97">
        <v>2831</v>
      </c>
      <c r="H159" s="60">
        <f t="shared" si="19"/>
        <v>2841.1900000000005</v>
      </c>
      <c r="I159" s="45">
        <v>-20.53</v>
      </c>
      <c r="J159" s="66">
        <f t="shared" si="20"/>
        <v>2844.69</v>
      </c>
      <c r="K159" s="69"/>
      <c r="M159" s="41">
        <f t="shared" si="21"/>
        <v>3.4999999999995453</v>
      </c>
      <c r="N159" s="45">
        <f t="shared" si="22"/>
        <v>0.35689499999995367</v>
      </c>
      <c r="O159" s="41">
        <f t="shared" si="24"/>
        <v>2.4550119999996811</v>
      </c>
      <c r="P159" s="41">
        <f t="shared" si="25"/>
        <v>3.6393154181995277E-3</v>
      </c>
      <c r="R159" s="43">
        <f t="shared" si="23"/>
        <v>48.059999999999093</v>
      </c>
      <c r="S159" s="43">
        <f t="shared" si="26"/>
        <v>7.2825634623379348E-2</v>
      </c>
      <c r="U159"/>
      <c r="V159" s="16"/>
      <c r="W159" s="18"/>
      <c r="Z159" s="31"/>
      <c r="AF159" s="2"/>
    </row>
    <row r="160" spans="2:32" ht="15.75" x14ac:dyDescent="0.25">
      <c r="B160" s="219">
        <v>139</v>
      </c>
      <c r="C160" s="220"/>
      <c r="D160" s="98">
        <v>44688</v>
      </c>
      <c r="E160" s="102">
        <v>0.61458333333333337</v>
      </c>
      <c r="F160" s="100">
        <f t="shared" si="18"/>
        <v>2864.8900000000003</v>
      </c>
      <c r="G160" s="97">
        <v>2831</v>
      </c>
      <c r="H160" s="60">
        <f t="shared" si="19"/>
        <v>2841.1900000000005</v>
      </c>
      <c r="I160" s="45">
        <v>-20.61</v>
      </c>
      <c r="J160" s="66">
        <f t="shared" si="20"/>
        <v>2844.61</v>
      </c>
      <c r="K160" s="69"/>
      <c r="M160" s="41">
        <f t="shared" si="21"/>
        <v>3.419999999999618</v>
      </c>
      <c r="N160" s="45">
        <f t="shared" si="22"/>
        <v>0.34873739999996106</v>
      </c>
      <c r="O160" s="41">
        <f t="shared" si="24"/>
        <v>2.398897439999732</v>
      </c>
      <c r="P160" s="41">
        <f t="shared" si="25"/>
        <v>3.5561310657836031E-3</v>
      </c>
      <c r="R160" s="43">
        <f t="shared" si="23"/>
        <v>48.059999999999235</v>
      </c>
      <c r="S160" s="43">
        <f t="shared" si="26"/>
        <v>7.1161048689131756E-2</v>
      </c>
      <c r="U160"/>
      <c r="V160" s="16"/>
      <c r="W160" s="18"/>
      <c r="Z160" s="31"/>
      <c r="AF160" s="2"/>
    </row>
    <row r="161" spans="2:32" ht="15.75" x14ac:dyDescent="0.25">
      <c r="B161" s="219">
        <v>140</v>
      </c>
      <c r="C161" s="220"/>
      <c r="D161" s="98">
        <v>44689</v>
      </c>
      <c r="E161" s="102">
        <v>0.63194444444444442</v>
      </c>
      <c r="F161" s="100">
        <f t="shared" si="18"/>
        <v>2864.8900000000003</v>
      </c>
      <c r="G161" s="97">
        <v>2831</v>
      </c>
      <c r="H161" s="60">
        <f t="shared" si="19"/>
        <v>2841.1900000000005</v>
      </c>
      <c r="I161" s="45">
        <v>-20.68</v>
      </c>
      <c r="J161" s="66">
        <f t="shared" si="20"/>
        <v>2844.5400000000004</v>
      </c>
      <c r="K161" s="69"/>
      <c r="M161" s="41">
        <f t="shared" si="21"/>
        <v>3.3499999999999091</v>
      </c>
      <c r="N161" s="45">
        <f t="shared" si="22"/>
        <v>0.34159949999999073</v>
      </c>
      <c r="O161" s="41">
        <f t="shared" si="24"/>
        <v>2.3497971999999363</v>
      </c>
      <c r="P161" s="41">
        <f t="shared" si="25"/>
        <v>3.4833447574199056E-3</v>
      </c>
      <c r="R161" s="43">
        <f t="shared" si="23"/>
        <v>48.059999999999818</v>
      </c>
      <c r="S161" s="43">
        <f t="shared" si="26"/>
        <v>6.9704535996669204E-2</v>
      </c>
      <c r="U161"/>
      <c r="V161" s="16"/>
      <c r="W161" s="18"/>
      <c r="Z161" s="31"/>
      <c r="AF161" s="2"/>
    </row>
    <row r="162" spans="2:32" ht="15.75" x14ac:dyDescent="0.25">
      <c r="B162" s="219">
        <v>141</v>
      </c>
      <c r="C162" s="220"/>
      <c r="D162" s="98">
        <v>44690</v>
      </c>
      <c r="E162" s="102">
        <v>0.60347222222222219</v>
      </c>
      <c r="F162" s="100">
        <f t="shared" si="18"/>
        <v>2864.8900000000003</v>
      </c>
      <c r="G162" s="97">
        <v>2831</v>
      </c>
      <c r="H162" s="60">
        <f t="shared" si="19"/>
        <v>2841.1900000000005</v>
      </c>
      <c r="I162" s="45">
        <v>-20.72</v>
      </c>
      <c r="J162" s="66">
        <f t="shared" si="20"/>
        <v>2844.5000000000005</v>
      </c>
      <c r="K162" s="69"/>
      <c r="M162" s="41">
        <f t="shared" si="21"/>
        <v>3.3099999999999454</v>
      </c>
      <c r="N162" s="45">
        <f t="shared" si="22"/>
        <v>0.33752069999999446</v>
      </c>
      <c r="O162" s="41">
        <f t="shared" si="24"/>
        <v>2.321739919999962</v>
      </c>
      <c r="P162" s="41">
        <f t="shared" si="25"/>
        <v>3.4417525812119433E-3</v>
      </c>
      <c r="R162" s="43">
        <f t="shared" si="23"/>
        <v>48.059999999999889</v>
      </c>
      <c r="S162" s="43">
        <f t="shared" si="26"/>
        <v>6.8872243029545421E-2</v>
      </c>
      <c r="U162"/>
      <c r="V162" s="16"/>
      <c r="W162" s="18"/>
      <c r="Z162" s="31"/>
      <c r="AF162" s="2"/>
    </row>
    <row r="163" spans="2:32" ht="15.75" x14ac:dyDescent="0.25">
      <c r="B163" s="219">
        <v>142</v>
      </c>
      <c r="C163" s="220"/>
      <c r="D163" s="98">
        <v>44691</v>
      </c>
      <c r="E163" s="102">
        <v>0.3520833333333333</v>
      </c>
      <c r="F163" s="100">
        <f t="shared" si="18"/>
        <v>2864.8900000000003</v>
      </c>
      <c r="G163" s="97">
        <v>2831</v>
      </c>
      <c r="H163" s="60">
        <f t="shared" si="19"/>
        <v>2841.1900000000005</v>
      </c>
      <c r="I163" s="45">
        <v>-20.76</v>
      </c>
      <c r="J163" s="66">
        <f t="shared" si="20"/>
        <v>2844.46</v>
      </c>
      <c r="K163" s="69"/>
      <c r="M163" s="41">
        <f t="shared" si="21"/>
        <v>3.2699999999995271</v>
      </c>
      <c r="N163" s="45">
        <f t="shared" si="22"/>
        <v>0.33344189999995177</v>
      </c>
      <c r="O163" s="41">
        <f t="shared" si="24"/>
        <v>2.2936826399996684</v>
      </c>
      <c r="P163" s="41">
        <f t="shared" si="25"/>
        <v>3.4001604050035083E-3</v>
      </c>
      <c r="R163" s="43">
        <f t="shared" si="23"/>
        <v>48.059999999999057</v>
      </c>
      <c r="S163" s="43">
        <f t="shared" si="26"/>
        <v>6.8039950062413465E-2</v>
      </c>
      <c r="U163"/>
      <c r="V163" s="16"/>
      <c r="W163" s="18"/>
      <c r="Z163" s="31"/>
      <c r="AF163" s="2"/>
    </row>
    <row r="164" spans="2:32" ht="15.75" x14ac:dyDescent="0.25">
      <c r="B164" s="219">
        <v>143</v>
      </c>
      <c r="C164" s="220"/>
      <c r="D164" s="98">
        <v>44692</v>
      </c>
      <c r="E164" s="102">
        <v>0.38750000000000001</v>
      </c>
      <c r="F164" s="100">
        <f t="shared" si="18"/>
        <v>2864.8900000000003</v>
      </c>
      <c r="G164" s="97">
        <v>2831</v>
      </c>
      <c r="H164" s="60">
        <f t="shared" si="19"/>
        <v>2841.1900000000005</v>
      </c>
      <c r="I164" s="45">
        <v>-20.79</v>
      </c>
      <c r="J164" s="66">
        <f t="shared" si="20"/>
        <v>2844.4300000000003</v>
      </c>
      <c r="K164" s="69"/>
      <c r="M164" s="41">
        <f t="shared" si="21"/>
        <v>3.2399999999997817</v>
      </c>
      <c r="N164" s="45">
        <f t="shared" si="22"/>
        <v>0.33038279999997777</v>
      </c>
      <c r="O164" s="41">
        <f t="shared" si="24"/>
        <v>2.272639679999847</v>
      </c>
      <c r="P164" s="41">
        <f t="shared" si="25"/>
        <v>3.3689662728477736E-3</v>
      </c>
      <c r="R164" s="43">
        <f t="shared" si="23"/>
        <v>48.059999999999562</v>
      </c>
      <c r="S164" s="43">
        <f t="shared" si="26"/>
        <v>6.7415730337074722E-2</v>
      </c>
      <c r="U164"/>
      <c r="V164" s="16"/>
      <c r="W164" s="18"/>
      <c r="Z164" s="31"/>
      <c r="AF164" s="2"/>
    </row>
    <row r="165" spans="2:32" ht="15.75" x14ac:dyDescent="0.25">
      <c r="B165" s="219">
        <v>144</v>
      </c>
      <c r="C165" s="220"/>
      <c r="D165" s="98">
        <v>44693</v>
      </c>
      <c r="E165" s="102">
        <v>0.59583333333333333</v>
      </c>
      <c r="F165" s="100">
        <f t="shared" si="18"/>
        <v>2864.8900000000003</v>
      </c>
      <c r="G165" s="97">
        <v>2831</v>
      </c>
      <c r="H165" s="60">
        <f t="shared" si="19"/>
        <v>2841.1900000000005</v>
      </c>
      <c r="I165" s="45">
        <v>-20.82</v>
      </c>
      <c r="J165" s="66">
        <f t="shared" si="20"/>
        <v>2844.4</v>
      </c>
      <c r="K165" s="69"/>
      <c r="M165" s="41">
        <f t="shared" si="21"/>
        <v>3.2099999999995816</v>
      </c>
      <c r="N165" s="45">
        <f t="shared" si="22"/>
        <v>0.32732369999995736</v>
      </c>
      <c r="O165" s="41">
        <f t="shared" si="24"/>
        <v>2.2515967199997067</v>
      </c>
      <c r="P165" s="41">
        <f t="shared" si="25"/>
        <v>3.3377721406915653E-3</v>
      </c>
      <c r="R165" s="43">
        <f t="shared" si="23"/>
        <v>48.059999999999164</v>
      </c>
      <c r="S165" s="43">
        <f t="shared" si="26"/>
        <v>6.6791510611727792E-2</v>
      </c>
      <c r="U165"/>
      <c r="V165" s="16"/>
      <c r="W165" s="18"/>
      <c r="Z165" s="31"/>
      <c r="AF165" s="2"/>
    </row>
    <row r="166" spans="2:32" ht="15.75" x14ac:dyDescent="0.25">
      <c r="B166" s="219">
        <v>145</v>
      </c>
      <c r="C166" s="220"/>
      <c r="D166" s="98">
        <v>44694</v>
      </c>
      <c r="E166" s="102">
        <v>0.35972222222222222</v>
      </c>
      <c r="F166" s="100">
        <f t="shared" si="18"/>
        <v>2864.8900000000003</v>
      </c>
      <c r="G166" s="97">
        <v>2831</v>
      </c>
      <c r="H166" s="60">
        <f t="shared" si="19"/>
        <v>2841.1900000000005</v>
      </c>
      <c r="I166" s="45">
        <v>-20.83</v>
      </c>
      <c r="J166" s="66">
        <f t="shared" si="20"/>
        <v>2844.3900000000003</v>
      </c>
      <c r="K166" s="69"/>
      <c r="M166" s="41">
        <f t="shared" si="21"/>
        <v>3.1999999999998181</v>
      </c>
      <c r="N166" s="45">
        <f t="shared" si="22"/>
        <v>0.32630399999998144</v>
      </c>
      <c r="O166" s="41">
        <f t="shared" si="24"/>
        <v>2.2445823999998726</v>
      </c>
      <c r="P166" s="41">
        <f t="shared" si="25"/>
        <v>3.3273740966398109E-3</v>
      </c>
      <c r="R166" s="43">
        <f t="shared" si="23"/>
        <v>48.059999999999633</v>
      </c>
      <c r="S166" s="43">
        <f t="shared" si="26"/>
        <v>6.6583437369950954E-2</v>
      </c>
      <c r="U166"/>
      <c r="V166" s="16"/>
      <c r="W166" s="18"/>
      <c r="Z166" s="31"/>
      <c r="AF166" s="2"/>
    </row>
    <row r="167" spans="2:32" ht="15.75" x14ac:dyDescent="0.25">
      <c r="B167" s="219">
        <v>146</v>
      </c>
      <c r="C167" s="220"/>
      <c r="D167" s="98">
        <v>44695</v>
      </c>
      <c r="E167" s="102">
        <v>0.39097222222222222</v>
      </c>
      <c r="F167" s="100">
        <f t="shared" si="18"/>
        <v>2864.8900000000003</v>
      </c>
      <c r="G167" s="97">
        <v>2831</v>
      </c>
      <c r="H167" s="60">
        <f t="shared" si="19"/>
        <v>2841.1900000000005</v>
      </c>
      <c r="I167" s="45">
        <v>-20.84</v>
      </c>
      <c r="J167" s="66">
        <f t="shared" si="20"/>
        <v>2844.38</v>
      </c>
      <c r="K167" s="69"/>
      <c r="M167" s="41">
        <f t="shared" si="21"/>
        <v>3.1899999999995998</v>
      </c>
      <c r="N167" s="45">
        <f t="shared" si="22"/>
        <v>0.32528429999995923</v>
      </c>
      <c r="O167" s="41">
        <f t="shared" si="24"/>
        <v>2.2375680799997193</v>
      </c>
      <c r="P167" s="41">
        <f t="shared" si="25"/>
        <v>3.3169760525875842E-3</v>
      </c>
      <c r="R167" s="43">
        <f t="shared" si="23"/>
        <v>48.059999999999199</v>
      </c>
      <c r="S167" s="43">
        <f t="shared" si="26"/>
        <v>6.6375364128165901E-2</v>
      </c>
      <c r="U167"/>
      <c r="V167" s="16"/>
      <c r="W167" s="18"/>
      <c r="Z167" s="31"/>
      <c r="AF167" s="2"/>
    </row>
    <row r="168" spans="2:32" ht="15.75" x14ac:dyDescent="0.25">
      <c r="B168" s="219">
        <v>147</v>
      </c>
      <c r="C168" s="220"/>
      <c r="D168" s="98">
        <v>44696</v>
      </c>
      <c r="E168" s="102">
        <v>0.6</v>
      </c>
      <c r="F168" s="100">
        <f t="shared" si="18"/>
        <v>2864.8900000000003</v>
      </c>
      <c r="G168" s="97">
        <v>2831</v>
      </c>
      <c r="H168" s="60">
        <f t="shared" si="19"/>
        <v>2841.1900000000005</v>
      </c>
      <c r="I168" s="45">
        <v>-20.86</v>
      </c>
      <c r="J168" s="66">
        <f t="shared" si="20"/>
        <v>2844.36</v>
      </c>
      <c r="K168" s="69"/>
      <c r="M168" s="41">
        <f t="shared" si="21"/>
        <v>3.169999999999618</v>
      </c>
      <c r="N168" s="45">
        <f t="shared" si="22"/>
        <v>0.32324489999996109</v>
      </c>
      <c r="O168" s="41">
        <f t="shared" si="24"/>
        <v>2.2235394399997324</v>
      </c>
      <c r="P168" s="41">
        <f t="shared" si="25"/>
        <v>3.2961799644836034E-3</v>
      </c>
      <c r="R168" s="43">
        <f t="shared" si="23"/>
        <v>48.059999999999235</v>
      </c>
      <c r="S168" s="43">
        <f t="shared" si="26"/>
        <v>6.595921764460401E-2</v>
      </c>
      <c r="U168"/>
      <c r="V168" s="16"/>
      <c r="W168" s="18"/>
      <c r="Z168" s="31"/>
      <c r="AF168" s="2"/>
    </row>
    <row r="169" spans="2:32" ht="15.75" x14ac:dyDescent="0.25">
      <c r="B169" s="219">
        <v>148</v>
      </c>
      <c r="C169" s="220"/>
      <c r="D169" s="98">
        <v>44697</v>
      </c>
      <c r="E169" s="102">
        <v>0.35000000000000003</v>
      </c>
      <c r="F169" s="100">
        <f t="shared" si="18"/>
        <v>2864.8900000000003</v>
      </c>
      <c r="G169" s="97">
        <v>2831</v>
      </c>
      <c r="H169" s="60">
        <f t="shared" si="19"/>
        <v>2841.1900000000005</v>
      </c>
      <c r="I169" s="45">
        <v>-19.559999999999999</v>
      </c>
      <c r="J169" s="66">
        <f t="shared" si="20"/>
        <v>2845.6600000000003</v>
      </c>
      <c r="K169" s="69"/>
      <c r="M169" s="41">
        <f t="shared" si="21"/>
        <v>4.4699999999997999</v>
      </c>
      <c r="N169" s="45">
        <f t="shared" si="22"/>
        <v>0.45580589999997961</v>
      </c>
      <c r="O169" s="41">
        <f t="shared" si="24"/>
        <v>3.1354010399998598</v>
      </c>
      <c r="P169" s="41">
        <f t="shared" si="25"/>
        <v>4.647925691243792E-3</v>
      </c>
      <c r="R169" s="43">
        <f t="shared" si="23"/>
        <v>48.059999999999597</v>
      </c>
      <c r="S169" s="43">
        <f t="shared" si="26"/>
        <v>9.3008739076151425E-2</v>
      </c>
      <c r="U169"/>
      <c r="V169" s="16"/>
      <c r="W169" s="18"/>
      <c r="Z169" s="31"/>
      <c r="AF169" s="2"/>
    </row>
    <row r="170" spans="2:32" ht="15.75" x14ac:dyDescent="0.25">
      <c r="B170" s="219">
        <v>149</v>
      </c>
      <c r="C170" s="220"/>
      <c r="D170" s="98">
        <v>44698</v>
      </c>
      <c r="E170" s="102">
        <v>0.60416666666666663</v>
      </c>
      <c r="F170" s="100">
        <f t="shared" si="18"/>
        <v>2864.8900000000003</v>
      </c>
      <c r="G170" s="97">
        <v>2831</v>
      </c>
      <c r="H170" s="60">
        <f t="shared" si="19"/>
        <v>2841.1900000000005</v>
      </c>
      <c r="I170" s="45">
        <v>-18.21</v>
      </c>
      <c r="J170" s="66">
        <f t="shared" si="20"/>
        <v>2847.01</v>
      </c>
      <c r="K170" s="69"/>
      <c r="M170" s="41">
        <f t="shared" si="21"/>
        <v>5.819999999999709</v>
      </c>
      <c r="N170" s="45">
        <f t="shared" si="22"/>
        <v>0.59346539999997039</v>
      </c>
      <c r="O170" s="41">
        <f t="shared" si="24"/>
        <v>4.0823342399997964</v>
      </c>
      <c r="P170" s="41">
        <f t="shared" si="25"/>
        <v>6.0516616382636978E-3</v>
      </c>
      <c r="R170" s="43">
        <f t="shared" si="23"/>
        <v>48.05999999999942</v>
      </c>
      <c r="S170" s="43">
        <f t="shared" si="26"/>
        <v>0.12109862671659966</v>
      </c>
      <c r="U170"/>
      <c r="V170" s="16"/>
      <c r="W170" s="18"/>
      <c r="Z170" s="31"/>
      <c r="AF170" s="2"/>
    </row>
    <row r="171" spans="2:32" ht="15.75" x14ac:dyDescent="0.25">
      <c r="B171" s="219">
        <v>150</v>
      </c>
      <c r="C171" s="220"/>
      <c r="D171" s="98">
        <v>44699</v>
      </c>
      <c r="E171" s="102">
        <v>0.58194444444444449</v>
      </c>
      <c r="F171" s="100">
        <f t="shared" si="18"/>
        <v>2864.8900000000003</v>
      </c>
      <c r="G171" s="97">
        <v>2831</v>
      </c>
      <c r="H171" s="60">
        <f t="shared" si="19"/>
        <v>2841.1900000000005</v>
      </c>
      <c r="I171" s="45">
        <v>-19.920000000000002</v>
      </c>
      <c r="J171" s="66">
        <f t="shared" si="20"/>
        <v>2845.3</v>
      </c>
      <c r="K171" s="69"/>
      <c r="M171" s="41">
        <f t="shared" si="21"/>
        <v>4.1099999999996726</v>
      </c>
      <c r="N171" s="45">
        <f t="shared" si="22"/>
        <v>0.41909669999996663</v>
      </c>
      <c r="O171" s="41">
        <f t="shared" si="24"/>
        <v>2.8828855199997707</v>
      </c>
      <c r="P171" s="41">
        <f t="shared" si="25"/>
        <v>4.2735961053716595E-3</v>
      </c>
      <c r="R171" s="43">
        <f t="shared" si="23"/>
        <v>48.059999999999349</v>
      </c>
      <c r="S171" s="43">
        <f t="shared" si="26"/>
        <v>8.5518102372029309E-2</v>
      </c>
      <c r="U171"/>
      <c r="V171" s="16"/>
      <c r="W171" s="18"/>
      <c r="Z171" s="31"/>
      <c r="AF171" s="2"/>
    </row>
    <row r="172" spans="2:32" ht="15.75" x14ac:dyDescent="0.25">
      <c r="B172" s="219">
        <v>151</v>
      </c>
      <c r="C172" s="220"/>
      <c r="D172" s="98">
        <v>44700</v>
      </c>
      <c r="E172" s="102">
        <v>0.59236111111111112</v>
      </c>
      <c r="F172" s="100">
        <f t="shared" si="18"/>
        <v>2864.8900000000003</v>
      </c>
      <c r="G172" s="97">
        <v>2831</v>
      </c>
      <c r="H172" s="60">
        <f t="shared" si="19"/>
        <v>2841.1900000000005</v>
      </c>
      <c r="I172" s="45">
        <v>-20.76</v>
      </c>
      <c r="J172" s="66">
        <f t="shared" si="20"/>
        <v>2844.46</v>
      </c>
      <c r="K172" s="69"/>
      <c r="M172" s="41">
        <f t="shared" si="21"/>
        <v>3.2699999999995271</v>
      </c>
      <c r="N172" s="45">
        <f t="shared" si="22"/>
        <v>0.33344189999995177</v>
      </c>
      <c r="O172" s="41">
        <f t="shared" si="24"/>
        <v>2.2936826399996684</v>
      </c>
      <c r="P172" s="41">
        <f t="shared" si="25"/>
        <v>3.4001604050035083E-3</v>
      </c>
      <c r="R172" s="43">
        <f t="shared" si="23"/>
        <v>48.059999999999057</v>
      </c>
      <c r="S172" s="43">
        <f t="shared" si="26"/>
        <v>6.8039950062413465E-2</v>
      </c>
      <c r="U172"/>
      <c r="V172" s="16"/>
      <c r="W172" s="18"/>
      <c r="Z172" s="31"/>
      <c r="AF172" s="2"/>
    </row>
    <row r="173" spans="2:32" ht="15.75" x14ac:dyDescent="0.25">
      <c r="B173" s="219">
        <v>152</v>
      </c>
      <c r="C173" s="220"/>
      <c r="D173" s="98">
        <v>44701</v>
      </c>
      <c r="E173" s="102">
        <v>0.6791666666666667</v>
      </c>
      <c r="F173" s="100">
        <f t="shared" si="18"/>
        <v>2864.8900000000003</v>
      </c>
      <c r="G173" s="97">
        <v>2831</v>
      </c>
      <c r="H173" s="60">
        <f t="shared" si="19"/>
        <v>2841.1900000000005</v>
      </c>
      <c r="I173" s="45">
        <v>-20.78</v>
      </c>
      <c r="J173" s="66">
        <f t="shared" si="20"/>
        <v>2844.44</v>
      </c>
      <c r="K173" s="69"/>
      <c r="M173" s="41">
        <f t="shared" si="21"/>
        <v>3.2499999999995453</v>
      </c>
      <c r="N173" s="45">
        <f t="shared" si="22"/>
        <v>0.33140249999995364</v>
      </c>
      <c r="O173" s="41">
        <f t="shared" si="24"/>
        <v>2.279653999999681</v>
      </c>
      <c r="P173" s="41">
        <f t="shared" si="25"/>
        <v>3.3793643168995272E-3</v>
      </c>
      <c r="R173" s="43">
        <f t="shared" si="23"/>
        <v>48.059999999999093</v>
      </c>
      <c r="S173" s="43">
        <f t="shared" si="26"/>
        <v>6.7623803578851574E-2</v>
      </c>
      <c r="U173"/>
      <c r="V173" s="16"/>
      <c r="W173" s="18"/>
      <c r="Z173" s="31"/>
      <c r="AF173" s="2"/>
    </row>
    <row r="174" spans="2:32" ht="15.75" x14ac:dyDescent="0.25">
      <c r="B174" s="219">
        <v>153</v>
      </c>
      <c r="C174" s="220"/>
      <c r="D174" s="98">
        <v>44702</v>
      </c>
      <c r="E174" s="102">
        <v>0.69652777777777775</v>
      </c>
      <c r="F174" s="100">
        <f t="shared" si="18"/>
        <v>2864.8900000000003</v>
      </c>
      <c r="G174" s="97">
        <v>2831</v>
      </c>
      <c r="H174" s="60">
        <f t="shared" si="19"/>
        <v>2841.1900000000005</v>
      </c>
      <c r="I174" s="45">
        <v>-20.76</v>
      </c>
      <c r="J174" s="66">
        <f t="shared" si="20"/>
        <v>2844.46</v>
      </c>
      <c r="K174" s="69"/>
      <c r="M174" s="41">
        <f t="shared" si="21"/>
        <v>3.2699999999995271</v>
      </c>
      <c r="N174" s="45">
        <f t="shared" si="22"/>
        <v>0.33344189999995177</v>
      </c>
      <c r="O174" s="41">
        <f t="shared" si="24"/>
        <v>2.2936826399996684</v>
      </c>
      <c r="P174" s="41">
        <f t="shared" si="25"/>
        <v>3.4001604050035083E-3</v>
      </c>
      <c r="R174" s="43">
        <f t="shared" si="23"/>
        <v>48.059999999999057</v>
      </c>
      <c r="S174" s="43">
        <f t="shared" si="26"/>
        <v>6.8039950062413465E-2</v>
      </c>
      <c r="U174"/>
      <c r="V174" s="16"/>
      <c r="W174" s="18"/>
      <c r="Z174" s="31"/>
      <c r="AF174" s="2"/>
    </row>
    <row r="175" spans="2:32" ht="15.75" x14ac:dyDescent="0.25">
      <c r="B175" s="219">
        <v>154</v>
      </c>
      <c r="C175" s="220"/>
      <c r="D175" s="98">
        <v>44703</v>
      </c>
      <c r="E175" s="102">
        <v>0.68819444444444444</v>
      </c>
      <c r="F175" s="100">
        <f t="shared" si="18"/>
        <v>2864.8900000000003</v>
      </c>
      <c r="G175" s="97">
        <v>2831</v>
      </c>
      <c r="H175" s="60">
        <f t="shared" si="19"/>
        <v>2841.1900000000005</v>
      </c>
      <c r="I175" s="45">
        <v>-20.78</v>
      </c>
      <c r="J175" s="66">
        <f t="shared" si="20"/>
        <v>2844.44</v>
      </c>
      <c r="K175" s="69"/>
      <c r="M175" s="41">
        <f t="shared" si="21"/>
        <v>3.2499999999995453</v>
      </c>
      <c r="N175" s="45">
        <f t="shared" si="22"/>
        <v>0.33140249999995364</v>
      </c>
      <c r="O175" s="41">
        <f t="shared" si="24"/>
        <v>2.279653999999681</v>
      </c>
      <c r="P175" s="41">
        <f t="shared" si="25"/>
        <v>3.3793643168995272E-3</v>
      </c>
      <c r="R175" s="43">
        <f t="shared" si="23"/>
        <v>48.059999999999093</v>
      </c>
      <c r="S175" s="43">
        <f t="shared" si="26"/>
        <v>6.7623803578851574E-2</v>
      </c>
      <c r="U175"/>
      <c r="V175" s="16"/>
      <c r="W175" s="18"/>
      <c r="Z175" s="31"/>
      <c r="AF175" s="2"/>
    </row>
    <row r="176" spans="2:32" ht="15.75" x14ac:dyDescent="0.25">
      <c r="B176" s="219">
        <v>155</v>
      </c>
      <c r="C176" s="220"/>
      <c r="D176" s="98">
        <v>44704</v>
      </c>
      <c r="E176" s="102">
        <v>0.68611111111111101</v>
      </c>
      <c r="F176" s="100">
        <f t="shared" si="18"/>
        <v>2864.8900000000003</v>
      </c>
      <c r="G176" s="97">
        <v>2831</v>
      </c>
      <c r="H176" s="60">
        <f t="shared" si="19"/>
        <v>2841.1900000000005</v>
      </c>
      <c r="I176" s="45">
        <v>-20.81</v>
      </c>
      <c r="J176" s="66">
        <f t="shared" si="20"/>
        <v>2844.4100000000003</v>
      </c>
      <c r="K176" s="69"/>
      <c r="M176" s="41">
        <f t="shared" si="21"/>
        <v>3.2199999999997999</v>
      </c>
      <c r="N176" s="45">
        <f t="shared" si="22"/>
        <v>0.32834339999997963</v>
      </c>
      <c r="O176" s="41">
        <f t="shared" si="24"/>
        <v>2.25861103999986</v>
      </c>
      <c r="P176" s="41">
        <f t="shared" si="25"/>
        <v>3.3481701847437925E-3</v>
      </c>
      <c r="R176" s="43">
        <f t="shared" si="23"/>
        <v>48.059999999999597</v>
      </c>
      <c r="S176" s="43">
        <f t="shared" si="26"/>
        <v>6.6999583853512831E-2</v>
      </c>
      <c r="U176"/>
      <c r="V176" s="16"/>
      <c r="W176" s="18"/>
      <c r="Z176" s="31"/>
      <c r="AF176" s="2"/>
    </row>
    <row r="177" spans="2:32" ht="15.75" x14ac:dyDescent="0.25">
      <c r="B177" s="219">
        <v>156</v>
      </c>
      <c r="C177" s="220"/>
      <c r="D177" s="98">
        <v>44705</v>
      </c>
      <c r="E177" s="102">
        <v>0.69513888888888886</v>
      </c>
      <c r="F177" s="100">
        <f t="shared" si="18"/>
        <v>2864.8900000000003</v>
      </c>
      <c r="G177" s="97">
        <v>2831</v>
      </c>
      <c r="H177" s="60">
        <f t="shared" si="19"/>
        <v>2841.1900000000005</v>
      </c>
      <c r="I177" s="45">
        <v>-20.82</v>
      </c>
      <c r="J177" s="66">
        <f t="shared" si="20"/>
        <v>2844.4</v>
      </c>
      <c r="K177" s="69"/>
      <c r="M177" s="41">
        <f t="shared" si="21"/>
        <v>3.2099999999995816</v>
      </c>
      <c r="N177" s="45">
        <f t="shared" si="22"/>
        <v>0.32732369999995736</v>
      </c>
      <c r="O177" s="41">
        <f t="shared" si="24"/>
        <v>2.2515967199997067</v>
      </c>
      <c r="P177" s="41">
        <f t="shared" si="25"/>
        <v>3.3377721406915653E-3</v>
      </c>
      <c r="R177" s="43">
        <f t="shared" si="23"/>
        <v>48.059999999999164</v>
      </c>
      <c r="S177" s="43">
        <f t="shared" si="26"/>
        <v>6.6791510611727792E-2</v>
      </c>
      <c r="U177"/>
      <c r="V177" s="16"/>
      <c r="W177" s="18"/>
      <c r="Z177" s="31"/>
      <c r="AF177" s="2"/>
    </row>
    <row r="178" spans="2:32" ht="15.75" x14ac:dyDescent="0.25">
      <c r="B178" s="219">
        <v>157</v>
      </c>
      <c r="C178" s="220"/>
      <c r="D178" s="98">
        <v>44706</v>
      </c>
      <c r="E178" s="102">
        <v>0.44027777777777777</v>
      </c>
      <c r="F178" s="100">
        <f t="shared" si="18"/>
        <v>2864.8900000000003</v>
      </c>
      <c r="G178" s="97">
        <v>2831</v>
      </c>
      <c r="H178" s="60">
        <f t="shared" si="19"/>
        <v>2841.1900000000005</v>
      </c>
      <c r="I178" s="45">
        <v>-20.83</v>
      </c>
      <c r="J178" s="66">
        <f t="shared" si="20"/>
        <v>2844.3900000000003</v>
      </c>
      <c r="K178" s="69"/>
      <c r="M178" s="41">
        <f t="shared" si="21"/>
        <v>3.1999999999998181</v>
      </c>
      <c r="N178" s="45">
        <f t="shared" si="22"/>
        <v>0.32630399999998144</v>
      </c>
      <c r="O178" s="41">
        <f t="shared" si="24"/>
        <v>2.2445823999998726</v>
      </c>
      <c r="P178" s="41">
        <f t="shared" si="25"/>
        <v>3.3273740966398109E-3</v>
      </c>
      <c r="R178" s="43">
        <f t="shared" si="23"/>
        <v>48.059999999999633</v>
      </c>
      <c r="S178" s="43">
        <f t="shared" si="26"/>
        <v>6.6583437369950954E-2</v>
      </c>
      <c r="U178"/>
      <c r="V178" s="16"/>
      <c r="W178" s="18"/>
      <c r="Z178" s="31"/>
      <c r="AF178" s="2"/>
    </row>
    <row r="179" spans="2:32" ht="15.75" x14ac:dyDescent="0.25">
      <c r="B179" s="219">
        <v>158</v>
      </c>
      <c r="C179" s="220"/>
      <c r="D179" s="98">
        <v>44707</v>
      </c>
      <c r="E179" s="102">
        <v>0.45277777777777778</v>
      </c>
      <c r="F179" s="100">
        <f t="shared" si="18"/>
        <v>2864.8900000000003</v>
      </c>
      <c r="G179" s="97">
        <v>2831</v>
      </c>
      <c r="H179" s="60">
        <f t="shared" si="19"/>
        <v>2841.1900000000005</v>
      </c>
      <c r="I179" s="45">
        <v>-20.85</v>
      </c>
      <c r="J179" s="66">
        <f t="shared" si="20"/>
        <v>2844.3700000000003</v>
      </c>
      <c r="K179" s="69"/>
      <c r="M179" s="41">
        <f t="shared" si="21"/>
        <v>3.1799999999998363</v>
      </c>
      <c r="N179" s="45">
        <f t="shared" si="22"/>
        <v>0.32426459999998331</v>
      </c>
      <c r="O179" s="41">
        <f t="shared" si="24"/>
        <v>2.2305537599998853</v>
      </c>
      <c r="P179" s="41">
        <f t="shared" si="25"/>
        <v>3.3065780085358297E-3</v>
      </c>
      <c r="R179" s="43">
        <f t="shared" si="23"/>
        <v>48.059999999999675</v>
      </c>
      <c r="S179" s="43">
        <f t="shared" si="26"/>
        <v>6.6167290886389049E-2</v>
      </c>
      <c r="U179"/>
      <c r="V179" s="16"/>
      <c r="W179" s="18"/>
      <c r="Z179" s="31"/>
      <c r="AF179" s="2"/>
    </row>
    <row r="180" spans="2:32" ht="15.75" x14ac:dyDescent="0.25">
      <c r="B180" s="219">
        <v>159</v>
      </c>
      <c r="C180" s="220"/>
      <c r="D180" s="98">
        <v>44709</v>
      </c>
      <c r="E180" s="102">
        <v>0.49861111111111112</v>
      </c>
      <c r="F180" s="100">
        <f t="shared" si="18"/>
        <v>2864.8900000000003</v>
      </c>
      <c r="G180" s="97">
        <v>2831</v>
      </c>
      <c r="H180" s="60">
        <f t="shared" si="19"/>
        <v>2841.1900000000005</v>
      </c>
      <c r="I180" s="45">
        <v>-20.89</v>
      </c>
      <c r="J180" s="66">
        <f t="shared" si="20"/>
        <v>2844.3300000000004</v>
      </c>
      <c r="K180" s="69"/>
      <c r="M180" s="41">
        <f t="shared" si="21"/>
        <v>3.1399999999998727</v>
      </c>
      <c r="N180" s="45">
        <f t="shared" si="22"/>
        <v>0.32018579999998703</v>
      </c>
      <c r="O180" s="41">
        <f t="shared" si="24"/>
        <v>2.2024964799999109</v>
      </c>
      <c r="P180" s="41">
        <f t="shared" si="25"/>
        <v>3.2649858323278678E-3</v>
      </c>
      <c r="R180" s="43">
        <f t="shared" si="23"/>
        <v>48.059999999999746</v>
      </c>
      <c r="S180" s="43">
        <f t="shared" si="26"/>
        <v>6.5334997919265281E-2</v>
      </c>
      <c r="U180"/>
      <c r="V180" s="16"/>
      <c r="W180" s="18"/>
      <c r="Z180" s="31"/>
      <c r="AF180" s="2"/>
    </row>
    <row r="181" spans="2:32" ht="15.75" x14ac:dyDescent="0.25">
      <c r="B181" s="219">
        <v>160</v>
      </c>
      <c r="C181" s="220"/>
      <c r="D181" s="98">
        <v>44714</v>
      </c>
      <c r="E181" s="102">
        <v>0.3527777777777778</v>
      </c>
      <c r="F181" s="100">
        <f t="shared" si="18"/>
        <v>2864.8900000000003</v>
      </c>
      <c r="G181" s="97">
        <v>2831</v>
      </c>
      <c r="H181" s="60">
        <f t="shared" si="19"/>
        <v>2841.1900000000005</v>
      </c>
      <c r="I181" s="45">
        <v>-20.86</v>
      </c>
      <c r="J181" s="66">
        <f t="shared" si="20"/>
        <v>2844.36</v>
      </c>
      <c r="K181" s="69"/>
      <c r="M181" s="41">
        <f t="shared" si="21"/>
        <v>3.169999999999618</v>
      </c>
      <c r="N181" s="45">
        <f t="shared" si="22"/>
        <v>0.32324489999996109</v>
      </c>
      <c r="O181" s="41">
        <f t="shared" si="24"/>
        <v>2.2235394399997324</v>
      </c>
      <c r="P181" s="41">
        <f t="shared" si="25"/>
        <v>3.2961799644836034E-3</v>
      </c>
      <c r="R181" s="43">
        <f t="shared" si="23"/>
        <v>48.059999999999235</v>
      </c>
      <c r="S181" s="43">
        <f t="shared" si="26"/>
        <v>6.595921764460401E-2</v>
      </c>
      <c r="U181"/>
      <c r="V181" s="16"/>
      <c r="W181" s="18"/>
      <c r="Z181" s="31"/>
      <c r="AF181" s="2"/>
    </row>
    <row r="182" spans="2:32" ht="15.75" x14ac:dyDescent="0.25">
      <c r="B182" s="219">
        <v>161</v>
      </c>
      <c r="C182" s="220"/>
      <c r="D182" s="98">
        <v>44715</v>
      </c>
      <c r="E182" s="102">
        <v>0.6</v>
      </c>
      <c r="F182" s="100">
        <f t="shared" si="18"/>
        <v>2864.8900000000003</v>
      </c>
      <c r="G182" s="97">
        <v>2831</v>
      </c>
      <c r="H182" s="60">
        <f t="shared" si="19"/>
        <v>2841.1900000000005</v>
      </c>
      <c r="I182" s="45">
        <v>-20.77</v>
      </c>
      <c r="J182" s="66">
        <f t="shared" si="20"/>
        <v>2844.4500000000003</v>
      </c>
      <c r="K182" s="69"/>
      <c r="M182" s="41">
        <f t="shared" si="21"/>
        <v>3.2599999999997635</v>
      </c>
      <c r="N182" s="45">
        <f t="shared" si="22"/>
        <v>0.33242219999997591</v>
      </c>
      <c r="O182" s="41">
        <f t="shared" si="24"/>
        <v>2.2866683199998343</v>
      </c>
      <c r="P182" s="41">
        <f t="shared" si="25"/>
        <v>3.3897623609517543E-3</v>
      </c>
      <c r="R182" s="43">
        <f t="shared" si="23"/>
        <v>48.059999999999526</v>
      </c>
      <c r="S182" s="43">
        <f t="shared" si="26"/>
        <v>6.7831876820636614E-2</v>
      </c>
      <c r="U182"/>
      <c r="V182" s="16"/>
      <c r="W182" s="18"/>
      <c r="Z182" s="31"/>
      <c r="AF182" s="2"/>
    </row>
    <row r="183" spans="2:32" ht="15.75" x14ac:dyDescent="0.25">
      <c r="B183" s="219">
        <v>162</v>
      </c>
      <c r="C183" s="220"/>
      <c r="D183" s="98">
        <v>44716</v>
      </c>
      <c r="E183" s="102">
        <v>0.39305555555555555</v>
      </c>
      <c r="F183" s="100">
        <f t="shared" si="18"/>
        <v>2864.8900000000003</v>
      </c>
      <c r="G183" s="97">
        <v>2831</v>
      </c>
      <c r="H183" s="60">
        <f t="shared" si="19"/>
        <v>2841.1900000000005</v>
      </c>
      <c r="I183" s="45">
        <v>-20.83</v>
      </c>
      <c r="J183" s="66">
        <f t="shared" si="20"/>
        <v>2844.3900000000003</v>
      </c>
      <c r="K183" s="69"/>
      <c r="M183" s="41">
        <f t="shared" si="21"/>
        <v>3.1999999999998181</v>
      </c>
      <c r="N183" s="45">
        <f t="shared" si="22"/>
        <v>0.32630399999998144</v>
      </c>
      <c r="O183" s="41">
        <f t="shared" si="24"/>
        <v>2.2445823999998726</v>
      </c>
      <c r="P183" s="41">
        <f t="shared" si="25"/>
        <v>3.3273740966398109E-3</v>
      </c>
      <c r="R183" s="43">
        <f t="shared" si="23"/>
        <v>48.059999999999633</v>
      </c>
      <c r="S183" s="43">
        <f t="shared" si="26"/>
        <v>6.6583437369950954E-2</v>
      </c>
      <c r="U183"/>
      <c r="V183" s="16"/>
      <c r="W183" s="18"/>
      <c r="Z183" s="31"/>
      <c r="AF183" s="2"/>
    </row>
    <row r="184" spans="2:32" ht="15.75" x14ac:dyDescent="0.25">
      <c r="B184" s="219">
        <v>163</v>
      </c>
      <c r="C184" s="220"/>
      <c r="D184" s="98">
        <v>44717</v>
      </c>
      <c r="E184" s="102">
        <v>0.4152777777777778</v>
      </c>
      <c r="F184" s="100">
        <f t="shared" si="18"/>
        <v>2864.8900000000003</v>
      </c>
      <c r="G184" s="97">
        <v>2831</v>
      </c>
      <c r="H184" s="60">
        <f t="shared" si="19"/>
        <v>2841.1900000000005</v>
      </c>
      <c r="I184" s="45">
        <v>-20.85</v>
      </c>
      <c r="J184" s="66">
        <f t="shared" si="20"/>
        <v>2844.3700000000003</v>
      </c>
      <c r="K184" s="69"/>
      <c r="M184" s="41">
        <f t="shared" si="21"/>
        <v>3.1799999999998363</v>
      </c>
      <c r="N184" s="45">
        <f t="shared" si="22"/>
        <v>0.32426459999998331</v>
      </c>
      <c r="O184" s="41">
        <f t="shared" si="24"/>
        <v>2.2305537599998853</v>
      </c>
      <c r="P184" s="41">
        <f t="shared" si="25"/>
        <v>3.3065780085358297E-3</v>
      </c>
      <c r="R184" s="43">
        <f t="shared" si="23"/>
        <v>48.059999999999675</v>
      </c>
      <c r="S184" s="43">
        <f t="shared" si="26"/>
        <v>6.6167290886389049E-2</v>
      </c>
      <c r="U184"/>
      <c r="V184" s="16"/>
      <c r="W184" s="18"/>
      <c r="Z184" s="31"/>
      <c r="AF184" s="2"/>
    </row>
    <row r="185" spans="2:32" ht="15.75" x14ac:dyDescent="0.25">
      <c r="B185" s="219">
        <v>164</v>
      </c>
      <c r="C185" s="220"/>
      <c r="D185" s="98">
        <v>44718</v>
      </c>
      <c r="E185" s="102">
        <v>0.70694444444444438</v>
      </c>
      <c r="F185" s="100">
        <f t="shared" si="18"/>
        <v>2864.8900000000003</v>
      </c>
      <c r="G185" s="97">
        <v>2831</v>
      </c>
      <c r="H185" s="60">
        <f t="shared" si="19"/>
        <v>2841.1900000000005</v>
      </c>
      <c r="I185" s="45">
        <v>-20.9</v>
      </c>
      <c r="J185" s="66">
        <f t="shared" si="20"/>
        <v>2844.32</v>
      </c>
      <c r="K185" s="69"/>
      <c r="M185" s="41">
        <f t="shared" si="21"/>
        <v>3.1299999999996544</v>
      </c>
      <c r="N185" s="45">
        <f t="shared" si="22"/>
        <v>0.31916609999996476</v>
      </c>
      <c r="O185" s="41">
        <f t="shared" si="24"/>
        <v>2.1954821599997576</v>
      </c>
      <c r="P185" s="41">
        <f t="shared" si="25"/>
        <v>3.2545877882756407E-3</v>
      </c>
      <c r="R185" s="43">
        <f t="shared" si="23"/>
        <v>48.059999999999306</v>
      </c>
      <c r="S185" s="43">
        <f t="shared" si="26"/>
        <v>6.5126924677480227E-2</v>
      </c>
      <c r="U185"/>
      <c r="V185" s="16"/>
      <c r="W185" s="18"/>
      <c r="Z185" s="31"/>
      <c r="AF185" s="2"/>
    </row>
    <row r="186" spans="2:32" ht="15.75" x14ac:dyDescent="0.25">
      <c r="B186" s="219">
        <v>165</v>
      </c>
      <c r="C186" s="220"/>
      <c r="D186" s="98">
        <v>44719</v>
      </c>
      <c r="E186" s="102">
        <v>0.68819444444444444</v>
      </c>
      <c r="F186" s="100">
        <f t="shared" si="18"/>
        <v>2864.8900000000003</v>
      </c>
      <c r="G186" s="97">
        <v>2831</v>
      </c>
      <c r="H186" s="60">
        <f t="shared" si="19"/>
        <v>2841.1900000000005</v>
      </c>
      <c r="I186" s="45">
        <v>-20.9</v>
      </c>
      <c r="J186" s="66">
        <f t="shared" si="20"/>
        <v>2844.32</v>
      </c>
      <c r="K186" s="69"/>
      <c r="M186" s="41">
        <f t="shared" si="21"/>
        <v>3.1299999999996544</v>
      </c>
      <c r="N186" s="45">
        <f t="shared" si="22"/>
        <v>0.31916609999996476</v>
      </c>
      <c r="O186" s="41">
        <f t="shared" si="24"/>
        <v>2.1954821599997576</v>
      </c>
      <c r="P186" s="41">
        <f t="shared" si="25"/>
        <v>3.2545877882756407E-3</v>
      </c>
      <c r="R186" s="43">
        <f t="shared" si="23"/>
        <v>48.059999999999306</v>
      </c>
      <c r="S186" s="43">
        <f t="shared" si="26"/>
        <v>6.5126924677480227E-2</v>
      </c>
      <c r="U186"/>
      <c r="V186" s="16"/>
      <c r="W186" s="18"/>
      <c r="Z186" s="31"/>
      <c r="AF186" s="2"/>
    </row>
    <row r="187" spans="2:32" ht="15.75" x14ac:dyDescent="0.25">
      <c r="B187" s="219">
        <v>166</v>
      </c>
      <c r="C187" s="220"/>
      <c r="D187" s="98">
        <v>44720</v>
      </c>
      <c r="E187" s="102">
        <v>0.68333333333333324</v>
      </c>
      <c r="F187" s="100">
        <f t="shared" si="18"/>
        <v>2864.8900000000003</v>
      </c>
      <c r="G187" s="97">
        <v>2831</v>
      </c>
      <c r="H187" s="60">
        <f t="shared" si="19"/>
        <v>2841.1900000000005</v>
      </c>
      <c r="I187" s="45">
        <v>-20.91</v>
      </c>
      <c r="J187" s="66">
        <f t="shared" si="20"/>
        <v>2844.3100000000004</v>
      </c>
      <c r="K187" s="69"/>
      <c r="M187" s="41">
        <f t="shared" si="21"/>
        <v>3.1199999999998909</v>
      </c>
      <c r="N187" s="45">
        <f t="shared" si="22"/>
        <v>0.31814639999998889</v>
      </c>
      <c r="O187" s="41">
        <f t="shared" si="24"/>
        <v>2.1884678399999236</v>
      </c>
      <c r="P187" s="41">
        <f t="shared" si="25"/>
        <v>3.2441897442238867E-3</v>
      </c>
      <c r="R187" s="43">
        <f t="shared" si="23"/>
        <v>48.059999999999782</v>
      </c>
      <c r="S187" s="43">
        <f t="shared" si="26"/>
        <v>6.491885143570339E-2</v>
      </c>
      <c r="U187"/>
      <c r="V187" s="16"/>
      <c r="W187" s="18"/>
      <c r="Z187" s="31"/>
      <c r="AF187" s="2"/>
    </row>
    <row r="188" spans="2:32" ht="15.75" x14ac:dyDescent="0.25">
      <c r="B188" s="219">
        <v>167</v>
      </c>
      <c r="C188" s="220"/>
      <c r="D188" s="98">
        <v>44721</v>
      </c>
      <c r="E188" s="102">
        <v>0.68958333333333333</v>
      </c>
      <c r="F188" s="100">
        <f t="shared" si="18"/>
        <v>2864.8900000000003</v>
      </c>
      <c r="G188" s="97">
        <v>2831</v>
      </c>
      <c r="H188" s="60">
        <f t="shared" si="19"/>
        <v>2841.1900000000005</v>
      </c>
      <c r="I188" s="45">
        <v>-20.84</v>
      </c>
      <c r="J188" s="66">
        <f t="shared" si="20"/>
        <v>2844.38</v>
      </c>
      <c r="K188" s="69"/>
      <c r="M188" s="41">
        <f t="shared" si="21"/>
        <v>3.1899999999995998</v>
      </c>
      <c r="N188" s="45">
        <f t="shared" si="22"/>
        <v>0.32528429999995923</v>
      </c>
      <c r="O188" s="41">
        <f t="shared" si="24"/>
        <v>2.2375680799997193</v>
      </c>
      <c r="P188" s="41">
        <f t="shared" si="25"/>
        <v>3.3169760525875842E-3</v>
      </c>
      <c r="R188" s="43">
        <f t="shared" si="23"/>
        <v>48.059999999999199</v>
      </c>
      <c r="S188" s="43">
        <f t="shared" si="26"/>
        <v>6.6375364128165901E-2</v>
      </c>
      <c r="U188"/>
      <c r="V188" s="16"/>
      <c r="W188" s="18"/>
      <c r="Z188" s="31"/>
      <c r="AF188" s="2"/>
    </row>
    <row r="189" spans="2:32" ht="15.75" x14ac:dyDescent="0.25">
      <c r="B189" s="219">
        <v>168</v>
      </c>
      <c r="C189" s="220"/>
      <c r="D189" s="98">
        <v>44722</v>
      </c>
      <c r="E189" s="102">
        <v>0.69027777777777777</v>
      </c>
      <c r="F189" s="100">
        <f t="shared" si="18"/>
        <v>2864.8900000000003</v>
      </c>
      <c r="G189" s="97">
        <v>2831</v>
      </c>
      <c r="H189" s="60">
        <f t="shared" si="19"/>
        <v>2841.1900000000005</v>
      </c>
      <c r="I189" s="45">
        <v>-20.8</v>
      </c>
      <c r="J189" s="66">
        <f t="shared" si="20"/>
        <v>2844.42</v>
      </c>
      <c r="K189" s="69"/>
      <c r="M189" s="41">
        <f t="shared" si="21"/>
        <v>3.2299999999995634</v>
      </c>
      <c r="N189" s="45">
        <f t="shared" si="22"/>
        <v>0.3293630999999555</v>
      </c>
      <c r="O189" s="41">
        <f t="shared" si="24"/>
        <v>2.2656253599996941</v>
      </c>
      <c r="P189" s="41">
        <f t="shared" si="25"/>
        <v>3.3585682287955465E-3</v>
      </c>
      <c r="R189" s="43">
        <f t="shared" si="23"/>
        <v>48.059999999999128</v>
      </c>
      <c r="S189" s="43">
        <f t="shared" si="26"/>
        <v>6.7207657095289683E-2</v>
      </c>
      <c r="U189"/>
      <c r="V189" s="16"/>
      <c r="W189" s="18"/>
      <c r="Z189" s="31"/>
      <c r="AF189" s="2"/>
    </row>
    <row r="190" spans="2:32" ht="15.75" x14ac:dyDescent="0.25">
      <c r="B190" s="219">
        <v>169</v>
      </c>
      <c r="C190" s="220"/>
      <c r="D190" s="98">
        <v>44723</v>
      </c>
      <c r="E190" s="102">
        <v>0.68263888888888891</v>
      </c>
      <c r="F190" s="100">
        <f t="shared" si="18"/>
        <v>2864.8900000000003</v>
      </c>
      <c r="G190" s="97">
        <v>2831</v>
      </c>
      <c r="H190" s="60">
        <f t="shared" si="19"/>
        <v>2841.1900000000005</v>
      </c>
      <c r="I190" s="45">
        <v>-20.78</v>
      </c>
      <c r="J190" s="66">
        <f t="shared" si="20"/>
        <v>2844.44</v>
      </c>
      <c r="K190" s="69"/>
      <c r="M190" s="41">
        <f t="shared" si="21"/>
        <v>3.2499999999995453</v>
      </c>
      <c r="N190" s="45">
        <f t="shared" si="22"/>
        <v>0.33140249999995364</v>
      </c>
      <c r="O190" s="41">
        <f t="shared" si="24"/>
        <v>2.279653999999681</v>
      </c>
      <c r="P190" s="41">
        <f t="shared" si="25"/>
        <v>3.3793643168995272E-3</v>
      </c>
      <c r="R190" s="43">
        <f t="shared" si="23"/>
        <v>48.059999999999093</v>
      </c>
      <c r="S190" s="43">
        <f t="shared" si="26"/>
        <v>6.7623803578851574E-2</v>
      </c>
      <c r="U190"/>
      <c r="V190" s="16"/>
      <c r="W190" s="18"/>
      <c r="Z190" s="31"/>
      <c r="AF190" s="2"/>
    </row>
    <row r="191" spans="2:32" ht="15.75" x14ac:dyDescent="0.25">
      <c r="B191" s="219">
        <v>170</v>
      </c>
      <c r="C191" s="220"/>
      <c r="D191" s="98">
        <v>44724</v>
      </c>
      <c r="E191" s="102">
        <v>0.67152777777777783</v>
      </c>
      <c r="F191" s="100">
        <f t="shared" si="18"/>
        <v>2864.8900000000003</v>
      </c>
      <c r="G191" s="97">
        <v>2831</v>
      </c>
      <c r="H191" s="60">
        <f t="shared" si="19"/>
        <v>2841.1900000000005</v>
      </c>
      <c r="I191" s="45">
        <v>-20.76</v>
      </c>
      <c r="J191" s="66">
        <f t="shared" si="20"/>
        <v>2844.46</v>
      </c>
      <c r="K191" s="69"/>
      <c r="M191" s="41">
        <f t="shared" si="21"/>
        <v>3.2699999999995271</v>
      </c>
      <c r="N191" s="45">
        <f t="shared" si="22"/>
        <v>0.33344189999995177</v>
      </c>
      <c r="O191" s="41">
        <f t="shared" si="24"/>
        <v>2.2936826399996684</v>
      </c>
      <c r="P191" s="41">
        <f t="shared" si="25"/>
        <v>3.4001604050035083E-3</v>
      </c>
      <c r="R191" s="43">
        <f t="shared" si="23"/>
        <v>48.059999999999057</v>
      </c>
      <c r="S191" s="43">
        <f t="shared" si="26"/>
        <v>6.8039950062413465E-2</v>
      </c>
      <c r="U191"/>
      <c r="V191" s="16"/>
      <c r="W191" s="18"/>
      <c r="Z191" s="31"/>
      <c r="AF191" s="2"/>
    </row>
    <row r="192" spans="2:32" ht="15.75" x14ac:dyDescent="0.25">
      <c r="B192" s="219">
        <v>171</v>
      </c>
      <c r="C192" s="220"/>
      <c r="D192" s="98">
        <v>44725</v>
      </c>
      <c r="E192" s="102">
        <v>0.68819444444444444</v>
      </c>
      <c r="F192" s="100">
        <f t="shared" si="18"/>
        <v>2864.8900000000003</v>
      </c>
      <c r="G192" s="97">
        <v>2831</v>
      </c>
      <c r="H192" s="60">
        <f t="shared" si="19"/>
        <v>2841.1900000000005</v>
      </c>
      <c r="I192" s="45">
        <v>-20.76</v>
      </c>
      <c r="J192" s="66">
        <f t="shared" si="20"/>
        <v>2844.46</v>
      </c>
      <c r="K192" s="69"/>
      <c r="M192" s="41">
        <f t="shared" si="21"/>
        <v>3.2699999999995271</v>
      </c>
      <c r="N192" s="45">
        <f t="shared" si="22"/>
        <v>0.33344189999995177</v>
      </c>
      <c r="O192" s="41">
        <f t="shared" si="24"/>
        <v>2.2936826399996684</v>
      </c>
      <c r="P192" s="41">
        <f t="shared" si="25"/>
        <v>3.4001604050035083E-3</v>
      </c>
      <c r="R192" s="43">
        <f t="shared" si="23"/>
        <v>48.059999999999057</v>
      </c>
      <c r="S192" s="43">
        <f t="shared" si="26"/>
        <v>6.8039950062413465E-2</v>
      </c>
      <c r="U192"/>
      <c r="V192" s="16"/>
      <c r="W192" s="18"/>
      <c r="Z192" s="31"/>
      <c r="AF192" s="2"/>
    </row>
    <row r="193" spans="2:32" ht="15.75" x14ac:dyDescent="0.25">
      <c r="B193" s="219">
        <v>172</v>
      </c>
      <c r="C193" s="220"/>
      <c r="D193" s="98">
        <v>44726</v>
      </c>
      <c r="E193" s="102">
        <v>0.71319444444444446</v>
      </c>
      <c r="F193" s="100">
        <f t="shared" si="18"/>
        <v>2864.8900000000003</v>
      </c>
      <c r="G193" s="97">
        <v>2831</v>
      </c>
      <c r="H193" s="60">
        <f t="shared" si="19"/>
        <v>2841.1900000000005</v>
      </c>
      <c r="I193" s="45">
        <v>-20.77</v>
      </c>
      <c r="J193" s="66">
        <f t="shared" si="20"/>
        <v>2844.4500000000003</v>
      </c>
      <c r="K193" s="69"/>
      <c r="M193" s="41">
        <f t="shared" si="21"/>
        <v>3.2599999999997635</v>
      </c>
      <c r="N193" s="45">
        <f t="shared" si="22"/>
        <v>0.33242219999997591</v>
      </c>
      <c r="O193" s="41">
        <f t="shared" si="24"/>
        <v>2.2866683199998343</v>
      </c>
      <c r="P193" s="41">
        <f t="shared" si="25"/>
        <v>3.3897623609517543E-3</v>
      </c>
      <c r="R193" s="43">
        <f t="shared" si="23"/>
        <v>48.059999999999526</v>
      </c>
      <c r="S193" s="43">
        <f t="shared" si="26"/>
        <v>6.7831876820636614E-2</v>
      </c>
      <c r="U193"/>
      <c r="V193" s="16"/>
      <c r="W193" s="18"/>
      <c r="Z193" s="31"/>
      <c r="AF193" s="2"/>
    </row>
    <row r="194" spans="2:32" ht="15.75" x14ac:dyDescent="0.25">
      <c r="B194" s="219">
        <v>173</v>
      </c>
      <c r="C194" s="220"/>
      <c r="D194" s="98">
        <v>44727</v>
      </c>
      <c r="E194" s="102">
        <v>0.64652777777777781</v>
      </c>
      <c r="F194" s="100">
        <f t="shared" si="18"/>
        <v>2864.8900000000003</v>
      </c>
      <c r="G194" s="97">
        <v>2831</v>
      </c>
      <c r="H194" s="60">
        <f t="shared" si="19"/>
        <v>2841.1900000000005</v>
      </c>
      <c r="I194" s="45">
        <v>-20.75</v>
      </c>
      <c r="J194" s="66">
        <f t="shared" si="20"/>
        <v>2844.4700000000003</v>
      </c>
      <c r="K194" s="69"/>
      <c r="M194" s="41">
        <f t="shared" si="21"/>
        <v>3.2799999999997453</v>
      </c>
      <c r="N194" s="45">
        <f t="shared" si="22"/>
        <v>0.33446159999997405</v>
      </c>
      <c r="O194" s="41">
        <f t="shared" si="24"/>
        <v>2.3006969599998217</v>
      </c>
      <c r="P194" s="41">
        <f t="shared" si="25"/>
        <v>3.4105584490557355E-3</v>
      </c>
      <c r="R194" s="43">
        <f t="shared" si="23"/>
        <v>48.059999999999491</v>
      </c>
      <c r="S194" s="43">
        <f t="shared" si="26"/>
        <v>6.8248023304198505E-2</v>
      </c>
      <c r="U194"/>
      <c r="V194" s="16"/>
      <c r="W194" s="18"/>
      <c r="Z194" s="31"/>
      <c r="AF194" s="2"/>
    </row>
    <row r="195" spans="2:32" ht="15.75" x14ac:dyDescent="0.25">
      <c r="B195" s="219">
        <v>174</v>
      </c>
      <c r="C195" s="220"/>
      <c r="D195" s="98">
        <v>44728</v>
      </c>
      <c r="E195" s="102">
        <v>0.65555555555555556</v>
      </c>
      <c r="F195" s="100">
        <f t="shared" si="18"/>
        <v>2864.8900000000003</v>
      </c>
      <c r="G195" s="97">
        <v>2831</v>
      </c>
      <c r="H195" s="60">
        <f t="shared" si="19"/>
        <v>2841.1900000000005</v>
      </c>
      <c r="I195" s="45">
        <v>-20.78</v>
      </c>
      <c r="J195" s="66">
        <f t="shared" si="20"/>
        <v>2844.44</v>
      </c>
      <c r="K195" s="69"/>
      <c r="M195" s="41">
        <f t="shared" si="21"/>
        <v>3.2499999999995453</v>
      </c>
      <c r="N195" s="45">
        <f t="shared" si="22"/>
        <v>0.33140249999995364</v>
      </c>
      <c r="O195" s="41">
        <f t="shared" si="24"/>
        <v>2.279653999999681</v>
      </c>
      <c r="P195" s="41">
        <f t="shared" si="25"/>
        <v>3.3793643168995272E-3</v>
      </c>
      <c r="R195" s="43">
        <f t="shared" si="23"/>
        <v>48.059999999999093</v>
      </c>
      <c r="S195" s="43">
        <f t="shared" si="26"/>
        <v>6.7623803578851574E-2</v>
      </c>
      <c r="U195"/>
      <c r="V195" s="16"/>
      <c r="W195" s="18"/>
      <c r="Z195" s="31"/>
      <c r="AF195" s="2"/>
    </row>
    <row r="196" spans="2:32" ht="15.75" x14ac:dyDescent="0.25">
      <c r="B196" s="219">
        <v>175</v>
      </c>
      <c r="C196" s="220"/>
      <c r="D196" s="98">
        <v>44729</v>
      </c>
      <c r="E196" s="102">
        <v>0.61875000000000002</v>
      </c>
      <c r="F196" s="100">
        <f t="shared" ref="F196:F258" si="27">G$16</f>
        <v>2864.8900000000003</v>
      </c>
      <c r="G196" s="97">
        <v>2831</v>
      </c>
      <c r="H196" s="60">
        <f t="shared" ref="H196:H258" si="28">G$16-E$12</f>
        <v>2841.1900000000005</v>
      </c>
      <c r="I196" s="45">
        <v>-20.8</v>
      </c>
      <c r="J196" s="66">
        <f t="shared" ref="J196:J258" si="29">(G$16+E$13)+I196</f>
        <v>2844.42</v>
      </c>
      <c r="K196" s="69"/>
      <c r="M196" s="41">
        <f t="shared" ref="M196:M258" si="30">+J196-$H$16</f>
        <v>3.2299999999995634</v>
      </c>
      <c r="N196" s="45">
        <f t="shared" ref="N196:N258" si="31">M196*0.10197/1</f>
        <v>0.3293630999999555</v>
      </c>
      <c r="O196" s="41">
        <f t="shared" si="24"/>
        <v>2.2656253599996941</v>
      </c>
      <c r="P196" s="41">
        <f t="shared" si="25"/>
        <v>3.3585682287955465E-3</v>
      </c>
      <c r="R196" s="43">
        <f t="shared" ref="R196:R207" si="32">+$O$11*(M196-I196)</f>
        <v>48.059999999999128</v>
      </c>
      <c r="S196" s="43">
        <f t="shared" si="26"/>
        <v>6.7207657095289683E-2</v>
      </c>
      <c r="U196"/>
      <c r="V196" s="16"/>
      <c r="W196" s="18"/>
      <c r="Z196" s="31"/>
      <c r="AF196" s="2"/>
    </row>
    <row r="197" spans="2:32" ht="15.75" x14ac:dyDescent="0.25">
      <c r="B197" s="219">
        <v>176</v>
      </c>
      <c r="C197" s="220"/>
      <c r="D197" s="98">
        <v>44730</v>
      </c>
      <c r="E197" s="102">
        <v>0.34930555555555554</v>
      </c>
      <c r="F197" s="100">
        <f t="shared" si="27"/>
        <v>2864.8900000000003</v>
      </c>
      <c r="G197" s="97">
        <v>2831</v>
      </c>
      <c r="H197" s="60">
        <f t="shared" si="28"/>
        <v>2841.1900000000005</v>
      </c>
      <c r="I197" s="45">
        <v>-20.82</v>
      </c>
      <c r="J197" s="66">
        <f t="shared" si="29"/>
        <v>2844.4</v>
      </c>
      <c r="K197" s="69"/>
      <c r="M197" s="41">
        <f t="shared" si="30"/>
        <v>3.2099999999995816</v>
      </c>
      <c r="N197" s="45">
        <f t="shared" si="31"/>
        <v>0.32732369999995736</v>
      </c>
      <c r="O197" s="41">
        <f t="shared" ref="O197:O259" si="33">M197*0.701432/1</f>
        <v>2.2515967199997067</v>
      </c>
      <c r="P197" s="41">
        <f t="shared" ref="P197:P259" si="34">+N197*0.01019716/1</f>
        <v>3.3377721406915653E-3</v>
      </c>
      <c r="R197" s="43">
        <f t="shared" si="32"/>
        <v>48.059999999999164</v>
      </c>
      <c r="S197" s="43">
        <f t="shared" si="26"/>
        <v>6.6791510611727792E-2</v>
      </c>
      <c r="U197"/>
      <c r="V197" s="16"/>
      <c r="W197" s="18"/>
      <c r="Z197" s="31"/>
      <c r="AF197" s="2"/>
    </row>
    <row r="198" spans="2:32" ht="15.75" x14ac:dyDescent="0.25">
      <c r="B198" s="219">
        <v>177</v>
      </c>
      <c r="C198" s="220"/>
      <c r="D198" s="98">
        <v>44731</v>
      </c>
      <c r="E198" s="102">
        <v>0.64444444444444449</v>
      </c>
      <c r="F198" s="100">
        <f t="shared" si="27"/>
        <v>2864.8900000000003</v>
      </c>
      <c r="G198" s="97">
        <v>2831</v>
      </c>
      <c r="H198" s="60">
        <f t="shared" si="28"/>
        <v>2841.1900000000005</v>
      </c>
      <c r="I198" s="45">
        <v>-20.84</v>
      </c>
      <c r="J198" s="66">
        <f t="shared" si="29"/>
        <v>2844.38</v>
      </c>
      <c r="K198" s="69"/>
      <c r="M198" s="41">
        <f t="shared" si="30"/>
        <v>3.1899999999995998</v>
      </c>
      <c r="N198" s="45">
        <f t="shared" si="31"/>
        <v>0.32528429999995923</v>
      </c>
      <c r="O198" s="41">
        <f t="shared" si="33"/>
        <v>2.2375680799997193</v>
      </c>
      <c r="P198" s="41">
        <f t="shared" si="34"/>
        <v>3.3169760525875842E-3</v>
      </c>
      <c r="R198" s="43">
        <f t="shared" si="32"/>
        <v>48.059999999999199</v>
      </c>
      <c r="S198" s="43">
        <f t="shared" ref="S198:S260" si="35">M198/R198</f>
        <v>6.6375364128165901E-2</v>
      </c>
      <c r="U198"/>
      <c r="V198" s="16"/>
      <c r="W198" s="18"/>
      <c r="Z198" s="31"/>
      <c r="AF198" s="2"/>
    </row>
    <row r="199" spans="2:32" ht="15.75" x14ac:dyDescent="0.25">
      <c r="B199" s="219">
        <v>178</v>
      </c>
      <c r="C199" s="220"/>
      <c r="D199" s="98">
        <v>44732</v>
      </c>
      <c r="E199" s="102">
        <v>0.6791666666666667</v>
      </c>
      <c r="F199" s="100">
        <f t="shared" si="27"/>
        <v>2864.8900000000003</v>
      </c>
      <c r="G199" s="97">
        <v>2831</v>
      </c>
      <c r="H199" s="60">
        <f t="shared" si="28"/>
        <v>2841.1900000000005</v>
      </c>
      <c r="I199" s="45">
        <v>-20.87</v>
      </c>
      <c r="J199" s="66">
        <f t="shared" si="29"/>
        <v>2844.3500000000004</v>
      </c>
      <c r="K199" s="69"/>
      <c r="M199" s="41">
        <f t="shared" si="30"/>
        <v>3.1599999999998545</v>
      </c>
      <c r="N199" s="45">
        <f t="shared" si="31"/>
        <v>0.32222519999998517</v>
      </c>
      <c r="O199" s="41">
        <f t="shared" si="33"/>
        <v>2.2165251199998983</v>
      </c>
      <c r="P199" s="41">
        <f t="shared" si="34"/>
        <v>3.285781920431849E-3</v>
      </c>
      <c r="R199" s="43">
        <f t="shared" si="32"/>
        <v>48.059999999999711</v>
      </c>
      <c r="S199" s="43">
        <f t="shared" si="35"/>
        <v>6.5751144402827158E-2</v>
      </c>
      <c r="U199"/>
      <c r="V199" s="16"/>
      <c r="W199" s="18"/>
      <c r="Z199" s="31"/>
      <c r="AF199" s="2"/>
    </row>
    <row r="200" spans="2:32" ht="15.75" x14ac:dyDescent="0.25">
      <c r="B200" s="219">
        <v>179</v>
      </c>
      <c r="C200" s="220"/>
      <c r="D200" s="98">
        <v>44733</v>
      </c>
      <c r="E200" s="102">
        <v>0.64166666666666672</v>
      </c>
      <c r="F200" s="100">
        <f t="shared" si="27"/>
        <v>2864.8900000000003</v>
      </c>
      <c r="G200" s="97">
        <v>2831</v>
      </c>
      <c r="H200" s="60">
        <f t="shared" si="28"/>
        <v>2841.1900000000005</v>
      </c>
      <c r="I200" s="45">
        <v>-19.95</v>
      </c>
      <c r="J200" s="66">
        <f t="shared" si="29"/>
        <v>2845.2700000000004</v>
      </c>
      <c r="K200" s="69"/>
      <c r="M200" s="41">
        <f t="shared" si="30"/>
        <v>4.0799999999999272</v>
      </c>
      <c r="N200" s="45">
        <f t="shared" si="31"/>
        <v>0.41603759999999262</v>
      </c>
      <c r="O200" s="41">
        <f t="shared" si="33"/>
        <v>2.8618425599999493</v>
      </c>
      <c r="P200" s="41">
        <f t="shared" si="34"/>
        <v>4.2424019732159252E-3</v>
      </c>
      <c r="R200" s="43">
        <f t="shared" si="32"/>
        <v>48.059999999999853</v>
      </c>
      <c r="S200" s="43">
        <f t="shared" si="35"/>
        <v>8.4893882646690386E-2</v>
      </c>
      <c r="U200"/>
      <c r="V200" s="16"/>
      <c r="W200" s="18"/>
      <c r="Z200" s="31"/>
      <c r="AF200" s="2"/>
    </row>
    <row r="201" spans="2:32" ht="15.75" x14ac:dyDescent="0.25">
      <c r="B201" s="219">
        <v>180</v>
      </c>
      <c r="C201" s="220"/>
      <c r="D201" s="98">
        <v>44734</v>
      </c>
      <c r="E201" s="102">
        <v>0.60277777777777775</v>
      </c>
      <c r="F201" s="100">
        <f t="shared" si="27"/>
        <v>2864.8900000000003</v>
      </c>
      <c r="G201" s="97">
        <v>2831</v>
      </c>
      <c r="H201" s="60">
        <f t="shared" si="28"/>
        <v>2841.1900000000005</v>
      </c>
      <c r="I201" s="45">
        <v>-19.02</v>
      </c>
      <c r="J201" s="66">
        <f t="shared" si="29"/>
        <v>2846.2000000000003</v>
      </c>
      <c r="K201" s="69"/>
      <c r="M201" s="41">
        <f t="shared" si="30"/>
        <v>5.0099999999997635</v>
      </c>
      <c r="N201" s="45">
        <f t="shared" si="31"/>
        <v>0.51086969999997589</v>
      </c>
      <c r="O201" s="41">
        <f t="shared" si="33"/>
        <v>3.5141743199998343</v>
      </c>
      <c r="P201" s="41">
        <f t="shared" si="34"/>
        <v>5.2094200700517545E-3</v>
      </c>
      <c r="R201" s="43">
        <f t="shared" si="32"/>
        <v>48.059999999999526</v>
      </c>
      <c r="S201" s="43">
        <f t="shared" si="35"/>
        <v>0.10424469413233069</v>
      </c>
      <c r="U201"/>
      <c r="V201" s="16"/>
      <c r="W201" s="18"/>
      <c r="Z201" s="31"/>
      <c r="AF201" s="2"/>
    </row>
    <row r="202" spans="2:32" ht="15.75" x14ac:dyDescent="0.25">
      <c r="B202" s="219">
        <v>181</v>
      </c>
      <c r="C202" s="220"/>
      <c r="D202" s="98">
        <v>44735</v>
      </c>
      <c r="E202" s="102">
        <v>0.39166666666666666</v>
      </c>
      <c r="F202" s="100">
        <f t="shared" si="27"/>
        <v>2864.8900000000003</v>
      </c>
      <c r="G202" s="97">
        <v>2831</v>
      </c>
      <c r="H202" s="60">
        <f t="shared" si="28"/>
        <v>2841.1900000000005</v>
      </c>
      <c r="I202" s="45">
        <v>-18.2</v>
      </c>
      <c r="J202" s="66">
        <f t="shared" si="29"/>
        <v>2847.0200000000004</v>
      </c>
      <c r="K202" s="69"/>
      <c r="M202" s="41">
        <f t="shared" si="30"/>
        <v>5.8299999999999272</v>
      </c>
      <c r="N202" s="45">
        <f t="shared" si="31"/>
        <v>0.59448509999999266</v>
      </c>
      <c r="O202" s="41">
        <f t="shared" si="33"/>
        <v>4.0893485599999497</v>
      </c>
      <c r="P202" s="41">
        <f t="shared" si="34"/>
        <v>6.062059682315925E-3</v>
      </c>
      <c r="R202" s="43">
        <f t="shared" si="32"/>
        <v>48.059999999999853</v>
      </c>
      <c r="S202" s="43">
        <f t="shared" si="35"/>
        <v>0.12130669995838421</v>
      </c>
      <c r="U202"/>
      <c r="V202" s="16"/>
      <c r="W202" s="18"/>
      <c r="Z202" s="31"/>
      <c r="AF202" s="2"/>
    </row>
    <row r="203" spans="2:32" ht="15.75" x14ac:dyDescent="0.25">
      <c r="B203" s="219">
        <v>182</v>
      </c>
      <c r="C203" s="220"/>
      <c r="D203" s="98">
        <v>44736</v>
      </c>
      <c r="E203" s="102">
        <v>0.65625</v>
      </c>
      <c r="F203" s="100">
        <f t="shared" si="27"/>
        <v>2864.8900000000003</v>
      </c>
      <c r="G203" s="97">
        <v>2831</v>
      </c>
      <c r="H203" s="60">
        <f t="shared" si="28"/>
        <v>2841.1900000000005</v>
      </c>
      <c r="I203" s="45">
        <v>-17.62</v>
      </c>
      <c r="J203" s="66">
        <f t="shared" si="29"/>
        <v>2847.6000000000004</v>
      </c>
      <c r="K203" s="69"/>
      <c r="M203" s="41">
        <f t="shared" si="30"/>
        <v>6.4099999999998545</v>
      </c>
      <c r="N203" s="45">
        <f t="shared" si="31"/>
        <v>0.65362769999998516</v>
      </c>
      <c r="O203" s="41">
        <f t="shared" si="33"/>
        <v>4.4961791199998986</v>
      </c>
      <c r="P203" s="41">
        <f t="shared" si="34"/>
        <v>6.6651462373318489E-3</v>
      </c>
      <c r="R203" s="43">
        <f t="shared" si="32"/>
        <v>48.059999999999711</v>
      </c>
      <c r="S203" s="43">
        <f t="shared" si="35"/>
        <v>0.13337494798168734</v>
      </c>
      <c r="U203"/>
      <c r="V203" s="16"/>
      <c r="W203" s="18"/>
      <c r="Z203" s="31"/>
      <c r="AF203" s="2"/>
    </row>
    <row r="204" spans="2:32" ht="15.75" x14ac:dyDescent="0.25">
      <c r="B204" s="219">
        <v>183</v>
      </c>
      <c r="C204" s="220"/>
      <c r="D204" s="98">
        <v>44737</v>
      </c>
      <c r="E204" s="102">
        <v>0.3972222222222222</v>
      </c>
      <c r="F204" s="100">
        <f t="shared" si="27"/>
        <v>2864.8900000000003</v>
      </c>
      <c r="G204" s="97">
        <v>2831</v>
      </c>
      <c r="H204" s="60">
        <f t="shared" si="28"/>
        <v>2841.1900000000005</v>
      </c>
      <c r="I204" s="45">
        <v>-16.12</v>
      </c>
      <c r="J204" s="66">
        <f t="shared" si="29"/>
        <v>2849.1000000000004</v>
      </c>
      <c r="K204" s="69"/>
      <c r="M204" s="41">
        <f t="shared" si="30"/>
        <v>7.9099999999998545</v>
      </c>
      <c r="N204" s="45">
        <f t="shared" si="31"/>
        <v>0.80658269999998522</v>
      </c>
      <c r="O204" s="41">
        <f t="shared" si="33"/>
        <v>5.5483271199998985</v>
      </c>
      <c r="P204" s="41">
        <f t="shared" si="34"/>
        <v>8.2248528451318494E-3</v>
      </c>
      <c r="R204" s="43">
        <f t="shared" si="32"/>
        <v>48.059999999999711</v>
      </c>
      <c r="S204" s="43">
        <f t="shared" si="35"/>
        <v>0.16458593424885357</v>
      </c>
      <c r="U204"/>
      <c r="V204" s="16"/>
      <c r="W204" s="18"/>
      <c r="Z204" s="31"/>
      <c r="AF204" s="2"/>
    </row>
    <row r="205" spans="2:32" ht="15.75" x14ac:dyDescent="0.25">
      <c r="B205" s="219">
        <v>184</v>
      </c>
      <c r="C205" s="220"/>
      <c r="D205" s="98">
        <v>44738</v>
      </c>
      <c r="E205" s="102">
        <v>0.39444444444444443</v>
      </c>
      <c r="F205" s="100">
        <f t="shared" si="27"/>
        <v>2864.8900000000003</v>
      </c>
      <c r="G205" s="97">
        <v>2831</v>
      </c>
      <c r="H205" s="60">
        <f t="shared" si="28"/>
        <v>2841.1900000000005</v>
      </c>
      <c r="I205" s="45">
        <v>-8.11</v>
      </c>
      <c r="J205" s="66">
        <f t="shared" si="29"/>
        <v>2857.11</v>
      </c>
      <c r="K205" s="69"/>
      <c r="M205" s="41">
        <f t="shared" si="30"/>
        <v>15.919999999999618</v>
      </c>
      <c r="N205" s="45">
        <f t="shared" si="31"/>
        <v>1.6233623999999611</v>
      </c>
      <c r="O205" s="41">
        <f t="shared" si="33"/>
        <v>11.166797439999733</v>
      </c>
      <c r="P205" s="41">
        <f t="shared" si="34"/>
        <v>1.6553686130783604E-2</v>
      </c>
      <c r="R205" s="43">
        <f t="shared" si="32"/>
        <v>48.059999999999235</v>
      </c>
      <c r="S205" s="43">
        <f t="shared" si="35"/>
        <v>0.33125260091551961</v>
      </c>
      <c r="U205"/>
      <c r="V205" s="16"/>
      <c r="W205" s="18"/>
      <c r="Z205" s="31"/>
      <c r="AF205" s="2"/>
    </row>
    <row r="206" spans="2:32" ht="15.75" x14ac:dyDescent="0.25">
      <c r="B206" s="219">
        <v>185</v>
      </c>
      <c r="C206" s="220"/>
      <c r="D206" s="98">
        <v>44739</v>
      </c>
      <c r="E206" s="102">
        <v>0.35069444444444442</v>
      </c>
      <c r="F206" s="100">
        <f t="shared" si="27"/>
        <v>2864.8900000000003</v>
      </c>
      <c r="G206" s="97">
        <v>2831</v>
      </c>
      <c r="H206" s="60">
        <f t="shared" si="28"/>
        <v>2841.1900000000005</v>
      </c>
      <c r="I206" s="45">
        <v>-17.95</v>
      </c>
      <c r="J206" s="66">
        <f t="shared" si="29"/>
        <v>2847.2700000000004</v>
      </c>
      <c r="K206" s="69"/>
      <c r="M206" s="41">
        <f t="shared" si="30"/>
        <v>6.0799999999999272</v>
      </c>
      <c r="N206" s="45">
        <f t="shared" si="31"/>
        <v>0.61997759999999258</v>
      </c>
      <c r="O206" s="41">
        <f t="shared" si="33"/>
        <v>4.264706559999949</v>
      </c>
      <c r="P206" s="41">
        <f t="shared" si="34"/>
        <v>6.3220107836159242E-3</v>
      </c>
      <c r="R206" s="43">
        <f t="shared" si="32"/>
        <v>48.059999999999853</v>
      </c>
      <c r="S206" s="43">
        <f t="shared" si="35"/>
        <v>0.1265085310029119</v>
      </c>
      <c r="U206"/>
      <c r="V206" s="16"/>
      <c r="W206" s="18"/>
      <c r="Z206" s="31"/>
      <c r="AF206" s="2"/>
    </row>
    <row r="207" spans="2:32" ht="15.75" x14ac:dyDescent="0.25">
      <c r="B207" s="219">
        <v>186</v>
      </c>
      <c r="C207" s="220"/>
      <c r="D207" s="98">
        <v>44740</v>
      </c>
      <c r="E207" s="102">
        <v>0.39999999999999997</v>
      </c>
      <c r="F207" s="100">
        <f t="shared" si="27"/>
        <v>2864.8900000000003</v>
      </c>
      <c r="G207" s="97">
        <v>2831</v>
      </c>
      <c r="H207" s="60">
        <f t="shared" si="28"/>
        <v>2841.1900000000005</v>
      </c>
      <c r="I207" s="45">
        <v>-20.22</v>
      </c>
      <c r="J207" s="66">
        <f t="shared" si="29"/>
        <v>2845.0000000000005</v>
      </c>
      <c r="K207" s="69"/>
      <c r="M207" s="47">
        <f t="shared" si="30"/>
        <v>3.8099999999999454</v>
      </c>
      <c r="N207" s="46">
        <f t="shared" si="31"/>
        <v>0.38850569999999446</v>
      </c>
      <c r="O207" s="47">
        <f t="shared" si="33"/>
        <v>2.6724559199999618</v>
      </c>
      <c r="P207" s="47">
        <f t="shared" si="34"/>
        <v>3.9616547838119435E-3</v>
      </c>
      <c r="R207" s="43">
        <f t="shared" si="32"/>
        <v>48.059999999999889</v>
      </c>
      <c r="S207" s="43">
        <f t="shared" si="35"/>
        <v>7.927590511860079E-2</v>
      </c>
      <c r="U207"/>
      <c r="V207" s="16"/>
      <c r="W207" s="18"/>
      <c r="Z207" s="31"/>
      <c r="AF207" s="2"/>
    </row>
    <row r="208" spans="2:32" ht="15.75" x14ac:dyDescent="0.25">
      <c r="B208" s="219">
        <v>187</v>
      </c>
      <c r="C208" s="220"/>
      <c r="D208" s="98">
        <v>44741</v>
      </c>
      <c r="E208" s="102">
        <v>0.46736111111111112</v>
      </c>
      <c r="F208" s="100">
        <f t="shared" si="27"/>
        <v>2864.8900000000003</v>
      </c>
      <c r="G208" s="97">
        <v>2831</v>
      </c>
      <c r="H208" s="60">
        <f t="shared" si="28"/>
        <v>2841.1900000000005</v>
      </c>
      <c r="I208" s="45">
        <v>-20.420000000000002</v>
      </c>
      <c r="J208" s="66">
        <f t="shared" si="29"/>
        <v>2844.8</v>
      </c>
      <c r="K208" s="69"/>
      <c r="M208" s="41">
        <f t="shared" si="30"/>
        <v>3.6099999999996726</v>
      </c>
      <c r="N208" s="45">
        <f t="shared" si="31"/>
        <v>0.36811169999996662</v>
      </c>
      <c r="O208" s="41">
        <f t="shared" si="33"/>
        <v>2.5321695199997705</v>
      </c>
      <c r="P208" s="41">
        <f t="shared" si="34"/>
        <v>3.7536939027716597E-3</v>
      </c>
      <c r="R208" s="43">
        <f t="shared" ref="R208:R267" si="36">+$O$11*(M208-I208)</f>
        <v>48.059999999999349</v>
      </c>
      <c r="S208" s="43">
        <f t="shared" si="35"/>
        <v>7.5114440282973816E-2</v>
      </c>
      <c r="Z208" s="31"/>
      <c r="AF208" s="2"/>
    </row>
    <row r="209" spans="2:32" ht="15.75" x14ac:dyDescent="0.25">
      <c r="B209" s="219">
        <v>188</v>
      </c>
      <c r="C209" s="220"/>
      <c r="D209" s="98">
        <v>44742</v>
      </c>
      <c r="E209" s="102">
        <v>0.67013888888888884</v>
      </c>
      <c r="F209" s="100">
        <f t="shared" si="27"/>
        <v>2864.8900000000003</v>
      </c>
      <c r="G209" s="97">
        <v>2831</v>
      </c>
      <c r="H209" s="60">
        <f t="shared" si="28"/>
        <v>2841.1900000000005</v>
      </c>
      <c r="I209" s="45">
        <v>-20.55</v>
      </c>
      <c r="J209" s="66">
        <f t="shared" si="29"/>
        <v>2844.67</v>
      </c>
      <c r="K209" s="69"/>
      <c r="M209" s="47">
        <f t="shared" si="30"/>
        <v>3.4799999999995634</v>
      </c>
      <c r="N209" s="46">
        <f t="shared" si="31"/>
        <v>0.35485559999995553</v>
      </c>
      <c r="O209" s="47">
        <f t="shared" si="33"/>
        <v>2.4409833599996942</v>
      </c>
      <c r="P209" s="47">
        <f t="shared" si="34"/>
        <v>3.6185193300955465E-3</v>
      </c>
      <c r="R209" s="43">
        <f t="shared" si="36"/>
        <v>48.059999999999128</v>
      </c>
      <c r="S209" s="43">
        <f t="shared" si="35"/>
        <v>7.2409488139817443E-2</v>
      </c>
      <c r="Z209" s="31"/>
      <c r="AF209" s="2"/>
    </row>
    <row r="210" spans="2:32" ht="15.75" x14ac:dyDescent="0.25">
      <c r="B210" s="219">
        <v>189</v>
      </c>
      <c r="C210" s="220"/>
      <c r="D210" s="98">
        <v>44743</v>
      </c>
      <c r="E210" s="102">
        <v>0.65833333333333333</v>
      </c>
      <c r="F210" s="100">
        <f t="shared" si="27"/>
        <v>2864.8900000000003</v>
      </c>
      <c r="G210" s="97">
        <v>2831</v>
      </c>
      <c r="H210" s="60">
        <f t="shared" si="28"/>
        <v>2841.1900000000005</v>
      </c>
      <c r="I210" s="45">
        <v>-20.64</v>
      </c>
      <c r="J210" s="66">
        <f t="shared" si="29"/>
        <v>2844.5800000000004</v>
      </c>
      <c r="K210" s="69"/>
      <c r="M210" s="41">
        <f t="shared" si="30"/>
        <v>3.3899999999998727</v>
      </c>
      <c r="N210" s="45">
        <f t="shared" si="31"/>
        <v>0.34567829999998706</v>
      </c>
      <c r="O210" s="41">
        <f t="shared" si="33"/>
        <v>2.3778544799999111</v>
      </c>
      <c r="P210" s="41">
        <f t="shared" si="34"/>
        <v>3.5249369336278679E-3</v>
      </c>
      <c r="R210" s="43">
        <f t="shared" si="36"/>
        <v>48.059999999999746</v>
      </c>
      <c r="S210" s="43">
        <f t="shared" si="35"/>
        <v>7.0536828963792972E-2</v>
      </c>
      <c r="Z210" s="31"/>
      <c r="AF210" s="2"/>
    </row>
    <row r="211" spans="2:32" ht="15.75" x14ac:dyDescent="0.25">
      <c r="B211" s="219">
        <v>190</v>
      </c>
      <c r="C211" s="220"/>
      <c r="D211" s="98">
        <v>44744</v>
      </c>
      <c r="E211" s="102">
        <v>0.42152777777777778</v>
      </c>
      <c r="F211" s="100">
        <f t="shared" si="27"/>
        <v>2864.8900000000003</v>
      </c>
      <c r="G211" s="97">
        <v>2831</v>
      </c>
      <c r="H211" s="60">
        <f t="shared" si="28"/>
        <v>2841.1900000000005</v>
      </c>
      <c r="I211" s="45">
        <v>-20.67</v>
      </c>
      <c r="J211" s="66">
        <f t="shared" si="29"/>
        <v>2844.55</v>
      </c>
      <c r="K211" s="69"/>
      <c r="M211" s="47">
        <f t="shared" si="30"/>
        <v>3.3599999999996726</v>
      </c>
      <c r="N211" s="46">
        <f t="shared" si="31"/>
        <v>0.34261919999996665</v>
      </c>
      <c r="O211" s="47">
        <f t="shared" si="33"/>
        <v>2.3568115199997703</v>
      </c>
      <c r="P211" s="47">
        <f t="shared" si="34"/>
        <v>3.4937428014716601E-3</v>
      </c>
      <c r="R211" s="43">
        <f t="shared" si="36"/>
        <v>48.059999999999349</v>
      </c>
      <c r="S211" s="43">
        <f t="shared" si="35"/>
        <v>6.9912609238446069E-2</v>
      </c>
      <c r="Z211" s="31"/>
      <c r="AF211" s="2"/>
    </row>
    <row r="212" spans="2:32" ht="15.75" x14ac:dyDescent="0.25">
      <c r="B212" s="219">
        <v>191</v>
      </c>
      <c r="C212" s="220"/>
      <c r="D212" s="98">
        <v>44745</v>
      </c>
      <c r="E212" s="102">
        <v>0.47013888888888888</v>
      </c>
      <c r="F212" s="100">
        <f t="shared" si="27"/>
        <v>2864.8900000000003</v>
      </c>
      <c r="G212" s="97">
        <v>2831</v>
      </c>
      <c r="H212" s="60">
        <f t="shared" si="28"/>
        <v>2841.1900000000005</v>
      </c>
      <c r="I212" s="45">
        <v>-20.72</v>
      </c>
      <c r="J212" s="66">
        <f t="shared" si="29"/>
        <v>2844.5000000000005</v>
      </c>
      <c r="K212" s="69"/>
      <c r="M212" s="41">
        <f t="shared" si="30"/>
        <v>3.3099999999999454</v>
      </c>
      <c r="N212" s="45">
        <f t="shared" si="31"/>
        <v>0.33752069999999446</v>
      </c>
      <c r="O212" s="41">
        <f t="shared" si="33"/>
        <v>2.321739919999962</v>
      </c>
      <c r="P212" s="41">
        <f t="shared" si="34"/>
        <v>3.4417525812119433E-3</v>
      </c>
      <c r="R212" s="43">
        <f t="shared" si="36"/>
        <v>48.059999999999889</v>
      </c>
      <c r="S212" s="43">
        <f t="shared" si="35"/>
        <v>6.8872243029545421E-2</v>
      </c>
      <c r="Z212" s="31"/>
      <c r="AF212" s="2"/>
    </row>
    <row r="213" spans="2:32" ht="15.75" x14ac:dyDescent="0.25">
      <c r="B213" s="219">
        <v>192</v>
      </c>
      <c r="C213" s="220"/>
      <c r="D213" s="98">
        <v>44746</v>
      </c>
      <c r="E213" s="102">
        <v>0.46736111111111112</v>
      </c>
      <c r="F213" s="100">
        <f t="shared" si="27"/>
        <v>2864.8900000000003</v>
      </c>
      <c r="G213" s="97">
        <v>2831</v>
      </c>
      <c r="H213" s="60">
        <f t="shared" si="28"/>
        <v>2841.1900000000005</v>
      </c>
      <c r="I213" s="45">
        <v>-20.76</v>
      </c>
      <c r="J213" s="66">
        <f t="shared" si="29"/>
        <v>2844.46</v>
      </c>
      <c r="K213" s="69"/>
      <c r="M213" s="47">
        <f t="shared" si="30"/>
        <v>3.2699999999995271</v>
      </c>
      <c r="N213" s="46">
        <f t="shared" si="31"/>
        <v>0.33344189999995177</v>
      </c>
      <c r="O213" s="47">
        <f t="shared" si="33"/>
        <v>2.2936826399996684</v>
      </c>
      <c r="P213" s="47">
        <f t="shared" si="34"/>
        <v>3.4001604050035083E-3</v>
      </c>
      <c r="R213" s="43">
        <f t="shared" si="36"/>
        <v>48.059999999999057</v>
      </c>
      <c r="S213" s="43">
        <f t="shared" si="35"/>
        <v>6.8039950062413465E-2</v>
      </c>
      <c r="Z213" s="31"/>
      <c r="AF213" s="2"/>
    </row>
    <row r="214" spans="2:32" ht="15.75" x14ac:dyDescent="0.25">
      <c r="B214" s="219">
        <v>193</v>
      </c>
      <c r="C214" s="220"/>
      <c r="D214" s="98">
        <v>44747</v>
      </c>
      <c r="E214" s="102">
        <v>0.64097222222222217</v>
      </c>
      <c r="F214" s="100">
        <f t="shared" si="27"/>
        <v>2864.8900000000003</v>
      </c>
      <c r="G214" s="97">
        <v>2831</v>
      </c>
      <c r="H214" s="60">
        <f t="shared" si="28"/>
        <v>2841.1900000000005</v>
      </c>
      <c r="I214" s="45">
        <v>-20.78</v>
      </c>
      <c r="J214" s="66">
        <f t="shared" si="29"/>
        <v>2844.44</v>
      </c>
      <c r="K214" s="69"/>
      <c r="M214" s="41">
        <f t="shared" si="30"/>
        <v>3.2499999999995453</v>
      </c>
      <c r="N214" s="45">
        <f t="shared" si="31"/>
        <v>0.33140249999995364</v>
      </c>
      <c r="O214" s="41">
        <f t="shared" si="33"/>
        <v>2.279653999999681</v>
      </c>
      <c r="P214" s="41">
        <f t="shared" si="34"/>
        <v>3.3793643168995272E-3</v>
      </c>
      <c r="R214" s="43">
        <f t="shared" si="36"/>
        <v>48.059999999999093</v>
      </c>
      <c r="S214" s="43">
        <f t="shared" si="35"/>
        <v>6.7623803578851574E-2</v>
      </c>
      <c r="Z214" s="31"/>
      <c r="AF214" s="2"/>
    </row>
    <row r="215" spans="2:32" ht="15.75" x14ac:dyDescent="0.25">
      <c r="B215" s="219">
        <v>194</v>
      </c>
      <c r="C215" s="220"/>
      <c r="D215" s="98">
        <v>44748</v>
      </c>
      <c r="E215" s="102">
        <v>0.65138888888888891</v>
      </c>
      <c r="F215" s="100">
        <f t="shared" si="27"/>
        <v>2864.8900000000003</v>
      </c>
      <c r="G215" s="97">
        <v>2831</v>
      </c>
      <c r="H215" s="60">
        <f t="shared" si="28"/>
        <v>2841.1900000000005</v>
      </c>
      <c r="I215" s="45">
        <v>-20.81</v>
      </c>
      <c r="J215" s="66">
        <f t="shared" si="29"/>
        <v>2844.4100000000003</v>
      </c>
      <c r="K215" s="69"/>
      <c r="M215" s="47">
        <f t="shared" si="30"/>
        <v>3.2199999999997999</v>
      </c>
      <c r="N215" s="46">
        <f t="shared" si="31"/>
        <v>0.32834339999997963</v>
      </c>
      <c r="O215" s="47">
        <f t="shared" si="33"/>
        <v>2.25861103999986</v>
      </c>
      <c r="P215" s="47">
        <f t="shared" si="34"/>
        <v>3.3481701847437925E-3</v>
      </c>
      <c r="R215" s="43">
        <f t="shared" si="36"/>
        <v>48.059999999999597</v>
      </c>
      <c r="S215" s="43">
        <f t="shared" si="35"/>
        <v>6.6999583853512831E-2</v>
      </c>
      <c r="Z215" s="31"/>
      <c r="AF215" s="2"/>
    </row>
    <row r="216" spans="2:32" ht="15.75" x14ac:dyDescent="0.25">
      <c r="B216" s="219">
        <v>195</v>
      </c>
      <c r="C216" s="220"/>
      <c r="D216" s="98">
        <v>44749</v>
      </c>
      <c r="E216" s="102">
        <v>0.4548611111111111</v>
      </c>
      <c r="F216" s="100">
        <f t="shared" si="27"/>
        <v>2864.8900000000003</v>
      </c>
      <c r="G216" s="97">
        <v>2831</v>
      </c>
      <c r="H216" s="60">
        <f t="shared" si="28"/>
        <v>2841.1900000000005</v>
      </c>
      <c r="I216" s="45">
        <v>-20.82</v>
      </c>
      <c r="J216" s="66">
        <f t="shared" si="29"/>
        <v>2844.4</v>
      </c>
      <c r="K216" s="69"/>
      <c r="M216" s="41">
        <f t="shared" si="30"/>
        <v>3.2099999999995816</v>
      </c>
      <c r="N216" s="45">
        <f t="shared" si="31"/>
        <v>0.32732369999995736</v>
      </c>
      <c r="O216" s="41">
        <f t="shared" si="33"/>
        <v>2.2515967199997067</v>
      </c>
      <c r="P216" s="41">
        <f t="shared" si="34"/>
        <v>3.3377721406915653E-3</v>
      </c>
      <c r="R216" s="43">
        <f t="shared" si="36"/>
        <v>48.059999999999164</v>
      </c>
      <c r="S216" s="43">
        <f t="shared" si="35"/>
        <v>6.6791510611727792E-2</v>
      </c>
      <c r="Z216" s="31"/>
      <c r="AF216" s="2"/>
    </row>
    <row r="217" spans="2:32" ht="15.75" x14ac:dyDescent="0.25">
      <c r="B217" s="219">
        <v>196</v>
      </c>
      <c r="C217" s="220"/>
      <c r="D217" s="98">
        <v>44750</v>
      </c>
      <c r="E217" s="102">
        <v>0.7402777777777777</v>
      </c>
      <c r="F217" s="100">
        <f t="shared" si="27"/>
        <v>2864.8900000000003</v>
      </c>
      <c r="G217" s="97">
        <v>2831</v>
      </c>
      <c r="H217" s="60">
        <f t="shared" si="28"/>
        <v>2841.1900000000005</v>
      </c>
      <c r="I217" s="45">
        <v>-20.84</v>
      </c>
      <c r="J217" s="66">
        <f t="shared" si="29"/>
        <v>2844.38</v>
      </c>
      <c r="K217" s="69"/>
      <c r="M217" s="47">
        <f t="shared" si="30"/>
        <v>3.1899999999995998</v>
      </c>
      <c r="N217" s="46">
        <f t="shared" si="31"/>
        <v>0.32528429999995923</v>
      </c>
      <c r="O217" s="47">
        <f t="shared" si="33"/>
        <v>2.2375680799997193</v>
      </c>
      <c r="P217" s="47">
        <f t="shared" si="34"/>
        <v>3.3169760525875842E-3</v>
      </c>
      <c r="R217" s="43">
        <f t="shared" si="36"/>
        <v>48.059999999999199</v>
      </c>
      <c r="S217" s="43">
        <f t="shared" si="35"/>
        <v>6.6375364128165901E-2</v>
      </c>
      <c r="Z217" s="31"/>
      <c r="AF217" s="2"/>
    </row>
    <row r="218" spans="2:32" ht="15.75" x14ac:dyDescent="0.25">
      <c r="B218" s="219">
        <v>197</v>
      </c>
      <c r="C218" s="220"/>
      <c r="D218" s="98">
        <v>44751</v>
      </c>
      <c r="E218" s="102">
        <v>0.39999999999999997</v>
      </c>
      <c r="F218" s="100">
        <f t="shared" si="27"/>
        <v>2864.8900000000003</v>
      </c>
      <c r="G218" s="97">
        <v>2831</v>
      </c>
      <c r="H218" s="60">
        <f t="shared" si="28"/>
        <v>2841.1900000000005</v>
      </c>
      <c r="I218" s="45">
        <v>-20.85</v>
      </c>
      <c r="J218" s="66">
        <f t="shared" si="29"/>
        <v>2844.3700000000003</v>
      </c>
      <c r="K218" s="69"/>
      <c r="M218" s="41">
        <f t="shared" si="30"/>
        <v>3.1799999999998363</v>
      </c>
      <c r="N218" s="45">
        <f t="shared" si="31"/>
        <v>0.32426459999998331</v>
      </c>
      <c r="O218" s="41">
        <f t="shared" si="33"/>
        <v>2.2305537599998853</v>
      </c>
      <c r="P218" s="41">
        <f t="shared" si="34"/>
        <v>3.3065780085358297E-3</v>
      </c>
      <c r="R218" s="43">
        <f t="shared" si="36"/>
        <v>48.059999999999675</v>
      </c>
      <c r="S218" s="43">
        <f t="shared" si="35"/>
        <v>6.6167290886389049E-2</v>
      </c>
      <c r="Z218" s="31"/>
      <c r="AF218" s="2"/>
    </row>
    <row r="219" spans="2:32" ht="15.75" x14ac:dyDescent="0.25">
      <c r="B219" s="219">
        <v>198</v>
      </c>
      <c r="C219" s="220"/>
      <c r="D219" s="98">
        <v>44752</v>
      </c>
      <c r="E219" s="102">
        <v>0.65347222222222223</v>
      </c>
      <c r="F219" s="100">
        <f t="shared" si="27"/>
        <v>2864.8900000000003</v>
      </c>
      <c r="G219" s="97">
        <v>2831</v>
      </c>
      <c r="H219" s="60">
        <f t="shared" si="28"/>
        <v>2841.1900000000005</v>
      </c>
      <c r="I219" s="45">
        <v>-20.47</v>
      </c>
      <c r="J219" s="66">
        <f t="shared" si="29"/>
        <v>2844.7500000000005</v>
      </c>
      <c r="K219" s="69"/>
      <c r="M219" s="47">
        <f t="shared" si="30"/>
        <v>3.5599999999999454</v>
      </c>
      <c r="N219" s="46">
        <f t="shared" si="31"/>
        <v>0.36301319999999443</v>
      </c>
      <c r="O219" s="47">
        <f t="shared" si="33"/>
        <v>2.4970979199999621</v>
      </c>
      <c r="P219" s="47">
        <f t="shared" si="34"/>
        <v>3.7017036825119434E-3</v>
      </c>
      <c r="R219" s="43">
        <f t="shared" si="36"/>
        <v>48.059999999999889</v>
      </c>
      <c r="S219" s="43">
        <f t="shared" si="35"/>
        <v>7.4074074074073112E-2</v>
      </c>
      <c r="Z219" s="31"/>
      <c r="AF219" s="2"/>
    </row>
    <row r="220" spans="2:32" ht="15.75" x14ac:dyDescent="0.25">
      <c r="B220" s="219">
        <v>199</v>
      </c>
      <c r="C220" s="220"/>
      <c r="D220" s="98">
        <v>44753</v>
      </c>
      <c r="E220" s="102">
        <v>0.34930555555555554</v>
      </c>
      <c r="F220" s="100">
        <f t="shared" si="27"/>
        <v>2864.8900000000003</v>
      </c>
      <c r="G220" s="97">
        <v>2831</v>
      </c>
      <c r="H220" s="60">
        <f t="shared" si="28"/>
        <v>2841.1900000000005</v>
      </c>
      <c r="I220" s="45">
        <v>-20.71</v>
      </c>
      <c r="J220" s="66">
        <f t="shared" si="29"/>
        <v>2844.51</v>
      </c>
      <c r="K220" s="69"/>
      <c r="M220" s="41">
        <f t="shared" si="30"/>
        <v>3.319999999999709</v>
      </c>
      <c r="N220" s="45">
        <f t="shared" si="31"/>
        <v>0.33854039999997032</v>
      </c>
      <c r="O220" s="41">
        <f t="shared" si="33"/>
        <v>2.328754239999796</v>
      </c>
      <c r="P220" s="41">
        <f t="shared" si="34"/>
        <v>3.4521506252636973E-3</v>
      </c>
      <c r="R220" s="43">
        <f t="shared" si="36"/>
        <v>48.05999999999942</v>
      </c>
      <c r="S220" s="43">
        <f t="shared" si="35"/>
        <v>6.9080316271322287E-2</v>
      </c>
      <c r="Z220" s="31"/>
      <c r="AF220" s="2"/>
    </row>
    <row r="221" spans="2:32" ht="15.75" x14ac:dyDescent="0.25">
      <c r="B221" s="219">
        <v>200</v>
      </c>
      <c r="C221" s="220"/>
      <c r="D221" s="98">
        <v>44754</v>
      </c>
      <c r="E221" s="102">
        <v>0.61319444444444449</v>
      </c>
      <c r="F221" s="100">
        <f t="shared" si="27"/>
        <v>2864.8900000000003</v>
      </c>
      <c r="G221" s="97">
        <v>2831</v>
      </c>
      <c r="H221" s="60">
        <f t="shared" si="28"/>
        <v>2841.1900000000005</v>
      </c>
      <c r="I221" s="45">
        <v>-20.78</v>
      </c>
      <c r="J221" s="66">
        <f t="shared" si="29"/>
        <v>2844.44</v>
      </c>
      <c r="K221" s="69"/>
      <c r="M221" s="47">
        <f t="shared" si="30"/>
        <v>3.2499999999995453</v>
      </c>
      <c r="N221" s="46">
        <f t="shared" si="31"/>
        <v>0.33140249999995364</v>
      </c>
      <c r="O221" s="47">
        <f t="shared" si="33"/>
        <v>2.279653999999681</v>
      </c>
      <c r="P221" s="47">
        <f t="shared" si="34"/>
        <v>3.3793643168995272E-3</v>
      </c>
      <c r="R221" s="43">
        <f t="shared" si="36"/>
        <v>48.059999999999093</v>
      </c>
      <c r="S221" s="43">
        <f t="shared" si="35"/>
        <v>6.7623803578851574E-2</v>
      </c>
      <c r="Z221" s="31"/>
      <c r="AF221" s="2"/>
    </row>
    <row r="222" spans="2:32" ht="15.75" x14ac:dyDescent="0.25">
      <c r="B222" s="219">
        <v>201</v>
      </c>
      <c r="C222" s="220"/>
      <c r="D222" s="98">
        <v>44755</v>
      </c>
      <c r="E222" s="102">
        <v>0.64722222222222225</v>
      </c>
      <c r="F222" s="100">
        <f t="shared" si="27"/>
        <v>2864.8900000000003</v>
      </c>
      <c r="G222" s="97">
        <v>2831</v>
      </c>
      <c r="H222" s="60">
        <f t="shared" si="28"/>
        <v>2841.1900000000005</v>
      </c>
      <c r="I222" s="45">
        <v>-20.83</v>
      </c>
      <c r="J222" s="66">
        <f t="shared" si="29"/>
        <v>2844.3900000000003</v>
      </c>
      <c r="K222" s="69"/>
      <c r="M222" s="41">
        <f t="shared" si="30"/>
        <v>3.1999999999998181</v>
      </c>
      <c r="N222" s="45">
        <f t="shared" si="31"/>
        <v>0.32630399999998144</v>
      </c>
      <c r="O222" s="41">
        <f t="shared" si="33"/>
        <v>2.2445823999998726</v>
      </c>
      <c r="P222" s="41">
        <f t="shared" si="34"/>
        <v>3.3273740966398109E-3</v>
      </c>
      <c r="R222" s="43">
        <f t="shared" si="36"/>
        <v>48.059999999999633</v>
      </c>
      <c r="S222" s="43">
        <f t="shared" si="35"/>
        <v>6.6583437369950954E-2</v>
      </c>
      <c r="Z222" s="31"/>
      <c r="AF222" s="2"/>
    </row>
    <row r="223" spans="2:32" ht="15.75" x14ac:dyDescent="0.25">
      <c r="B223" s="219">
        <v>202</v>
      </c>
      <c r="C223" s="220"/>
      <c r="D223" s="98">
        <v>44756</v>
      </c>
      <c r="E223" s="102">
        <v>0.43055555555555558</v>
      </c>
      <c r="F223" s="100">
        <f t="shared" si="27"/>
        <v>2864.8900000000003</v>
      </c>
      <c r="G223" s="97">
        <v>2831</v>
      </c>
      <c r="H223" s="60">
        <f t="shared" si="28"/>
        <v>2841.1900000000005</v>
      </c>
      <c r="I223" s="45">
        <v>-20.9</v>
      </c>
      <c r="J223" s="66">
        <f t="shared" si="29"/>
        <v>2844.32</v>
      </c>
      <c r="K223" s="69"/>
      <c r="M223" s="47">
        <f t="shared" si="30"/>
        <v>3.1299999999996544</v>
      </c>
      <c r="N223" s="46">
        <f t="shared" si="31"/>
        <v>0.31916609999996476</v>
      </c>
      <c r="O223" s="47">
        <f t="shared" si="33"/>
        <v>2.1954821599997576</v>
      </c>
      <c r="P223" s="47">
        <f t="shared" si="34"/>
        <v>3.2545877882756407E-3</v>
      </c>
      <c r="R223" s="43">
        <f t="shared" si="36"/>
        <v>48.059999999999306</v>
      </c>
      <c r="S223" s="43">
        <f t="shared" si="35"/>
        <v>6.5126924677480227E-2</v>
      </c>
      <c r="Z223" s="31"/>
      <c r="AF223" s="2"/>
    </row>
    <row r="224" spans="2:32" ht="15.75" x14ac:dyDescent="0.25">
      <c r="B224" s="219">
        <v>203</v>
      </c>
      <c r="C224" s="220"/>
      <c r="D224" s="98">
        <v>44757</v>
      </c>
      <c r="E224" s="102">
        <v>0.66875000000000007</v>
      </c>
      <c r="F224" s="100">
        <f t="shared" si="27"/>
        <v>2864.8900000000003</v>
      </c>
      <c r="G224" s="97">
        <v>2831</v>
      </c>
      <c r="H224" s="60">
        <f t="shared" si="28"/>
        <v>2841.1900000000005</v>
      </c>
      <c r="I224" s="45">
        <v>-20.9</v>
      </c>
      <c r="J224" s="66">
        <f t="shared" si="29"/>
        <v>2844.32</v>
      </c>
      <c r="K224" s="69"/>
      <c r="M224" s="41">
        <f t="shared" si="30"/>
        <v>3.1299999999996544</v>
      </c>
      <c r="N224" s="45">
        <f t="shared" si="31"/>
        <v>0.31916609999996476</v>
      </c>
      <c r="O224" s="41">
        <f t="shared" si="33"/>
        <v>2.1954821599997576</v>
      </c>
      <c r="P224" s="41">
        <f t="shared" si="34"/>
        <v>3.2545877882756407E-3</v>
      </c>
      <c r="R224" s="43">
        <f t="shared" si="36"/>
        <v>48.059999999999306</v>
      </c>
      <c r="S224" s="43">
        <f t="shared" si="35"/>
        <v>6.5126924677480227E-2</v>
      </c>
      <c r="Z224" s="31"/>
      <c r="AF224" s="2"/>
    </row>
    <row r="225" spans="2:32" ht="15.75" x14ac:dyDescent="0.25">
      <c r="B225" s="219">
        <v>204</v>
      </c>
      <c r="C225" s="220"/>
      <c r="D225" s="98">
        <v>44758</v>
      </c>
      <c r="E225" s="102">
        <v>0.67708333333333337</v>
      </c>
      <c r="F225" s="100">
        <f t="shared" si="27"/>
        <v>2864.8900000000003</v>
      </c>
      <c r="G225" s="97">
        <v>2831</v>
      </c>
      <c r="H225" s="60">
        <f t="shared" si="28"/>
        <v>2841.1900000000005</v>
      </c>
      <c r="I225" s="45">
        <v>-20.91</v>
      </c>
      <c r="J225" s="66">
        <f t="shared" si="29"/>
        <v>2844.3100000000004</v>
      </c>
      <c r="K225" s="69"/>
      <c r="M225" s="47">
        <f t="shared" si="30"/>
        <v>3.1199999999998909</v>
      </c>
      <c r="N225" s="46">
        <f t="shared" si="31"/>
        <v>0.31814639999998889</v>
      </c>
      <c r="O225" s="47">
        <f t="shared" si="33"/>
        <v>2.1884678399999236</v>
      </c>
      <c r="P225" s="47">
        <f t="shared" si="34"/>
        <v>3.2441897442238867E-3</v>
      </c>
      <c r="R225" s="43">
        <f t="shared" si="36"/>
        <v>48.059999999999782</v>
      </c>
      <c r="S225" s="43">
        <f t="shared" si="35"/>
        <v>6.491885143570339E-2</v>
      </c>
      <c r="Z225" s="31"/>
      <c r="AF225" s="2"/>
    </row>
    <row r="226" spans="2:32" ht="15.75" x14ac:dyDescent="0.25">
      <c r="B226" s="219">
        <v>205</v>
      </c>
      <c r="C226" s="220"/>
      <c r="D226" s="98">
        <v>44759</v>
      </c>
      <c r="E226" s="102">
        <v>0.64444444444444449</v>
      </c>
      <c r="F226" s="100">
        <f t="shared" si="27"/>
        <v>2864.8900000000003</v>
      </c>
      <c r="G226" s="97">
        <v>2831</v>
      </c>
      <c r="H226" s="60">
        <f t="shared" si="28"/>
        <v>2841.1900000000005</v>
      </c>
      <c r="I226" s="45">
        <v>-20.91</v>
      </c>
      <c r="J226" s="66">
        <f t="shared" si="29"/>
        <v>2844.3100000000004</v>
      </c>
      <c r="K226" s="69"/>
      <c r="M226" s="41">
        <f t="shared" si="30"/>
        <v>3.1199999999998909</v>
      </c>
      <c r="N226" s="45">
        <f t="shared" si="31"/>
        <v>0.31814639999998889</v>
      </c>
      <c r="O226" s="41">
        <f t="shared" si="33"/>
        <v>2.1884678399999236</v>
      </c>
      <c r="P226" s="41">
        <f t="shared" si="34"/>
        <v>3.2441897442238867E-3</v>
      </c>
      <c r="R226" s="43">
        <f t="shared" si="36"/>
        <v>48.059999999999782</v>
      </c>
      <c r="S226" s="43">
        <f t="shared" si="35"/>
        <v>6.491885143570339E-2</v>
      </c>
      <c r="Z226" s="31"/>
      <c r="AF226" s="2"/>
    </row>
    <row r="227" spans="2:32" ht="15.75" x14ac:dyDescent="0.25">
      <c r="B227" s="219">
        <v>206</v>
      </c>
      <c r="C227" s="220"/>
      <c r="D227" s="98">
        <v>44760</v>
      </c>
      <c r="E227" s="102">
        <v>0.64583333333333337</v>
      </c>
      <c r="F227" s="100">
        <f t="shared" si="27"/>
        <v>2864.8900000000003</v>
      </c>
      <c r="G227" s="97">
        <v>2831</v>
      </c>
      <c r="H227" s="60">
        <f t="shared" si="28"/>
        <v>2841.1900000000005</v>
      </c>
      <c r="I227" s="45">
        <v>-20.76</v>
      </c>
      <c r="J227" s="66">
        <f t="shared" si="29"/>
        <v>2844.46</v>
      </c>
      <c r="K227" s="69"/>
      <c r="M227" s="47">
        <f t="shared" si="30"/>
        <v>3.2699999999995271</v>
      </c>
      <c r="N227" s="46">
        <f t="shared" si="31"/>
        <v>0.33344189999995177</v>
      </c>
      <c r="O227" s="47">
        <f t="shared" si="33"/>
        <v>2.2936826399996684</v>
      </c>
      <c r="P227" s="47">
        <f t="shared" si="34"/>
        <v>3.4001604050035083E-3</v>
      </c>
      <c r="R227" s="43">
        <f t="shared" si="36"/>
        <v>48.059999999999057</v>
      </c>
      <c r="S227" s="43">
        <f t="shared" si="35"/>
        <v>6.8039950062413465E-2</v>
      </c>
      <c r="Z227" s="31"/>
      <c r="AF227" s="2"/>
    </row>
    <row r="228" spans="2:32" ht="15.75" x14ac:dyDescent="0.25">
      <c r="B228" s="219">
        <v>207</v>
      </c>
      <c r="C228" s="220"/>
      <c r="D228" s="98">
        <v>44761</v>
      </c>
      <c r="E228" s="102">
        <v>0.65833333333333333</v>
      </c>
      <c r="F228" s="100">
        <f t="shared" si="27"/>
        <v>2864.8900000000003</v>
      </c>
      <c r="G228" s="97">
        <v>2831</v>
      </c>
      <c r="H228" s="60">
        <f t="shared" si="28"/>
        <v>2841.1900000000005</v>
      </c>
      <c r="I228" s="45">
        <v>-20.65</v>
      </c>
      <c r="J228" s="66">
        <f t="shared" si="29"/>
        <v>2844.57</v>
      </c>
      <c r="K228" s="69"/>
      <c r="M228" s="41">
        <f t="shared" si="30"/>
        <v>3.3799999999996544</v>
      </c>
      <c r="N228" s="45">
        <f t="shared" si="31"/>
        <v>0.34465859999996479</v>
      </c>
      <c r="O228" s="41">
        <f t="shared" si="33"/>
        <v>2.3708401599997577</v>
      </c>
      <c r="P228" s="41">
        <f t="shared" si="34"/>
        <v>3.5145388895756412E-3</v>
      </c>
      <c r="R228" s="43">
        <f t="shared" si="36"/>
        <v>48.059999999999306</v>
      </c>
      <c r="S228" s="43">
        <f t="shared" si="35"/>
        <v>7.0328755722007974E-2</v>
      </c>
      <c r="Z228" s="31"/>
      <c r="AF228" s="2"/>
    </row>
    <row r="229" spans="2:32" ht="15.75" x14ac:dyDescent="0.25">
      <c r="B229" s="219">
        <v>208</v>
      </c>
      <c r="C229" s="220"/>
      <c r="D229" s="98">
        <v>44762</v>
      </c>
      <c r="E229" s="102">
        <v>0.68888888888888899</v>
      </c>
      <c r="F229" s="100">
        <f t="shared" si="27"/>
        <v>2864.8900000000003</v>
      </c>
      <c r="G229" s="97">
        <v>2831</v>
      </c>
      <c r="H229" s="60">
        <f t="shared" si="28"/>
        <v>2841.1900000000005</v>
      </c>
      <c r="I229" s="45">
        <v>-20.440000000000001</v>
      </c>
      <c r="J229" s="66">
        <f t="shared" si="29"/>
        <v>2844.78</v>
      </c>
      <c r="K229" s="69"/>
      <c r="M229" s="47">
        <f t="shared" si="30"/>
        <v>3.5899999999996908</v>
      </c>
      <c r="N229" s="46">
        <f t="shared" si="31"/>
        <v>0.36607229999996849</v>
      </c>
      <c r="O229" s="47">
        <f t="shared" si="33"/>
        <v>2.5181408799997831</v>
      </c>
      <c r="P229" s="47">
        <f t="shared" si="34"/>
        <v>3.7328978146676786E-3</v>
      </c>
      <c r="R229" s="43">
        <f t="shared" si="36"/>
        <v>48.059999999999384</v>
      </c>
      <c r="S229" s="43">
        <f t="shared" si="35"/>
        <v>7.4698293799411924E-2</v>
      </c>
      <c r="Z229" s="31"/>
      <c r="AF229" s="2"/>
    </row>
    <row r="230" spans="2:32" ht="15.75" x14ac:dyDescent="0.25">
      <c r="B230" s="219">
        <v>209</v>
      </c>
      <c r="C230" s="220"/>
      <c r="D230" s="98">
        <v>44763</v>
      </c>
      <c r="E230" s="102">
        <v>0.66319444444444442</v>
      </c>
      <c r="F230" s="100">
        <f t="shared" si="27"/>
        <v>2864.8900000000003</v>
      </c>
      <c r="G230" s="97">
        <v>2831</v>
      </c>
      <c r="H230" s="60">
        <f t="shared" si="28"/>
        <v>2841.1900000000005</v>
      </c>
      <c r="I230" s="45">
        <v>-20.56</v>
      </c>
      <c r="J230" s="66">
        <f t="shared" si="29"/>
        <v>2844.6600000000003</v>
      </c>
      <c r="K230" s="69"/>
      <c r="M230" s="41">
        <f t="shared" si="30"/>
        <v>3.4699999999997999</v>
      </c>
      <c r="N230" s="45">
        <f t="shared" si="31"/>
        <v>0.35383589999997961</v>
      </c>
      <c r="O230" s="41">
        <f t="shared" si="33"/>
        <v>2.4339690399998597</v>
      </c>
      <c r="P230" s="41">
        <f t="shared" si="34"/>
        <v>3.6081212860437921E-3</v>
      </c>
      <c r="R230" s="43">
        <f t="shared" si="36"/>
        <v>48.059999999999597</v>
      </c>
      <c r="S230" s="43">
        <f t="shared" si="35"/>
        <v>7.220141489804055E-2</v>
      </c>
      <c r="Z230" s="31"/>
      <c r="AF230" s="2"/>
    </row>
    <row r="231" spans="2:32" ht="15.75" x14ac:dyDescent="0.25">
      <c r="B231" s="219">
        <v>210</v>
      </c>
      <c r="C231" s="220"/>
      <c r="D231" s="98">
        <v>44764</v>
      </c>
      <c r="E231" s="102">
        <v>0.70138888888888884</v>
      </c>
      <c r="F231" s="100">
        <f t="shared" si="27"/>
        <v>2864.8900000000003</v>
      </c>
      <c r="G231" s="97">
        <v>2831</v>
      </c>
      <c r="H231" s="60">
        <f t="shared" si="28"/>
        <v>2841.1900000000005</v>
      </c>
      <c r="I231" s="45">
        <v>-20.61</v>
      </c>
      <c r="J231" s="66">
        <f t="shared" si="29"/>
        <v>2844.61</v>
      </c>
      <c r="K231" s="69"/>
      <c r="M231" s="47">
        <f t="shared" si="30"/>
        <v>3.419999999999618</v>
      </c>
      <c r="N231" s="46">
        <f t="shared" si="31"/>
        <v>0.34873739999996106</v>
      </c>
      <c r="O231" s="47">
        <f t="shared" si="33"/>
        <v>2.398897439999732</v>
      </c>
      <c r="P231" s="47">
        <f t="shared" si="34"/>
        <v>3.5561310657836031E-3</v>
      </c>
      <c r="R231" s="43">
        <f t="shared" si="36"/>
        <v>48.059999999999235</v>
      </c>
      <c r="S231" s="43">
        <f t="shared" si="35"/>
        <v>7.1161048689131756E-2</v>
      </c>
      <c r="Z231" s="31"/>
      <c r="AF231" s="2"/>
    </row>
    <row r="232" spans="2:32" ht="15.75" x14ac:dyDescent="0.25">
      <c r="B232" s="219">
        <v>211</v>
      </c>
      <c r="C232" s="220"/>
      <c r="D232" s="98">
        <v>44765</v>
      </c>
      <c r="E232" s="102">
        <v>0.6791666666666667</v>
      </c>
      <c r="F232" s="100">
        <f t="shared" si="27"/>
        <v>2864.8900000000003</v>
      </c>
      <c r="G232" s="97">
        <v>2831</v>
      </c>
      <c r="H232" s="60">
        <f t="shared" si="28"/>
        <v>2841.1900000000005</v>
      </c>
      <c r="I232" s="45">
        <v>-19.79</v>
      </c>
      <c r="J232" s="66">
        <f t="shared" si="29"/>
        <v>2845.4300000000003</v>
      </c>
      <c r="K232" s="69"/>
      <c r="M232" s="41">
        <f t="shared" si="30"/>
        <v>4.2399999999997817</v>
      </c>
      <c r="N232" s="45">
        <f t="shared" si="31"/>
        <v>0.43235279999997778</v>
      </c>
      <c r="O232" s="41">
        <f t="shared" si="33"/>
        <v>2.974071679999847</v>
      </c>
      <c r="P232" s="41">
        <f t="shared" si="34"/>
        <v>4.4087706780477735E-3</v>
      </c>
      <c r="R232" s="43">
        <f t="shared" si="36"/>
        <v>48.059999999999562</v>
      </c>
      <c r="S232" s="43">
        <f t="shared" si="35"/>
        <v>8.8223054515185612E-2</v>
      </c>
      <c r="Z232" s="31"/>
      <c r="AF232" s="2"/>
    </row>
    <row r="233" spans="2:32" ht="15.75" x14ac:dyDescent="0.25">
      <c r="B233" s="219">
        <v>212</v>
      </c>
      <c r="C233" s="220"/>
      <c r="D233" s="98">
        <v>44766</v>
      </c>
      <c r="E233" s="102">
        <v>0.64166666666666672</v>
      </c>
      <c r="F233" s="100">
        <f t="shared" si="27"/>
        <v>2864.8900000000003</v>
      </c>
      <c r="G233" s="97">
        <v>2831</v>
      </c>
      <c r="H233" s="60">
        <f t="shared" si="28"/>
        <v>2841.1900000000005</v>
      </c>
      <c r="I233" s="45">
        <v>-20.12</v>
      </c>
      <c r="J233" s="66">
        <f t="shared" si="29"/>
        <v>2845.1000000000004</v>
      </c>
      <c r="K233" s="69"/>
      <c r="M233" s="47">
        <f t="shared" si="30"/>
        <v>3.9099999999998545</v>
      </c>
      <c r="N233" s="46">
        <f t="shared" si="31"/>
        <v>0.3987026999999852</v>
      </c>
      <c r="O233" s="47">
        <f t="shared" si="33"/>
        <v>2.7425991199998982</v>
      </c>
      <c r="P233" s="47">
        <f t="shared" si="34"/>
        <v>4.0656352243318488E-3</v>
      </c>
      <c r="R233" s="43">
        <f t="shared" si="36"/>
        <v>48.059999999999711</v>
      </c>
      <c r="S233" s="43">
        <f t="shared" si="35"/>
        <v>8.1356637536410273E-2</v>
      </c>
      <c r="Z233" s="31"/>
      <c r="AF233" s="2"/>
    </row>
    <row r="234" spans="2:32" ht="15.75" x14ac:dyDescent="0.25">
      <c r="B234" s="219">
        <v>213</v>
      </c>
      <c r="C234" s="220"/>
      <c r="D234" s="98">
        <v>44767</v>
      </c>
      <c r="E234" s="102">
        <v>0.6791666666666667</v>
      </c>
      <c r="F234" s="100">
        <f t="shared" si="27"/>
        <v>2864.8900000000003</v>
      </c>
      <c r="G234" s="97">
        <v>2831</v>
      </c>
      <c r="H234" s="60">
        <f t="shared" si="28"/>
        <v>2841.1900000000005</v>
      </c>
      <c r="I234" s="45">
        <v>-20.16</v>
      </c>
      <c r="J234" s="66">
        <f t="shared" si="29"/>
        <v>2845.0600000000004</v>
      </c>
      <c r="K234" s="69"/>
      <c r="M234" s="41">
        <f t="shared" si="30"/>
        <v>3.8699999999998909</v>
      </c>
      <c r="N234" s="45">
        <f t="shared" si="31"/>
        <v>0.39462389999998887</v>
      </c>
      <c r="O234" s="41">
        <f t="shared" si="33"/>
        <v>2.7145418399999235</v>
      </c>
      <c r="P234" s="41">
        <f t="shared" si="34"/>
        <v>4.0240430481238865E-3</v>
      </c>
      <c r="R234" s="43">
        <f t="shared" si="36"/>
        <v>48.059999999999782</v>
      </c>
      <c r="S234" s="43">
        <f t="shared" si="35"/>
        <v>8.0524344569286491E-2</v>
      </c>
      <c r="Z234" s="31"/>
      <c r="AF234" s="2"/>
    </row>
    <row r="235" spans="2:32" ht="15.75" x14ac:dyDescent="0.25">
      <c r="B235" s="219">
        <v>214</v>
      </c>
      <c r="C235" s="220"/>
      <c r="D235" s="98">
        <v>44768</v>
      </c>
      <c r="E235" s="102">
        <v>0.69166666666666676</v>
      </c>
      <c r="F235" s="100">
        <f t="shared" si="27"/>
        <v>2864.8900000000003</v>
      </c>
      <c r="G235" s="97">
        <v>2831</v>
      </c>
      <c r="H235" s="60">
        <f t="shared" si="28"/>
        <v>2841.1900000000005</v>
      </c>
      <c r="I235" s="45">
        <v>-20.22</v>
      </c>
      <c r="J235" s="66">
        <f t="shared" si="29"/>
        <v>2845.0000000000005</v>
      </c>
      <c r="K235" s="69"/>
      <c r="M235" s="47">
        <f t="shared" si="30"/>
        <v>3.8099999999999454</v>
      </c>
      <c r="N235" s="46">
        <f t="shared" si="31"/>
        <v>0.38850569999999446</v>
      </c>
      <c r="O235" s="47">
        <f t="shared" si="33"/>
        <v>2.6724559199999618</v>
      </c>
      <c r="P235" s="47">
        <f t="shared" si="34"/>
        <v>3.9616547838119435E-3</v>
      </c>
      <c r="R235" s="43">
        <f t="shared" si="36"/>
        <v>48.059999999999889</v>
      </c>
      <c r="S235" s="43">
        <f t="shared" si="35"/>
        <v>7.927590511860079E-2</v>
      </c>
      <c r="Z235" s="31"/>
      <c r="AF235" s="2"/>
    </row>
    <row r="236" spans="2:32" ht="15.75" x14ac:dyDescent="0.25">
      <c r="B236" s="219">
        <v>215</v>
      </c>
      <c r="C236" s="220"/>
      <c r="D236" s="98">
        <v>44769</v>
      </c>
      <c r="E236" s="102">
        <v>0.71250000000000002</v>
      </c>
      <c r="F236" s="100">
        <f t="shared" si="27"/>
        <v>2864.8900000000003</v>
      </c>
      <c r="G236" s="97">
        <v>2831</v>
      </c>
      <c r="H236" s="60">
        <f t="shared" si="28"/>
        <v>2841.1900000000005</v>
      </c>
      <c r="I236" s="45">
        <v>-20.28</v>
      </c>
      <c r="J236" s="66">
        <f t="shared" si="29"/>
        <v>2844.94</v>
      </c>
      <c r="K236" s="69"/>
      <c r="M236" s="41">
        <f t="shared" si="30"/>
        <v>3.7499999999995453</v>
      </c>
      <c r="N236" s="45">
        <f t="shared" si="31"/>
        <v>0.38238749999995364</v>
      </c>
      <c r="O236" s="41">
        <f t="shared" si="33"/>
        <v>2.6303699999996812</v>
      </c>
      <c r="P236" s="41">
        <f t="shared" si="34"/>
        <v>3.8992665194995274E-3</v>
      </c>
      <c r="R236" s="43">
        <f t="shared" si="36"/>
        <v>48.059999999999093</v>
      </c>
      <c r="S236" s="43">
        <f t="shared" si="35"/>
        <v>7.8027465667907123E-2</v>
      </c>
      <c r="Z236" s="31"/>
      <c r="AF236" s="2"/>
    </row>
    <row r="237" spans="2:32" ht="15.75" x14ac:dyDescent="0.25">
      <c r="B237" s="219">
        <v>216</v>
      </c>
      <c r="C237" s="220"/>
      <c r="D237" s="98">
        <v>44770</v>
      </c>
      <c r="E237" s="102">
        <v>0.65</v>
      </c>
      <c r="F237" s="100">
        <f t="shared" si="27"/>
        <v>2864.8900000000003</v>
      </c>
      <c r="G237" s="97">
        <v>2831</v>
      </c>
      <c r="H237" s="60">
        <f t="shared" si="28"/>
        <v>2841.1900000000005</v>
      </c>
      <c r="I237" s="45">
        <v>-20.54</v>
      </c>
      <c r="J237" s="66">
        <f t="shared" si="29"/>
        <v>2844.6800000000003</v>
      </c>
      <c r="K237" s="69"/>
      <c r="M237" s="47">
        <f t="shared" si="30"/>
        <v>3.4899999999997817</v>
      </c>
      <c r="N237" s="46">
        <f t="shared" si="31"/>
        <v>0.35587529999997775</v>
      </c>
      <c r="O237" s="47">
        <f t="shared" si="33"/>
        <v>2.4479976799998471</v>
      </c>
      <c r="P237" s="47">
        <f t="shared" si="34"/>
        <v>3.6289173741477733E-3</v>
      </c>
      <c r="R237" s="43">
        <f t="shared" si="36"/>
        <v>48.059999999999562</v>
      </c>
      <c r="S237" s="43">
        <f t="shared" si="35"/>
        <v>7.2617561381602441E-2</v>
      </c>
      <c r="Z237" s="31"/>
      <c r="AF237" s="2"/>
    </row>
    <row r="238" spans="2:32" ht="15.75" x14ac:dyDescent="0.25">
      <c r="B238" s="219">
        <v>217</v>
      </c>
      <c r="C238" s="220"/>
      <c r="D238" s="98">
        <v>44771</v>
      </c>
      <c r="E238" s="102">
        <v>0.63263888888888886</v>
      </c>
      <c r="F238" s="100">
        <f t="shared" si="27"/>
        <v>2864.8900000000003</v>
      </c>
      <c r="G238" s="97">
        <v>2831</v>
      </c>
      <c r="H238" s="60">
        <f t="shared" si="28"/>
        <v>2841.1900000000005</v>
      </c>
      <c r="I238" s="45">
        <v>-20.62</v>
      </c>
      <c r="J238" s="66">
        <f t="shared" si="29"/>
        <v>2844.6000000000004</v>
      </c>
      <c r="K238" s="69"/>
      <c r="M238" s="41">
        <f t="shared" si="30"/>
        <v>3.4099999999998545</v>
      </c>
      <c r="N238" s="45">
        <f t="shared" si="31"/>
        <v>0.3477176999999852</v>
      </c>
      <c r="O238" s="41">
        <f t="shared" si="33"/>
        <v>2.391883119999898</v>
      </c>
      <c r="P238" s="41">
        <f t="shared" si="34"/>
        <v>3.5457330217318491E-3</v>
      </c>
      <c r="R238" s="43">
        <f t="shared" si="36"/>
        <v>48.059999999999711</v>
      </c>
      <c r="S238" s="43">
        <f t="shared" si="35"/>
        <v>7.0952975447354863E-2</v>
      </c>
      <c r="Z238" s="31"/>
      <c r="AF238" s="2"/>
    </row>
    <row r="239" spans="2:32" ht="15.75" x14ac:dyDescent="0.25">
      <c r="B239" s="219">
        <v>218</v>
      </c>
      <c r="C239" s="220"/>
      <c r="D239" s="98">
        <v>44772</v>
      </c>
      <c r="E239" s="102">
        <v>0.39444444444444443</v>
      </c>
      <c r="F239" s="100">
        <f t="shared" si="27"/>
        <v>2864.8900000000003</v>
      </c>
      <c r="G239" s="97">
        <v>2831</v>
      </c>
      <c r="H239" s="60">
        <f t="shared" si="28"/>
        <v>2841.1900000000005</v>
      </c>
      <c r="I239" s="45">
        <v>-20.69</v>
      </c>
      <c r="J239" s="66">
        <f t="shared" si="29"/>
        <v>2844.53</v>
      </c>
      <c r="K239" s="69"/>
      <c r="M239" s="47">
        <f t="shared" si="30"/>
        <v>3.3399999999996908</v>
      </c>
      <c r="N239" s="46">
        <f t="shared" si="31"/>
        <v>0.34057979999996846</v>
      </c>
      <c r="O239" s="47">
        <f t="shared" si="33"/>
        <v>2.3427828799997834</v>
      </c>
      <c r="P239" s="47">
        <f t="shared" si="34"/>
        <v>3.4729467133676785E-3</v>
      </c>
      <c r="R239" s="43">
        <f t="shared" si="36"/>
        <v>48.059999999999384</v>
      </c>
      <c r="S239" s="43">
        <f t="shared" si="35"/>
        <v>6.9496462754884178E-2</v>
      </c>
      <c r="Z239" s="31"/>
      <c r="AF239" s="2"/>
    </row>
    <row r="240" spans="2:32" ht="15.75" x14ac:dyDescent="0.25">
      <c r="B240" s="219">
        <v>219</v>
      </c>
      <c r="C240" s="220"/>
      <c r="D240" s="98">
        <v>44773</v>
      </c>
      <c r="E240" s="102">
        <v>0.46388888888888885</v>
      </c>
      <c r="F240" s="100">
        <f t="shared" si="27"/>
        <v>2864.8900000000003</v>
      </c>
      <c r="G240" s="97">
        <v>2831</v>
      </c>
      <c r="H240" s="60">
        <f t="shared" si="28"/>
        <v>2841.1900000000005</v>
      </c>
      <c r="I240" s="45">
        <v>-20.73</v>
      </c>
      <c r="J240" s="66">
        <f t="shared" si="29"/>
        <v>2844.4900000000002</v>
      </c>
      <c r="K240" s="69"/>
      <c r="M240" s="41">
        <f t="shared" si="30"/>
        <v>3.2999999999997272</v>
      </c>
      <c r="N240" s="45">
        <f t="shared" si="31"/>
        <v>0.33650099999997218</v>
      </c>
      <c r="O240" s="41">
        <f t="shared" si="33"/>
        <v>2.3147255999998086</v>
      </c>
      <c r="P240" s="41">
        <f t="shared" si="34"/>
        <v>3.4313545371597166E-3</v>
      </c>
      <c r="R240" s="43">
        <f t="shared" si="36"/>
        <v>48.059999999999455</v>
      </c>
      <c r="S240" s="43">
        <f t="shared" si="35"/>
        <v>6.8664169787760396E-2</v>
      </c>
      <c r="Z240" s="31"/>
      <c r="AF240" s="2"/>
    </row>
    <row r="241" spans="2:32" ht="15.75" x14ac:dyDescent="0.25">
      <c r="B241" s="219">
        <v>220</v>
      </c>
      <c r="C241" s="220"/>
      <c r="D241" s="98">
        <v>44774</v>
      </c>
      <c r="E241" s="102">
        <v>0.61597222222222225</v>
      </c>
      <c r="F241" s="100">
        <f t="shared" si="27"/>
        <v>2864.8900000000003</v>
      </c>
      <c r="G241" s="97">
        <v>2831</v>
      </c>
      <c r="H241" s="60">
        <f t="shared" si="28"/>
        <v>2841.1900000000005</v>
      </c>
      <c r="I241" s="45">
        <v>-20.77</v>
      </c>
      <c r="J241" s="66">
        <f t="shared" si="29"/>
        <v>2844.4500000000003</v>
      </c>
      <c r="K241" s="69"/>
      <c r="M241" s="47">
        <f t="shared" si="30"/>
        <v>3.2599999999997635</v>
      </c>
      <c r="N241" s="46">
        <f t="shared" si="31"/>
        <v>0.33242219999997591</v>
      </c>
      <c r="O241" s="47">
        <f t="shared" si="33"/>
        <v>2.2866683199998343</v>
      </c>
      <c r="P241" s="47">
        <f t="shared" si="34"/>
        <v>3.3897623609517543E-3</v>
      </c>
      <c r="R241" s="43">
        <f t="shared" si="36"/>
        <v>48.059999999999526</v>
      </c>
      <c r="S241" s="43">
        <f t="shared" si="35"/>
        <v>6.7831876820636614E-2</v>
      </c>
      <c r="Z241" s="31"/>
      <c r="AF241" s="2"/>
    </row>
    <row r="242" spans="2:32" ht="15.75" x14ac:dyDescent="0.25">
      <c r="B242" s="219">
        <v>221</v>
      </c>
      <c r="C242" s="220"/>
      <c r="D242" s="98">
        <v>44775</v>
      </c>
      <c r="E242" s="102">
        <v>0.4236111111111111</v>
      </c>
      <c r="F242" s="100">
        <f t="shared" si="27"/>
        <v>2864.8900000000003</v>
      </c>
      <c r="G242" s="97">
        <v>2831</v>
      </c>
      <c r="H242" s="60">
        <f t="shared" si="28"/>
        <v>2841.1900000000005</v>
      </c>
      <c r="I242" s="45">
        <v>-20.79</v>
      </c>
      <c r="J242" s="66">
        <f t="shared" si="29"/>
        <v>2844.4300000000003</v>
      </c>
      <c r="K242" s="69"/>
      <c r="M242" s="41">
        <f t="shared" si="30"/>
        <v>3.2399999999997817</v>
      </c>
      <c r="N242" s="45">
        <f t="shared" si="31"/>
        <v>0.33038279999997777</v>
      </c>
      <c r="O242" s="41">
        <f t="shared" si="33"/>
        <v>2.272639679999847</v>
      </c>
      <c r="P242" s="41">
        <f t="shared" si="34"/>
        <v>3.3689662728477736E-3</v>
      </c>
      <c r="R242" s="43">
        <f t="shared" si="36"/>
        <v>48.059999999999562</v>
      </c>
      <c r="S242" s="43">
        <f t="shared" si="35"/>
        <v>6.7415730337074722E-2</v>
      </c>
      <c r="Z242" s="31"/>
      <c r="AF242" s="2"/>
    </row>
    <row r="243" spans="2:32" ht="15.75" x14ac:dyDescent="0.25">
      <c r="B243" s="219">
        <v>222</v>
      </c>
      <c r="C243" s="220"/>
      <c r="D243" s="98">
        <v>44776</v>
      </c>
      <c r="E243" s="102">
        <v>0.3527777777777778</v>
      </c>
      <c r="F243" s="100">
        <f t="shared" si="27"/>
        <v>2864.8900000000003</v>
      </c>
      <c r="G243" s="97">
        <v>2831</v>
      </c>
      <c r="H243" s="60">
        <f t="shared" si="28"/>
        <v>2841.1900000000005</v>
      </c>
      <c r="I243" s="45">
        <v>-20.81</v>
      </c>
      <c r="J243" s="66">
        <f t="shared" si="29"/>
        <v>2844.4100000000003</v>
      </c>
      <c r="K243" s="69"/>
      <c r="M243" s="47">
        <f t="shared" si="30"/>
        <v>3.2199999999997999</v>
      </c>
      <c r="N243" s="46">
        <f t="shared" si="31"/>
        <v>0.32834339999997963</v>
      </c>
      <c r="O243" s="47">
        <f t="shared" si="33"/>
        <v>2.25861103999986</v>
      </c>
      <c r="P243" s="47">
        <f t="shared" si="34"/>
        <v>3.3481701847437925E-3</v>
      </c>
      <c r="R243" s="43">
        <f t="shared" si="36"/>
        <v>48.059999999999597</v>
      </c>
      <c r="S243" s="43">
        <f t="shared" si="35"/>
        <v>6.6999583853512831E-2</v>
      </c>
      <c r="Z243" s="31"/>
      <c r="AF243" s="2"/>
    </row>
    <row r="244" spans="2:32" ht="15.75" x14ac:dyDescent="0.25">
      <c r="B244" s="219">
        <v>223</v>
      </c>
      <c r="C244" s="220"/>
      <c r="D244" s="98">
        <v>44777</v>
      </c>
      <c r="E244" s="102">
        <v>0.6166666666666667</v>
      </c>
      <c r="F244" s="100">
        <f t="shared" si="27"/>
        <v>2864.8900000000003</v>
      </c>
      <c r="G244" s="97">
        <v>2831</v>
      </c>
      <c r="H244" s="60">
        <f t="shared" si="28"/>
        <v>2841.1900000000005</v>
      </c>
      <c r="I244" s="45">
        <v>-20.83</v>
      </c>
      <c r="J244" s="66">
        <f t="shared" si="29"/>
        <v>2844.3900000000003</v>
      </c>
      <c r="K244" s="69"/>
      <c r="M244" s="41">
        <f t="shared" si="30"/>
        <v>3.1999999999998181</v>
      </c>
      <c r="N244" s="45">
        <f t="shared" si="31"/>
        <v>0.32630399999998144</v>
      </c>
      <c r="O244" s="41">
        <f t="shared" si="33"/>
        <v>2.2445823999998726</v>
      </c>
      <c r="P244" s="41">
        <f t="shared" si="34"/>
        <v>3.3273740966398109E-3</v>
      </c>
      <c r="R244" s="43">
        <f t="shared" si="36"/>
        <v>48.059999999999633</v>
      </c>
      <c r="S244" s="43">
        <f t="shared" si="35"/>
        <v>6.6583437369950954E-2</v>
      </c>
      <c r="Z244" s="31"/>
      <c r="AF244" s="2"/>
    </row>
    <row r="245" spans="2:32" ht="15.75" x14ac:dyDescent="0.25">
      <c r="B245" s="219">
        <v>224</v>
      </c>
      <c r="C245" s="220"/>
      <c r="D245" s="98">
        <v>44778</v>
      </c>
      <c r="E245" s="102">
        <v>0.6020833333333333</v>
      </c>
      <c r="F245" s="100">
        <f t="shared" si="27"/>
        <v>2864.8900000000003</v>
      </c>
      <c r="G245" s="97">
        <v>2831</v>
      </c>
      <c r="H245" s="60">
        <f t="shared" si="28"/>
        <v>2841.1900000000005</v>
      </c>
      <c r="I245" s="45">
        <v>-20.84</v>
      </c>
      <c r="J245" s="66">
        <f t="shared" si="29"/>
        <v>2844.38</v>
      </c>
      <c r="K245" s="69"/>
      <c r="M245" s="47">
        <f t="shared" si="30"/>
        <v>3.1899999999995998</v>
      </c>
      <c r="N245" s="46">
        <f t="shared" si="31"/>
        <v>0.32528429999995923</v>
      </c>
      <c r="O245" s="47">
        <f t="shared" si="33"/>
        <v>2.2375680799997193</v>
      </c>
      <c r="P245" s="47">
        <f t="shared" si="34"/>
        <v>3.3169760525875842E-3</v>
      </c>
      <c r="R245" s="43">
        <f t="shared" si="36"/>
        <v>48.059999999999199</v>
      </c>
      <c r="S245" s="43">
        <f t="shared" si="35"/>
        <v>6.6375364128165901E-2</v>
      </c>
      <c r="Z245" s="31"/>
      <c r="AF245" s="2"/>
    </row>
    <row r="246" spans="2:32" ht="15.75" x14ac:dyDescent="0.25">
      <c r="B246" s="219">
        <v>225</v>
      </c>
      <c r="C246" s="220"/>
      <c r="D246" s="98">
        <v>44779</v>
      </c>
      <c r="E246" s="102">
        <v>0.39999999999999997</v>
      </c>
      <c r="F246" s="100">
        <f t="shared" si="27"/>
        <v>2864.8900000000003</v>
      </c>
      <c r="G246" s="97">
        <v>2831</v>
      </c>
      <c r="H246" s="60">
        <f t="shared" si="28"/>
        <v>2841.1900000000005</v>
      </c>
      <c r="I246" s="45">
        <v>-20.86</v>
      </c>
      <c r="J246" s="66">
        <f t="shared" si="29"/>
        <v>2844.36</v>
      </c>
      <c r="K246" s="69"/>
      <c r="M246" s="41">
        <f t="shared" si="30"/>
        <v>3.169999999999618</v>
      </c>
      <c r="N246" s="45">
        <f t="shared" si="31"/>
        <v>0.32324489999996109</v>
      </c>
      <c r="O246" s="41">
        <f t="shared" si="33"/>
        <v>2.2235394399997324</v>
      </c>
      <c r="P246" s="41">
        <f t="shared" si="34"/>
        <v>3.2961799644836034E-3</v>
      </c>
      <c r="R246" s="43">
        <f t="shared" si="36"/>
        <v>48.059999999999235</v>
      </c>
      <c r="S246" s="43">
        <f t="shared" si="35"/>
        <v>6.595921764460401E-2</v>
      </c>
      <c r="Z246" s="31"/>
      <c r="AF246" s="2"/>
    </row>
    <row r="247" spans="2:32" ht="15.75" x14ac:dyDescent="0.25">
      <c r="B247" s="219">
        <v>226</v>
      </c>
      <c r="C247" s="220"/>
      <c r="D247" s="98">
        <v>44780</v>
      </c>
      <c r="E247" s="102">
        <v>0.61875000000000002</v>
      </c>
      <c r="F247" s="100">
        <f t="shared" si="27"/>
        <v>2864.8900000000003</v>
      </c>
      <c r="G247" s="97">
        <v>2831</v>
      </c>
      <c r="H247" s="60">
        <f t="shared" si="28"/>
        <v>2841.1900000000005</v>
      </c>
      <c r="I247" s="45">
        <v>-20.88</v>
      </c>
      <c r="J247" s="66">
        <f t="shared" si="29"/>
        <v>2844.34</v>
      </c>
      <c r="K247" s="69"/>
      <c r="M247" s="47">
        <f t="shared" si="30"/>
        <v>3.1499999999996362</v>
      </c>
      <c r="N247" s="46">
        <f t="shared" si="31"/>
        <v>0.3212054999999629</v>
      </c>
      <c r="O247" s="47">
        <f t="shared" si="33"/>
        <v>2.209510799999745</v>
      </c>
      <c r="P247" s="47">
        <f t="shared" si="34"/>
        <v>3.2753838763796219E-3</v>
      </c>
      <c r="R247" s="43">
        <f t="shared" si="36"/>
        <v>48.05999999999927</v>
      </c>
      <c r="S247" s="43">
        <f t="shared" si="35"/>
        <v>6.5543071161042118E-2</v>
      </c>
      <c r="Z247" s="31"/>
      <c r="AF247" s="2"/>
    </row>
    <row r="248" spans="2:32" ht="15.75" x14ac:dyDescent="0.25">
      <c r="B248" s="219">
        <v>227</v>
      </c>
      <c r="C248" s="220"/>
      <c r="D248" s="98">
        <v>44781</v>
      </c>
      <c r="E248" s="102">
        <v>0.66527777777777775</v>
      </c>
      <c r="F248" s="100">
        <f t="shared" si="27"/>
        <v>2864.8900000000003</v>
      </c>
      <c r="G248" s="97">
        <v>2831</v>
      </c>
      <c r="H248" s="60">
        <f t="shared" si="28"/>
        <v>2841.1900000000005</v>
      </c>
      <c r="I248" s="45">
        <v>-20.440000000000001</v>
      </c>
      <c r="J248" s="66">
        <f t="shared" si="29"/>
        <v>2844.78</v>
      </c>
      <c r="K248" s="69"/>
      <c r="M248" s="41">
        <f t="shared" si="30"/>
        <v>3.5899999999996908</v>
      </c>
      <c r="N248" s="45">
        <f t="shared" si="31"/>
        <v>0.36607229999996849</v>
      </c>
      <c r="O248" s="41">
        <f t="shared" si="33"/>
        <v>2.5181408799997831</v>
      </c>
      <c r="P248" s="41">
        <f t="shared" si="34"/>
        <v>3.7328978146676786E-3</v>
      </c>
      <c r="R248" s="43">
        <f t="shared" si="36"/>
        <v>48.059999999999384</v>
      </c>
      <c r="S248" s="43">
        <f t="shared" si="35"/>
        <v>7.4698293799411924E-2</v>
      </c>
      <c r="Z248" s="31"/>
      <c r="AF248" s="2"/>
    </row>
    <row r="249" spans="2:32" ht="15.75" x14ac:dyDescent="0.25">
      <c r="B249" s="219">
        <v>228</v>
      </c>
      <c r="C249" s="220"/>
      <c r="D249" s="98">
        <v>44782</v>
      </c>
      <c r="E249" s="102">
        <v>0.43055555555555558</v>
      </c>
      <c r="F249" s="100">
        <f t="shared" si="27"/>
        <v>2864.8900000000003</v>
      </c>
      <c r="G249" s="97">
        <v>2831</v>
      </c>
      <c r="H249" s="60">
        <f t="shared" si="28"/>
        <v>2841.1900000000005</v>
      </c>
      <c r="I249" s="45">
        <v>-20.64</v>
      </c>
      <c r="J249" s="66">
        <f t="shared" si="29"/>
        <v>2844.5800000000004</v>
      </c>
      <c r="K249" s="69"/>
      <c r="M249" s="47">
        <f t="shared" si="30"/>
        <v>3.3899999999998727</v>
      </c>
      <c r="N249" s="46">
        <f t="shared" si="31"/>
        <v>0.34567829999998706</v>
      </c>
      <c r="O249" s="47">
        <f t="shared" si="33"/>
        <v>2.3778544799999111</v>
      </c>
      <c r="P249" s="47">
        <f t="shared" si="34"/>
        <v>3.5249369336278679E-3</v>
      </c>
      <c r="R249" s="43">
        <f t="shared" si="36"/>
        <v>48.059999999999746</v>
      </c>
      <c r="S249" s="43">
        <f t="shared" si="35"/>
        <v>7.0536828963792972E-2</v>
      </c>
      <c r="Z249" s="31"/>
      <c r="AF249" s="2"/>
    </row>
    <row r="250" spans="2:32" ht="15.75" x14ac:dyDescent="0.25">
      <c r="B250" s="219">
        <v>229</v>
      </c>
      <c r="C250" s="220"/>
      <c r="D250" s="98">
        <v>44783</v>
      </c>
      <c r="E250" s="102">
        <v>0.47083333333333338</v>
      </c>
      <c r="F250" s="100">
        <f t="shared" si="27"/>
        <v>2864.8900000000003</v>
      </c>
      <c r="G250" s="97">
        <v>2831</v>
      </c>
      <c r="H250" s="60">
        <f t="shared" si="28"/>
        <v>2841.1900000000005</v>
      </c>
      <c r="I250" s="45">
        <v>-20.82</v>
      </c>
      <c r="J250" s="66">
        <f t="shared" si="29"/>
        <v>2844.4</v>
      </c>
      <c r="K250" s="69"/>
      <c r="M250" s="41">
        <f t="shared" si="30"/>
        <v>3.2099999999995816</v>
      </c>
      <c r="N250" s="45">
        <f t="shared" si="31"/>
        <v>0.32732369999995736</v>
      </c>
      <c r="O250" s="41">
        <f t="shared" si="33"/>
        <v>2.2515967199997067</v>
      </c>
      <c r="P250" s="41">
        <f t="shared" si="34"/>
        <v>3.3377721406915653E-3</v>
      </c>
      <c r="R250" s="43">
        <f t="shared" si="36"/>
        <v>48.059999999999164</v>
      </c>
      <c r="S250" s="43">
        <f t="shared" si="35"/>
        <v>6.6791510611727792E-2</v>
      </c>
      <c r="Z250" s="31"/>
      <c r="AF250" s="2"/>
    </row>
    <row r="251" spans="2:32" ht="15.75" x14ac:dyDescent="0.25">
      <c r="B251" s="219">
        <v>230</v>
      </c>
      <c r="C251" s="220"/>
      <c r="D251" s="98">
        <v>44784</v>
      </c>
      <c r="E251" s="102">
        <v>0.59236111111111112</v>
      </c>
      <c r="F251" s="100">
        <f t="shared" si="27"/>
        <v>2864.8900000000003</v>
      </c>
      <c r="G251" s="97">
        <v>2831</v>
      </c>
      <c r="H251" s="60">
        <f t="shared" si="28"/>
        <v>2841.1900000000005</v>
      </c>
      <c r="I251" s="45">
        <v>-20.88</v>
      </c>
      <c r="J251" s="66">
        <f t="shared" si="29"/>
        <v>2844.34</v>
      </c>
      <c r="K251" s="69"/>
      <c r="M251" s="47">
        <f t="shared" si="30"/>
        <v>3.1499999999996362</v>
      </c>
      <c r="N251" s="46">
        <f t="shared" si="31"/>
        <v>0.3212054999999629</v>
      </c>
      <c r="O251" s="47">
        <f t="shared" si="33"/>
        <v>2.209510799999745</v>
      </c>
      <c r="P251" s="47">
        <f t="shared" si="34"/>
        <v>3.2753838763796219E-3</v>
      </c>
      <c r="R251" s="43">
        <f t="shared" si="36"/>
        <v>48.05999999999927</v>
      </c>
      <c r="S251" s="43">
        <f t="shared" si="35"/>
        <v>6.5543071161042118E-2</v>
      </c>
      <c r="Z251" s="31"/>
      <c r="AF251" s="2"/>
    </row>
    <row r="252" spans="2:32" ht="15.75" x14ac:dyDescent="0.25">
      <c r="B252" s="219">
        <v>231</v>
      </c>
      <c r="C252" s="220"/>
      <c r="D252" s="98">
        <v>44785</v>
      </c>
      <c r="E252" s="102">
        <v>0.36249999999999999</v>
      </c>
      <c r="F252" s="100">
        <f t="shared" si="27"/>
        <v>2864.8900000000003</v>
      </c>
      <c r="G252" s="97">
        <v>2831</v>
      </c>
      <c r="H252" s="60">
        <f t="shared" si="28"/>
        <v>2841.1900000000005</v>
      </c>
      <c r="I252" s="45">
        <v>-20.72</v>
      </c>
      <c r="J252" s="66">
        <f t="shared" si="29"/>
        <v>2844.5000000000005</v>
      </c>
      <c r="K252" s="69"/>
      <c r="M252" s="41">
        <f t="shared" si="30"/>
        <v>3.3099999999999454</v>
      </c>
      <c r="N252" s="45">
        <f t="shared" si="31"/>
        <v>0.33752069999999446</v>
      </c>
      <c r="O252" s="41">
        <f t="shared" si="33"/>
        <v>2.321739919999962</v>
      </c>
      <c r="P252" s="41">
        <f t="shared" si="34"/>
        <v>3.4417525812119433E-3</v>
      </c>
      <c r="R252" s="43">
        <f t="shared" si="36"/>
        <v>48.059999999999889</v>
      </c>
      <c r="S252" s="43">
        <f t="shared" si="35"/>
        <v>6.8872243029545421E-2</v>
      </c>
      <c r="Z252" s="31"/>
      <c r="AF252" s="2"/>
    </row>
    <row r="253" spans="2:32" ht="15.75" x14ac:dyDescent="0.25">
      <c r="B253" s="219">
        <v>232</v>
      </c>
      <c r="C253" s="220"/>
      <c r="D253" s="98">
        <v>44786</v>
      </c>
      <c r="E253" s="102">
        <v>0.67847222222222225</v>
      </c>
      <c r="F253" s="100">
        <f t="shared" si="27"/>
        <v>2864.8900000000003</v>
      </c>
      <c r="G253" s="97">
        <v>2831</v>
      </c>
      <c r="H253" s="60">
        <f t="shared" si="28"/>
        <v>2841.1900000000005</v>
      </c>
      <c r="I253" s="45">
        <v>-20.76</v>
      </c>
      <c r="J253" s="66">
        <f t="shared" si="29"/>
        <v>2844.46</v>
      </c>
      <c r="K253" s="69"/>
      <c r="M253" s="47">
        <f t="shared" si="30"/>
        <v>3.2699999999995271</v>
      </c>
      <c r="N253" s="46">
        <f t="shared" si="31"/>
        <v>0.33344189999995177</v>
      </c>
      <c r="O253" s="47">
        <f t="shared" si="33"/>
        <v>2.2936826399996684</v>
      </c>
      <c r="P253" s="47">
        <f t="shared" si="34"/>
        <v>3.4001604050035083E-3</v>
      </c>
      <c r="R253" s="43">
        <f t="shared" si="36"/>
        <v>48.059999999999057</v>
      </c>
      <c r="S253" s="43">
        <f t="shared" si="35"/>
        <v>6.8039950062413465E-2</v>
      </c>
      <c r="Z253" s="31"/>
      <c r="AF253" s="2"/>
    </row>
    <row r="254" spans="2:32" ht="15.75" x14ac:dyDescent="0.25">
      <c r="B254" s="219">
        <v>233</v>
      </c>
      <c r="C254" s="220"/>
      <c r="D254" s="98">
        <v>44787</v>
      </c>
      <c r="E254" s="102">
        <v>0.68194444444444446</v>
      </c>
      <c r="F254" s="100">
        <f t="shared" si="27"/>
        <v>2864.8900000000003</v>
      </c>
      <c r="G254" s="97">
        <v>2831</v>
      </c>
      <c r="H254" s="60">
        <f t="shared" si="28"/>
        <v>2841.1900000000005</v>
      </c>
      <c r="I254" s="45">
        <v>-20.79</v>
      </c>
      <c r="J254" s="66">
        <f t="shared" si="29"/>
        <v>2844.4300000000003</v>
      </c>
      <c r="K254" s="69"/>
      <c r="M254" s="41">
        <f t="shared" si="30"/>
        <v>3.2399999999997817</v>
      </c>
      <c r="N254" s="45">
        <f t="shared" si="31"/>
        <v>0.33038279999997777</v>
      </c>
      <c r="O254" s="41">
        <f t="shared" si="33"/>
        <v>2.272639679999847</v>
      </c>
      <c r="P254" s="41">
        <f t="shared" si="34"/>
        <v>3.3689662728477736E-3</v>
      </c>
      <c r="R254" s="43">
        <f t="shared" si="36"/>
        <v>48.059999999999562</v>
      </c>
      <c r="S254" s="43">
        <f t="shared" si="35"/>
        <v>6.7415730337074722E-2</v>
      </c>
      <c r="Z254" s="31"/>
      <c r="AF254" s="2"/>
    </row>
    <row r="255" spans="2:32" ht="15.75" x14ac:dyDescent="0.25">
      <c r="B255" s="219">
        <v>234</v>
      </c>
      <c r="C255" s="220"/>
      <c r="D255" s="98">
        <v>44788</v>
      </c>
      <c r="E255" s="102">
        <v>0.43263888888888885</v>
      </c>
      <c r="F255" s="100">
        <f t="shared" si="27"/>
        <v>2864.8900000000003</v>
      </c>
      <c r="G255" s="97">
        <v>2831</v>
      </c>
      <c r="H255" s="60">
        <f t="shared" si="28"/>
        <v>2841.1900000000005</v>
      </c>
      <c r="I255" s="45">
        <v>-20.81</v>
      </c>
      <c r="J255" s="66">
        <f t="shared" si="29"/>
        <v>2844.4100000000003</v>
      </c>
      <c r="K255" s="69"/>
      <c r="M255" s="47">
        <f t="shared" si="30"/>
        <v>3.2199999999997999</v>
      </c>
      <c r="N255" s="46">
        <f t="shared" si="31"/>
        <v>0.32834339999997963</v>
      </c>
      <c r="O255" s="47">
        <f t="shared" si="33"/>
        <v>2.25861103999986</v>
      </c>
      <c r="P255" s="47">
        <f t="shared" si="34"/>
        <v>3.3481701847437925E-3</v>
      </c>
      <c r="R255" s="43">
        <f t="shared" si="36"/>
        <v>48.059999999999597</v>
      </c>
      <c r="S255" s="43">
        <f t="shared" si="35"/>
        <v>6.6999583853512831E-2</v>
      </c>
      <c r="Z255" s="31"/>
      <c r="AF255" s="2"/>
    </row>
    <row r="256" spans="2:32" ht="15.75" x14ac:dyDescent="0.25">
      <c r="B256" s="219">
        <v>235</v>
      </c>
      <c r="C256" s="220"/>
      <c r="D256" s="98">
        <v>44789</v>
      </c>
      <c r="E256" s="102">
        <v>0.4201388888888889</v>
      </c>
      <c r="F256" s="100">
        <f t="shared" si="27"/>
        <v>2864.8900000000003</v>
      </c>
      <c r="G256" s="97">
        <v>2831</v>
      </c>
      <c r="H256" s="60">
        <f t="shared" si="28"/>
        <v>2841.1900000000005</v>
      </c>
      <c r="I256" s="45">
        <v>-20.82</v>
      </c>
      <c r="J256" s="66">
        <f t="shared" si="29"/>
        <v>2844.4</v>
      </c>
      <c r="K256" s="69"/>
      <c r="M256" s="41">
        <f t="shared" si="30"/>
        <v>3.2099999999995816</v>
      </c>
      <c r="N256" s="45">
        <f t="shared" si="31"/>
        <v>0.32732369999995736</v>
      </c>
      <c r="O256" s="41">
        <f t="shared" si="33"/>
        <v>2.2515967199997067</v>
      </c>
      <c r="P256" s="41">
        <f t="shared" si="34"/>
        <v>3.3377721406915653E-3</v>
      </c>
      <c r="R256" s="43">
        <f t="shared" si="36"/>
        <v>48.059999999999164</v>
      </c>
      <c r="S256" s="43">
        <f t="shared" si="35"/>
        <v>6.6791510611727792E-2</v>
      </c>
      <c r="Z256" s="31"/>
      <c r="AF256" s="2"/>
    </row>
    <row r="257" spans="2:32" ht="15.75" x14ac:dyDescent="0.25">
      <c r="B257" s="219">
        <v>236</v>
      </c>
      <c r="C257" s="220"/>
      <c r="D257" s="98">
        <v>44790</v>
      </c>
      <c r="E257" s="102">
        <v>0.71805555555555556</v>
      </c>
      <c r="F257" s="100">
        <f t="shared" si="27"/>
        <v>2864.8900000000003</v>
      </c>
      <c r="G257" s="97">
        <v>2831</v>
      </c>
      <c r="H257" s="60">
        <f t="shared" si="28"/>
        <v>2841.1900000000005</v>
      </c>
      <c r="I257" s="45">
        <v>-20.84</v>
      </c>
      <c r="J257" s="66">
        <f t="shared" si="29"/>
        <v>2844.38</v>
      </c>
      <c r="K257" s="69"/>
      <c r="M257" s="47">
        <f t="shared" si="30"/>
        <v>3.1899999999995998</v>
      </c>
      <c r="N257" s="46">
        <f t="shared" si="31"/>
        <v>0.32528429999995923</v>
      </c>
      <c r="O257" s="47">
        <f t="shared" si="33"/>
        <v>2.2375680799997193</v>
      </c>
      <c r="P257" s="47">
        <f t="shared" si="34"/>
        <v>3.3169760525875842E-3</v>
      </c>
      <c r="R257" s="43">
        <f t="shared" si="36"/>
        <v>48.059999999999199</v>
      </c>
      <c r="S257" s="43">
        <f t="shared" si="35"/>
        <v>6.6375364128165901E-2</v>
      </c>
      <c r="Z257" s="31"/>
      <c r="AF257" s="2"/>
    </row>
    <row r="258" spans="2:32" ht="15.75" x14ac:dyDescent="0.25">
      <c r="B258" s="219">
        <v>237</v>
      </c>
      <c r="C258" s="220"/>
      <c r="D258" s="98">
        <v>44791</v>
      </c>
      <c r="E258" s="102">
        <v>0.63055555555555554</v>
      </c>
      <c r="F258" s="100">
        <f t="shared" si="27"/>
        <v>2864.8900000000003</v>
      </c>
      <c r="G258" s="97">
        <v>2831</v>
      </c>
      <c r="H258" s="60">
        <f t="shared" si="28"/>
        <v>2841.1900000000005</v>
      </c>
      <c r="I258" s="45">
        <v>-20.85</v>
      </c>
      <c r="J258" s="66">
        <f t="shared" si="29"/>
        <v>2844.3700000000003</v>
      </c>
      <c r="K258" s="69"/>
      <c r="M258" s="41">
        <f t="shared" si="30"/>
        <v>3.1799999999998363</v>
      </c>
      <c r="N258" s="45">
        <f t="shared" si="31"/>
        <v>0.32426459999998331</v>
      </c>
      <c r="O258" s="41">
        <f t="shared" si="33"/>
        <v>2.2305537599998853</v>
      </c>
      <c r="P258" s="41">
        <f t="shared" si="34"/>
        <v>3.3065780085358297E-3</v>
      </c>
      <c r="R258" s="43">
        <f t="shared" si="36"/>
        <v>48.059999999999675</v>
      </c>
      <c r="S258" s="43">
        <f t="shared" si="35"/>
        <v>6.6167290886389049E-2</v>
      </c>
      <c r="Z258" s="31"/>
      <c r="AF258" s="2"/>
    </row>
    <row r="259" spans="2:32" ht="15.75" x14ac:dyDescent="0.25">
      <c r="B259" s="219">
        <v>238</v>
      </c>
      <c r="C259" s="220"/>
      <c r="D259" s="98">
        <v>44793</v>
      </c>
      <c r="E259" s="102">
        <v>0.69444444444444453</v>
      </c>
      <c r="F259" s="100">
        <f t="shared" ref="F259:F267" si="37">G$16</f>
        <v>2864.8900000000003</v>
      </c>
      <c r="G259" s="97">
        <v>2831</v>
      </c>
      <c r="H259" s="60">
        <f t="shared" ref="H259:H267" si="38">G$16-E$12</f>
        <v>2841.1900000000005</v>
      </c>
      <c r="I259" s="45">
        <v>-20.87</v>
      </c>
      <c r="J259" s="66">
        <f t="shared" ref="J259:J267" si="39">(G$16+E$13)+I259</f>
        <v>2844.3500000000004</v>
      </c>
      <c r="K259" s="69"/>
      <c r="M259" s="41">
        <f t="shared" ref="M259:M267" si="40">+J259-$H$16</f>
        <v>3.1599999999998545</v>
      </c>
      <c r="N259" s="45">
        <f t="shared" ref="N259:N267" si="41">M259*0.10197/1</f>
        <v>0.32222519999998517</v>
      </c>
      <c r="O259" s="41">
        <f t="shared" si="33"/>
        <v>2.2165251199998983</v>
      </c>
      <c r="P259" s="41">
        <f t="shared" si="34"/>
        <v>3.285781920431849E-3</v>
      </c>
      <c r="R259" s="43">
        <f t="shared" si="36"/>
        <v>48.059999999999711</v>
      </c>
      <c r="S259" s="43">
        <f t="shared" si="35"/>
        <v>6.5751144402827158E-2</v>
      </c>
      <c r="Z259" s="31"/>
      <c r="AF259" s="2"/>
    </row>
    <row r="260" spans="2:32" ht="15.75" x14ac:dyDescent="0.25">
      <c r="B260" s="219">
        <v>239</v>
      </c>
      <c r="C260" s="220"/>
      <c r="D260" s="98">
        <v>44794</v>
      </c>
      <c r="E260" s="102">
        <v>0.37361111111111112</v>
      </c>
      <c r="F260" s="100">
        <f t="shared" si="37"/>
        <v>2864.8900000000003</v>
      </c>
      <c r="G260" s="97">
        <v>2831</v>
      </c>
      <c r="H260" s="60">
        <f t="shared" si="38"/>
        <v>2841.1900000000005</v>
      </c>
      <c r="I260" s="45">
        <v>-20.88</v>
      </c>
      <c r="J260" s="66">
        <f t="shared" si="39"/>
        <v>2844.34</v>
      </c>
      <c r="K260" s="69"/>
      <c r="M260" s="47">
        <f t="shared" si="40"/>
        <v>3.1499999999996362</v>
      </c>
      <c r="N260" s="46">
        <f t="shared" si="41"/>
        <v>0.3212054999999629</v>
      </c>
      <c r="O260" s="47">
        <f t="shared" ref="O260:O267" si="42">M260*0.701432/1</f>
        <v>2.209510799999745</v>
      </c>
      <c r="P260" s="47">
        <f t="shared" ref="P260:P267" si="43">+N260*0.01019716/1</f>
        <v>3.2753838763796219E-3</v>
      </c>
      <c r="R260" s="43">
        <f t="shared" si="36"/>
        <v>48.05999999999927</v>
      </c>
      <c r="S260" s="43">
        <f t="shared" si="35"/>
        <v>6.5543071161042118E-2</v>
      </c>
      <c r="Z260" s="31"/>
      <c r="AF260" s="2"/>
    </row>
    <row r="261" spans="2:32" ht="15.75" x14ac:dyDescent="0.25">
      <c r="B261" s="219">
        <v>240</v>
      </c>
      <c r="C261" s="220"/>
      <c r="D261" s="98">
        <v>44795</v>
      </c>
      <c r="E261" s="102">
        <v>0.46527777777777773</v>
      </c>
      <c r="F261" s="100">
        <f t="shared" si="37"/>
        <v>2864.8900000000003</v>
      </c>
      <c r="G261" s="97">
        <v>2831</v>
      </c>
      <c r="H261" s="60">
        <f t="shared" si="38"/>
        <v>2841.1900000000005</v>
      </c>
      <c r="I261" s="45">
        <v>-20.89</v>
      </c>
      <c r="J261" s="66">
        <f t="shared" si="39"/>
        <v>2844.3300000000004</v>
      </c>
      <c r="K261" s="69"/>
      <c r="M261" s="41">
        <f t="shared" si="40"/>
        <v>3.1399999999998727</v>
      </c>
      <c r="N261" s="45">
        <f t="shared" si="41"/>
        <v>0.32018579999998703</v>
      </c>
      <c r="O261" s="41">
        <f t="shared" si="42"/>
        <v>2.2024964799999109</v>
      </c>
      <c r="P261" s="41">
        <f t="shared" si="43"/>
        <v>3.2649858323278678E-3</v>
      </c>
      <c r="R261" s="43">
        <f t="shared" si="36"/>
        <v>48.059999999999746</v>
      </c>
      <c r="S261" s="43">
        <f t="shared" ref="S261:S267" si="44">M261/R261</f>
        <v>6.5334997919265281E-2</v>
      </c>
      <c r="Z261" s="31"/>
      <c r="AF261" s="2"/>
    </row>
    <row r="262" spans="2:32" ht="15.75" x14ac:dyDescent="0.25">
      <c r="B262" s="219">
        <v>241</v>
      </c>
      <c r="C262" s="220"/>
      <c r="D262" s="98">
        <v>44796</v>
      </c>
      <c r="E262" s="102">
        <v>0.34930555555555554</v>
      </c>
      <c r="F262" s="100">
        <f t="shared" si="37"/>
        <v>2864.8900000000003</v>
      </c>
      <c r="G262" s="97">
        <v>2831</v>
      </c>
      <c r="H262" s="60">
        <f t="shared" si="38"/>
        <v>2841.1900000000005</v>
      </c>
      <c r="I262" s="45">
        <v>-20.9</v>
      </c>
      <c r="J262" s="66">
        <f t="shared" si="39"/>
        <v>2844.32</v>
      </c>
      <c r="K262" s="69"/>
      <c r="M262" s="47">
        <f t="shared" si="40"/>
        <v>3.1299999999996544</v>
      </c>
      <c r="N262" s="46">
        <f t="shared" si="41"/>
        <v>0.31916609999996476</v>
      </c>
      <c r="O262" s="47">
        <f t="shared" si="42"/>
        <v>2.1954821599997576</v>
      </c>
      <c r="P262" s="47">
        <f t="shared" si="43"/>
        <v>3.2545877882756407E-3</v>
      </c>
      <c r="R262" s="43">
        <f t="shared" si="36"/>
        <v>48.059999999999306</v>
      </c>
      <c r="S262" s="43">
        <f t="shared" si="44"/>
        <v>6.5126924677480227E-2</v>
      </c>
      <c r="Z262" s="31"/>
      <c r="AF262" s="2"/>
    </row>
    <row r="263" spans="2:32" ht="15.75" x14ac:dyDescent="0.25">
      <c r="B263" s="219">
        <v>242</v>
      </c>
      <c r="C263" s="220"/>
      <c r="D263" s="98">
        <v>44797</v>
      </c>
      <c r="E263" s="102">
        <v>0.69305555555555554</v>
      </c>
      <c r="F263" s="100">
        <f t="shared" si="37"/>
        <v>2864.8900000000003</v>
      </c>
      <c r="G263" s="97">
        <v>2831</v>
      </c>
      <c r="H263" s="60">
        <f t="shared" si="38"/>
        <v>2841.1900000000005</v>
      </c>
      <c r="I263" s="45">
        <v>-20.9</v>
      </c>
      <c r="J263" s="66">
        <f t="shared" si="39"/>
        <v>2844.32</v>
      </c>
      <c r="K263" s="69"/>
      <c r="M263" s="41">
        <f t="shared" si="40"/>
        <v>3.1299999999996544</v>
      </c>
      <c r="N263" s="45">
        <f t="shared" si="41"/>
        <v>0.31916609999996476</v>
      </c>
      <c r="O263" s="41">
        <f t="shared" si="42"/>
        <v>2.1954821599997576</v>
      </c>
      <c r="P263" s="41">
        <f t="shared" si="43"/>
        <v>3.2545877882756407E-3</v>
      </c>
      <c r="R263" s="43">
        <f t="shared" si="36"/>
        <v>48.059999999999306</v>
      </c>
      <c r="S263" s="43">
        <f t="shared" si="44"/>
        <v>6.5126924677480227E-2</v>
      </c>
      <c r="Z263" s="31"/>
      <c r="AF263" s="2"/>
    </row>
    <row r="264" spans="2:32" ht="15.75" x14ac:dyDescent="0.25">
      <c r="B264" s="219">
        <v>243</v>
      </c>
      <c r="C264" s="220"/>
      <c r="D264" s="98">
        <v>44798</v>
      </c>
      <c r="E264" s="102">
        <v>0.65555555555555556</v>
      </c>
      <c r="F264" s="100">
        <f t="shared" si="37"/>
        <v>2864.8900000000003</v>
      </c>
      <c r="G264" s="97">
        <v>2831</v>
      </c>
      <c r="H264" s="60">
        <f t="shared" si="38"/>
        <v>2841.1900000000005</v>
      </c>
      <c r="I264" s="45">
        <v>-20.91</v>
      </c>
      <c r="J264" s="66">
        <f t="shared" si="39"/>
        <v>2844.3100000000004</v>
      </c>
      <c r="K264" s="69"/>
      <c r="M264" s="47">
        <f t="shared" si="40"/>
        <v>3.1199999999998909</v>
      </c>
      <c r="N264" s="46">
        <f t="shared" si="41"/>
        <v>0.31814639999998889</v>
      </c>
      <c r="O264" s="47">
        <f t="shared" si="42"/>
        <v>2.1884678399999236</v>
      </c>
      <c r="P264" s="47">
        <f t="shared" si="43"/>
        <v>3.2441897442238867E-3</v>
      </c>
      <c r="R264" s="43">
        <f t="shared" si="36"/>
        <v>48.059999999999782</v>
      </c>
      <c r="S264" s="43">
        <f t="shared" si="44"/>
        <v>6.491885143570339E-2</v>
      </c>
      <c r="Z264" s="31"/>
      <c r="AF264" s="2"/>
    </row>
    <row r="265" spans="2:32" ht="15.75" x14ac:dyDescent="0.25">
      <c r="B265" s="219">
        <v>244</v>
      </c>
      <c r="C265" s="220"/>
      <c r="D265" s="98">
        <v>44799</v>
      </c>
      <c r="E265" s="102">
        <v>0.66180555555555554</v>
      </c>
      <c r="F265" s="100">
        <f t="shared" si="37"/>
        <v>2864.8900000000003</v>
      </c>
      <c r="G265" s="97">
        <v>2831</v>
      </c>
      <c r="H265" s="60">
        <f t="shared" si="38"/>
        <v>2841.1900000000005</v>
      </c>
      <c r="I265" s="45">
        <v>-20.91</v>
      </c>
      <c r="J265" s="66">
        <f t="shared" si="39"/>
        <v>2844.3100000000004</v>
      </c>
      <c r="K265" s="69"/>
      <c r="M265" s="41">
        <f t="shared" si="40"/>
        <v>3.1199999999998909</v>
      </c>
      <c r="N265" s="45">
        <f t="shared" si="41"/>
        <v>0.31814639999998889</v>
      </c>
      <c r="O265" s="41">
        <f t="shared" si="42"/>
        <v>2.1884678399999236</v>
      </c>
      <c r="P265" s="41">
        <f t="shared" si="43"/>
        <v>3.2441897442238867E-3</v>
      </c>
      <c r="R265" s="43">
        <f t="shared" si="36"/>
        <v>48.059999999999782</v>
      </c>
      <c r="S265" s="43">
        <f t="shared" si="44"/>
        <v>6.491885143570339E-2</v>
      </c>
      <c r="Z265" s="31"/>
      <c r="AF265" s="2"/>
    </row>
    <row r="266" spans="2:32" ht="15.75" x14ac:dyDescent="0.25">
      <c r="B266" s="219">
        <v>245</v>
      </c>
      <c r="C266" s="220"/>
      <c r="D266" s="98">
        <v>44800</v>
      </c>
      <c r="E266" s="102">
        <v>0.68055555555555547</v>
      </c>
      <c r="F266" s="100">
        <f t="shared" si="37"/>
        <v>2864.8900000000003</v>
      </c>
      <c r="G266" s="97">
        <v>2831</v>
      </c>
      <c r="H266" s="60">
        <f t="shared" si="38"/>
        <v>2841.1900000000005</v>
      </c>
      <c r="I266" s="45">
        <v>-20.91</v>
      </c>
      <c r="J266" s="66">
        <f t="shared" si="39"/>
        <v>2844.3100000000004</v>
      </c>
      <c r="K266" s="69"/>
      <c r="M266" s="47">
        <f t="shared" si="40"/>
        <v>3.1199999999998909</v>
      </c>
      <c r="N266" s="46">
        <f t="shared" si="41"/>
        <v>0.31814639999998889</v>
      </c>
      <c r="O266" s="47">
        <f t="shared" si="42"/>
        <v>2.1884678399999236</v>
      </c>
      <c r="P266" s="47">
        <f t="shared" si="43"/>
        <v>3.2441897442238867E-3</v>
      </c>
      <c r="R266" s="43">
        <f t="shared" si="36"/>
        <v>48.059999999999782</v>
      </c>
      <c r="S266" s="43">
        <f t="shared" si="44"/>
        <v>6.491885143570339E-2</v>
      </c>
      <c r="Z266" s="31"/>
      <c r="AF266" s="2"/>
    </row>
    <row r="267" spans="2:32" ht="15.75" x14ac:dyDescent="0.25">
      <c r="B267" s="219">
        <v>246</v>
      </c>
      <c r="C267" s="220"/>
      <c r="D267" s="98">
        <v>44801</v>
      </c>
      <c r="E267" s="102">
        <v>0.6791666666666667</v>
      </c>
      <c r="F267" s="100">
        <f t="shared" si="37"/>
        <v>2864.8900000000003</v>
      </c>
      <c r="G267" s="97">
        <v>2831</v>
      </c>
      <c r="H267" s="60">
        <f t="shared" si="38"/>
        <v>2841.1900000000005</v>
      </c>
      <c r="I267" s="45">
        <v>-20.91</v>
      </c>
      <c r="J267" s="66">
        <f t="shared" si="39"/>
        <v>2844.3100000000004</v>
      </c>
      <c r="K267" s="69"/>
      <c r="M267" s="41">
        <f t="shared" si="40"/>
        <v>3.1199999999998909</v>
      </c>
      <c r="N267" s="45">
        <f t="shared" si="41"/>
        <v>0.31814639999998889</v>
      </c>
      <c r="O267" s="41">
        <f t="shared" si="42"/>
        <v>2.1884678399999236</v>
      </c>
      <c r="P267" s="41">
        <f t="shared" si="43"/>
        <v>3.2441897442238867E-3</v>
      </c>
      <c r="R267" s="43">
        <f t="shared" si="36"/>
        <v>48.059999999999782</v>
      </c>
      <c r="S267" s="43">
        <f t="shared" si="44"/>
        <v>6.491885143570339E-2</v>
      </c>
      <c r="Z267" s="31"/>
      <c r="AF267" s="2"/>
    </row>
    <row r="268" spans="2:32" ht="15.75" x14ac:dyDescent="0.25">
      <c r="B268" s="219">
        <v>247</v>
      </c>
      <c r="C268" s="220"/>
      <c r="D268" s="98">
        <v>44802</v>
      </c>
      <c r="E268" s="102">
        <v>0.6875</v>
      </c>
      <c r="F268" s="100">
        <f t="shared" ref="F268:F286" si="45">G$16</f>
        <v>2864.8900000000003</v>
      </c>
      <c r="G268" s="97">
        <v>2831</v>
      </c>
      <c r="H268" s="60">
        <f t="shared" ref="H268:H286" si="46">G$16-E$12</f>
        <v>2841.1900000000005</v>
      </c>
      <c r="I268" s="45">
        <v>-20.91</v>
      </c>
      <c r="J268" s="66">
        <f t="shared" ref="J268:J286" si="47">(G$16+E$13)+I268</f>
        <v>2844.3100000000004</v>
      </c>
      <c r="K268" s="69"/>
      <c r="M268" s="47">
        <f t="shared" ref="M268:M286" si="48">+J268-$H$16</f>
        <v>3.1199999999998909</v>
      </c>
      <c r="N268" s="46">
        <f t="shared" ref="N268:N286" si="49">M268*0.10197/1</f>
        <v>0.31814639999998889</v>
      </c>
      <c r="O268" s="47">
        <f t="shared" ref="O268:O286" si="50">M268*0.701432/1</f>
        <v>2.1884678399999236</v>
      </c>
      <c r="P268" s="47">
        <f t="shared" ref="P268:P286" si="51">+N268*0.01019716/1</f>
        <v>3.2441897442238867E-3</v>
      </c>
      <c r="R268" s="43">
        <f t="shared" ref="R268:R286" si="52">+$O$11*(M268-I268)</f>
        <v>48.059999999999782</v>
      </c>
      <c r="S268" s="43">
        <f t="shared" ref="S268:S286" si="53">M268/R268</f>
        <v>6.491885143570339E-2</v>
      </c>
      <c r="Z268" s="31"/>
    </row>
    <row r="269" spans="2:32" ht="15.75" x14ac:dyDescent="0.25">
      <c r="B269" s="219">
        <v>248</v>
      </c>
      <c r="C269" s="220"/>
      <c r="D269" s="98">
        <v>44803</v>
      </c>
      <c r="E269" s="102">
        <v>0.64444444444444449</v>
      </c>
      <c r="F269" s="100">
        <f t="shared" si="45"/>
        <v>2864.8900000000003</v>
      </c>
      <c r="G269" s="97">
        <v>2831</v>
      </c>
      <c r="H269" s="60">
        <f t="shared" si="46"/>
        <v>2841.1900000000005</v>
      </c>
      <c r="I269" s="45">
        <v>-20.91</v>
      </c>
      <c r="J269" s="66">
        <f t="shared" si="47"/>
        <v>2844.3100000000004</v>
      </c>
      <c r="K269" s="69"/>
      <c r="M269" s="41">
        <f t="shared" si="48"/>
        <v>3.1199999999998909</v>
      </c>
      <c r="N269" s="45">
        <f t="shared" si="49"/>
        <v>0.31814639999998889</v>
      </c>
      <c r="O269" s="41">
        <f t="shared" si="50"/>
        <v>2.1884678399999236</v>
      </c>
      <c r="P269" s="41">
        <f t="shared" si="51"/>
        <v>3.2441897442238867E-3</v>
      </c>
      <c r="R269" s="43">
        <f t="shared" si="52"/>
        <v>48.059999999999782</v>
      </c>
      <c r="S269" s="43">
        <f t="shared" si="53"/>
        <v>6.491885143570339E-2</v>
      </c>
      <c r="Z269" s="31"/>
    </row>
    <row r="270" spans="2:32" ht="15.75" x14ac:dyDescent="0.25">
      <c r="B270" s="219">
        <v>249</v>
      </c>
      <c r="C270" s="220"/>
      <c r="D270" s="98">
        <v>44804</v>
      </c>
      <c r="E270" s="102">
        <v>0.68263888888888891</v>
      </c>
      <c r="F270" s="100">
        <f t="shared" si="45"/>
        <v>2864.8900000000003</v>
      </c>
      <c r="G270" s="97">
        <v>2831</v>
      </c>
      <c r="H270" s="60">
        <f t="shared" si="46"/>
        <v>2841.1900000000005</v>
      </c>
      <c r="I270" s="45">
        <v>-20.92</v>
      </c>
      <c r="J270" s="66">
        <f t="shared" si="47"/>
        <v>2844.3</v>
      </c>
      <c r="K270" s="69"/>
      <c r="M270" s="47">
        <f t="shared" si="48"/>
        <v>3.1099999999996726</v>
      </c>
      <c r="N270" s="46">
        <f t="shared" si="49"/>
        <v>0.31712669999996662</v>
      </c>
      <c r="O270" s="47">
        <f t="shared" si="50"/>
        <v>2.1814535199997707</v>
      </c>
      <c r="P270" s="47">
        <f t="shared" si="51"/>
        <v>3.2337917001716595E-3</v>
      </c>
      <c r="R270" s="43">
        <f t="shared" si="52"/>
        <v>48.059999999999349</v>
      </c>
      <c r="S270" s="43">
        <f t="shared" si="53"/>
        <v>6.4710778193918322E-2</v>
      </c>
      <c r="Z270" s="31"/>
    </row>
    <row r="271" spans="2:32" ht="15.75" x14ac:dyDescent="0.25">
      <c r="B271" s="219">
        <v>250</v>
      </c>
      <c r="C271" s="220"/>
      <c r="D271" s="98">
        <v>44805</v>
      </c>
      <c r="E271" s="102">
        <v>0.67013888888888884</v>
      </c>
      <c r="F271" s="100">
        <f t="shared" si="45"/>
        <v>2864.8900000000003</v>
      </c>
      <c r="G271" s="97">
        <v>2831</v>
      </c>
      <c r="H271" s="60">
        <f t="shared" si="46"/>
        <v>2841.1900000000005</v>
      </c>
      <c r="I271" s="45">
        <v>-20.92</v>
      </c>
      <c r="J271" s="66">
        <f t="shared" si="47"/>
        <v>2844.3</v>
      </c>
      <c r="K271" s="69"/>
      <c r="M271" s="41">
        <f t="shared" si="48"/>
        <v>3.1099999999996726</v>
      </c>
      <c r="N271" s="45">
        <f t="shared" si="49"/>
        <v>0.31712669999996662</v>
      </c>
      <c r="O271" s="41">
        <f t="shared" si="50"/>
        <v>2.1814535199997707</v>
      </c>
      <c r="P271" s="41">
        <f t="shared" si="51"/>
        <v>3.2337917001716595E-3</v>
      </c>
      <c r="R271" s="43">
        <f t="shared" si="52"/>
        <v>48.059999999999349</v>
      </c>
      <c r="S271" s="43">
        <f t="shared" si="53"/>
        <v>6.4710778193918322E-2</v>
      </c>
      <c r="Z271" s="31"/>
    </row>
    <row r="272" spans="2:32" ht="15.75" x14ac:dyDescent="0.25">
      <c r="B272" s="219">
        <v>251</v>
      </c>
      <c r="C272" s="220"/>
      <c r="D272" s="98">
        <v>44806</v>
      </c>
      <c r="E272" s="102">
        <v>0.67361111111111116</v>
      </c>
      <c r="F272" s="100">
        <f t="shared" si="45"/>
        <v>2864.8900000000003</v>
      </c>
      <c r="G272" s="97">
        <v>2831</v>
      </c>
      <c r="H272" s="60">
        <f t="shared" si="46"/>
        <v>2841.1900000000005</v>
      </c>
      <c r="I272" s="45">
        <v>-20.93</v>
      </c>
      <c r="J272" s="66">
        <f t="shared" si="47"/>
        <v>2844.2900000000004</v>
      </c>
      <c r="K272" s="69"/>
      <c r="M272" s="47">
        <f t="shared" si="48"/>
        <v>3.0999999999999091</v>
      </c>
      <c r="N272" s="46">
        <f t="shared" si="49"/>
        <v>0.31610699999999076</v>
      </c>
      <c r="O272" s="47">
        <f t="shared" si="50"/>
        <v>2.1744391999999362</v>
      </c>
      <c r="P272" s="47">
        <f t="shared" si="51"/>
        <v>3.223393656119906E-3</v>
      </c>
      <c r="R272" s="43">
        <f t="shared" si="52"/>
        <v>48.059999999999818</v>
      </c>
      <c r="S272" s="43">
        <f t="shared" si="53"/>
        <v>6.4502704952141512E-2</v>
      </c>
      <c r="Z272" s="31"/>
    </row>
    <row r="273" spans="2:26" ht="15.75" x14ac:dyDescent="0.25">
      <c r="B273" s="219">
        <v>252</v>
      </c>
      <c r="C273" s="220"/>
      <c r="D273" s="98">
        <v>44807</v>
      </c>
      <c r="E273" s="102">
        <v>0.64652777777777781</v>
      </c>
      <c r="F273" s="100">
        <f t="shared" si="45"/>
        <v>2864.8900000000003</v>
      </c>
      <c r="G273" s="97">
        <v>2831</v>
      </c>
      <c r="H273" s="60">
        <f t="shared" si="46"/>
        <v>2841.1900000000005</v>
      </c>
      <c r="I273" s="45">
        <v>-20.93</v>
      </c>
      <c r="J273" s="66">
        <f t="shared" si="47"/>
        <v>2844.2900000000004</v>
      </c>
      <c r="K273" s="69"/>
      <c r="M273" s="41">
        <f t="shared" si="48"/>
        <v>3.0999999999999091</v>
      </c>
      <c r="N273" s="45">
        <f t="shared" si="49"/>
        <v>0.31610699999999076</v>
      </c>
      <c r="O273" s="41">
        <f t="shared" si="50"/>
        <v>2.1744391999999362</v>
      </c>
      <c r="P273" s="41">
        <f t="shared" si="51"/>
        <v>3.223393656119906E-3</v>
      </c>
      <c r="R273" s="43">
        <f t="shared" si="52"/>
        <v>48.059999999999818</v>
      </c>
      <c r="S273" s="43">
        <f t="shared" si="53"/>
        <v>6.4502704952141512E-2</v>
      </c>
      <c r="Z273" s="31"/>
    </row>
    <row r="274" spans="2:26" ht="15.75" x14ac:dyDescent="0.25">
      <c r="B274" s="219">
        <v>253</v>
      </c>
      <c r="C274" s="220"/>
      <c r="D274" s="98">
        <v>44808</v>
      </c>
      <c r="E274" s="102">
        <v>0.61527777777777781</v>
      </c>
      <c r="F274" s="100">
        <f t="shared" si="45"/>
        <v>2864.8900000000003</v>
      </c>
      <c r="G274" s="97">
        <v>2831</v>
      </c>
      <c r="H274" s="60">
        <f t="shared" si="46"/>
        <v>2841.1900000000005</v>
      </c>
      <c r="I274" s="45">
        <v>-20.93</v>
      </c>
      <c r="J274" s="66">
        <f t="shared" si="47"/>
        <v>2844.2900000000004</v>
      </c>
      <c r="K274" s="69"/>
      <c r="M274" s="47">
        <f t="shared" si="48"/>
        <v>3.0999999999999091</v>
      </c>
      <c r="N274" s="46">
        <f t="shared" si="49"/>
        <v>0.31610699999999076</v>
      </c>
      <c r="O274" s="47">
        <f t="shared" si="50"/>
        <v>2.1744391999999362</v>
      </c>
      <c r="P274" s="47">
        <f t="shared" si="51"/>
        <v>3.223393656119906E-3</v>
      </c>
      <c r="R274" s="43">
        <f t="shared" si="52"/>
        <v>48.059999999999818</v>
      </c>
      <c r="S274" s="43">
        <f t="shared" si="53"/>
        <v>6.4502704952141512E-2</v>
      </c>
      <c r="Z274" s="31"/>
    </row>
    <row r="275" spans="2:26" ht="15.75" x14ac:dyDescent="0.25">
      <c r="B275" s="219">
        <v>254</v>
      </c>
      <c r="C275" s="220"/>
      <c r="D275" s="98">
        <v>44809</v>
      </c>
      <c r="E275" s="102">
        <v>0.63611111111111118</v>
      </c>
      <c r="F275" s="100">
        <f t="shared" si="45"/>
        <v>2864.8900000000003</v>
      </c>
      <c r="G275" s="97">
        <v>2831</v>
      </c>
      <c r="H275" s="60">
        <f t="shared" si="46"/>
        <v>2841.1900000000005</v>
      </c>
      <c r="I275" s="45">
        <v>-20.93</v>
      </c>
      <c r="J275" s="66">
        <f t="shared" si="47"/>
        <v>2844.2900000000004</v>
      </c>
      <c r="K275" s="69"/>
      <c r="M275" s="41">
        <f t="shared" si="48"/>
        <v>3.0999999999999091</v>
      </c>
      <c r="N275" s="45">
        <f t="shared" si="49"/>
        <v>0.31610699999999076</v>
      </c>
      <c r="O275" s="41">
        <f t="shared" si="50"/>
        <v>2.1744391999999362</v>
      </c>
      <c r="P275" s="41">
        <f t="shared" si="51"/>
        <v>3.223393656119906E-3</v>
      </c>
      <c r="R275" s="43">
        <f t="shared" si="52"/>
        <v>48.059999999999818</v>
      </c>
      <c r="S275" s="43">
        <f t="shared" si="53"/>
        <v>6.4502704952141512E-2</v>
      </c>
      <c r="Z275" s="31"/>
    </row>
    <row r="276" spans="2:26" ht="15.75" x14ac:dyDescent="0.25">
      <c r="B276" s="219">
        <v>255</v>
      </c>
      <c r="C276" s="220"/>
      <c r="D276" s="98">
        <v>44810</v>
      </c>
      <c r="E276" s="102">
        <v>0.4465277777777778</v>
      </c>
      <c r="F276" s="100">
        <f t="shared" si="45"/>
        <v>2864.8900000000003</v>
      </c>
      <c r="G276" s="97">
        <v>2831</v>
      </c>
      <c r="H276" s="60">
        <f t="shared" si="46"/>
        <v>2841.1900000000005</v>
      </c>
      <c r="I276" s="45">
        <v>-20.93</v>
      </c>
      <c r="J276" s="66">
        <f t="shared" si="47"/>
        <v>2844.2900000000004</v>
      </c>
      <c r="K276" s="69"/>
      <c r="M276" s="47">
        <f t="shared" si="48"/>
        <v>3.0999999999999091</v>
      </c>
      <c r="N276" s="46">
        <f t="shared" si="49"/>
        <v>0.31610699999999076</v>
      </c>
      <c r="O276" s="47">
        <f t="shared" si="50"/>
        <v>2.1744391999999362</v>
      </c>
      <c r="P276" s="47">
        <f t="shared" si="51"/>
        <v>3.223393656119906E-3</v>
      </c>
      <c r="R276" s="43">
        <f t="shared" si="52"/>
        <v>48.059999999999818</v>
      </c>
      <c r="S276" s="43">
        <f t="shared" si="53"/>
        <v>6.4502704952141512E-2</v>
      </c>
      <c r="Z276" s="31"/>
    </row>
    <row r="277" spans="2:26" ht="15.75" x14ac:dyDescent="0.25">
      <c r="B277" s="219">
        <v>256</v>
      </c>
      <c r="C277" s="220"/>
      <c r="D277" s="98">
        <v>44811</v>
      </c>
      <c r="E277" s="102">
        <v>0.62916666666666665</v>
      </c>
      <c r="F277" s="100">
        <f t="shared" si="45"/>
        <v>2864.8900000000003</v>
      </c>
      <c r="G277" s="97">
        <v>2831</v>
      </c>
      <c r="H277" s="60">
        <f t="shared" si="46"/>
        <v>2841.1900000000005</v>
      </c>
      <c r="I277" s="45">
        <v>-20.93</v>
      </c>
      <c r="J277" s="66">
        <f t="shared" si="47"/>
        <v>2844.2900000000004</v>
      </c>
      <c r="K277" s="69"/>
      <c r="M277" s="41">
        <f t="shared" si="48"/>
        <v>3.0999999999999091</v>
      </c>
      <c r="N277" s="45">
        <f t="shared" si="49"/>
        <v>0.31610699999999076</v>
      </c>
      <c r="O277" s="41">
        <f t="shared" si="50"/>
        <v>2.1744391999999362</v>
      </c>
      <c r="P277" s="41">
        <f t="shared" si="51"/>
        <v>3.223393656119906E-3</v>
      </c>
      <c r="R277" s="43">
        <f t="shared" si="52"/>
        <v>48.059999999999818</v>
      </c>
      <c r="S277" s="43">
        <f t="shared" si="53"/>
        <v>6.4502704952141512E-2</v>
      </c>
      <c r="Z277" s="31"/>
    </row>
    <row r="278" spans="2:26" ht="15.75" x14ac:dyDescent="0.25">
      <c r="B278" s="219">
        <v>257</v>
      </c>
      <c r="C278" s="220"/>
      <c r="D278" s="98">
        <v>44812</v>
      </c>
      <c r="E278" s="102">
        <v>0.63194444444444442</v>
      </c>
      <c r="F278" s="100">
        <f t="shared" si="45"/>
        <v>2864.8900000000003</v>
      </c>
      <c r="G278" s="97">
        <v>2831</v>
      </c>
      <c r="H278" s="60">
        <f t="shared" si="46"/>
        <v>2841.1900000000005</v>
      </c>
      <c r="I278" s="45">
        <v>-20.93</v>
      </c>
      <c r="J278" s="66">
        <f t="shared" si="47"/>
        <v>2844.2900000000004</v>
      </c>
      <c r="K278" s="69"/>
      <c r="M278" s="47">
        <f t="shared" si="48"/>
        <v>3.0999999999999091</v>
      </c>
      <c r="N278" s="46">
        <f t="shared" si="49"/>
        <v>0.31610699999999076</v>
      </c>
      <c r="O278" s="47">
        <f t="shared" si="50"/>
        <v>2.1744391999999362</v>
      </c>
      <c r="P278" s="47">
        <f t="shared" si="51"/>
        <v>3.223393656119906E-3</v>
      </c>
      <c r="R278" s="43">
        <f t="shared" si="52"/>
        <v>48.059999999999818</v>
      </c>
      <c r="S278" s="43">
        <f t="shared" si="53"/>
        <v>6.4502704952141512E-2</v>
      </c>
      <c r="Z278" s="31"/>
    </row>
    <row r="279" spans="2:26" ht="15.75" x14ac:dyDescent="0.25">
      <c r="B279" s="219">
        <v>258</v>
      </c>
      <c r="C279" s="220"/>
      <c r="D279" s="98">
        <v>44814</v>
      </c>
      <c r="E279" s="102">
        <v>0.34791666666666665</v>
      </c>
      <c r="F279" s="100">
        <f t="shared" si="45"/>
        <v>2864.8900000000003</v>
      </c>
      <c r="G279" s="97">
        <v>2831</v>
      </c>
      <c r="H279" s="60">
        <f t="shared" si="46"/>
        <v>2841.1900000000005</v>
      </c>
      <c r="I279" s="45">
        <v>-20.94</v>
      </c>
      <c r="J279" s="66">
        <f t="shared" si="47"/>
        <v>2844.28</v>
      </c>
      <c r="K279" s="69"/>
      <c r="M279" s="47">
        <f t="shared" si="48"/>
        <v>3.0899999999996908</v>
      </c>
      <c r="N279" s="46">
        <f t="shared" si="49"/>
        <v>0.31508729999996848</v>
      </c>
      <c r="O279" s="47">
        <f t="shared" si="50"/>
        <v>2.1674248799997833</v>
      </c>
      <c r="P279" s="47">
        <f t="shared" si="51"/>
        <v>3.2129956120676788E-3</v>
      </c>
      <c r="R279" s="43">
        <f t="shared" si="52"/>
        <v>48.059999999999384</v>
      </c>
      <c r="S279" s="43">
        <f t="shared" si="53"/>
        <v>6.4294631710356431E-2</v>
      </c>
    </row>
    <row r="280" spans="2:26" ht="15.75" x14ac:dyDescent="0.25">
      <c r="B280" s="219">
        <v>259</v>
      </c>
      <c r="C280" s="220"/>
      <c r="D280" s="98">
        <v>44815</v>
      </c>
      <c r="E280" s="102">
        <v>0.38194444444444442</v>
      </c>
      <c r="F280" s="100">
        <f t="shared" si="45"/>
        <v>2864.8900000000003</v>
      </c>
      <c r="G280" s="97">
        <v>2831</v>
      </c>
      <c r="H280" s="60">
        <f t="shared" si="46"/>
        <v>2841.1900000000005</v>
      </c>
      <c r="I280" s="45">
        <v>-20.94</v>
      </c>
      <c r="J280" s="66">
        <f t="shared" si="47"/>
        <v>2844.28</v>
      </c>
      <c r="K280" s="69"/>
      <c r="M280" s="41">
        <f t="shared" si="48"/>
        <v>3.0899999999996908</v>
      </c>
      <c r="N280" s="45">
        <f t="shared" si="49"/>
        <v>0.31508729999996848</v>
      </c>
      <c r="O280" s="41">
        <f t="shared" si="50"/>
        <v>2.1674248799997833</v>
      </c>
      <c r="P280" s="41">
        <f t="shared" si="51"/>
        <v>3.2129956120676788E-3</v>
      </c>
      <c r="R280" s="43">
        <f t="shared" si="52"/>
        <v>48.059999999999384</v>
      </c>
      <c r="S280" s="43">
        <f t="shared" si="53"/>
        <v>6.4294631710356431E-2</v>
      </c>
    </row>
    <row r="281" spans="2:26" ht="15.75" x14ac:dyDescent="0.25">
      <c r="B281" s="219">
        <v>260</v>
      </c>
      <c r="C281" s="220"/>
      <c r="D281" s="98">
        <v>44816</v>
      </c>
      <c r="E281" s="102">
        <v>0.50347222222222221</v>
      </c>
      <c r="F281" s="100">
        <f t="shared" si="45"/>
        <v>2864.8900000000003</v>
      </c>
      <c r="G281" s="97">
        <v>2831</v>
      </c>
      <c r="H281" s="60">
        <f t="shared" si="46"/>
        <v>2841.1900000000005</v>
      </c>
      <c r="I281" s="45">
        <v>-20.94</v>
      </c>
      <c r="J281" s="66">
        <f t="shared" si="47"/>
        <v>2844.28</v>
      </c>
      <c r="K281" s="69"/>
      <c r="M281" s="47">
        <f t="shared" si="48"/>
        <v>3.0899999999996908</v>
      </c>
      <c r="N281" s="46">
        <f t="shared" si="49"/>
        <v>0.31508729999996848</v>
      </c>
      <c r="O281" s="47">
        <f t="shared" si="50"/>
        <v>2.1674248799997833</v>
      </c>
      <c r="P281" s="47">
        <f t="shared" si="51"/>
        <v>3.2129956120676788E-3</v>
      </c>
      <c r="R281" s="43">
        <f t="shared" si="52"/>
        <v>48.059999999999384</v>
      </c>
      <c r="S281" s="43">
        <f t="shared" si="53"/>
        <v>6.4294631710356431E-2</v>
      </c>
    </row>
    <row r="282" spans="2:26" ht="15.75" x14ac:dyDescent="0.25">
      <c r="B282" s="219">
        <v>261</v>
      </c>
      <c r="C282" s="220"/>
      <c r="D282" s="98">
        <v>44817</v>
      </c>
      <c r="E282" s="102">
        <v>0.60138888888888886</v>
      </c>
      <c r="F282" s="100">
        <f t="shared" si="45"/>
        <v>2864.8900000000003</v>
      </c>
      <c r="G282" s="97">
        <v>2831</v>
      </c>
      <c r="H282" s="60">
        <f t="shared" si="46"/>
        <v>2841.1900000000005</v>
      </c>
      <c r="I282" s="45">
        <v>-20.94</v>
      </c>
      <c r="J282" s="66">
        <f t="shared" si="47"/>
        <v>2844.28</v>
      </c>
      <c r="K282" s="69"/>
      <c r="M282" s="41">
        <f t="shared" si="48"/>
        <v>3.0899999999996908</v>
      </c>
      <c r="N282" s="45">
        <f t="shared" si="49"/>
        <v>0.31508729999996848</v>
      </c>
      <c r="O282" s="41">
        <f t="shared" si="50"/>
        <v>2.1674248799997833</v>
      </c>
      <c r="P282" s="41">
        <f t="shared" si="51"/>
        <v>3.2129956120676788E-3</v>
      </c>
      <c r="R282" s="43">
        <f t="shared" si="52"/>
        <v>48.059999999999384</v>
      </c>
      <c r="S282" s="43">
        <f t="shared" si="53"/>
        <v>6.4294631710356431E-2</v>
      </c>
    </row>
    <row r="283" spans="2:26" ht="15.75" x14ac:dyDescent="0.25">
      <c r="B283" s="219">
        <v>262</v>
      </c>
      <c r="C283" s="220"/>
      <c r="D283" s="98">
        <v>44819</v>
      </c>
      <c r="E283" s="102">
        <v>0.59583333333333333</v>
      </c>
      <c r="F283" s="100">
        <f t="shared" si="45"/>
        <v>2864.8900000000003</v>
      </c>
      <c r="G283" s="97">
        <v>2831</v>
      </c>
      <c r="H283" s="60">
        <f t="shared" si="46"/>
        <v>2841.1900000000005</v>
      </c>
      <c r="I283" s="45">
        <v>-20.94</v>
      </c>
      <c r="J283" s="66">
        <f t="shared" si="47"/>
        <v>2844.28</v>
      </c>
      <c r="K283" s="69"/>
      <c r="M283" s="41">
        <f t="shared" si="48"/>
        <v>3.0899999999996908</v>
      </c>
      <c r="N283" s="45">
        <f t="shared" si="49"/>
        <v>0.31508729999996848</v>
      </c>
      <c r="O283" s="41">
        <f t="shared" si="50"/>
        <v>2.1674248799997833</v>
      </c>
      <c r="P283" s="41">
        <f t="shared" si="51"/>
        <v>3.2129956120676788E-3</v>
      </c>
      <c r="R283" s="43">
        <f t="shared" si="52"/>
        <v>48.059999999999384</v>
      </c>
      <c r="S283" s="43">
        <f t="shared" si="53"/>
        <v>6.4294631710356431E-2</v>
      </c>
    </row>
    <row r="284" spans="2:26" ht="15.75" x14ac:dyDescent="0.25">
      <c r="B284" s="219">
        <v>263</v>
      </c>
      <c r="C284" s="220"/>
      <c r="D284" s="98">
        <v>44820</v>
      </c>
      <c r="E284" s="102">
        <v>0.37361111111111112</v>
      </c>
      <c r="F284" s="100">
        <f t="shared" si="45"/>
        <v>2864.8900000000003</v>
      </c>
      <c r="G284" s="97">
        <v>2831</v>
      </c>
      <c r="H284" s="60">
        <f t="shared" si="46"/>
        <v>2841.1900000000005</v>
      </c>
      <c r="I284" s="45">
        <v>-20.94</v>
      </c>
      <c r="J284" s="66">
        <f t="shared" si="47"/>
        <v>2844.28</v>
      </c>
      <c r="K284" s="69"/>
      <c r="M284" s="47">
        <f t="shared" si="48"/>
        <v>3.0899999999996908</v>
      </c>
      <c r="N284" s="46">
        <f t="shared" si="49"/>
        <v>0.31508729999996848</v>
      </c>
      <c r="O284" s="47">
        <f t="shared" si="50"/>
        <v>2.1674248799997833</v>
      </c>
      <c r="P284" s="47">
        <f t="shared" si="51"/>
        <v>3.2129956120676788E-3</v>
      </c>
      <c r="R284" s="43">
        <f t="shared" si="52"/>
        <v>48.059999999999384</v>
      </c>
      <c r="S284" s="43">
        <f t="shared" si="53"/>
        <v>6.4294631710356431E-2</v>
      </c>
    </row>
    <row r="285" spans="2:26" ht="15.75" x14ac:dyDescent="0.25">
      <c r="B285" s="219">
        <v>264</v>
      </c>
      <c r="C285" s="220"/>
      <c r="D285" s="98">
        <v>44821</v>
      </c>
      <c r="E285" s="102">
        <v>0.60972222222222217</v>
      </c>
      <c r="F285" s="100">
        <f t="shared" si="45"/>
        <v>2864.8900000000003</v>
      </c>
      <c r="G285" s="97">
        <v>2831</v>
      </c>
      <c r="H285" s="60">
        <f t="shared" si="46"/>
        <v>2841.1900000000005</v>
      </c>
      <c r="I285" s="45">
        <v>-20.94</v>
      </c>
      <c r="J285" s="66">
        <f t="shared" si="47"/>
        <v>2844.28</v>
      </c>
      <c r="K285" s="69"/>
      <c r="M285" s="41">
        <f t="shared" si="48"/>
        <v>3.0899999999996908</v>
      </c>
      <c r="N285" s="45">
        <f t="shared" si="49"/>
        <v>0.31508729999996848</v>
      </c>
      <c r="O285" s="41">
        <f t="shared" si="50"/>
        <v>2.1674248799997833</v>
      </c>
      <c r="P285" s="41">
        <f t="shared" si="51"/>
        <v>3.2129956120676788E-3</v>
      </c>
      <c r="R285" s="43">
        <f t="shared" si="52"/>
        <v>48.059999999999384</v>
      </c>
      <c r="S285" s="43">
        <f t="shared" si="53"/>
        <v>6.4294631710356431E-2</v>
      </c>
    </row>
    <row r="286" spans="2:26" ht="15.75" x14ac:dyDescent="0.25">
      <c r="B286" s="219">
        <v>265</v>
      </c>
      <c r="C286" s="220"/>
      <c r="D286" s="98">
        <v>44822</v>
      </c>
      <c r="E286" s="102">
        <v>0.63263888888888886</v>
      </c>
      <c r="F286" s="100">
        <f t="shared" si="45"/>
        <v>2864.8900000000003</v>
      </c>
      <c r="G286" s="97">
        <v>2831</v>
      </c>
      <c r="H286" s="60">
        <f t="shared" si="46"/>
        <v>2841.1900000000005</v>
      </c>
      <c r="I286" s="45">
        <v>-20.94</v>
      </c>
      <c r="J286" s="66">
        <f t="shared" si="47"/>
        <v>2844.28</v>
      </c>
      <c r="K286" s="69"/>
      <c r="M286" s="47">
        <f t="shared" si="48"/>
        <v>3.0899999999996908</v>
      </c>
      <c r="N286" s="46">
        <f t="shared" si="49"/>
        <v>0.31508729999996848</v>
      </c>
      <c r="O286" s="47">
        <f t="shared" si="50"/>
        <v>2.1674248799997833</v>
      </c>
      <c r="P286" s="47">
        <f t="shared" si="51"/>
        <v>3.2129956120676788E-3</v>
      </c>
      <c r="R286" s="43">
        <f t="shared" si="52"/>
        <v>48.059999999999384</v>
      </c>
      <c r="S286" s="43">
        <f t="shared" si="53"/>
        <v>6.4294631710356431E-2</v>
      </c>
    </row>
    <row r="287" spans="2:26" ht="15.75" x14ac:dyDescent="0.25">
      <c r="B287" s="219">
        <v>266</v>
      </c>
      <c r="C287" s="220"/>
      <c r="D287" s="98">
        <v>44823</v>
      </c>
      <c r="E287" s="102">
        <v>0.63750000000000007</v>
      </c>
      <c r="F287" s="100">
        <f t="shared" ref="F287:F293" si="54">G$16</f>
        <v>2864.8900000000003</v>
      </c>
      <c r="G287" s="97">
        <v>2831</v>
      </c>
      <c r="H287" s="60">
        <f t="shared" ref="H287:H293" si="55">G$16-E$12</f>
        <v>2841.1900000000005</v>
      </c>
      <c r="I287" s="45">
        <v>-20.94</v>
      </c>
      <c r="J287" s="66">
        <f t="shared" ref="J287:J293" si="56">(G$16+E$13)+I287</f>
        <v>2844.28</v>
      </c>
      <c r="K287" s="69"/>
      <c r="M287" s="41">
        <f t="shared" ref="M287:M293" si="57">+J287-$H$16</f>
        <v>3.0899999999996908</v>
      </c>
      <c r="N287" s="45">
        <f t="shared" ref="N287:N293" si="58">M287*0.10197/1</f>
        <v>0.31508729999996848</v>
      </c>
      <c r="O287" s="41">
        <f t="shared" ref="O287:O293" si="59">M287*0.701432/1</f>
        <v>2.1674248799997833</v>
      </c>
      <c r="P287" s="41">
        <f t="shared" ref="P287:P293" si="60">+N287*0.01019716/1</f>
        <v>3.2129956120676788E-3</v>
      </c>
      <c r="R287" s="43">
        <f t="shared" ref="R287:R293" si="61">+$O$11*(M287-I287)</f>
        <v>48.059999999999384</v>
      </c>
      <c r="S287" s="43">
        <f t="shared" ref="S287:S293" si="62">M287/R287</f>
        <v>6.4294631710356431E-2</v>
      </c>
    </row>
    <row r="288" spans="2:26" ht="15.75" x14ac:dyDescent="0.25">
      <c r="B288" s="219">
        <v>267</v>
      </c>
      <c r="C288" s="220"/>
      <c r="D288" s="98">
        <v>44824</v>
      </c>
      <c r="E288" s="102">
        <v>0.58750000000000002</v>
      </c>
      <c r="F288" s="100">
        <f t="shared" si="54"/>
        <v>2864.8900000000003</v>
      </c>
      <c r="G288" s="97">
        <v>2831</v>
      </c>
      <c r="H288" s="60">
        <f t="shared" si="55"/>
        <v>2841.1900000000005</v>
      </c>
      <c r="I288" s="45">
        <v>-20.76</v>
      </c>
      <c r="J288" s="66">
        <f t="shared" si="56"/>
        <v>2844.46</v>
      </c>
      <c r="K288" s="69"/>
      <c r="M288" s="47">
        <f t="shared" si="57"/>
        <v>3.2699999999995271</v>
      </c>
      <c r="N288" s="46">
        <f t="shared" si="58"/>
        <v>0.33344189999995177</v>
      </c>
      <c r="O288" s="47">
        <f t="shared" si="59"/>
        <v>2.2936826399996684</v>
      </c>
      <c r="P288" s="47">
        <f t="shared" si="60"/>
        <v>3.4001604050035083E-3</v>
      </c>
      <c r="R288" s="43">
        <f t="shared" si="61"/>
        <v>48.059999999999057</v>
      </c>
      <c r="S288" s="43">
        <f t="shared" si="62"/>
        <v>6.8039950062413465E-2</v>
      </c>
    </row>
    <row r="289" spans="2:19" ht="15.75" x14ac:dyDescent="0.25">
      <c r="B289" s="219">
        <v>268</v>
      </c>
      <c r="C289" s="220"/>
      <c r="D289" s="98">
        <v>44825</v>
      </c>
      <c r="E289" s="102">
        <v>0.4055555555555555</v>
      </c>
      <c r="F289" s="100">
        <f t="shared" si="54"/>
        <v>2864.8900000000003</v>
      </c>
      <c r="G289" s="97">
        <v>2831</v>
      </c>
      <c r="H289" s="60">
        <f t="shared" si="55"/>
        <v>2841.1900000000005</v>
      </c>
      <c r="I289" s="45">
        <v>-20.58</v>
      </c>
      <c r="J289" s="66">
        <f t="shared" si="56"/>
        <v>2844.6400000000003</v>
      </c>
      <c r="K289" s="69"/>
      <c r="M289" s="41">
        <f t="shared" si="57"/>
        <v>3.4499999999998181</v>
      </c>
      <c r="N289" s="45">
        <f t="shared" si="58"/>
        <v>0.35179649999998147</v>
      </c>
      <c r="O289" s="41">
        <f t="shared" si="59"/>
        <v>2.4199403999998728</v>
      </c>
      <c r="P289" s="41">
        <f t="shared" si="60"/>
        <v>3.587325197939811E-3</v>
      </c>
      <c r="R289" s="43">
        <f t="shared" si="61"/>
        <v>48.059999999999633</v>
      </c>
      <c r="S289" s="43">
        <f t="shared" si="62"/>
        <v>7.1785268414478659E-2</v>
      </c>
    </row>
    <row r="290" spans="2:19" ht="15.75" x14ac:dyDescent="0.25">
      <c r="B290" s="219">
        <v>269</v>
      </c>
      <c r="C290" s="220"/>
      <c r="D290" s="98">
        <v>44826</v>
      </c>
      <c r="E290" s="102">
        <v>0.6118055555555556</v>
      </c>
      <c r="F290" s="100">
        <f t="shared" si="54"/>
        <v>2864.8900000000003</v>
      </c>
      <c r="G290" s="97">
        <v>2831</v>
      </c>
      <c r="H290" s="60">
        <f t="shared" si="55"/>
        <v>2841.1900000000005</v>
      </c>
      <c r="I290" s="45">
        <v>-20.56</v>
      </c>
      <c r="J290" s="66">
        <f t="shared" si="56"/>
        <v>2844.6600000000003</v>
      </c>
      <c r="K290" s="69"/>
      <c r="M290" s="47">
        <f t="shared" si="57"/>
        <v>3.4699999999997999</v>
      </c>
      <c r="N290" s="46">
        <f t="shared" si="58"/>
        <v>0.35383589999997961</v>
      </c>
      <c r="O290" s="47">
        <f t="shared" si="59"/>
        <v>2.4339690399998597</v>
      </c>
      <c r="P290" s="47">
        <f t="shared" si="60"/>
        <v>3.6081212860437921E-3</v>
      </c>
      <c r="R290" s="43">
        <f t="shared" si="61"/>
        <v>48.059999999999597</v>
      </c>
      <c r="S290" s="43">
        <f t="shared" si="62"/>
        <v>7.220141489804055E-2</v>
      </c>
    </row>
    <row r="291" spans="2:19" ht="15.75" x14ac:dyDescent="0.25">
      <c r="B291" s="219">
        <v>270</v>
      </c>
      <c r="C291" s="220"/>
      <c r="D291" s="98">
        <v>44827</v>
      </c>
      <c r="E291" s="102">
        <v>0.62777777777777777</v>
      </c>
      <c r="F291" s="100">
        <f t="shared" si="54"/>
        <v>2864.8900000000003</v>
      </c>
      <c r="G291" s="97">
        <v>2831</v>
      </c>
      <c r="H291" s="60">
        <f t="shared" si="55"/>
        <v>2841.1900000000005</v>
      </c>
      <c r="I291" s="45">
        <v>-20.7</v>
      </c>
      <c r="J291" s="66">
        <f t="shared" si="56"/>
        <v>2844.5200000000004</v>
      </c>
      <c r="K291" s="69"/>
      <c r="M291" s="41">
        <f t="shared" si="57"/>
        <v>3.3299999999999272</v>
      </c>
      <c r="N291" s="45">
        <f t="shared" si="58"/>
        <v>0.33956009999999259</v>
      </c>
      <c r="O291" s="41">
        <f t="shared" si="59"/>
        <v>2.3357685599999494</v>
      </c>
      <c r="P291" s="41">
        <f t="shared" si="60"/>
        <v>3.4625486693159245E-3</v>
      </c>
      <c r="R291" s="43">
        <f t="shared" si="61"/>
        <v>48.059999999999853</v>
      </c>
      <c r="S291" s="43">
        <f t="shared" si="62"/>
        <v>6.9288389513107312E-2</v>
      </c>
    </row>
    <row r="292" spans="2:19" ht="15.75" x14ac:dyDescent="0.25">
      <c r="B292" s="219">
        <v>271</v>
      </c>
      <c r="C292" s="220"/>
      <c r="D292" s="98">
        <v>44828</v>
      </c>
      <c r="E292" s="102">
        <v>0.42083333333333334</v>
      </c>
      <c r="F292" s="100">
        <f t="shared" si="54"/>
        <v>2864.8900000000003</v>
      </c>
      <c r="G292" s="97">
        <v>2831</v>
      </c>
      <c r="H292" s="60">
        <f t="shared" si="55"/>
        <v>2841.1900000000005</v>
      </c>
      <c r="I292" s="45">
        <v>-20.41</v>
      </c>
      <c r="J292" s="66">
        <f t="shared" si="56"/>
        <v>2844.8100000000004</v>
      </c>
      <c r="K292" s="69"/>
      <c r="M292" s="47">
        <f t="shared" si="57"/>
        <v>3.6199999999998909</v>
      </c>
      <c r="N292" s="46">
        <f t="shared" si="58"/>
        <v>0.3691313999999889</v>
      </c>
      <c r="O292" s="47">
        <f t="shared" si="59"/>
        <v>2.5391838399999238</v>
      </c>
      <c r="P292" s="47">
        <f t="shared" si="60"/>
        <v>3.7640919468238869E-3</v>
      </c>
      <c r="R292" s="43">
        <f t="shared" si="61"/>
        <v>48.059999999999782</v>
      </c>
      <c r="S292" s="43">
        <f t="shared" si="62"/>
        <v>7.5322513524758786E-2</v>
      </c>
    </row>
    <row r="293" spans="2:19" ht="15.75" x14ac:dyDescent="0.25">
      <c r="B293" s="219">
        <v>272</v>
      </c>
      <c r="C293" s="220"/>
      <c r="D293" s="98">
        <v>44829</v>
      </c>
      <c r="E293" s="102">
        <v>0.62986111111111109</v>
      </c>
      <c r="F293" s="100">
        <f t="shared" si="54"/>
        <v>2864.8900000000003</v>
      </c>
      <c r="G293" s="97">
        <v>2831</v>
      </c>
      <c r="H293" s="60">
        <f t="shared" si="55"/>
        <v>2841.1900000000005</v>
      </c>
      <c r="I293" s="45">
        <v>-20.68</v>
      </c>
      <c r="J293" s="66">
        <f t="shared" si="56"/>
        <v>2844.5400000000004</v>
      </c>
      <c r="K293" s="69"/>
      <c r="M293" s="41">
        <f t="shared" si="57"/>
        <v>3.3499999999999091</v>
      </c>
      <c r="N293" s="45">
        <f t="shared" si="58"/>
        <v>0.34159949999999073</v>
      </c>
      <c r="O293" s="41">
        <f t="shared" si="59"/>
        <v>2.3497971999999363</v>
      </c>
      <c r="P293" s="41">
        <f t="shared" si="60"/>
        <v>3.4833447574199056E-3</v>
      </c>
      <c r="R293" s="43">
        <f t="shared" si="61"/>
        <v>48.059999999999818</v>
      </c>
      <c r="S293" s="43">
        <f t="shared" si="62"/>
        <v>6.9704535996669204E-2</v>
      </c>
    </row>
    <row r="294" spans="2:19" ht="15.75" x14ac:dyDescent="0.25">
      <c r="B294" s="219">
        <v>273</v>
      </c>
      <c r="C294" s="220"/>
      <c r="D294" s="98">
        <v>44830</v>
      </c>
      <c r="E294" s="102">
        <v>0.3979166666666667</v>
      </c>
      <c r="F294" s="100">
        <f t="shared" ref="F294:F312" si="63">G$16</f>
        <v>2864.8900000000003</v>
      </c>
      <c r="G294" s="97">
        <v>2831</v>
      </c>
      <c r="H294" s="60">
        <f t="shared" ref="H294:H312" si="64">G$16-E$12</f>
        <v>2841.1900000000005</v>
      </c>
      <c r="I294" s="45">
        <v>-20.36</v>
      </c>
      <c r="J294" s="66">
        <f t="shared" ref="J294:J312" si="65">(G$16+E$13)+I294</f>
        <v>2844.86</v>
      </c>
      <c r="K294" s="69"/>
      <c r="M294" s="47">
        <f t="shared" ref="M294:M312" si="66">+J294-$H$16</f>
        <v>3.669999999999618</v>
      </c>
      <c r="N294" s="46">
        <f t="shared" ref="N294:N312" si="67">M294*0.10197/1</f>
        <v>0.37422989999996109</v>
      </c>
      <c r="O294" s="47">
        <f t="shared" ref="O294:O312" si="68">M294*0.701432/1</f>
        <v>2.5742554399997322</v>
      </c>
      <c r="P294" s="47">
        <f t="shared" ref="P294:P312" si="69">+N294*0.01019716/1</f>
        <v>3.8160821670836032E-3</v>
      </c>
      <c r="R294" s="43">
        <f t="shared" ref="R294:R312" si="70">+$O$11*(M294-I294)</f>
        <v>48.059999999999235</v>
      </c>
      <c r="S294" s="43">
        <f t="shared" ref="S294:S312" si="71">M294/R294</f>
        <v>7.6362879733659517E-2</v>
      </c>
    </row>
    <row r="295" spans="2:19" ht="15.75" x14ac:dyDescent="0.25">
      <c r="B295" s="219">
        <v>274</v>
      </c>
      <c r="C295" s="220"/>
      <c r="D295" s="98">
        <v>44831</v>
      </c>
      <c r="E295" s="102">
        <v>0.38263888888888892</v>
      </c>
      <c r="F295" s="100">
        <f t="shared" si="63"/>
        <v>2864.8900000000003</v>
      </c>
      <c r="G295" s="97">
        <v>2831</v>
      </c>
      <c r="H295" s="60">
        <f t="shared" si="64"/>
        <v>2841.1900000000005</v>
      </c>
      <c r="I295" s="45">
        <v>-20.45</v>
      </c>
      <c r="J295" s="66">
        <f t="shared" si="65"/>
        <v>2844.7700000000004</v>
      </c>
      <c r="K295" s="69"/>
      <c r="M295" s="41">
        <f t="shared" si="66"/>
        <v>3.5799999999999272</v>
      </c>
      <c r="N295" s="45">
        <f t="shared" si="67"/>
        <v>0.36505259999999262</v>
      </c>
      <c r="O295" s="41">
        <f t="shared" si="68"/>
        <v>2.511126559999949</v>
      </c>
      <c r="P295" s="41">
        <f t="shared" si="69"/>
        <v>3.722499770615925E-3</v>
      </c>
      <c r="R295" s="43">
        <f t="shared" si="70"/>
        <v>48.059999999999853</v>
      </c>
      <c r="S295" s="43">
        <f t="shared" si="71"/>
        <v>7.4490220557635003E-2</v>
      </c>
    </row>
    <row r="296" spans="2:19" ht="15.75" x14ac:dyDescent="0.25">
      <c r="B296" s="219">
        <v>275</v>
      </c>
      <c r="C296" s="220"/>
      <c r="D296" s="98">
        <v>44836</v>
      </c>
      <c r="E296" s="102">
        <v>0.42708333333333331</v>
      </c>
      <c r="F296" s="100">
        <f t="shared" si="63"/>
        <v>2864.8900000000003</v>
      </c>
      <c r="G296" s="97">
        <v>2831</v>
      </c>
      <c r="H296" s="60">
        <f t="shared" si="64"/>
        <v>2841.1900000000005</v>
      </c>
      <c r="I296" s="45">
        <v>-20.57</v>
      </c>
      <c r="J296" s="66">
        <f t="shared" si="65"/>
        <v>2844.65</v>
      </c>
      <c r="K296" s="69"/>
      <c r="M296" s="47">
        <f t="shared" si="66"/>
        <v>3.4599999999995816</v>
      </c>
      <c r="N296" s="46">
        <f t="shared" si="67"/>
        <v>0.35281619999995734</v>
      </c>
      <c r="O296" s="47">
        <f t="shared" si="68"/>
        <v>2.4269547199997068</v>
      </c>
      <c r="P296" s="47">
        <f t="shared" si="69"/>
        <v>3.597723241991565E-3</v>
      </c>
      <c r="R296" s="43">
        <f t="shared" si="70"/>
        <v>48.059999999999164</v>
      </c>
      <c r="S296" s="43">
        <f t="shared" si="71"/>
        <v>7.1993341656255552E-2</v>
      </c>
    </row>
    <row r="297" spans="2:19" ht="15.75" x14ac:dyDescent="0.25">
      <c r="B297" s="219">
        <v>276</v>
      </c>
      <c r="C297" s="220"/>
      <c r="D297" s="98">
        <v>44838</v>
      </c>
      <c r="E297" s="102">
        <v>0.56527777777777777</v>
      </c>
      <c r="F297" s="100">
        <f t="shared" si="63"/>
        <v>2864.8900000000003</v>
      </c>
      <c r="G297" s="97">
        <v>2831</v>
      </c>
      <c r="H297" s="60">
        <f t="shared" si="64"/>
        <v>2841.1900000000005</v>
      </c>
      <c r="I297" s="45">
        <v>-20.57</v>
      </c>
      <c r="J297" s="66">
        <f t="shared" si="65"/>
        <v>2844.65</v>
      </c>
      <c r="K297" s="69"/>
      <c r="M297" s="47">
        <f t="shared" si="66"/>
        <v>3.4599999999995816</v>
      </c>
      <c r="N297" s="46">
        <f t="shared" si="67"/>
        <v>0.35281619999995734</v>
      </c>
      <c r="O297" s="47">
        <f t="shared" si="68"/>
        <v>2.4269547199997068</v>
      </c>
      <c r="P297" s="47">
        <f t="shared" si="69"/>
        <v>3.597723241991565E-3</v>
      </c>
      <c r="R297" s="43">
        <f t="shared" si="70"/>
        <v>48.059999999999164</v>
      </c>
      <c r="S297" s="43">
        <f t="shared" si="71"/>
        <v>7.1993341656255552E-2</v>
      </c>
    </row>
    <row r="298" spans="2:19" ht="15.75" x14ac:dyDescent="0.25">
      <c r="B298" s="219">
        <v>277</v>
      </c>
      <c r="C298" s="220"/>
      <c r="D298" s="98">
        <v>44839</v>
      </c>
      <c r="E298" s="102">
        <v>0.59444444444444444</v>
      </c>
      <c r="F298" s="100">
        <f t="shared" si="63"/>
        <v>2864.8900000000003</v>
      </c>
      <c r="G298" s="97">
        <v>2831</v>
      </c>
      <c r="H298" s="60">
        <f t="shared" si="64"/>
        <v>2841.1900000000005</v>
      </c>
      <c r="I298" s="45">
        <v>-20.57</v>
      </c>
      <c r="J298" s="66">
        <f t="shared" si="65"/>
        <v>2844.65</v>
      </c>
      <c r="K298" s="69"/>
      <c r="M298" s="41">
        <f t="shared" si="66"/>
        <v>3.4599999999995816</v>
      </c>
      <c r="N298" s="45">
        <f t="shared" si="67"/>
        <v>0.35281619999995734</v>
      </c>
      <c r="O298" s="41">
        <f t="shared" si="68"/>
        <v>2.4269547199997068</v>
      </c>
      <c r="P298" s="41">
        <f t="shared" si="69"/>
        <v>3.597723241991565E-3</v>
      </c>
      <c r="R298" s="43">
        <f t="shared" si="70"/>
        <v>48.059999999999164</v>
      </c>
      <c r="S298" s="43">
        <f t="shared" si="71"/>
        <v>7.1993341656255552E-2</v>
      </c>
    </row>
    <row r="299" spans="2:19" ht="15.75" x14ac:dyDescent="0.25">
      <c r="B299" s="219">
        <v>278</v>
      </c>
      <c r="C299" s="220"/>
      <c r="D299" s="98">
        <v>44840</v>
      </c>
      <c r="E299" s="102">
        <v>0.60972222222222217</v>
      </c>
      <c r="F299" s="100">
        <f t="shared" si="63"/>
        <v>2864.8900000000003</v>
      </c>
      <c r="G299" s="97">
        <v>2831</v>
      </c>
      <c r="H299" s="60">
        <f t="shared" si="64"/>
        <v>2841.1900000000005</v>
      </c>
      <c r="I299" s="45">
        <v>-20.57</v>
      </c>
      <c r="J299" s="66">
        <f t="shared" si="65"/>
        <v>2844.65</v>
      </c>
      <c r="K299" s="69"/>
      <c r="M299" s="47">
        <f t="shared" si="66"/>
        <v>3.4599999999995816</v>
      </c>
      <c r="N299" s="46">
        <f t="shared" si="67"/>
        <v>0.35281619999995734</v>
      </c>
      <c r="O299" s="47">
        <f t="shared" si="68"/>
        <v>2.4269547199997068</v>
      </c>
      <c r="P299" s="47">
        <f t="shared" si="69"/>
        <v>3.597723241991565E-3</v>
      </c>
      <c r="R299" s="43">
        <f t="shared" si="70"/>
        <v>48.059999999999164</v>
      </c>
      <c r="S299" s="43">
        <f t="shared" si="71"/>
        <v>7.1993341656255552E-2</v>
      </c>
    </row>
    <row r="300" spans="2:19" ht="15.75" x14ac:dyDescent="0.25">
      <c r="B300" s="219">
        <v>279</v>
      </c>
      <c r="C300" s="220"/>
      <c r="D300" s="98">
        <v>44841</v>
      </c>
      <c r="E300" s="102">
        <v>0.57291666666666663</v>
      </c>
      <c r="F300" s="100">
        <f t="shared" si="63"/>
        <v>2864.8900000000003</v>
      </c>
      <c r="G300" s="97">
        <v>2831</v>
      </c>
      <c r="H300" s="60">
        <f t="shared" si="64"/>
        <v>2841.1900000000005</v>
      </c>
      <c r="I300" s="45">
        <v>-20.57</v>
      </c>
      <c r="J300" s="66">
        <f t="shared" si="65"/>
        <v>2844.65</v>
      </c>
      <c r="K300" s="69"/>
      <c r="M300" s="41">
        <f t="shared" si="66"/>
        <v>3.4599999999995816</v>
      </c>
      <c r="N300" s="45">
        <f t="shared" si="67"/>
        <v>0.35281619999995734</v>
      </c>
      <c r="O300" s="41">
        <f t="shared" si="68"/>
        <v>2.4269547199997068</v>
      </c>
      <c r="P300" s="41">
        <f t="shared" si="69"/>
        <v>3.597723241991565E-3</v>
      </c>
      <c r="R300" s="43">
        <f t="shared" si="70"/>
        <v>48.059999999999164</v>
      </c>
      <c r="S300" s="43">
        <f t="shared" si="71"/>
        <v>7.1993341656255552E-2</v>
      </c>
    </row>
    <row r="301" spans="2:19" ht="15.75" x14ac:dyDescent="0.25">
      <c r="B301" s="219">
        <v>280</v>
      </c>
      <c r="C301" s="220"/>
      <c r="D301" s="98">
        <v>44843</v>
      </c>
      <c r="E301" s="102">
        <v>0.59375</v>
      </c>
      <c r="F301" s="100">
        <f t="shared" si="63"/>
        <v>2864.8900000000003</v>
      </c>
      <c r="G301" s="97">
        <v>2831</v>
      </c>
      <c r="H301" s="60">
        <f t="shared" si="64"/>
        <v>2841.1900000000005</v>
      </c>
      <c r="I301" s="45">
        <v>-20.57</v>
      </c>
      <c r="J301" s="66">
        <f t="shared" si="65"/>
        <v>2844.65</v>
      </c>
      <c r="K301" s="69"/>
      <c r="M301" s="41">
        <f t="shared" si="66"/>
        <v>3.4599999999995816</v>
      </c>
      <c r="N301" s="45">
        <f t="shared" si="67"/>
        <v>0.35281619999995734</v>
      </c>
      <c r="O301" s="41">
        <f t="shared" si="68"/>
        <v>2.4269547199997068</v>
      </c>
      <c r="P301" s="41">
        <f t="shared" si="69"/>
        <v>3.597723241991565E-3</v>
      </c>
      <c r="R301" s="43">
        <f t="shared" si="70"/>
        <v>48.059999999999164</v>
      </c>
      <c r="S301" s="43">
        <f t="shared" si="71"/>
        <v>7.1993341656255552E-2</v>
      </c>
    </row>
    <row r="302" spans="2:19" ht="15.75" x14ac:dyDescent="0.25">
      <c r="B302" s="219">
        <v>281</v>
      </c>
      <c r="C302" s="220"/>
      <c r="D302" s="98">
        <v>44845</v>
      </c>
      <c r="E302" s="102">
        <v>0.61736111111111114</v>
      </c>
      <c r="F302" s="100">
        <f t="shared" si="63"/>
        <v>2864.8900000000003</v>
      </c>
      <c r="G302" s="97">
        <v>2831</v>
      </c>
      <c r="H302" s="60">
        <f t="shared" si="64"/>
        <v>2841.1900000000005</v>
      </c>
      <c r="I302" s="45">
        <v>-20.57</v>
      </c>
      <c r="J302" s="66">
        <f t="shared" si="65"/>
        <v>2844.65</v>
      </c>
      <c r="K302" s="69"/>
      <c r="M302" s="41">
        <f t="shared" si="66"/>
        <v>3.4599999999995816</v>
      </c>
      <c r="N302" s="45">
        <f t="shared" si="67"/>
        <v>0.35281619999995734</v>
      </c>
      <c r="O302" s="41">
        <f t="shared" si="68"/>
        <v>2.4269547199997068</v>
      </c>
      <c r="P302" s="41">
        <f t="shared" si="69"/>
        <v>3.597723241991565E-3</v>
      </c>
      <c r="R302" s="43">
        <f t="shared" si="70"/>
        <v>48.059999999999164</v>
      </c>
      <c r="S302" s="43">
        <f t="shared" si="71"/>
        <v>7.1993341656255552E-2</v>
      </c>
    </row>
    <row r="303" spans="2:19" ht="15.75" x14ac:dyDescent="0.25">
      <c r="B303" s="219">
        <v>282</v>
      </c>
      <c r="C303" s="220"/>
      <c r="D303" s="98">
        <v>44847</v>
      </c>
      <c r="E303" s="102">
        <v>0.58750000000000002</v>
      </c>
      <c r="F303" s="100">
        <f t="shared" si="63"/>
        <v>2864.8900000000003</v>
      </c>
      <c r="G303" s="97">
        <v>2831</v>
      </c>
      <c r="H303" s="60">
        <f t="shared" si="64"/>
        <v>2841.1900000000005</v>
      </c>
      <c r="I303" s="45">
        <v>-20.57</v>
      </c>
      <c r="J303" s="66">
        <f t="shared" si="65"/>
        <v>2844.65</v>
      </c>
      <c r="K303" s="69"/>
      <c r="M303" s="41">
        <f t="shared" si="66"/>
        <v>3.4599999999995816</v>
      </c>
      <c r="N303" s="45">
        <f t="shared" si="67"/>
        <v>0.35281619999995734</v>
      </c>
      <c r="O303" s="41">
        <f t="shared" si="68"/>
        <v>2.4269547199997068</v>
      </c>
      <c r="P303" s="41">
        <f t="shared" si="69"/>
        <v>3.597723241991565E-3</v>
      </c>
      <c r="R303" s="43">
        <f t="shared" si="70"/>
        <v>48.059999999999164</v>
      </c>
      <c r="S303" s="43">
        <f t="shared" si="71"/>
        <v>7.1993341656255552E-2</v>
      </c>
    </row>
    <row r="304" spans="2:19" ht="15.75" x14ac:dyDescent="0.25">
      <c r="B304" s="219">
        <v>283</v>
      </c>
      <c r="C304" s="220"/>
      <c r="D304" s="98">
        <v>44848</v>
      </c>
      <c r="E304" s="102">
        <v>0.60277777777777775</v>
      </c>
      <c r="F304" s="100">
        <f t="shared" si="63"/>
        <v>2864.8900000000003</v>
      </c>
      <c r="G304" s="97">
        <v>2831</v>
      </c>
      <c r="H304" s="60">
        <f t="shared" si="64"/>
        <v>2841.1900000000005</v>
      </c>
      <c r="I304" s="45">
        <v>-20.57</v>
      </c>
      <c r="J304" s="66">
        <f t="shared" si="65"/>
        <v>2844.65</v>
      </c>
      <c r="K304" s="69"/>
      <c r="M304" s="47">
        <f t="shared" si="66"/>
        <v>3.4599999999995816</v>
      </c>
      <c r="N304" s="46">
        <f t="shared" si="67"/>
        <v>0.35281619999995734</v>
      </c>
      <c r="O304" s="47">
        <f t="shared" si="68"/>
        <v>2.4269547199997068</v>
      </c>
      <c r="P304" s="47">
        <f t="shared" si="69"/>
        <v>3.597723241991565E-3</v>
      </c>
      <c r="R304" s="43">
        <f t="shared" si="70"/>
        <v>48.059999999999164</v>
      </c>
      <c r="S304" s="43">
        <f t="shared" si="71"/>
        <v>7.1993341656255552E-2</v>
      </c>
    </row>
    <row r="305" spans="2:19" ht="15.75" x14ac:dyDescent="0.25">
      <c r="B305" s="219">
        <v>284</v>
      </c>
      <c r="C305" s="220"/>
      <c r="D305" s="98">
        <v>44849</v>
      </c>
      <c r="E305" s="102">
        <v>0.59791666666666665</v>
      </c>
      <c r="F305" s="100">
        <f t="shared" si="63"/>
        <v>2864.8900000000003</v>
      </c>
      <c r="G305" s="97">
        <v>2831</v>
      </c>
      <c r="H305" s="60">
        <f t="shared" si="64"/>
        <v>2841.1900000000005</v>
      </c>
      <c r="I305" s="45">
        <v>-20.57</v>
      </c>
      <c r="J305" s="66">
        <f t="shared" si="65"/>
        <v>2844.65</v>
      </c>
      <c r="K305" s="69"/>
      <c r="M305" s="41">
        <f t="shared" si="66"/>
        <v>3.4599999999995816</v>
      </c>
      <c r="N305" s="45">
        <f t="shared" si="67"/>
        <v>0.35281619999995734</v>
      </c>
      <c r="O305" s="41">
        <f t="shared" si="68"/>
        <v>2.4269547199997068</v>
      </c>
      <c r="P305" s="41">
        <f t="shared" si="69"/>
        <v>3.597723241991565E-3</v>
      </c>
      <c r="R305" s="43">
        <f t="shared" si="70"/>
        <v>48.059999999999164</v>
      </c>
      <c r="S305" s="43">
        <f t="shared" si="71"/>
        <v>7.1993341656255552E-2</v>
      </c>
    </row>
    <row r="306" spans="2:19" ht="15.75" x14ac:dyDescent="0.25">
      <c r="B306" s="219">
        <v>285</v>
      </c>
      <c r="C306" s="220"/>
      <c r="D306" s="98">
        <v>44850</v>
      </c>
      <c r="E306" s="102">
        <v>0.55555555555555558</v>
      </c>
      <c r="F306" s="100">
        <f t="shared" si="63"/>
        <v>2864.8900000000003</v>
      </c>
      <c r="G306" s="97">
        <v>2831</v>
      </c>
      <c r="H306" s="60">
        <f t="shared" si="64"/>
        <v>2841.1900000000005</v>
      </c>
      <c r="I306" s="45">
        <v>-20.329999999999998</v>
      </c>
      <c r="J306" s="66">
        <f t="shared" si="65"/>
        <v>2844.8900000000003</v>
      </c>
      <c r="K306" s="69"/>
      <c r="M306" s="47">
        <f t="shared" si="66"/>
        <v>3.6999999999998181</v>
      </c>
      <c r="N306" s="46">
        <f t="shared" si="67"/>
        <v>0.37728899999998144</v>
      </c>
      <c r="O306" s="47">
        <f t="shared" si="68"/>
        <v>2.5952983999998724</v>
      </c>
      <c r="P306" s="47">
        <f t="shared" si="69"/>
        <v>3.847276299239811E-3</v>
      </c>
      <c r="R306" s="43">
        <f t="shared" si="70"/>
        <v>48.059999999999633</v>
      </c>
      <c r="S306" s="43">
        <f t="shared" si="71"/>
        <v>7.6987099459006378E-2</v>
      </c>
    </row>
    <row r="307" spans="2:19" ht="15.75" x14ac:dyDescent="0.25">
      <c r="B307" s="219">
        <v>286</v>
      </c>
      <c r="C307" s="220"/>
      <c r="D307" s="98">
        <v>44852</v>
      </c>
      <c r="E307" s="102">
        <v>0.65555555555555556</v>
      </c>
      <c r="F307" s="100">
        <f t="shared" si="63"/>
        <v>2864.8900000000003</v>
      </c>
      <c r="G307" s="97">
        <v>2831</v>
      </c>
      <c r="H307" s="60">
        <f t="shared" si="64"/>
        <v>2841.1900000000005</v>
      </c>
      <c r="I307" s="45">
        <v>-20.56</v>
      </c>
      <c r="J307" s="66">
        <f t="shared" si="65"/>
        <v>2844.6600000000003</v>
      </c>
      <c r="K307" s="69"/>
      <c r="M307" s="47">
        <f t="shared" si="66"/>
        <v>3.4699999999997999</v>
      </c>
      <c r="N307" s="46">
        <f t="shared" si="67"/>
        <v>0.35383589999997961</v>
      </c>
      <c r="O307" s="47">
        <f t="shared" si="68"/>
        <v>2.4339690399998597</v>
      </c>
      <c r="P307" s="47">
        <f t="shared" si="69"/>
        <v>3.6081212860437921E-3</v>
      </c>
      <c r="R307" s="43">
        <f t="shared" si="70"/>
        <v>48.059999999999597</v>
      </c>
      <c r="S307" s="43">
        <f t="shared" si="71"/>
        <v>7.220141489804055E-2</v>
      </c>
    </row>
    <row r="308" spans="2:19" ht="15.75" x14ac:dyDescent="0.25">
      <c r="B308" s="219">
        <v>287</v>
      </c>
      <c r="C308" s="220"/>
      <c r="D308" s="98">
        <v>44853</v>
      </c>
      <c r="E308" s="102">
        <v>0.58888888888888891</v>
      </c>
      <c r="F308" s="100">
        <f t="shared" si="63"/>
        <v>2864.8900000000003</v>
      </c>
      <c r="G308" s="97">
        <v>2831</v>
      </c>
      <c r="H308" s="60">
        <f t="shared" si="64"/>
        <v>2841.1900000000005</v>
      </c>
      <c r="I308" s="45">
        <v>-20.64</v>
      </c>
      <c r="J308" s="66">
        <f t="shared" si="65"/>
        <v>2844.5800000000004</v>
      </c>
      <c r="K308" s="69"/>
      <c r="M308" s="41">
        <f t="shared" si="66"/>
        <v>3.3899999999998727</v>
      </c>
      <c r="N308" s="45">
        <f t="shared" si="67"/>
        <v>0.34567829999998706</v>
      </c>
      <c r="O308" s="41">
        <f t="shared" si="68"/>
        <v>2.3778544799999111</v>
      </c>
      <c r="P308" s="41">
        <f t="shared" si="69"/>
        <v>3.5249369336278679E-3</v>
      </c>
      <c r="R308" s="43">
        <f t="shared" si="70"/>
        <v>48.059999999999746</v>
      </c>
      <c r="S308" s="43">
        <f t="shared" si="71"/>
        <v>7.0536828963792972E-2</v>
      </c>
    </row>
    <row r="309" spans="2:19" ht="15.75" x14ac:dyDescent="0.25">
      <c r="B309" s="219">
        <v>288</v>
      </c>
      <c r="C309" s="220"/>
      <c r="D309" s="98">
        <v>44854</v>
      </c>
      <c r="E309" s="102">
        <v>0.58194444444444449</v>
      </c>
      <c r="F309" s="100">
        <f t="shared" si="63"/>
        <v>2864.8900000000003</v>
      </c>
      <c r="G309" s="97">
        <v>2831</v>
      </c>
      <c r="H309" s="60">
        <f t="shared" si="64"/>
        <v>2841.1900000000005</v>
      </c>
      <c r="I309" s="45">
        <v>-20.67</v>
      </c>
      <c r="J309" s="66">
        <f t="shared" si="65"/>
        <v>2844.55</v>
      </c>
      <c r="K309" s="69"/>
      <c r="M309" s="47">
        <f t="shared" si="66"/>
        <v>3.3599999999996726</v>
      </c>
      <c r="N309" s="46">
        <f t="shared" si="67"/>
        <v>0.34261919999996665</v>
      </c>
      <c r="O309" s="47">
        <f t="shared" si="68"/>
        <v>2.3568115199997703</v>
      </c>
      <c r="P309" s="47">
        <f t="shared" si="69"/>
        <v>3.4937428014716601E-3</v>
      </c>
      <c r="R309" s="43">
        <f t="shared" si="70"/>
        <v>48.059999999999349</v>
      </c>
      <c r="S309" s="43">
        <f t="shared" si="71"/>
        <v>6.9912609238446069E-2</v>
      </c>
    </row>
    <row r="310" spans="2:19" ht="15.75" x14ac:dyDescent="0.25">
      <c r="B310" s="219">
        <v>289</v>
      </c>
      <c r="C310" s="220"/>
      <c r="D310" s="98">
        <v>44855</v>
      </c>
      <c r="E310" s="102">
        <v>0.73472222222222217</v>
      </c>
      <c r="F310" s="100">
        <f t="shared" si="63"/>
        <v>2864.8900000000003</v>
      </c>
      <c r="G310" s="97">
        <v>2831</v>
      </c>
      <c r="H310" s="60">
        <f t="shared" si="64"/>
        <v>2841.1900000000005</v>
      </c>
      <c r="I310" s="45">
        <v>-20.7</v>
      </c>
      <c r="J310" s="66">
        <f t="shared" si="65"/>
        <v>2844.5200000000004</v>
      </c>
      <c r="K310" s="69"/>
      <c r="M310" s="41">
        <f t="shared" si="66"/>
        <v>3.3299999999999272</v>
      </c>
      <c r="N310" s="45">
        <f t="shared" si="67"/>
        <v>0.33956009999999259</v>
      </c>
      <c r="O310" s="41">
        <f t="shared" si="68"/>
        <v>2.3357685599999494</v>
      </c>
      <c r="P310" s="41">
        <f t="shared" si="69"/>
        <v>3.4625486693159245E-3</v>
      </c>
      <c r="R310" s="43">
        <f t="shared" si="70"/>
        <v>48.059999999999853</v>
      </c>
      <c r="S310" s="43">
        <f t="shared" si="71"/>
        <v>6.9288389513107312E-2</v>
      </c>
    </row>
    <row r="311" spans="2:19" ht="15.75" x14ac:dyDescent="0.25">
      <c r="B311" s="219">
        <v>290</v>
      </c>
      <c r="C311" s="220"/>
      <c r="D311" s="98">
        <v>44856</v>
      </c>
      <c r="E311" s="102">
        <v>0.60069444444444442</v>
      </c>
      <c r="F311" s="100">
        <f t="shared" si="63"/>
        <v>2864.8900000000003</v>
      </c>
      <c r="G311" s="97">
        <v>2831</v>
      </c>
      <c r="H311" s="60">
        <f t="shared" si="64"/>
        <v>2841.1900000000005</v>
      </c>
      <c r="I311" s="45">
        <v>-20.75</v>
      </c>
      <c r="J311" s="66">
        <f t="shared" si="65"/>
        <v>2844.4700000000003</v>
      </c>
      <c r="K311" s="69"/>
      <c r="M311" s="47">
        <f t="shared" si="66"/>
        <v>3.2799999999997453</v>
      </c>
      <c r="N311" s="46">
        <f t="shared" si="67"/>
        <v>0.33446159999997405</v>
      </c>
      <c r="O311" s="47">
        <f t="shared" si="68"/>
        <v>2.3006969599998217</v>
      </c>
      <c r="P311" s="47">
        <f t="shared" si="69"/>
        <v>3.4105584490557355E-3</v>
      </c>
      <c r="R311" s="43">
        <f t="shared" si="70"/>
        <v>48.059999999999491</v>
      </c>
      <c r="S311" s="43">
        <f t="shared" si="71"/>
        <v>6.8248023304198505E-2</v>
      </c>
    </row>
    <row r="312" spans="2:19" ht="15.75" x14ac:dyDescent="0.25">
      <c r="B312" s="219">
        <v>291</v>
      </c>
      <c r="C312" s="220"/>
      <c r="D312" s="98">
        <v>44857</v>
      </c>
      <c r="E312" s="102">
        <v>0.59791666666666665</v>
      </c>
      <c r="F312" s="100">
        <f t="shared" si="63"/>
        <v>2864.8900000000003</v>
      </c>
      <c r="G312" s="97">
        <v>2831</v>
      </c>
      <c r="H312" s="60">
        <f t="shared" si="64"/>
        <v>2841.1900000000005</v>
      </c>
      <c r="I312" s="45">
        <v>-20.77</v>
      </c>
      <c r="J312" s="66">
        <f t="shared" si="65"/>
        <v>2844.4500000000003</v>
      </c>
      <c r="K312" s="69"/>
      <c r="M312" s="41">
        <f t="shared" si="66"/>
        <v>3.2599999999997635</v>
      </c>
      <c r="N312" s="45">
        <f t="shared" si="67"/>
        <v>0.33242219999997591</v>
      </c>
      <c r="O312" s="41">
        <f t="shared" si="68"/>
        <v>2.2866683199998343</v>
      </c>
      <c r="P312" s="41">
        <f t="shared" si="69"/>
        <v>3.3897623609517543E-3</v>
      </c>
      <c r="R312" s="43">
        <f t="shared" si="70"/>
        <v>48.059999999999526</v>
      </c>
      <c r="S312" s="43">
        <f t="shared" si="71"/>
        <v>6.7831876820636614E-2</v>
      </c>
    </row>
    <row r="313" spans="2:19" ht="15.75" x14ac:dyDescent="0.25">
      <c r="B313" s="219">
        <v>292</v>
      </c>
      <c r="C313" s="220"/>
      <c r="D313" s="98">
        <v>44859</v>
      </c>
      <c r="E313" s="102">
        <v>0.63541666666666663</v>
      </c>
      <c r="F313" s="100">
        <f t="shared" ref="F313:F338" si="72">G$16</f>
        <v>2864.8900000000003</v>
      </c>
      <c r="G313" s="97">
        <v>2831</v>
      </c>
      <c r="H313" s="60">
        <f t="shared" ref="H313:H338" si="73">G$16-E$12</f>
        <v>2841.1900000000005</v>
      </c>
      <c r="I313" s="45">
        <v>-20.78</v>
      </c>
      <c r="J313" s="66">
        <f t="shared" ref="J313:J338" si="74">(G$16+E$13)+I313</f>
        <v>2844.44</v>
      </c>
      <c r="K313" s="69"/>
      <c r="M313" s="41">
        <f t="shared" ref="M313:M338" si="75">+J313-$H$16</f>
        <v>3.2499999999995453</v>
      </c>
      <c r="N313" s="45">
        <f t="shared" ref="N313:N338" si="76">M313*0.10197/1</f>
        <v>0.33140249999995364</v>
      </c>
      <c r="O313" s="41">
        <f t="shared" ref="O313:O338" si="77">M313*0.701432/1</f>
        <v>2.279653999999681</v>
      </c>
      <c r="P313" s="41">
        <f t="shared" ref="P313:P338" si="78">+N313*0.01019716/1</f>
        <v>3.3793643168995272E-3</v>
      </c>
      <c r="R313" s="43">
        <f t="shared" ref="R313:R338" si="79">+$O$11*(M313-I313)</f>
        <v>48.059999999999093</v>
      </c>
      <c r="S313" s="43">
        <f t="shared" ref="S313:S338" si="80">M313/R313</f>
        <v>6.7623803578851574E-2</v>
      </c>
    </row>
    <row r="314" spans="2:19" ht="15.75" x14ac:dyDescent="0.25">
      <c r="B314" s="219">
        <v>293</v>
      </c>
      <c r="C314" s="220"/>
      <c r="D314" s="98">
        <v>44860</v>
      </c>
      <c r="E314" s="102">
        <v>0.59027777777777779</v>
      </c>
      <c r="F314" s="100">
        <f t="shared" si="72"/>
        <v>2864.8900000000003</v>
      </c>
      <c r="G314" s="97">
        <v>2831</v>
      </c>
      <c r="H314" s="60">
        <f t="shared" si="73"/>
        <v>2841.1900000000005</v>
      </c>
      <c r="I314" s="45">
        <v>-20.8</v>
      </c>
      <c r="J314" s="66">
        <f t="shared" si="74"/>
        <v>2844.42</v>
      </c>
      <c r="K314" s="69"/>
      <c r="M314" s="47">
        <f t="shared" si="75"/>
        <v>3.2299999999995634</v>
      </c>
      <c r="N314" s="46">
        <f t="shared" si="76"/>
        <v>0.3293630999999555</v>
      </c>
      <c r="O314" s="47">
        <f t="shared" si="77"/>
        <v>2.2656253599996941</v>
      </c>
      <c r="P314" s="47">
        <f t="shared" si="78"/>
        <v>3.3585682287955465E-3</v>
      </c>
      <c r="R314" s="43">
        <f t="shared" si="79"/>
        <v>48.059999999999128</v>
      </c>
      <c r="S314" s="43">
        <f t="shared" si="80"/>
        <v>6.7207657095289683E-2</v>
      </c>
    </row>
    <row r="315" spans="2:19" ht="15.75" x14ac:dyDescent="0.25">
      <c r="B315" s="219">
        <v>294</v>
      </c>
      <c r="C315" s="220"/>
      <c r="D315" s="98">
        <v>44861</v>
      </c>
      <c r="E315" s="102">
        <v>0.61736111111111114</v>
      </c>
      <c r="F315" s="100">
        <f t="shared" si="72"/>
        <v>2864.8900000000003</v>
      </c>
      <c r="G315" s="97">
        <v>2831</v>
      </c>
      <c r="H315" s="60">
        <f t="shared" si="73"/>
        <v>2841.1900000000005</v>
      </c>
      <c r="I315" s="45">
        <v>-20.83</v>
      </c>
      <c r="J315" s="66">
        <f t="shared" si="74"/>
        <v>2844.3900000000003</v>
      </c>
      <c r="K315" s="69"/>
      <c r="M315" s="41">
        <f t="shared" si="75"/>
        <v>3.1999999999998181</v>
      </c>
      <c r="N315" s="45">
        <f t="shared" si="76"/>
        <v>0.32630399999998144</v>
      </c>
      <c r="O315" s="41">
        <f t="shared" si="77"/>
        <v>2.2445823999998726</v>
      </c>
      <c r="P315" s="41">
        <f t="shared" si="78"/>
        <v>3.3273740966398109E-3</v>
      </c>
      <c r="R315" s="43">
        <f t="shared" si="79"/>
        <v>48.059999999999633</v>
      </c>
      <c r="S315" s="43">
        <f t="shared" si="80"/>
        <v>6.6583437369950954E-2</v>
      </c>
    </row>
    <row r="316" spans="2:19" ht="15.75" x14ac:dyDescent="0.25">
      <c r="B316" s="219">
        <v>295</v>
      </c>
      <c r="C316" s="220"/>
      <c r="D316" s="98">
        <v>44862</v>
      </c>
      <c r="E316" s="102">
        <v>0.59513888888888888</v>
      </c>
      <c r="F316" s="100">
        <f t="shared" si="72"/>
        <v>2864.8900000000003</v>
      </c>
      <c r="G316" s="97">
        <v>2831</v>
      </c>
      <c r="H316" s="60">
        <f t="shared" si="73"/>
        <v>2841.1900000000005</v>
      </c>
      <c r="I316" s="45">
        <v>-20.85</v>
      </c>
      <c r="J316" s="66">
        <f t="shared" si="74"/>
        <v>2844.3700000000003</v>
      </c>
      <c r="K316" s="69"/>
      <c r="M316" s="47">
        <f t="shared" si="75"/>
        <v>3.1799999999998363</v>
      </c>
      <c r="N316" s="46">
        <f t="shared" si="76"/>
        <v>0.32426459999998331</v>
      </c>
      <c r="O316" s="47">
        <f t="shared" si="77"/>
        <v>2.2305537599998853</v>
      </c>
      <c r="P316" s="47">
        <f t="shared" si="78"/>
        <v>3.3065780085358297E-3</v>
      </c>
      <c r="R316" s="43">
        <f t="shared" si="79"/>
        <v>48.059999999999675</v>
      </c>
      <c r="S316" s="43">
        <f t="shared" si="80"/>
        <v>6.6167290886389049E-2</v>
      </c>
    </row>
    <row r="317" spans="2:19" ht="15.75" x14ac:dyDescent="0.25">
      <c r="B317" s="219">
        <v>296</v>
      </c>
      <c r="C317" s="220"/>
      <c r="D317" s="98">
        <v>44863</v>
      </c>
      <c r="E317" s="102">
        <v>0.64027777777777783</v>
      </c>
      <c r="F317" s="100">
        <f t="shared" si="72"/>
        <v>2864.8900000000003</v>
      </c>
      <c r="G317" s="97">
        <v>2831</v>
      </c>
      <c r="H317" s="60">
        <f t="shared" si="73"/>
        <v>2841.1900000000005</v>
      </c>
      <c r="I317" s="45">
        <v>-20.86</v>
      </c>
      <c r="J317" s="66">
        <f t="shared" si="74"/>
        <v>2844.36</v>
      </c>
      <c r="K317" s="69"/>
      <c r="M317" s="41">
        <f t="shared" si="75"/>
        <v>3.169999999999618</v>
      </c>
      <c r="N317" s="45">
        <f t="shared" si="76"/>
        <v>0.32324489999996109</v>
      </c>
      <c r="O317" s="41">
        <f t="shared" si="77"/>
        <v>2.2235394399997324</v>
      </c>
      <c r="P317" s="41">
        <f t="shared" si="78"/>
        <v>3.2961799644836034E-3</v>
      </c>
      <c r="R317" s="43">
        <f t="shared" si="79"/>
        <v>48.059999999999235</v>
      </c>
      <c r="S317" s="43">
        <f t="shared" si="80"/>
        <v>6.595921764460401E-2</v>
      </c>
    </row>
    <row r="318" spans="2:19" ht="15.75" x14ac:dyDescent="0.25">
      <c r="B318" s="219">
        <v>297</v>
      </c>
      <c r="C318" s="220"/>
      <c r="D318" s="98">
        <v>44864</v>
      </c>
      <c r="E318" s="102">
        <v>0.57916666666666672</v>
      </c>
      <c r="F318" s="100">
        <f t="shared" si="72"/>
        <v>2864.8900000000003</v>
      </c>
      <c r="G318" s="97">
        <v>2831</v>
      </c>
      <c r="H318" s="60">
        <f t="shared" si="73"/>
        <v>2841.1900000000005</v>
      </c>
      <c r="I318" s="45">
        <v>-20.87</v>
      </c>
      <c r="J318" s="66">
        <f t="shared" si="74"/>
        <v>2844.3500000000004</v>
      </c>
      <c r="K318" s="69"/>
      <c r="M318" s="47">
        <f t="shared" si="75"/>
        <v>3.1599999999998545</v>
      </c>
      <c r="N318" s="46">
        <f t="shared" si="76"/>
        <v>0.32222519999998517</v>
      </c>
      <c r="O318" s="47">
        <f t="shared" si="77"/>
        <v>2.2165251199998983</v>
      </c>
      <c r="P318" s="47">
        <f t="shared" si="78"/>
        <v>3.285781920431849E-3</v>
      </c>
      <c r="R318" s="43">
        <f t="shared" si="79"/>
        <v>48.059999999999711</v>
      </c>
      <c r="S318" s="43">
        <f t="shared" si="80"/>
        <v>6.5751144402827158E-2</v>
      </c>
    </row>
    <row r="319" spans="2:19" ht="15.75" x14ac:dyDescent="0.25">
      <c r="B319" s="219">
        <v>298</v>
      </c>
      <c r="C319" s="220"/>
      <c r="D319" s="98">
        <v>44865</v>
      </c>
      <c r="E319" s="102">
        <v>0.60416666666666663</v>
      </c>
      <c r="F319" s="100">
        <f t="shared" si="72"/>
        <v>2864.8900000000003</v>
      </c>
      <c r="G319" s="97">
        <v>2831</v>
      </c>
      <c r="H319" s="60">
        <f t="shared" si="73"/>
        <v>2841.1900000000005</v>
      </c>
      <c r="I319" s="45">
        <v>-20.87</v>
      </c>
      <c r="J319" s="66">
        <f t="shared" si="74"/>
        <v>2844.3500000000004</v>
      </c>
      <c r="K319" s="69"/>
      <c r="M319" s="41">
        <f t="shared" si="75"/>
        <v>3.1599999999998545</v>
      </c>
      <c r="N319" s="45">
        <f t="shared" si="76"/>
        <v>0.32222519999998517</v>
      </c>
      <c r="O319" s="41">
        <f t="shared" si="77"/>
        <v>2.2165251199998983</v>
      </c>
      <c r="P319" s="41">
        <f t="shared" si="78"/>
        <v>3.285781920431849E-3</v>
      </c>
      <c r="R319" s="43">
        <f t="shared" si="79"/>
        <v>48.059999999999711</v>
      </c>
      <c r="S319" s="43">
        <f t="shared" si="80"/>
        <v>6.5751144402827158E-2</v>
      </c>
    </row>
    <row r="320" spans="2:19" ht="15.75" x14ac:dyDescent="0.25">
      <c r="B320" s="219">
        <v>299</v>
      </c>
      <c r="C320" s="220"/>
      <c r="D320" s="98">
        <v>44866</v>
      </c>
      <c r="E320" s="102">
        <v>0.58888888888888891</v>
      </c>
      <c r="F320" s="100">
        <f t="shared" si="72"/>
        <v>2864.8900000000003</v>
      </c>
      <c r="G320" s="97">
        <v>2831</v>
      </c>
      <c r="H320" s="60">
        <f t="shared" si="73"/>
        <v>2841.1900000000005</v>
      </c>
      <c r="I320" s="45">
        <v>-20.88</v>
      </c>
      <c r="J320" s="66">
        <f t="shared" si="74"/>
        <v>2844.34</v>
      </c>
      <c r="K320" s="69"/>
      <c r="M320" s="47">
        <f t="shared" si="75"/>
        <v>3.1499999999996362</v>
      </c>
      <c r="N320" s="46">
        <f t="shared" si="76"/>
        <v>0.3212054999999629</v>
      </c>
      <c r="O320" s="47">
        <f t="shared" si="77"/>
        <v>2.209510799999745</v>
      </c>
      <c r="P320" s="47">
        <f t="shared" si="78"/>
        <v>3.2753838763796219E-3</v>
      </c>
      <c r="R320" s="43">
        <f t="shared" si="79"/>
        <v>48.05999999999927</v>
      </c>
      <c r="S320" s="43">
        <f t="shared" si="80"/>
        <v>6.5543071161042118E-2</v>
      </c>
    </row>
    <row r="321" spans="2:19" ht="15.75" x14ac:dyDescent="0.25">
      <c r="B321" s="219">
        <v>300</v>
      </c>
      <c r="C321" s="220"/>
      <c r="D321" s="98">
        <v>44867</v>
      </c>
      <c r="E321" s="102">
        <v>0.59305555555555556</v>
      </c>
      <c r="F321" s="100">
        <f t="shared" si="72"/>
        <v>2864.8900000000003</v>
      </c>
      <c r="G321" s="97">
        <v>2831</v>
      </c>
      <c r="H321" s="60">
        <f t="shared" si="73"/>
        <v>2841.1900000000005</v>
      </c>
      <c r="I321" s="45">
        <v>-20.89</v>
      </c>
      <c r="J321" s="66">
        <f t="shared" si="74"/>
        <v>2844.3300000000004</v>
      </c>
      <c r="K321" s="69"/>
      <c r="M321" s="41">
        <f t="shared" si="75"/>
        <v>3.1399999999998727</v>
      </c>
      <c r="N321" s="45">
        <f t="shared" si="76"/>
        <v>0.32018579999998703</v>
      </c>
      <c r="O321" s="41">
        <f t="shared" si="77"/>
        <v>2.2024964799999109</v>
      </c>
      <c r="P321" s="41">
        <f t="shared" si="78"/>
        <v>3.2649858323278678E-3</v>
      </c>
      <c r="R321" s="43">
        <f t="shared" si="79"/>
        <v>48.059999999999746</v>
      </c>
      <c r="S321" s="43">
        <f t="shared" si="80"/>
        <v>6.5334997919265281E-2</v>
      </c>
    </row>
    <row r="322" spans="2:19" ht="15.75" x14ac:dyDescent="0.25">
      <c r="B322" s="219">
        <v>301</v>
      </c>
      <c r="C322" s="220"/>
      <c r="D322" s="98">
        <v>44868</v>
      </c>
      <c r="E322" s="102">
        <v>0.57222222222222219</v>
      </c>
      <c r="F322" s="100">
        <f t="shared" si="72"/>
        <v>2864.8900000000003</v>
      </c>
      <c r="G322" s="97">
        <v>2831</v>
      </c>
      <c r="H322" s="60">
        <f t="shared" si="73"/>
        <v>2841.1900000000005</v>
      </c>
      <c r="I322" s="45">
        <v>-20.89</v>
      </c>
      <c r="J322" s="66">
        <f t="shared" si="74"/>
        <v>2844.3300000000004</v>
      </c>
      <c r="K322" s="69"/>
      <c r="M322" s="47">
        <f t="shared" si="75"/>
        <v>3.1399999999998727</v>
      </c>
      <c r="N322" s="46">
        <f t="shared" si="76"/>
        <v>0.32018579999998703</v>
      </c>
      <c r="O322" s="47">
        <f t="shared" si="77"/>
        <v>2.2024964799999109</v>
      </c>
      <c r="P322" s="47">
        <f t="shared" si="78"/>
        <v>3.2649858323278678E-3</v>
      </c>
      <c r="R322" s="43">
        <f t="shared" si="79"/>
        <v>48.059999999999746</v>
      </c>
      <c r="S322" s="43">
        <f t="shared" si="80"/>
        <v>6.5334997919265281E-2</v>
      </c>
    </row>
    <row r="323" spans="2:19" ht="15.75" x14ac:dyDescent="0.25">
      <c r="B323" s="219">
        <v>302</v>
      </c>
      <c r="C323" s="220"/>
      <c r="D323" s="98">
        <v>44869</v>
      </c>
      <c r="E323" s="102">
        <v>0.59583333333333333</v>
      </c>
      <c r="F323" s="100">
        <f t="shared" si="72"/>
        <v>2864.8900000000003</v>
      </c>
      <c r="G323" s="97">
        <v>2831</v>
      </c>
      <c r="H323" s="60">
        <f t="shared" si="73"/>
        <v>2841.1900000000005</v>
      </c>
      <c r="I323" s="45">
        <v>-20.89</v>
      </c>
      <c r="J323" s="66">
        <f t="shared" si="74"/>
        <v>2844.3300000000004</v>
      </c>
      <c r="K323" s="69"/>
      <c r="M323" s="41">
        <f t="shared" si="75"/>
        <v>3.1399999999998727</v>
      </c>
      <c r="N323" s="45">
        <f t="shared" si="76"/>
        <v>0.32018579999998703</v>
      </c>
      <c r="O323" s="41">
        <f t="shared" si="77"/>
        <v>2.2024964799999109</v>
      </c>
      <c r="P323" s="41">
        <f t="shared" si="78"/>
        <v>3.2649858323278678E-3</v>
      </c>
      <c r="R323" s="43">
        <f t="shared" si="79"/>
        <v>48.059999999999746</v>
      </c>
      <c r="S323" s="43">
        <f t="shared" si="80"/>
        <v>6.5334997919265281E-2</v>
      </c>
    </row>
    <row r="324" spans="2:19" ht="15.75" x14ac:dyDescent="0.25">
      <c r="B324" s="219">
        <v>303</v>
      </c>
      <c r="C324" s="220"/>
      <c r="D324" s="98">
        <v>44870</v>
      </c>
      <c r="E324" s="102">
        <v>0.58888888888888891</v>
      </c>
      <c r="F324" s="100">
        <f t="shared" si="72"/>
        <v>2864.8900000000003</v>
      </c>
      <c r="G324" s="97">
        <v>2831</v>
      </c>
      <c r="H324" s="60">
        <f t="shared" si="73"/>
        <v>2841.1900000000005</v>
      </c>
      <c r="I324" s="45">
        <v>-20.91</v>
      </c>
      <c r="J324" s="66">
        <f t="shared" si="74"/>
        <v>2844.3100000000004</v>
      </c>
      <c r="K324" s="69"/>
      <c r="M324" s="47">
        <f t="shared" si="75"/>
        <v>3.1199999999998909</v>
      </c>
      <c r="N324" s="46">
        <f t="shared" si="76"/>
        <v>0.31814639999998889</v>
      </c>
      <c r="O324" s="47">
        <f t="shared" si="77"/>
        <v>2.1884678399999236</v>
      </c>
      <c r="P324" s="47">
        <f t="shared" si="78"/>
        <v>3.2441897442238867E-3</v>
      </c>
      <c r="R324" s="43">
        <f t="shared" si="79"/>
        <v>48.059999999999782</v>
      </c>
      <c r="S324" s="43">
        <f t="shared" si="80"/>
        <v>6.491885143570339E-2</v>
      </c>
    </row>
    <row r="325" spans="2:19" ht="15.75" x14ac:dyDescent="0.25">
      <c r="B325" s="219">
        <v>304</v>
      </c>
      <c r="C325" s="220"/>
      <c r="D325" s="98">
        <v>44871</v>
      </c>
      <c r="E325" s="102">
        <v>0.57847222222222217</v>
      </c>
      <c r="F325" s="100">
        <f t="shared" si="72"/>
        <v>2864.8900000000003</v>
      </c>
      <c r="G325" s="97">
        <v>2831</v>
      </c>
      <c r="H325" s="60">
        <f t="shared" si="73"/>
        <v>2841.1900000000005</v>
      </c>
      <c r="I325" s="45">
        <v>-20.91</v>
      </c>
      <c r="J325" s="66">
        <f t="shared" si="74"/>
        <v>2844.3100000000004</v>
      </c>
      <c r="K325" s="69"/>
      <c r="M325" s="41">
        <f t="shared" si="75"/>
        <v>3.1199999999998909</v>
      </c>
      <c r="N325" s="45">
        <f t="shared" si="76"/>
        <v>0.31814639999998889</v>
      </c>
      <c r="O325" s="41">
        <f t="shared" si="77"/>
        <v>2.1884678399999236</v>
      </c>
      <c r="P325" s="41">
        <f t="shared" si="78"/>
        <v>3.2441897442238867E-3</v>
      </c>
      <c r="R325" s="43">
        <f t="shared" si="79"/>
        <v>48.059999999999782</v>
      </c>
      <c r="S325" s="43">
        <f t="shared" si="80"/>
        <v>6.491885143570339E-2</v>
      </c>
    </row>
    <row r="326" spans="2:19" ht="15.75" x14ac:dyDescent="0.25">
      <c r="B326" s="219">
        <v>305</v>
      </c>
      <c r="C326" s="220"/>
      <c r="D326" s="98">
        <v>44872</v>
      </c>
      <c r="E326" s="102">
        <v>0.5625</v>
      </c>
      <c r="F326" s="100">
        <f t="shared" si="72"/>
        <v>2864.8900000000003</v>
      </c>
      <c r="G326" s="97">
        <v>2831</v>
      </c>
      <c r="H326" s="60">
        <f t="shared" si="73"/>
        <v>2841.1900000000005</v>
      </c>
      <c r="I326" s="45">
        <v>-20.91</v>
      </c>
      <c r="J326" s="66">
        <f t="shared" si="74"/>
        <v>2844.3100000000004</v>
      </c>
      <c r="K326" s="69"/>
      <c r="M326" s="47">
        <f t="shared" si="75"/>
        <v>3.1199999999998909</v>
      </c>
      <c r="N326" s="46">
        <f t="shared" si="76"/>
        <v>0.31814639999998889</v>
      </c>
      <c r="O326" s="47">
        <f t="shared" si="77"/>
        <v>2.1884678399999236</v>
      </c>
      <c r="P326" s="47">
        <f t="shared" si="78"/>
        <v>3.2441897442238867E-3</v>
      </c>
      <c r="R326" s="43">
        <f t="shared" si="79"/>
        <v>48.059999999999782</v>
      </c>
      <c r="S326" s="43">
        <f t="shared" si="80"/>
        <v>6.491885143570339E-2</v>
      </c>
    </row>
    <row r="327" spans="2:19" ht="15.75" x14ac:dyDescent="0.25">
      <c r="B327" s="219">
        <v>306</v>
      </c>
      <c r="C327" s="220"/>
      <c r="D327" s="98">
        <v>44873</v>
      </c>
      <c r="E327" s="102">
        <v>0.59652777777777777</v>
      </c>
      <c r="F327" s="100">
        <f t="shared" si="72"/>
        <v>2864.8900000000003</v>
      </c>
      <c r="G327" s="97">
        <v>2831</v>
      </c>
      <c r="H327" s="60">
        <f t="shared" si="73"/>
        <v>2841.1900000000005</v>
      </c>
      <c r="I327" s="45">
        <v>-20.91</v>
      </c>
      <c r="J327" s="66">
        <f t="shared" si="74"/>
        <v>2844.3100000000004</v>
      </c>
      <c r="K327" s="69"/>
      <c r="M327" s="41">
        <f t="shared" si="75"/>
        <v>3.1199999999998909</v>
      </c>
      <c r="N327" s="45">
        <f t="shared" si="76"/>
        <v>0.31814639999998889</v>
      </c>
      <c r="O327" s="41">
        <f t="shared" si="77"/>
        <v>2.1884678399999236</v>
      </c>
      <c r="P327" s="41">
        <f t="shared" si="78"/>
        <v>3.2441897442238867E-3</v>
      </c>
      <c r="R327" s="43">
        <f t="shared" si="79"/>
        <v>48.059999999999782</v>
      </c>
      <c r="S327" s="43">
        <f t="shared" si="80"/>
        <v>6.491885143570339E-2</v>
      </c>
    </row>
    <row r="328" spans="2:19" ht="15.75" x14ac:dyDescent="0.25">
      <c r="B328" s="219">
        <v>307</v>
      </c>
      <c r="C328" s="220"/>
      <c r="D328" s="98">
        <v>44874</v>
      </c>
      <c r="E328" s="102">
        <v>0.65833333333333333</v>
      </c>
      <c r="F328" s="100">
        <f t="shared" si="72"/>
        <v>2864.8900000000003</v>
      </c>
      <c r="G328" s="97">
        <v>2831</v>
      </c>
      <c r="H328" s="60">
        <f t="shared" si="73"/>
        <v>2841.1900000000005</v>
      </c>
      <c r="I328" s="45">
        <v>-20.91</v>
      </c>
      <c r="J328" s="66">
        <f t="shared" si="74"/>
        <v>2844.3100000000004</v>
      </c>
      <c r="K328" s="69"/>
      <c r="M328" s="47">
        <f t="shared" si="75"/>
        <v>3.1199999999998909</v>
      </c>
      <c r="N328" s="46">
        <f t="shared" si="76"/>
        <v>0.31814639999998889</v>
      </c>
      <c r="O328" s="47">
        <f t="shared" si="77"/>
        <v>2.1884678399999236</v>
      </c>
      <c r="P328" s="47">
        <f t="shared" si="78"/>
        <v>3.2441897442238867E-3</v>
      </c>
      <c r="R328" s="43">
        <f t="shared" si="79"/>
        <v>48.059999999999782</v>
      </c>
      <c r="S328" s="43">
        <f t="shared" si="80"/>
        <v>6.491885143570339E-2</v>
      </c>
    </row>
    <row r="329" spans="2:19" ht="15.75" x14ac:dyDescent="0.25">
      <c r="B329" s="219">
        <v>308</v>
      </c>
      <c r="C329" s="220"/>
      <c r="D329" s="98">
        <v>44875</v>
      </c>
      <c r="E329" s="102">
        <v>0.59166666666666667</v>
      </c>
      <c r="F329" s="100">
        <f t="shared" si="72"/>
        <v>2864.8900000000003</v>
      </c>
      <c r="G329" s="97">
        <v>2831</v>
      </c>
      <c r="H329" s="60">
        <f t="shared" si="73"/>
        <v>2841.1900000000005</v>
      </c>
      <c r="I329" s="45">
        <v>-20.91</v>
      </c>
      <c r="J329" s="66">
        <f t="shared" si="74"/>
        <v>2844.3100000000004</v>
      </c>
      <c r="K329" s="69"/>
      <c r="M329" s="41">
        <f t="shared" si="75"/>
        <v>3.1199999999998909</v>
      </c>
      <c r="N329" s="45">
        <f t="shared" si="76"/>
        <v>0.31814639999998889</v>
      </c>
      <c r="O329" s="41">
        <f t="shared" si="77"/>
        <v>2.1884678399999236</v>
      </c>
      <c r="P329" s="41">
        <f t="shared" si="78"/>
        <v>3.2441897442238867E-3</v>
      </c>
      <c r="R329" s="43">
        <f t="shared" si="79"/>
        <v>48.059999999999782</v>
      </c>
      <c r="S329" s="43">
        <f t="shared" si="80"/>
        <v>6.491885143570339E-2</v>
      </c>
    </row>
    <row r="330" spans="2:19" ht="15.75" x14ac:dyDescent="0.25">
      <c r="B330" s="219">
        <v>309</v>
      </c>
      <c r="C330" s="220"/>
      <c r="D330" s="98">
        <v>44877</v>
      </c>
      <c r="E330" s="102">
        <v>0.56736111111111109</v>
      </c>
      <c r="F330" s="100">
        <f t="shared" si="72"/>
        <v>2864.8900000000003</v>
      </c>
      <c r="G330" s="97">
        <v>2831</v>
      </c>
      <c r="H330" s="60">
        <f t="shared" si="73"/>
        <v>2841.1900000000005</v>
      </c>
      <c r="I330" s="45">
        <v>-20.91</v>
      </c>
      <c r="J330" s="66">
        <f t="shared" si="74"/>
        <v>2844.3100000000004</v>
      </c>
      <c r="K330" s="69"/>
      <c r="M330" s="41">
        <f t="shared" si="75"/>
        <v>3.1199999999998909</v>
      </c>
      <c r="N330" s="45">
        <f t="shared" si="76"/>
        <v>0.31814639999998889</v>
      </c>
      <c r="O330" s="41">
        <f t="shared" si="77"/>
        <v>2.1884678399999236</v>
      </c>
      <c r="P330" s="41">
        <f t="shared" si="78"/>
        <v>3.2441897442238867E-3</v>
      </c>
      <c r="R330" s="43">
        <f t="shared" si="79"/>
        <v>48.059999999999782</v>
      </c>
      <c r="S330" s="43">
        <f t="shared" si="80"/>
        <v>6.491885143570339E-2</v>
      </c>
    </row>
    <row r="331" spans="2:19" ht="15.75" x14ac:dyDescent="0.25">
      <c r="B331" s="219">
        <v>310</v>
      </c>
      <c r="C331" s="220"/>
      <c r="D331" s="98">
        <v>44878</v>
      </c>
      <c r="E331" s="102">
        <v>0.66388888888888886</v>
      </c>
      <c r="F331" s="100">
        <f t="shared" si="72"/>
        <v>2864.8900000000003</v>
      </c>
      <c r="G331" s="97">
        <v>2831</v>
      </c>
      <c r="H331" s="60">
        <f t="shared" si="73"/>
        <v>2841.1900000000005</v>
      </c>
      <c r="I331" s="45">
        <v>-20.92</v>
      </c>
      <c r="J331" s="66">
        <f t="shared" si="74"/>
        <v>2844.3</v>
      </c>
      <c r="K331" s="69"/>
      <c r="M331" s="47">
        <f t="shared" si="75"/>
        <v>3.1099999999996726</v>
      </c>
      <c r="N331" s="46">
        <f t="shared" si="76"/>
        <v>0.31712669999996662</v>
      </c>
      <c r="O331" s="47">
        <f t="shared" si="77"/>
        <v>2.1814535199997707</v>
      </c>
      <c r="P331" s="47">
        <f t="shared" si="78"/>
        <v>3.2337917001716595E-3</v>
      </c>
      <c r="R331" s="43">
        <f t="shared" si="79"/>
        <v>48.059999999999349</v>
      </c>
      <c r="S331" s="43">
        <f t="shared" si="80"/>
        <v>6.4710778193918322E-2</v>
      </c>
    </row>
    <row r="332" spans="2:19" ht="15.75" x14ac:dyDescent="0.25">
      <c r="B332" s="219">
        <v>311</v>
      </c>
      <c r="C332" s="220"/>
      <c r="D332" s="98">
        <v>44879</v>
      </c>
      <c r="E332" s="102">
        <v>0.77777777777777779</v>
      </c>
      <c r="F332" s="100">
        <f t="shared" si="72"/>
        <v>2864.8900000000003</v>
      </c>
      <c r="G332" s="97">
        <v>2831</v>
      </c>
      <c r="H332" s="60">
        <f t="shared" si="73"/>
        <v>2841.1900000000005</v>
      </c>
      <c r="I332" s="45">
        <v>-20.92</v>
      </c>
      <c r="J332" s="66">
        <f t="shared" si="74"/>
        <v>2844.3</v>
      </c>
      <c r="K332" s="69"/>
      <c r="M332" s="41">
        <f t="shared" si="75"/>
        <v>3.1099999999996726</v>
      </c>
      <c r="N332" s="45">
        <f t="shared" si="76"/>
        <v>0.31712669999996662</v>
      </c>
      <c r="O332" s="41">
        <f t="shared" si="77"/>
        <v>2.1814535199997707</v>
      </c>
      <c r="P332" s="41">
        <f t="shared" si="78"/>
        <v>3.2337917001716595E-3</v>
      </c>
      <c r="R332" s="43">
        <f t="shared" si="79"/>
        <v>48.059999999999349</v>
      </c>
      <c r="S332" s="43">
        <f t="shared" si="80"/>
        <v>6.4710778193918322E-2</v>
      </c>
    </row>
    <row r="333" spans="2:19" ht="15.75" x14ac:dyDescent="0.25">
      <c r="B333" s="219">
        <v>312</v>
      </c>
      <c r="C333" s="220"/>
      <c r="D333" s="98">
        <v>44880</v>
      </c>
      <c r="E333" s="102">
        <v>0.65972222222222221</v>
      </c>
      <c r="F333" s="100">
        <f t="shared" si="72"/>
        <v>2864.8900000000003</v>
      </c>
      <c r="G333" s="97">
        <v>2831</v>
      </c>
      <c r="H333" s="60">
        <f t="shared" si="73"/>
        <v>2841.1900000000005</v>
      </c>
      <c r="I333" s="45">
        <v>-20.89</v>
      </c>
      <c r="J333" s="66">
        <f t="shared" si="74"/>
        <v>2844.3300000000004</v>
      </c>
      <c r="K333" s="69"/>
      <c r="M333" s="47">
        <f t="shared" si="75"/>
        <v>3.1399999999998727</v>
      </c>
      <c r="N333" s="46">
        <f t="shared" si="76"/>
        <v>0.32018579999998703</v>
      </c>
      <c r="O333" s="47">
        <f t="shared" si="77"/>
        <v>2.2024964799999109</v>
      </c>
      <c r="P333" s="47">
        <f t="shared" si="78"/>
        <v>3.2649858323278678E-3</v>
      </c>
      <c r="R333" s="43">
        <f t="shared" si="79"/>
        <v>48.059999999999746</v>
      </c>
      <c r="S333" s="43">
        <f t="shared" si="80"/>
        <v>6.5334997919265281E-2</v>
      </c>
    </row>
    <row r="334" spans="2:19" ht="15.75" x14ac:dyDescent="0.25">
      <c r="B334" s="219">
        <v>313</v>
      </c>
      <c r="C334" s="220"/>
      <c r="D334" s="98">
        <v>44881</v>
      </c>
      <c r="E334" s="102">
        <v>0.69166666666666676</v>
      </c>
      <c r="F334" s="100">
        <f t="shared" si="72"/>
        <v>2864.8900000000003</v>
      </c>
      <c r="G334" s="97">
        <v>2831</v>
      </c>
      <c r="H334" s="60">
        <f t="shared" si="73"/>
        <v>2841.1900000000005</v>
      </c>
      <c r="I334" s="45">
        <v>-20.94</v>
      </c>
      <c r="J334" s="66">
        <f t="shared" si="74"/>
        <v>2844.28</v>
      </c>
      <c r="K334" s="69"/>
      <c r="M334" s="41">
        <f t="shared" si="75"/>
        <v>3.0899999999996908</v>
      </c>
      <c r="N334" s="45">
        <f t="shared" si="76"/>
        <v>0.31508729999996848</v>
      </c>
      <c r="O334" s="41">
        <f t="shared" si="77"/>
        <v>2.1674248799997833</v>
      </c>
      <c r="P334" s="41">
        <f t="shared" si="78"/>
        <v>3.2129956120676788E-3</v>
      </c>
      <c r="R334" s="43">
        <f t="shared" si="79"/>
        <v>48.059999999999384</v>
      </c>
      <c r="S334" s="43">
        <f t="shared" si="80"/>
        <v>6.4294631710356431E-2</v>
      </c>
    </row>
    <row r="335" spans="2:19" ht="15.75" x14ac:dyDescent="0.25">
      <c r="B335" s="219">
        <v>314</v>
      </c>
      <c r="C335" s="220"/>
      <c r="D335" s="98">
        <v>44882</v>
      </c>
      <c r="E335" s="102">
        <v>0.38541666666666669</v>
      </c>
      <c r="F335" s="100">
        <f t="shared" si="72"/>
        <v>2864.8900000000003</v>
      </c>
      <c r="G335" s="97">
        <v>2831</v>
      </c>
      <c r="H335" s="60">
        <f t="shared" si="73"/>
        <v>2841.1900000000005</v>
      </c>
      <c r="I335" s="45">
        <v>-20.95</v>
      </c>
      <c r="J335" s="66">
        <f t="shared" si="74"/>
        <v>2844.2700000000004</v>
      </c>
      <c r="K335" s="69"/>
      <c r="M335" s="47">
        <f t="shared" si="75"/>
        <v>3.0799999999999272</v>
      </c>
      <c r="N335" s="46">
        <f t="shared" si="76"/>
        <v>0.31406759999999262</v>
      </c>
      <c r="O335" s="47">
        <f t="shared" si="77"/>
        <v>2.1604105599999492</v>
      </c>
      <c r="P335" s="47">
        <f t="shared" si="78"/>
        <v>3.2025975680159248E-3</v>
      </c>
      <c r="R335" s="43">
        <f t="shared" si="79"/>
        <v>48.059999999999853</v>
      </c>
      <c r="S335" s="43">
        <f t="shared" si="80"/>
        <v>6.4086558468579621E-2</v>
      </c>
    </row>
    <row r="336" spans="2:19" ht="15.75" x14ac:dyDescent="0.25">
      <c r="B336" s="219">
        <v>315</v>
      </c>
      <c r="C336" s="220"/>
      <c r="D336" s="98">
        <v>44883</v>
      </c>
      <c r="E336" s="102">
        <v>0.58472222222222225</v>
      </c>
      <c r="F336" s="100">
        <f t="shared" si="72"/>
        <v>2864.8900000000003</v>
      </c>
      <c r="G336" s="97">
        <v>2831</v>
      </c>
      <c r="H336" s="60">
        <f t="shared" si="73"/>
        <v>2841.1900000000005</v>
      </c>
      <c r="I336" s="45">
        <v>-20.95</v>
      </c>
      <c r="J336" s="66">
        <f t="shared" si="74"/>
        <v>2844.2700000000004</v>
      </c>
      <c r="K336" s="69"/>
      <c r="M336" s="41">
        <f t="shared" si="75"/>
        <v>3.0799999999999272</v>
      </c>
      <c r="N336" s="45">
        <f t="shared" si="76"/>
        <v>0.31406759999999262</v>
      </c>
      <c r="O336" s="41">
        <f t="shared" si="77"/>
        <v>2.1604105599999492</v>
      </c>
      <c r="P336" s="41">
        <f t="shared" si="78"/>
        <v>3.2025975680159248E-3</v>
      </c>
      <c r="R336" s="43">
        <f t="shared" si="79"/>
        <v>48.059999999999853</v>
      </c>
      <c r="S336" s="43">
        <f t="shared" si="80"/>
        <v>6.4086558468579621E-2</v>
      </c>
    </row>
    <row r="337" spans="2:19" ht="15.75" x14ac:dyDescent="0.25">
      <c r="B337" s="219">
        <v>316</v>
      </c>
      <c r="C337" s="220"/>
      <c r="D337" s="98">
        <v>44884</v>
      </c>
      <c r="E337" s="102">
        <v>0.58680555555555558</v>
      </c>
      <c r="F337" s="100">
        <f t="shared" si="72"/>
        <v>2864.8900000000003</v>
      </c>
      <c r="G337" s="97">
        <v>2831</v>
      </c>
      <c r="H337" s="60">
        <f t="shared" si="73"/>
        <v>2841.1900000000005</v>
      </c>
      <c r="I337" s="45">
        <v>-20.92</v>
      </c>
      <c r="J337" s="66">
        <f t="shared" si="74"/>
        <v>2844.3</v>
      </c>
      <c r="K337" s="69"/>
      <c r="M337" s="47">
        <f t="shared" si="75"/>
        <v>3.1099999999996726</v>
      </c>
      <c r="N337" s="46">
        <f t="shared" si="76"/>
        <v>0.31712669999996662</v>
      </c>
      <c r="O337" s="47">
        <f t="shared" si="77"/>
        <v>2.1814535199997707</v>
      </c>
      <c r="P337" s="47">
        <f t="shared" si="78"/>
        <v>3.2337917001716595E-3</v>
      </c>
      <c r="R337" s="43">
        <f t="shared" si="79"/>
        <v>48.059999999999349</v>
      </c>
      <c r="S337" s="43">
        <f t="shared" si="80"/>
        <v>6.4710778193918322E-2</v>
      </c>
    </row>
    <row r="338" spans="2:19" ht="15.75" x14ac:dyDescent="0.25">
      <c r="B338" s="219">
        <v>317</v>
      </c>
      <c r="C338" s="220"/>
      <c r="D338" s="98">
        <v>44885</v>
      </c>
      <c r="E338" s="102">
        <v>0.59027777777777779</v>
      </c>
      <c r="F338" s="100">
        <f t="shared" si="72"/>
        <v>2864.8900000000003</v>
      </c>
      <c r="G338" s="97">
        <v>2831</v>
      </c>
      <c r="H338" s="60">
        <f t="shared" si="73"/>
        <v>2841.1900000000005</v>
      </c>
      <c r="I338" s="45">
        <v>-20.89</v>
      </c>
      <c r="J338" s="66">
        <f t="shared" si="74"/>
        <v>2844.3300000000004</v>
      </c>
      <c r="K338" s="69"/>
      <c r="M338" s="41">
        <f t="shared" si="75"/>
        <v>3.1399999999998727</v>
      </c>
      <c r="N338" s="45">
        <f t="shared" si="76"/>
        <v>0.32018579999998703</v>
      </c>
      <c r="O338" s="41">
        <f t="shared" si="77"/>
        <v>2.2024964799999109</v>
      </c>
      <c r="P338" s="41">
        <f t="shared" si="78"/>
        <v>3.2649858323278678E-3</v>
      </c>
      <c r="R338" s="43">
        <f t="shared" si="79"/>
        <v>48.059999999999746</v>
      </c>
      <c r="S338" s="43">
        <f t="shared" si="80"/>
        <v>6.5334997919265281E-2</v>
      </c>
    </row>
    <row r="339" spans="2:19" ht="15.75" x14ac:dyDescent="0.25">
      <c r="B339" s="219">
        <v>318</v>
      </c>
      <c r="C339" s="220"/>
      <c r="D339" s="98">
        <v>44886</v>
      </c>
      <c r="E339" s="102">
        <v>0.67638888888888893</v>
      </c>
      <c r="F339" s="100">
        <f t="shared" ref="F339:F396" si="81">G$16</f>
        <v>2864.8900000000003</v>
      </c>
      <c r="G339" s="97">
        <v>2831</v>
      </c>
      <c r="H339" s="60">
        <f t="shared" ref="H339:H396" si="82">G$16-E$12</f>
        <v>2841.1900000000005</v>
      </c>
      <c r="I339" s="45">
        <v>-20.92</v>
      </c>
      <c r="J339" s="66">
        <f t="shared" ref="J339:J396" si="83">(G$16+E$13)+I339</f>
        <v>2844.3</v>
      </c>
      <c r="K339" s="69"/>
      <c r="M339" s="47">
        <f t="shared" ref="M339:M396" si="84">+J339-$H$16</f>
        <v>3.1099999999996726</v>
      </c>
      <c r="N339" s="46">
        <f t="shared" ref="N339:N396" si="85">M339*0.10197/1</f>
        <v>0.31712669999996662</v>
      </c>
      <c r="O339" s="47">
        <f t="shared" ref="O339:O396" si="86">M339*0.701432/1</f>
        <v>2.1814535199997707</v>
      </c>
      <c r="P339" s="47">
        <f t="shared" ref="P339:P396" si="87">+N339*0.01019716/1</f>
        <v>3.2337917001716595E-3</v>
      </c>
      <c r="R339" s="43">
        <f t="shared" ref="R339:R396" si="88">+$O$11*(M339-I339)</f>
        <v>48.059999999999349</v>
      </c>
      <c r="S339" s="43">
        <f t="shared" ref="S339:S396" si="89">M339/R339</f>
        <v>6.4710778193918322E-2</v>
      </c>
    </row>
    <row r="340" spans="2:19" ht="15.75" x14ac:dyDescent="0.25">
      <c r="B340" s="219">
        <v>319</v>
      </c>
      <c r="C340" s="220"/>
      <c r="D340" s="98">
        <v>44887</v>
      </c>
      <c r="E340" s="102">
        <v>0.59166666666666667</v>
      </c>
      <c r="F340" s="100">
        <f t="shared" si="81"/>
        <v>2864.8900000000003</v>
      </c>
      <c r="G340" s="97">
        <v>2831</v>
      </c>
      <c r="H340" s="60">
        <f t="shared" si="82"/>
        <v>2841.1900000000005</v>
      </c>
      <c r="I340" s="45">
        <v>-20.93</v>
      </c>
      <c r="J340" s="66">
        <f t="shared" si="83"/>
        <v>2844.2900000000004</v>
      </c>
      <c r="K340" s="69"/>
      <c r="M340" s="41">
        <f t="shared" si="84"/>
        <v>3.0999999999999091</v>
      </c>
      <c r="N340" s="45">
        <f t="shared" si="85"/>
        <v>0.31610699999999076</v>
      </c>
      <c r="O340" s="41">
        <f t="shared" si="86"/>
        <v>2.1744391999999362</v>
      </c>
      <c r="P340" s="41">
        <f t="shared" si="87"/>
        <v>3.223393656119906E-3</v>
      </c>
      <c r="R340" s="43">
        <f t="shared" si="88"/>
        <v>48.059999999999818</v>
      </c>
      <c r="S340" s="43">
        <f t="shared" si="89"/>
        <v>6.4502704952141512E-2</v>
      </c>
    </row>
    <row r="341" spans="2:19" ht="15.75" x14ac:dyDescent="0.25">
      <c r="B341" s="219">
        <v>320</v>
      </c>
      <c r="C341" s="220"/>
      <c r="D341" s="98">
        <v>44888</v>
      </c>
      <c r="E341" s="102">
        <v>0.59791666666666665</v>
      </c>
      <c r="F341" s="100">
        <f t="shared" si="81"/>
        <v>2864.8900000000003</v>
      </c>
      <c r="G341" s="97">
        <v>2831</v>
      </c>
      <c r="H341" s="60">
        <f t="shared" si="82"/>
        <v>2841.1900000000005</v>
      </c>
      <c r="I341" s="45">
        <v>-20.94</v>
      </c>
      <c r="J341" s="66">
        <f t="shared" si="83"/>
        <v>2844.28</v>
      </c>
      <c r="K341" s="69"/>
      <c r="M341" s="47">
        <f t="shared" si="84"/>
        <v>3.0899999999996908</v>
      </c>
      <c r="N341" s="46">
        <f t="shared" si="85"/>
        <v>0.31508729999996848</v>
      </c>
      <c r="O341" s="47">
        <f t="shared" si="86"/>
        <v>2.1674248799997833</v>
      </c>
      <c r="P341" s="47">
        <f t="shared" si="87"/>
        <v>3.2129956120676788E-3</v>
      </c>
      <c r="R341" s="43">
        <f t="shared" si="88"/>
        <v>48.059999999999384</v>
      </c>
      <c r="S341" s="43">
        <f t="shared" si="89"/>
        <v>6.4294631710356431E-2</v>
      </c>
    </row>
    <row r="342" spans="2:19" ht="15.75" x14ac:dyDescent="0.25">
      <c r="B342" s="219">
        <v>321</v>
      </c>
      <c r="C342" s="220"/>
      <c r="D342" s="98">
        <v>44889</v>
      </c>
      <c r="E342" s="102">
        <v>0.58611111111111114</v>
      </c>
      <c r="F342" s="100">
        <f t="shared" si="81"/>
        <v>2864.8900000000003</v>
      </c>
      <c r="G342" s="97">
        <v>2831</v>
      </c>
      <c r="H342" s="60">
        <f t="shared" si="82"/>
        <v>2841.1900000000005</v>
      </c>
      <c r="I342" s="45">
        <v>-20.94</v>
      </c>
      <c r="J342" s="66">
        <f t="shared" si="83"/>
        <v>2844.28</v>
      </c>
      <c r="K342" s="69"/>
      <c r="M342" s="41">
        <f t="shared" si="84"/>
        <v>3.0899999999996908</v>
      </c>
      <c r="N342" s="45">
        <f t="shared" si="85"/>
        <v>0.31508729999996848</v>
      </c>
      <c r="O342" s="41">
        <f t="shared" si="86"/>
        <v>2.1674248799997833</v>
      </c>
      <c r="P342" s="41">
        <f t="shared" si="87"/>
        <v>3.2129956120676788E-3</v>
      </c>
      <c r="R342" s="43">
        <f t="shared" si="88"/>
        <v>48.059999999999384</v>
      </c>
      <c r="S342" s="43">
        <f t="shared" si="89"/>
        <v>6.4294631710356431E-2</v>
      </c>
    </row>
    <row r="343" spans="2:19" ht="15.75" x14ac:dyDescent="0.25">
      <c r="B343" s="219">
        <v>322</v>
      </c>
      <c r="C343" s="220"/>
      <c r="D343" s="98">
        <v>44890</v>
      </c>
      <c r="E343" s="102">
        <v>0.60416666666666663</v>
      </c>
      <c r="F343" s="100">
        <f t="shared" si="81"/>
        <v>2864.8900000000003</v>
      </c>
      <c r="G343" s="97">
        <v>2831</v>
      </c>
      <c r="H343" s="60">
        <f t="shared" si="82"/>
        <v>2841.1900000000005</v>
      </c>
      <c r="I343" s="45">
        <v>-20.94</v>
      </c>
      <c r="J343" s="66">
        <f t="shared" si="83"/>
        <v>2844.28</v>
      </c>
      <c r="K343" s="69"/>
      <c r="M343" s="47">
        <f t="shared" si="84"/>
        <v>3.0899999999996908</v>
      </c>
      <c r="N343" s="46">
        <f t="shared" si="85"/>
        <v>0.31508729999996848</v>
      </c>
      <c r="O343" s="47">
        <f t="shared" si="86"/>
        <v>2.1674248799997833</v>
      </c>
      <c r="P343" s="47">
        <f t="shared" si="87"/>
        <v>3.2129956120676788E-3</v>
      </c>
      <c r="R343" s="43">
        <f t="shared" si="88"/>
        <v>48.059999999999384</v>
      </c>
      <c r="S343" s="43">
        <f t="shared" si="89"/>
        <v>6.4294631710356431E-2</v>
      </c>
    </row>
    <row r="344" spans="2:19" ht="15.75" x14ac:dyDescent="0.25">
      <c r="B344" s="219">
        <v>323</v>
      </c>
      <c r="C344" s="220"/>
      <c r="D344" s="98">
        <v>44891</v>
      </c>
      <c r="E344" s="102">
        <v>0.59305555555555556</v>
      </c>
      <c r="F344" s="100">
        <f t="shared" si="81"/>
        <v>2864.8900000000003</v>
      </c>
      <c r="G344" s="97">
        <v>2831</v>
      </c>
      <c r="H344" s="60">
        <f t="shared" si="82"/>
        <v>2841.1900000000005</v>
      </c>
      <c r="I344" s="45">
        <v>-20.94</v>
      </c>
      <c r="J344" s="66">
        <f t="shared" si="83"/>
        <v>2844.28</v>
      </c>
      <c r="K344" s="69"/>
      <c r="M344" s="41">
        <f t="shared" si="84"/>
        <v>3.0899999999996908</v>
      </c>
      <c r="N344" s="45">
        <f t="shared" si="85"/>
        <v>0.31508729999996848</v>
      </c>
      <c r="O344" s="41">
        <f t="shared" si="86"/>
        <v>2.1674248799997833</v>
      </c>
      <c r="P344" s="41">
        <f t="shared" si="87"/>
        <v>3.2129956120676788E-3</v>
      </c>
      <c r="R344" s="43">
        <f t="shared" si="88"/>
        <v>48.059999999999384</v>
      </c>
      <c r="S344" s="43">
        <f t="shared" si="89"/>
        <v>6.4294631710356431E-2</v>
      </c>
    </row>
    <row r="345" spans="2:19" ht="15.75" x14ac:dyDescent="0.25">
      <c r="B345" s="219">
        <v>324</v>
      </c>
      <c r="C345" s="220"/>
      <c r="D345" s="98">
        <v>44892</v>
      </c>
      <c r="E345" s="102">
        <v>0.59027777777777779</v>
      </c>
      <c r="F345" s="100">
        <f t="shared" si="81"/>
        <v>2864.8900000000003</v>
      </c>
      <c r="G345" s="97">
        <v>2831</v>
      </c>
      <c r="H345" s="60">
        <f t="shared" si="82"/>
        <v>2841.1900000000005</v>
      </c>
      <c r="I345" s="45">
        <v>-20.94</v>
      </c>
      <c r="J345" s="66">
        <f t="shared" si="83"/>
        <v>2844.28</v>
      </c>
      <c r="K345" s="69"/>
      <c r="M345" s="47">
        <f t="shared" si="84"/>
        <v>3.0899999999996908</v>
      </c>
      <c r="N345" s="46">
        <f t="shared" si="85"/>
        <v>0.31508729999996848</v>
      </c>
      <c r="O345" s="47">
        <f t="shared" si="86"/>
        <v>2.1674248799997833</v>
      </c>
      <c r="P345" s="47">
        <f t="shared" si="87"/>
        <v>3.2129956120676788E-3</v>
      </c>
      <c r="R345" s="43">
        <f t="shared" si="88"/>
        <v>48.059999999999384</v>
      </c>
      <c r="S345" s="43">
        <f t="shared" si="89"/>
        <v>6.4294631710356431E-2</v>
      </c>
    </row>
    <row r="346" spans="2:19" ht="15.75" x14ac:dyDescent="0.25">
      <c r="B346" s="219">
        <v>325</v>
      </c>
      <c r="C346" s="220"/>
      <c r="D346" s="98">
        <v>44893</v>
      </c>
      <c r="E346" s="102">
        <v>0.59166666666666667</v>
      </c>
      <c r="F346" s="100">
        <f t="shared" si="81"/>
        <v>2864.8900000000003</v>
      </c>
      <c r="G346" s="97">
        <v>2831</v>
      </c>
      <c r="H346" s="60">
        <f t="shared" si="82"/>
        <v>2841.1900000000005</v>
      </c>
      <c r="I346" s="45">
        <v>-20.94</v>
      </c>
      <c r="J346" s="66">
        <f t="shared" si="83"/>
        <v>2844.28</v>
      </c>
      <c r="K346" s="69"/>
      <c r="M346" s="41">
        <f t="shared" si="84"/>
        <v>3.0899999999996908</v>
      </c>
      <c r="N346" s="45">
        <f t="shared" si="85"/>
        <v>0.31508729999996848</v>
      </c>
      <c r="O346" s="41">
        <f t="shared" si="86"/>
        <v>2.1674248799997833</v>
      </c>
      <c r="P346" s="41">
        <f t="shared" si="87"/>
        <v>3.2129956120676788E-3</v>
      </c>
      <c r="R346" s="43">
        <f t="shared" si="88"/>
        <v>48.059999999999384</v>
      </c>
      <c r="S346" s="43">
        <f t="shared" si="89"/>
        <v>6.4294631710356431E-2</v>
      </c>
    </row>
    <row r="347" spans="2:19" ht="15.75" x14ac:dyDescent="0.25">
      <c r="B347" s="219">
        <v>326</v>
      </c>
      <c r="C347" s="220"/>
      <c r="D347" s="98">
        <v>44894</v>
      </c>
      <c r="E347" s="102">
        <v>0.59236111111111112</v>
      </c>
      <c r="F347" s="100">
        <f t="shared" si="81"/>
        <v>2864.8900000000003</v>
      </c>
      <c r="G347" s="97">
        <v>2831</v>
      </c>
      <c r="H347" s="60">
        <f t="shared" si="82"/>
        <v>2841.1900000000005</v>
      </c>
      <c r="I347" s="45">
        <v>-20.94</v>
      </c>
      <c r="J347" s="66">
        <f t="shared" si="83"/>
        <v>2844.28</v>
      </c>
      <c r="K347" s="69"/>
      <c r="M347" s="47">
        <f t="shared" si="84"/>
        <v>3.0899999999996908</v>
      </c>
      <c r="N347" s="46">
        <f t="shared" si="85"/>
        <v>0.31508729999996848</v>
      </c>
      <c r="O347" s="47">
        <f t="shared" si="86"/>
        <v>2.1674248799997833</v>
      </c>
      <c r="P347" s="47">
        <f t="shared" si="87"/>
        <v>3.2129956120676788E-3</v>
      </c>
      <c r="R347" s="43">
        <f t="shared" si="88"/>
        <v>48.059999999999384</v>
      </c>
      <c r="S347" s="43">
        <f t="shared" si="89"/>
        <v>6.4294631710356431E-2</v>
      </c>
    </row>
    <row r="348" spans="2:19" ht="15.75" x14ac:dyDescent="0.25">
      <c r="B348" s="219">
        <v>327</v>
      </c>
      <c r="C348" s="220"/>
      <c r="D348" s="98">
        <v>44895</v>
      </c>
      <c r="E348" s="102">
        <v>0.59722222222222221</v>
      </c>
      <c r="F348" s="100">
        <f t="shared" si="81"/>
        <v>2864.8900000000003</v>
      </c>
      <c r="G348" s="97">
        <v>2831</v>
      </c>
      <c r="H348" s="60">
        <f t="shared" si="82"/>
        <v>2841.1900000000005</v>
      </c>
      <c r="I348" s="45">
        <v>-20.94</v>
      </c>
      <c r="J348" s="66">
        <f t="shared" si="83"/>
        <v>2844.28</v>
      </c>
      <c r="K348" s="69"/>
      <c r="M348" s="41">
        <f t="shared" si="84"/>
        <v>3.0899999999996908</v>
      </c>
      <c r="N348" s="45">
        <f t="shared" si="85"/>
        <v>0.31508729999996848</v>
      </c>
      <c r="O348" s="41">
        <f t="shared" si="86"/>
        <v>2.1674248799997833</v>
      </c>
      <c r="P348" s="41">
        <f t="shared" si="87"/>
        <v>3.2129956120676788E-3</v>
      </c>
      <c r="R348" s="43">
        <f t="shared" si="88"/>
        <v>48.059999999999384</v>
      </c>
      <c r="S348" s="43">
        <f t="shared" si="89"/>
        <v>6.4294631710356431E-2</v>
      </c>
    </row>
    <row r="349" spans="2:19" ht="15.75" x14ac:dyDescent="0.25">
      <c r="B349" s="219">
        <v>328</v>
      </c>
      <c r="C349" s="220"/>
      <c r="D349" s="98">
        <v>44896</v>
      </c>
      <c r="E349" s="102">
        <v>0.57222222222222219</v>
      </c>
      <c r="F349" s="100">
        <f t="shared" si="81"/>
        <v>2864.8900000000003</v>
      </c>
      <c r="G349" s="97">
        <v>2831</v>
      </c>
      <c r="H349" s="60">
        <f t="shared" si="82"/>
        <v>2841.1900000000005</v>
      </c>
      <c r="I349" s="45">
        <v>-20.94</v>
      </c>
      <c r="J349" s="66">
        <f t="shared" si="83"/>
        <v>2844.28</v>
      </c>
      <c r="K349" s="69"/>
      <c r="M349" s="47">
        <f t="shared" si="84"/>
        <v>3.0899999999996908</v>
      </c>
      <c r="N349" s="46">
        <f t="shared" si="85"/>
        <v>0.31508729999996848</v>
      </c>
      <c r="O349" s="47">
        <f t="shared" si="86"/>
        <v>2.1674248799997833</v>
      </c>
      <c r="P349" s="47">
        <f t="shared" si="87"/>
        <v>3.2129956120676788E-3</v>
      </c>
      <c r="R349" s="43">
        <f t="shared" si="88"/>
        <v>48.059999999999384</v>
      </c>
      <c r="S349" s="43">
        <f t="shared" si="89"/>
        <v>6.4294631710356431E-2</v>
      </c>
    </row>
    <row r="350" spans="2:19" ht="15.75" x14ac:dyDescent="0.25">
      <c r="B350" s="219">
        <v>329</v>
      </c>
      <c r="C350" s="220"/>
      <c r="D350" s="98">
        <v>44898</v>
      </c>
      <c r="E350" s="102">
        <v>0.59722222222222221</v>
      </c>
      <c r="F350" s="100">
        <f t="shared" si="81"/>
        <v>2864.8900000000003</v>
      </c>
      <c r="G350" s="97">
        <v>2831</v>
      </c>
      <c r="H350" s="60">
        <f t="shared" si="82"/>
        <v>2841.1900000000005</v>
      </c>
      <c r="I350" s="45">
        <v>-20.95</v>
      </c>
      <c r="J350" s="66">
        <f t="shared" si="83"/>
        <v>2844.2700000000004</v>
      </c>
      <c r="K350" s="69"/>
      <c r="M350" s="41">
        <f t="shared" si="84"/>
        <v>3.0799999999999272</v>
      </c>
      <c r="N350" s="45">
        <f t="shared" si="85"/>
        <v>0.31406759999999262</v>
      </c>
      <c r="O350" s="41">
        <f t="shared" si="86"/>
        <v>2.1604105599999492</v>
      </c>
      <c r="P350" s="41">
        <f t="shared" si="87"/>
        <v>3.2025975680159248E-3</v>
      </c>
      <c r="R350" s="43">
        <f t="shared" si="88"/>
        <v>48.059999999999853</v>
      </c>
      <c r="S350" s="43">
        <f t="shared" si="89"/>
        <v>6.4086558468579621E-2</v>
      </c>
    </row>
    <row r="351" spans="2:19" ht="15.75" x14ac:dyDescent="0.25">
      <c r="B351" s="219">
        <v>330</v>
      </c>
      <c r="C351" s="220"/>
      <c r="D351" s="98">
        <v>44899</v>
      </c>
      <c r="E351" s="102">
        <v>0.41944444444444445</v>
      </c>
      <c r="F351" s="100">
        <f t="shared" si="81"/>
        <v>2864.8900000000003</v>
      </c>
      <c r="G351" s="97">
        <v>2831</v>
      </c>
      <c r="H351" s="60">
        <f t="shared" si="82"/>
        <v>2841.1900000000005</v>
      </c>
      <c r="I351" s="45">
        <v>-20.95</v>
      </c>
      <c r="J351" s="66">
        <f t="shared" si="83"/>
        <v>2844.2700000000004</v>
      </c>
      <c r="K351" s="69"/>
      <c r="M351" s="47">
        <f t="shared" si="84"/>
        <v>3.0799999999999272</v>
      </c>
      <c r="N351" s="46">
        <f t="shared" si="85"/>
        <v>0.31406759999999262</v>
      </c>
      <c r="O351" s="47">
        <f t="shared" si="86"/>
        <v>2.1604105599999492</v>
      </c>
      <c r="P351" s="47">
        <f t="shared" si="87"/>
        <v>3.2025975680159248E-3</v>
      </c>
      <c r="R351" s="43">
        <f t="shared" si="88"/>
        <v>48.059999999999853</v>
      </c>
      <c r="S351" s="43">
        <f t="shared" si="89"/>
        <v>6.4086558468579621E-2</v>
      </c>
    </row>
    <row r="352" spans="2:19" ht="15.75" x14ac:dyDescent="0.25">
      <c r="B352" s="219">
        <v>331</v>
      </c>
      <c r="C352" s="220"/>
      <c r="D352" s="98">
        <v>44900</v>
      </c>
      <c r="E352" s="102">
        <v>0.49513888888888885</v>
      </c>
      <c r="F352" s="100">
        <f t="shared" si="81"/>
        <v>2864.8900000000003</v>
      </c>
      <c r="G352" s="97">
        <v>2831</v>
      </c>
      <c r="H352" s="60">
        <f t="shared" si="82"/>
        <v>2841.1900000000005</v>
      </c>
      <c r="I352" s="45">
        <v>-20.95</v>
      </c>
      <c r="J352" s="66">
        <f t="shared" si="83"/>
        <v>2844.2700000000004</v>
      </c>
      <c r="K352" s="69"/>
      <c r="M352" s="41">
        <f t="shared" si="84"/>
        <v>3.0799999999999272</v>
      </c>
      <c r="N352" s="45">
        <f t="shared" si="85"/>
        <v>0.31406759999999262</v>
      </c>
      <c r="O352" s="41">
        <f t="shared" si="86"/>
        <v>2.1604105599999492</v>
      </c>
      <c r="P352" s="41">
        <f t="shared" si="87"/>
        <v>3.2025975680159248E-3</v>
      </c>
      <c r="R352" s="43">
        <f t="shared" si="88"/>
        <v>48.059999999999853</v>
      </c>
      <c r="S352" s="43">
        <f t="shared" si="89"/>
        <v>6.4086558468579621E-2</v>
      </c>
    </row>
    <row r="353" spans="2:19" ht="15.75" x14ac:dyDescent="0.25">
      <c r="B353" s="219">
        <v>332</v>
      </c>
      <c r="C353" s="220"/>
      <c r="D353" s="98">
        <v>44901</v>
      </c>
      <c r="E353" s="102">
        <v>0.6</v>
      </c>
      <c r="F353" s="100">
        <f t="shared" si="81"/>
        <v>2864.8900000000003</v>
      </c>
      <c r="G353" s="97">
        <v>2831</v>
      </c>
      <c r="H353" s="60">
        <f t="shared" si="82"/>
        <v>2841.1900000000005</v>
      </c>
      <c r="I353" s="45">
        <v>-20.95</v>
      </c>
      <c r="J353" s="66">
        <f t="shared" si="83"/>
        <v>2844.2700000000004</v>
      </c>
      <c r="K353" s="69"/>
      <c r="M353" s="47">
        <f t="shared" si="84"/>
        <v>3.0799999999999272</v>
      </c>
      <c r="N353" s="46">
        <f t="shared" si="85"/>
        <v>0.31406759999999262</v>
      </c>
      <c r="O353" s="47">
        <f t="shared" si="86"/>
        <v>2.1604105599999492</v>
      </c>
      <c r="P353" s="47">
        <f t="shared" si="87"/>
        <v>3.2025975680159248E-3</v>
      </c>
      <c r="R353" s="43">
        <f t="shared" si="88"/>
        <v>48.059999999999853</v>
      </c>
      <c r="S353" s="43">
        <f t="shared" si="89"/>
        <v>6.4086558468579621E-2</v>
      </c>
    </row>
    <row r="354" spans="2:19" ht="15.75" x14ac:dyDescent="0.25">
      <c r="B354" s="219">
        <v>333</v>
      </c>
      <c r="C354" s="220"/>
      <c r="D354" s="98">
        <v>44902</v>
      </c>
      <c r="E354" s="102">
        <v>0.60833333333333328</v>
      </c>
      <c r="F354" s="100">
        <f t="shared" si="81"/>
        <v>2864.8900000000003</v>
      </c>
      <c r="G354" s="97">
        <v>2831</v>
      </c>
      <c r="H354" s="60">
        <f t="shared" si="82"/>
        <v>2841.1900000000005</v>
      </c>
      <c r="I354" s="45">
        <v>-20.95</v>
      </c>
      <c r="J354" s="66">
        <f t="shared" si="83"/>
        <v>2844.2700000000004</v>
      </c>
      <c r="K354" s="69"/>
      <c r="M354" s="41">
        <f t="shared" si="84"/>
        <v>3.0799999999999272</v>
      </c>
      <c r="N354" s="45">
        <f t="shared" si="85"/>
        <v>0.31406759999999262</v>
      </c>
      <c r="O354" s="41">
        <f t="shared" si="86"/>
        <v>2.1604105599999492</v>
      </c>
      <c r="P354" s="41">
        <f t="shared" si="87"/>
        <v>3.2025975680159248E-3</v>
      </c>
      <c r="R354" s="43">
        <f t="shared" si="88"/>
        <v>48.059999999999853</v>
      </c>
      <c r="S354" s="43">
        <f t="shared" si="89"/>
        <v>6.4086558468579621E-2</v>
      </c>
    </row>
    <row r="355" spans="2:19" ht="15.75" x14ac:dyDescent="0.25">
      <c r="B355" s="219">
        <v>334</v>
      </c>
      <c r="C355" s="220"/>
      <c r="D355" s="98">
        <v>44903</v>
      </c>
      <c r="E355" s="102">
        <v>0.62777777777777777</v>
      </c>
      <c r="F355" s="100">
        <f t="shared" si="81"/>
        <v>2864.8900000000003</v>
      </c>
      <c r="G355" s="97">
        <v>2831</v>
      </c>
      <c r="H355" s="60">
        <f t="shared" si="82"/>
        <v>2841.1900000000005</v>
      </c>
      <c r="I355" s="45">
        <v>-20.95</v>
      </c>
      <c r="J355" s="66">
        <f t="shared" si="83"/>
        <v>2844.2700000000004</v>
      </c>
      <c r="K355" s="69"/>
      <c r="M355" s="47">
        <f t="shared" si="84"/>
        <v>3.0799999999999272</v>
      </c>
      <c r="N355" s="46">
        <f t="shared" si="85"/>
        <v>0.31406759999999262</v>
      </c>
      <c r="O355" s="47">
        <f t="shared" si="86"/>
        <v>2.1604105599999492</v>
      </c>
      <c r="P355" s="47">
        <f t="shared" si="87"/>
        <v>3.2025975680159248E-3</v>
      </c>
      <c r="R355" s="43">
        <f t="shared" si="88"/>
        <v>48.059999999999853</v>
      </c>
      <c r="S355" s="43">
        <f t="shared" si="89"/>
        <v>6.4086558468579621E-2</v>
      </c>
    </row>
    <row r="356" spans="2:19" ht="15.75" x14ac:dyDescent="0.25">
      <c r="B356" s="219">
        <v>335</v>
      </c>
      <c r="C356" s="220"/>
      <c r="D356" s="98">
        <v>44904</v>
      </c>
      <c r="E356" s="102">
        <v>0.62222222222222223</v>
      </c>
      <c r="F356" s="100">
        <f t="shared" si="81"/>
        <v>2864.8900000000003</v>
      </c>
      <c r="G356" s="97">
        <v>2831</v>
      </c>
      <c r="H356" s="60">
        <f t="shared" si="82"/>
        <v>2841.1900000000005</v>
      </c>
      <c r="I356" s="45">
        <v>-20.95</v>
      </c>
      <c r="J356" s="66">
        <f t="shared" si="83"/>
        <v>2844.2700000000004</v>
      </c>
      <c r="K356" s="69"/>
      <c r="M356" s="41">
        <f t="shared" si="84"/>
        <v>3.0799999999999272</v>
      </c>
      <c r="N356" s="45">
        <f t="shared" si="85"/>
        <v>0.31406759999999262</v>
      </c>
      <c r="O356" s="41">
        <f t="shared" si="86"/>
        <v>2.1604105599999492</v>
      </c>
      <c r="P356" s="41">
        <f t="shared" si="87"/>
        <v>3.2025975680159248E-3</v>
      </c>
      <c r="R356" s="43">
        <f t="shared" si="88"/>
        <v>48.059999999999853</v>
      </c>
      <c r="S356" s="43">
        <f t="shared" si="89"/>
        <v>6.4086558468579621E-2</v>
      </c>
    </row>
    <row r="357" spans="2:19" ht="15.75" x14ac:dyDescent="0.25">
      <c r="B357" s="219">
        <v>336</v>
      </c>
      <c r="C357" s="220"/>
      <c r="D357" s="98">
        <v>44905</v>
      </c>
      <c r="E357" s="102">
        <v>0.6430555555555556</v>
      </c>
      <c r="F357" s="100">
        <f t="shared" si="81"/>
        <v>2864.8900000000003</v>
      </c>
      <c r="G357" s="97">
        <v>2831</v>
      </c>
      <c r="H357" s="60">
        <f t="shared" si="82"/>
        <v>2841.1900000000005</v>
      </c>
      <c r="I357" s="45">
        <v>-20.96</v>
      </c>
      <c r="J357" s="66">
        <f t="shared" si="83"/>
        <v>2844.26</v>
      </c>
      <c r="K357" s="69"/>
      <c r="M357" s="47">
        <f t="shared" si="84"/>
        <v>3.069999999999709</v>
      </c>
      <c r="N357" s="46">
        <f t="shared" si="85"/>
        <v>0.31304789999997035</v>
      </c>
      <c r="O357" s="47">
        <f t="shared" si="86"/>
        <v>2.1533962399997959</v>
      </c>
      <c r="P357" s="47">
        <f t="shared" si="87"/>
        <v>3.1921995239636977E-3</v>
      </c>
      <c r="R357" s="43">
        <f t="shared" si="88"/>
        <v>48.05999999999942</v>
      </c>
      <c r="S357" s="43">
        <f t="shared" si="89"/>
        <v>6.3878485226794554E-2</v>
      </c>
    </row>
    <row r="358" spans="2:19" ht="15.75" x14ac:dyDescent="0.25">
      <c r="B358" s="219">
        <v>337</v>
      </c>
      <c r="C358" s="220"/>
      <c r="D358" s="98">
        <v>44906</v>
      </c>
      <c r="E358" s="102">
        <v>0.63472222222222219</v>
      </c>
      <c r="F358" s="100">
        <f t="shared" si="81"/>
        <v>2864.8900000000003</v>
      </c>
      <c r="G358" s="97">
        <v>2831</v>
      </c>
      <c r="H358" s="60">
        <f t="shared" si="82"/>
        <v>2841.1900000000005</v>
      </c>
      <c r="I358" s="45">
        <v>-20.96</v>
      </c>
      <c r="J358" s="66">
        <f t="shared" si="83"/>
        <v>2844.26</v>
      </c>
      <c r="K358" s="69"/>
      <c r="M358" s="41">
        <f t="shared" si="84"/>
        <v>3.069999999999709</v>
      </c>
      <c r="N358" s="45">
        <f t="shared" si="85"/>
        <v>0.31304789999997035</v>
      </c>
      <c r="O358" s="41">
        <f t="shared" si="86"/>
        <v>2.1533962399997959</v>
      </c>
      <c r="P358" s="41">
        <f t="shared" si="87"/>
        <v>3.1921995239636977E-3</v>
      </c>
      <c r="R358" s="43">
        <f t="shared" si="88"/>
        <v>48.05999999999942</v>
      </c>
      <c r="S358" s="43">
        <f t="shared" si="89"/>
        <v>6.3878485226794554E-2</v>
      </c>
    </row>
    <row r="359" spans="2:19" ht="15.75" x14ac:dyDescent="0.25">
      <c r="B359" s="219">
        <v>338</v>
      </c>
      <c r="C359" s="220"/>
      <c r="D359" s="98">
        <v>44907</v>
      </c>
      <c r="E359" s="102">
        <v>0.61249999999999993</v>
      </c>
      <c r="F359" s="100">
        <f t="shared" si="81"/>
        <v>2864.8900000000003</v>
      </c>
      <c r="G359" s="97">
        <v>2831</v>
      </c>
      <c r="H359" s="60">
        <f t="shared" si="82"/>
        <v>2841.1900000000005</v>
      </c>
      <c r="I359" s="45">
        <v>-20.95</v>
      </c>
      <c r="J359" s="66">
        <f t="shared" si="83"/>
        <v>2844.2700000000004</v>
      </c>
      <c r="K359" s="69"/>
      <c r="M359" s="47">
        <f t="shared" si="84"/>
        <v>3.0799999999999272</v>
      </c>
      <c r="N359" s="46">
        <f t="shared" si="85"/>
        <v>0.31406759999999262</v>
      </c>
      <c r="O359" s="47">
        <f t="shared" si="86"/>
        <v>2.1604105599999492</v>
      </c>
      <c r="P359" s="47">
        <f t="shared" si="87"/>
        <v>3.2025975680159248E-3</v>
      </c>
      <c r="R359" s="43">
        <f t="shared" si="88"/>
        <v>48.059999999999853</v>
      </c>
      <c r="S359" s="43">
        <f t="shared" si="89"/>
        <v>6.4086558468579621E-2</v>
      </c>
    </row>
    <row r="360" spans="2:19" ht="15.75" x14ac:dyDescent="0.25">
      <c r="B360" s="219">
        <v>339</v>
      </c>
      <c r="C360" s="220"/>
      <c r="D360" s="98">
        <v>44908</v>
      </c>
      <c r="E360" s="102">
        <v>0.60416666666666663</v>
      </c>
      <c r="F360" s="100">
        <f t="shared" si="81"/>
        <v>2864.8900000000003</v>
      </c>
      <c r="G360" s="97">
        <v>2831</v>
      </c>
      <c r="H360" s="60">
        <f t="shared" si="82"/>
        <v>2841.1900000000005</v>
      </c>
      <c r="I360" s="45">
        <v>-20.9</v>
      </c>
      <c r="J360" s="66">
        <f t="shared" si="83"/>
        <v>2844.32</v>
      </c>
      <c r="K360" s="69"/>
      <c r="M360" s="41">
        <f t="shared" si="84"/>
        <v>3.1299999999996544</v>
      </c>
      <c r="N360" s="45">
        <f t="shared" si="85"/>
        <v>0.31916609999996476</v>
      </c>
      <c r="O360" s="41">
        <f t="shared" si="86"/>
        <v>2.1954821599997576</v>
      </c>
      <c r="P360" s="41">
        <f t="shared" si="87"/>
        <v>3.2545877882756407E-3</v>
      </c>
      <c r="R360" s="43">
        <f t="shared" si="88"/>
        <v>48.059999999999306</v>
      </c>
      <c r="S360" s="43">
        <f t="shared" si="89"/>
        <v>6.5126924677480227E-2</v>
      </c>
    </row>
    <row r="361" spans="2:19" ht="15.75" x14ac:dyDescent="0.25">
      <c r="B361" s="219">
        <v>340</v>
      </c>
      <c r="C361" s="220"/>
      <c r="D361" s="98">
        <v>44909</v>
      </c>
      <c r="E361" s="102">
        <v>0.64861111111111114</v>
      </c>
      <c r="F361" s="100">
        <f t="shared" si="81"/>
        <v>2864.8900000000003</v>
      </c>
      <c r="G361" s="97">
        <v>2831</v>
      </c>
      <c r="H361" s="60">
        <f t="shared" si="82"/>
        <v>2841.1900000000005</v>
      </c>
      <c r="I361" s="45">
        <v>-20.84</v>
      </c>
      <c r="J361" s="66">
        <f t="shared" si="83"/>
        <v>2844.38</v>
      </c>
      <c r="K361" s="69"/>
      <c r="M361" s="47">
        <f t="shared" si="84"/>
        <v>3.1899999999995998</v>
      </c>
      <c r="N361" s="46">
        <f t="shared" si="85"/>
        <v>0.32528429999995923</v>
      </c>
      <c r="O361" s="47">
        <f t="shared" si="86"/>
        <v>2.2375680799997193</v>
      </c>
      <c r="P361" s="47">
        <f t="shared" si="87"/>
        <v>3.3169760525875842E-3</v>
      </c>
      <c r="R361" s="43">
        <f t="shared" si="88"/>
        <v>48.059999999999199</v>
      </c>
      <c r="S361" s="43">
        <f t="shared" si="89"/>
        <v>6.6375364128165901E-2</v>
      </c>
    </row>
    <row r="362" spans="2:19" ht="15.75" x14ac:dyDescent="0.25">
      <c r="B362" s="219">
        <v>341</v>
      </c>
      <c r="C362" s="220"/>
      <c r="D362" s="98">
        <v>44910</v>
      </c>
      <c r="E362" s="102">
        <v>0.65625</v>
      </c>
      <c r="F362" s="100">
        <f t="shared" si="81"/>
        <v>2864.8900000000003</v>
      </c>
      <c r="G362" s="97">
        <v>2831</v>
      </c>
      <c r="H362" s="60">
        <f t="shared" si="82"/>
        <v>2841.1900000000005</v>
      </c>
      <c r="I362" s="45">
        <v>-20.68</v>
      </c>
      <c r="J362" s="66">
        <f t="shared" si="83"/>
        <v>2844.5400000000004</v>
      </c>
      <c r="K362" s="69"/>
      <c r="M362" s="41">
        <f t="shared" si="84"/>
        <v>3.3499999999999091</v>
      </c>
      <c r="N362" s="45">
        <f t="shared" si="85"/>
        <v>0.34159949999999073</v>
      </c>
      <c r="O362" s="41">
        <f t="shared" si="86"/>
        <v>2.3497971999999363</v>
      </c>
      <c r="P362" s="41">
        <f t="shared" si="87"/>
        <v>3.4833447574199056E-3</v>
      </c>
      <c r="R362" s="43">
        <f t="shared" si="88"/>
        <v>48.059999999999818</v>
      </c>
      <c r="S362" s="43">
        <f t="shared" si="89"/>
        <v>6.9704535996669204E-2</v>
      </c>
    </row>
    <row r="363" spans="2:19" ht="15.75" x14ac:dyDescent="0.25">
      <c r="B363" s="219">
        <v>342</v>
      </c>
      <c r="C363" s="220"/>
      <c r="D363" s="98">
        <v>44912</v>
      </c>
      <c r="E363" s="102">
        <v>0.34375</v>
      </c>
      <c r="F363" s="100">
        <f t="shared" si="81"/>
        <v>2864.8900000000003</v>
      </c>
      <c r="G363" s="97">
        <v>2831</v>
      </c>
      <c r="H363" s="60">
        <f t="shared" si="82"/>
        <v>2841.1900000000005</v>
      </c>
      <c r="I363" s="45">
        <v>-20.28</v>
      </c>
      <c r="J363" s="66">
        <f t="shared" si="83"/>
        <v>2844.94</v>
      </c>
      <c r="K363" s="69"/>
      <c r="M363" s="47">
        <f t="shared" si="84"/>
        <v>3.7499999999995453</v>
      </c>
      <c r="N363" s="46">
        <f t="shared" si="85"/>
        <v>0.38238749999995364</v>
      </c>
      <c r="O363" s="47">
        <f t="shared" si="86"/>
        <v>2.6303699999996812</v>
      </c>
      <c r="P363" s="47">
        <f t="shared" si="87"/>
        <v>3.8992665194995274E-3</v>
      </c>
      <c r="R363" s="43">
        <f t="shared" si="88"/>
        <v>48.059999999999093</v>
      </c>
      <c r="S363" s="43">
        <f t="shared" si="89"/>
        <v>7.8027465667907123E-2</v>
      </c>
    </row>
    <row r="364" spans="2:19" ht="15.75" x14ac:dyDescent="0.25">
      <c r="B364" s="219">
        <v>343</v>
      </c>
      <c r="C364" s="220"/>
      <c r="D364" s="98">
        <v>44913</v>
      </c>
      <c r="E364" s="102">
        <v>0.62777777777777777</v>
      </c>
      <c r="F364" s="100">
        <f t="shared" si="81"/>
        <v>2864.8900000000003</v>
      </c>
      <c r="G364" s="97">
        <v>2831</v>
      </c>
      <c r="H364" s="60">
        <f t="shared" si="82"/>
        <v>2841.1900000000005</v>
      </c>
      <c r="I364" s="45">
        <v>-20.46</v>
      </c>
      <c r="J364" s="66">
        <f t="shared" si="83"/>
        <v>2844.76</v>
      </c>
      <c r="K364" s="69"/>
      <c r="M364" s="41">
        <f t="shared" si="84"/>
        <v>3.569999999999709</v>
      </c>
      <c r="N364" s="45">
        <f t="shared" si="85"/>
        <v>0.36403289999997035</v>
      </c>
      <c r="O364" s="41">
        <f t="shared" si="86"/>
        <v>2.5041122399997962</v>
      </c>
      <c r="P364" s="41">
        <f t="shared" si="87"/>
        <v>3.7121017265636979E-3</v>
      </c>
      <c r="R364" s="43">
        <f t="shared" si="88"/>
        <v>48.05999999999942</v>
      </c>
      <c r="S364" s="43">
        <f t="shared" si="89"/>
        <v>7.428214731585002E-2</v>
      </c>
    </row>
    <row r="365" spans="2:19" ht="15.75" x14ac:dyDescent="0.25">
      <c r="B365" s="219">
        <v>344</v>
      </c>
      <c r="C365" s="220"/>
      <c r="D365" s="98">
        <v>44914</v>
      </c>
      <c r="E365" s="102">
        <v>0.39999999999999997</v>
      </c>
      <c r="F365" s="100">
        <f t="shared" si="81"/>
        <v>2864.8900000000003</v>
      </c>
      <c r="G365" s="97">
        <v>2831</v>
      </c>
      <c r="H365" s="60">
        <f t="shared" si="82"/>
        <v>2841.1900000000005</v>
      </c>
      <c r="I365" s="45">
        <v>-20.59</v>
      </c>
      <c r="J365" s="66">
        <f t="shared" si="83"/>
        <v>2844.63</v>
      </c>
      <c r="K365" s="69"/>
      <c r="M365" s="47">
        <f t="shared" si="84"/>
        <v>3.4399999999995998</v>
      </c>
      <c r="N365" s="46">
        <f t="shared" si="85"/>
        <v>0.3507767999999592</v>
      </c>
      <c r="O365" s="47">
        <f t="shared" si="86"/>
        <v>2.4129260799997194</v>
      </c>
      <c r="P365" s="47">
        <f t="shared" si="87"/>
        <v>3.5769271538875842E-3</v>
      </c>
      <c r="R365" s="43">
        <f t="shared" si="88"/>
        <v>48.059999999999199</v>
      </c>
      <c r="S365" s="43">
        <f t="shared" si="89"/>
        <v>7.1577195172693661E-2</v>
      </c>
    </row>
    <row r="366" spans="2:19" ht="15.75" x14ac:dyDescent="0.25">
      <c r="B366" s="219">
        <v>345</v>
      </c>
      <c r="C366" s="220"/>
      <c r="D366" s="98">
        <v>44915</v>
      </c>
      <c r="E366" s="102">
        <v>0.68611111111111101</v>
      </c>
      <c r="F366" s="100">
        <f t="shared" si="81"/>
        <v>2864.8900000000003</v>
      </c>
      <c r="G366" s="97">
        <v>2831</v>
      </c>
      <c r="H366" s="60">
        <f t="shared" si="82"/>
        <v>2841.1900000000005</v>
      </c>
      <c r="I366" s="45">
        <v>-20.65</v>
      </c>
      <c r="J366" s="66">
        <f t="shared" si="83"/>
        <v>2844.57</v>
      </c>
      <c r="K366" s="69"/>
      <c r="M366" s="41">
        <f t="shared" si="84"/>
        <v>3.3799999999996544</v>
      </c>
      <c r="N366" s="45">
        <f t="shared" si="85"/>
        <v>0.34465859999996479</v>
      </c>
      <c r="O366" s="41">
        <f t="shared" si="86"/>
        <v>2.3708401599997577</v>
      </c>
      <c r="P366" s="41">
        <f t="shared" si="87"/>
        <v>3.5145388895756412E-3</v>
      </c>
      <c r="R366" s="43">
        <f t="shared" si="88"/>
        <v>48.059999999999306</v>
      </c>
      <c r="S366" s="43">
        <f t="shared" si="89"/>
        <v>7.0328755722007974E-2</v>
      </c>
    </row>
    <row r="367" spans="2:19" ht="15.75" x14ac:dyDescent="0.25">
      <c r="B367" s="219">
        <v>346</v>
      </c>
      <c r="C367" s="220"/>
      <c r="D367" s="98">
        <v>44916</v>
      </c>
      <c r="E367" s="102">
        <v>0.37777777777777777</v>
      </c>
      <c r="F367" s="100">
        <f t="shared" si="81"/>
        <v>2864.8900000000003</v>
      </c>
      <c r="G367" s="97">
        <v>2831</v>
      </c>
      <c r="H367" s="60">
        <f t="shared" si="82"/>
        <v>2841.1900000000005</v>
      </c>
      <c r="I367" s="45">
        <v>-20.69</v>
      </c>
      <c r="J367" s="66">
        <f t="shared" si="83"/>
        <v>2844.53</v>
      </c>
      <c r="K367" s="69"/>
      <c r="M367" s="47">
        <f t="shared" si="84"/>
        <v>3.3399999999996908</v>
      </c>
      <c r="N367" s="46">
        <f t="shared" si="85"/>
        <v>0.34057979999996846</v>
      </c>
      <c r="O367" s="47">
        <f t="shared" si="86"/>
        <v>2.3427828799997834</v>
      </c>
      <c r="P367" s="47">
        <f t="shared" si="87"/>
        <v>3.4729467133676785E-3</v>
      </c>
      <c r="R367" s="43">
        <f t="shared" si="88"/>
        <v>48.059999999999384</v>
      </c>
      <c r="S367" s="43">
        <f t="shared" si="89"/>
        <v>6.9496462754884178E-2</v>
      </c>
    </row>
    <row r="368" spans="2:19" ht="15.75" x14ac:dyDescent="0.25">
      <c r="B368" s="219">
        <v>347</v>
      </c>
      <c r="C368" s="220"/>
      <c r="D368" s="98">
        <v>44917</v>
      </c>
      <c r="E368" s="102">
        <v>0.4201388888888889</v>
      </c>
      <c r="F368" s="100">
        <f t="shared" si="81"/>
        <v>2864.8900000000003</v>
      </c>
      <c r="G368" s="97">
        <v>2831</v>
      </c>
      <c r="H368" s="60">
        <f t="shared" si="82"/>
        <v>2841.1900000000005</v>
      </c>
      <c r="I368" s="45">
        <v>-20.73</v>
      </c>
      <c r="J368" s="66">
        <f t="shared" si="83"/>
        <v>2844.4900000000002</v>
      </c>
      <c r="K368" s="69"/>
      <c r="M368" s="41">
        <f t="shared" si="84"/>
        <v>3.2999999999997272</v>
      </c>
      <c r="N368" s="45">
        <f t="shared" si="85"/>
        <v>0.33650099999997218</v>
      </c>
      <c r="O368" s="41">
        <f t="shared" si="86"/>
        <v>2.3147255999998086</v>
      </c>
      <c r="P368" s="41">
        <f t="shared" si="87"/>
        <v>3.4313545371597166E-3</v>
      </c>
      <c r="R368" s="43">
        <f t="shared" si="88"/>
        <v>48.059999999999455</v>
      </c>
      <c r="S368" s="43">
        <f t="shared" si="89"/>
        <v>6.8664169787760396E-2</v>
      </c>
    </row>
    <row r="369" spans="2:19" ht="15.75" x14ac:dyDescent="0.25">
      <c r="B369" s="219">
        <v>348</v>
      </c>
      <c r="C369" s="220"/>
      <c r="D369" s="98">
        <v>44922</v>
      </c>
      <c r="E369" s="102">
        <v>0.60416666666666663</v>
      </c>
      <c r="F369" s="100">
        <f t="shared" si="81"/>
        <v>2864.8900000000003</v>
      </c>
      <c r="G369" s="97">
        <v>2831</v>
      </c>
      <c r="H369" s="60">
        <f t="shared" si="82"/>
        <v>2841.1900000000005</v>
      </c>
      <c r="I369" s="45">
        <v>-20.7</v>
      </c>
      <c r="J369" s="66">
        <f t="shared" si="83"/>
        <v>2844.5200000000004</v>
      </c>
      <c r="K369" s="69"/>
      <c r="M369" s="47">
        <f t="shared" si="84"/>
        <v>3.3299999999999272</v>
      </c>
      <c r="N369" s="46">
        <f t="shared" si="85"/>
        <v>0.33956009999999259</v>
      </c>
      <c r="O369" s="47">
        <f t="shared" si="86"/>
        <v>2.3357685599999494</v>
      </c>
      <c r="P369" s="47">
        <f t="shared" si="87"/>
        <v>3.4625486693159245E-3</v>
      </c>
      <c r="R369" s="43">
        <f t="shared" si="88"/>
        <v>48.059999999999853</v>
      </c>
      <c r="S369" s="43">
        <f t="shared" si="89"/>
        <v>6.9288389513107312E-2</v>
      </c>
    </row>
    <row r="370" spans="2:19" ht="15.75" x14ac:dyDescent="0.25">
      <c r="B370" s="219">
        <v>349</v>
      </c>
      <c r="C370" s="220"/>
      <c r="D370" s="98">
        <v>44929</v>
      </c>
      <c r="E370" s="102">
        <v>0.4548611111111111</v>
      </c>
      <c r="F370" s="100">
        <f t="shared" si="81"/>
        <v>2864.8900000000003</v>
      </c>
      <c r="G370" s="97">
        <v>2831</v>
      </c>
      <c r="H370" s="60">
        <f t="shared" si="82"/>
        <v>2841.1900000000005</v>
      </c>
      <c r="I370" s="45">
        <v>-20.58</v>
      </c>
      <c r="J370" s="66">
        <f t="shared" si="83"/>
        <v>2844.6400000000003</v>
      </c>
      <c r="K370" s="69"/>
      <c r="M370" s="41">
        <f t="shared" si="84"/>
        <v>3.4499999999998181</v>
      </c>
      <c r="N370" s="45">
        <f t="shared" si="85"/>
        <v>0.35179649999998147</v>
      </c>
      <c r="O370" s="41">
        <f t="shared" si="86"/>
        <v>2.4199403999998728</v>
      </c>
      <c r="P370" s="41">
        <f t="shared" si="87"/>
        <v>3.587325197939811E-3</v>
      </c>
      <c r="R370" s="43">
        <f t="shared" si="88"/>
        <v>48.059999999999633</v>
      </c>
      <c r="S370" s="43">
        <f t="shared" si="89"/>
        <v>7.1785268414478659E-2</v>
      </c>
    </row>
    <row r="371" spans="2:19" ht="15.75" x14ac:dyDescent="0.25">
      <c r="B371" s="219">
        <v>350</v>
      </c>
      <c r="C371" s="220"/>
      <c r="D371" s="98">
        <v>44930</v>
      </c>
      <c r="E371" s="102">
        <v>0.65277777777777779</v>
      </c>
      <c r="F371" s="100">
        <f t="shared" si="81"/>
        <v>2864.8900000000003</v>
      </c>
      <c r="G371" s="97">
        <v>2831</v>
      </c>
      <c r="H371" s="60">
        <f t="shared" si="82"/>
        <v>2841.1900000000005</v>
      </c>
      <c r="I371" s="45">
        <v>-20.65</v>
      </c>
      <c r="J371" s="66">
        <f t="shared" si="83"/>
        <v>2844.57</v>
      </c>
      <c r="K371" s="69"/>
      <c r="M371" s="47">
        <f t="shared" si="84"/>
        <v>3.3799999999996544</v>
      </c>
      <c r="N371" s="46">
        <f t="shared" si="85"/>
        <v>0.34465859999996479</v>
      </c>
      <c r="O371" s="47">
        <f t="shared" si="86"/>
        <v>2.3708401599997577</v>
      </c>
      <c r="P371" s="47">
        <f t="shared" si="87"/>
        <v>3.5145388895756412E-3</v>
      </c>
      <c r="R371" s="43">
        <f t="shared" si="88"/>
        <v>48.059999999999306</v>
      </c>
      <c r="S371" s="43">
        <f t="shared" si="89"/>
        <v>7.0328755722007974E-2</v>
      </c>
    </row>
    <row r="372" spans="2:19" ht="15.75" x14ac:dyDescent="0.25">
      <c r="B372" s="219">
        <v>351</v>
      </c>
      <c r="C372" s="220"/>
      <c r="D372" s="98">
        <v>44931</v>
      </c>
      <c r="E372" s="102">
        <v>0.65833333333333333</v>
      </c>
      <c r="F372" s="100">
        <f t="shared" si="81"/>
        <v>2864.8900000000003</v>
      </c>
      <c r="G372" s="97">
        <v>2831</v>
      </c>
      <c r="H372" s="60">
        <f t="shared" si="82"/>
        <v>2841.1900000000005</v>
      </c>
      <c r="I372" s="45">
        <v>-20.7</v>
      </c>
      <c r="J372" s="66">
        <f t="shared" si="83"/>
        <v>2844.5200000000004</v>
      </c>
      <c r="K372" s="69"/>
      <c r="M372" s="41">
        <f t="shared" si="84"/>
        <v>3.3299999999999272</v>
      </c>
      <c r="N372" s="45">
        <f t="shared" si="85"/>
        <v>0.33956009999999259</v>
      </c>
      <c r="O372" s="41">
        <f t="shared" si="86"/>
        <v>2.3357685599999494</v>
      </c>
      <c r="P372" s="41">
        <f t="shared" si="87"/>
        <v>3.4625486693159245E-3</v>
      </c>
      <c r="R372" s="43">
        <f t="shared" si="88"/>
        <v>48.059999999999853</v>
      </c>
      <c r="S372" s="43">
        <f t="shared" si="89"/>
        <v>6.9288389513107312E-2</v>
      </c>
    </row>
    <row r="373" spans="2:19" ht="15.75" x14ac:dyDescent="0.25">
      <c r="B373" s="219">
        <v>352</v>
      </c>
      <c r="C373" s="220"/>
      <c r="D373" s="98">
        <v>44932</v>
      </c>
      <c r="E373" s="102">
        <v>0.62847222222222221</v>
      </c>
      <c r="F373" s="100">
        <f t="shared" si="81"/>
        <v>2864.8900000000003</v>
      </c>
      <c r="G373" s="97">
        <v>2831</v>
      </c>
      <c r="H373" s="60">
        <f t="shared" si="82"/>
        <v>2841.1900000000005</v>
      </c>
      <c r="I373" s="45">
        <v>-20.73</v>
      </c>
      <c r="J373" s="66">
        <f t="shared" si="83"/>
        <v>2844.4900000000002</v>
      </c>
      <c r="K373" s="69"/>
      <c r="M373" s="47">
        <f t="shared" si="84"/>
        <v>3.2999999999997272</v>
      </c>
      <c r="N373" s="46">
        <f t="shared" si="85"/>
        <v>0.33650099999997218</v>
      </c>
      <c r="O373" s="47">
        <f t="shared" si="86"/>
        <v>2.3147255999998086</v>
      </c>
      <c r="P373" s="47">
        <f t="shared" si="87"/>
        <v>3.4313545371597166E-3</v>
      </c>
      <c r="R373" s="43">
        <f t="shared" si="88"/>
        <v>48.059999999999455</v>
      </c>
      <c r="S373" s="43">
        <f t="shared" si="89"/>
        <v>6.8664169787760396E-2</v>
      </c>
    </row>
    <row r="374" spans="2:19" ht="15.75" x14ac:dyDescent="0.25">
      <c r="B374" s="219">
        <v>353</v>
      </c>
      <c r="C374" s="220"/>
      <c r="D374" s="98">
        <v>44933</v>
      </c>
      <c r="E374" s="102">
        <v>0.72152777777777777</v>
      </c>
      <c r="F374" s="100">
        <f t="shared" si="81"/>
        <v>2864.8900000000003</v>
      </c>
      <c r="G374" s="97">
        <v>2831</v>
      </c>
      <c r="H374" s="60">
        <f t="shared" si="82"/>
        <v>2841.1900000000005</v>
      </c>
      <c r="I374" s="45">
        <v>-20.75</v>
      </c>
      <c r="J374" s="66">
        <f t="shared" si="83"/>
        <v>2844.4700000000003</v>
      </c>
      <c r="K374" s="69"/>
      <c r="M374" s="41">
        <f t="shared" si="84"/>
        <v>3.2799999999997453</v>
      </c>
      <c r="N374" s="45">
        <f t="shared" si="85"/>
        <v>0.33446159999997405</v>
      </c>
      <c r="O374" s="41">
        <f t="shared" si="86"/>
        <v>2.3006969599998217</v>
      </c>
      <c r="P374" s="41">
        <f t="shared" si="87"/>
        <v>3.4105584490557355E-3</v>
      </c>
      <c r="R374" s="43">
        <f t="shared" si="88"/>
        <v>48.059999999999491</v>
      </c>
      <c r="S374" s="43">
        <f t="shared" si="89"/>
        <v>6.8248023304198505E-2</v>
      </c>
    </row>
    <row r="375" spans="2:19" ht="15.75" x14ac:dyDescent="0.25">
      <c r="B375" s="219">
        <v>354</v>
      </c>
      <c r="C375" s="220"/>
      <c r="D375" s="98">
        <v>44934</v>
      </c>
      <c r="E375" s="102">
        <v>0.72152777777777777</v>
      </c>
      <c r="F375" s="100">
        <f t="shared" si="81"/>
        <v>2864.8900000000003</v>
      </c>
      <c r="G375" s="97">
        <v>2831</v>
      </c>
      <c r="H375" s="60">
        <f t="shared" si="82"/>
        <v>2841.1900000000005</v>
      </c>
      <c r="I375" s="45">
        <v>-20.12</v>
      </c>
      <c r="J375" s="66">
        <f t="shared" si="83"/>
        <v>2845.1000000000004</v>
      </c>
      <c r="K375" s="69"/>
      <c r="M375" s="47">
        <f t="shared" si="84"/>
        <v>3.9099999999998545</v>
      </c>
      <c r="N375" s="46">
        <f t="shared" si="85"/>
        <v>0.3987026999999852</v>
      </c>
      <c r="O375" s="47">
        <f t="shared" si="86"/>
        <v>2.7425991199998982</v>
      </c>
      <c r="P375" s="47">
        <f t="shared" si="87"/>
        <v>4.0656352243318488E-3</v>
      </c>
      <c r="R375" s="43">
        <f t="shared" si="88"/>
        <v>48.059999999999711</v>
      </c>
      <c r="S375" s="43">
        <f t="shared" si="89"/>
        <v>8.1356637536410273E-2</v>
      </c>
    </row>
    <row r="376" spans="2:19" ht="15.75" x14ac:dyDescent="0.25">
      <c r="B376" s="219">
        <v>355</v>
      </c>
      <c r="C376" s="220"/>
      <c r="D376" s="98">
        <v>44935</v>
      </c>
      <c r="E376" s="102">
        <v>0.67013888888888884</v>
      </c>
      <c r="F376" s="100">
        <f t="shared" si="81"/>
        <v>2864.8900000000003</v>
      </c>
      <c r="G376" s="97">
        <v>2831</v>
      </c>
      <c r="H376" s="60">
        <f t="shared" si="82"/>
        <v>2841.1900000000005</v>
      </c>
      <c r="I376" s="45">
        <v>-20.8</v>
      </c>
      <c r="J376" s="66">
        <f t="shared" si="83"/>
        <v>2844.42</v>
      </c>
      <c r="K376" s="69"/>
      <c r="M376" s="41">
        <f t="shared" si="84"/>
        <v>3.2299999999995634</v>
      </c>
      <c r="N376" s="45">
        <f t="shared" si="85"/>
        <v>0.3293630999999555</v>
      </c>
      <c r="O376" s="41">
        <f t="shared" si="86"/>
        <v>2.2656253599996941</v>
      </c>
      <c r="P376" s="41">
        <f t="shared" si="87"/>
        <v>3.3585682287955465E-3</v>
      </c>
      <c r="R376" s="43">
        <f t="shared" si="88"/>
        <v>48.059999999999128</v>
      </c>
      <c r="S376" s="43">
        <f t="shared" si="89"/>
        <v>6.7207657095289683E-2</v>
      </c>
    </row>
    <row r="377" spans="2:19" ht="15.75" x14ac:dyDescent="0.25">
      <c r="B377" s="219">
        <v>356</v>
      </c>
      <c r="C377" s="220"/>
      <c r="D377" s="98">
        <v>44936</v>
      </c>
      <c r="E377" s="102">
        <v>0.3923611111111111</v>
      </c>
      <c r="F377" s="100">
        <f t="shared" si="81"/>
        <v>2864.8900000000003</v>
      </c>
      <c r="G377" s="97">
        <v>2831</v>
      </c>
      <c r="H377" s="60">
        <f t="shared" si="82"/>
        <v>2841.1900000000005</v>
      </c>
      <c r="I377" s="45">
        <v>-20.37</v>
      </c>
      <c r="J377" s="66">
        <f t="shared" si="83"/>
        <v>2844.8500000000004</v>
      </c>
      <c r="K377" s="69"/>
      <c r="M377" s="47">
        <f t="shared" si="84"/>
        <v>3.6599999999998545</v>
      </c>
      <c r="N377" s="46">
        <f t="shared" si="85"/>
        <v>0.37321019999998517</v>
      </c>
      <c r="O377" s="47">
        <f t="shared" si="86"/>
        <v>2.5672411199998981</v>
      </c>
      <c r="P377" s="47">
        <f t="shared" si="87"/>
        <v>3.8056841230318487E-3</v>
      </c>
      <c r="R377" s="43">
        <f t="shared" si="88"/>
        <v>48.059999999999711</v>
      </c>
      <c r="S377" s="43">
        <f t="shared" si="89"/>
        <v>7.6154806491882568E-2</v>
      </c>
    </row>
    <row r="378" spans="2:19" ht="15.75" x14ac:dyDescent="0.25">
      <c r="B378" s="219">
        <v>357</v>
      </c>
      <c r="C378" s="220"/>
      <c r="D378" s="98">
        <v>44937</v>
      </c>
      <c r="E378" s="102">
        <v>0.35694444444444445</v>
      </c>
      <c r="F378" s="100">
        <f t="shared" si="81"/>
        <v>2864.8900000000003</v>
      </c>
      <c r="G378" s="97">
        <v>2831</v>
      </c>
      <c r="H378" s="60">
        <f t="shared" si="82"/>
        <v>2841.1900000000005</v>
      </c>
      <c r="I378" s="45">
        <v>-20.41</v>
      </c>
      <c r="J378" s="66">
        <f t="shared" si="83"/>
        <v>2844.8100000000004</v>
      </c>
      <c r="K378" s="69"/>
      <c r="M378" s="41">
        <f t="shared" si="84"/>
        <v>3.6199999999998909</v>
      </c>
      <c r="N378" s="45">
        <f t="shared" si="85"/>
        <v>0.3691313999999889</v>
      </c>
      <c r="O378" s="41">
        <f t="shared" si="86"/>
        <v>2.5391838399999238</v>
      </c>
      <c r="P378" s="41">
        <f t="shared" si="87"/>
        <v>3.7640919468238869E-3</v>
      </c>
      <c r="R378" s="43">
        <f t="shared" si="88"/>
        <v>48.059999999999782</v>
      </c>
      <c r="S378" s="43">
        <f t="shared" si="89"/>
        <v>7.5322513524758786E-2</v>
      </c>
    </row>
    <row r="379" spans="2:19" ht="15.75" x14ac:dyDescent="0.25">
      <c r="B379" s="219">
        <v>358</v>
      </c>
      <c r="C379" s="220"/>
      <c r="D379" s="98">
        <v>44938</v>
      </c>
      <c r="E379" s="102">
        <v>0.65416666666666667</v>
      </c>
      <c r="F379" s="100">
        <f t="shared" si="81"/>
        <v>2864.8900000000003</v>
      </c>
      <c r="G379" s="97">
        <v>2831</v>
      </c>
      <c r="H379" s="60">
        <f t="shared" si="82"/>
        <v>2841.1900000000005</v>
      </c>
      <c r="I379" s="45">
        <v>-20.37</v>
      </c>
      <c r="J379" s="66">
        <f t="shared" si="83"/>
        <v>2844.8500000000004</v>
      </c>
      <c r="K379" s="69"/>
      <c r="M379" s="47">
        <f t="shared" si="84"/>
        <v>3.6599999999998545</v>
      </c>
      <c r="N379" s="46">
        <f t="shared" si="85"/>
        <v>0.37321019999998517</v>
      </c>
      <c r="O379" s="47">
        <f t="shared" si="86"/>
        <v>2.5672411199998981</v>
      </c>
      <c r="P379" s="47">
        <f t="shared" si="87"/>
        <v>3.8056841230318487E-3</v>
      </c>
      <c r="R379" s="43">
        <f t="shared" si="88"/>
        <v>48.059999999999711</v>
      </c>
      <c r="S379" s="43">
        <f t="shared" si="89"/>
        <v>7.6154806491882568E-2</v>
      </c>
    </row>
    <row r="380" spans="2:19" ht="15.75" x14ac:dyDescent="0.25">
      <c r="B380" s="219">
        <v>359</v>
      </c>
      <c r="C380" s="220"/>
      <c r="D380" s="98">
        <v>44939</v>
      </c>
      <c r="E380" s="102">
        <v>0.6333333333333333</v>
      </c>
      <c r="F380" s="100">
        <f t="shared" si="81"/>
        <v>2864.8900000000003</v>
      </c>
      <c r="G380" s="97">
        <v>2831</v>
      </c>
      <c r="H380" s="60">
        <f t="shared" si="82"/>
        <v>2841.1900000000005</v>
      </c>
      <c r="I380" s="45">
        <v>-20.39</v>
      </c>
      <c r="J380" s="66">
        <f t="shared" si="83"/>
        <v>2844.8300000000004</v>
      </c>
      <c r="K380" s="69"/>
      <c r="M380" s="41">
        <f t="shared" si="84"/>
        <v>3.6399999999998727</v>
      </c>
      <c r="N380" s="45">
        <f t="shared" si="85"/>
        <v>0.37117079999998703</v>
      </c>
      <c r="O380" s="41">
        <f t="shared" si="86"/>
        <v>2.5532124799999107</v>
      </c>
      <c r="P380" s="41">
        <f t="shared" si="87"/>
        <v>3.784888034927868E-3</v>
      </c>
      <c r="R380" s="43">
        <f t="shared" si="88"/>
        <v>48.059999999999746</v>
      </c>
      <c r="S380" s="43">
        <f t="shared" si="89"/>
        <v>7.5738660008320677E-2</v>
      </c>
    </row>
    <row r="381" spans="2:19" ht="15.75" x14ac:dyDescent="0.25">
      <c r="B381" s="219">
        <v>360</v>
      </c>
      <c r="C381" s="220"/>
      <c r="D381" s="98">
        <v>44940</v>
      </c>
      <c r="E381" s="102">
        <v>0.67152777777777783</v>
      </c>
      <c r="F381" s="100">
        <f t="shared" si="81"/>
        <v>2864.8900000000003</v>
      </c>
      <c r="G381" s="97">
        <v>2831</v>
      </c>
      <c r="H381" s="60">
        <f t="shared" si="82"/>
        <v>2841.1900000000005</v>
      </c>
      <c r="I381" s="45">
        <v>-20.28</v>
      </c>
      <c r="J381" s="66">
        <f t="shared" si="83"/>
        <v>2844.94</v>
      </c>
      <c r="K381" s="69"/>
      <c r="M381" s="47">
        <f t="shared" si="84"/>
        <v>3.7499999999995453</v>
      </c>
      <c r="N381" s="46">
        <f t="shared" si="85"/>
        <v>0.38238749999995364</v>
      </c>
      <c r="O381" s="47">
        <f t="shared" si="86"/>
        <v>2.6303699999996812</v>
      </c>
      <c r="P381" s="47">
        <f t="shared" si="87"/>
        <v>3.8992665194995274E-3</v>
      </c>
      <c r="R381" s="43">
        <f t="shared" si="88"/>
        <v>48.059999999999093</v>
      </c>
      <c r="S381" s="43">
        <f t="shared" si="89"/>
        <v>7.8027465667907123E-2</v>
      </c>
    </row>
    <row r="382" spans="2:19" ht="15.75" x14ac:dyDescent="0.25">
      <c r="B382" s="219">
        <v>361</v>
      </c>
      <c r="C382" s="220"/>
      <c r="D382" s="98">
        <v>44941</v>
      </c>
      <c r="E382" s="102">
        <v>0.55902777777777779</v>
      </c>
      <c r="F382" s="100">
        <f t="shared" si="81"/>
        <v>2864.8900000000003</v>
      </c>
      <c r="G382" s="97">
        <v>2831</v>
      </c>
      <c r="H382" s="60">
        <f t="shared" si="82"/>
        <v>2841.1900000000005</v>
      </c>
      <c r="I382" s="45">
        <v>-20.22</v>
      </c>
      <c r="J382" s="66">
        <f t="shared" si="83"/>
        <v>2845.0000000000005</v>
      </c>
      <c r="K382" s="69"/>
      <c r="M382" s="41">
        <f t="shared" si="84"/>
        <v>3.8099999999999454</v>
      </c>
      <c r="N382" s="45">
        <f t="shared" si="85"/>
        <v>0.38850569999999446</v>
      </c>
      <c r="O382" s="41">
        <f t="shared" si="86"/>
        <v>2.6724559199999618</v>
      </c>
      <c r="P382" s="41">
        <f t="shared" si="87"/>
        <v>3.9616547838119435E-3</v>
      </c>
      <c r="R382" s="43">
        <f t="shared" si="88"/>
        <v>48.059999999999889</v>
      </c>
      <c r="S382" s="43">
        <f t="shared" si="89"/>
        <v>7.927590511860079E-2</v>
      </c>
    </row>
    <row r="383" spans="2:19" ht="15.75" x14ac:dyDescent="0.25">
      <c r="B383" s="219">
        <v>362</v>
      </c>
      <c r="C383" s="220"/>
      <c r="D383" s="98">
        <v>44942</v>
      </c>
      <c r="E383" s="102">
        <v>0.44305555555555554</v>
      </c>
      <c r="F383" s="100">
        <f t="shared" si="81"/>
        <v>2864.8900000000003</v>
      </c>
      <c r="G383" s="97">
        <v>2831</v>
      </c>
      <c r="H383" s="60">
        <f t="shared" si="82"/>
        <v>2841.1900000000005</v>
      </c>
      <c r="I383" s="45">
        <v>-20.41</v>
      </c>
      <c r="J383" s="66">
        <f t="shared" si="83"/>
        <v>2844.8100000000004</v>
      </c>
      <c r="K383" s="69"/>
      <c r="M383" s="47">
        <f t="shared" si="84"/>
        <v>3.6199999999998909</v>
      </c>
      <c r="N383" s="46">
        <f t="shared" si="85"/>
        <v>0.3691313999999889</v>
      </c>
      <c r="O383" s="47">
        <f t="shared" si="86"/>
        <v>2.5391838399999238</v>
      </c>
      <c r="P383" s="47">
        <f t="shared" si="87"/>
        <v>3.7640919468238869E-3</v>
      </c>
      <c r="R383" s="43">
        <f t="shared" si="88"/>
        <v>48.059999999999782</v>
      </c>
      <c r="S383" s="43">
        <f t="shared" si="89"/>
        <v>7.5322513524758786E-2</v>
      </c>
    </row>
    <row r="384" spans="2:19" ht="15.75" x14ac:dyDescent="0.25">
      <c r="B384" s="219">
        <v>363</v>
      </c>
      <c r="C384" s="220"/>
      <c r="D384" s="98">
        <v>44943</v>
      </c>
      <c r="E384" s="102">
        <v>0.3972222222222222</v>
      </c>
      <c r="F384" s="100">
        <f t="shared" si="81"/>
        <v>2864.8900000000003</v>
      </c>
      <c r="G384" s="97">
        <v>2831</v>
      </c>
      <c r="H384" s="60">
        <f t="shared" si="82"/>
        <v>2841.1900000000005</v>
      </c>
      <c r="I384" s="45">
        <v>-20.53</v>
      </c>
      <c r="J384" s="66">
        <f t="shared" si="83"/>
        <v>2844.69</v>
      </c>
      <c r="K384" s="69"/>
      <c r="M384" s="41">
        <f t="shared" si="84"/>
        <v>3.4999999999995453</v>
      </c>
      <c r="N384" s="45">
        <f t="shared" si="85"/>
        <v>0.35689499999995367</v>
      </c>
      <c r="O384" s="41">
        <f t="shared" si="86"/>
        <v>2.4550119999996811</v>
      </c>
      <c r="P384" s="41">
        <f t="shared" si="87"/>
        <v>3.6393154181995277E-3</v>
      </c>
      <c r="R384" s="43">
        <f t="shared" si="88"/>
        <v>48.059999999999093</v>
      </c>
      <c r="S384" s="43">
        <f t="shared" si="89"/>
        <v>7.2825634623379348E-2</v>
      </c>
    </row>
    <row r="385" spans="2:19" ht="15.75" x14ac:dyDescent="0.25">
      <c r="B385" s="219">
        <v>364</v>
      </c>
      <c r="C385" s="220"/>
      <c r="D385" s="98">
        <v>44944</v>
      </c>
      <c r="E385" s="102">
        <v>0.66388888888888886</v>
      </c>
      <c r="F385" s="100">
        <f t="shared" si="81"/>
        <v>2864.8900000000003</v>
      </c>
      <c r="G385" s="97">
        <v>2831</v>
      </c>
      <c r="H385" s="60">
        <f t="shared" si="82"/>
        <v>2841.1900000000005</v>
      </c>
      <c r="I385" s="45">
        <v>-20.62</v>
      </c>
      <c r="J385" s="66">
        <f t="shared" si="83"/>
        <v>2844.6000000000004</v>
      </c>
      <c r="K385" s="69"/>
      <c r="M385" s="47">
        <f t="shared" si="84"/>
        <v>3.4099999999998545</v>
      </c>
      <c r="N385" s="46">
        <f t="shared" si="85"/>
        <v>0.3477176999999852</v>
      </c>
      <c r="O385" s="47">
        <f t="shared" si="86"/>
        <v>2.391883119999898</v>
      </c>
      <c r="P385" s="47">
        <f t="shared" si="87"/>
        <v>3.5457330217318491E-3</v>
      </c>
      <c r="R385" s="43">
        <f t="shared" si="88"/>
        <v>48.059999999999711</v>
      </c>
      <c r="S385" s="43">
        <f t="shared" si="89"/>
        <v>7.0952975447354863E-2</v>
      </c>
    </row>
    <row r="386" spans="2:19" ht="15.75" x14ac:dyDescent="0.25">
      <c r="B386" s="219">
        <v>365</v>
      </c>
      <c r="C386" s="220"/>
      <c r="D386" s="98">
        <v>44945</v>
      </c>
      <c r="E386" s="102">
        <v>0.34027777777777773</v>
      </c>
      <c r="F386" s="100">
        <f t="shared" si="81"/>
        <v>2864.8900000000003</v>
      </c>
      <c r="G386" s="97">
        <v>2831</v>
      </c>
      <c r="H386" s="60">
        <f t="shared" si="82"/>
        <v>2841.1900000000005</v>
      </c>
      <c r="I386" s="45">
        <v>-20.82</v>
      </c>
      <c r="J386" s="66">
        <f t="shared" si="83"/>
        <v>2844.4</v>
      </c>
      <c r="K386" s="69"/>
      <c r="M386" s="41">
        <f t="shared" si="84"/>
        <v>3.2099999999995816</v>
      </c>
      <c r="N386" s="45">
        <f t="shared" si="85"/>
        <v>0.32732369999995736</v>
      </c>
      <c r="O386" s="41">
        <f t="shared" si="86"/>
        <v>2.2515967199997067</v>
      </c>
      <c r="P386" s="41">
        <f t="shared" si="87"/>
        <v>3.3377721406915653E-3</v>
      </c>
      <c r="R386" s="43">
        <f t="shared" si="88"/>
        <v>48.059999999999164</v>
      </c>
      <c r="S386" s="43">
        <f t="shared" si="89"/>
        <v>6.6791510611727792E-2</v>
      </c>
    </row>
    <row r="387" spans="2:19" ht="15.75" x14ac:dyDescent="0.25">
      <c r="B387" s="219">
        <v>366</v>
      </c>
      <c r="C387" s="220"/>
      <c r="D387" s="98">
        <v>44946</v>
      </c>
      <c r="E387" s="102">
        <v>0.48749999999999999</v>
      </c>
      <c r="F387" s="100">
        <f t="shared" si="81"/>
        <v>2864.8900000000003</v>
      </c>
      <c r="G387" s="97">
        <v>2831</v>
      </c>
      <c r="H387" s="60">
        <f t="shared" si="82"/>
        <v>2841.1900000000005</v>
      </c>
      <c r="I387" s="45">
        <v>-20.51</v>
      </c>
      <c r="J387" s="66">
        <f t="shared" si="83"/>
        <v>2844.71</v>
      </c>
      <c r="K387" s="69"/>
      <c r="M387" s="47">
        <f t="shared" si="84"/>
        <v>3.5199999999995271</v>
      </c>
      <c r="N387" s="46">
        <f t="shared" si="85"/>
        <v>0.3589343999999518</v>
      </c>
      <c r="O387" s="47">
        <f t="shared" si="86"/>
        <v>2.4690406399996685</v>
      </c>
      <c r="P387" s="47">
        <f t="shared" si="87"/>
        <v>3.6601115063035084E-3</v>
      </c>
      <c r="R387" s="43">
        <f t="shared" si="88"/>
        <v>48.059999999999057</v>
      </c>
      <c r="S387" s="43">
        <f t="shared" si="89"/>
        <v>7.3241781106941239E-2</v>
      </c>
    </row>
    <row r="388" spans="2:19" ht="15.75" x14ac:dyDescent="0.25">
      <c r="B388" s="219">
        <v>367</v>
      </c>
      <c r="C388" s="220"/>
      <c r="D388" s="98">
        <v>44947</v>
      </c>
      <c r="E388" s="102">
        <v>0.62986111111111109</v>
      </c>
      <c r="F388" s="100">
        <f t="shared" si="81"/>
        <v>2864.8900000000003</v>
      </c>
      <c r="G388" s="97">
        <v>2831</v>
      </c>
      <c r="H388" s="60">
        <f t="shared" si="82"/>
        <v>2841.1900000000005</v>
      </c>
      <c r="I388" s="45">
        <v>-20.3</v>
      </c>
      <c r="J388" s="66">
        <f t="shared" si="83"/>
        <v>2844.92</v>
      </c>
      <c r="K388" s="69"/>
      <c r="M388" s="41">
        <f t="shared" si="84"/>
        <v>3.7299999999995634</v>
      </c>
      <c r="N388" s="45">
        <f t="shared" si="85"/>
        <v>0.3803480999999555</v>
      </c>
      <c r="O388" s="41">
        <f t="shared" si="86"/>
        <v>2.6163413599996939</v>
      </c>
      <c r="P388" s="41">
        <f t="shared" si="87"/>
        <v>3.8784704313955462E-3</v>
      </c>
      <c r="R388" s="43">
        <f t="shared" si="88"/>
        <v>48.059999999999128</v>
      </c>
      <c r="S388" s="43">
        <f t="shared" si="89"/>
        <v>7.7611319184345218E-2</v>
      </c>
    </row>
    <row r="389" spans="2:19" ht="15.75" x14ac:dyDescent="0.25">
      <c r="B389" s="219">
        <v>368</v>
      </c>
      <c r="C389" s="220"/>
      <c r="D389" s="98">
        <v>44948</v>
      </c>
      <c r="E389" s="102">
        <v>0.64027777777777783</v>
      </c>
      <c r="F389" s="100">
        <f t="shared" si="81"/>
        <v>2864.8900000000003</v>
      </c>
      <c r="G389" s="97">
        <v>2831</v>
      </c>
      <c r="H389" s="60">
        <f t="shared" si="82"/>
        <v>2841.1900000000005</v>
      </c>
      <c r="I389" s="45">
        <v>-20.65</v>
      </c>
      <c r="J389" s="66">
        <f t="shared" si="83"/>
        <v>2844.57</v>
      </c>
      <c r="K389" s="69"/>
      <c r="M389" s="47">
        <f t="shared" si="84"/>
        <v>3.3799999999996544</v>
      </c>
      <c r="N389" s="46">
        <f t="shared" si="85"/>
        <v>0.34465859999996479</v>
      </c>
      <c r="O389" s="47">
        <f t="shared" si="86"/>
        <v>2.3708401599997577</v>
      </c>
      <c r="P389" s="47">
        <f t="shared" si="87"/>
        <v>3.5145388895756412E-3</v>
      </c>
      <c r="R389" s="43">
        <f t="shared" si="88"/>
        <v>48.059999999999306</v>
      </c>
      <c r="S389" s="43">
        <f t="shared" si="89"/>
        <v>7.0328755722007974E-2</v>
      </c>
    </row>
    <row r="390" spans="2:19" ht="15.75" x14ac:dyDescent="0.25">
      <c r="B390" s="219">
        <v>369</v>
      </c>
      <c r="C390" s="220"/>
      <c r="D390" s="98">
        <v>44949</v>
      </c>
      <c r="E390" s="102">
        <v>0.65625</v>
      </c>
      <c r="F390" s="100">
        <f t="shared" si="81"/>
        <v>2864.8900000000003</v>
      </c>
      <c r="G390" s="97">
        <v>2831</v>
      </c>
      <c r="H390" s="60">
        <f t="shared" si="82"/>
        <v>2841.1900000000005</v>
      </c>
      <c r="I390" s="45">
        <v>-20.52</v>
      </c>
      <c r="J390" s="66">
        <f t="shared" si="83"/>
        <v>2844.7000000000003</v>
      </c>
      <c r="K390" s="69"/>
      <c r="M390" s="41">
        <f t="shared" si="84"/>
        <v>3.5099999999997635</v>
      </c>
      <c r="N390" s="45">
        <f t="shared" si="85"/>
        <v>0.35791469999997588</v>
      </c>
      <c r="O390" s="41">
        <f t="shared" si="86"/>
        <v>2.4620263199998345</v>
      </c>
      <c r="P390" s="41">
        <f t="shared" si="87"/>
        <v>3.649713462251754E-3</v>
      </c>
      <c r="R390" s="43">
        <f t="shared" si="88"/>
        <v>48.059999999999526</v>
      </c>
      <c r="S390" s="43">
        <f t="shared" si="89"/>
        <v>7.3033707865164332E-2</v>
      </c>
    </row>
    <row r="391" spans="2:19" ht="15.75" x14ac:dyDescent="0.25">
      <c r="B391" s="219">
        <v>370</v>
      </c>
      <c r="C391" s="220"/>
      <c r="D391" s="98">
        <v>44950</v>
      </c>
      <c r="E391" s="102">
        <v>0.6777777777777777</v>
      </c>
      <c r="F391" s="100">
        <f t="shared" si="81"/>
        <v>2864.8900000000003</v>
      </c>
      <c r="G391" s="97">
        <v>2831</v>
      </c>
      <c r="H391" s="60">
        <f t="shared" si="82"/>
        <v>2841.1900000000005</v>
      </c>
      <c r="I391" s="45">
        <v>-20.350000000000001</v>
      </c>
      <c r="J391" s="66">
        <f t="shared" si="83"/>
        <v>2844.8700000000003</v>
      </c>
      <c r="K391" s="69"/>
      <c r="M391" s="47">
        <f t="shared" si="84"/>
        <v>3.6799999999998363</v>
      </c>
      <c r="N391" s="46">
        <f t="shared" si="85"/>
        <v>0.37524959999998331</v>
      </c>
      <c r="O391" s="47">
        <f t="shared" si="86"/>
        <v>2.5812697599998855</v>
      </c>
      <c r="P391" s="47">
        <f t="shared" si="87"/>
        <v>3.8264802111358299E-3</v>
      </c>
      <c r="R391" s="43">
        <f t="shared" si="88"/>
        <v>48.059999999999675</v>
      </c>
      <c r="S391" s="43">
        <f t="shared" si="89"/>
        <v>7.6570952975444473E-2</v>
      </c>
    </row>
    <row r="392" spans="2:19" ht="15.75" x14ac:dyDescent="0.25">
      <c r="B392" s="219">
        <v>371</v>
      </c>
      <c r="C392" s="220"/>
      <c r="D392" s="98">
        <v>44951</v>
      </c>
      <c r="E392" s="102">
        <v>0.63541666666666663</v>
      </c>
      <c r="F392" s="100">
        <f t="shared" si="81"/>
        <v>2864.8900000000003</v>
      </c>
      <c r="G392" s="97">
        <v>2831</v>
      </c>
      <c r="H392" s="60">
        <f t="shared" si="82"/>
        <v>2841.1900000000005</v>
      </c>
      <c r="I392" s="45">
        <v>-20.63</v>
      </c>
      <c r="J392" s="66">
        <f t="shared" si="83"/>
        <v>2844.59</v>
      </c>
      <c r="K392" s="69"/>
      <c r="M392" s="41">
        <f t="shared" si="84"/>
        <v>3.3999999999996362</v>
      </c>
      <c r="N392" s="45">
        <f t="shared" si="85"/>
        <v>0.34669799999996292</v>
      </c>
      <c r="O392" s="41">
        <f t="shared" si="86"/>
        <v>2.3848687999997451</v>
      </c>
      <c r="P392" s="41">
        <f t="shared" si="87"/>
        <v>3.5353349776796219E-3</v>
      </c>
      <c r="R392" s="43">
        <f t="shared" si="88"/>
        <v>48.05999999999927</v>
      </c>
      <c r="S392" s="43">
        <f t="shared" si="89"/>
        <v>7.0744902205569865E-2</v>
      </c>
    </row>
    <row r="393" spans="2:19" ht="15.75" x14ac:dyDescent="0.25">
      <c r="B393" s="219">
        <v>372</v>
      </c>
      <c r="C393" s="220"/>
      <c r="D393" s="98">
        <v>44952</v>
      </c>
      <c r="E393" s="102">
        <v>0.62986111111111109</v>
      </c>
      <c r="F393" s="100">
        <f t="shared" si="81"/>
        <v>2864.8900000000003</v>
      </c>
      <c r="G393" s="97">
        <v>2831</v>
      </c>
      <c r="H393" s="60">
        <f t="shared" si="82"/>
        <v>2841.1900000000005</v>
      </c>
      <c r="I393" s="45">
        <v>-20</v>
      </c>
      <c r="J393" s="66">
        <f t="shared" si="83"/>
        <v>2845.2200000000003</v>
      </c>
      <c r="K393" s="69"/>
      <c r="M393" s="47">
        <f t="shared" si="84"/>
        <v>4.0299999999997453</v>
      </c>
      <c r="N393" s="46">
        <f t="shared" si="85"/>
        <v>0.41093909999997408</v>
      </c>
      <c r="O393" s="47">
        <f t="shared" si="86"/>
        <v>2.8267709599998216</v>
      </c>
      <c r="P393" s="47">
        <f t="shared" si="87"/>
        <v>4.1904117529557357E-3</v>
      </c>
      <c r="R393" s="43">
        <f t="shared" si="88"/>
        <v>48.059999999999491</v>
      </c>
      <c r="S393" s="43">
        <f t="shared" si="89"/>
        <v>8.3853516437781689E-2</v>
      </c>
    </row>
    <row r="394" spans="2:19" ht="15.75" x14ac:dyDescent="0.25">
      <c r="B394" s="219">
        <v>373</v>
      </c>
      <c r="C394" s="220"/>
      <c r="D394" s="98">
        <v>44953</v>
      </c>
      <c r="E394" s="102">
        <v>0.70347222222222217</v>
      </c>
      <c r="F394" s="100">
        <f t="shared" si="81"/>
        <v>2864.8900000000003</v>
      </c>
      <c r="G394" s="97">
        <v>2831</v>
      </c>
      <c r="H394" s="60">
        <f t="shared" si="82"/>
        <v>2841.1900000000005</v>
      </c>
      <c r="I394" s="45">
        <v>-20.309999999999999</v>
      </c>
      <c r="J394" s="66">
        <f t="shared" si="83"/>
        <v>2844.9100000000003</v>
      </c>
      <c r="K394" s="69"/>
      <c r="M394" s="41">
        <f t="shared" si="84"/>
        <v>3.7199999999997999</v>
      </c>
      <c r="N394" s="45">
        <f t="shared" si="85"/>
        <v>0.37932839999997964</v>
      </c>
      <c r="O394" s="41">
        <f t="shared" si="86"/>
        <v>2.6093270399998598</v>
      </c>
      <c r="P394" s="41">
        <f t="shared" si="87"/>
        <v>3.8680723873437926E-3</v>
      </c>
      <c r="R394" s="43">
        <f t="shared" si="88"/>
        <v>48.059999999999597</v>
      </c>
      <c r="S394" s="43">
        <f t="shared" si="89"/>
        <v>7.7403245942568269E-2</v>
      </c>
    </row>
    <row r="395" spans="2:19" ht="15.75" x14ac:dyDescent="0.25">
      <c r="B395" s="219">
        <v>374</v>
      </c>
      <c r="C395" s="220"/>
      <c r="D395" s="98">
        <v>44954</v>
      </c>
      <c r="E395" s="102">
        <v>0.6479166666666667</v>
      </c>
      <c r="F395" s="100">
        <f t="shared" si="81"/>
        <v>2864.8900000000003</v>
      </c>
      <c r="G395" s="97">
        <v>2831</v>
      </c>
      <c r="H395" s="60">
        <f t="shared" si="82"/>
        <v>2841.1900000000005</v>
      </c>
      <c r="I395" s="45">
        <v>-20.47</v>
      </c>
      <c r="J395" s="66">
        <f t="shared" si="83"/>
        <v>2844.7500000000005</v>
      </c>
      <c r="K395" s="69"/>
      <c r="M395" s="47">
        <f t="shared" si="84"/>
        <v>3.5599999999999454</v>
      </c>
      <c r="N395" s="46">
        <f t="shared" si="85"/>
        <v>0.36301319999999443</v>
      </c>
      <c r="O395" s="47">
        <f t="shared" si="86"/>
        <v>2.4970979199999621</v>
      </c>
      <c r="P395" s="47">
        <f t="shared" si="87"/>
        <v>3.7017036825119434E-3</v>
      </c>
      <c r="R395" s="43">
        <f t="shared" si="88"/>
        <v>48.059999999999889</v>
      </c>
      <c r="S395" s="43">
        <f t="shared" si="89"/>
        <v>7.4074074074073112E-2</v>
      </c>
    </row>
    <row r="396" spans="2:19" ht="15.75" x14ac:dyDescent="0.25">
      <c r="B396" s="219">
        <v>375</v>
      </c>
      <c r="C396" s="220"/>
      <c r="D396" s="98">
        <v>44955</v>
      </c>
      <c r="E396" s="102">
        <v>0.62916666666666665</v>
      </c>
      <c r="F396" s="100">
        <f t="shared" si="81"/>
        <v>2864.8900000000003</v>
      </c>
      <c r="G396" s="97">
        <v>2831</v>
      </c>
      <c r="H396" s="60">
        <f t="shared" si="82"/>
        <v>2841.1900000000005</v>
      </c>
      <c r="I396" s="45">
        <v>-20.56</v>
      </c>
      <c r="J396" s="66">
        <f t="shared" si="83"/>
        <v>2844.6600000000003</v>
      </c>
      <c r="K396" s="69"/>
      <c r="M396" s="41">
        <f t="shared" si="84"/>
        <v>3.4699999999997999</v>
      </c>
      <c r="N396" s="45">
        <f t="shared" si="85"/>
        <v>0.35383589999997961</v>
      </c>
      <c r="O396" s="41">
        <f t="shared" si="86"/>
        <v>2.4339690399998597</v>
      </c>
      <c r="P396" s="41">
        <f t="shared" si="87"/>
        <v>3.6081212860437921E-3</v>
      </c>
      <c r="R396" s="43">
        <f t="shared" si="88"/>
        <v>48.059999999999597</v>
      </c>
      <c r="S396" s="43">
        <f t="shared" si="89"/>
        <v>7.220141489804055E-2</v>
      </c>
    </row>
    <row r="397" spans="2:19" ht="15.75" x14ac:dyDescent="0.25">
      <c r="B397" s="219">
        <v>376</v>
      </c>
      <c r="C397" s="220"/>
      <c r="D397" s="124">
        <v>44956</v>
      </c>
      <c r="E397" s="113">
        <v>0.70138888888888884</v>
      </c>
      <c r="F397" s="100">
        <f t="shared" ref="F397:F420" si="90">G$16</f>
        <v>2864.8900000000003</v>
      </c>
      <c r="G397" s="97">
        <v>2831</v>
      </c>
      <c r="H397" s="60">
        <f t="shared" ref="H397:H420" si="91">G$16-E$12</f>
        <v>2841.1900000000005</v>
      </c>
      <c r="I397" s="45">
        <v>-20.62</v>
      </c>
      <c r="J397" s="66">
        <f t="shared" ref="J397:J420" si="92">(G$16+E$13)+I397</f>
        <v>2844.6000000000004</v>
      </c>
      <c r="K397" s="69"/>
      <c r="M397" s="41">
        <f t="shared" ref="M397:M420" si="93">+J397-$H$16</f>
        <v>3.4099999999998545</v>
      </c>
      <c r="N397" s="45">
        <f t="shared" ref="N397:N420" si="94">M397*0.10197/1</f>
        <v>0.3477176999999852</v>
      </c>
      <c r="O397" s="41">
        <f t="shared" ref="O397:O420" si="95">M397*0.701432/1</f>
        <v>2.391883119999898</v>
      </c>
      <c r="P397" s="41">
        <f t="shared" ref="P397:P420" si="96">+N397*0.01019716/1</f>
        <v>3.5457330217318491E-3</v>
      </c>
      <c r="R397" s="43">
        <f t="shared" ref="R397:R420" si="97">+$O$11*(M397-I397)</f>
        <v>48.059999999999711</v>
      </c>
      <c r="S397" s="43">
        <f t="shared" ref="S397:S420" si="98">M397/R397</f>
        <v>7.0952975447354863E-2</v>
      </c>
    </row>
    <row r="398" spans="2:19" ht="15.75" x14ac:dyDescent="0.25">
      <c r="B398" s="219">
        <v>377</v>
      </c>
      <c r="C398" s="220"/>
      <c r="D398" s="124">
        <v>44957</v>
      </c>
      <c r="E398" s="113">
        <v>0.72152777777777777</v>
      </c>
      <c r="F398" s="100">
        <f t="shared" si="90"/>
        <v>2864.8900000000003</v>
      </c>
      <c r="G398" s="97">
        <v>2831</v>
      </c>
      <c r="H398" s="60">
        <f t="shared" si="91"/>
        <v>2841.1900000000005</v>
      </c>
      <c r="I398" s="45">
        <v>-20.68</v>
      </c>
      <c r="J398" s="66">
        <f t="shared" si="92"/>
        <v>2844.5400000000004</v>
      </c>
      <c r="K398" s="69"/>
      <c r="M398" s="41">
        <f t="shared" si="93"/>
        <v>3.3499999999999091</v>
      </c>
      <c r="N398" s="45">
        <f t="shared" si="94"/>
        <v>0.34159949999999073</v>
      </c>
      <c r="O398" s="41">
        <f t="shared" si="95"/>
        <v>2.3497971999999363</v>
      </c>
      <c r="P398" s="41">
        <f t="shared" si="96"/>
        <v>3.4833447574199056E-3</v>
      </c>
      <c r="R398" s="43">
        <f t="shared" si="97"/>
        <v>48.059999999999818</v>
      </c>
      <c r="S398" s="43">
        <f t="shared" si="98"/>
        <v>6.9704535996669204E-2</v>
      </c>
    </row>
    <row r="399" spans="2:19" ht="15.75" x14ac:dyDescent="0.25">
      <c r="B399" s="219">
        <v>378</v>
      </c>
      <c r="C399" s="220"/>
      <c r="D399" s="124">
        <v>44958</v>
      </c>
      <c r="E399" s="113">
        <v>0.71597222222222223</v>
      </c>
      <c r="F399" s="100">
        <f t="shared" si="90"/>
        <v>2864.8900000000003</v>
      </c>
      <c r="G399" s="97">
        <v>2831</v>
      </c>
      <c r="H399" s="60">
        <f t="shared" si="91"/>
        <v>2841.1900000000005</v>
      </c>
      <c r="I399" s="45">
        <v>-20.71</v>
      </c>
      <c r="J399" s="66">
        <f t="shared" si="92"/>
        <v>2844.51</v>
      </c>
      <c r="K399" s="69"/>
      <c r="M399" s="41">
        <f t="shared" si="93"/>
        <v>3.319999999999709</v>
      </c>
      <c r="N399" s="45">
        <f t="shared" si="94"/>
        <v>0.33854039999997032</v>
      </c>
      <c r="O399" s="41">
        <f t="shared" si="95"/>
        <v>2.328754239999796</v>
      </c>
      <c r="P399" s="41">
        <f t="shared" si="96"/>
        <v>3.4521506252636973E-3</v>
      </c>
      <c r="R399" s="43">
        <f t="shared" si="97"/>
        <v>48.05999999999942</v>
      </c>
      <c r="S399" s="43">
        <f t="shared" si="98"/>
        <v>6.9080316271322287E-2</v>
      </c>
    </row>
    <row r="400" spans="2:19" ht="15.75" x14ac:dyDescent="0.25">
      <c r="B400" s="219">
        <v>379</v>
      </c>
      <c r="C400" s="220"/>
      <c r="D400" s="124">
        <v>44961</v>
      </c>
      <c r="E400" s="113">
        <v>0.36458333333333331</v>
      </c>
      <c r="F400" s="100">
        <f t="shared" si="90"/>
        <v>2864.8900000000003</v>
      </c>
      <c r="G400" s="97">
        <v>2831</v>
      </c>
      <c r="H400" s="60">
        <f t="shared" si="91"/>
        <v>2841.1900000000005</v>
      </c>
      <c r="I400" s="45">
        <v>-20.69</v>
      </c>
      <c r="J400" s="66">
        <f t="shared" si="92"/>
        <v>2844.53</v>
      </c>
      <c r="K400" s="69"/>
      <c r="M400" s="41">
        <f t="shared" si="93"/>
        <v>3.3399999999996908</v>
      </c>
      <c r="N400" s="45">
        <f t="shared" si="94"/>
        <v>0.34057979999996846</v>
      </c>
      <c r="O400" s="41">
        <f t="shared" si="95"/>
        <v>2.3427828799997834</v>
      </c>
      <c r="P400" s="41">
        <f t="shared" si="96"/>
        <v>3.4729467133676785E-3</v>
      </c>
      <c r="R400" s="43">
        <f t="shared" si="97"/>
        <v>48.059999999999384</v>
      </c>
      <c r="S400" s="43">
        <f t="shared" si="98"/>
        <v>6.9496462754884178E-2</v>
      </c>
    </row>
    <row r="401" spans="2:19" ht="15.75" x14ac:dyDescent="0.25">
      <c r="B401" s="219">
        <v>380</v>
      </c>
      <c r="C401" s="220"/>
      <c r="D401" s="124">
        <v>44962</v>
      </c>
      <c r="E401" s="113">
        <v>0.51041666666666663</v>
      </c>
      <c r="F401" s="100">
        <f t="shared" si="90"/>
        <v>2864.8900000000003</v>
      </c>
      <c r="G401" s="97">
        <v>2831</v>
      </c>
      <c r="H401" s="60">
        <f t="shared" si="91"/>
        <v>2841.1900000000005</v>
      </c>
      <c r="I401" s="45">
        <v>-20.7</v>
      </c>
      <c r="J401" s="66">
        <f t="shared" si="92"/>
        <v>2844.5200000000004</v>
      </c>
      <c r="K401" s="69"/>
      <c r="M401" s="41">
        <f t="shared" si="93"/>
        <v>3.3299999999999272</v>
      </c>
      <c r="N401" s="45">
        <f t="shared" si="94"/>
        <v>0.33956009999999259</v>
      </c>
      <c r="O401" s="41">
        <f t="shared" si="95"/>
        <v>2.3357685599999494</v>
      </c>
      <c r="P401" s="41">
        <f t="shared" si="96"/>
        <v>3.4625486693159245E-3</v>
      </c>
      <c r="R401" s="43">
        <f t="shared" si="97"/>
        <v>48.059999999999853</v>
      </c>
      <c r="S401" s="43">
        <f t="shared" si="98"/>
        <v>6.9288389513107312E-2</v>
      </c>
    </row>
    <row r="402" spans="2:19" ht="15.75" x14ac:dyDescent="0.25">
      <c r="B402" s="219">
        <v>381</v>
      </c>
      <c r="C402" s="220"/>
      <c r="D402" s="124">
        <v>44965</v>
      </c>
      <c r="E402" s="113">
        <v>0.625</v>
      </c>
      <c r="F402" s="100">
        <f t="shared" si="90"/>
        <v>2864.8900000000003</v>
      </c>
      <c r="G402" s="97">
        <v>2831</v>
      </c>
      <c r="H402" s="60">
        <f t="shared" si="91"/>
        <v>2841.1900000000005</v>
      </c>
      <c r="I402" s="45">
        <v>-20.88</v>
      </c>
      <c r="J402" s="66">
        <f t="shared" si="92"/>
        <v>2844.34</v>
      </c>
      <c r="K402" s="69"/>
      <c r="M402" s="41">
        <f t="shared" si="93"/>
        <v>3.1499999999996362</v>
      </c>
      <c r="N402" s="45">
        <f t="shared" si="94"/>
        <v>0.3212054999999629</v>
      </c>
      <c r="O402" s="41">
        <f t="shared" si="95"/>
        <v>2.209510799999745</v>
      </c>
      <c r="P402" s="41">
        <f t="shared" si="96"/>
        <v>3.2753838763796219E-3</v>
      </c>
      <c r="R402" s="43">
        <f t="shared" si="97"/>
        <v>48.05999999999927</v>
      </c>
      <c r="S402" s="43">
        <f t="shared" si="98"/>
        <v>6.5543071161042118E-2</v>
      </c>
    </row>
    <row r="403" spans="2:19" ht="15.75" x14ac:dyDescent="0.25">
      <c r="B403" s="219">
        <v>382</v>
      </c>
      <c r="C403" s="220"/>
      <c r="D403" s="124">
        <v>44966</v>
      </c>
      <c r="E403" s="113">
        <v>0.62986111111111109</v>
      </c>
      <c r="F403" s="100">
        <f t="shared" si="90"/>
        <v>2864.8900000000003</v>
      </c>
      <c r="G403" s="97">
        <v>2831</v>
      </c>
      <c r="H403" s="60">
        <f t="shared" si="91"/>
        <v>2841.1900000000005</v>
      </c>
      <c r="I403" s="45">
        <v>-20.92</v>
      </c>
      <c r="J403" s="66">
        <f t="shared" si="92"/>
        <v>2844.3</v>
      </c>
      <c r="K403" s="69"/>
      <c r="M403" s="41">
        <f t="shared" si="93"/>
        <v>3.1099999999996726</v>
      </c>
      <c r="N403" s="45">
        <f t="shared" si="94"/>
        <v>0.31712669999996662</v>
      </c>
      <c r="O403" s="41">
        <f t="shared" si="95"/>
        <v>2.1814535199997707</v>
      </c>
      <c r="P403" s="41">
        <f t="shared" si="96"/>
        <v>3.2337917001716595E-3</v>
      </c>
      <c r="R403" s="43">
        <f t="shared" si="97"/>
        <v>48.059999999999349</v>
      </c>
      <c r="S403" s="43">
        <f t="shared" si="98"/>
        <v>6.4710778193918322E-2</v>
      </c>
    </row>
    <row r="404" spans="2:19" ht="15.75" x14ac:dyDescent="0.25">
      <c r="B404" s="219">
        <v>383</v>
      </c>
      <c r="C404" s="220"/>
      <c r="D404" s="124">
        <v>44968</v>
      </c>
      <c r="E404" s="113">
        <v>0.62847222222222221</v>
      </c>
      <c r="F404" s="100">
        <f t="shared" si="90"/>
        <v>2864.8900000000003</v>
      </c>
      <c r="G404" s="97">
        <v>2831</v>
      </c>
      <c r="H404" s="60">
        <f t="shared" si="91"/>
        <v>2841.1900000000005</v>
      </c>
      <c r="I404" s="45">
        <v>-20.16</v>
      </c>
      <c r="J404" s="66">
        <f t="shared" si="92"/>
        <v>2845.0600000000004</v>
      </c>
      <c r="K404" s="69"/>
      <c r="M404" s="41">
        <f t="shared" si="93"/>
        <v>3.8699999999998909</v>
      </c>
      <c r="N404" s="45">
        <f t="shared" si="94"/>
        <v>0.39462389999998887</v>
      </c>
      <c r="O404" s="41">
        <f t="shared" si="95"/>
        <v>2.7145418399999235</v>
      </c>
      <c r="P404" s="41">
        <f t="shared" si="96"/>
        <v>4.0240430481238865E-3</v>
      </c>
      <c r="R404" s="43">
        <f t="shared" si="97"/>
        <v>48.059999999999782</v>
      </c>
      <c r="S404" s="43">
        <f t="shared" si="98"/>
        <v>8.0524344569286491E-2</v>
      </c>
    </row>
    <row r="405" spans="2:19" ht="15.75" x14ac:dyDescent="0.25">
      <c r="B405" s="219">
        <v>384</v>
      </c>
      <c r="C405" s="220"/>
      <c r="D405" s="124">
        <v>44969</v>
      </c>
      <c r="E405" s="113">
        <v>0.59305555555555556</v>
      </c>
      <c r="F405" s="100">
        <f t="shared" si="90"/>
        <v>2864.8900000000003</v>
      </c>
      <c r="G405" s="97">
        <v>2831</v>
      </c>
      <c r="H405" s="60">
        <f t="shared" si="91"/>
        <v>2841.1900000000005</v>
      </c>
      <c r="I405" s="45">
        <v>-20.239999999999998</v>
      </c>
      <c r="J405" s="66">
        <f t="shared" si="92"/>
        <v>2844.9800000000005</v>
      </c>
      <c r="K405" s="69"/>
      <c r="M405" s="41">
        <f t="shared" si="93"/>
        <v>3.7899999999999636</v>
      </c>
      <c r="N405" s="45">
        <f t="shared" si="94"/>
        <v>0.38646629999999632</v>
      </c>
      <c r="O405" s="41">
        <f t="shared" si="95"/>
        <v>2.6584272799999749</v>
      </c>
      <c r="P405" s="41">
        <f t="shared" si="96"/>
        <v>3.9408586957079628E-3</v>
      </c>
      <c r="R405" s="43">
        <f t="shared" si="97"/>
        <v>48.059999999999924</v>
      </c>
      <c r="S405" s="43">
        <f t="shared" si="98"/>
        <v>7.8859758635038898E-2</v>
      </c>
    </row>
    <row r="406" spans="2:19" ht="15.75" x14ac:dyDescent="0.25">
      <c r="B406" s="219">
        <v>385</v>
      </c>
      <c r="C406" s="220"/>
      <c r="D406" s="124">
        <v>44970</v>
      </c>
      <c r="E406" s="113">
        <v>0.73055555555555562</v>
      </c>
      <c r="F406" s="100">
        <f t="shared" si="90"/>
        <v>2864.8900000000003</v>
      </c>
      <c r="G406" s="97">
        <v>2831</v>
      </c>
      <c r="H406" s="60">
        <f t="shared" si="91"/>
        <v>2841.1900000000005</v>
      </c>
      <c r="I406" s="45">
        <v>-20.32</v>
      </c>
      <c r="J406" s="66">
        <f t="shared" si="92"/>
        <v>2844.9</v>
      </c>
      <c r="K406" s="69"/>
      <c r="M406" s="41">
        <f t="shared" si="93"/>
        <v>3.7099999999995816</v>
      </c>
      <c r="N406" s="45">
        <f t="shared" si="94"/>
        <v>0.37830869999995737</v>
      </c>
      <c r="O406" s="41">
        <f t="shared" si="95"/>
        <v>2.6023127199997069</v>
      </c>
      <c r="P406" s="41">
        <f t="shared" si="96"/>
        <v>3.8576743432915655E-3</v>
      </c>
      <c r="R406" s="43">
        <f t="shared" si="97"/>
        <v>48.059999999999164</v>
      </c>
      <c r="S406" s="43">
        <f t="shared" si="98"/>
        <v>7.7195172700783313E-2</v>
      </c>
    </row>
    <row r="407" spans="2:19" ht="15.75" x14ac:dyDescent="0.25">
      <c r="B407" s="219">
        <v>386</v>
      </c>
      <c r="C407" s="220"/>
      <c r="D407" s="124">
        <v>44971</v>
      </c>
      <c r="E407" s="113">
        <v>0.36388888888888887</v>
      </c>
      <c r="F407" s="100">
        <f t="shared" si="90"/>
        <v>2864.8900000000003</v>
      </c>
      <c r="G407" s="97">
        <v>2831</v>
      </c>
      <c r="H407" s="60">
        <f t="shared" si="91"/>
        <v>2841.1900000000005</v>
      </c>
      <c r="I407" s="45">
        <v>-20.18</v>
      </c>
      <c r="J407" s="66">
        <f t="shared" si="92"/>
        <v>2845.0400000000004</v>
      </c>
      <c r="K407" s="69"/>
      <c r="M407" s="41">
        <f t="shared" si="93"/>
        <v>3.8499999999999091</v>
      </c>
      <c r="N407" s="45">
        <f t="shared" si="94"/>
        <v>0.39258449999999073</v>
      </c>
      <c r="O407" s="41">
        <f t="shared" si="95"/>
        <v>2.7005131999999366</v>
      </c>
      <c r="P407" s="41">
        <f t="shared" si="96"/>
        <v>4.0032469600199058E-3</v>
      </c>
      <c r="R407" s="43">
        <f t="shared" si="97"/>
        <v>48.059999999999818</v>
      </c>
      <c r="S407" s="43">
        <f t="shared" si="98"/>
        <v>8.0108198085724586E-2</v>
      </c>
    </row>
    <row r="408" spans="2:19" ht="15.75" x14ac:dyDescent="0.25">
      <c r="B408" s="219">
        <v>387</v>
      </c>
      <c r="C408" s="220"/>
      <c r="D408" s="124">
        <v>44972</v>
      </c>
      <c r="E408" s="113">
        <v>0.65833333333333333</v>
      </c>
      <c r="F408" s="100">
        <f t="shared" si="90"/>
        <v>2864.8900000000003</v>
      </c>
      <c r="G408" s="97">
        <v>2831</v>
      </c>
      <c r="H408" s="60">
        <f t="shared" si="91"/>
        <v>2841.1900000000005</v>
      </c>
      <c r="I408" s="45">
        <v>-20.38</v>
      </c>
      <c r="J408" s="66">
        <f t="shared" si="92"/>
        <v>2844.84</v>
      </c>
      <c r="K408" s="69"/>
      <c r="M408" s="41">
        <f t="shared" si="93"/>
        <v>3.6499999999996362</v>
      </c>
      <c r="N408" s="45">
        <f t="shared" si="94"/>
        <v>0.3721904999999629</v>
      </c>
      <c r="O408" s="41">
        <f t="shared" si="95"/>
        <v>2.5602267999997452</v>
      </c>
      <c r="P408" s="41">
        <f t="shared" si="96"/>
        <v>3.7952860789796216E-3</v>
      </c>
      <c r="R408" s="43">
        <f t="shared" si="97"/>
        <v>48.05999999999927</v>
      </c>
      <c r="S408" s="43">
        <f t="shared" si="98"/>
        <v>7.5946733250097626E-2</v>
      </c>
    </row>
    <row r="409" spans="2:19" ht="15.75" x14ac:dyDescent="0.25">
      <c r="B409" s="219">
        <v>388</v>
      </c>
      <c r="C409" s="220"/>
      <c r="D409" s="124">
        <v>44974</v>
      </c>
      <c r="E409" s="113">
        <v>0.63402777777777775</v>
      </c>
      <c r="F409" s="100">
        <f t="shared" si="90"/>
        <v>2864.8900000000003</v>
      </c>
      <c r="G409" s="97">
        <v>2831</v>
      </c>
      <c r="H409" s="60">
        <f t="shared" si="91"/>
        <v>2841.1900000000005</v>
      </c>
      <c r="I409" s="45">
        <v>-20.51</v>
      </c>
      <c r="J409" s="66">
        <f t="shared" si="92"/>
        <v>2844.71</v>
      </c>
      <c r="K409" s="69"/>
      <c r="M409" s="41">
        <f t="shared" si="93"/>
        <v>3.5199999999995271</v>
      </c>
      <c r="N409" s="45">
        <f t="shared" si="94"/>
        <v>0.3589343999999518</v>
      </c>
      <c r="O409" s="41">
        <f t="shared" si="95"/>
        <v>2.4690406399996685</v>
      </c>
      <c r="P409" s="41">
        <f t="shared" si="96"/>
        <v>3.6601115063035084E-3</v>
      </c>
      <c r="R409" s="43">
        <f t="shared" si="97"/>
        <v>48.059999999999057</v>
      </c>
      <c r="S409" s="43">
        <f t="shared" si="98"/>
        <v>7.3241781106941239E-2</v>
      </c>
    </row>
    <row r="410" spans="2:19" ht="15.75" x14ac:dyDescent="0.25">
      <c r="B410" s="219">
        <v>389</v>
      </c>
      <c r="C410" s="220"/>
      <c r="D410" s="124">
        <v>44975</v>
      </c>
      <c r="E410" s="113">
        <v>0.59027777777777779</v>
      </c>
      <c r="F410" s="100">
        <f t="shared" si="90"/>
        <v>2864.8900000000003</v>
      </c>
      <c r="G410" s="97">
        <v>2831</v>
      </c>
      <c r="H410" s="60">
        <f t="shared" si="91"/>
        <v>2841.1900000000005</v>
      </c>
      <c r="I410" s="45">
        <v>-20.58</v>
      </c>
      <c r="J410" s="66">
        <f t="shared" si="92"/>
        <v>2844.6400000000003</v>
      </c>
      <c r="K410" s="69"/>
      <c r="M410" s="41">
        <f t="shared" si="93"/>
        <v>3.4499999999998181</v>
      </c>
      <c r="N410" s="45">
        <f t="shared" si="94"/>
        <v>0.35179649999998147</v>
      </c>
      <c r="O410" s="41">
        <f t="shared" si="95"/>
        <v>2.4199403999998728</v>
      </c>
      <c r="P410" s="41">
        <f t="shared" si="96"/>
        <v>3.587325197939811E-3</v>
      </c>
      <c r="R410" s="43">
        <f t="shared" si="97"/>
        <v>48.059999999999633</v>
      </c>
      <c r="S410" s="43">
        <f t="shared" si="98"/>
        <v>7.1785268414478659E-2</v>
      </c>
    </row>
    <row r="411" spans="2:19" ht="15.75" x14ac:dyDescent="0.25">
      <c r="B411" s="219">
        <v>390</v>
      </c>
      <c r="C411" s="220"/>
      <c r="D411" s="124">
        <v>44976</v>
      </c>
      <c r="E411" s="113">
        <v>0.59375</v>
      </c>
      <c r="F411" s="100">
        <f t="shared" si="90"/>
        <v>2864.8900000000003</v>
      </c>
      <c r="G411" s="97">
        <v>2831</v>
      </c>
      <c r="H411" s="60">
        <f t="shared" si="91"/>
        <v>2841.1900000000005</v>
      </c>
      <c r="I411" s="45">
        <v>-20.66</v>
      </c>
      <c r="J411" s="66">
        <f t="shared" si="92"/>
        <v>2844.5600000000004</v>
      </c>
      <c r="K411" s="69"/>
      <c r="M411" s="41">
        <f t="shared" si="93"/>
        <v>3.3699999999998909</v>
      </c>
      <c r="N411" s="45">
        <f t="shared" si="94"/>
        <v>0.34363889999998887</v>
      </c>
      <c r="O411" s="41">
        <f t="shared" si="95"/>
        <v>2.3638258399999237</v>
      </c>
      <c r="P411" s="41">
        <f t="shared" si="96"/>
        <v>3.5041408455238864E-3</v>
      </c>
      <c r="R411" s="43">
        <f t="shared" si="97"/>
        <v>48.059999999999782</v>
      </c>
      <c r="S411" s="43">
        <f t="shared" si="98"/>
        <v>7.0120682480231095E-2</v>
      </c>
    </row>
    <row r="412" spans="2:19" ht="15.75" x14ac:dyDescent="0.25">
      <c r="B412" s="219">
        <v>391</v>
      </c>
      <c r="C412" s="220"/>
      <c r="D412" s="124">
        <v>44978</v>
      </c>
      <c r="E412" s="113">
        <v>0.44722222222222219</v>
      </c>
      <c r="F412" s="100">
        <f t="shared" si="90"/>
        <v>2864.8900000000003</v>
      </c>
      <c r="G412" s="97">
        <v>2831</v>
      </c>
      <c r="H412" s="60">
        <f t="shared" si="91"/>
        <v>2841.1900000000005</v>
      </c>
      <c r="I412" s="45">
        <v>-20.72</v>
      </c>
      <c r="J412" s="66">
        <f t="shared" si="92"/>
        <v>2844.5000000000005</v>
      </c>
      <c r="K412" s="69"/>
      <c r="M412" s="41">
        <f t="shared" si="93"/>
        <v>3.3099999999999454</v>
      </c>
      <c r="N412" s="45">
        <f t="shared" si="94"/>
        <v>0.33752069999999446</v>
      </c>
      <c r="O412" s="41">
        <f t="shared" si="95"/>
        <v>2.321739919999962</v>
      </c>
      <c r="P412" s="41">
        <f t="shared" si="96"/>
        <v>3.4417525812119433E-3</v>
      </c>
      <c r="R412" s="43">
        <f t="shared" si="97"/>
        <v>48.059999999999889</v>
      </c>
      <c r="S412" s="43">
        <f t="shared" si="98"/>
        <v>6.8872243029545421E-2</v>
      </c>
    </row>
    <row r="413" spans="2:19" ht="15.75" x14ac:dyDescent="0.25">
      <c r="B413" s="219">
        <v>392</v>
      </c>
      <c r="C413" s="220"/>
      <c r="D413" s="124">
        <v>44982</v>
      </c>
      <c r="E413" s="113">
        <v>0.6118055555555556</v>
      </c>
      <c r="F413" s="100">
        <f t="shared" si="90"/>
        <v>2864.8900000000003</v>
      </c>
      <c r="G413" s="97">
        <v>2831</v>
      </c>
      <c r="H413" s="60">
        <f t="shared" si="91"/>
        <v>2841.1900000000005</v>
      </c>
      <c r="I413" s="45">
        <v>-20.55</v>
      </c>
      <c r="J413" s="66">
        <f t="shared" si="92"/>
        <v>2844.67</v>
      </c>
      <c r="K413" s="69"/>
      <c r="M413" s="41">
        <f t="shared" si="93"/>
        <v>3.4799999999995634</v>
      </c>
      <c r="N413" s="45">
        <f t="shared" si="94"/>
        <v>0.35485559999995553</v>
      </c>
      <c r="O413" s="41">
        <f t="shared" si="95"/>
        <v>2.4409833599996942</v>
      </c>
      <c r="P413" s="41">
        <f t="shared" si="96"/>
        <v>3.6185193300955465E-3</v>
      </c>
      <c r="R413" s="43">
        <f t="shared" si="97"/>
        <v>48.059999999999128</v>
      </c>
      <c r="S413" s="43">
        <f t="shared" si="98"/>
        <v>7.2409488139817443E-2</v>
      </c>
    </row>
    <row r="414" spans="2:19" ht="15.75" x14ac:dyDescent="0.25">
      <c r="B414" s="219">
        <v>393</v>
      </c>
      <c r="C414" s="220"/>
      <c r="D414" s="124">
        <v>44984</v>
      </c>
      <c r="E414" s="113">
        <v>0.47569444444444442</v>
      </c>
      <c r="F414" s="100">
        <f t="shared" si="90"/>
        <v>2864.8900000000003</v>
      </c>
      <c r="G414" s="97">
        <v>2831</v>
      </c>
      <c r="H414" s="60">
        <f t="shared" si="91"/>
        <v>2841.1900000000005</v>
      </c>
      <c r="I414" s="45">
        <v>-20.68</v>
      </c>
      <c r="J414" s="66">
        <f t="shared" si="92"/>
        <v>2844.5400000000004</v>
      </c>
      <c r="K414" s="69"/>
      <c r="M414" s="41">
        <f t="shared" si="93"/>
        <v>3.3499999999999091</v>
      </c>
      <c r="N414" s="45">
        <f t="shared" si="94"/>
        <v>0.34159949999999073</v>
      </c>
      <c r="O414" s="41">
        <f t="shared" si="95"/>
        <v>2.3497971999999363</v>
      </c>
      <c r="P414" s="41">
        <f t="shared" si="96"/>
        <v>3.4833447574199056E-3</v>
      </c>
      <c r="R414" s="43">
        <f t="shared" si="97"/>
        <v>48.059999999999818</v>
      </c>
      <c r="S414" s="43">
        <f t="shared" si="98"/>
        <v>6.9704535996669204E-2</v>
      </c>
    </row>
    <row r="415" spans="2:19" ht="15.75" x14ac:dyDescent="0.25">
      <c r="B415" s="219">
        <v>394</v>
      </c>
      <c r="C415" s="220"/>
      <c r="D415" s="124">
        <v>44985</v>
      </c>
      <c r="E415" s="113">
        <v>0.42777777777777781</v>
      </c>
      <c r="F415" s="100">
        <f t="shared" si="90"/>
        <v>2864.8900000000003</v>
      </c>
      <c r="G415" s="97">
        <v>2831</v>
      </c>
      <c r="H415" s="60">
        <f t="shared" si="91"/>
        <v>2841.1900000000005</v>
      </c>
      <c r="I415" s="45">
        <v>-20.79</v>
      </c>
      <c r="J415" s="66">
        <f t="shared" si="92"/>
        <v>2844.4300000000003</v>
      </c>
      <c r="K415" s="69"/>
      <c r="M415" s="41">
        <f t="shared" si="93"/>
        <v>3.2399999999997817</v>
      </c>
      <c r="N415" s="45">
        <f t="shared" si="94"/>
        <v>0.33038279999997777</v>
      </c>
      <c r="O415" s="41">
        <f t="shared" si="95"/>
        <v>2.272639679999847</v>
      </c>
      <c r="P415" s="41">
        <f t="shared" si="96"/>
        <v>3.3689662728477736E-3</v>
      </c>
      <c r="R415" s="43">
        <f t="shared" si="97"/>
        <v>48.059999999999562</v>
      </c>
      <c r="S415" s="43">
        <f t="shared" si="98"/>
        <v>6.7415730337074722E-2</v>
      </c>
    </row>
    <row r="416" spans="2:19" ht="15.75" x14ac:dyDescent="0.25">
      <c r="B416" s="219">
        <v>395</v>
      </c>
      <c r="C416" s="220"/>
      <c r="D416" s="124">
        <v>44986</v>
      </c>
      <c r="E416" s="113">
        <v>0.47430555555555554</v>
      </c>
      <c r="F416" s="100">
        <f t="shared" si="90"/>
        <v>2864.8900000000003</v>
      </c>
      <c r="G416" s="97">
        <v>2831</v>
      </c>
      <c r="H416" s="60">
        <f t="shared" si="91"/>
        <v>2841.1900000000005</v>
      </c>
      <c r="I416" s="45">
        <v>-20.2</v>
      </c>
      <c r="J416" s="66">
        <f t="shared" si="92"/>
        <v>2845.0200000000004</v>
      </c>
      <c r="K416" s="69"/>
      <c r="M416" s="41">
        <f t="shared" si="93"/>
        <v>3.8299999999999272</v>
      </c>
      <c r="N416" s="45">
        <f t="shared" si="94"/>
        <v>0.3905450999999926</v>
      </c>
      <c r="O416" s="41">
        <f t="shared" si="95"/>
        <v>2.6864845599999492</v>
      </c>
      <c r="P416" s="41">
        <f t="shared" si="96"/>
        <v>3.9824508719159242E-3</v>
      </c>
      <c r="R416" s="43">
        <f t="shared" si="97"/>
        <v>48.059999999999853</v>
      </c>
      <c r="S416" s="43">
        <f t="shared" si="98"/>
        <v>7.9692051602162695E-2</v>
      </c>
    </row>
    <row r="417" spans="2:22" ht="15.75" x14ac:dyDescent="0.25">
      <c r="B417" s="219">
        <v>396</v>
      </c>
      <c r="C417" s="220"/>
      <c r="D417" s="124">
        <v>44987</v>
      </c>
      <c r="E417" s="113">
        <v>0.39444444444444443</v>
      </c>
      <c r="F417" s="100">
        <f t="shared" si="90"/>
        <v>2864.8900000000003</v>
      </c>
      <c r="G417" s="97">
        <v>2831</v>
      </c>
      <c r="H417" s="60">
        <f t="shared" si="91"/>
        <v>2841.1900000000005</v>
      </c>
      <c r="I417" s="45">
        <v>-20.38</v>
      </c>
      <c r="J417" s="66">
        <f t="shared" si="92"/>
        <v>2844.84</v>
      </c>
      <c r="K417" s="69"/>
      <c r="M417" s="41">
        <f t="shared" si="93"/>
        <v>3.6499999999996362</v>
      </c>
      <c r="N417" s="45">
        <f t="shared" si="94"/>
        <v>0.3721904999999629</v>
      </c>
      <c r="O417" s="41">
        <f t="shared" si="95"/>
        <v>2.5602267999997452</v>
      </c>
      <c r="P417" s="41">
        <f t="shared" si="96"/>
        <v>3.7952860789796216E-3</v>
      </c>
      <c r="R417" s="43">
        <f t="shared" si="97"/>
        <v>48.05999999999927</v>
      </c>
      <c r="S417" s="43">
        <f t="shared" si="98"/>
        <v>7.5946733250097626E-2</v>
      </c>
    </row>
    <row r="418" spans="2:22" ht="15.75" x14ac:dyDescent="0.25">
      <c r="B418" s="219">
        <v>397</v>
      </c>
      <c r="C418" s="220"/>
      <c r="D418" s="124">
        <v>44988</v>
      </c>
      <c r="E418" s="113">
        <v>0.6972222222222223</v>
      </c>
      <c r="F418" s="100">
        <f t="shared" si="90"/>
        <v>2864.8900000000003</v>
      </c>
      <c r="G418" s="97">
        <v>2831</v>
      </c>
      <c r="H418" s="60">
        <f t="shared" si="91"/>
        <v>2841.1900000000005</v>
      </c>
      <c r="I418" s="45">
        <v>-20.420000000000002</v>
      </c>
      <c r="J418" s="66">
        <f t="shared" si="92"/>
        <v>2844.8</v>
      </c>
      <c r="K418" s="69"/>
      <c r="M418" s="41">
        <f t="shared" si="93"/>
        <v>3.6099999999996726</v>
      </c>
      <c r="N418" s="45">
        <f t="shared" si="94"/>
        <v>0.36811169999996662</v>
      </c>
      <c r="O418" s="41">
        <f t="shared" si="95"/>
        <v>2.5321695199997705</v>
      </c>
      <c r="P418" s="41">
        <f t="shared" si="96"/>
        <v>3.7536939027716597E-3</v>
      </c>
      <c r="R418" s="43">
        <f t="shared" si="97"/>
        <v>48.059999999999349</v>
      </c>
      <c r="S418" s="43">
        <f t="shared" si="98"/>
        <v>7.5114440282973816E-2</v>
      </c>
    </row>
    <row r="419" spans="2:22" ht="15.75" x14ac:dyDescent="0.25">
      <c r="B419" s="219">
        <v>398</v>
      </c>
      <c r="C419" s="220"/>
      <c r="D419" s="124">
        <v>44989</v>
      </c>
      <c r="E419" s="113">
        <v>0.34375</v>
      </c>
      <c r="F419" s="100">
        <f t="shared" si="90"/>
        <v>2864.8900000000003</v>
      </c>
      <c r="G419" s="97">
        <v>2831</v>
      </c>
      <c r="H419" s="60">
        <f t="shared" si="91"/>
        <v>2841.1900000000005</v>
      </c>
      <c r="I419" s="45">
        <v>-20.53</v>
      </c>
      <c r="J419" s="66">
        <f t="shared" si="92"/>
        <v>2844.69</v>
      </c>
      <c r="K419" s="69"/>
      <c r="M419" s="41">
        <f t="shared" si="93"/>
        <v>3.4999999999995453</v>
      </c>
      <c r="N419" s="45">
        <f t="shared" si="94"/>
        <v>0.35689499999995367</v>
      </c>
      <c r="O419" s="41">
        <f t="shared" si="95"/>
        <v>2.4550119999996811</v>
      </c>
      <c r="P419" s="41">
        <f t="shared" si="96"/>
        <v>3.6393154181995277E-3</v>
      </c>
      <c r="R419" s="43">
        <f t="shared" si="97"/>
        <v>48.059999999999093</v>
      </c>
      <c r="S419" s="43">
        <f t="shared" si="98"/>
        <v>7.2825634623379348E-2</v>
      </c>
    </row>
    <row r="420" spans="2:22" ht="15.75" x14ac:dyDescent="0.25">
      <c r="B420" s="219">
        <v>399</v>
      </c>
      <c r="C420" s="220"/>
      <c r="D420" s="124">
        <v>44990</v>
      </c>
      <c r="E420" s="113">
        <v>0.41041666666666665</v>
      </c>
      <c r="F420" s="100">
        <f t="shared" si="90"/>
        <v>2864.8900000000003</v>
      </c>
      <c r="G420" s="97">
        <v>2831</v>
      </c>
      <c r="H420" s="60">
        <f t="shared" si="91"/>
        <v>2841.1900000000005</v>
      </c>
      <c r="I420" s="45">
        <v>-20.73</v>
      </c>
      <c r="J420" s="66">
        <f t="shared" si="92"/>
        <v>2844.4900000000002</v>
      </c>
      <c r="K420" s="69"/>
      <c r="M420" s="41">
        <f t="shared" si="93"/>
        <v>3.2999999999997272</v>
      </c>
      <c r="N420" s="45">
        <f t="shared" si="94"/>
        <v>0.33650099999997218</v>
      </c>
      <c r="O420" s="41">
        <f t="shared" si="95"/>
        <v>2.3147255999998086</v>
      </c>
      <c r="P420" s="41">
        <f t="shared" si="96"/>
        <v>3.4313545371597166E-3</v>
      </c>
      <c r="R420" s="43">
        <f t="shared" si="97"/>
        <v>48.059999999999455</v>
      </c>
      <c r="S420" s="43">
        <f t="shared" si="98"/>
        <v>6.8664169787760396E-2</v>
      </c>
    </row>
    <row r="421" spans="2:22" ht="15.75" x14ac:dyDescent="0.25">
      <c r="B421" s="219">
        <v>400</v>
      </c>
      <c r="C421" s="220"/>
      <c r="D421" s="124">
        <v>44991</v>
      </c>
      <c r="E421" s="113">
        <v>0.47986111111111113</v>
      </c>
      <c r="F421" s="100">
        <f t="shared" ref="F421:F427" si="99">G$16</f>
        <v>2864.8900000000003</v>
      </c>
      <c r="G421" s="97">
        <v>2831</v>
      </c>
      <c r="H421" s="60">
        <f t="shared" ref="H421:H427" si="100">G$16-E$12</f>
        <v>2841.1900000000005</v>
      </c>
      <c r="I421" s="45">
        <v>-20.09</v>
      </c>
      <c r="J421" s="66">
        <f t="shared" ref="J421:J427" si="101">(G$16+E$13)+I421</f>
        <v>2845.13</v>
      </c>
      <c r="K421" s="69"/>
      <c r="M421" s="41">
        <f t="shared" ref="M421:M427" si="102">+J421-$H$16</f>
        <v>3.9399999999995998</v>
      </c>
      <c r="N421" s="45">
        <f t="shared" ref="N421:N427" si="103">M421*0.10197/1</f>
        <v>0.4017617999999592</v>
      </c>
      <c r="O421" s="41">
        <f t="shared" ref="O421:O427" si="104">M421*0.701432/1</f>
        <v>2.7636420799997197</v>
      </c>
      <c r="P421" s="41">
        <f t="shared" ref="P421:P427" si="105">+N421*0.01019716/1</f>
        <v>4.096829356487584E-3</v>
      </c>
      <c r="R421" s="43">
        <f t="shared" ref="R421:R427" si="106">+$O$11*(M421-I421)</f>
        <v>48.059999999999199</v>
      </c>
      <c r="S421" s="43">
        <f t="shared" ref="S421:S427" si="107">M421/R421</f>
        <v>8.1980857261749182E-2</v>
      </c>
      <c r="U421"/>
      <c r="V421"/>
    </row>
    <row r="422" spans="2:22" ht="15.75" x14ac:dyDescent="0.25">
      <c r="B422" s="219">
        <v>401</v>
      </c>
      <c r="C422" s="220"/>
      <c r="D422" s="124">
        <v>44992</v>
      </c>
      <c r="E422" s="113">
        <v>0.31944444444444448</v>
      </c>
      <c r="F422" s="100">
        <f t="shared" si="99"/>
        <v>2864.8900000000003</v>
      </c>
      <c r="G422" s="97">
        <v>2831</v>
      </c>
      <c r="H422" s="60">
        <f t="shared" si="100"/>
        <v>2841.1900000000005</v>
      </c>
      <c r="I422" s="45">
        <v>-19.899999999999999</v>
      </c>
      <c r="J422" s="66">
        <f t="shared" si="101"/>
        <v>2845.32</v>
      </c>
      <c r="K422" s="69"/>
      <c r="M422" s="41">
        <f t="shared" si="102"/>
        <v>4.1299999999996544</v>
      </c>
      <c r="N422" s="45">
        <f t="shared" si="103"/>
        <v>0.42113609999996476</v>
      </c>
      <c r="O422" s="41">
        <f t="shared" si="104"/>
        <v>2.8969141599997577</v>
      </c>
      <c r="P422" s="41">
        <f t="shared" si="105"/>
        <v>4.2943921934756411E-3</v>
      </c>
      <c r="R422" s="43">
        <f t="shared" si="106"/>
        <v>48.059999999999306</v>
      </c>
      <c r="S422" s="43">
        <f t="shared" si="107"/>
        <v>8.5934248855591214E-2</v>
      </c>
      <c r="U422"/>
      <c r="V422"/>
    </row>
    <row r="423" spans="2:22" ht="15.75" x14ac:dyDescent="0.25">
      <c r="B423" s="219">
        <v>402</v>
      </c>
      <c r="C423" s="220"/>
      <c r="D423" s="124">
        <v>44993</v>
      </c>
      <c r="E423" s="113">
        <v>0.38750000000000001</v>
      </c>
      <c r="F423" s="100">
        <f t="shared" si="99"/>
        <v>2864.8900000000003</v>
      </c>
      <c r="G423" s="97">
        <v>2831</v>
      </c>
      <c r="H423" s="60">
        <f t="shared" si="100"/>
        <v>2841.1900000000005</v>
      </c>
      <c r="I423" s="45">
        <v>-19.829999999999998</v>
      </c>
      <c r="J423" s="66">
        <f t="shared" si="101"/>
        <v>2845.3900000000003</v>
      </c>
      <c r="K423" s="69"/>
      <c r="M423" s="41">
        <f t="shared" si="102"/>
        <v>4.1999999999998181</v>
      </c>
      <c r="N423" s="45">
        <f t="shared" si="103"/>
        <v>0.42827399999998145</v>
      </c>
      <c r="O423" s="41">
        <f t="shared" si="104"/>
        <v>2.9460143999998727</v>
      </c>
      <c r="P423" s="41">
        <f t="shared" si="105"/>
        <v>4.3671785018398112E-3</v>
      </c>
      <c r="R423" s="43">
        <f t="shared" si="106"/>
        <v>48.059999999999633</v>
      </c>
      <c r="S423" s="43">
        <f t="shared" si="107"/>
        <v>8.7390761548061802E-2</v>
      </c>
      <c r="U423"/>
      <c r="V423"/>
    </row>
    <row r="424" spans="2:22" ht="15.75" x14ac:dyDescent="0.25">
      <c r="B424" s="219">
        <v>403</v>
      </c>
      <c r="C424" s="220"/>
      <c r="D424" s="124">
        <v>44994</v>
      </c>
      <c r="E424" s="113">
        <v>0.39166666666666666</v>
      </c>
      <c r="F424" s="100">
        <f t="shared" si="99"/>
        <v>2864.8900000000003</v>
      </c>
      <c r="G424" s="97">
        <v>2831</v>
      </c>
      <c r="H424" s="60">
        <f t="shared" si="100"/>
        <v>2841.1900000000005</v>
      </c>
      <c r="I424" s="45">
        <v>-19.72</v>
      </c>
      <c r="J424" s="66">
        <f t="shared" si="101"/>
        <v>2845.5000000000005</v>
      </c>
      <c r="K424" s="69"/>
      <c r="M424" s="41">
        <f t="shared" si="102"/>
        <v>4.3099999999999454</v>
      </c>
      <c r="N424" s="45">
        <f t="shared" si="103"/>
        <v>0.43949069999999446</v>
      </c>
      <c r="O424" s="41">
        <f t="shared" si="104"/>
        <v>3.023171919999962</v>
      </c>
      <c r="P424" s="41">
        <f t="shared" si="105"/>
        <v>4.4815569864119437E-3</v>
      </c>
      <c r="R424" s="43">
        <f t="shared" si="106"/>
        <v>48.059999999999889</v>
      </c>
      <c r="S424" s="43">
        <f t="shared" si="107"/>
        <v>8.9679567207656172E-2</v>
      </c>
      <c r="U424"/>
      <c r="V424"/>
    </row>
    <row r="425" spans="2:22" ht="15.75" x14ac:dyDescent="0.25">
      <c r="B425" s="219">
        <v>404</v>
      </c>
      <c r="C425" s="220"/>
      <c r="D425" s="124">
        <v>44995</v>
      </c>
      <c r="E425" s="113">
        <v>0.4201388888888889</v>
      </c>
      <c r="F425" s="100">
        <f t="shared" si="99"/>
        <v>2864.8900000000003</v>
      </c>
      <c r="G425" s="97">
        <v>2831</v>
      </c>
      <c r="H425" s="60">
        <f t="shared" si="100"/>
        <v>2841.1900000000005</v>
      </c>
      <c r="I425" s="45">
        <v>-19.55</v>
      </c>
      <c r="J425" s="66">
        <f t="shared" si="101"/>
        <v>2845.67</v>
      </c>
      <c r="K425" s="69"/>
      <c r="M425" s="41">
        <f t="shared" si="102"/>
        <v>4.4799999999995634</v>
      </c>
      <c r="N425" s="45">
        <f t="shared" si="103"/>
        <v>0.45682559999995553</v>
      </c>
      <c r="O425" s="41">
        <f t="shared" si="104"/>
        <v>3.1424153599996942</v>
      </c>
      <c r="P425" s="41">
        <f t="shared" si="105"/>
        <v>4.6583237352955465E-3</v>
      </c>
      <c r="R425" s="43">
        <f t="shared" si="106"/>
        <v>48.059999999999128</v>
      </c>
      <c r="S425" s="43">
        <f t="shared" si="107"/>
        <v>9.3216812317928527E-2</v>
      </c>
      <c r="U425"/>
      <c r="V425"/>
    </row>
    <row r="426" spans="2:22" ht="15.75" x14ac:dyDescent="0.25">
      <c r="B426" s="219">
        <v>405</v>
      </c>
      <c r="C426" s="220"/>
      <c r="D426" s="124">
        <v>44996</v>
      </c>
      <c r="E426" s="113">
        <v>0.65972222222222221</v>
      </c>
      <c r="F426" s="100">
        <f t="shared" si="99"/>
        <v>2864.8900000000003</v>
      </c>
      <c r="G426" s="97">
        <v>2831</v>
      </c>
      <c r="H426" s="60">
        <f t="shared" si="100"/>
        <v>2841.1900000000005</v>
      </c>
      <c r="I426" s="45">
        <v>-19.63</v>
      </c>
      <c r="J426" s="66">
        <f t="shared" si="101"/>
        <v>2845.59</v>
      </c>
      <c r="K426" s="69"/>
      <c r="M426" s="41">
        <f t="shared" si="102"/>
        <v>4.3999999999996362</v>
      </c>
      <c r="N426" s="45">
        <f t="shared" si="103"/>
        <v>0.44866799999996293</v>
      </c>
      <c r="O426" s="41">
        <f t="shared" si="104"/>
        <v>3.0863007999997452</v>
      </c>
      <c r="P426" s="41">
        <f t="shared" si="105"/>
        <v>4.5751393828796219E-3</v>
      </c>
      <c r="R426" s="43">
        <f t="shared" si="106"/>
        <v>48.05999999999927</v>
      </c>
      <c r="S426" s="43">
        <f t="shared" si="107"/>
        <v>9.1552226383680879E-2</v>
      </c>
      <c r="U426"/>
      <c r="V426"/>
    </row>
    <row r="427" spans="2:22" ht="15.75" x14ac:dyDescent="0.25">
      <c r="B427" s="219">
        <v>406</v>
      </c>
      <c r="C427" s="220"/>
      <c r="D427" s="124">
        <v>44997</v>
      </c>
      <c r="E427" s="113">
        <v>0.42083333333333334</v>
      </c>
      <c r="F427" s="100">
        <f t="shared" si="99"/>
        <v>2864.8900000000003</v>
      </c>
      <c r="G427" s="97">
        <v>2831</v>
      </c>
      <c r="H427" s="60">
        <f t="shared" si="100"/>
        <v>2841.1900000000005</v>
      </c>
      <c r="I427" s="45">
        <v>-19.68</v>
      </c>
      <c r="J427" s="66">
        <f t="shared" si="101"/>
        <v>2845.5400000000004</v>
      </c>
      <c r="K427" s="69"/>
      <c r="M427" s="41">
        <f t="shared" si="102"/>
        <v>4.3499999999999091</v>
      </c>
      <c r="N427" s="45">
        <f t="shared" si="103"/>
        <v>0.44356949999999074</v>
      </c>
      <c r="O427" s="41">
        <f t="shared" si="104"/>
        <v>3.0512291999999364</v>
      </c>
      <c r="P427" s="41">
        <f t="shared" si="105"/>
        <v>4.523149162619906E-3</v>
      </c>
      <c r="R427" s="43">
        <f t="shared" si="106"/>
        <v>48.059999999999818</v>
      </c>
      <c r="S427" s="43">
        <f t="shared" si="107"/>
        <v>9.0511860174779968E-2</v>
      </c>
      <c r="U427"/>
      <c r="V427"/>
    </row>
    <row r="428" spans="2:22" ht="15.75" x14ac:dyDescent="0.25">
      <c r="B428" s="219">
        <v>407</v>
      </c>
      <c r="C428" s="220"/>
      <c r="D428" s="124">
        <v>44998</v>
      </c>
      <c r="E428" s="113">
        <v>0.71944444444444444</v>
      </c>
      <c r="F428" s="100">
        <f t="shared" ref="F428:F434" si="108">G$16</f>
        <v>2864.8900000000003</v>
      </c>
      <c r="G428" s="97">
        <v>2831</v>
      </c>
      <c r="H428" s="60">
        <f t="shared" ref="H428:H434" si="109">G$16-E$12</f>
        <v>2841.1900000000005</v>
      </c>
      <c r="I428" s="45">
        <v>-19.760000000000002</v>
      </c>
      <c r="J428" s="66">
        <f t="shared" ref="J428:J434" si="110">(G$16+E$13)+I428</f>
        <v>2845.46</v>
      </c>
      <c r="K428" s="69"/>
      <c r="M428" s="41">
        <f t="shared" ref="M428:M434" si="111">+J428-$H$16</f>
        <v>4.2699999999995271</v>
      </c>
      <c r="N428" s="45">
        <f t="shared" ref="N428:N434" si="112">M428*0.10197/1</f>
        <v>0.43541189999995178</v>
      </c>
      <c r="O428" s="41">
        <f t="shared" ref="O428:O434" si="113">M428*0.701432/1</f>
        <v>2.9951146399996684</v>
      </c>
      <c r="P428" s="41">
        <f t="shared" ref="P428:P434" si="114">+N428*0.01019716/1</f>
        <v>4.4399648102035087E-3</v>
      </c>
      <c r="R428" s="43">
        <f t="shared" ref="R428:R434" si="115">+$O$11*(M428-I428)</f>
        <v>48.059999999999057</v>
      </c>
      <c r="S428" s="43">
        <f t="shared" ref="S428:S434" si="116">M428/R428</f>
        <v>8.8847274240524576E-2</v>
      </c>
      <c r="U428"/>
      <c r="V428"/>
    </row>
    <row r="429" spans="2:22" ht="15.75" x14ac:dyDescent="0.25">
      <c r="B429" s="219">
        <v>408</v>
      </c>
      <c r="C429" s="220"/>
      <c r="D429" s="124">
        <v>44999</v>
      </c>
      <c r="E429" s="113">
        <v>0.72638888888888886</v>
      </c>
      <c r="F429" s="100">
        <f t="shared" si="108"/>
        <v>2864.8900000000003</v>
      </c>
      <c r="G429" s="97">
        <v>2831</v>
      </c>
      <c r="H429" s="60">
        <f t="shared" si="109"/>
        <v>2841.1900000000005</v>
      </c>
      <c r="I429" s="45">
        <v>-19.809999999999999</v>
      </c>
      <c r="J429" s="66">
        <f t="shared" si="110"/>
        <v>2845.4100000000003</v>
      </c>
      <c r="K429" s="69"/>
      <c r="M429" s="41">
        <f t="shared" si="111"/>
        <v>4.2199999999997999</v>
      </c>
      <c r="N429" s="45">
        <f t="shared" si="112"/>
        <v>0.43031339999997964</v>
      </c>
      <c r="O429" s="41">
        <f t="shared" si="113"/>
        <v>2.9600430399998601</v>
      </c>
      <c r="P429" s="41">
        <f t="shared" si="114"/>
        <v>4.3879745899437928E-3</v>
      </c>
      <c r="R429" s="43">
        <f t="shared" si="115"/>
        <v>48.059999999999597</v>
      </c>
      <c r="S429" s="43">
        <f t="shared" si="116"/>
        <v>8.7806908031623707E-2</v>
      </c>
      <c r="U429"/>
      <c r="V429"/>
    </row>
    <row r="430" spans="2:22" ht="15.75" x14ac:dyDescent="0.25">
      <c r="B430" s="219">
        <v>409</v>
      </c>
      <c r="C430" s="220"/>
      <c r="D430" s="124">
        <v>45000</v>
      </c>
      <c r="E430" s="113">
        <v>0.37361111111111112</v>
      </c>
      <c r="F430" s="100">
        <f t="shared" si="108"/>
        <v>2864.8900000000003</v>
      </c>
      <c r="G430" s="97">
        <v>2831</v>
      </c>
      <c r="H430" s="60">
        <f t="shared" si="109"/>
        <v>2841.1900000000005</v>
      </c>
      <c r="I430" s="45">
        <v>-19.88</v>
      </c>
      <c r="J430" s="66">
        <f t="shared" si="110"/>
        <v>2845.34</v>
      </c>
      <c r="K430" s="69"/>
      <c r="M430" s="41">
        <f t="shared" si="111"/>
        <v>4.1499999999996362</v>
      </c>
      <c r="N430" s="45">
        <f t="shared" si="112"/>
        <v>0.4231754999999629</v>
      </c>
      <c r="O430" s="41">
        <f t="shared" si="113"/>
        <v>2.910942799999745</v>
      </c>
      <c r="P430" s="41">
        <f t="shared" si="114"/>
        <v>4.3151882815796218E-3</v>
      </c>
      <c r="R430" s="43">
        <f t="shared" si="115"/>
        <v>48.05999999999927</v>
      </c>
      <c r="S430" s="43">
        <f t="shared" si="116"/>
        <v>8.6350395339153119E-2</v>
      </c>
      <c r="U430"/>
      <c r="V430"/>
    </row>
    <row r="431" spans="2:22" ht="15.75" x14ac:dyDescent="0.25">
      <c r="B431" s="219">
        <v>410</v>
      </c>
      <c r="C431" s="220"/>
      <c r="D431" s="124">
        <v>45001</v>
      </c>
      <c r="E431" s="113">
        <v>0.62986111111111109</v>
      </c>
      <c r="F431" s="100">
        <f t="shared" si="108"/>
        <v>2864.8900000000003</v>
      </c>
      <c r="G431" s="97">
        <v>2831</v>
      </c>
      <c r="H431" s="60">
        <f t="shared" si="109"/>
        <v>2841.1900000000005</v>
      </c>
      <c r="I431" s="45">
        <v>-19.96</v>
      </c>
      <c r="J431" s="66">
        <f t="shared" si="110"/>
        <v>2845.26</v>
      </c>
      <c r="K431" s="69"/>
      <c r="M431" s="41">
        <f t="shared" si="111"/>
        <v>4.069999999999709</v>
      </c>
      <c r="N431" s="45">
        <f t="shared" si="112"/>
        <v>0.41501789999997035</v>
      </c>
      <c r="O431" s="41">
        <f t="shared" si="113"/>
        <v>2.854828239999796</v>
      </c>
      <c r="P431" s="41">
        <f t="shared" si="114"/>
        <v>4.232003929163698E-3</v>
      </c>
      <c r="R431" s="43">
        <f t="shared" si="115"/>
        <v>48.05999999999942</v>
      </c>
      <c r="S431" s="43">
        <f t="shared" si="116"/>
        <v>8.4685809404905499E-2</v>
      </c>
      <c r="U431"/>
      <c r="V431"/>
    </row>
    <row r="432" spans="2:22" ht="15.75" x14ac:dyDescent="0.25">
      <c r="B432" s="219">
        <v>411</v>
      </c>
      <c r="C432" s="220"/>
      <c r="D432" s="124">
        <v>45002</v>
      </c>
      <c r="E432" s="113">
        <v>0.66180555555555554</v>
      </c>
      <c r="F432" s="100">
        <f t="shared" si="108"/>
        <v>2864.8900000000003</v>
      </c>
      <c r="G432" s="97">
        <v>2831</v>
      </c>
      <c r="H432" s="60">
        <f t="shared" si="109"/>
        <v>2841.1900000000005</v>
      </c>
      <c r="I432" s="45">
        <v>-20.18</v>
      </c>
      <c r="J432" s="66">
        <f t="shared" si="110"/>
        <v>2845.0400000000004</v>
      </c>
      <c r="K432" s="69"/>
      <c r="M432" s="41">
        <f t="shared" si="111"/>
        <v>3.8499999999999091</v>
      </c>
      <c r="N432" s="45">
        <f t="shared" si="112"/>
        <v>0.39258449999999073</v>
      </c>
      <c r="O432" s="41">
        <f t="shared" si="113"/>
        <v>2.7005131999999366</v>
      </c>
      <c r="P432" s="41">
        <f t="shared" si="114"/>
        <v>4.0032469600199058E-3</v>
      </c>
      <c r="R432" s="43">
        <f t="shared" si="115"/>
        <v>48.059999999999818</v>
      </c>
      <c r="S432" s="43">
        <f t="shared" si="116"/>
        <v>8.0108198085724586E-2</v>
      </c>
      <c r="U432"/>
      <c r="V432"/>
    </row>
    <row r="433" spans="2:22" ht="15.75" x14ac:dyDescent="0.25">
      <c r="B433" s="219">
        <v>412</v>
      </c>
      <c r="C433" s="220"/>
      <c r="D433" s="124">
        <v>45003</v>
      </c>
      <c r="E433" s="113">
        <v>0.6118055555555556</v>
      </c>
      <c r="F433" s="100">
        <f t="shared" si="108"/>
        <v>2864.8900000000003</v>
      </c>
      <c r="G433" s="97">
        <v>2831</v>
      </c>
      <c r="H433" s="60">
        <f t="shared" si="109"/>
        <v>2841.1900000000005</v>
      </c>
      <c r="I433" s="45">
        <v>-20.309999999999999</v>
      </c>
      <c r="J433" s="66">
        <f t="shared" si="110"/>
        <v>2844.9100000000003</v>
      </c>
      <c r="K433" s="69"/>
      <c r="M433" s="41">
        <f t="shared" si="111"/>
        <v>3.7199999999997999</v>
      </c>
      <c r="N433" s="45">
        <f t="shared" si="112"/>
        <v>0.37932839999997964</v>
      </c>
      <c r="O433" s="41">
        <f t="shared" si="113"/>
        <v>2.6093270399998598</v>
      </c>
      <c r="P433" s="41">
        <f t="shared" si="114"/>
        <v>3.8680723873437926E-3</v>
      </c>
      <c r="R433" s="43">
        <f t="shared" si="115"/>
        <v>48.059999999999597</v>
      </c>
      <c r="S433" s="43">
        <f t="shared" si="116"/>
        <v>7.7403245942568269E-2</v>
      </c>
      <c r="U433"/>
      <c r="V433"/>
    </row>
    <row r="434" spans="2:22" ht="15.75" x14ac:dyDescent="0.25">
      <c r="B434" s="219">
        <v>413</v>
      </c>
      <c r="C434" s="220"/>
      <c r="D434" s="124">
        <v>45004</v>
      </c>
      <c r="E434" s="113">
        <v>0.61944444444444446</v>
      </c>
      <c r="F434" s="100">
        <f t="shared" si="108"/>
        <v>2864.8900000000003</v>
      </c>
      <c r="G434" s="97">
        <v>2831</v>
      </c>
      <c r="H434" s="60">
        <f t="shared" si="109"/>
        <v>2841.1900000000005</v>
      </c>
      <c r="I434" s="45">
        <v>-20.43</v>
      </c>
      <c r="J434" s="66">
        <f t="shared" si="110"/>
        <v>2844.7900000000004</v>
      </c>
      <c r="K434" s="69"/>
      <c r="M434" s="41">
        <f t="shared" si="111"/>
        <v>3.5999999999999091</v>
      </c>
      <c r="N434" s="45">
        <f t="shared" si="112"/>
        <v>0.36709199999999076</v>
      </c>
      <c r="O434" s="41">
        <f t="shared" si="113"/>
        <v>2.5251551999999364</v>
      </c>
      <c r="P434" s="41">
        <f t="shared" si="114"/>
        <v>3.7432958587199057E-3</v>
      </c>
      <c r="R434" s="43">
        <f t="shared" si="115"/>
        <v>48.059999999999818</v>
      </c>
      <c r="S434" s="43">
        <f t="shared" si="116"/>
        <v>7.4906367041196895E-2</v>
      </c>
    </row>
    <row r="435" spans="2:22" ht="15.75" x14ac:dyDescent="0.25">
      <c r="B435" s="219">
        <v>414</v>
      </c>
      <c r="C435" s="220"/>
      <c r="D435" s="124">
        <v>45005</v>
      </c>
      <c r="E435" s="113">
        <v>0.62708333333333333</v>
      </c>
      <c r="F435" s="100">
        <f t="shared" ref="F435:F437" si="117">G$16</f>
        <v>2864.8900000000003</v>
      </c>
      <c r="G435" s="97">
        <v>2831</v>
      </c>
      <c r="H435" s="60">
        <f t="shared" ref="H435:H437" si="118">G$16-E$12</f>
        <v>2841.1900000000005</v>
      </c>
      <c r="I435" s="45">
        <v>-20.48</v>
      </c>
      <c r="J435" s="66">
        <f t="shared" ref="J435:J437" si="119">(G$16+E$13)+I435</f>
        <v>2844.7400000000002</v>
      </c>
      <c r="K435" s="69"/>
      <c r="M435" s="41">
        <f t="shared" ref="M435:M437" si="120">+J435-$H$16</f>
        <v>3.5499999999997272</v>
      </c>
      <c r="N435" s="45">
        <f t="shared" ref="N435:N437" si="121">M435*0.10197/1</f>
        <v>0.36199349999997221</v>
      </c>
      <c r="O435" s="41">
        <f t="shared" ref="O435:O437" si="122">M435*0.701432/1</f>
        <v>2.4900835999998088</v>
      </c>
      <c r="P435" s="41">
        <f t="shared" ref="P435:P437" si="123">+N435*0.01019716/1</f>
        <v>3.6913056384597167E-3</v>
      </c>
      <c r="R435" s="43">
        <f t="shared" ref="R435:R437" si="124">+$O$11*(M435-I435)</f>
        <v>48.059999999999455</v>
      </c>
      <c r="S435" s="43">
        <f t="shared" ref="S435:S437" si="125">M435/R435</f>
        <v>7.3866000832288128E-2</v>
      </c>
    </row>
    <row r="436" spans="2:22" ht="15.75" x14ac:dyDescent="0.25">
      <c r="B436" s="219">
        <v>416</v>
      </c>
      <c r="C436" s="220"/>
      <c r="D436" s="124">
        <v>45007</v>
      </c>
      <c r="E436" s="113">
        <v>0.375</v>
      </c>
      <c r="F436" s="100">
        <f t="shared" si="117"/>
        <v>2864.8900000000003</v>
      </c>
      <c r="G436" s="97">
        <v>2831</v>
      </c>
      <c r="H436" s="60">
        <f t="shared" si="118"/>
        <v>2841.1900000000005</v>
      </c>
      <c r="I436" s="45">
        <v>-20.55</v>
      </c>
      <c r="J436" s="66">
        <f t="shared" si="119"/>
        <v>2844.67</v>
      </c>
      <c r="K436" s="69"/>
      <c r="M436" s="41">
        <f t="shared" si="120"/>
        <v>3.4799999999995634</v>
      </c>
      <c r="N436" s="45">
        <f t="shared" si="121"/>
        <v>0.35485559999995553</v>
      </c>
      <c r="O436" s="41">
        <f t="shared" si="122"/>
        <v>2.4409833599996942</v>
      </c>
      <c r="P436" s="41">
        <f t="shared" si="123"/>
        <v>3.6185193300955465E-3</v>
      </c>
      <c r="R436" s="43">
        <f t="shared" si="124"/>
        <v>48.059999999999128</v>
      </c>
      <c r="S436" s="43">
        <f t="shared" si="125"/>
        <v>7.2409488139817443E-2</v>
      </c>
    </row>
    <row r="437" spans="2:22" ht="15.75" x14ac:dyDescent="0.25">
      <c r="B437" s="219">
        <v>417</v>
      </c>
      <c r="C437" s="220"/>
      <c r="D437" s="124">
        <v>45008</v>
      </c>
      <c r="E437" s="113">
        <v>0.39444444444444443</v>
      </c>
      <c r="F437" s="100">
        <f t="shared" si="117"/>
        <v>2864.8900000000003</v>
      </c>
      <c r="G437" s="97">
        <v>2831</v>
      </c>
      <c r="H437" s="60">
        <f t="shared" si="118"/>
        <v>2841.1900000000005</v>
      </c>
      <c r="I437" s="45">
        <v>-20.62</v>
      </c>
      <c r="J437" s="66">
        <f t="shared" si="119"/>
        <v>2844.6000000000004</v>
      </c>
      <c r="K437" s="69"/>
      <c r="M437" s="41">
        <f t="shared" si="120"/>
        <v>3.4099999999998545</v>
      </c>
      <c r="N437" s="45">
        <f t="shared" si="121"/>
        <v>0.3477176999999852</v>
      </c>
      <c r="O437" s="41">
        <f t="shared" si="122"/>
        <v>2.391883119999898</v>
      </c>
      <c r="P437" s="41">
        <f t="shared" si="123"/>
        <v>3.5457330217318491E-3</v>
      </c>
      <c r="R437" s="43">
        <f t="shared" si="124"/>
        <v>48.059999999999711</v>
      </c>
      <c r="S437" s="43">
        <f t="shared" si="125"/>
        <v>7.0952975447354863E-2</v>
      </c>
    </row>
    <row r="438" spans="2:22" ht="15.75" x14ac:dyDescent="0.25">
      <c r="B438" s="219">
        <v>418</v>
      </c>
      <c r="C438" s="220"/>
      <c r="D438" s="124">
        <v>45009</v>
      </c>
      <c r="E438" s="113">
        <v>0.51041666666666663</v>
      </c>
      <c r="F438" s="100">
        <f t="shared" ref="F438:F440" si="126">G$16</f>
        <v>2864.8900000000003</v>
      </c>
      <c r="G438" s="97">
        <v>2831</v>
      </c>
      <c r="H438" s="60">
        <f t="shared" ref="H438:H440" si="127">G$16-E$12</f>
        <v>2841.1900000000005</v>
      </c>
      <c r="I438" s="45">
        <v>-20.68</v>
      </c>
      <c r="J438" s="66">
        <f t="shared" ref="J438:J440" si="128">(G$16+E$13)+I438</f>
        <v>2844.5400000000004</v>
      </c>
      <c r="K438" s="69"/>
      <c r="M438" s="41">
        <f t="shared" ref="M438:M440" si="129">+J438-$H$16</f>
        <v>3.3499999999999091</v>
      </c>
      <c r="N438" s="45">
        <f t="shared" ref="N438:N440" si="130">M438*0.10197/1</f>
        <v>0.34159949999999073</v>
      </c>
      <c r="O438" s="41">
        <f t="shared" ref="O438:O440" si="131">M438*0.701432/1</f>
        <v>2.3497971999999363</v>
      </c>
      <c r="P438" s="41">
        <f t="shared" ref="P438:P440" si="132">+N438*0.01019716/1</f>
        <v>3.4833447574199056E-3</v>
      </c>
      <c r="R438" s="43">
        <f t="shared" ref="R438:R440" si="133">+$O$11*(M438-I438)</f>
        <v>48.059999999999818</v>
      </c>
      <c r="S438" s="43">
        <f t="shared" ref="S438:S440" si="134">M438/R438</f>
        <v>6.9704535996669204E-2</v>
      </c>
    </row>
    <row r="439" spans="2:22" ht="15.75" x14ac:dyDescent="0.25">
      <c r="B439" s="219">
        <v>419</v>
      </c>
      <c r="C439" s="220"/>
      <c r="D439" s="124">
        <v>45010</v>
      </c>
      <c r="E439" s="113">
        <v>0.39999999999999997</v>
      </c>
      <c r="F439" s="100">
        <f t="shared" si="126"/>
        <v>2864.8900000000003</v>
      </c>
      <c r="G439" s="97">
        <v>2831</v>
      </c>
      <c r="H439" s="60">
        <f t="shared" si="127"/>
        <v>2841.1900000000005</v>
      </c>
      <c r="I439" s="45">
        <v>-20.74</v>
      </c>
      <c r="J439" s="66">
        <f t="shared" si="128"/>
        <v>2844.4800000000005</v>
      </c>
      <c r="K439" s="69"/>
      <c r="M439" s="41">
        <f t="shared" si="129"/>
        <v>3.2899999999999636</v>
      </c>
      <c r="N439" s="45">
        <f t="shared" si="130"/>
        <v>0.33548129999999632</v>
      </c>
      <c r="O439" s="41">
        <f t="shared" si="131"/>
        <v>2.3077112799999746</v>
      </c>
      <c r="P439" s="41">
        <f t="shared" si="132"/>
        <v>3.4209564931079626E-3</v>
      </c>
      <c r="R439" s="43">
        <f t="shared" si="133"/>
        <v>48.059999999999924</v>
      </c>
      <c r="S439" s="43">
        <f t="shared" si="134"/>
        <v>6.8456096545983544E-2</v>
      </c>
    </row>
    <row r="440" spans="2:22" ht="15.75" x14ac:dyDescent="0.25">
      <c r="B440" s="219">
        <v>420</v>
      </c>
      <c r="C440" s="220"/>
      <c r="D440" s="124">
        <v>45011</v>
      </c>
      <c r="E440" s="113">
        <v>0.60416666666666663</v>
      </c>
      <c r="F440" s="100">
        <f t="shared" si="126"/>
        <v>2864.8900000000003</v>
      </c>
      <c r="G440" s="97">
        <v>2831</v>
      </c>
      <c r="H440" s="60">
        <f t="shared" si="127"/>
        <v>2841.1900000000005</v>
      </c>
      <c r="I440" s="45">
        <v>-20.78</v>
      </c>
      <c r="J440" s="66">
        <f t="shared" si="128"/>
        <v>2844.44</v>
      </c>
      <c r="K440" s="69"/>
      <c r="M440" s="41">
        <f t="shared" si="129"/>
        <v>3.2499999999995453</v>
      </c>
      <c r="N440" s="45">
        <f t="shared" si="130"/>
        <v>0.33140249999995364</v>
      </c>
      <c r="O440" s="41">
        <f t="shared" si="131"/>
        <v>2.279653999999681</v>
      </c>
      <c r="P440" s="41">
        <f t="shared" si="132"/>
        <v>3.3793643168995272E-3</v>
      </c>
      <c r="R440" s="43">
        <f t="shared" si="133"/>
        <v>48.059999999999093</v>
      </c>
      <c r="S440" s="43">
        <f t="shared" si="134"/>
        <v>6.7623803578851574E-2</v>
      </c>
    </row>
    <row r="441" spans="2:22" ht="15.75" x14ac:dyDescent="0.25">
      <c r="B441" s="219">
        <v>421</v>
      </c>
      <c r="C441" s="220"/>
      <c r="D441" s="124">
        <v>45012</v>
      </c>
      <c r="E441" s="113">
        <v>0.67708333333333337</v>
      </c>
      <c r="F441" s="100">
        <f t="shared" ref="F441:F443" si="135">G$16</f>
        <v>2864.8900000000003</v>
      </c>
      <c r="G441" s="97">
        <v>2831</v>
      </c>
      <c r="H441" s="60">
        <f t="shared" ref="H441:H443" si="136">G$16-E$12</f>
        <v>2841.1900000000005</v>
      </c>
      <c r="I441" s="45">
        <v>-20.64</v>
      </c>
      <c r="J441" s="66">
        <f t="shared" ref="J441:J443" si="137">(G$16+E$13)+I441</f>
        <v>2844.5800000000004</v>
      </c>
      <c r="K441" s="69"/>
      <c r="M441" s="41">
        <f t="shared" ref="M441:M443" si="138">+J441-$H$16</f>
        <v>3.3899999999998727</v>
      </c>
      <c r="N441" s="45">
        <f t="shared" ref="N441:N443" si="139">M441*0.10197/1</f>
        <v>0.34567829999998706</v>
      </c>
      <c r="O441" s="41">
        <f t="shared" ref="O441:O443" si="140">M441*0.701432/1</f>
        <v>2.3778544799999111</v>
      </c>
      <c r="P441" s="41">
        <f t="shared" ref="P441:P443" si="141">+N441*0.01019716/1</f>
        <v>3.5249369336278679E-3</v>
      </c>
      <c r="R441" s="43">
        <f t="shared" ref="R441:R443" si="142">+$O$11*(M441-I441)</f>
        <v>48.059999999999746</v>
      </c>
      <c r="S441" s="43">
        <f t="shared" ref="S441:S443" si="143">M441/R441</f>
        <v>7.0536828963792972E-2</v>
      </c>
    </row>
    <row r="442" spans="2:22" ht="15.75" x14ac:dyDescent="0.25">
      <c r="B442" s="219">
        <v>422</v>
      </c>
      <c r="C442" s="220"/>
      <c r="D442" s="124">
        <v>45013</v>
      </c>
      <c r="E442" s="113">
        <v>0.34027777777777773</v>
      </c>
      <c r="F442" s="100">
        <f t="shared" si="135"/>
        <v>2864.8900000000003</v>
      </c>
      <c r="G442" s="97">
        <v>2831</v>
      </c>
      <c r="H442" s="60">
        <f t="shared" si="136"/>
        <v>2841.1900000000005</v>
      </c>
      <c r="I442" s="45">
        <v>-20.71</v>
      </c>
      <c r="J442" s="66">
        <f t="shared" si="137"/>
        <v>2844.51</v>
      </c>
      <c r="K442" s="69"/>
      <c r="M442" s="41">
        <f t="shared" si="138"/>
        <v>3.319999999999709</v>
      </c>
      <c r="N442" s="45">
        <f t="shared" si="139"/>
        <v>0.33854039999997032</v>
      </c>
      <c r="O442" s="41">
        <f t="shared" si="140"/>
        <v>2.328754239999796</v>
      </c>
      <c r="P442" s="41">
        <f t="shared" si="141"/>
        <v>3.4521506252636973E-3</v>
      </c>
      <c r="R442" s="43">
        <f t="shared" si="142"/>
        <v>48.05999999999942</v>
      </c>
      <c r="S442" s="43">
        <f t="shared" si="143"/>
        <v>6.9080316271322287E-2</v>
      </c>
    </row>
    <row r="443" spans="2:22" ht="15.75" x14ac:dyDescent="0.25">
      <c r="B443" s="219">
        <v>423</v>
      </c>
      <c r="C443" s="220"/>
      <c r="D443" s="124">
        <v>45015</v>
      </c>
      <c r="E443" s="113">
        <v>0.44375000000000003</v>
      </c>
      <c r="F443" s="100">
        <f t="shared" si="135"/>
        <v>2864.8900000000003</v>
      </c>
      <c r="G443" s="97">
        <v>2831</v>
      </c>
      <c r="H443" s="60">
        <f t="shared" si="136"/>
        <v>2841.1900000000005</v>
      </c>
      <c r="I443" s="45">
        <v>-20.75</v>
      </c>
      <c r="J443" s="66">
        <f t="shared" si="137"/>
        <v>2844.4700000000003</v>
      </c>
      <c r="K443" s="69"/>
      <c r="M443" s="41">
        <f t="shared" si="138"/>
        <v>3.2799999999997453</v>
      </c>
      <c r="N443" s="45">
        <f t="shared" si="139"/>
        <v>0.33446159999997405</v>
      </c>
      <c r="O443" s="41">
        <f t="shared" si="140"/>
        <v>2.3006969599998217</v>
      </c>
      <c r="P443" s="41">
        <f t="shared" si="141"/>
        <v>3.4105584490557355E-3</v>
      </c>
      <c r="R443" s="43">
        <f t="shared" si="142"/>
        <v>48.059999999999491</v>
      </c>
      <c r="S443" s="43">
        <f t="shared" si="143"/>
        <v>6.8248023304198505E-2</v>
      </c>
    </row>
    <row r="444" spans="2:22" ht="15.75" x14ac:dyDescent="0.25">
      <c r="B444" s="219">
        <v>424</v>
      </c>
      <c r="C444" s="220"/>
      <c r="D444" s="124">
        <v>45016</v>
      </c>
      <c r="E444" s="113">
        <v>0.63402777777777775</v>
      </c>
      <c r="F444" s="100">
        <f t="shared" ref="F444:F446" si="144">G$16</f>
        <v>2864.8900000000003</v>
      </c>
      <c r="G444" s="97">
        <v>2831</v>
      </c>
      <c r="H444" s="60">
        <f t="shared" ref="H444:H446" si="145">G$16-E$12</f>
        <v>2841.1900000000005</v>
      </c>
      <c r="I444" s="45">
        <v>-20.76</v>
      </c>
      <c r="J444" s="66">
        <f t="shared" ref="J444:J446" si="146">(G$16+E$13)+I444</f>
        <v>2844.46</v>
      </c>
      <c r="K444" s="69"/>
      <c r="M444" s="41">
        <f t="shared" ref="M444:M446" si="147">+J444-$H$16</f>
        <v>3.2699999999995271</v>
      </c>
      <c r="N444" s="45">
        <f t="shared" ref="N444:N446" si="148">M444*0.10197/1</f>
        <v>0.33344189999995177</v>
      </c>
      <c r="O444" s="41">
        <f t="shared" ref="O444:O446" si="149">M444*0.701432/1</f>
        <v>2.2936826399996684</v>
      </c>
      <c r="P444" s="41">
        <f t="shared" ref="P444:P446" si="150">+N444*0.01019716/1</f>
        <v>3.4001604050035083E-3</v>
      </c>
      <c r="R444" s="43">
        <f t="shared" ref="R444:R446" si="151">+$O$11*(M444-I444)</f>
        <v>48.059999999999057</v>
      </c>
      <c r="S444" s="43">
        <f t="shared" ref="S444:S446" si="152">M444/R444</f>
        <v>6.8039950062413465E-2</v>
      </c>
    </row>
    <row r="445" spans="2:22" ht="15.75" x14ac:dyDescent="0.25">
      <c r="B445" s="219">
        <v>425</v>
      </c>
      <c r="C445" s="220"/>
      <c r="D445" s="124">
        <v>45017</v>
      </c>
      <c r="E445" s="113">
        <v>0.63472222222222219</v>
      </c>
      <c r="F445" s="100">
        <f t="shared" si="144"/>
        <v>2864.8900000000003</v>
      </c>
      <c r="G445" s="97">
        <v>2831</v>
      </c>
      <c r="H445" s="60">
        <f t="shared" si="145"/>
        <v>2841.1900000000005</v>
      </c>
      <c r="I445" s="45">
        <v>-20.78</v>
      </c>
      <c r="J445" s="66">
        <f t="shared" si="146"/>
        <v>2844.44</v>
      </c>
      <c r="K445" s="69"/>
      <c r="M445" s="41">
        <f t="shared" si="147"/>
        <v>3.2499999999995453</v>
      </c>
      <c r="N445" s="45">
        <f t="shared" si="148"/>
        <v>0.33140249999995364</v>
      </c>
      <c r="O445" s="41">
        <f t="shared" si="149"/>
        <v>2.279653999999681</v>
      </c>
      <c r="P445" s="41">
        <f t="shared" si="150"/>
        <v>3.3793643168995272E-3</v>
      </c>
      <c r="R445" s="43">
        <f t="shared" si="151"/>
        <v>48.059999999999093</v>
      </c>
      <c r="S445" s="43">
        <f t="shared" si="152"/>
        <v>6.7623803578851574E-2</v>
      </c>
    </row>
    <row r="446" spans="2:22" ht="15.75" x14ac:dyDescent="0.25">
      <c r="B446" s="219">
        <v>426</v>
      </c>
      <c r="C446" s="220"/>
      <c r="D446" s="124">
        <v>45018</v>
      </c>
      <c r="E446" s="113">
        <v>0.38958333333333334</v>
      </c>
      <c r="F446" s="100">
        <f t="shared" si="144"/>
        <v>2864.8900000000003</v>
      </c>
      <c r="G446" s="97">
        <v>2831</v>
      </c>
      <c r="H446" s="60">
        <f t="shared" si="145"/>
        <v>2841.1900000000005</v>
      </c>
      <c r="I446" s="45">
        <v>-20.8</v>
      </c>
      <c r="J446" s="66">
        <f t="shared" si="146"/>
        <v>2844.42</v>
      </c>
      <c r="K446" s="69"/>
      <c r="M446" s="41">
        <f t="shared" si="147"/>
        <v>3.2299999999995634</v>
      </c>
      <c r="N446" s="45">
        <f t="shared" si="148"/>
        <v>0.3293630999999555</v>
      </c>
      <c r="O446" s="41">
        <f t="shared" si="149"/>
        <v>2.2656253599996941</v>
      </c>
      <c r="P446" s="41">
        <f t="shared" si="150"/>
        <v>3.3585682287955465E-3</v>
      </c>
      <c r="R446" s="43">
        <f t="shared" si="151"/>
        <v>48.059999999999128</v>
      </c>
      <c r="S446" s="43">
        <f t="shared" si="152"/>
        <v>6.7207657095289683E-2</v>
      </c>
    </row>
    <row r="447" spans="2:22" ht="15.75" x14ac:dyDescent="0.25">
      <c r="B447" s="219">
        <v>427</v>
      </c>
      <c r="C447" s="220"/>
      <c r="D447" s="124">
        <v>45019</v>
      </c>
      <c r="E447" s="113">
        <v>0.46388888888888885</v>
      </c>
      <c r="F447" s="100">
        <f t="shared" ref="F447:F451" si="153">G$16</f>
        <v>2864.8900000000003</v>
      </c>
      <c r="G447" s="97">
        <v>2831</v>
      </c>
      <c r="H447" s="60">
        <f t="shared" ref="H447:H451" si="154">G$16-E$12</f>
        <v>2841.1900000000005</v>
      </c>
      <c r="I447" s="45">
        <v>-20.82</v>
      </c>
      <c r="J447" s="66">
        <f t="shared" ref="J447:J451" si="155">(G$16+E$13)+I447</f>
        <v>2844.4</v>
      </c>
      <c r="K447" s="69"/>
      <c r="M447" s="41">
        <f t="shared" ref="M447:M451" si="156">+J447-$H$16</f>
        <v>3.2099999999995816</v>
      </c>
      <c r="N447" s="45">
        <f t="shared" ref="N447:N451" si="157">M447*0.10197/1</f>
        <v>0.32732369999995736</v>
      </c>
      <c r="O447" s="41">
        <f t="shared" ref="O447:O451" si="158">M447*0.701432/1</f>
        <v>2.2515967199997067</v>
      </c>
      <c r="P447" s="41">
        <f t="shared" ref="P447:P451" si="159">+N447*0.01019716/1</f>
        <v>3.3377721406915653E-3</v>
      </c>
      <c r="R447" s="43">
        <f t="shared" ref="R447:R451" si="160">+$O$11*(M447-I447)</f>
        <v>48.059999999999164</v>
      </c>
      <c r="S447" s="43">
        <f t="shared" ref="S447:S451" si="161">M447/R447</f>
        <v>6.6791510611727792E-2</v>
      </c>
    </row>
    <row r="448" spans="2:22" ht="15.75" x14ac:dyDescent="0.25">
      <c r="B448" s="219">
        <v>428</v>
      </c>
      <c r="C448" s="220"/>
      <c r="D448" s="124">
        <v>45020</v>
      </c>
      <c r="E448" s="113">
        <v>0.62916666666666665</v>
      </c>
      <c r="F448" s="100">
        <f t="shared" si="153"/>
        <v>2864.8900000000003</v>
      </c>
      <c r="G448" s="97">
        <v>2831</v>
      </c>
      <c r="H448" s="60">
        <f t="shared" si="154"/>
        <v>2841.1900000000005</v>
      </c>
      <c r="I448" s="45">
        <v>-20.91</v>
      </c>
      <c r="J448" s="66">
        <f t="shared" si="155"/>
        <v>2844.3100000000004</v>
      </c>
      <c r="K448" s="69"/>
      <c r="M448" s="41">
        <f t="shared" si="156"/>
        <v>3.1199999999998909</v>
      </c>
      <c r="N448" s="45">
        <f t="shared" si="157"/>
        <v>0.31814639999998889</v>
      </c>
      <c r="O448" s="41">
        <f t="shared" si="158"/>
        <v>2.1884678399999236</v>
      </c>
      <c r="P448" s="41">
        <f t="shared" si="159"/>
        <v>3.2441897442238867E-3</v>
      </c>
      <c r="R448" s="43">
        <f t="shared" si="160"/>
        <v>48.059999999999782</v>
      </c>
      <c r="S448" s="43">
        <f t="shared" si="161"/>
        <v>6.491885143570339E-2</v>
      </c>
    </row>
    <row r="449" spans="2:19" ht="15.75" x14ac:dyDescent="0.25">
      <c r="B449" s="219">
        <v>431</v>
      </c>
      <c r="C449" s="220"/>
      <c r="D449" s="124">
        <v>45023</v>
      </c>
      <c r="E449" s="113">
        <v>0.47916666666666669</v>
      </c>
      <c r="F449" s="100">
        <f t="shared" si="153"/>
        <v>2864.8900000000003</v>
      </c>
      <c r="G449" s="97">
        <v>2831</v>
      </c>
      <c r="H449" s="60">
        <f t="shared" si="154"/>
        <v>2841.1900000000005</v>
      </c>
      <c r="I449" s="45">
        <v>-20.95</v>
      </c>
      <c r="J449" s="66">
        <f t="shared" si="155"/>
        <v>2844.2700000000004</v>
      </c>
      <c r="K449" s="69"/>
      <c r="M449" s="41">
        <f t="shared" si="156"/>
        <v>3.0799999999999272</v>
      </c>
      <c r="N449" s="45">
        <f t="shared" si="157"/>
        <v>0.31406759999999262</v>
      </c>
      <c r="O449" s="41">
        <f t="shared" si="158"/>
        <v>2.1604105599999492</v>
      </c>
      <c r="P449" s="41">
        <f t="shared" si="159"/>
        <v>3.2025975680159248E-3</v>
      </c>
      <c r="R449" s="43">
        <f t="shared" si="160"/>
        <v>48.059999999999853</v>
      </c>
      <c r="S449" s="43">
        <f t="shared" si="161"/>
        <v>6.4086558468579621E-2</v>
      </c>
    </row>
    <row r="450" spans="2:19" ht="15.75" x14ac:dyDescent="0.25">
      <c r="B450" s="219">
        <v>432</v>
      </c>
      <c r="C450" s="220"/>
      <c r="D450" s="124">
        <v>45024</v>
      </c>
      <c r="E450" s="113">
        <v>0.625</v>
      </c>
      <c r="F450" s="100">
        <f t="shared" si="153"/>
        <v>2864.8900000000003</v>
      </c>
      <c r="G450" s="97">
        <v>2831</v>
      </c>
      <c r="H450" s="60">
        <f t="shared" si="154"/>
        <v>2841.1900000000005</v>
      </c>
      <c r="I450" s="45">
        <v>-20.83</v>
      </c>
      <c r="J450" s="66">
        <f t="shared" si="155"/>
        <v>2844.3900000000003</v>
      </c>
      <c r="K450" s="69"/>
      <c r="M450" s="41">
        <f t="shared" si="156"/>
        <v>3.1999999999998181</v>
      </c>
      <c r="N450" s="45">
        <f t="shared" si="157"/>
        <v>0.32630399999998144</v>
      </c>
      <c r="O450" s="41">
        <f t="shared" si="158"/>
        <v>2.2445823999998726</v>
      </c>
      <c r="P450" s="41">
        <f t="shared" si="159"/>
        <v>3.3273740966398109E-3</v>
      </c>
      <c r="R450" s="43">
        <f t="shared" si="160"/>
        <v>48.059999999999633</v>
      </c>
      <c r="S450" s="43">
        <f t="shared" si="161"/>
        <v>6.6583437369950954E-2</v>
      </c>
    </row>
    <row r="451" spans="2:19" ht="15.75" x14ac:dyDescent="0.25">
      <c r="B451" s="219">
        <v>433</v>
      </c>
      <c r="C451" s="220"/>
      <c r="D451" s="124">
        <v>45025</v>
      </c>
      <c r="E451" s="113">
        <v>0.63750000000000007</v>
      </c>
      <c r="F451" s="100">
        <f t="shared" si="153"/>
        <v>2864.8900000000003</v>
      </c>
      <c r="G451" s="97">
        <v>2831</v>
      </c>
      <c r="H451" s="60">
        <f t="shared" si="154"/>
        <v>2841.1900000000005</v>
      </c>
      <c r="I451" s="45">
        <v>-20.85</v>
      </c>
      <c r="J451" s="66">
        <f t="shared" si="155"/>
        <v>2844.3700000000003</v>
      </c>
      <c r="K451" s="69"/>
      <c r="M451" s="41">
        <f t="shared" si="156"/>
        <v>3.1799999999998363</v>
      </c>
      <c r="N451" s="45">
        <f t="shared" si="157"/>
        <v>0.32426459999998331</v>
      </c>
      <c r="O451" s="41">
        <f t="shared" si="158"/>
        <v>2.2305537599998853</v>
      </c>
      <c r="P451" s="41">
        <f t="shared" si="159"/>
        <v>3.3065780085358297E-3</v>
      </c>
      <c r="R451" s="43">
        <f t="shared" si="160"/>
        <v>48.059999999999675</v>
      </c>
      <c r="S451" s="43">
        <f t="shared" si="161"/>
        <v>6.6167290886389049E-2</v>
      </c>
    </row>
    <row r="452" spans="2:19" ht="15.75" x14ac:dyDescent="0.25">
      <c r="B452" s="219">
        <v>434</v>
      </c>
      <c r="C452" s="220"/>
      <c r="D452" s="124">
        <v>45026</v>
      </c>
      <c r="E452" s="113">
        <v>0.35347222222222219</v>
      </c>
      <c r="F452" s="100">
        <f t="shared" ref="F452:F454" si="162">G$16</f>
        <v>2864.8900000000003</v>
      </c>
      <c r="G452" s="97">
        <v>2831</v>
      </c>
      <c r="H452" s="60">
        <f t="shared" ref="H452:H454" si="163">G$16-E$12</f>
        <v>2841.1900000000005</v>
      </c>
      <c r="I452" s="45">
        <v>-20.3</v>
      </c>
      <c r="J452" s="66">
        <f t="shared" ref="J452:J454" si="164">(G$16+E$13)+I452</f>
        <v>2844.92</v>
      </c>
      <c r="K452" s="69"/>
      <c r="M452" s="41">
        <f t="shared" ref="M452:M454" si="165">+J452-$H$16</f>
        <v>3.7299999999995634</v>
      </c>
      <c r="N452" s="45">
        <f t="shared" ref="N452:N454" si="166">M452*0.10197/1</f>
        <v>0.3803480999999555</v>
      </c>
      <c r="O452" s="41">
        <f t="shared" ref="O452:O454" si="167">M452*0.701432/1</f>
        <v>2.6163413599996939</v>
      </c>
      <c r="P452" s="41">
        <f t="shared" ref="P452:P454" si="168">+N452*0.01019716/1</f>
        <v>3.8784704313955462E-3</v>
      </c>
      <c r="R452" s="43">
        <f t="shared" ref="R452:R454" si="169">+$O$11*(M452-I452)</f>
        <v>48.059999999999128</v>
      </c>
      <c r="S452" s="43">
        <f t="shared" ref="S452:S454" si="170">M452/R452</f>
        <v>7.7611319184345218E-2</v>
      </c>
    </row>
    <row r="453" spans="2:19" ht="15.75" x14ac:dyDescent="0.25">
      <c r="B453" s="219">
        <v>435</v>
      </c>
      <c r="C453" s="220"/>
      <c r="D453" s="124">
        <v>45027</v>
      </c>
      <c r="E453" s="113">
        <v>0.43055555555555558</v>
      </c>
      <c r="F453" s="100">
        <f t="shared" si="162"/>
        <v>2864.8900000000003</v>
      </c>
      <c r="G453" s="97">
        <v>2831</v>
      </c>
      <c r="H453" s="60">
        <f t="shared" si="163"/>
        <v>2841.1900000000005</v>
      </c>
      <c r="I453" s="45">
        <v>-20.52</v>
      </c>
      <c r="J453" s="66">
        <f t="shared" si="164"/>
        <v>2844.7000000000003</v>
      </c>
      <c r="K453" s="69"/>
      <c r="M453" s="41">
        <f t="shared" si="165"/>
        <v>3.5099999999997635</v>
      </c>
      <c r="N453" s="45">
        <f t="shared" si="166"/>
        <v>0.35791469999997588</v>
      </c>
      <c r="O453" s="41">
        <f t="shared" si="167"/>
        <v>2.4620263199998345</v>
      </c>
      <c r="P453" s="41">
        <f t="shared" si="168"/>
        <v>3.649713462251754E-3</v>
      </c>
      <c r="R453" s="43">
        <f t="shared" si="169"/>
        <v>48.059999999999526</v>
      </c>
      <c r="S453" s="43">
        <f t="shared" si="170"/>
        <v>7.3033707865164332E-2</v>
      </c>
    </row>
    <row r="454" spans="2:19" ht="15.75" x14ac:dyDescent="0.25">
      <c r="B454" s="219">
        <v>436</v>
      </c>
      <c r="C454" s="220"/>
      <c r="D454" s="124">
        <v>45028</v>
      </c>
      <c r="E454" s="113">
        <v>0.37152777777777773</v>
      </c>
      <c r="F454" s="100">
        <f t="shared" si="162"/>
        <v>2864.8900000000003</v>
      </c>
      <c r="G454" s="97">
        <v>2831</v>
      </c>
      <c r="H454" s="60">
        <f t="shared" si="163"/>
        <v>2841.1900000000005</v>
      </c>
      <c r="I454" s="45">
        <v>-20.57</v>
      </c>
      <c r="J454" s="66">
        <f t="shared" si="164"/>
        <v>2844.65</v>
      </c>
      <c r="K454" s="69"/>
      <c r="M454" s="41">
        <f t="shared" si="165"/>
        <v>3.4599999999995816</v>
      </c>
      <c r="N454" s="45">
        <f t="shared" si="166"/>
        <v>0.35281619999995734</v>
      </c>
      <c r="O454" s="41">
        <f t="shared" si="167"/>
        <v>2.4269547199997068</v>
      </c>
      <c r="P454" s="41">
        <f t="shared" si="168"/>
        <v>3.597723241991565E-3</v>
      </c>
      <c r="R454" s="43">
        <f t="shared" si="169"/>
        <v>48.059999999999164</v>
      </c>
      <c r="S454" s="43">
        <f t="shared" si="170"/>
        <v>7.1993341656255552E-2</v>
      </c>
    </row>
    <row r="455" spans="2:19" ht="15.75" x14ac:dyDescent="0.25">
      <c r="B455" s="219">
        <v>437</v>
      </c>
      <c r="C455" s="220"/>
      <c r="D455" s="124">
        <v>45035</v>
      </c>
      <c r="E455" s="113">
        <v>0.45</v>
      </c>
      <c r="F455" s="100">
        <f t="shared" ref="F455:F457" si="171">G$16</f>
        <v>2864.8900000000003</v>
      </c>
      <c r="G455" s="97">
        <v>2831</v>
      </c>
      <c r="H455" s="60">
        <f t="shared" ref="H455:H457" si="172">G$16-E$12</f>
        <v>2841.1900000000005</v>
      </c>
      <c r="I455" s="45">
        <v>-20.55</v>
      </c>
      <c r="J455" s="66">
        <f t="shared" ref="J455:J457" si="173">(G$16+E$13)+I455</f>
        <v>2844.67</v>
      </c>
      <c r="K455" s="69"/>
      <c r="M455" s="41">
        <f t="shared" ref="M455:M457" si="174">+J455-$H$16</f>
        <v>3.4799999999995634</v>
      </c>
      <c r="N455" s="45">
        <f t="shared" ref="N455:N457" si="175">M455*0.10197/1</f>
        <v>0.35485559999995553</v>
      </c>
      <c r="O455" s="41">
        <f t="shared" ref="O455:O457" si="176">M455*0.701432/1</f>
        <v>2.4409833599996942</v>
      </c>
      <c r="P455" s="41">
        <f t="shared" ref="P455:P457" si="177">+N455*0.01019716/1</f>
        <v>3.6185193300955465E-3</v>
      </c>
      <c r="R455" s="43">
        <f t="shared" ref="R455:R457" si="178">+$O$11*(M455-I455)</f>
        <v>48.059999999999128</v>
      </c>
      <c r="S455" s="43">
        <f t="shared" ref="S455:S457" si="179">M455/R455</f>
        <v>7.2409488139817443E-2</v>
      </c>
    </row>
    <row r="456" spans="2:19" ht="15.75" x14ac:dyDescent="0.25">
      <c r="B456" s="219">
        <v>438</v>
      </c>
      <c r="C456" s="220"/>
      <c r="D456" s="124">
        <v>45038</v>
      </c>
      <c r="E456" s="113">
        <v>0.60416666666666663</v>
      </c>
      <c r="F456" s="100">
        <f t="shared" si="171"/>
        <v>2864.8900000000003</v>
      </c>
      <c r="G456" s="97">
        <v>2831</v>
      </c>
      <c r="H456" s="60">
        <f t="shared" si="172"/>
        <v>2841.1900000000005</v>
      </c>
      <c r="I456" s="45">
        <v>-20.6</v>
      </c>
      <c r="J456" s="66">
        <f t="shared" si="173"/>
        <v>2844.6200000000003</v>
      </c>
      <c r="K456" s="69"/>
      <c r="M456" s="41">
        <f t="shared" si="174"/>
        <v>3.4299999999998363</v>
      </c>
      <c r="N456" s="45">
        <f t="shared" si="175"/>
        <v>0.34975709999998333</v>
      </c>
      <c r="O456" s="41">
        <f t="shared" si="176"/>
        <v>2.4059117599998854</v>
      </c>
      <c r="P456" s="41">
        <f t="shared" si="177"/>
        <v>3.5665291098358302E-3</v>
      </c>
      <c r="R456" s="43">
        <f t="shared" si="178"/>
        <v>48.059999999999675</v>
      </c>
      <c r="S456" s="43">
        <f t="shared" si="179"/>
        <v>7.1369121930916754E-2</v>
      </c>
    </row>
    <row r="457" spans="2:19" ht="15.75" x14ac:dyDescent="0.25">
      <c r="B457" s="219">
        <v>439</v>
      </c>
      <c r="C457" s="220"/>
      <c r="D457" s="124">
        <v>45039</v>
      </c>
      <c r="E457" s="113">
        <v>0.45624999999999999</v>
      </c>
      <c r="F457" s="100">
        <f t="shared" si="171"/>
        <v>2864.8900000000003</v>
      </c>
      <c r="G457" s="97">
        <v>2831</v>
      </c>
      <c r="H457" s="60">
        <f t="shared" si="172"/>
        <v>2841.1900000000005</v>
      </c>
      <c r="I457" s="45">
        <v>-20.56</v>
      </c>
      <c r="J457" s="66">
        <f t="shared" si="173"/>
        <v>2844.6600000000003</v>
      </c>
      <c r="K457" s="69"/>
      <c r="M457" s="41">
        <f t="shared" si="174"/>
        <v>3.4699999999997999</v>
      </c>
      <c r="N457" s="45">
        <f t="shared" si="175"/>
        <v>0.35383589999997961</v>
      </c>
      <c r="O457" s="41">
        <f t="shared" si="176"/>
        <v>2.4339690399998597</v>
      </c>
      <c r="P457" s="41">
        <f t="shared" si="177"/>
        <v>3.6081212860437921E-3</v>
      </c>
      <c r="R457" s="43">
        <f t="shared" si="178"/>
        <v>48.059999999999597</v>
      </c>
      <c r="S457" s="43">
        <f t="shared" si="179"/>
        <v>7.220141489804055E-2</v>
      </c>
    </row>
    <row r="458" spans="2:19" ht="15.75" x14ac:dyDescent="0.25">
      <c r="B458" s="219">
        <v>440</v>
      </c>
      <c r="C458" s="220"/>
      <c r="D458" s="124">
        <v>45040</v>
      </c>
      <c r="E458" s="113">
        <v>0.65486111111111112</v>
      </c>
      <c r="F458" s="100">
        <f t="shared" ref="F458:F462" si="180">G$16</f>
        <v>2864.8900000000003</v>
      </c>
      <c r="G458" s="97">
        <v>2831</v>
      </c>
      <c r="H458" s="60">
        <f t="shared" ref="H458:H462" si="181">G$16-E$12</f>
        <v>2841.1900000000005</v>
      </c>
      <c r="I458" s="45">
        <v>-20.63</v>
      </c>
      <c r="J458" s="66">
        <f t="shared" ref="J458:J462" si="182">(G$16+E$13)+I458</f>
        <v>2844.59</v>
      </c>
      <c r="K458" s="69"/>
      <c r="M458" s="41">
        <f t="shared" ref="M458:M462" si="183">+J458-$H$16</f>
        <v>3.3999999999996362</v>
      </c>
      <c r="N458" s="45">
        <f t="shared" ref="N458:N462" si="184">M458*0.10197/1</f>
        <v>0.34669799999996292</v>
      </c>
      <c r="O458" s="41">
        <f t="shared" ref="O458:O462" si="185">M458*0.701432/1</f>
        <v>2.3848687999997451</v>
      </c>
      <c r="P458" s="41">
        <f t="shared" ref="P458:P462" si="186">+N458*0.01019716/1</f>
        <v>3.5353349776796219E-3</v>
      </c>
      <c r="R458" s="43">
        <f t="shared" ref="R458:R462" si="187">+$O$11*(M458-I458)</f>
        <v>48.05999999999927</v>
      </c>
      <c r="S458" s="43">
        <f t="shared" ref="S458:S462" si="188">M458/R458</f>
        <v>7.0744902205569865E-2</v>
      </c>
    </row>
    <row r="459" spans="2:19" ht="15.75" x14ac:dyDescent="0.25">
      <c r="B459" s="219">
        <v>441</v>
      </c>
      <c r="C459" s="220"/>
      <c r="D459" s="124">
        <v>45041</v>
      </c>
      <c r="E459" s="113">
        <v>0.64166666666666672</v>
      </c>
      <c r="F459" s="100">
        <f t="shared" si="180"/>
        <v>2864.8900000000003</v>
      </c>
      <c r="G459" s="97">
        <v>2831</v>
      </c>
      <c r="H459" s="60">
        <f t="shared" si="181"/>
        <v>2841.1900000000005</v>
      </c>
      <c r="I459" s="45">
        <v>-20.68</v>
      </c>
      <c r="J459" s="66">
        <f t="shared" si="182"/>
        <v>2844.5400000000004</v>
      </c>
      <c r="K459" s="69"/>
      <c r="M459" s="41">
        <f t="shared" si="183"/>
        <v>3.3499999999999091</v>
      </c>
      <c r="N459" s="45">
        <f t="shared" si="184"/>
        <v>0.34159949999999073</v>
      </c>
      <c r="O459" s="41">
        <f t="shared" si="185"/>
        <v>2.3497971999999363</v>
      </c>
      <c r="P459" s="41">
        <f t="shared" si="186"/>
        <v>3.4833447574199056E-3</v>
      </c>
      <c r="R459" s="43">
        <f t="shared" si="187"/>
        <v>48.059999999999818</v>
      </c>
      <c r="S459" s="43">
        <f t="shared" si="188"/>
        <v>6.9704535996669204E-2</v>
      </c>
    </row>
    <row r="460" spans="2:19" ht="15.75" x14ac:dyDescent="0.25">
      <c r="B460" s="219">
        <v>442</v>
      </c>
      <c r="C460" s="220"/>
      <c r="D460" s="124">
        <v>45042</v>
      </c>
      <c r="E460" s="113">
        <v>0.47083333333333338</v>
      </c>
      <c r="F460" s="100">
        <f t="shared" si="180"/>
        <v>2864.8900000000003</v>
      </c>
      <c r="G460" s="97">
        <v>2831</v>
      </c>
      <c r="H460" s="60">
        <f t="shared" si="181"/>
        <v>2841.1900000000005</v>
      </c>
      <c r="I460" s="45">
        <v>-20.69</v>
      </c>
      <c r="J460" s="66">
        <f t="shared" si="182"/>
        <v>2844.53</v>
      </c>
      <c r="K460" s="69"/>
      <c r="M460" s="41">
        <f t="shared" si="183"/>
        <v>3.3399999999996908</v>
      </c>
      <c r="N460" s="45">
        <f t="shared" si="184"/>
        <v>0.34057979999996846</v>
      </c>
      <c r="O460" s="41">
        <f t="shared" si="185"/>
        <v>2.3427828799997834</v>
      </c>
      <c r="P460" s="41">
        <f t="shared" si="186"/>
        <v>3.4729467133676785E-3</v>
      </c>
      <c r="R460" s="43">
        <f t="shared" si="187"/>
        <v>48.059999999999384</v>
      </c>
      <c r="S460" s="43">
        <f t="shared" si="188"/>
        <v>6.9496462754884178E-2</v>
      </c>
    </row>
    <row r="461" spans="2:19" ht="15.75" x14ac:dyDescent="0.25">
      <c r="B461" s="219">
        <v>443</v>
      </c>
      <c r="C461" s="220"/>
      <c r="D461" s="124">
        <v>45043</v>
      </c>
      <c r="E461" s="113">
        <v>0.65972222222222221</v>
      </c>
      <c r="F461" s="100">
        <f t="shared" si="180"/>
        <v>2864.8900000000003</v>
      </c>
      <c r="G461" s="97">
        <v>2831</v>
      </c>
      <c r="H461" s="60">
        <f t="shared" si="181"/>
        <v>2841.1900000000005</v>
      </c>
      <c r="I461" s="45">
        <v>-20.74</v>
      </c>
      <c r="J461" s="66">
        <f t="shared" si="182"/>
        <v>2844.4800000000005</v>
      </c>
      <c r="K461" s="69"/>
      <c r="M461" s="41">
        <f t="shared" si="183"/>
        <v>3.2899999999999636</v>
      </c>
      <c r="N461" s="45">
        <f t="shared" si="184"/>
        <v>0.33548129999999632</v>
      </c>
      <c r="O461" s="41">
        <f t="shared" si="185"/>
        <v>2.3077112799999746</v>
      </c>
      <c r="P461" s="41">
        <f t="shared" si="186"/>
        <v>3.4209564931079626E-3</v>
      </c>
      <c r="R461" s="43">
        <f t="shared" si="187"/>
        <v>48.059999999999924</v>
      </c>
      <c r="S461" s="43">
        <f t="shared" si="188"/>
        <v>6.8456096545983544E-2</v>
      </c>
    </row>
    <row r="462" spans="2:19" ht="15.75" x14ac:dyDescent="0.25">
      <c r="B462" s="219">
        <v>444</v>
      </c>
      <c r="C462" s="220"/>
      <c r="D462" s="124">
        <v>45046</v>
      </c>
      <c r="E462" s="113">
        <v>0.72430555555555554</v>
      </c>
      <c r="F462" s="100">
        <f t="shared" si="180"/>
        <v>2864.8900000000003</v>
      </c>
      <c r="G462" s="97">
        <v>2831</v>
      </c>
      <c r="H462" s="60">
        <f t="shared" si="181"/>
        <v>2841.1900000000005</v>
      </c>
      <c r="I462" s="45">
        <v>-20.82</v>
      </c>
      <c r="J462" s="66">
        <f t="shared" si="182"/>
        <v>2844.4</v>
      </c>
      <c r="K462" s="69"/>
      <c r="M462" s="41">
        <f t="shared" si="183"/>
        <v>3.2099999999995816</v>
      </c>
      <c r="N462" s="45">
        <f t="shared" si="184"/>
        <v>0.32732369999995736</v>
      </c>
      <c r="O462" s="41">
        <f t="shared" si="185"/>
        <v>2.2515967199997067</v>
      </c>
      <c r="P462" s="41">
        <f t="shared" si="186"/>
        <v>3.3377721406915653E-3</v>
      </c>
      <c r="R462" s="43">
        <f t="shared" si="187"/>
        <v>48.059999999999164</v>
      </c>
      <c r="S462" s="43">
        <f t="shared" si="188"/>
        <v>6.6791510611727792E-2</v>
      </c>
    </row>
    <row r="463" spans="2:19" ht="15.75" x14ac:dyDescent="0.25">
      <c r="B463" s="219">
        <v>445</v>
      </c>
      <c r="C463" s="220"/>
      <c r="D463" s="124">
        <v>45048</v>
      </c>
      <c r="E463" s="113">
        <v>0.71527777777777779</v>
      </c>
      <c r="F463" s="100">
        <f t="shared" ref="F463:F464" si="189">G$16</f>
        <v>2864.8900000000003</v>
      </c>
      <c r="G463" s="97">
        <v>2831</v>
      </c>
      <c r="H463" s="60">
        <f t="shared" ref="H463:H464" si="190">G$16-E$12</f>
        <v>2841.1900000000005</v>
      </c>
      <c r="I463" s="45">
        <v>-20.8</v>
      </c>
      <c r="J463" s="66">
        <f t="shared" ref="J463:J464" si="191">(G$16+E$13)+I463</f>
        <v>2844.42</v>
      </c>
      <c r="K463" s="69"/>
      <c r="M463" s="41">
        <f t="shared" ref="M463:M464" si="192">+J463-$H$16</f>
        <v>3.2299999999995634</v>
      </c>
      <c r="N463" s="45">
        <f t="shared" ref="N463:N464" si="193">M463*0.10197/1</f>
        <v>0.3293630999999555</v>
      </c>
      <c r="O463" s="41">
        <f t="shared" ref="O463:O464" si="194">M463*0.701432/1</f>
        <v>2.2656253599996941</v>
      </c>
      <c r="P463" s="41">
        <f t="shared" ref="P463:P464" si="195">+N463*0.01019716/1</f>
        <v>3.3585682287955465E-3</v>
      </c>
      <c r="R463" s="43">
        <f t="shared" ref="R463:R464" si="196">+$O$11*(M463-I463)</f>
        <v>48.059999999999128</v>
      </c>
      <c r="S463" s="43">
        <f t="shared" ref="S463:S464" si="197">M463/R463</f>
        <v>6.7207657095289683E-2</v>
      </c>
    </row>
    <row r="464" spans="2:19" ht="15.75" x14ac:dyDescent="0.25">
      <c r="B464" s="219">
        <v>446</v>
      </c>
      <c r="C464" s="220"/>
      <c r="D464" s="124">
        <v>45050</v>
      </c>
      <c r="E464" s="113">
        <v>0.69097222222222221</v>
      </c>
      <c r="F464" s="100">
        <f t="shared" si="189"/>
        <v>2864.8900000000003</v>
      </c>
      <c r="G464" s="97">
        <v>2831</v>
      </c>
      <c r="H464" s="60">
        <f t="shared" si="190"/>
        <v>2841.1900000000005</v>
      </c>
      <c r="I464" s="45">
        <v>-20.83</v>
      </c>
      <c r="J464" s="66">
        <f t="shared" si="191"/>
        <v>2844.3900000000003</v>
      </c>
      <c r="K464" s="69"/>
      <c r="M464" s="41">
        <f t="shared" si="192"/>
        <v>3.1999999999998181</v>
      </c>
      <c r="N464" s="45">
        <f t="shared" si="193"/>
        <v>0.32630399999998144</v>
      </c>
      <c r="O464" s="41">
        <f t="shared" si="194"/>
        <v>2.2445823999998726</v>
      </c>
      <c r="P464" s="41">
        <f t="shared" si="195"/>
        <v>3.3273740966398109E-3</v>
      </c>
      <c r="R464" s="43">
        <f t="shared" si="196"/>
        <v>48.059999999999633</v>
      </c>
      <c r="S464" s="43">
        <f t="shared" si="197"/>
        <v>6.6583437369950954E-2</v>
      </c>
    </row>
    <row r="465" spans="2:19" ht="15.75" x14ac:dyDescent="0.25">
      <c r="B465" s="219">
        <v>447</v>
      </c>
      <c r="C465" s="220"/>
      <c r="D465" s="124">
        <v>45052</v>
      </c>
      <c r="E465" s="113">
        <v>0.50069444444444444</v>
      </c>
      <c r="F465" s="100">
        <f t="shared" ref="F465:F468" si="198">G$16</f>
        <v>2864.8900000000003</v>
      </c>
      <c r="G465" s="97">
        <v>2831</v>
      </c>
      <c r="H465" s="60">
        <f t="shared" ref="H465:H468" si="199">G$16-E$12</f>
        <v>2841.1900000000005</v>
      </c>
      <c r="I465" s="45">
        <v>-20.85</v>
      </c>
      <c r="J465" s="66">
        <f t="shared" ref="J465:J468" si="200">(G$16+E$13)+I465</f>
        <v>2844.3700000000003</v>
      </c>
      <c r="K465" s="69"/>
      <c r="M465" s="41">
        <f t="shared" ref="M465:M468" si="201">+J465-$H$16</f>
        <v>3.1799999999998363</v>
      </c>
      <c r="N465" s="45">
        <f t="shared" ref="N465:N468" si="202">M465*0.10197/1</f>
        <v>0.32426459999998331</v>
      </c>
      <c r="O465" s="41">
        <f t="shared" ref="O465:O468" si="203">M465*0.701432/1</f>
        <v>2.2305537599998853</v>
      </c>
      <c r="P465" s="41">
        <f t="shared" ref="P465:P468" si="204">+N465*0.01019716/1</f>
        <v>3.3065780085358297E-3</v>
      </c>
      <c r="R465" s="43">
        <f t="shared" ref="R465:R468" si="205">+$O$11*(M465-I465)</f>
        <v>48.059999999999675</v>
      </c>
      <c r="S465" s="43">
        <f t="shared" ref="S465:S468" si="206">M465/R465</f>
        <v>6.6167290886389049E-2</v>
      </c>
    </row>
    <row r="466" spans="2:19" ht="15.75" x14ac:dyDescent="0.25">
      <c r="B466" s="219">
        <v>448</v>
      </c>
      <c r="C466" s="220"/>
      <c r="D466" s="124">
        <v>45053</v>
      </c>
      <c r="E466" s="113">
        <v>0.45416666666666666</v>
      </c>
      <c r="F466" s="100">
        <f t="shared" si="198"/>
        <v>2864.8900000000003</v>
      </c>
      <c r="G466" s="97">
        <v>2831</v>
      </c>
      <c r="H466" s="60">
        <f t="shared" si="199"/>
        <v>2841.1900000000005</v>
      </c>
      <c r="I466" s="45">
        <v>-20.85</v>
      </c>
      <c r="J466" s="66">
        <f t="shared" si="200"/>
        <v>2844.3700000000003</v>
      </c>
      <c r="K466" s="69"/>
      <c r="M466" s="41">
        <f t="shared" si="201"/>
        <v>3.1799999999998363</v>
      </c>
      <c r="N466" s="45">
        <f t="shared" si="202"/>
        <v>0.32426459999998331</v>
      </c>
      <c r="O466" s="41">
        <f t="shared" si="203"/>
        <v>2.2305537599998853</v>
      </c>
      <c r="P466" s="41">
        <f t="shared" si="204"/>
        <v>3.3065780085358297E-3</v>
      </c>
      <c r="R466" s="43">
        <f t="shared" si="205"/>
        <v>48.059999999999675</v>
      </c>
      <c r="S466" s="43">
        <f t="shared" si="206"/>
        <v>6.6167290886389049E-2</v>
      </c>
    </row>
    <row r="467" spans="2:19" ht="15.75" x14ac:dyDescent="0.25">
      <c r="B467" s="219">
        <v>449</v>
      </c>
      <c r="C467" s="220"/>
      <c r="D467" s="124">
        <v>45058</v>
      </c>
      <c r="E467" s="113">
        <v>0.45694444444444443</v>
      </c>
      <c r="F467" s="100">
        <f t="shared" si="198"/>
        <v>2864.8900000000003</v>
      </c>
      <c r="G467" s="97">
        <v>2831</v>
      </c>
      <c r="H467" s="60">
        <f t="shared" si="199"/>
        <v>2841.1900000000005</v>
      </c>
      <c r="I467" s="45">
        <v>-20.85</v>
      </c>
      <c r="J467" s="66">
        <f t="shared" si="200"/>
        <v>2844.3700000000003</v>
      </c>
      <c r="K467" s="69"/>
      <c r="M467" s="41">
        <f t="shared" si="201"/>
        <v>3.1799999999998363</v>
      </c>
      <c r="N467" s="45">
        <f t="shared" si="202"/>
        <v>0.32426459999998331</v>
      </c>
      <c r="O467" s="41">
        <f t="shared" si="203"/>
        <v>2.2305537599998853</v>
      </c>
      <c r="P467" s="41">
        <f t="shared" si="204"/>
        <v>3.3065780085358297E-3</v>
      </c>
      <c r="R467" s="43">
        <f t="shared" si="205"/>
        <v>48.059999999999675</v>
      </c>
      <c r="S467" s="43">
        <f t="shared" si="206"/>
        <v>6.6167290886389049E-2</v>
      </c>
    </row>
    <row r="468" spans="2:19" ht="15.75" x14ac:dyDescent="0.25">
      <c r="B468" s="219">
        <v>450</v>
      </c>
      <c r="C468" s="220"/>
      <c r="D468" s="124">
        <v>45060</v>
      </c>
      <c r="E468" s="113">
        <v>0.63194444444444442</v>
      </c>
      <c r="F468" s="100">
        <f t="shared" si="198"/>
        <v>2864.8900000000003</v>
      </c>
      <c r="G468" s="97">
        <v>2831</v>
      </c>
      <c r="H468" s="60">
        <f t="shared" si="199"/>
        <v>2841.1900000000005</v>
      </c>
      <c r="I468" s="45">
        <v>-20.85</v>
      </c>
      <c r="J468" s="66">
        <f t="shared" si="200"/>
        <v>2844.3700000000003</v>
      </c>
      <c r="K468" s="69"/>
      <c r="M468" s="41">
        <f t="shared" si="201"/>
        <v>3.1799999999998363</v>
      </c>
      <c r="N468" s="45">
        <f t="shared" si="202"/>
        <v>0.32426459999998331</v>
      </c>
      <c r="O468" s="41">
        <f t="shared" si="203"/>
        <v>2.2305537599998853</v>
      </c>
      <c r="P468" s="41">
        <f t="shared" si="204"/>
        <v>3.3065780085358297E-3</v>
      </c>
      <c r="R468" s="43">
        <f t="shared" si="205"/>
        <v>48.059999999999675</v>
      </c>
      <c r="S468" s="43">
        <f t="shared" si="206"/>
        <v>6.6167290886389049E-2</v>
      </c>
    </row>
    <row r="469" spans="2:19" ht="15.75" x14ac:dyDescent="0.25">
      <c r="B469" s="219">
        <v>451</v>
      </c>
      <c r="C469" s="220"/>
      <c r="D469" s="124">
        <v>45061</v>
      </c>
      <c r="E469" s="113">
        <v>0.62847222222222221</v>
      </c>
      <c r="F469" s="100">
        <f t="shared" ref="F469:F472" si="207">G$16</f>
        <v>2864.8900000000003</v>
      </c>
      <c r="G469" s="97">
        <v>2831</v>
      </c>
      <c r="H469" s="60">
        <f t="shared" ref="H469:H472" si="208">G$16-E$12</f>
        <v>2841.1900000000005</v>
      </c>
      <c r="I469" s="45">
        <v>-20.78</v>
      </c>
      <c r="J469" s="66">
        <f t="shared" ref="J469:J472" si="209">(G$16+E$13)+I469</f>
        <v>2844.44</v>
      </c>
      <c r="K469" s="69"/>
      <c r="M469" s="41">
        <f t="shared" ref="M469:M472" si="210">+J469-$H$16</f>
        <v>3.2499999999995453</v>
      </c>
      <c r="N469" s="45">
        <f t="shared" ref="N469:N472" si="211">M469*0.10197/1</f>
        <v>0.33140249999995364</v>
      </c>
      <c r="O469" s="41">
        <f t="shared" ref="O469:O472" si="212">M469*0.701432/1</f>
        <v>2.279653999999681</v>
      </c>
      <c r="P469" s="41">
        <f t="shared" ref="P469:P472" si="213">+N469*0.01019716/1</f>
        <v>3.3793643168995272E-3</v>
      </c>
      <c r="R469" s="43">
        <f t="shared" ref="R469:R472" si="214">+$O$11*(M469-I469)</f>
        <v>48.059999999999093</v>
      </c>
      <c r="S469" s="43">
        <f t="shared" ref="S469:S472" si="215">M469/R469</f>
        <v>6.7623803578851574E-2</v>
      </c>
    </row>
    <row r="470" spans="2:19" ht="15.75" x14ac:dyDescent="0.25">
      <c r="B470" s="219">
        <v>452</v>
      </c>
      <c r="C470" s="220"/>
      <c r="D470" s="124">
        <v>45062</v>
      </c>
      <c r="E470" s="113">
        <v>0.72083333333333333</v>
      </c>
      <c r="F470" s="100">
        <f t="shared" si="207"/>
        <v>2864.8900000000003</v>
      </c>
      <c r="G470" s="97">
        <v>2831</v>
      </c>
      <c r="H470" s="60">
        <f t="shared" si="208"/>
        <v>2841.1900000000005</v>
      </c>
      <c r="I470" s="45">
        <v>-20.74</v>
      </c>
      <c r="J470" s="66">
        <f t="shared" si="209"/>
        <v>2844.4800000000005</v>
      </c>
      <c r="K470" s="69"/>
      <c r="M470" s="41">
        <f t="shared" si="210"/>
        <v>3.2899999999999636</v>
      </c>
      <c r="N470" s="45">
        <f t="shared" si="211"/>
        <v>0.33548129999999632</v>
      </c>
      <c r="O470" s="41">
        <f t="shared" si="212"/>
        <v>2.3077112799999746</v>
      </c>
      <c r="P470" s="41">
        <f t="shared" si="213"/>
        <v>3.4209564931079626E-3</v>
      </c>
      <c r="R470" s="43">
        <f t="shared" si="214"/>
        <v>48.059999999999924</v>
      </c>
      <c r="S470" s="43">
        <f t="shared" si="215"/>
        <v>6.8456096545983544E-2</v>
      </c>
    </row>
    <row r="471" spans="2:19" ht="15.75" x14ac:dyDescent="0.25">
      <c r="B471" s="219">
        <v>453</v>
      </c>
      <c r="C471" s="220"/>
      <c r="D471" s="124">
        <v>45063</v>
      </c>
      <c r="E471" s="113">
        <v>0.62708333333333333</v>
      </c>
      <c r="F471" s="100">
        <f t="shared" si="207"/>
        <v>2864.8900000000003</v>
      </c>
      <c r="G471" s="97">
        <v>2831</v>
      </c>
      <c r="H471" s="60">
        <f t="shared" si="208"/>
        <v>2841.1900000000005</v>
      </c>
      <c r="I471" s="45">
        <v>-20.74</v>
      </c>
      <c r="J471" s="66">
        <f t="shared" si="209"/>
        <v>2844.4800000000005</v>
      </c>
      <c r="K471" s="69"/>
      <c r="M471" s="41">
        <f t="shared" si="210"/>
        <v>3.2899999999999636</v>
      </c>
      <c r="N471" s="45">
        <f t="shared" si="211"/>
        <v>0.33548129999999632</v>
      </c>
      <c r="O471" s="41">
        <f t="shared" si="212"/>
        <v>2.3077112799999746</v>
      </c>
      <c r="P471" s="41">
        <f t="shared" si="213"/>
        <v>3.4209564931079626E-3</v>
      </c>
      <c r="R471" s="43">
        <f t="shared" si="214"/>
        <v>48.059999999999924</v>
      </c>
      <c r="S471" s="43">
        <f t="shared" si="215"/>
        <v>6.8456096545983544E-2</v>
      </c>
    </row>
    <row r="472" spans="2:19" ht="15.75" x14ac:dyDescent="0.25">
      <c r="B472" s="219">
        <v>454</v>
      </c>
      <c r="C472" s="220"/>
      <c r="D472" s="124">
        <v>45067</v>
      </c>
      <c r="E472" s="113">
        <v>0.44097222222222227</v>
      </c>
      <c r="F472" s="100">
        <f t="shared" si="207"/>
        <v>2864.8900000000003</v>
      </c>
      <c r="G472" s="97">
        <v>2831</v>
      </c>
      <c r="H472" s="60">
        <f t="shared" si="208"/>
        <v>2841.1900000000005</v>
      </c>
      <c r="I472" s="45">
        <v>-20.76</v>
      </c>
      <c r="J472" s="66">
        <f t="shared" si="209"/>
        <v>2844.46</v>
      </c>
      <c r="K472" s="69"/>
      <c r="M472" s="41">
        <f t="shared" si="210"/>
        <v>3.2699999999995271</v>
      </c>
      <c r="N472" s="45">
        <f t="shared" si="211"/>
        <v>0.33344189999995177</v>
      </c>
      <c r="O472" s="41">
        <f t="shared" si="212"/>
        <v>2.2936826399996684</v>
      </c>
      <c r="P472" s="41">
        <f t="shared" si="213"/>
        <v>3.4001604050035083E-3</v>
      </c>
      <c r="R472" s="43">
        <f t="shared" si="214"/>
        <v>48.059999999999057</v>
      </c>
      <c r="S472" s="43">
        <f t="shared" si="215"/>
        <v>6.8039950062413465E-2</v>
      </c>
    </row>
    <row r="473" spans="2:19" ht="15.75" x14ac:dyDescent="0.25">
      <c r="B473" s="219">
        <v>456</v>
      </c>
      <c r="C473" s="220"/>
      <c r="D473" s="124">
        <v>45069</v>
      </c>
      <c r="E473" s="113">
        <v>0.71111111111111114</v>
      </c>
      <c r="F473" s="100">
        <f t="shared" ref="F473" si="216">G$16</f>
        <v>2864.8900000000003</v>
      </c>
      <c r="G473" s="97">
        <v>2831</v>
      </c>
      <c r="H473" s="60">
        <f t="shared" ref="H473" si="217">G$16-E$12</f>
        <v>2841.1900000000005</v>
      </c>
      <c r="I473" s="45">
        <v>-20.43</v>
      </c>
      <c r="J473" s="66">
        <f t="shared" ref="J473" si="218">(G$16+E$13)+I473</f>
        <v>2844.7900000000004</v>
      </c>
      <c r="K473" s="69"/>
      <c r="M473" s="41">
        <f t="shared" ref="M473" si="219">+J473-$H$16</f>
        <v>3.5999999999999091</v>
      </c>
      <c r="N473" s="45">
        <f t="shared" ref="N473" si="220">M473*0.10197/1</f>
        <v>0.36709199999999076</v>
      </c>
      <c r="O473" s="41">
        <f t="shared" ref="O473" si="221">M473*0.701432/1</f>
        <v>2.5251551999999364</v>
      </c>
      <c r="P473" s="41">
        <f t="shared" ref="P473" si="222">+N473*0.01019716/1</f>
        <v>3.7432958587199057E-3</v>
      </c>
      <c r="R473" s="43">
        <f t="shared" ref="R473" si="223">+$O$11*(M473-I473)</f>
        <v>48.059999999999818</v>
      </c>
      <c r="S473" s="43">
        <f t="shared" ref="S473" si="224">M473/R473</f>
        <v>7.4906367041196895E-2</v>
      </c>
    </row>
    <row r="474" spans="2:19" ht="15.75" x14ac:dyDescent="0.25">
      <c r="B474" s="219">
        <v>457</v>
      </c>
      <c r="C474" s="220"/>
      <c r="D474" s="124">
        <v>45074</v>
      </c>
      <c r="E474" s="113">
        <v>0.70138888888888884</v>
      </c>
      <c r="F474" s="100">
        <f t="shared" ref="F474:F477" si="225">G$16</f>
        <v>2864.8900000000003</v>
      </c>
      <c r="G474" s="97">
        <v>2831</v>
      </c>
      <c r="H474" s="60">
        <f t="shared" ref="H474:H477" si="226">G$16-E$12</f>
        <v>2841.1900000000005</v>
      </c>
      <c r="I474" s="45">
        <v>-20.49</v>
      </c>
      <c r="J474" s="66">
        <f t="shared" ref="J474:J477" si="227">(G$16+E$13)+I474</f>
        <v>2844.7300000000005</v>
      </c>
      <c r="K474" s="69"/>
      <c r="M474" s="41">
        <f t="shared" ref="M474:M477" si="228">+J474-$H$16</f>
        <v>3.5399999999999636</v>
      </c>
      <c r="N474" s="45">
        <f t="shared" ref="N474:N477" si="229">M474*0.10197/1</f>
        <v>0.36097379999999629</v>
      </c>
      <c r="O474" s="41">
        <f t="shared" ref="O474:O477" si="230">M474*0.701432/1</f>
        <v>2.4830692799999747</v>
      </c>
      <c r="P474" s="41">
        <f t="shared" ref="P474:P477" si="231">+N474*0.01019716/1</f>
        <v>3.6809075944079623E-3</v>
      </c>
      <c r="R474" s="43">
        <f t="shared" ref="R474:R477" si="232">+$O$11*(M474-I474)</f>
        <v>48.059999999999924</v>
      </c>
      <c r="S474" s="43">
        <f t="shared" ref="S474:S477" si="233">M474/R474</f>
        <v>7.3657927590511221E-2</v>
      </c>
    </row>
    <row r="475" spans="2:19" ht="15.75" x14ac:dyDescent="0.25">
      <c r="B475" s="219">
        <v>458</v>
      </c>
      <c r="C475" s="220"/>
      <c r="D475" s="124">
        <v>45077</v>
      </c>
      <c r="E475" s="113">
        <v>0.71250000000000002</v>
      </c>
      <c r="F475" s="100">
        <f t="shared" si="225"/>
        <v>2864.8900000000003</v>
      </c>
      <c r="G475" s="97">
        <v>2831</v>
      </c>
      <c r="H475" s="60">
        <f t="shared" si="226"/>
        <v>2841.1900000000005</v>
      </c>
      <c r="I475" s="45">
        <v>-20.54</v>
      </c>
      <c r="J475" s="66">
        <f t="shared" si="227"/>
        <v>2844.6800000000003</v>
      </c>
      <c r="K475" s="69"/>
      <c r="M475" s="41">
        <f t="shared" si="228"/>
        <v>3.4899999999997817</v>
      </c>
      <c r="N475" s="45">
        <f t="shared" si="229"/>
        <v>0.35587529999997775</v>
      </c>
      <c r="O475" s="41">
        <f t="shared" si="230"/>
        <v>2.4479976799998471</v>
      </c>
      <c r="P475" s="41">
        <f t="shared" si="231"/>
        <v>3.6289173741477733E-3</v>
      </c>
      <c r="R475" s="43">
        <f t="shared" si="232"/>
        <v>48.059999999999562</v>
      </c>
      <c r="S475" s="43">
        <f t="shared" si="233"/>
        <v>7.2617561381602441E-2</v>
      </c>
    </row>
    <row r="476" spans="2:19" ht="15.75" x14ac:dyDescent="0.25">
      <c r="B476" s="219">
        <v>459</v>
      </c>
      <c r="C476" s="220"/>
      <c r="D476" s="124">
        <v>45079</v>
      </c>
      <c r="E476" s="113">
        <v>0.42638888888888887</v>
      </c>
      <c r="F476" s="100">
        <f t="shared" si="225"/>
        <v>2864.8900000000003</v>
      </c>
      <c r="G476" s="97">
        <v>2831</v>
      </c>
      <c r="H476" s="60">
        <f t="shared" si="226"/>
        <v>2841.1900000000005</v>
      </c>
      <c r="I476" s="45">
        <v>-20.69</v>
      </c>
      <c r="J476" s="66">
        <f t="shared" si="227"/>
        <v>2844.53</v>
      </c>
      <c r="K476" s="69"/>
      <c r="M476" s="41">
        <f t="shared" si="228"/>
        <v>3.3399999999996908</v>
      </c>
      <c r="N476" s="45">
        <f t="shared" si="229"/>
        <v>0.34057979999996846</v>
      </c>
      <c r="O476" s="41">
        <f t="shared" si="230"/>
        <v>2.3427828799997834</v>
      </c>
      <c r="P476" s="41">
        <f t="shared" si="231"/>
        <v>3.4729467133676785E-3</v>
      </c>
      <c r="R476" s="43">
        <f t="shared" si="232"/>
        <v>48.059999999999384</v>
      </c>
      <c r="S476" s="43">
        <f t="shared" si="233"/>
        <v>6.9496462754884178E-2</v>
      </c>
    </row>
    <row r="477" spans="2:19" ht="15.75" x14ac:dyDescent="0.25">
      <c r="B477" s="219">
        <v>460</v>
      </c>
      <c r="C477" s="220"/>
      <c r="D477" s="124">
        <v>45080</v>
      </c>
      <c r="E477" s="113">
        <v>0.63194444444444442</v>
      </c>
      <c r="F477" s="100">
        <f t="shared" si="225"/>
        <v>2864.8900000000003</v>
      </c>
      <c r="G477" s="97">
        <v>2831</v>
      </c>
      <c r="H477" s="60">
        <f t="shared" si="226"/>
        <v>2841.1900000000005</v>
      </c>
      <c r="I477" s="45">
        <v>-20.69</v>
      </c>
      <c r="J477" s="66">
        <f t="shared" si="227"/>
        <v>2844.53</v>
      </c>
      <c r="K477" s="69"/>
      <c r="M477" s="41">
        <f t="shared" si="228"/>
        <v>3.3399999999996908</v>
      </c>
      <c r="N477" s="45">
        <f t="shared" si="229"/>
        <v>0.34057979999996846</v>
      </c>
      <c r="O477" s="41">
        <f t="shared" si="230"/>
        <v>2.3427828799997834</v>
      </c>
      <c r="P477" s="41">
        <f t="shared" si="231"/>
        <v>3.4729467133676785E-3</v>
      </c>
      <c r="R477" s="43">
        <f t="shared" si="232"/>
        <v>48.059999999999384</v>
      </c>
      <c r="S477" s="43">
        <f t="shared" si="233"/>
        <v>6.9496462754884178E-2</v>
      </c>
    </row>
    <row r="478" spans="2:19" ht="15.75" x14ac:dyDescent="0.25">
      <c r="B478" s="219">
        <v>461</v>
      </c>
      <c r="C478" s="220"/>
      <c r="D478" s="124">
        <v>45086</v>
      </c>
      <c r="E478" s="113">
        <v>0.3666666666666667</v>
      </c>
      <c r="F478" s="100">
        <f t="shared" ref="F478:F479" si="234">G$16</f>
        <v>2864.8900000000003</v>
      </c>
      <c r="G478" s="97">
        <v>2831</v>
      </c>
      <c r="H478" s="60">
        <f t="shared" ref="H478:H479" si="235">G$16-E$12</f>
        <v>2841.1900000000005</v>
      </c>
      <c r="I478" s="45">
        <v>-20.8</v>
      </c>
      <c r="J478" s="66">
        <f t="shared" ref="J478:J479" si="236">(G$16+E$13)+I478</f>
        <v>2844.42</v>
      </c>
      <c r="K478" s="69"/>
      <c r="M478" s="41">
        <f t="shared" ref="M478:M479" si="237">+J478-$H$16</f>
        <v>3.2299999999995634</v>
      </c>
      <c r="N478" s="45">
        <f t="shared" ref="N478:N479" si="238">M478*0.10197/1</f>
        <v>0.3293630999999555</v>
      </c>
      <c r="O478" s="41">
        <f t="shared" ref="O478:O479" si="239">M478*0.701432/1</f>
        <v>2.2656253599996941</v>
      </c>
      <c r="P478" s="41">
        <f t="shared" ref="P478:P479" si="240">+N478*0.01019716/1</f>
        <v>3.3585682287955465E-3</v>
      </c>
      <c r="R478" s="43">
        <f t="shared" ref="R478:R479" si="241">+$O$11*(M478-I478)</f>
        <v>48.059999999999128</v>
      </c>
      <c r="S478" s="43">
        <f t="shared" ref="S478:S479" si="242">M478/R478</f>
        <v>6.7207657095289683E-2</v>
      </c>
    </row>
    <row r="479" spans="2:19" ht="15.75" x14ac:dyDescent="0.25">
      <c r="B479" s="219">
        <v>462</v>
      </c>
      <c r="C479" s="220"/>
      <c r="D479" s="124">
        <v>45088</v>
      </c>
      <c r="E479" s="113">
        <v>0.62083333333333335</v>
      </c>
      <c r="F479" s="100">
        <f t="shared" si="234"/>
        <v>2864.8900000000003</v>
      </c>
      <c r="G479" s="97">
        <v>2831</v>
      </c>
      <c r="H479" s="60">
        <f t="shared" si="235"/>
        <v>2841.1900000000005</v>
      </c>
      <c r="I479" s="45">
        <v>-20.83</v>
      </c>
      <c r="J479" s="66">
        <f t="shared" si="236"/>
        <v>2844.3900000000003</v>
      </c>
      <c r="K479" s="69"/>
      <c r="M479" s="41">
        <f t="shared" si="237"/>
        <v>3.1999999999998181</v>
      </c>
      <c r="N479" s="45">
        <f t="shared" si="238"/>
        <v>0.32630399999998144</v>
      </c>
      <c r="O479" s="41">
        <f t="shared" si="239"/>
        <v>2.2445823999998726</v>
      </c>
      <c r="P479" s="41">
        <f t="shared" si="240"/>
        <v>3.3273740966398109E-3</v>
      </c>
      <c r="R479" s="43">
        <f t="shared" si="241"/>
        <v>48.059999999999633</v>
      </c>
      <c r="S479" s="43">
        <f t="shared" si="242"/>
        <v>6.6583437369950954E-2</v>
      </c>
    </row>
    <row r="480" spans="2:19" ht="15.75" x14ac:dyDescent="0.25">
      <c r="B480" s="219">
        <v>463</v>
      </c>
      <c r="C480" s="220"/>
      <c r="D480" s="124">
        <v>45094</v>
      </c>
      <c r="E480" s="113">
        <v>0.39583333333333331</v>
      </c>
      <c r="F480" s="100">
        <f t="shared" ref="F480:F484" si="243">G$16</f>
        <v>2864.8900000000003</v>
      </c>
      <c r="G480" s="97">
        <v>2831</v>
      </c>
      <c r="H480" s="60">
        <f t="shared" ref="H480:H484" si="244">G$16-E$12</f>
        <v>2841.1900000000005</v>
      </c>
      <c r="I480" s="45">
        <v>-20.88</v>
      </c>
      <c r="J480" s="66">
        <f t="shared" ref="J480:J484" si="245">(G$16+E$13)+I480</f>
        <v>2844.34</v>
      </c>
      <c r="K480" s="69"/>
      <c r="M480" s="41">
        <f t="shared" ref="M480:M484" si="246">+J480-$H$16</f>
        <v>3.1499999999996362</v>
      </c>
      <c r="N480" s="45">
        <f t="shared" ref="N480:N484" si="247">M480*0.10197/1</f>
        <v>0.3212054999999629</v>
      </c>
      <c r="O480" s="41">
        <f t="shared" ref="O480:O484" si="248">M480*0.701432/1</f>
        <v>2.209510799999745</v>
      </c>
      <c r="P480" s="41">
        <f t="shared" ref="P480:P484" si="249">+N480*0.01019716/1</f>
        <v>3.2753838763796219E-3</v>
      </c>
      <c r="R480" s="43">
        <f t="shared" ref="R480:R484" si="250">+$O$11*(M480-I480)</f>
        <v>48.05999999999927</v>
      </c>
      <c r="S480" s="43">
        <f t="shared" ref="S480:S484" si="251">M480/R480</f>
        <v>6.5543071161042118E-2</v>
      </c>
    </row>
    <row r="481" spans="2:19" ht="15.75" x14ac:dyDescent="0.25">
      <c r="B481" s="219">
        <v>464</v>
      </c>
      <c r="C481" s="220"/>
      <c r="D481" s="124">
        <v>45095</v>
      </c>
      <c r="E481" s="113">
        <v>0.45555555555555555</v>
      </c>
      <c r="F481" s="100">
        <f t="shared" si="243"/>
        <v>2864.8900000000003</v>
      </c>
      <c r="G481" s="97">
        <v>2831</v>
      </c>
      <c r="H481" s="60">
        <f t="shared" si="244"/>
        <v>2841.1900000000005</v>
      </c>
      <c r="I481" s="45">
        <v>-20.89</v>
      </c>
      <c r="J481" s="66">
        <f t="shared" si="245"/>
        <v>2844.3300000000004</v>
      </c>
      <c r="K481" s="69"/>
      <c r="M481" s="41">
        <f t="shared" si="246"/>
        <v>3.1399999999998727</v>
      </c>
      <c r="N481" s="45">
        <f t="shared" si="247"/>
        <v>0.32018579999998703</v>
      </c>
      <c r="O481" s="41">
        <f t="shared" si="248"/>
        <v>2.2024964799999109</v>
      </c>
      <c r="P481" s="41">
        <f t="shared" si="249"/>
        <v>3.2649858323278678E-3</v>
      </c>
      <c r="R481" s="43">
        <f t="shared" si="250"/>
        <v>48.059999999999746</v>
      </c>
      <c r="S481" s="43">
        <f t="shared" si="251"/>
        <v>6.5334997919265281E-2</v>
      </c>
    </row>
    <row r="482" spans="2:19" ht="15.75" x14ac:dyDescent="0.25">
      <c r="B482" s="219">
        <v>465</v>
      </c>
      <c r="C482" s="220"/>
      <c r="D482" s="124">
        <v>45096</v>
      </c>
      <c r="E482" s="113">
        <v>0.44027777777777777</v>
      </c>
      <c r="F482" s="100">
        <f t="shared" si="243"/>
        <v>2864.8900000000003</v>
      </c>
      <c r="G482" s="97">
        <v>2831</v>
      </c>
      <c r="H482" s="60">
        <f t="shared" si="244"/>
        <v>2841.1900000000005</v>
      </c>
      <c r="I482" s="45">
        <v>-20.9</v>
      </c>
      <c r="J482" s="66">
        <f t="shared" si="245"/>
        <v>2844.32</v>
      </c>
      <c r="K482" s="69"/>
      <c r="M482" s="41">
        <f t="shared" si="246"/>
        <v>3.1299999999996544</v>
      </c>
      <c r="N482" s="45">
        <f t="shared" si="247"/>
        <v>0.31916609999996476</v>
      </c>
      <c r="O482" s="41">
        <f t="shared" si="248"/>
        <v>2.1954821599997576</v>
      </c>
      <c r="P482" s="41">
        <f t="shared" si="249"/>
        <v>3.2545877882756407E-3</v>
      </c>
      <c r="R482" s="43">
        <f t="shared" si="250"/>
        <v>48.059999999999306</v>
      </c>
      <c r="S482" s="43">
        <f t="shared" si="251"/>
        <v>6.5126924677480227E-2</v>
      </c>
    </row>
    <row r="483" spans="2:19" ht="15.75" x14ac:dyDescent="0.25">
      <c r="B483" s="219">
        <v>466</v>
      </c>
      <c r="C483" s="220"/>
      <c r="D483" s="124">
        <v>45097</v>
      </c>
      <c r="E483" s="113">
        <v>0.39513888888888887</v>
      </c>
      <c r="F483" s="100">
        <f t="shared" si="243"/>
        <v>2864.8900000000003</v>
      </c>
      <c r="G483" s="97">
        <v>2831</v>
      </c>
      <c r="H483" s="60">
        <f t="shared" si="244"/>
        <v>2841.1900000000005</v>
      </c>
      <c r="I483" s="45">
        <v>-20.91</v>
      </c>
      <c r="J483" s="66">
        <f t="shared" si="245"/>
        <v>2844.3100000000004</v>
      </c>
      <c r="K483" s="69"/>
      <c r="M483" s="41">
        <f t="shared" si="246"/>
        <v>3.1199999999998909</v>
      </c>
      <c r="N483" s="45">
        <f t="shared" si="247"/>
        <v>0.31814639999998889</v>
      </c>
      <c r="O483" s="41">
        <f t="shared" si="248"/>
        <v>2.1884678399999236</v>
      </c>
      <c r="P483" s="41">
        <f t="shared" si="249"/>
        <v>3.2441897442238867E-3</v>
      </c>
      <c r="R483" s="43">
        <f t="shared" si="250"/>
        <v>48.059999999999782</v>
      </c>
      <c r="S483" s="43">
        <f t="shared" si="251"/>
        <v>6.491885143570339E-2</v>
      </c>
    </row>
    <row r="484" spans="2:19" ht="15.75" x14ac:dyDescent="0.25">
      <c r="B484" s="219">
        <v>467</v>
      </c>
      <c r="C484" s="220"/>
      <c r="D484" s="124">
        <v>45098</v>
      </c>
      <c r="E484" s="113">
        <v>0.45277777777777778</v>
      </c>
      <c r="F484" s="100">
        <f t="shared" si="243"/>
        <v>2864.8900000000003</v>
      </c>
      <c r="G484" s="97">
        <v>2831</v>
      </c>
      <c r="H484" s="60">
        <f t="shared" si="244"/>
        <v>2841.1900000000005</v>
      </c>
      <c r="I484" s="45">
        <v>-20.91</v>
      </c>
      <c r="J484" s="66">
        <f t="shared" si="245"/>
        <v>2844.3100000000004</v>
      </c>
      <c r="K484" s="69"/>
      <c r="M484" s="41">
        <f t="shared" si="246"/>
        <v>3.1199999999998909</v>
      </c>
      <c r="N484" s="45">
        <f t="shared" si="247"/>
        <v>0.31814639999998889</v>
      </c>
      <c r="O484" s="41">
        <f t="shared" si="248"/>
        <v>2.1884678399999236</v>
      </c>
      <c r="P484" s="41">
        <f t="shared" si="249"/>
        <v>3.2441897442238867E-3</v>
      </c>
      <c r="R484" s="43">
        <f t="shared" si="250"/>
        <v>48.059999999999782</v>
      </c>
      <c r="S484" s="43">
        <f t="shared" si="251"/>
        <v>6.491885143570339E-2</v>
      </c>
    </row>
    <row r="485" spans="2:19" ht="15.75" x14ac:dyDescent="0.25">
      <c r="B485" s="219">
        <v>468</v>
      </c>
      <c r="C485" s="220"/>
      <c r="D485" s="124">
        <v>45099</v>
      </c>
      <c r="E485" s="113">
        <v>0.39444444444444443</v>
      </c>
      <c r="F485" s="100">
        <f t="shared" ref="F485:F487" si="252">G$16</f>
        <v>2864.8900000000003</v>
      </c>
      <c r="G485" s="97">
        <v>2831</v>
      </c>
      <c r="H485" s="60">
        <f t="shared" ref="H485:H487" si="253">G$16-E$12</f>
        <v>2841.1900000000005</v>
      </c>
      <c r="I485" s="45">
        <v>-20.91</v>
      </c>
      <c r="J485" s="66">
        <f t="shared" ref="J485:J487" si="254">(G$16+E$13)+I485</f>
        <v>2844.3100000000004</v>
      </c>
      <c r="K485" s="69"/>
      <c r="M485" s="41">
        <f t="shared" ref="M485:M487" si="255">+J485-$H$16</f>
        <v>3.1199999999998909</v>
      </c>
      <c r="N485" s="45">
        <f t="shared" ref="N485:N487" si="256">M485*0.10197/1</f>
        <v>0.31814639999998889</v>
      </c>
      <c r="O485" s="41">
        <f t="shared" ref="O485:O487" si="257">M485*0.701432/1</f>
        <v>2.1884678399999236</v>
      </c>
      <c r="P485" s="41">
        <f t="shared" ref="P485:P487" si="258">+N485*0.01019716/1</f>
        <v>3.2441897442238867E-3</v>
      </c>
      <c r="R485" s="43">
        <f t="shared" ref="R485:R487" si="259">+$O$11*(M485-I485)</f>
        <v>48.059999999999782</v>
      </c>
      <c r="S485" s="43">
        <f t="shared" ref="S485:S487" si="260">M485/R485</f>
        <v>6.491885143570339E-2</v>
      </c>
    </row>
    <row r="486" spans="2:19" ht="15.75" x14ac:dyDescent="0.25">
      <c r="B486" s="219">
        <v>470</v>
      </c>
      <c r="C486" s="220"/>
      <c r="D486" s="124">
        <v>45101</v>
      </c>
      <c r="E486" s="113">
        <v>0.48888888888888887</v>
      </c>
      <c r="F486" s="100">
        <f t="shared" si="252"/>
        <v>2864.8900000000003</v>
      </c>
      <c r="G486" s="97">
        <v>2831</v>
      </c>
      <c r="H486" s="60">
        <f t="shared" si="253"/>
        <v>2841.1900000000005</v>
      </c>
      <c r="I486" s="45">
        <v>-20.92</v>
      </c>
      <c r="J486" s="66">
        <f t="shared" si="254"/>
        <v>2844.3</v>
      </c>
      <c r="K486" s="69"/>
      <c r="M486" s="41">
        <f t="shared" si="255"/>
        <v>3.1099999999996726</v>
      </c>
      <c r="N486" s="45">
        <f t="shared" si="256"/>
        <v>0.31712669999996662</v>
      </c>
      <c r="O486" s="41">
        <f t="shared" si="257"/>
        <v>2.1814535199997707</v>
      </c>
      <c r="P486" s="41">
        <f t="shared" si="258"/>
        <v>3.2337917001716595E-3</v>
      </c>
      <c r="R486" s="43">
        <f t="shared" si="259"/>
        <v>48.059999999999349</v>
      </c>
      <c r="S486" s="43">
        <f t="shared" si="260"/>
        <v>6.4710778193918322E-2</v>
      </c>
    </row>
    <row r="487" spans="2:19" ht="15.75" x14ac:dyDescent="0.25">
      <c r="B487" s="219">
        <v>471</v>
      </c>
      <c r="C487" s="220"/>
      <c r="D487" s="124">
        <v>45102</v>
      </c>
      <c r="E487" s="113">
        <v>0.44861111111111113</v>
      </c>
      <c r="F487" s="100">
        <f t="shared" si="252"/>
        <v>2864.8900000000003</v>
      </c>
      <c r="G487" s="97">
        <v>2831</v>
      </c>
      <c r="H487" s="60">
        <f t="shared" si="253"/>
        <v>2841.1900000000005</v>
      </c>
      <c r="I487" s="45">
        <v>-20.93</v>
      </c>
      <c r="J487" s="66">
        <f t="shared" si="254"/>
        <v>2844.2900000000004</v>
      </c>
      <c r="K487" s="69"/>
      <c r="M487" s="41">
        <f t="shared" si="255"/>
        <v>3.0999999999999091</v>
      </c>
      <c r="N487" s="45">
        <f t="shared" si="256"/>
        <v>0.31610699999999076</v>
      </c>
      <c r="O487" s="41">
        <f t="shared" si="257"/>
        <v>2.1744391999999362</v>
      </c>
      <c r="P487" s="41">
        <f t="shared" si="258"/>
        <v>3.223393656119906E-3</v>
      </c>
      <c r="R487" s="43">
        <f t="shared" si="259"/>
        <v>48.059999999999818</v>
      </c>
      <c r="S487" s="43">
        <f t="shared" si="260"/>
        <v>6.4502704952141512E-2</v>
      </c>
    </row>
    <row r="488" spans="2:19" ht="15.75" x14ac:dyDescent="0.25">
      <c r="B488" s="219">
        <v>472</v>
      </c>
      <c r="C488" s="220"/>
      <c r="D488" s="124">
        <v>45110</v>
      </c>
      <c r="E488" s="113">
        <v>0.68958333333333333</v>
      </c>
      <c r="F488" s="100">
        <f t="shared" ref="F488" si="261">G$16</f>
        <v>2864.8900000000003</v>
      </c>
      <c r="G488" s="97">
        <v>2831</v>
      </c>
      <c r="H488" s="60">
        <f t="shared" ref="H488" si="262">G$16-E$12</f>
        <v>2841.1900000000005</v>
      </c>
      <c r="I488" s="45">
        <v>-20.94</v>
      </c>
      <c r="J488" s="66">
        <f t="shared" ref="J488" si="263">(G$16+E$13)+I488</f>
        <v>2844.28</v>
      </c>
      <c r="K488" s="69"/>
      <c r="M488" s="41">
        <f t="shared" ref="M488" si="264">+J488-$H$16</f>
        <v>3.0899999999996908</v>
      </c>
      <c r="N488" s="45">
        <f t="shared" ref="N488" si="265">M488*0.10197/1</f>
        <v>0.31508729999996848</v>
      </c>
      <c r="O488" s="41">
        <f t="shared" ref="O488" si="266">M488*0.701432/1</f>
        <v>2.1674248799997833</v>
      </c>
      <c r="P488" s="41">
        <f t="shared" ref="P488" si="267">+N488*0.01019716/1</f>
        <v>3.2129956120676788E-3</v>
      </c>
      <c r="R488" s="43">
        <f t="shared" ref="R488" si="268">+$O$11*(M488-I488)</f>
        <v>48.059999999999384</v>
      </c>
      <c r="S488" s="43">
        <f t="shared" ref="S488" si="269">M488/R488</f>
        <v>6.4294631710356431E-2</v>
      </c>
    </row>
    <row r="489" spans="2:19" ht="15.75" x14ac:dyDescent="0.25">
      <c r="B489" s="219">
        <v>473</v>
      </c>
      <c r="C489" s="220"/>
      <c r="D489" s="124">
        <v>45111</v>
      </c>
      <c r="E489" s="113">
        <v>0.47847222222222219</v>
      </c>
      <c r="F489" s="100">
        <f t="shared" ref="F489" si="270">G$16</f>
        <v>2864.8900000000003</v>
      </c>
      <c r="G489" s="97">
        <v>2831</v>
      </c>
      <c r="H489" s="60">
        <f t="shared" ref="H489" si="271">G$16-E$12</f>
        <v>2841.1900000000005</v>
      </c>
      <c r="I489" s="45">
        <v>-20.94</v>
      </c>
      <c r="J489" s="66">
        <f t="shared" ref="J489" si="272">(G$16+E$13)+I489</f>
        <v>2844.28</v>
      </c>
      <c r="K489" s="69"/>
      <c r="M489" s="41">
        <f t="shared" ref="M489" si="273">+J489-$H$16</f>
        <v>3.0899999999996908</v>
      </c>
      <c r="N489" s="45">
        <f t="shared" ref="N489" si="274">M489*0.10197/1</f>
        <v>0.31508729999996848</v>
      </c>
      <c r="O489" s="41">
        <f t="shared" ref="O489" si="275">M489*0.701432/1</f>
        <v>2.1674248799997833</v>
      </c>
      <c r="P489" s="41">
        <f t="shared" ref="P489" si="276">+N489*0.01019716/1</f>
        <v>3.2129956120676788E-3</v>
      </c>
      <c r="R489" s="43">
        <f t="shared" ref="R489" si="277">+$O$11*(M489-I489)</f>
        <v>48.059999999999384</v>
      </c>
      <c r="S489" s="43">
        <f t="shared" ref="S489" si="278">M489/R489</f>
        <v>6.4294631710356431E-2</v>
      </c>
    </row>
    <row r="490" spans="2:19" ht="15.75" x14ac:dyDescent="0.25">
      <c r="B490" s="219">
        <v>474</v>
      </c>
      <c r="C490" s="220"/>
      <c r="D490" s="124">
        <v>45114</v>
      </c>
      <c r="E490" s="113">
        <v>0.62777777777777777</v>
      </c>
      <c r="F490" s="100">
        <f t="shared" ref="F490" si="279">G$16</f>
        <v>2864.8900000000003</v>
      </c>
      <c r="G490" s="97">
        <v>2831</v>
      </c>
      <c r="H490" s="60">
        <f t="shared" ref="H490" si="280">G$16-E$12</f>
        <v>2841.1900000000005</v>
      </c>
      <c r="I490" s="45">
        <v>-20.93</v>
      </c>
      <c r="J490" s="66">
        <f t="shared" ref="J490" si="281">(G$16+E$13)+I490</f>
        <v>2844.2900000000004</v>
      </c>
      <c r="K490" s="69"/>
      <c r="M490" s="41">
        <f t="shared" ref="M490" si="282">+J490-$H$16</f>
        <v>3.0999999999999091</v>
      </c>
      <c r="N490" s="45">
        <f t="shared" ref="N490" si="283">M490*0.10197/1</f>
        <v>0.31610699999999076</v>
      </c>
      <c r="O490" s="41">
        <f t="shared" ref="O490" si="284">M490*0.701432/1</f>
        <v>2.1744391999999362</v>
      </c>
      <c r="P490" s="41">
        <f t="shared" ref="P490" si="285">+N490*0.01019716/1</f>
        <v>3.223393656119906E-3</v>
      </c>
      <c r="R490" s="43">
        <f t="shared" ref="R490" si="286">+$O$11*(M490-I490)</f>
        <v>48.059999999999818</v>
      </c>
      <c r="S490" s="43">
        <f t="shared" ref="S490" si="287">M490/R490</f>
        <v>6.4502704952141512E-2</v>
      </c>
    </row>
    <row r="491" spans="2:19" ht="15.75" x14ac:dyDescent="0.25">
      <c r="B491" s="219">
        <v>475</v>
      </c>
      <c r="C491" s="220"/>
      <c r="D491" s="124">
        <v>45116</v>
      </c>
      <c r="E491" s="113">
        <v>0.35000000000000003</v>
      </c>
      <c r="F491" s="100">
        <f t="shared" ref="F491" si="288">G$16</f>
        <v>2864.8900000000003</v>
      </c>
      <c r="G491" s="97">
        <v>2831</v>
      </c>
      <c r="H491" s="60">
        <f t="shared" ref="H491" si="289">G$16-E$12</f>
        <v>2841.1900000000005</v>
      </c>
      <c r="I491" s="45">
        <v>-20.93</v>
      </c>
      <c r="J491" s="66">
        <f t="shared" ref="J491" si="290">(G$16+E$13)+I491</f>
        <v>2844.2900000000004</v>
      </c>
      <c r="K491" s="69"/>
      <c r="M491" s="41">
        <f t="shared" ref="M491" si="291">+J491-$H$16</f>
        <v>3.0999999999999091</v>
      </c>
      <c r="N491" s="45">
        <f t="shared" ref="N491" si="292">M491*0.10197/1</f>
        <v>0.31610699999999076</v>
      </c>
      <c r="O491" s="41">
        <f t="shared" ref="O491" si="293">M491*0.701432/1</f>
        <v>2.1744391999999362</v>
      </c>
      <c r="P491" s="41">
        <f t="shared" ref="P491" si="294">+N491*0.01019716/1</f>
        <v>3.223393656119906E-3</v>
      </c>
      <c r="R491" s="43">
        <f t="shared" ref="R491" si="295">+$O$11*(M491-I491)</f>
        <v>48.059999999999818</v>
      </c>
      <c r="S491" s="43">
        <f t="shared" ref="S491" si="296">M491/R491</f>
        <v>6.4502704952141512E-2</v>
      </c>
    </row>
    <row r="492" spans="2:19" ht="15.75" x14ac:dyDescent="0.25">
      <c r="B492" s="219">
        <v>476</v>
      </c>
      <c r="C492" s="220"/>
      <c r="D492" s="124">
        <v>45117</v>
      </c>
      <c r="E492" s="113">
        <v>0.6333333333333333</v>
      </c>
      <c r="F492" s="100">
        <f t="shared" ref="F492:F496" si="297">G$16</f>
        <v>2864.8900000000003</v>
      </c>
      <c r="G492" s="97">
        <v>2831</v>
      </c>
      <c r="H492" s="60">
        <f t="shared" ref="H492:H496" si="298">G$16-E$12</f>
        <v>2841.1900000000005</v>
      </c>
      <c r="I492" s="45">
        <v>-20.93</v>
      </c>
      <c r="J492" s="66">
        <f t="shared" ref="J492:J496" si="299">(G$16+E$13)+I492</f>
        <v>2844.2900000000004</v>
      </c>
      <c r="K492" s="69"/>
      <c r="M492" s="41">
        <f t="shared" ref="M492:M496" si="300">+J492-$H$16</f>
        <v>3.0999999999999091</v>
      </c>
      <c r="N492" s="45">
        <f t="shared" ref="N492:N496" si="301">M492*0.10197/1</f>
        <v>0.31610699999999076</v>
      </c>
      <c r="O492" s="41">
        <f t="shared" ref="O492:O496" si="302">M492*0.701432/1</f>
        <v>2.1744391999999362</v>
      </c>
      <c r="P492" s="41">
        <f t="shared" ref="P492:P496" si="303">+N492*0.01019716/1</f>
        <v>3.223393656119906E-3</v>
      </c>
      <c r="R492" s="43">
        <f t="shared" ref="R492:R496" si="304">+$O$11*(M492-I492)</f>
        <v>48.059999999999818</v>
      </c>
      <c r="S492" s="43">
        <f t="shared" ref="S492:S496" si="305">M492/R492</f>
        <v>6.4502704952141512E-2</v>
      </c>
    </row>
    <row r="493" spans="2:19" ht="15.75" x14ac:dyDescent="0.25">
      <c r="B493" s="219">
        <v>477</v>
      </c>
      <c r="C493" s="220"/>
      <c r="D493" s="124">
        <v>45118</v>
      </c>
      <c r="E493" s="113">
        <v>0.61944444444444446</v>
      </c>
      <c r="F493" s="100">
        <f t="shared" si="297"/>
        <v>2864.8900000000003</v>
      </c>
      <c r="G493" s="97">
        <v>2831</v>
      </c>
      <c r="H493" s="60">
        <f t="shared" si="298"/>
        <v>2841.1900000000005</v>
      </c>
      <c r="I493" s="45">
        <v>-20.93</v>
      </c>
      <c r="J493" s="66">
        <f t="shared" si="299"/>
        <v>2844.2900000000004</v>
      </c>
      <c r="K493" s="69"/>
      <c r="M493" s="41">
        <f t="shared" si="300"/>
        <v>3.0999999999999091</v>
      </c>
      <c r="N493" s="45">
        <f t="shared" si="301"/>
        <v>0.31610699999999076</v>
      </c>
      <c r="O493" s="41">
        <f t="shared" si="302"/>
        <v>2.1744391999999362</v>
      </c>
      <c r="P493" s="41">
        <f t="shared" si="303"/>
        <v>3.223393656119906E-3</v>
      </c>
      <c r="R493" s="43">
        <f t="shared" si="304"/>
        <v>48.059999999999818</v>
      </c>
      <c r="S493" s="43">
        <f t="shared" si="305"/>
        <v>6.4502704952141512E-2</v>
      </c>
    </row>
    <row r="494" spans="2:19" ht="15.75" x14ac:dyDescent="0.25">
      <c r="B494" s="219">
        <v>478</v>
      </c>
      <c r="C494" s="220"/>
      <c r="D494" s="124">
        <v>45119</v>
      </c>
      <c r="E494" s="113">
        <v>0.62708333333333333</v>
      </c>
      <c r="F494" s="100">
        <f t="shared" si="297"/>
        <v>2864.8900000000003</v>
      </c>
      <c r="G494" s="97">
        <v>2831</v>
      </c>
      <c r="H494" s="60">
        <f t="shared" si="298"/>
        <v>2841.1900000000005</v>
      </c>
      <c r="I494" s="45">
        <v>-20.93</v>
      </c>
      <c r="J494" s="66">
        <f t="shared" si="299"/>
        <v>2844.2900000000004</v>
      </c>
      <c r="K494" s="69"/>
      <c r="M494" s="41">
        <f t="shared" si="300"/>
        <v>3.0999999999999091</v>
      </c>
      <c r="N494" s="45">
        <f t="shared" si="301"/>
        <v>0.31610699999999076</v>
      </c>
      <c r="O494" s="41">
        <f t="shared" si="302"/>
        <v>2.1744391999999362</v>
      </c>
      <c r="P494" s="41">
        <f t="shared" si="303"/>
        <v>3.223393656119906E-3</v>
      </c>
      <c r="R494" s="43">
        <f t="shared" si="304"/>
        <v>48.059999999999818</v>
      </c>
      <c r="S494" s="43">
        <f t="shared" si="305"/>
        <v>6.4502704952141512E-2</v>
      </c>
    </row>
    <row r="495" spans="2:19" ht="15.75" x14ac:dyDescent="0.25">
      <c r="B495" s="219">
        <v>479</v>
      </c>
      <c r="C495" s="220"/>
      <c r="D495" s="124">
        <v>45122</v>
      </c>
      <c r="E495" s="113">
        <v>0.63472222222222219</v>
      </c>
      <c r="F495" s="100">
        <f t="shared" si="297"/>
        <v>2864.8900000000003</v>
      </c>
      <c r="G495" s="97">
        <v>2831</v>
      </c>
      <c r="H495" s="60">
        <f t="shared" si="298"/>
        <v>2841.1900000000005</v>
      </c>
      <c r="I495" s="45">
        <v>-20.94</v>
      </c>
      <c r="J495" s="66">
        <f t="shared" si="299"/>
        <v>2844.28</v>
      </c>
      <c r="K495" s="69"/>
      <c r="M495" s="41">
        <f t="shared" si="300"/>
        <v>3.0899999999996908</v>
      </c>
      <c r="N495" s="45">
        <f t="shared" si="301"/>
        <v>0.31508729999996848</v>
      </c>
      <c r="O495" s="41">
        <f t="shared" si="302"/>
        <v>2.1674248799997833</v>
      </c>
      <c r="P495" s="41">
        <f t="shared" si="303"/>
        <v>3.2129956120676788E-3</v>
      </c>
      <c r="R495" s="43">
        <f t="shared" si="304"/>
        <v>48.059999999999384</v>
      </c>
      <c r="S495" s="43">
        <f t="shared" si="305"/>
        <v>6.4294631710356431E-2</v>
      </c>
    </row>
    <row r="496" spans="2:19" ht="15.75" x14ac:dyDescent="0.25">
      <c r="B496" s="219">
        <v>480</v>
      </c>
      <c r="C496" s="220"/>
      <c r="D496" s="124">
        <v>45126</v>
      </c>
      <c r="E496" s="113">
        <v>0.65972222222222221</v>
      </c>
      <c r="F496" s="100">
        <f t="shared" si="297"/>
        <v>2864.8900000000003</v>
      </c>
      <c r="G496" s="97">
        <v>2831</v>
      </c>
      <c r="H496" s="60">
        <f t="shared" si="298"/>
        <v>2841.1900000000005</v>
      </c>
      <c r="I496" s="45">
        <v>-20.94</v>
      </c>
      <c r="J496" s="66">
        <f t="shared" si="299"/>
        <v>2844.28</v>
      </c>
      <c r="K496" s="69"/>
      <c r="M496" s="41">
        <f t="shared" si="300"/>
        <v>3.0899999999996908</v>
      </c>
      <c r="N496" s="45">
        <f t="shared" si="301"/>
        <v>0.31508729999996848</v>
      </c>
      <c r="O496" s="41">
        <f t="shared" si="302"/>
        <v>2.1674248799997833</v>
      </c>
      <c r="P496" s="41">
        <f t="shared" si="303"/>
        <v>3.2129956120676788E-3</v>
      </c>
      <c r="R496" s="43">
        <f t="shared" si="304"/>
        <v>48.059999999999384</v>
      </c>
      <c r="S496" s="43">
        <f t="shared" si="305"/>
        <v>6.4294631710356431E-2</v>
      </c>
    </row>
    <row r="497" spans="2:19" ht="15.75" x14ac:dyDescent="0.25">
      <c r="B497" s="219">
        <v>481</v>
      </c>
      <c r="C497" s="220"/>
      <c r="D497" s="124">
        <v>45142</v>
      </c>
      <c r="E497" s="113">
        <v>0.65972222222222221</v>
      </c>
      <c r="F497" s="100">
        <f t="shared" ref="F497" si="306">G$16</f>
        <v>2864.8900000000003</v>
      </c>
      <c r="G497" s="97">
        <v>2831</v>
      </c>
      <c r="H497" s="60">
        <f t="shared" ref="H497" si="307">G$16-E$12</f>
        <v>2841.1900000000005</v>
      </c>
      <c r="I497" s="45">
        <v>-20.99</v>
      </c>
      <c r="J497" s="66">
        <f t="shared" ref="J497" si="308">(G$16+E$13)+I497</f>
        <v>2844.2300000000005</v>
      </c>
      <c r="K497" s="69"/>
      <c r="M497" s="41">
        <f t="shared" ref="M497" si="309">+J497-$H$16</f>
        <v>3.0399999999999636</v>
      </c>
      <c r="N497" s="45">
        <f t="shared" ref="N497" si="310">M497*0.10197/1</f>
        <v>0.30998879999999629</v>
      </c>
      <c r="O497" s="41">
        <f t="shared" ref="O497" si="311">M497*0.701432/1</f>
        <v>2.1323532799999745</v>
      </c>
      <c r="P497" s="41">
        <f t="shared" ref="P497" si="312">+N497*0.01019716/1</f>
        <v>3.1610053918079621E-3</v>
      </c>
      <c r="R497" s="43">
        <f t="shared" ref="R497" si="313">+$O$11*(M497-I497)</f>
        <v>48.059999999999924</v>
      </c>
      <c r="S497" s="43">
        <f t="shared" ref="S497" si="314">M497/R497</f>
        <v>6.3254265501455853E-2</v>
      </c>
    </row>
    <row r="498" spans="2:19" ht="15.75" x14ac:dyDescent="0.25">
      <c r="B498" s="219">
        <v>482</v>
      </c>
      <c r="C498" s="220"/>
      <c r="D498" s="125">
        <v>45164</v>
      </c>
      <c r="E498" s="113">
        <v>0.45624999999999999</v>
      </c>
      <c r="F498" s="100">
        <f t="shared" ref="F498" si="315">G$16</f>
        <v>2864.8900000000003</v>
      </c>
      <c r="G498" s="97">
        <v>2831</v>
      </c>
      <c r="H498" s="60">
        <f t="shared" ref="H498" si="316">G$16-E$12</f>
        <v>2841.1900000000005</v>
      </c>
      <c r="I498" s="45">
        <v>-21</v>
      </c>
      <c r="J498" s="66">
        <f t="shared" ref="J498" si="317">(G$16+E$13)+I498</f>
        <v>2844.2200000000003</v>
      </c>
      <c r="K498" s="69"/>
      <c r="M498" s="41">
        <f t="shared" ref="M498" si="318">+J498-$H$16</f>
        <v>3.0299999999997453</v>
      </c>
      <c r="N498" s="45">
        <f t="shared" ref="N498" si="319">M498*0.10197/1</f>
        <v>0.30896909999997407</v>
      </c>
      <c r="O498" s="41">
        <f t="shared" ref="O498" si="320">M498*0.701432/1</f>
        <v>2.1253389599998216</v>
      </c>
      <c r="P498" s="41">
        <f t="shared" ref="P498" si="321">+N498*0.01019716/1</f>
        <v>3.1506073477557358E-3</v>
      </c>
      <c r="R498" s="43">
        <f t="shared" ref="R498" si="322">+$O$11*(M498-I498)</f>
        <v>48.059999999999491</v>
      </c>
      <c r="S498" s="43">
        <f t="shared" ref="S498" si="323">M498/R498</f>
        <v>6.3046192259670772E-2</v>
      </c>
    </row>
    <row r="499" spans="2:19" ht="15.75" x14ac:dyDescent="0.25">
      <c r="B499" s="219">
        <v>483</v>
      </c>
      <c r="C499" s="220"/>
      <c r="D499" s="125">
        <v>45174</v>
      </c>
      <c r="E499" s="113"/>
      <c r="F499" s="100">
        <f t="shared" ref="F499" si="324">G$16</f>
        <v>2864.8900000000003</v>
      </c>
      <c r="G499" s="97">
        <v>2831</v>
      </c>
      <c r="H499" s="60">
        <f t="shared" ref="H499" si="325">G$16-E$12</f>
        <v>2841.1900000000005</v>
      </c>
      <c r="I499" s="45">
        <v>-21</v>
      </c>
      <c r="J499" s="66">
        <f t="shared" ref="J499" si="326">(G$16+E$13)+I499</f>
        <v>2844.2200000000003</v>
      </c>
      <c r="K499" s="69"/>
      <c r="M499" s="41">
        <f t="shared" ref="M499" si="327">+J499-$H$16</f>
        <v>3.0299999999997453</v>
      </c>
      <c r="N499" s="45">
        <f t="shared" ref="N499" si="328">M499*0.10197/1</f>
        <v>0.30896909999997407</v>
      </c>
      <c r="O499" s="41">
        <f t="shared" ref="O499" si="329">M499*0.701432/1</f>
        <v>2.1253389599998216</v>
      </c>
      <c r="P499" s="41">
        <f t="shared" ref="P499" si="330">+N499*0.01019716/1</f>
        <v>3.1506073477557358E-3</v>
      </c>
      <c r="R499" s="43">
        <f t="shared" ref="R499" si="331">+$O$11*(M499-I499)</f>
        <v>48.059999999999491</v>
      </c>
      <c r="S499" s="43">
        <f t="shared" ref="S499" si="332">M499/R499</f>
        <v>6.3046192259670772E-2</v>
      </c>
    </row>
    <row r="500" spans="2:19" ht="15.75" x14ac:dyDescent="0.25">
      <c r="B500" s="219">
        <v>484</v>
      </c>
      <c r="C500" s="220"/>
      <c r="D500" s="125">
        <v>45181</v>
      </c>
      <c r="E500" s="113"/>
      <c r="F500" s="100">
        <f t="shared" ref="F500" si="333">G$16</f>
        <v>2864.8900000000003</v>
      </c>
      <c r="G500" s="97">
        <v>2831</v>
      </c>
      <c r="H500" s="60">
        <f t="shared" ref="H500" si="334">G$16-E$12</f>
        <v>2841.1900000000005</v>
      </c>
      <c r="I500" s="45">
        <v>-21</v>
      </c>
      <c r="J500" s="66">
        <f t="shared" ref="J500" si="335">(G$16+E$13)+I500</f>
        <v>2844.2200000000003</v>
      </c>
      <c r="K500" s="69"/>
      <c r="M500" s="41">
        <f t="shared" ref="M500" si="336">+J500-$H$16</f>
        <v>3.0299999999997453</v>
      </c>
      <c r="N500" s="45">
        <f t="shared" ref="N500" si="337">M500*0.10197/1</f>
        <v>0.30896909999997407</v>
      </c>
      <c r="O500" s="41">
        <f t="shared" ref="O500" si="338">M500*0.701432/1</f>
        <v>2.1253389599998216</v>
      </c>
      <c r="P500" s="41">
        <f t="shared" ref="P500" si="339">+N500*0.01019716/1</f>
        <v>3.1506073477557358E-3</v>
      </c>
      <c r="R500" s="43">
        <f t="shared" ref="R500" si="340">+$O$11*(M500-I500)</f>
        <v>48.059999999999491</v>
      </c>
      <c r="S500" s="43">
        <f t="shared" ref="S500" si="341">M500/R500</f>
        <v>6.3046192259670772E-2</v>
      </c>
    </row>
    <row r="501" spans="2:19" ht="15.75" x14ac:dyDescent="0.25">
      <c r="B501" s="219">
        <v>485</v>
      </c>
      <c r="C501" s="220"/>
      <c r="D501" s="125">
        <v>45188</v>
      </c>
      <c r="E501" s="113"/>
      <c r="F501" s="100">
        <f t="shared" ref="F501" si="342">G$16</f>
        <v>2864.8900000000003</v>
      </c>
      <c r="G501" s="97">
        <v>2831</v>
      </c>
      <c r="H501" s="60">
        <f t="shared" ref="H501" si="343">G$16-E$12</f>
        <v>2841.1900000000005</v>
      </c>
      <c r="I501" s="45">
        <v>-21.01</v>
      </c>
      <c r="J501" s="66">
        <f t="shared" ref="J501" si="344">(G$16+E$13)+I501</f>
        <v>2844.21</v>
      </c>
      <c r="K501" s="69"/>
      <c r="M501" s="41">
        <f t="shared" ref="M501" si="345">+J501-$H$16</f>
        <v>3.0199999999995271</v>
      </c>
      <c r="N501" s="45">
        <f t="shared" ref="N501" si="346">M501*0.10197/1</f>
        <v>0.3079493999999518</v>
      </c>
      <c r="O501" s="41">
        <f t="shared" ref="O501" si="347">M501*0.701432/1</f>
        <v>2.1183246399996682</v>
      </c>
      <c r="P501" s="41">
        <f t="shared" ref="P501" si="348">+N501*0.01019716/1</f>
        <v>3.1402093037035087E-3</v>
      </c>
      <c r="R501" s="43">
        <f t="shared" ref="R501" si="349">+$O$11*(M501-I501)</f>
        <v>48.059999999999057</v>
      </c>
      <c r="S501" s="43">
        <f t="shared" ref="S501" si="350">M501/R501</f>
        <v>6.2838119017885691E-2</v>
      </c>
    </row>
    <row r="502" spans="2:19" ht="15.75" x14ac:dyDescent="0.25">
      <c r="B502" s="219">
        <v>486</v>
      </c>
      <c r="C502" s="220"/>
      <c r="D502" s="125">
        <v>45195</v>
      </c>
      <c r="E502" s="113"/>
      <c r="F502" s="100">
        <f t="shared" ref="F502" si="351">G$16</f>
        <v>2864.8900000000003</v>
      </c>
      <c r="G502" s="97">
        <v>2831</v>
      </c>
      <c r="H502" s="60">
        <f t="shared" ref="H502" si="352">G$16-E$12</f>
        <v>2841.1900000000005</v>
      </c>
      <c r="I502" s="45">
        <v>-21</v>
      </c>
      <c r="J502" s="66">
        <f t="shared" ref="J502" si="353">(G$16+E$13)+I502</f>
        <v>2844.2200000000003</v>
      </c>
      <c r="K502" s="69"/>
      <c r="M502" s="41">
        <f t="shared" ref="M502" si="354">+J502-$H$16</f>
        <v>3.0299999999997453</v>
      </c>
      <c r="N502" s="45">
        <f t="shared" ref="N502" si="355">M502*0.10197/1</f>
        <v>0.30896909999997407</v>
      </c>
      <c r="O502" s="41">
        <f t="shared" ref="O502" si="356">M502*0.701432/1</f>
        <v>2.1253389599998216</v>
      </c>
      <c r="P502" s="41">
        <f t="shared" ref="P502" si="357">+N502*0.01019716/1</f>
        <v>3.1506073477557358E-3</v>
      </c>
      <c r="R502" s="43">
        <f t="shared" ref="R502" si="358">+$O$11*(M502-I502)</f>
        <v>48.059999999999491</v>
      </c>
      <c r="S502" s="43">
        <f t="shared" ref="S502" si="359">M502/R502</f>
        <v>6.3046192259670772E-2</v>
      </c>
    </row>
    <row r="503" spans="2:19" ht="15.75" x14ac:dyDescent="0.25">
      <c r="B503" s="219">
        <v>487</v>
      </c>
      <c r="C503" s="220"/>
      <c r="D503" s="125">
        <v>45202</v>
      </c>
      <c r="E503" s="113"/>
      <c r="F503" s="100">
        <f t="shared" ref="F503" si="360">G$16</f>
        <v>2864.8900000000003</v>
      </c>
      <c r="G503" s="97">
        <v>2831</v>
      </c>
      <c r="H503" s="60">
        <f t="shared" ref="H503" si="361">G$16-E$12</f>
        <v>2841.1900000000005</v>
      </c>
      <c r="I503" s="45">
        <v>-20.56</v>
      </c>
      <c r="J503" s="66">
        <f t="shared" ref="J503" si="362">(G$16+E$13)+I503</f>
        <v>2844.6600000000003</v>
      </c>
      <c r="K503" s="69"/>
      <c r="M503" s="41">
        <f t="shared" ref="M503" si="363">+J503-$H$16</f>
        <v>3.4699999999997999</v>
      </c>
      <c r="N503" s="45">
        <f t="shared" ref="N503" si="364">M503*0.10197/1</f>
        <v>0.35383589999997961</v>
      </c>
      <c r="O503" s="41">
        <f t="shared" ref="O503" si="365">M503*0.701432/1</f>
        <v>2.4339690399998597</v>
      </c>
      <c r="P503" s="41">
        <f t="shared" ref="P503" si="366">+N503*0.01019716/1</f>
        <v>3.6081212860437921E-3</v>
      </c>
      <c r="R503" s="43">
        <f t="shared" ref="R503" si="367">+$O$11*(M503-I503)</f>
        <v>48.059999999999597</v>
      </c>
      <c r="S503" s="43">
        <f t="shared" ref="S503" si="368">M503/R503</f>
        <v>7.220141489804055E-2</v>
      </c>
    </row>
    <row r="504" spans="2:19" ht="15.75" x14ac:dyDescent="0.25">
      <c r="B504" s="219">
        <v>488</v>
      </c>
      <c r="C504" s="220"/>
      <c r="D504" s="125">
        <v>45225</v>
      </c>
      <c r="E504" s="113"/>
      <c r="F504" s="100">
        <f t="shared" ref="F504" si="369">G$16</f>
        <v>2864.8900000000003</v>
      </c>
      <c r="G504" s="97">
        <v>2831</v>
      </c>
      <c r="H504" s="60">
        <f t="shared" ref="H504" si="370">G$16-E$12</f>
        <v>2841.1900000000005</v>
      </c>
      <c r="I504" s="45">
        <v>-19.88</v>
      </c>
      <c r="J504" s="66">
        <f t="shared" ref="J504" si="371">(G$16+E$13)+I504</f>
        <v>2845.34</v>
      </c>
      <c r="K504" s="69"/>
      <c r="M504" s="41">
        <f t="shared" ref="M504" si="372">+J504-$H$16</f>
        <v>4.1499999999996362</v>
      </c>
      <c r="N504" s="45">
        <f t="shared" ref="N504" si="373">M504*0.10197/1</f>
        <v>0.4231754999999629</v>
      </c>
      <c r="O504" s="41">
        <f t="shared" ref="O504" si="374">M504*0.701432/1</f>
        <v>2.910942799999745</v>
      </c>
      <c r="P504" s="41">
        <f t="shared" ref="P504" si="375">+N504*0.01019716/1</f>
        <v>4.3151882815796218E-3</v>
      </c>
      <c r="R504" s="43">
        <f t="shared" ref="R504" si="376">+$O$11*(M504-I504)</f>
        <v>48.05999999999927</v>
      </c>
      <c r="S504" s="43">
        <f t="shared" ref="S504" si="377">M504/R504</f>
        <v>8.6350395339153119E-2</v>
      </c>
    </row>
    <row r="505" spans="2:19" ht="15.75" x14ac:dyDescent="0.25">
      <c r="B505" s="219">
        <v>489</v>
      </c>
      <c r="C505" s="220"/>
      <c r="D505" s="132">
        <v>45231</v>
      </c>
      <c r="E505" s="113"/>
      <c r="F505" s="100">
        <f t="shared" ref="F505" si="378">G$16</f>
        <v>2864.8900000000003</v>
      </c>
      <c r="G505" s="97">
        <v>2831</v>
      </c>
      <c r="H505" s="60">
        <f t="shared" ref="H505" si="379">G$16-E$12</f>
        <v>2841.1900000000005</v>
      </c>
      <c r="I505" s="45">
        <v>-19.91</v>
      </c>
      <c r="J505" s="66">
        <f t="shared" ref="J505" si="380">(G$16+E$13)+I505</f>
        <v>2845.3100000000004</v>
      </c>
      <c r="K505" s="69"/>
      <c r="M505" s="41">
        <f t="shared" ref="M505" si="381">+J505-$H$16</f>
        <v>4.1199999999998909</v>
      </c>
      <c r="N505" s="45">
        <f t="shared" ref="N505" si="382">M505*0.10197/1</f>
        <v>0.4201163999999889</v>
      </c>
      <c r="O505" s="41">
        <f t="shared" ref="O505" si="383">M505*0.701432/1</f>
        <v>2.8898998399999236</v>
      </c>
      <c r="P505" s="41">
        <f t="shared" ref="P505" si="384">+N505*0.01019716/1</f>
        <v>4.2839941494238866E-3</v>
      </c>
      <c r="R505" s="43">
        <f t="shared" ref="R505" si="385">+$O$11*(M505-I505)</f>
        <v>48.059999999999782</v>
      </c>
      <c r="S505" s="43">
        <f t="shared" ref="S505" si="386">M505/R505</f>
        <v>8.5726175613814182E-2</v>
      </c>
    </row>
    <row r="506" spans="2:19" ht="15.75" x14ac:dyDescent="0.25">
      <c r="B506" s="219">
        <v>490</v>
      </c>
      <c r="C506" s="220"/>
      <c r="D506" s="132">
        <v>45238</v>
      </c>
      <c r="E506" s="113"/>
      <c r="F506" s="100">
        <f t="shared" ref="F506" si="387">G$16</f>
        <v>2864.8900000000003</v>
      </c>
      <c r="G506" s="97">
        <v>2831</v>
      </c>
      <c r="H506" s="60">
        <f t="shared" ref="H506" si="388">G$16-E$12</f>
        <v>2841.1900000000005</v>
      </c>
      <c r="I506" s="45">
        <v>-20.82</v>
      </c>
      <c r="J506" s="66">
        <f t="shared" ref="J506" si="389">(G$16+E$13)+I506</f>
        <v>2844.4</v>
      </c>
      <c r="K506" s="69"/>
      <c r="M506" s="41">
        <f t="shared" ref="M506" si="390">+J506-$H$16</f>
        <v>3.2099999999995816</v>
      </c>
      <c r="N506" s="45">
        <f t="shared" ref="N506" si="391">M506*0.10197/1</f>
        <v>0.32732369999995736</v>
      </c>
      <c r="O506" s="41">
        <f t="shared" ref="O506" si="392">M506*0.701432/1</f>
        <v>2.2515967199997067</v>
      </c>
      <c r="P506" s="41">
        <f t="shared" ref="P506" si="393">+N506*0.01019716/1</f>
        <v>3.3377721406915653E-3</v>
      </c>
      <c r="R506" s="43">
        <f t="shared" ref="R506" si="394">+$O$11*(M506-I506)</f>
        <v>48.059999999999164</v>
      </c>
      <c r="S506" s="43">
        <f t="shared" ref="S506" si="395">M506/R506</f>
        <v>6.6791510611727792E-2</v>
      </c>
    </row>
    <row r="507" spans="2:19" ht="15.75" x14ac:dyDescent="0.25">
      <c r="B507" s="219">
        <v>491</v>
      </c>
      <c r="C507" s="220"/>
      <c r="D507" s="132">
        <v>45247</v>
      </c>
      <c r="E507" s="113"/>
      <c r="F507" s="100">
        <f t="shared" ref="F507" si="396">G$16</f>
        <v>2864.8900000000003</v>
      </c>
      <c r="G507" s="97">
        <v>2831</v>
      </c>
      <c r="H507" s="60">
        <f t="shared" ref="H507" si="397">G$16-E$12</f>
        <v>2841.1900000000005</v>
      </c>
      <c r="I507" s="45">
        <v>-20.38</v>
      </c>
      <c r="J507" s="66">
        <f t="shared" ref="J507" si="398">(G$16+E$13)+I507</f>
        <v>2844.84</v>
      </c>
      <c r="K507" s="69"/>
      <c r="M507" s="41">
        <f t="shared" ref="M507" si="399">+J507-$H$16</f>
        <v>3.6499999999996362</v>
      </c>
      <c r="N507" s="45">
        <f t="shared" ref="N507" si="400">M507*0.10197/1</f>
        <v>0.3721904999999629</v>
      </c>
      <c r="O507" s="41">
        <f t="shared" ref="O507" si="401">M507*0.701432/1</f>
        <v>2.5602267999997452</v>
      </c>
      <c r="P507" s="41">
        <f t="shared" ref="P507" si="402">+N507*0.01019716/1</f>
        <v>3.7952860789796216E-3</v>
      </c>
      <c r="R507" s="43">
        <f t="shared" ref="R507" si="403">+$O$11*(M507-I507)</f>
        <v>48.05999999999927</v>
      </c>
      <c r="S507" s="43">
        <f t="shared" ref="S507" si="404">M507/R507</f>
        <v>7.5946733250097626E-2</v>
      </c>
    </row>
    <row r="508" spans="2:19" ht="15.75" x14ac:dyDescent="0.25">
      <c r="B508" s="219">
        <v>492</v>
      </c>
      <c r="C508" s="220"/>
      <c r="D508" s="132">
        <v>45255</v>
      </c>
      <c r="E508" s="113"/>
      <c r="F508" s="100">
        <f t="shared" ref="F508" si="405">G$16</f>
        <v>2864.8900000000003</v>
      </c>
      <c r="G508" s="97">
        <v>2831</v>
      </c>
      <c r="H508" s="60">
        <f t="shared" ref="H508" si="406">G$16-E$12</f>
        <v>2841.1900000000005</v>
      </c>
      <c r="I508" s="45">
        <v>-20.68</v>
      </c>
      <c r="J508" s="66">
        <f t="shared" ref="J508" si="407">(G$16+E$13)+I508</f>
        <v>2844.5400000000004</v>
      </c>
      <c r="K508" s="69"/>
      <c r="M508" s="41">
        <f t="shared" ref="M508" si="408">+J508-$H$16</f>
        <v>3.3499999999999091</v>
      </c>
      <c r="N508" s="45">
        <f t="shared" ref="N508" si="409">M508*0.10197/1</f>
        <v>0.34159949999999073</v>
      </c>
      <c r="O508" s="41">
        <f t="shared" ref="O508" si="410">M508*0.701432/1</f>
        <v>2.3497971999999363</v>
      </c>
      <c r="P508" s="41">
        <f t="shared" ref="P508" si="411">+N508*0.01019716/1</f>
        <v>3.4833447574199056E-3</v>
      </c>
      <c r="R508" s="43">
        <f t="shared" ref="R508" si="412">+$O$11*(M508-I508)</f>
        <v>48.059999999999818</v>
      </c>
      <c r="S508" s="43">
        <f t="shared" ref="S508" si="413">M508/R508</f>
        <v>6.9704535996669204E-2</v>
      </c>
    </row>
    <row r="509" spans="2:19" ht="15.75" x14ac:dyDescent="0.25">
      <c r="B509" s="219">
        <v>493</v>
      </c>
      <c r="C509" s="220"/>
      <c r="D509" s="132">
        <v>45260</v>
      </c>
      <c r="E509" s="113"/>
      <c r="F509" s="100">
        <f t="shared" ref="F509" si="414">G$16</f>
        <v>2864.8900000000003</v>
      </c>
      <c r="G509" s="97">
        <v>2831</v>
      </c>
      <c r="H509" s="60">
        <f t="shared" ref="H509" si="415">G$16-E$12</f>
        <v>2841.1900000000005</v>
      </c>
      <c r="I509" s="45">
        <v>-20.8</v>
      </c>
      <c r="J509" s="66">
        <f t="shared" ref="J509" si="416">(G$16+E$13)+I509</f>
        <v>2844.42</v>
      </c>
      <c r="K509" s="69"/>
      <c r="M509" s="41">
        <f t="shared" ref="M509" si="417">+J509-$H$16</f>
        <v>3.2299999999995634</v>
      </c>
      <c r="N509" s="45">
        <f t="shared" ref="N509" si="418">M509*0.10197/1</f>
        <v>0.3293630999999555</v>
      </c>
      <c r="O509" s="41">
        <f t="shared" ref="O509" si="419">M509*0.701432/1</f>
        <v>2.2656253599996941</v>
      </c>
      <c r="P509" s="41">
        <f t="shared" ref="P509" si="420">+N509*0.01019716/1</f>
        <v>3.3585682287955465E-3</v>
      </c>
      <c r="R509" s="43">
        <f t="shared" ref="R509" si="421">+$O$11*(M509-I509)</f>
        <v>48.059999999999128</v>
      </c>
      <c r="S509" s="43">
        <f t="shared" ref="S509" si="422">M509/R509</f>
        <v>6.7207657095289683E-2</v>
      </c>
    </row>
    <row r="510" spans="2:19" ht="15.75" x14ac:dyDescent="0.25">
      <c r="B510" s="219">
        <v>494</v>
      </c>
      <c r="C510" s="220"/>
      <c r="D510" s="132">
        <v>45266</v>
      </c>
      <c r="E510" s="113"/>
      <c r="F510" s="100">
        <f t="shared" ref="F510" si="423">G$16</f>
        <v>2864.8900000000003</v>
      </c>
      <c r="G510" s="97">
        <v>2831</v>
      </c>
      <c r="H510" s="60">
        <f t="shared" ref="H510" si="424">G$16-E$12</f>
        <v>2841.1900000000005</v>
      </c>
      <c r="I510" s="45">
        <v>-19.96</v>
      </c>
      <c r="J510" s="66">
        <f t="shared" ref="J510" si="425">(G$16+E$13)+I510</f>
        <v>2845.26</v>
      </c>
      <c r="K510" s="69"/>
      <c r="M510" s="41">
        <f t="shared" ref="M510" si="426">+J510-$H$16</f>
        <v>4.069999999999709</v>
      </c>
      <c r="N510" s="45">
        <f t="shared" ref="N510" si="427">M510*0.10197/1</f>
        <v>0.41501789999997035</v>
      </c>
      <c r="O510" s="41">
        <f t="shared" ref="O510" si="428">M510*0.701432/1</f>
        <v>2.854828239999796</v>
      </c>
      <c r="P510" s="41">
        <f t="shared" ref="P510" si="429">+N510*0.01019716/1</f>
        <v>4.232003929163698E-3</v>
      </c>
      <c r="R510" s="43">
        <f t="shared" ref="R510" si="430">+$O$11*(M510-I510)</f>
        <v>48.05999999999942</v>
      </c>
      <c r="S510" s="43">
        <f t="shared" ref="S510" si="431">M510/R510</f>
        <v>8.4685809404905499E-2</v>
      </c>
    </row>
    <row r="511" spans="2:19" ht="15.75" x14ac:dyDescent="0.25">
      <c r="B511" s="219">
        <v>495</v>
      </c>
      <c r="C511" s="220"/>
      <c r="D511" s="132">
        <v>45281</v>
      </c>
      <c r="E511" s="113"/>
      <c r="F511" s="100">
        <f t="shared" ref="F511" si="432">G$16</f>
        <v>2864.8900000000003</v>
      </c>
      <c r="G511" s="97">
        <v>2831</v>
      </c>
      <c r="H511" s="60">
        <f t="shared" ref="H511" si="433">G$16-E$12</f>
        <v>2841.1900000000005</v>
      </c>
      <c r="I511" s="45">
        <v>-20.95</v>
      </c>
      <c r="J511" s="66">
        <f t="shared" ref="J511" si="434">(G$16+E$13)+I511</f>
        <v>2844.2700000000004</v>
      </c>
      <c r="K511" s="69"/>
      <c r="M511" s="41">
        <f t="shared" ref="M511" si="435">+J511-$H$16</f>
        <v>3.0799999999999272</v>
      </c>
      <c r="N511" s="45">
        <f t="shared" ref="N511" si="436">M511*0.10197/1</f>
        <v>0.31406759999999262</v>
      </c>
      <c r="O511" s="41">
        <f t="shared" ref="O511" si="437">M511*0.701432/1</f>
        <v>2.1604105599999492</v>
      </c>
      <c r="P511" s="41">
        <f t="shared" ref="P511" si="438">+N511*0.01019716/1</f>
        <v>3.2025975680159248E-3</v>
      </c>
      <c r="R511" s="43">
        <f t="shared" ref="R511" si="439">+$O$11*(M511-I511)</f>
        <v>48.059999999999853</v>
      </c>
      <c r="S511" s="43">
        <f t="shared" ref="S511" si="440">M511/R511</f>
        <v>6.4086558468579621E-2</v>
      </c>
    </row>
    <row r="512" spans="2:19" ht="15.75" x14ac:dyDescent="0.25">
      <c r="B512" s="219">
        <v>496</v>
      </c>
      <c r="C512" s="220"/>
      <c r="D512" s="132">
        <v>45290</v>
      </c>
      <c r="E512" s="113"/>
      <c r="F512" s="100">
        <f t="shared" ref="F512" si="441">G$16</f>
        <v>2864.8900000000003</v>
      </c>
      <c r="G512" s="97">
        <v>2831</v>
      </c>
      <c r="H512" s="60">
        <f t="shared" ref="H512" si="442">G$16-E$12</f>
        <v>2841.1900000000005</v>
      </c>
      <c r="I512" s="45">
        <v>-20.84</v>
      </c>
      <c r="J512" s="66">
        <f t="shared" ref="J512" si="443">(G$16+E$13)+I512</f>
        <v>2844.38</v>
      </c>
      <c r="K512" s="69"/>
      <c r="M512" s="41">
        <f t="shared" ref="M512" si="444">+J512-$H$16</f>
        <v>3.1899999999995998</v>
      </c>
      <c r="N512" s="45">
        <f t="shared" ref="N512" si="445">M512*0.10197/1</f>
        <v>0.32528429999995923</v>
      </c>
      <c r="O512" s="41">
        <f t="shared" ref="O512" si="446">M512*0.701432/1</f>
        <v>2.2375680799997193</v>
      </c>
      <c r="P512" s="41">
        <f t="shared" ref="P512" si="447">+N512*0.01019716/1</f>
        <v>3.3169760525875842E-3</v>
      </c>
      <c r="R512" s="43">
        <f t="shared" ref="R512" si="448">+$O$11*(M512-I512)</f>
        <v>48.059999999999199</v>
      </c>
      <c r="S512" s="43">
        <f t="shared" ref="S512" si="449">M512/R512</f>
        <v>6.6375364128165901E-2</v>
      </c>
    </row>
    <row r="513" spans="2:19" ht="15.75" x14ac:dyDescent="0.25">
      <c r="B513" s="219">
        <v>497</v>
      </c>
      <c r="C513" s="220"/>
      <c r="D513" s="132">
        <v>45298</v>
      </c>
      <c r="E513" s="113"/>
      <c r="F513" s="100">
        <f t="shared" ref="F513" si="450">G$16</f>
        <v>2864.8900000000003</v>
      </c>
      <c r="G513" s="97">
        <v>2831</v>
      </c>
      <c r="H513" s="60">
        <f t="shared" ref="H513" si="451">G$16-E$12</f>
        <v>2841.1900000000005</v>
      </c>
      <c r="I513" s="45">
        <v>-20.87</v>
      </c>
      <c r="J513" s="66">
        <f t="shared" ref="J513" si="452">(G$16+E$13)+I513</f>
        <v>2844.3500000000004</v>
      </c>
      <c r="K513" s="69"/>
      <c r="M513" s="41">
        <f t="shared" ref="M513" si="453">+J513-$H$16</f>
        <v>3.1599999999998545</v>
      </c>
      <c r="N513" s="45">
        <f t="shared" ref="N513" si="454">M513*0.10197/1</f>
        <v>0.32222519999998517</v>
      </c>
      <c r="O513" s="41">
        <f t="shared" ref="O513" si="455">M513*0.701432/1</f>
        <v>2.2165251199998983</v>
      </c>
      <c r="P513" s="41">
        <f t="shared" ref="P513" si="456">+N513*0.01019716/1</f>
        <v>3.285781920431849E-3</v>
      </c>
      <c r="R513" s="43">
        <f t="shared" ref="R513" si="457">+$O$11*(M513-I513)</f>
        <v>48.059999999999711</v>
      </c>
      <c r="S513" s="43">
        <f t="shared" ref="S513" si="458">M513/R513</f>
        <v>6.5751144402827158E-2</v>
      </c>
    </row>
    <row r="514" spans="2:19" ht="15.75" x14ac:dyDescent="0.25">
      <c r="B514" s="219">
        <v>498</v>
      </c>
      <c r="C514" s="220"/>
      <c r="D514" s="132">
        <v>45306</v>
      </c>
      <c r="E514" s="113"/>
      <c r="F514" s="100">
        <f t="shared" ref="F514" si="459">G$16</f>
        <v>2864.8900000000003</v>
      </c>
      <c r="G514" s="97">
        <v>2831</v>
      </c>
      <c r="H514" s="60">
        <f t="shared" ref="H514" si="460">G$16-E$12</f>
        <v>2841.1900000000005</v>
      </c>
      <c r="I514" s="45">
        <v>-20.88</v>
      </c>
      <c r="J514" s="66">
        <f t="shared" ref="J514" si="461">(G$16+E$13)+I514</f>
        <v>2844.34</v>
      </c>
      <c r="K514" s="69"/>
      <c r="M514" s="41">
        <f t="shared" ref="M514" si="462">+J514-$H$16</f>
        <v>3.1499999999996362</v>
      </c>
      <c r="N514" s="45">
        <f t="shared" ref="N514" si="463">M514*0.10197/1</f>
        <v>0.3212054999999629</v>
      </c>
      <c r="O514" s="41">
        <f t="shared" ref="O514" si="464">M514*0.701432/1</f>
        <v>2.209510799999745</v>
      </c>
      <c r="P514" s="41">
        <f t="shared" ref="P514" si="465">+N514*0.01019716/1</f>
        <v>3.2753838763796219E-3</v>
      </c>
      <c r="R514" s="43">
        <f t="shared" ref="R514" si="466">+$O$11*(M514-I514)</f>
        <v>48.05999999999927</v>
      </c>
      <c r="S514" s="43">
        <f t="shared" ref="S514" si="467">M514/R514</f>
        <v>6.5543071161042118E-2</v>
      </c>
    </row>
    <row r="515" spans="2:19" ht="15.75" x14ac:dyDescent="0.25">
      <c r="B515" s="219">
        <v>499</v>
      </c>
      <c r="C515" s="220"/>
      <c r="D515" s="132">
        <v>45325</v>
      </c>
      <c r="E515" s="113"/>
      <c r="F515" s="100">
        <f t="shared" ref="F515" si="468">G$16</f>
        <v>2864.8900000000003</v>
      </c>
      <c r="G515" s="97">
        <v>2831</v>
      </c>
      <c r="H515" s="60">
        <f t="shared" ref="H515" si="469">G$16-E$12</f>
        <v>2841.1900000000005</v>
      </c>
      <c r="I515" s="45">
        <v>-20.83</v>
      </c>
      <c r="J515" s="66">
        <f t="shared" ref="J515" si="470">(G$16+E$13)+I515</f>
        <v>2844.3900000000003</v>
      </c>
      <c r="K515" s="69"/>
      <c r="M515" s="41">
        <f t="shared" ref="M515" si="471">+J515-$H$16</f>
        <v>3.1999999999998181</v>
      </c>
      <c r="N515" s="45">
        <f t="shared" ref="N515" si="472">M515*0.10197/1</f>
        <v>0.32630399999998144</v>
      </c>
      <c r="O515" s="41">
        <f t="shared" ref="O515" si="473">M515*0.701432/1</f>
        <v>2.2445823999998726</v>
      </c>
      <c r="P515" s="41">
        <f t="shared" ref="P515" si="474">+N515*0.01019716/1</f>
        <v>3.3273740966398109E-3</v>
      </c>
      <c r="R515" s="43">
        <f t="shared" ref="R515" si="475">+$O$11*(M515-I515)</f>
        <v>48.059999999999633</v>
      </c>
      <c r="S515" s="43">
        <f t="shared" ref="S515" si="476">M515/R515</f>
        <v>6.6583437369950954E-2</v>
      </c>
    </row>
    <row r="516" spans="2:19" ht="15.75" x14ac:dyDescent="0.25">
      <c r="B516" s="219">
        <v>500</v>
      </c>
      <c r="C516" s="220"/>
      <c r="D516" s="132">
        <v>45331</v>
      </c>
      <c r="E516" s="113"/>
      <c r="F516" s="100">
        <f t="shared" ref="F516:F517" si="477">G$16</f>
        <v>2864.8900000000003</v>
      </c>
      <c r="G516" s="97">
        <v>2831</v>
      </c>
      <c r="H516" s="60">
        <f t="shared" ref="H516:H517" si="478">G$16-E$12</f>
        <v>2841.1900000000005</v>
      </c>
      <c r="I516" s="45">
        <v>-20.92</v>
      </c>
      <c r="J516" s="66">
        <f t="shared" ref="J516:J517" si="479">(G$16+E$13)+I516</f>
        <v>2844.3</v>
      </c>
      <c r="K516" s="69"/>
      <c r="M516" s="41">
        <f t="shared" ref="M516:M517" si="480">+J516-$H$16</f>
        <v>3.1099999999996726</v>
      </c>
      <c r="N516" s="45">
        <f t="shared" ref="N516:N517" si="481">M516*0.10197/1</f>
        <v>0.31712669999996662</v>
      </c>
      <c r="O516" s="41">
        <f t="shared" ref="O516:O517" si="482">M516*0.701432/1</f>
        <v>2.1814535199997707</v>
      </c>
      <c r="P516" s="41">
        <f t="shared" ref="P516:P517" si="483">+N516*0.01019716/1</f>
        <v>3.2337917001716595E-3</v>
      </c>
      <c r="R516" s="43">
        <f t="shared" ref="R516:R517" si="484">+$O$11*(M516-I516)</f>
        <v>48.059999999999349</v>
      </c>
      <c r="S516" s="43">
        <f t="shared" ref="S516:S517" si="485">M516/R516</f>
        <v>6.4710778193918322E-2</v>
      </c>
    </row>
    <row r="517" spans="2:19" ht="15.75" x14ac:dyDescent="0.25">
      <c r="B517" s="219">
        <v>501</v>
      </c>
      <c r="C517" s="220"/>
      <c r="D517" s="132">
        <v>45334</v>
      </c>
      <c r="E517" s="113"/>
      <c r="F517" s="100">
        <f t="shared" si="477"/>
        <v>2864.8900000000003</v>
      </c>
      <c r="G517" s="97">
        <v>2831</v>
      </c>
      <c r="H517" s="60">
        <f t="shared" si="478"/>
        <v>2841.1900000000005</v>
      </c>
      <c r="I517" s="45">
        <v>-20.92</v>
      </c>
      <c r="J517" s="66">
        <f t="shared" si="479"/>
        <v>2844.3</v>
      </c>
      <c r="K517" s="69"/>
      <c r="M517" s="41">
        <f t="shared" si="480"/>
        <v>3.1099999999996726</v>
      </c>
      <c r="N517" s="45">
        <f t="shared" si="481"/>
        <v>0.31712669999996662</v>
      </c>
      <c r="O517" s="41">
        <f t="shared" si="482"/>
        <v>2.1814535199997707</v>
      </c>
      <c r="P517" s="41">
        <f t="shared" si="483"/>
        <v>3.2337917001716595E-3</v>
      </c>
      <c r="R517" s="43">
        <f t="shared" si="484"/>
        <v>48.059999999999349</v>
      </c>
      <c r="S517" s="43">
        <f t="shared" si="485"/>
        <v>6.4710778193918322E-2</v>
      </c>
    </row>
    <row r="518" spans="2:19" ht="15.75" x14ac:dyDescent="0.25">
      <c r="B518" s="219">
        <v>502</v>
      </c>
      <c r="C518" s="220"/>
      <c r="D518" s="132">
        <v>45342</v>
      </c>
      <c r="E518" s="113"/>
      <c r="F518" s="100">
        <f t="shared" ref="F518" si="486">G$16</f>
        <v>2864.8900000000003</v>
      </c>
      <c r="G518" s="97">
        <v>2831</v>
      </c>
      <c r="H518" s="60">
        <f t="shared" ref="H518" si="487">G$16-E$12</f>
        <v>2841.1900000000005</v>
      </c>
      <c r="I518" s="45">
        <v>-20.96</v>
      </c>
      <c r="J518" s="66">
        <f t="shared" ref="J518" si="488">(G$16+E$13)+I518</f>
        <v>2844.26</v>
      </c>
      <c r="K518" s="69"/>
      <c r="M518" s="41">
        <f t="shared" ref="M518" si="489">+J518-$H$16</f>
        <v>3.069999999999709</v>
      </c>
      <c r="N518" s="45">
        <f t="shared" ref="N518" si="490">M518*0.10197/1</f>
        <v>0.31304789999997035</v>
      </c>
      <c r="O518" s="41">
        <f t="shared" ref="O518" si="491">M518*0.701432/1</f>
        <v>2.1533962399997959</v>
      </c>
      <c r="P518" s="41">
        <f t="shared" ref="P518" si="492">+N518*0.01019716/1</f>
        <v>3.1921995239636977E-3</v>
      </c>
      <c r="R518" s="43">
        <f t="shared" ref="R518" si="493">+$O$11*(M518-I518)</f>
        <v>48.05999999999942</v>
      </c>
      <c r="S518" s="43">
        <f t="shared" ref="S518" si="494">M518/R518</f>
        <v>6.3878485226794554E-2</v>
      </c>
    </row>
    <row r="519" spans="2:19" ht="15.75" x14ac:dyDescent="0.25">
      <c r="B519" s="219">
        <v>503</v>
      </c>
      <c r="C519" s="220"/>
      <c r="D519" s="132">
        <v>45412</v>
      </c>
      <c r="E519" s="113"/>
      <c r="F519" s="100">
        <f t="shared" ref="F519:F523" si="495">G$16</f>
        <v>2864.8900000000003</v>
      </c>
      <c r="G519" s="97">
        <v>2831</v>
      </c>
      <c r="H519" s="60">
        <f t="shared" ref="H519" si="496">G$16-E$12</f>
        <v>2841.1900000000005</v>
      </c>
      <c r="I519" s="45">
        <v>-20.78</v>
      </c>
      <c r="J519" s="66">
        <f t="shared" ref="J519" si="497">(G$16+E$13)+I519</f>
        <v>2844.44</v>
      </c>
      <c r="K519" s="69"/>
      <c r="M519" s="41">
        <f t="shared" ref="M519" si="498">+J519-$H$16</f>
        <v>3.2499999999995453</v>
      </c>
      <c r="N519" s="45">
        <f t="shared" ref="N519" si="499">M519*0.10197/1</f>
        <v>0.33140249999995364</v>
      </c>
      <c r="O519" s="41">
        <f t="shared" ref="O519" si="500">M519*0.701432/1</f>
        <v>2.279653999999681</v>
      </c>
      <c r="P519" s="41">
        <f t="shared" ref="P519" si="501">+N519*0.01019716/1</f>
        <v>3.3793643168995272E-3</v>
      </c>
      <c r="R519" s="43">
        <f t="shared" ref="R519" si="502">+$O$11*(M519-I519)</f>
        <v>48.059999999999093</v>
      </c>
      <c r="S519" s="43">
        <f t="shared" ref="S519" si="503">M519/R519</f>
        <v>6.7623803578851574E-2</v>
      </c>
    </row>
    <row r="520" spans="2:19" ht="15.75" x14ac:dyDescent="0.25">
      <c r="B520" s="219">
        <v>504</v>
      </c>
      <c r="C520" s="220"/>
      <c r="D520" s="132">
        <v>45544</v>
      </c>
      <c r="E520" s="113"/>
      <c r="F520" s="100">
        <f t="shared" si="495"/>
        <v>2864.8900000000003</v>
      </c>
      <c r="G520" s="97">
        <v>2831</v>
      </c>
      <c r="H520" s="60">
        <f t="shared" ref="H520" si="504">G$16-E$12</f>
        <v>2841.1900000000005</v>
      </c>
      <c r="I520" s="45">
        <v>-20.9</v>
      </c>
      <c r="J520" s="66">
        <f t="shared" ref="J520" si="505">(G$16+E$13)+I520</f>
        <v>2844.32</v>
      </c>
      <c r="K520" s="69"/>
      <c r="M520" s="41">
        <f t="shared" ref="M520" si="506">+J520-$H$16</f>
        <v>3.1299999999996544</v>
      </c>
      <c r="N520" s="45">
        <f t="shared" ref="N520" si="507">M520*0.10197/1</f>
        <v>0.31916609999996476</v>
      </c>
      <c r="O520" s="41">
        <f t="shared" ref="O520" si="508">M520*0.701432/1</f>
        <v>2.1954821599997576</v>
      </c>
      <c r="P520" s="41">
        <f t="shared" ref="P520" si="509">+N520*0.01019716/1</f>
        <v>3.2545877882756407E-3</v>
      </c>
      <c r="R520" s="43">
        <f t="shared" ref="R520" si="510">+$O$11*(M520-I520)</f>
        <v>48.059999999999306</v>
      </c>
      <c r="S520" s="43">
        <f t="shared" ref="S520" si="511">M520/R520</f>
        <v>6.5126924677480227E-2</v>
      </c>
    </row>
    <row r="521" spans="2:19" ht="15.75" x14ac:dyDescent="0.25">
      <c r="B521" s="219">
        <v>505</v>
      </c>
      <c r="C521" s="220"/>
      <c r="D521" s="132">
        <v>45549</v>
      </c>
      <c r="E521" s="113"/>
      <c r="F521" s="100">
        <f t="shared" si="495"/>
        <v>2864.8900000000003</v>
      </c>
      <c r="G521" s="97">
        <v>2831</v>
      </c>
      <c r="H521" s="60">
        <f t="shared" ref="H521" si="512">G$16-E$12</f>
        <v>2841.1900000000005</v>
      </c>
      <c r="I521" s="45">
        <v>-20.9</v>
      </c>
      <c r="J521" s="66">
        <f t="shared" ref="J521" si="513">(G$16+E$13)+I521</f>
        <v>2844.32</v>
      </c>
      <c r="K521" s="69"/>
      <c r="M521" s="41">
        <f t="shared" ref="M521" si="514">+J521-$H$16</f>
        <v>3.1299999999996544</v>
      </c>
      <c r="N521" s="45">
        <f t="shared" ref="N521" si="515">M521*0.10197/1</f>
        <v>0.31916609999996476</v>
      </c>
      <c r="O521" s="41">
        <f t="shared" ref="O521" si="516">M521*0.701432/1</f>
        <v>2.1954821599997576</v>
      </c>
      <c r="P521" s="41">
        <f t="shared" ref="P521" si="517">+N521*0.01019716/1</f>
        <v>3.2545877882756407E-3</v>
      </c>
      <c r="R521" s="43">
        <f t="shared" ref="R521" si="518">+$O$11*(M521-I521)</f>
        <v>48.059999999999306</v>
      </c>
      <c r="S521" s="43">
        <f t="shared" ref="S521" si="519">M521/R521</f>
        <v>6.5126924677480227E-2</v>
      </c>
    </row>
    <row r="522" spans="2:19" ht="15.75" x14ac:dyDescent="0.25">
      <c r="B522" s="219">
        <v>506</v>
      </c>
      <c r="C522" s="220"/>
      <c r="D522" s="132">
        <v>45559</v>
      </c>
      <c r="E522" s="113"/>
      <c r="F522" s="100">
        <f t="shared" si="495"/>
        <v>2864.8900000000003</v>
      </c>
      <c r="G522" s="97">
        <v>2831</v>
      </c>
      <c r="H522" s="60">
        <f t="shared" ref="H522" si="520">G$16-E$12</f>
        <v>2841.1900000000005</v>
      </c>
      <c r="I522" s="45">
        <v>-20.9</v>
      </c>
      <c r="J522" s="66">
        <f t="shared" ref="J522" si="521">(G$16+E$13)+I522</f>
        <v>2844.32</v>
      </c>
      <c r="K522" s="69"/>
      <c r="M522" s="41">
        <f t="shared" ref="M522" si="522">+J522-$H$16</f>
        <v>3.1299999999996544</v>
      </c>
      <c r="N522" s="45">
        <f t="shared" ref="N522" si="523">M522*0.10197/1</f>
        <v>0.31916609999996476</v>
      </c>
      <c r="O522" s="41">
        <f t="shared" ref="O522" si="524">M522*0.701432/1</f>
        <v>2.1954821599997576</v>
      </c>
      <c r="P522" s="41">
        <f t="shared" ref="P522" si="525">+N522*0.01019716/1</f>
        <v>3.2545877882756407E-3</v>
      </c>
      <c r="R522" s="43">
        <f t="shared" ref="R522" si="526">+$O$11*(M522-I522)</f>
        <v>48.059999999999306</v>
      </c>
      <c r="S522" s="43">
        <f t="shared" ref="S522" si="527">M522/R522</f>
        <v>6.5126924677480227E-2</v>
      </c>
    </row>
    <row r="523" spans="2:19" ht="15.75" x14ac:dyDescent="0.25">
      <c r="B523" s="219">
        <v>507</v>
      </c>
      <c r="C523" s="220"/>
      <c r="D523" s="132">
        <v>45566</v>
      </c>
      <c r="E523" s="113"/>
      <c r="F523" s="100">
        <f t="shared" si="495"/>
        <v>2864.8900000000003</v>
      </c>
      <c r="G523" s="97">
        <v>2831</v>
      </c>
      <c r="H523" s="60">
        <f t="shared" ref="H523" si="528">G$16-E$12</f>
        <v>2841.1900000000005</v>
      </c>
      <c r="I523" s="45">
        <v>-20.9</v>
      </c>
      <c r="J523" s="66">
        <f t="shared" ref="J523" si="529">(G$16+E$13)+I523</f>
        <v>2844.32</v>
      </c>
      <c r="K523" s="69"/>
      <c r="M523" s="41">
        <f t="shared" ref="M523" si="530">+J523-$H$16</f>
        <v>3.1299999999996544</v>
      </c>
      <c r="N523" s="45">
        <f t="shared" ref="N523" si="531">M523*0.10197/1</f>
        <v>0.31916609999996476</v>
      </c>
      <c r="O523" s="41">
        <f t="shared" ref="O523" si="532">M523*0.701432/1</f>
        <v>2.1954821599997576</v>
      </c>
      <c r="P523" s="41">
        <f t="shared" ref="P523" si="533">+N523*0.01019716/1</f>
        <v>3.2545877882756407E-3</v>
      </c>
      <c r="R523" s="43">
        <f t="shared" ref="R523" si="534">+$O$11*(M523-I523)</f>
        <v>48.059999999999306</v>
      </c>
      <c r="S523" s="43">
        <f t="shared" ref="S523" si="535">M523/R523</f>
        <v>6.5126924677480227E-2</v>
      </c>
    </row>
    <row r="524" spans="2:19" ht="15.75" x14ac:dyDescent="0.25">
      <c r="B524" s="219">
        <v>508</v>
      </c>
      <c r="C524" s="220"/>
      <c r="D524" s="132">
        <v>45588</v>
      </c>
      <c r="E524" s="113"/>
      <c r="F524" s="100">
        <f t="shared" ref="F524:F525" si="536">G$16</f>
        <v>2864.8900000000003</v>
      </c>
      <c r="G524" s="97">
        <v>2831</v>
      </c>
      <c r="H524" s="60">
        <f t="shared" ref="H524:H525" si="537">G$16-E$12</f>
        <v>2841.1900000000005</v>
      </c>
      <c r="I524" s="45">
        <v>-20.21</v>
      </c>
      <c r="J524" s="66">
        <f t="shared" ref="J524:J525" si="538">(G$16+E$13)+I524</f>
        <v>2845.01</v>
      </c>
      <c r="K524" s="69"/>
      <c r="M524" s="41">
        <f t="shared" ref="M524:M525" si="539">+J524-$H$16</f>
        <v>3.819999999999709</v>
      </c>
      <c r="N524" s="45">
        <f t="shared" ref="N524:N525" si="540">M524*0.10197/1</f>
        <v>0.38952539999997032</v>
      </c>
      <c r="O524" s="41">
        <f t="shared" ref="O524:O525" si="541">M524*0.701432/1</f>
        <v>2.6794702399997963</v>
      </c>
      <c r="P524" s="41">
        <f t="shared" ref="P524:P525" si="542">+N524*0.01019716/1</f>
        <v>3.9720528278636971E-3</v>
      </c>
      <c r="R524" s="43">
        <f t="shared" ref="R524:R525" si="543">+$O$11*(M524-I524)</f>
        <v>48.05999999999942</v>
      </c>
      <c r="S524" s="43">
        <f t="shared" ref="S524:S525" si="544">M524/R524</f>
        <v>7.9483978360377752E-2</v>
      </c>
    </row>
    <row r="525" spans="2:19" ht="15.75" x14ac:dyDescent="0.25">
      <c r="B525" s="219">
        <v>509</v>
      </c>
      <c r="C525" s="220"/>
      <c r="D525" s="132">
        <v>45598</v>
      </c>
      <c r="E525" s="113"/>
      <c r="F525" s="100">
        <f t="shared" si="536"/>
        <v>2864.8900000000003</v>
      </c>
      <c r="G525" s="97">
        <v>2831</v>
      </c>
      <c r="H525" s="60">
        <f t="shared" si="537"/>
        <v>2841.1900000000005</v>
      </c>
      <c r="I525" s="45">
        <v>-20.399999999999999</v>
      </c>
      <c r="J525" s="66">
        <f t="shared" si="538"/>
        <v>2844.82</v>
      </c>
      <c r="K525" s="69"/>
      <c r="M525" s="41">
        <f t="shared" si="539"/>
        <v>3.6299999999996544</v>
      </c>
      <c r="N525" s="45">
        <f t="shared" si="540"/>
        <v>0.37015109999996476</v>
      </c>
      <c r="O525" s="41">
        <f t="shared" si="541"/>
        <v>2.5461981599997578</v>
      </c>
      <c r="P525" s="41">
        <f t="shared" si="542"/>
        <v>3.7744899908756409E-3</v>
      </c>
      <c r="R525" s="43">
        <f t="shared" si="543"/>
        <v>48.059999999999306</v>
      </c>
      <c r="S525" s="43">
        <f t="shared" si="544"/>
        <v>7.5530586766535721E-2</v>
      </c>
    </row>
    <row r="526" spans="2:19" ht="15.75" x14ac:dyDescent="0.25">
      <c r="B526" s="219">
        <v>510</v>
      </c>
      <c r="C526" s="220"/>
      <c r="D526" s="132">
        <v>45613</v>
      </c>
      <c r="E526" s="113"/>
      <c r="F526" s="100">
        <f t="shared" ref="F526" si="545">G$16</f>
        <v>2864.8900000000003</v>
      </c>
      <c r="G526" s="97">
        <v>2831</v>
      </c>
      <c r="H526" s="60">
        <f t="shared" ref="H526" si="546">G$16-E$12</f>
        <v>2841.1900000000005</v>
      </c>
      <c r="I526" s="45">
        <v>-19.88</v>
      </c>
      <c r="J526" s="66">
        <f t="shared" ref="J526" si="547">(G$16+E$13)+I526</f>
        <v>2845.34</v>
      </c>
      <c r="K526" s="69"/>
      <c r="M526" s="41">
        <f t="shared" ref="M526" si="548">+J526-$H$16</f>
        <v>4.1499999999996362</v>
      </c>
      <c r="N526" s="45">
        <f t="shared" ref="N526" si="549">M526*0.10197/1</f>
        <v>0.4231754999999629</v>
      </c>
      <c r="O526" s="41">
        <f t="shared" ref="O526" si="550">M526*0.701432/1</f>
        <v>2.910942799999745</v>
      </c>
      <c r="P526" s="41">
        <f t="shared" ref="P526" si="551">+N526*0.01019716/1</f>
        <v>4.3151882815796218E-3</v>
      </c>
      <c r="R526" s="43">
        <f t="shared" ref="R526" si="552">+$O$11*(M526-I526)</f>
        <v>48.05999999999927</v>
      </c>
      <c r="S526" s="43">
        <f t="shared" ref="S526" si="553">M526/R526</f>
        <v>8.6350395339153119E-2</v>
      </c>
    </row>
    <row r="527" spans="2:19" ht="15.75" x14ac:dyDescent="0.25">
      <c r="B527" s="219">
        <v>511</v>
      </c>
      <c r="C527" s="220"/>
      <c r="D527" s="132">
        <v>45616</v>
      </c>
      <c r="E527" s="113"/>
      <c r="F527" s="100">
        <f t="shared" ref="F527" si="554">G$16</f>
        <v>2864.8900000000003</v>
      </c>
      <c r="G527" s="97">
        <v>2831</v>
      </c>
      <c r="H527" s="60">
        <f t="shared" ref="H527" si="555">G$16-E$12</f>
        <v>2841.1900000000005</v>
      </c>
      <c r="I527" s="45">
        <v>-19.850000000000001</v>
      </c>
      <c r="J527" s="66">
        <f t="shared" ref="J527" si="556">(G$16+E$13)+I527</f>
        <v>2845.3700000000003</v>
      </c>
      <c r="K527" s="69"/>
      <c r="M527" s="41">
        <f t="shared" ref="M527" si="557">+J527-$H$16</f>
        <v>4.1799999999998363</v>
      </c>
      <c r="N527" s="45">
        <f t="shared" ref="N527" si="558">M527*0.10197/1</f>
        <v>0.42623459999998331</v>
      </c>
      <c r="O527" s="41">
        <f t="shared" ref="O527" si="559">M527*0.701432/1</f>
        <v>2.9319857599998853</v>
      </c>
      <c r="P527" s="41">
        <f t="shared" ref="P527" si="560">+N527*0.01019716/1</f>
        <v>4.3463824137358296E-3</v>
      </c>
      <c r="R527" s="43">
        <f t="shared" ref="R527" si="561">+$O$11*(M527-I527)</f>
        <v>48.059999999999675</v>
      </c>
      <c r="S527" s="43">
        <f t="shared" ref="S527" si="562">M527/R527</f>
        <v>8.6974615064499883E-2</v>
      </c>
    </row>
    <row r="528" spans="2:19" ht="15.75" x14ac:dyDescent="0.25">
      <c r="B528" s="219">
        <v>512</v>
      </c>
      <c r="C528" s="220"/>
      <c r="D528" s="132">
        <v>45631</v>
      </c>
      <c r="E528" s="113"/>
      <c r="F528" s="100">
        <f t="shared" ref="F528" si="563">G$16</f>
        <v>2864.8900000000003</v>
      </c>
      <c r="G528" s="97">
        <v>2831</v>
      </c>
      <c r="H528" s="60">
        <f t="shared" ref="H528" si="564">G$16-E$12</f>
        <v>2841.1900000000005</v>
      </c>
      <c r="I528" s="45">
        <v>-20.84</v>
      </c>
      <c r="J528" s="66">
        <f t="shared" ref="J528" si="565">(G$16+E$13)+I528</f>
        <v>2844.38</v>
      </c>
      <c r="K528" s="69"/>
      <c r="M528" s="41">
        <f t="shared" ref="M528" si="566">+J528-$H$16</f>
        <v>3.1899999999995998</v>
      </c>
      <c r="N528" s="45">
        <f t="shared" ref="N528" si="567">M528*0.10197/1</f>
        <v>0.32528429999995923</v>
      </c>
      <c r="O528" s="41">
        <f t="shared" ref="O528" si="568">M528*0.701432/1</f>
        <v>2.2375680799997193</v>
      </c>
      <c r="P528" s="41">
        <f t="shared" ref="P528" si="569">+N528*0.01019716/1</f>
        <v>3.3169760525875842E-3</v>
      </c>
      <c r="R528" s="43">
        <f t="shared" ref="R528" si="570">+$O$11*(M528-I528)</f>
        <v>48.059999999999199</v>
      </c>
      <c r="S528" s="43">
        <f t="shared" ref="S528" si="571">M528/R528</f>
        <v>6.6375364128165901E-2</v>
      </c>
    </row>
    <row r="529" spans="2:19" ht="15.75" x14ac:dyDescent="0.25">
      <c r="B529" s="219">
        <v>513</v>
      </c>
      <c r="C529" s="220"/>
      <c r="D529" s="132">
        <v>45644</v>
      </c>
      <c r="E529" s="113"/>
      <c r="F529" s="100">
        <f t="shared" ref="F529" si="572">G$16</f>
        <v>2864.8900000000003</v>
      </c>
      <c r="G529" s="97">
        <v>2831</v>
      </c>
      <c r="H529" s="60">
        <f t="shared" ref="H529" si="573">G$16-E$12</f>
        <v>2841.1900000000005</v>
      </c>
      <c r="I529" s="45">
        <v>-20.75</v>
      </c>
      <c r="J529" s="66">
        <f t="shared" ref="J529" si="574">(G$16+E$13)+I529</f>
        <v>2844.4700000000003</v>
      </c>
      <c r="K529" s="69"/>
      <c r="M529" s="41">
        <f t="shared" ref="M529" si="575">+J529-$H$16</f>
        <v>3.2799999999997453</v>
      </c>
      <c r="N529" s="45">
        <f t="shared" ref="N529" si="576">M529*0.10197/1</f>
        <v>0.33446159999997405</v>
      </c>
      <c r="O529" s="41">
        <f t="shared" ref="O529" si="577">M529*0.701432/1</f>
        <v>2.3006969599998217</v>
      </c>
      <c r="P529" s="41">
        <f t="shared" ref="P529" si="578">+N529*0.01019716/1</f>
        <v>3.4105584490557355E-3</v>
      </c>
      <c r="R529" s="43">
        <f t="shared" ref="R529" si="579">+$O$11*(M529-I529)</f>
        <v>48.059999999999491</v>
      </c>
      <c r="S529" s="43">
        <f t="shared" ref="S529" si="580">M529/R529</f>
        <v>6.8248023304198505E-2</v>
      </c>
    </row>
    <row r="530" spans="2:19" ht="15.75" x14ac:dyDescent="0.25">
      <c r="B530" s="219">
        <v>514</v>
      </c>
      <c r="C530" s="220"/>
      <c r="D530" s="132">
        <v>45656</v>
      </c>
      <c r="E530" s="113"/>
      <c r="F530" s="100">
        <f t="shared" ref="F530" si="581">G$16</f>
        <v>2864.8900000000003</v>
      </c>
      <c r="G530" s="97">
        <v>2831</v>
      </c>
      <c r="H530" s="60">
        <f t="shared" ref="H530" si="582">G$16-E$12</f>
        <v>2841.1900000000005</v>
      </c>
      <c r="I530" s="45">
        <v>-20.74</v>
      </c>
      <c r="J530" s="66">
        <f t="shared" ref="J530" si="583">(G$16+E$13)+I530</f>
        <v>2844.4800000000005</v>
      </c>
      <c r="K530" s="69"/>
      <c r="M530" s="41">
        <f t="shared" ref="M530" si="584">+J530-$H$16</f>
        <v>3.2899999999999636</v>
      </c>
      <c r="N530" s="45">
        <f t="shared" ref="N530" si="585">M530*0.10197/1</f>
        <v>0.33548129999999632</v>
      </c>
      <c r="O530" s="41">
        <f t="shared" ref="O530" si="586">M530*0.701432/1</f>
        <v>2.3077112799999746</v>
      </c>
      <c r="P530" s="41">
        <f t="shared" ref="P530" si="587">+N530*0.01019716/1</f>
        <v>3.4209564931079626E-3</v>
      </c>
      <c r="R530" s="43">
        <f t="shared" ref="R530" si="588">+$O$11*(M530-I530)</f>
        <v>48.059999999999924</v>
      </c>
      <c r="S530" s="43">
        <f t="shared" ref="S530" si="589">M530/R530</f>
        <v>6.8456096545983544E-2</v>
      </c>
    </row>
    <row r="531" spans="2:19" ht="15.75" x14ac:dyDescent="0.25">
      <c r="B531" s="219">
        <v>515</v>
      </c>
      <c r="C531" s="220"/>
      <c r="D531" s="132">
        <v>45661</v>
      </c>
      <c r="E531" s="113"/>
      <c r="F531" s="100">
        <f t="shared" ref="F531" si="590">G$16</f>
        <v>2864.8900000000003</v>
      </c>
      <c r="G531" s="97">
        <v>2831</v>
      </c>
      <c r="H531" s="60">
        <f t="shared" ref="H531" si="591">G$16-E$12</f>
        <v>2841.1900000000005</v>
      </c>
      <c r="I531" s="45">
        <v>-20.75</v>
      </c>
      <c r="J531" s="66">
        <f t="shared" ref="J531" si="592">(G$16+E$13)+I531</f>
        <v>2844.4700000000003</v>
      </c>
      <c r="K531" s="69"/>
      <c r="M531" s="41">
        <f t="shared" ref="M531" si="593">+J531-$H$16</f>
        <v>3.2799999999997453</v>
      </c>
      <c r="N531" s="45">
        <f t="shared" ref="N531" si="594">M531*0.10197/1</f>
        <v>0.33446159999997405</v>
      </c>
      <c r="O531" s="41">
        <f t="shared" ref="O531" si="595">M531*0.701432/1</f>
        <v>2.3006969599998217</v>
      </c>
      <c r="P531" s="41">
        <f t="shared" ref="P531" si="596">+N531*0.01019716/1</f>
        <v>3.4105584490557355E-3</v>
      </c>
      <c r="R531" s="43">
        <f t="shared" ref="R531" si="597">+$O$11*(M531-I531)</f>
        <v>48.059999999999491</v>
      </c>
      <c r="S531" s="43">
        <f t="shared" ref="S531" si="598">M531/R531</f>
        <v>6.8248023304198505E-2</v>
      </c>
    </row>
    <row r="532" spans="2:19" ht="15.75" x14ac:dyDescent="0.25">
      <c r="B532" s="219">
        <v>516</v>
      </c>
      <c r="C532" s="220"/>
      <c r="D532" s="132">
        <v>45664</v>
      </c>
      <c r="E532" s="113"/>
      <c r="F532" s="100">
        <f t="shared" ref="F532" si="599">G$16</f>
        <v>2864.8900000000003</v>
      </c>
      <c r="G532" s="97">
        <v>2831</v>
      </c>
      <c r="H532" s="60">
        <f t="shared" ref="H532" si="600">G$16-E$12</f>
        <v>2841.1900000000005</v>
      </c>
      <c r="I532" s="45">
        <v>-20.12</v>
      </c>
      <c r="J532" s="66">
        <f t="shared" ref="J532:J533" si="601">(G$16+E$13)+I532</f>
        <v>2845.1000000000004</v>
      </c>
      <c r="K532" s="69"/>
      <c r="M532" s="41">
        <f t="shared" ref="M532:M533" si="602">+J532-$H$16</f>
        <v>3.9099999999998545</v>
      </c>
      <c r="N532" s="45">
        <f t="shared" ref="N532:N533" si="603">M532*0.10197/1</f>
        <v>0.3987026999999852</v>
      </c>
      <c r="O532" s="41">
        <f t="shared" ref="O532:O533" si="604">M532*0.701432/1</f>
        <v>2.7425991199998982</v>
      </c>
      <c r="P532" s="41">
        <f t="shared" ref="P532:P533" si="605">+N532*0.01019716/1</f>
        <v>4.0656352243318488E-3</v>
      </c>
      <c r="R532" s="43">
        <f t="shared" ref="R532:R533" si="606">+$O$11*(M532-I532)</f>
        <v>48.059999999999711</v>
      </c>
      <c r="S532" s="43">
        <f t="shared" ref="S532:S533" si="607">M532/R532</f>
        <v>8.1356637536410273E-2</v>
      </c>
    </row>
    <row r="533" spans="2:19" ht="15.75" x14ac:dyDescent="0.25">
      <c r="B533" s="219">
        <v>517</v>
      </c>
      <c r="C533" s="220"/>
      <c r="D533" s="132">
        <v>45676</v>
      </c>
      <c r="E533" s="113"/>
      <c r="F533" s="100">
        <f t="shared" ref="F533" si="608">G$16</f>
        <v>2864.8900000000003</v>
      </c>
      <c r="G533" s="97">
        <v>2831</v>
      </c>
      <c r="H533" s="60">
        <f t="shared" ref="H533" si="609">G$16-E$12</f>
        <v>2841.1900000000005</v>
      </c>
      <c r="I533" s="45">
        <v>-20.76</v>
      </c>
      <c r="J533" s="66">
        <f t="shared" si="601"/>
        <v>2844.46</v>
      </c>
      <c r="K533" s="69"/>
      <c r="M533" s="41">
        <f t="shared" si="602"/>
        <v>3.2699999999995271</v>
      </c>
      <c r="N533" s="45">
        <f t="shared" si="603"/>
        <v>0.33344189999995177</v>
      </c>
      <c r="O533" s="41">
        <f t="shared" si="604"/>
        <v>2.2936826399996684</v>
      </c>
      <c r="P533" s="41">
        <f t="shared" si="605"/>
        <v>3.4001604050035083E-3</v>
      </c>
      <c r="R533" s="43">
        <f t="shared" si="606"/>
        <v>48.059999999999057</v>
      </c>
      <c r="S533" s="43">
        <f t="shared" si="607"/>
        <v>6.8039950062413465E-2</v>
      </c>
    </row>
    <row r="534" spans="2:19" ht="15.75" x14ac:dyDescent="0.25">
      <c r="B534" s="219">
        <v>518</v>
      </c>
      <c r="C534" s="220"/>
      <c r="D534" s="132">
        <v>45684</v>
      </c>
      <c r="E534" s="113"/>
      <c r="F534" s="100">
        <f t="shared" ref="F534" si="610">G$16</f>
        <v>2864.8900000000003</v>
      </c>
      <c r="G534" s="97">
        <v>2831</v>
      </c>
      <c r="H534" s="60">
        <f t="shared" ref="H534" si="611">G$16-E$12</f>
        <v>2841.1900000000005</v>
      </c>
      <c r="I534" s="45">
        <v>-20.79</v>
      </c>
      <c r="J534" s="66">
        <f t="shared" ref="J534" si="612">(G$16+E$13)+I534</f>
        <v>2844.4300000000003</v>
      </c>
      <c r="K534" s="69"/>
      <c r="M534" s="41">
        <f t="shared" ref="M534" si="613">+J534-$H$16</f>
        <v>3.2399999999997817</v>
      </c>
      <c r="N534" s="45">
        <f t="shared" ref="N534" si="614">M534*0.10197/1</f>
        <v>0.33038279999997777</v>
      </c>
      <c r="O534" s="41">
        <f t="shared" ref="O534" si="615">M534*0.701432/1</f>
        <v>2.272639679999847</v>
      </c>
      <c r="P534" s="41">
        <f t="shared" ref="P534" si="616">+N534*0.01019716/1</f>
        <v>3.3689662728477736E-3</v>
      </c>
      <c r="R534" s="43">
        <f t="shared" ref="R534" si="617">+$O$11*(M534-I534)</f>
        <v>48.059999999999562</v>
      </c>
      <c r="S534" s="43">
        <f t="shared" ref="S534" si="618">M534/R534</f>
        <v>6.7415730337074722E-2</v>
      </c>
    </row>
    <row r="535" spans="2:19" ht="15.75" x14ac:dyDescent="0.25">
      <c r="B535" s="219">
        <v>519</v>
      </c>
      <c r="C535" s="220"/>
      <c r="D535" s="132">
        <v>45703</v>
      </c>
      <c r="E535" s="113"/>
      <c r="F535" s="100">
        <f t="shared" ref="F535:F536" si="619">G$16</f>
        <v>2864.8900000000003</v>
      </c>
      <c r="G535" s="97">
        <v>2832</v>
      </c>
      <c r="H535" s="60">
        <f t="shared" ref="H535:H536" si="620">G$16-E$12</f>
        <v>2841.1900000000005</v>
      </c>
      <c r="I535" s="45">
        <v>-20.65</v>
      </c>
      <c r="J535" s="66">
        <f t="shared" ref="J535:J536" si="621">(G$16+E$13)+I535</f>
        <v>2844.57</v>
      </c>
      <c r="K535" s="69"/>
      <c r="M535" s="41">
        <f t="shared" ref="M535:M536" si="622">+J535-$H$16</f>
        <v>3.3799999999996544</v>
      </c>
      <c r="N535" s="45">
        <f t="shared" ref="N535:N536" si="623">M535*0.10197/1</f>
        <v>0.34465859999996479</v>
      </c>
      <c r="O535" s="41">
        <f t="shared" ref="O535:O536" si="624">M535*0.701432/1</f>
        <v>2.3708401599997577</v>
      </c>
      <c r="P535" s="41">
        <f t="shared" ref="P535:P536" si="625">+N535*0.01019716/1</f>
        <v>3.5145388895756412E-3</v>
      </c>
      <c r="R535" s="43">
        <f t="shared" ref="R535:R536" si="626">+$O$11*(M535-I535)</f>
        <v>48.059999999999306</v>
      </c>
      <c r="S535" s="43">
        <f t="shared" ref="S535:S536" si="627">M535/R535</f>
        <v>7.0328755722007974E-2</v>
      </c>
    </row>
    <row r="536" spans="2:19" ht="15.75" x14ac:dyDescent="0.25">
      <c r="B536" s="219">
        <v>520</v>
      </c>
      <c r="C536" s="220"/>
      <c r="D536" s="132">
        <v>45707</v>
      </c>
      <c r="E536" s="113"/>
      <c r="F536" s="100">
        <f t="shared" si="619"/>
        <v>2864.8900000000003</v>
      </c>
      <c r="G536" s="97">
        <v>2833</v>
      </c>
      <c r="H536" s="60">
        <f t="shared" si="620"/>
        <v>2841.1900000000005</v>
      </c>
      <c r="I536" s="45">
        <v>-20.6</v>
      </c>
      <c r="J536" s="66">
        <f t="shared" si="621"/>
        <v>2844.6200000000003</v>
      </c>
      <c r="K536" s="69"/>
      <c r="M536" s="41">
        <f t="shared" si="622"/>
        <v>3.4299999999998363</v>
      </c>
      <c r="N536" s="45">
        <f t="shared" si="623"/>
        <v>0.34975709999998333</v>
      </c>
      <c r="O536" s="41">
        <f t="shared" si="624"/>
        <v>2.4059117599998854</v>
      </c>
      <c r="P536" s="41">
        <f t="shared" si="625"/>
        <v>3.5665291098358302E-3</v>
      </c>
      <c r="R536" s="43">
        <f t="shared" si="626"/>
        <v>48.059999999999675</v>
      </c>
      <c r="S536" s="43">
        <f t="shared" si="627"/>
        <v>7.1369121930916754E-2</v>
      </c>
    </row>
    <row r="537" spans="2:19" ht="15.75" x14ac:dyDescent="0.25">
      <c r="B537" s="219">
        <v>521</v>
      </c>
      <c r="C537" s="220"/>
      <c r="D537" s="132">
        <v>45717</v>
      </c>
      <c r="E537" s="113"/>
      <c r="F537" s="100">
        <f t="shared" ref="F537" si="628">G$16</f>
        <v>2864.8900000000003</v>
      </c>
      <c r="G537" s="97">
        <v>2834</v>
      </c>
      <c r="H537" s="60">
        <f t="shared" ref="H537" si="629">G$16-E$12</f>
        <v>2841.1900000000005</v>
      </c>
      <c r="I537" s="45">
        <v>-20.58</v>
      </c>
      <c r="J537" s="66">
        <f t="shared" ref="J537" si="630">(G$16+E$13)+I537</f>
        <v>2844.6400000000003</v>
      </c>
      <c r="K537" s="69"/>
      <c r="M537" s="41">
        <f t="shared" ref="M537" si="631">+J537-$H$16</f>
        <v>3.4499999999998181</v>
      </c>
      <c r="N537" s="45">
        <f t="shared" ref="N537" si="632">M537*0.10197/1</f>
        <v>0.35179649999998147</v>
      </c>
      <c r="O537" s="41">
        <f t="shared" ref="O537" si="633">M537*0.701432/1</f>
        <v>2.4199403999998728</v>
      </c>
      <c r="P537" s="41">
        <f t="shared" ref="P537" si="634">+N537*0.01019716/1</f>
        <v>3.587325197939811E-3</v>
      </c>
      <c r="R537" s="43">
        <f t="shared" ref="R537" si="635">+$O$11*(M537-I537)</f>
        <v>48.059999999999633</v>
      </c>
      <c r="S537" s="43">
        <f t="shared" ref="S537" si="636">M537/R537</f>
        <v>7.1785268414478659E-2</v>
      </c>
    </row>
  </sheetData>
  <dataConsolidate/>
  <mergeCells count="530">
    <mergeCell ref="B536:C536"/>
    <mergeCell ref="B532:C532"/>
    <mergeCell ref="B530:C530"/>
    <mergeCell ref="B528:C528"/>
    <mergeCell ref="B524:C524"/>
    <mergeCell ref="B525:C525"/>
    <mergeCell ref="B523:C523"/>
    <mergeCell ref="B520:C520"/>
    <mergeCell ref="B519:C519"/>
    <mergeCell ref="B535:C535"/>
    <mergeCell ref="B534:C534"/>
    <mergeCell ref="B533:C533"/>
    <mergeCell ref="B526:C526"/>
    <mergeCell ref="B527:C527"/>
    <mergeCell ref="B522:C522"/>
    <mergeCell ref="B521:C521"/>
    <mergeCell ref="B518:C518"/>
    <mergeCell ref="B531:C531"/>
    <mergeCell ref="B529:C529"/>
    <mergeCell ref="B516:C516"/>
    <mergeCell ref="B517:C517"/>
    <mergeCell ref="B496:C496"/>
    <mergeCell ref="B504:C504"/>
    <mergeCell ref="B503:C503"/>
    <mergeCell ref="B502:C502"/>
    <mergeCell ref="B506:C506"/>
    <mergeCell ref="B514:C514"/>
    <mergeCell ref="B513:C513"/>
    <mergeCell ref="B511:C511"/>
    <mergeCell ref="B507:C507"/>
    <mergeCell ref="B505:C505"/>
    <mergeCell ref="B501:C501"/>
    <mergeCell ref="B500:C500"/>
    <mergeCell ref="B499:C499"/>
    <mergeCell ref="B497:C497"/>
    <mergeCell ref="B510:C510"/>
    <mergeCell ref="B509:C509"/>
    <mergeCell ref="B508:C508"/>
    <mergeCell ref="B512:C512"/>
    <mergeCell ref="B515:C515"/>
    <mergeCell ref="B488:C488"/>
    <mergeCell ref="B487:C487"/>
    <mergeCell ref="B498:C498"/>
    <mergeCell ref="B466:C466"/>
    <mergeCell ref="B491:C491"/>
    <mergeCell ref="B485:C485"/>
    <mergeCell ref="B486:C486"/>
    <mergeCell ref="B477:C477"/>
    <mergeCell ref="B473:C473"/>
    <mergeCell ref="B480:C480"/>
    <mergeCell ref="B481:C481"/>
    <mergeCell ref="B482:C482"/>
    <mergeCell ref="B483:C483"/>
    <mergeCell ref="B484:C484"/>
    <mergeCell ref="B478:C478"/>
    <mergeCell ref="B479:C479"/>
    <mergeCell ref="B475:C475"/>
    <mergeCell ref="B489:C489"/>
    <mergeCell ref="B490:C490"/>
    <mergeCell ref="B476:C476"/>
    <mergeCell ref="B492:C492"/>
    <mergeCell ref="B493:C493"/>
    <mergeCell ref="B494:C494"/>
    <mergeCell ref="B495:C495"/>
    <mergeCell ref="B474:C474"/>
    <mergeCell ref="B462:C462"/>
    <mergeCell ref="B455:C455"/>
    <mergeCell ref="B456:C456"/>
    <mergeCell ref="B457:C457"/>
    <mergeCell ref="B458:C458"/>
    <mergeCell ref="B459:C459"/>
    <mergeCell ref="B460:C460"/>
    <mergeCell ref="B461:C461"/>
    <mergeCell ref="B467:C467"/>
    <mergeCell ref="B468:C468"/>
    <mergeCell ref="B463:C463"/>
    <mergeCell ref="B464:C464"/>
    <mergeCell ref="B469:C469"/>
    <mergeCell ref="B470:C470"/>
    <mergeCell ref="B471:C471"/>
    <mergeCell ref="B465:C465"/>
    <mergeCell ref="B400:C400"/>
    <mergeCell ref="B401:C401"/>
    <mergeCell ref="B402:C402"/>
    <mergeCell ref="B403:C403"/>
    <mergeCell ref="B453:C453"/>
    <mergeCell ref="B454:C454"/>
    <mergeCell ref="B449:C449"/>
    <mergeCell ref="B450:C450"/>
    <mergeCell ref="B451:C451"/>
    <mergeCell ref="B445:C445"/>
    <mergeCell ref="B446:C446"/>
    <mergeCell ref="B418:C418"/>
    <mergeCell ref="B419:C419"/>
    <mergeCell ref="B420:C420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48:C448"/>
    <mergeCell ref="B452:C452"/>
    <mergeCell ref="B423:C423"/>
    <mergeCell ref="B424:C424"/>
    <mergeCell ref="B425:C425"/>
    <mergeCell ref="B426:C426"/>
    <mergeCell ref="B427:C427"/>
    <mergeCell ref="B442:C442"/>
    <mergeCell ref="B443:C443"/>
    <mergeCell ref="B435:C435"/>
    <mergeCell ref="B436:C436"/>
    <mergeCell ref="B437:C437"/>
    <mergeCell ref="B428:C428"/>
    <mergeCell ref="B444:C444"/>
    <mergeCell ref="B429:C429"/>
    <mergeCell ref="B338:C338"/>
    <mergeCell ref="B380:C380"/>
    <mergeCell ref="B381:C38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71:C371"/>
    <mergeCell ref="B372:C372"/>
    <mergeCell ref="B373:C373"/>
    <mergeCell ref="B374:C374"/>
    <mergeCell ref="B375:C375"/>
    <mergeCell ref="B376:C376"/>
    <mergeCell ref="B341:C341"/>
    <mergeCell ref="B348:C348"/>
    <mergeCell ref="B349:C349"/>
    <mergeCell ref="B350:C350"/>
    <mergeCell ref="B351:C351"/>
    <mergeCell ref="B366:C366"/>
    <mergeCell ref="B343:C343"/>
    <mergeCell ref="B344:C344"/>
    <mergeCell ref="B345:C345"/>
    <mergeCell ref="B346:C346"/>
    <mergeCell ref="B347:C347"/>
    <mergeCell ref="B377:C377"/>
    <mergeCell ref="B395:C395"/>
    <mergeCell ref="B378:C378"/>
    <mergeCell ref="B379:C379"/>
    <mergeCell ref="B382:C382"/>
    <mergeCell ref="B383:C383"/>
    <mergeCell ref="B387:C387"/>
    <mergeCell ref="B388:C388"/>
    <mergeCell ref="B389:C389"/>
    <mergeCell ref="B390:C390"/>
    <mergeCell ref="B385:C385"/>
    <mergeCell ref="B386:C386"/>
    <mergeCell ref="B367:C367"/>
    <mergeCell ref="B368:C368"/>
    <mergeCell ref="B369:C369"/>
    <mergeCell ref="B370:C370"/>
    <mergeCell ref="M19:P20"/>
    <mergeCell ref="R19:R21"/>
    <mergeCell ref="S19:S21"/>
    <mergeCell ref="I19:I20"/>
    <mergeCell ref="B28:C28"/>
    <mergeCell ref="B29:C29"/>
    <mergeCell ref="B30:C30"/>
    <mergeCell ref="B31:C31"/>
    <mergeCell ref="B32:C32"/>
    <mergeCell ref="B22:C22"/>
    <mergeCell ref="B23:C23"/>
    <mergeCell ref="B24:C24"/>
    <mergeCell ref="B25:C25"/>
    <mergeCell ref="B26:C26"/>
    <mergeCell ref="B27:C27"/>
    <mergeCell ref="F19:F20"/>
    <mergeCell ref="H19:H20"/>
    <mergeCell ref="E19:E21"/>
    <mergeCell ref="G19:G20"/>
    <mergeCell ref="B44:C44"/>
    <mergeCell ref="B51:C51"/>
    <mergeCell ref="B52:C52"/>
    <mergeCell ref="B53:C53"/>
    <mergeCell ref="B54:C54"/>
    <mergeCell ref="B55:C55"/>
    <mergeCell ref="B56:C56"/>
    <mergeCell ref="B45:C45"/>
    <mergeCell ref="B2:D5"/>
    <mergeCell ref="B19:C21"/>
    <mergeCell ref="D19:D21"/>
    <mergeCell ref="B46:C46"/>
    <mergeCell ref="B47:C47"/>
    <mergeCell ref="B48:C48"/>
    <mergeCell ref="B49:C49"/>
    <mergeCell ref="B50:C50"/>
    <mergeCell ref="E2:K5"/>
    <mergeCell ref="B43:C43"/>
    <mergeCell ref="B39:C39"/>
    <mergeCell ref="B40:C40"/>
    <mergeCell ref="B41:C41"/>
    <mergeCell ref="B42:C42"/>
    <mergeCell ref="J19:J20"/>
    <mergeCell ref="K19:K21"/>
    <mergeCell ref="B33:C33"/>
    <mergeCell ref="B34:C34"/>
    <mergeCell ref="B35:C35"/>
    <mergeCell ref="B36:C36"/>
    <mergeCell ref="B37:C37"/>
    <mergeCell ref="B38:C38"/>
    <mergeCell ref="B63:C63"/>
    <mergeCell ref="B64:C64"/>
    <mergeCell ref="B65:C65"/>
    <mergeCell ref="B66:C66"/>
    <mergeCell ref="B67:C67"/>
    <mergeCell ref="B57:C57"/>
    <mergeCell ref="B58:C58"/>
    <mergeCell ref="B59:C59"/>
    <mergeCell ref="B60:C60"/>
    <mergeCell ref="B61:C61"/>
    <mergeCell ref="B62:C62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86:C86"/>
    <mergeCell ref="B87:C87"/>
    <mergeCell ref="B88:C88"/>
    <mergeCell ref="B89:C89"/>
    <mergeCell ref="B80:C8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29:C129"/>
    <mergeCell ref="B130:C130"/>
    <mergeCell ref="B131:C131"/>
    <mergeCell ref="B132:C132"/>
    <mergeCell ref="B133:C133"/>
    <mergeCell ref="B134:C134"/>
    <mergeCell ref="B125:C125"/>
    <mergeCell ref="B126:C126"/>
    <mergeCell ref="B127:C127"/>
    <mergeCell ref="B128:C128"/>
    <mergeCell ref="B141:C141"/>
    <mergeCell ref="B142:C142"/>
    <mergeCell ref="B143:C143"/>
    <mergeCell ref="B144:C144"/>
    <mergeCell ref="B145:C145"/>
    <mergeCell ref="B146:C146"/>
    <mergeCell ref="B135:C135"/>
    <mergeCell ref="B136:C136"/>
    <mergeCell ref="B137:C137"/>
    <mergeCell ref="B138:C138"/>
    <mergeCell ref="B139:C139"/>
    <mergeCell ref="B140:C140"/>
    <mergeCell ref="B153:C153"/>
    <mergeCell ref="B154:C154"/>
    <mergeCell ref="B155:C155"/>
    <mergeCell ref="B156:C156"/>
    <mergeCell ref="B157:C157"/>
    <mergeCell ref="B158:C158"/>
    <mergeCell ref="B147:C147"/>
    <mergeCell ref="B148:C148"/>
    <mergeCell ref="B149:C149"/>
    <mergeCell ref="B150:C150"/>
    <mergeCell ref="B151:C151"/>
    <mergeCell ref="B152:C152"/>
    <mergeCell ref="B165:C165"/>
    <mergeCell ref="B166:C166"/>
    <mergeCell ref="B167:C167"/>
    <mergeCell ref="B168:C168"/>
    <mergeCell ref="B169:C169"/>
    <mergeCell ref="B170:C170"/>
    <mergeCell ref="B159:C159"/>
    <mergeCell ref="B160:C160"/>
    <mergeCell ref="B161:C161"/>
    <mergeCell ref="B162:C162"/>
    <mergeCell ref="B163:C163"/>
    <mergeCell ref="B164:C164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76:C176"/>
    <mergeCell ref="B184:C184"/>
    <mergeCell ref="B185:C185"/>
    <mergeCell ref="B186:C186"/>
    <mergeCell ref="B187:C187"/>
    <mergeCell ref="B188:C188"/>
    <mergeCell ref="B189:C189"/>
    <mergeCell ref="B182:C182"/>
    <mergeCell ref="B183:C183"/>
    <mergeCell ref="B181:C181"/>
    <mergeCell ref="B196:C196"/>
    <mergeCell ref="B197:C197"/>
    <mergeCell ref="B198:C198"/>
    <mergeCell ref="B199:C199"/>
    <mergeCell ref="B200:C200"/>
    <mergeCell ref="B201:C201"/>
    <mergeCell ref="B190:C190"/>
    <mergeCell ref="B191:C191"/>
    <mergeCell ref="B192:C192"/>
    <mergeCell ref="B193:C193"/>
    <mergeCell ref="B194:C194"/>
    <mergeCell ref="B195:C195"/>
    <mergeCell ref="B208:C208"/>
    <mergeCell ref="B209:C209"/>
    <mergeCell ref="B210:C210"/>
    <mergeCell ref="B211:C211"/>
    <mergeCell ref="B212:C212"/>
    <mergeCell ref="B213:C213"/>
    <mergeCell ref="B202:C202"/>
    <mergeCell ref="B203:C203"/>
    <mergeCell ref="B204:C204"/>
    <mergeCell ref="B205:C205"/>
    <mergeCell ref="B206:C206"/>
    <mergeCell ref="B207:C207"/>
    <mergeCell ref="B220:C220"/>
    <mergeCell ref="B221:C221"/>
    <mergeCell ref="B222:C222"/>
    <mergeCell ref="B223:C223"/>
    <mergeCell ref="B224:C224"/>
    <mergeCell ref="B225:C225"/>
    <mergeCell ref="B214:C214"/>
    <mergeCell ref="B215:C215"/>
    <mergeCell ref="B216:C216"/>
    <mergeCell ref="B217:C217"/>
    <mergeCell ref="B218:C218"/>
    <mergeCell ref="B219:C219"/>
    <mergeCell ref="B232:C232"/>
    <mergeCell ref="B233:C233"/>
    <mergeCell ref="B234:C234"/>
    <mergeCell ref="B235:C235"/>
    <mergeCell ref="B236:C236"/>
    <mergeCell ref="B237:C237"/>
    <mergeCell ref="B226:C226"/>
    <mergeCell ref="B227:C227"/>
    <mergeCell ref="B228:C228"/>
    <mergeCell ref="B229:C229"/>
    <mergeCell ref="B230:C230"/>
    <mergeCell ref="B231:C231"/>
    <mergeCell ref="B244:C244"/>
    <mergeCell ref="B245:C245"/>
    <mergeCell ref="B246:C246"/>
    <mergeCell ref="B247:C247"/>
    <mergeCell ref="B248:C248"/>
    <mergeCell ref="B249:C249"/>
    <mergeCell ref="B238:C238"/>
    <mergeCell ref="B239:C239"/>
    <mergeCell ref="B240:C240"/>
    <mergeCell ref="B241:C241"/>
    <mergeCell ref="B242:C242"/>
    <mergeCell ref="B243:C243"/>
    <mergeCell ref="B256:C256"/>
    <mergeCell ref="B257:C257"/>
    <mergeCell ref="B258:C258"/>
    <mergeCell ref="B259:C259"/>
    <mergeCell ref="B260:C260"/>
    <mergeCell ref="B250:C250"/>
    <mergeCell ref="B251:C251"/>
    <mergeCell ref="B252:C252"/>
    <mergeCell ref="B253:C253"/>
    <mergeCell ref="B254:C254"/>
    <mergeCell ref="B255:C255"/>
    <mergeCell ref="B267:C267"/>
    <mergeCell ref="B268:C268"/>
    <mergeCell ref="B269:C269"/>
    <mergeCell ref="B261:C261"/>
    <mergeCell ref="B262:C262"/>
    <mergeCell ref="B263:C263"/>
    <mergeCell ref="B264:C264"/>
    <mergeCell ref="B265:C265"/>
    <mergeCell ref="B266:C266"/>
    <mergeCell ref="B276:C276"/>
    <mergeCell ref="B277:C277"/>
    <mergeCell ref="B278:C278"/>
    <mergeCell ref="B279:C279"/>
    <mergeCell ref="B280:C280"/>
    <mergeCell ref="B281:C281"/>
    <mergeCell ref="B282:C282"/>
    <mergeCell ref="B270:C270"/>
    <mergeCell ref="B271:C271"/>
    <mergeCell ref="B272:C272"/>
    <mergeCell ref="B273:C273"/>
    <mergeCell ref="B274:C274"/>
    <mergeCell ref="B275:C275"/>
    <mergeCell ref="B287:C287"/>
    <mergeCell ref="B288:C288"/>
    <mergeCell ref="B289:C289"/>
    <mergeCell ref="B290:C290"/>
    <mergeCell ref="B291:C291"/>
    <mergeCell ref="B292:C292"/>
    <mergeCell ref="B293:C293"/>
    <mergeCell ref="B283:C283"/>
    <mergeCell ref="B284:C284"/>
    <mergeCell ref="B285:C285"/>
    <mergeCell ref="B286:C286"/>
    <mergeCell ref="B298:C298"/>
    <mergeCell ref="B299:C299"/>
    <mergeCell ref="B300:C300"/>
    <mergeCell ref="B301:C301"/>
    <mergeCell ref="B302:C302"/>
    <mergeCell ref="B303:C303"/>
    <mergeCell ref="B315:C315"/>
    <mergeCell ref="B316:C316"/>
    <mergeCell ref="B294:C294"/>
    <mergeCell ref="B295:C295"/>
    <mergeCell ref="B296:C296"/>
    <mergeCell ref="B297:C297"/>
    <mergeCell ref="B313:C313"/>
    <mergeCell ref="B393:C393"/>
    <mergeCell ref="B394:C394"/>
    <mergeCell ref="B317:C317"/>
    <mergeCell ref="B318:C318"/>
    <mergeCell ref="B319:C319"/>
    <mergeCell ref="B320:C320"/>
    <mergeCell ref="B321:C321"/>
    <mergeCell ref="B361:C361"/>
    <mergeCell ref="B362:C362"/>
    <mergeCell ref="B330:C330"/>
    <mergeCell ref="B331:C331"/>
    <mergeCell ref="B332:C332"/>
    <mergeCell ref="B335:C335"/>
    <mergeCell ref="B336:C336"/>
    <mergeCell ref="B337:C337"/>
    <mergeCell ref="B314:C314"/>
    <mergeCell ref="B363:C363"/>
    <mergeCell ref="B364:C364"/>
    <mergeCell ref="B365:C365"/>
    <mergeCell ref="B384:C384"/>
    <mergeCell ref="B339:C339"/>
    <mergeCell ref="B340:C340"/>
    <mergeCell ref="B342:C342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4:C334"/>
    <mergeCell ref="B333:C333"/>
    <mergeCell ref="B312:C312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537:C537"/>
    <mergeCell ref="B391:C391"/>
    <mergeCell ref="B392:C392"/>
    <mergeCell ref="B441:C441"/>
    <mergeCell ref="B397:C397"/>
    <mergeCell ref="B398:C398"/>
    <mergeCell ref="B399:C399"/>
    <mergeCell ref="B404:C404"/>
    <mergeCell ref="B406:C406"/>
    <mergeCell ref="B407:C407"/>
    <mergeCell ref="B430:C430"/>
    <mergeCell ref="B431:C431"/>
    <mergeCell ref="B396:C396"/>
    <mergeCell ref="B405:C405"/>
    <mergeCell ref="B432:C432"/>
    <mergeCell ref="B433:C433"/>
    <mergeCell ref="B421:C421"/>
    <mergeCell ref="B422:C422"/>
    <mergeCell ref="B434:C434"/>
    <mergeCell ref="B472:C472"/>
    <mergeCell ref="B438:C438"/>
    <mergeCell ref="B439:C439"/>
    <mergeCell ref="B440:C440"/>
    <mergeCell ref="B447:C447"/>
  </mergeCells>
  <pageMargins left="0.7" right="0.7" top="0.75" bottom="0.75" header="0.3" footer="0.3"/>
  <pageSetup paperSize="9" scale="2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B1:BM548"/>
  <sheetViews>
    <sheetView zoomScale="85" zoomScaleNormal="85" workbookViewId="0">
      <pane ySplit="21" topLeftCell="A538" activePane="bottomLeft" state="frozen"/>
      <selection pane="bottomLeft" activeCell="E555" sqref="E555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66</v>
      </c>
      <c r="F2" s="227"/>
      <c r="G2" s="227"/>
      <c r="H2" s="227"/>
      <c r="I2" s="227"/>
      <c r="J2" s="227"/>
      <c r="K2" s="228"/>
    </row>
    <row r="3" spans="2:16" ht="21" customHeight="1" x14ac:dyDescent="0.25">
      <c r="B3" s="208"/>
      <c r="C3" s="209"/>
      <c r="D3" s="210"/>
      <c r="E3" s="229"/>
      <c r="F3" s="230"/>
      <c r="G3" s="230"/>
      <c r="H3" s="230"/>
      <c r="I3" s="230"/>
      <c r="J3" s="230"/>
      <c r="K3" s="231"/>
    </row>
    <row r="4" spans="2:16" ht="21" customHeight="1" x14ac:dyDescent="0.25">
      <c r="B4" s="208"/>
      <c r="C4" s="209"/>
      <c r="D4" s="210"/>
      <c r="E4" s="229"/>
      <c r="F4" s="230"/>
      <c r="G4" s="230"/>
      <c r="H4" s="230"/>
      <c r="I4" s="230"/>
      <c r="J4" s="230"/>
      <c r="K4" s="231"/>
    </row>
    <row r="5" spans="2:16" ht="21" customHeight="1" thickBot="1" x14ac:dyDescent="0.3">
      <c r="B5" s="211"/>
      <c r="C5" s="212"/>
      <c r="D5" s="213"/>
      <c r="E5" s="232"/>
      <c r="F5" s="233"/>
      <c r="G5" s="233"/>
      <c r="H5" s="233"/>
      <c r="I5" s="233"/>
      <c r="J5" s="233"/>
      <c r="K5" s="23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43</v>
      </c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42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17.7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0.33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809330.5</v>
      </c>
      <c r="F16" s="51">
        <v>9158403.5999999996</v>
      </c>
      <c r="G16" s="52">
        <v>2864.3690000000001</v>
      </c>
      <c r="H16" s="52">
        <f>G16-E12</f>
        <v>2846.6690000000003</v>
      </c>
      <c r="I16" s="56"/>
      <c r="J16" s="79"/>
      <c r="K16" s="53"/>
    </row>
    <row r="17" spans="2:65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5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5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5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5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5" ht="15.75" x14ac:dyDescent="0.25">
      <c r="B22" s="221">
        <v>1</v>
      </c>
      <c r="C22" s="222"/>
      <c r="D22" s="98">
        <v>44529</v>
      </c>
      <c r="E22" s="101">
        <v>0.74513888888888891</v>
      </c>
      <c r="F22" s="99">
        <f t="shared" ref="F22:F83" si="0">G$16</f>
        <v>2864.3690000000001</v>
      </c>
      <c r="G22" s="96">
        <v>2836.7</v>
      </c>
      <c r="H22" s="60">
        <f t="shared" ref="H22:H83" si="1">G$16-E$12</f>
        <v>2846.6690000000003</v>
      </c>
      <c r="I22" s="44">
        <v>-18.03</v>
      </c>
      <c r="J22" s="68">
        <f t="shared" ref="J22:J83" si="2">(G$16+E$13)+I22</f>
        <v>2846.6689999999999</v>
      </c>
      <c r="K22" s="78"/>
      <c r="L22" s="22"/>
      <c r="M22" s="40">
        <f t="shared" ref="M22:M83" si="3">+J22-$H$16</f>
        <v>0</v>
      </c>
      <c r="N22" s="44">
        <f t="shared" ref="N22:N83" si="4">M22*0.10197/1</f>
        <v>0</v>
      </c>
      <c r="O22" s="40">
        <f>M22*0.701432/1</f>
        <v>0</v>
      </c>
      <c r="P22" s="40">
        <f>+N22*0.01019716/1</f>
        <v>0</v>
      </c>
      <c r="R22" s="63">
        <f t="shared" ref="R22:R83" si="5">+$O$11*(M22-I22)</f>
        <v>36.06</v>
      </c>
      <c r="S22" s="42">
        <f>M22/R22</f>
        <v>0</v>
      </c>
      <c r="T22" s="11"/>
      <c r="U22" s="1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</row>
    <row r="23" spans="2:65" ht="15.75" x14ac:dyDescent="0.25">
      <c r="B23" s="219">
        <v>2</v>
      </c>
      <c r="C23" s="220"/>
      <c r="D23" s="98">
        <v>44530</v>
      </c>
      <c r="E23" s="102">
        <v>0.5131944444444444</v>
      </c>
      <c r="F23" s="100">
        <f t="shared" si="0"/>
        <v>2864.3690000000001</v>
      </c>
      <c r="G23" s="97">
        <v>2836.7</v>
      </c>
      <c r="H23" s="60">
        <f t="shared" si="1"/>
        <v>2846.6690000000003</v>
      </c>
      <c r="I23" s="45">
        <v>-18.03</v>
      </c>
      <c r="J23" s="66">
        <f t="shared" si="2"/>
        <v>2846.6689999999999</v>
      </c>
      <c r="K23" s="69"/>
      <c r="L23" s="22"/>
      <c r="M23" s="41">
        <f t="shared" si="3"/>
        <v>0</v>
      </c>
      <c r="N23" s="45">
        <f t="shared" si="4"/>
        <v>0</v>
      </c>
      <c r="O23" s="41">
        <f t="shared" ref="O23:O84" si="6">M23*0.701432/1</f>
        <v>0</v>
      </c>
      <c r="P23" s="41">
        <f t="shared" ref="P23:P84" si="7">+N23*0.01019716/1</f>
        <v>0</v>
      </c>
      <c r="R23" s="43">
        <f t="shared" si="5"/>
        <v>36.06</v>
      </c>
      <c r="S23" s="43">
        <f>M23/R23</f>
        <v>0</v>
      </c>
      <c r="T23" s="11"/>
      <c r="U23" s="1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</row>
    <row r="24" spans="2:65" ht="15.75" x14ac:dyDescent="0.25">
      <c r="B24" s="219">
        <v>3</v>
      </c>
      <c r="C24" s="220"/>
      <c r="D24" s="98">
        <v>44530</v>
      </c>
      <c r="E24" s="102">
        <v>0.63680555555555551</v>
      </c>
      <c r="F24" s="100">
        <f t="shared" si="0"/>
        <v>2864.3690000000001</v>
      </c>
      <c r="G24" s="97">
        <v>2836.7</v>
      </c>
      <c r="H24" s="60">
        <f t="shared" si="1"/>
        <v>2846.6690000000003</v>
      </c>
      <c r="I24" s="45">
        <v>-18.03</v>
      </c>
      <c r="J24" s="66">
        <f t="shared" si="2"/>
        <v>2846.6689999999999</v>
      </c>
      <c r="K24" s="69"/>
      <c r="L24" s="22"/>
      <c r="M24" s="41">
        <f t="shared" si="3"/>
        <v>0</v>
      </c>
      <c r="N24" s="45">
        <f t="shared" si="4"/>
        <v>0</v>
      </c>
      <c r="O24" s="41">
        <f t="shared" si="6"/>
        <v>0</v>
      </c>
      <c r="P24" s="41">
        <f t="shared" si="7"/>
        <v>0</v>
      </c>
      <c r="Q24" s="2"/>
      <c r="R24" s="43">
        <f t="shared" si="5"/>
        <v>36.06</v>
      </c>
      <c r="S24" s="43">
        <f t="shared" ref="S24:S85" si="8">M24/R24</f>
        <v>0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</row>
    <row r="25" spans="2:65" ht="15.75" x14ac:dyDescent="0.25">
      <c r="B25" s="219">
        <v>4</v>
      </c>
      <c r="C25" s="220"/>
      <c r="D25" s="98">
        <v>44531</v>
      </c>
      <c r="E25" s="102">
        <v>0.45833333333333331</v>
      </c>
      <c r="F25" s="100">
        <f t="shared" si="0"/>
        <v>2864.3690000000001</v>
      </c>
      <c r="G25" s="97">
        <v>2836.7</v>
      </c>
      <c r="H25" s="60">
        <f t="shared" si="1"/>
        <v>2846.6690000000003</v>
      </c>
      <c r="I25" s="45">
        <v>-18.03</v>
      </c>
      <c r="J25" s="66">
        <f t="shared" si="2"/>
        <v>2846.6689999999999</v>
      </c>
      <c r="K25" s="69"/>
      <c r="L25" s="22"/>
      <c r="M25" s="41">
        <f t="shared" si="3"/>
        <v>0</v>
      </c>
      <c r="N25" s="45">
        <f t="shared" si="4"/>
        <v>0</v>
      </c>
      <c r="O25" s="41">
        <f t="shared" si="6"/>
        <v>0</v>
      </c>
      <c r="P25" s="41">
        <f t="shared" si="7"/>
        <v>0</v>
      </c>
      <c r="Q25" s="2"/>
      <c r="R25" s="43">
        <f t="shared" si="5"/>
        <v>36.06</v>
      </c>
      <c r="S25" s="43">
        <f t="shared" si="8"/>
        <v>0</v>
      </c>
      <c r="T25" s="11"/>
      <c r="U25" s="12"/>
      <c r="V25" s="28"/>
      <c r="W25" s="29"/>
      <c r="X25" s="3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</row>
    <row r="26" spans="2:65" ht="15.75" x14ac:dyDescent="0.25">
      <c r="B26" s="219">
        <v>5</v>
      </c>
      <c r="C26" s="220"/>
      <c r="D26" s="98">
        <v>44531</v>
      </c>
      <c r="E26" s="102">
        <v>0.74513888888888891</v>
      </c>
      <c r="F26" s="100">
        <f t="shared" si="0"/>
        <v>2864.3690000000001</v>
      </c>
      <c r="G26" s="97">
        <v>2836.7</v>
      </c>
      <c r="H26" s="60">
        <f t="shared" si="1"/>
        <v>2846.6690000000003</v>
      </c>
      <c r="I26" s="45">
        <v>-18.03</v>
      </c>
      <c r="J26" s="66">
        <f t="shared" si="2"/>
        <v>2846.6689999999999</v>
      </c>
      <c r="K26" s="69"/>
      <c r="L26" s="22"/>
      <c r="M26" s="41">
        <f t="shared" si="3"/>
        <v>0</v>
      </c>
      <c r="N26" s="45">
        <f t="shared" si="4"/>
        <v>0</v>
      </c>
      <c r="O26" s="41">
        <f t="shared" si="6"/>
        <v>0</v>
      </c>
      <c r="P26" s="41">
        <f t="shared" si="7"/>
        <v>0</v>
      </c>
      <c r="Q26" s="2"/>
      <c r="R26" s="43">
        <f t="shared" si="5"/>
        <v>36.06</v>
      </c>
      <c r="S26" s="43">
        <f t="shared" si="8"/>
        <v>0</v>
      </c>
      <c r="T26" s="11"/>
      <c r="U26" s="12"/>
      <c r="V26" s="28"/>
      <c r="W26" s="29"/>
      <c r="X26" s="3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</row>
    <row r="27" spans="2:65" ht="15.75" x14ac:dyDescent="0.25">
      <c r="B27" s="219">
        <v>6</v>
      </c>
      <c r="C27" s="220"/>
      <c r="D27" s="98">
        <v>44532</v>
      </c>
      <c r="E27" s="102">
        <v>0.3520833333333333</v>
      </c>
      <c r="F27" s="100">
        <f t="shared" si="0"/>
        <v>2864.3690000000001</v>
      </c>
      <c r="G27" s="97">
        <v>2836.7</v>
      </c>
      <c r="H27" s="60">
        <f t="shared" si="1"/>
        <v>2846.6690000000003</v>
      </c>
      <c r="I27" s="45">
        <v>-18.03</v>
      </c>
      <c r="J27" s="66">
        <f t="shared" si="2"/>
        <v>2846.6689999999999</v>
      </c>
      <c r="K27" s="69"/>
      <c r="L27" s="22"/>
      <c r="M27" s="41">
        <f t="shared" si="3"/>
        <v>0</v>
      </c>
      <c r="N27" s="45">
        <f t="shared" si="4"/>
        <v>0</v>
      </c>
      <c r="O27" s="41">
        <f t="shared" si="6"/>
        <v>0</v>
      </c>
      <c r="P27" s="41">
        <f t="shared" si="7"/>
        <v>0</v>
      </c>
      <c r="Q27" s="2"/>
      <c r="R27" s="43">
        <f t="shared" si="5"/>
        <v>36.06</v>
      </c>
      <c r="S27" s="43">
        <f t="shared" si="8"/>
        <v>0</v>
      </c>
      <c r="T27" s="11"/>
      <c r="U27" s="12"/>
      <c r="V27" s="17"/>
      <c r="W27" s="19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</row>
    <row r="28" spans="2:65" ht="15.75" x14ac:dyDescent="0.25">
      <c r="B28" s="219">
        <v>7</v>
      </c>
      <c r="C28" s="220"/>
      <c r="D28" s="98">
        <v>44532</v>
      </c>
      <c r="E28" s="102">
        <v>0.72986111111111107</v>
      </c>
      <c r="F28" s="100">
        <f t="shared" si="0"/>
        <v>2864.3690000000001</v>
      </c>
      <c r="G28" s="97">
        <v>2836.7</v>
      </c>
      <c r="H28" s="60">
        <f t="shared" si="1"/>
        <v>2846.6690000000003</v>
      </c>
      <c r="I28" s="45">
        <v>-18.03</v>
      </c>
      <c r="J28" s="66">
        <f t="shared" si="2"/>
        <v>2846.6689999999999</v>
      </c>
      <c r="K28" s="69"/>
      <c r="L28" s="22"/>
      <c r="M28" s="41">
        <f t="shared" si="3"/>
        <v>0</v>
      </c>
      <c r="N28" s="45">
        <f t="shared" si="4"/>
        <v>0</v>
      </c>
      <c r="O28" s="41">
        <f t="shared" si="6"/>
        <v>0</v>
      </c>
      <c r="P28" s="41">
        <f t="shared" si="7"/>
        <v>0</v>
      </c>
      <c r="Q28" s="2"/>
      <c r="R28" s="43">
        <f t="shared" si="5"/>
        <v>36.06</v>
      </c>
      <c r="S28" s="43">
        <f t="shared" si="8"/>
        <v>0</v>
      </c>
      <c r="T28" s="11"/>
      <c r="U28" s="12"/>
      <c r="V28" s="17"/>
      <c r="W28" s="19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</row>
    <row r="29" spans="2:65" ht="15.75" x14ac:dyDescent="0.25">
      <c r="B29" s="219">
        <v>8</v>
      </c>
      <c r="C29" s="220"/>
      <c r="D29" s="98">
        <v>44534</v>
      </c>
      <c r="E29" s="102">
        <v>0.3923611111111111</v>
      </c>
      <c r="F29" s="100">
        <f t="shared" si="0"/>
        <v>2864.3690000000001</v>
      </c>
      <c r="G29" s="97">
        <v>2836.7</v>
      </c>
      <c r="H29" s="60">
        <f t="shared" si="1"/>
        <v>2846.6690000000003</v>
      </c>
      <c r="I29" s="45">
        <v>-18.03</v>
      </c>
      <c r="J29" s="66">
        <f t="shared" si="2"/>
        <v>2846.6689999999999</v>
      </c>
      <c r="K29" s="69"/>
      <c r="L29" s="22"/>
      <c r="M29" s="41">
        <f t="shared" si="3"/>
        <v>0</v>
      </c>
      <c r="N29" s="45">
        <f t="shared" si="4"/>
        <v>0</v>
      </c>
      <c r="O29" s="41">
        <f t="shared" si="6"/>
        <v>0</v>
      </c>
      <c r="P29" s="41">
        <f t="shared" si="7"/>
        <v>0</v>
      </c>
      <c r="Q29" s="2"/>
      <c r="R29" s="43">
        <f t="shared" si="5"/>
        <v>36.06</v>
      </c>
      <c r="S29" s="43">
        <f t="shared" si="8"/>
        <v>0</v>
      </c>
      <c r="T29" s="11"/>
      <c r="U29" s="12"/>
      <c r="V29" s="17"/>
      <c r="W29" s="19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</row>
    <row r="30" spans="2:65" ht="15.75" x14ac:dyDescent="0.25">
      <c r="B30" s="219">
        <v>9</v>
      </c>
      <c r="C30" s="220"/>
      <c r="D30" s="98">
        <v>44534</v>
      </c>
      <c r="E30" s="102">
        <v>0.72222222222222221</v>
      </c>
      <c r="F30" s="100">
        <f t="shared" si="0"/>
        <v>2864.3690000000001</v>
      </c>
      <c r="G30" s="97">
        <v>2836.7</v>
      </c>
      <c r="H30" s="60">
        <f t="shared" si="1"/>
        <v>2846.6690000000003</v>
      </c>
      <c r="I30" s="45">
        <v>-18.03</v>
      </c>
      <c r="J30" s="66">
        <f t="shared" si="2"/>
        <v>2846.6689999999999</v>
      </c>
      <c r="K30" s="69"/>
      <c r="L30" s="2"/>
      <c r="M30" s="41">
        <f t="shared" si="3"/>
        <v>0</v>
      </c>
      <c r="N30" s="45">
        <f t="shared" si="4"/>
        <v>0</v>
      </c>
      <c r="O30" s="41">
        <f t="shared" si="6"/>
        <v>0</v>
      </c>
      <c r="P30" s="41">
        <f t="shared" si="7"/>
        <v>0</v>
      </c>
      <c r="Q30" s="2"/>
      <c r="R30" s="43">
        <f t="shared" si="5"/>
        <v>36.06</v>
      </c>
      <c r="S30" s="43">
        <f t="shared" si="8"/>
        <v>0</v>
      </c>
      <c r="T30" s="11"/>
      <c r="U30" s="12"/>
      <c r="V30" s="17"/>
      <c r="W30" s="19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</row>
    <row r="31" spans="2:65" ht="15.75" x14ac:dyDescent="0.25">
      <c r="B31" s="219">
        <v>10</v>
      </c>
      <c r="C31" s="220"/>
      <c r="D31" s="98">
        <v>44535</v>
      </c>
      <c r="E31" s="102">
        <v>0.34513888888888888</v>
      </c>
      <c r="F31" s="100">
        <f t="shared" si="0"/>
        <v>2864.3690000000001</v>
      </c>
      <c r="G31" s="97">
        <v>2836.7</v>
      </c>
      <c r="H31" s="60">
        <f t="shared" si="1"/>
        <v>2846.6690000000003</v>
      </c>
      <c r="I31" s="45">
        <v>-18.03</v>
      </c>
      <c r="J31" s="66">
        <f t="shared" si="2"/>
        <v>2846.6689999999999</v>
      </c>
      <c r="K31" s="69"/>
      <c r="L31" s="2"/>
      <c r="M31" s="41">
        <f t="shared" si="3"/>
        <v>0</v>
      </c>
      <c r="N31" s="45">
        <f t="shared" si="4"/>
        <v>0</v>
      </c>
      <c r="O31" s="41">
        <f t="shared" si="6"/>
        <v>0</v>
      </c>
      <c r="P31" s="41">
        <f t="shared" si="7"/>
        <v>0</v>
      </c>
      <c r="Q31" s="2"/>
      <c r="R31" s="43">
        <f t="shared" si="5"/>
        <v>36.06</v>
      </c>
      <c r="S31" s="43">
        <f t="shared" si="8"/>
        <v>0</v>
      </c>
      <c r="T31" s="11"/>
      <c r="U31" s="12"/>
      <c r="V31" s="17"/>
      <c r="W31" s="19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</row>
    <row r="32" spans="2:65" ht="15.75" x14ac:dyDescent="0.25">
      <c r="B32" s="219">
        <v>11</v>
      </c>
      <c r="C32" s="220"/>
      <c r="D32" s="98">
        <v>44535</v>
      </c>
      <c r="E32" s="102">
        <v>0.66041666666666665</v>
      </c>
      <c r="F32" s="100">
        <f t="shared" si="0"/>
        <v>2864.3690000000001</v>
      </c>
      <c r="G32" s="97">
        <v>2836.7</v>
      </c>
      <c r="H32" s="60">
        <f t="shared" si="1"/>
        <v>2846.6690000000003</v>
      </c>
      <c r="I32" s="45">
        <v>-18.03</v>
      </c>
      <c r="J32" s="66">
        <f t="shared" si="2"/>
        <v>2846.6689999999999</v>
      </c>
      <c r="K32" s="69"/>
      <c r="L32" s="2"/>
      <c r="M32" s="41">
        <f t="shared" si="3"/>
        <v>0</v>
      </c>
      <c r="N32" s="45">
        <f t="shared" si="4"/>
        <v>0</v>
      </c>
      <c r="O32" s="41">
        <f t="shared" si="6"/>
        <v>0</v>
      </c>
      <c r="P32" s="41">
        <f t="shared" si="7"/>
        <v>0</v>
      </c>
      <c r="Q32" s="2"/>
      <c r="R32" s="43">
        <f t="shared" si="5"/>
        <v>36.06</v>
      </c>
      <c r="S32" s="43">
        <f t="shared" si="8"/>
        <v>0</v>
      </c>
      <c r="T32" s="11"/>
      <c r="U32" s="12"/>
      <c r="V32" s="17"/>
      <c r="W32" s="19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</row>
    <row r="33" spans="2:65" ht="15.75" x14ac:dyDescent="0.25">
      <c r="B33" s="219">
        <v>12</v>
      </c>
      <c r="C33" s="220"/>
      <c r="D33" s="98">
        <v>44544</v>
      </c>
      <c r="E33" s="102">
        <v>0.65486111111111112</v>
      </c>
      <c r="F33" s="100">
        <f t="shared" si="0"/>
        <v>2864.3690000000001</v>
      </c>
      <c r="G33" s="97">
        <v>2836.7</v>
      </c>
      <c r="H33" s="60">
        <f t="shared" si="1"/>
        <v>2846.6690000000003</v>
      </c>
      <c r="I33" s="45">
        <v>-17.7</v>
      </c>
      <c r="J33" s="66">
        <f t="shared" si="2"/>
        <v>2846.9990000000003</v>
      </c>
      <c r="K33" s="69"/>
      <c r="L33" s="2"/>
      <c r="M33" s="41">
        <f t="shared" si="3"/>
        <v>0.32999999999992724</v>
      </c>
      <c r="N33" s="45">
        <f t="shared" si="4"/>
        <v>3.3650099999992585E-2</v>
      </c>
      <c r="O33" s="41">
        <f t="shared" si="6"/>
        <v>0.23147255999994898</v>
      </c>
      <c r="P33" s="41">
        <f t="shared" si="7"/>
        <v>3.4313545371592437E-4</v>
      </c>
      <c r="Q33" s="2"/>
      <c r="R33" s="43">
        <f t="shared" si="5"/>
        <v>36.059999999999853</v>
      </c>
      <c r="S33" s="43">
        <f t="shared" si="8"/>
        <v>9.1514143094822125E-3</v>
      </c>
      <c r="T33" s="11"/>
      <c r="U33" s="12"/>
      <c r="V33" s="17"/>
      <c r="W33" s="19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</row>
    <row r="34" spans="2:65" ht="15.75" x14ac:dyDescent="0.25">
      <c r="B34" s="219">
        <v>13</v>
      </c>
      <c r="C34" s="220"/>
      <c r="D34" s="98">
        <v>44545</v>
      </c>
      <c r="E34" s="102">
        <v>0.6166666666666667</v>
      </c>
      <c r="F34" s="100">
        <f t="shared" si="0"/>
        <v>2864.3690000000001</v>
      </c>
      <c r="G34" s="97">
        <v>2836.7</v>
      </c>
      <c r="H34" s="60">
        <f t="shared" si="1"/>
        <v>2846.6690000000003</v>
      </c>
      <c r="I34" s="45">
        <v>-17.66</v>
      </c>
      <c r="J34" s="66">
        <f t="shared" si="2"/>
        <v>2847.0390000000002</v>
      </c>
      <c r="K34" s="69"/>
      <c r="L34" s="2"/>
      <c r="M34" s="41">
        <f t="shared" si="3"/>
        <v>0.36999999999989086</v>
      </c>
      <c r="N34" s="45">
        <f t="shared" si="4"/>
        <v>3.7728899999988873E-2</v>
      </c>
      <c r="O34" s="41">
        <f t="shared" si="6"/>
        <v>0.25952983999992346</v>
      </c>
      <c r="P34" s="41">
        <f t="shared" si="7"/>
        <v>3.8472762992388656E-4</v>
      </c>
      <c r="Q34" s="2"/>
      <c r="R34" s="43">
        <f t="shared" si="5"/>
        <v>36.059999999999782</v>
      </c>
      <c r="S34" s="43">
        <f t="shared" si="8"/>
        <v>1.0260676650024766E-2</v>
      </c>
      <c r="T34" s="11"/>
      <c r="U34" s="12"/>
      <c r="V34" s="17"/>
      <c r="W34" s="19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</row>
    <row r="35" spans="2:65" ht="15.75" x14ac:dyDescent="0.25">
      <c r="B35" s="219">
        <v>14</v>
      </c>
      <c r="C35" s="220"/>
      <c r="D35" s="98">
        <v>44546</v>
      </c>
      <c r="E35" s="102">
        <v>0.33055555555555555</v>
      </c>
      <c r="F35" s="100">
        <f t="shared" si="0"/>
        <v>2864.3690000000001</v>
      </c>
      <c r="G35" s="97">
        <v>2836.7</v>
      </c>
      <c r="H35" s="60">
        <f t="shared" si="1"/>
        <v>2846.6690000000003</v>
      </c>
      <c r="I35" s="45">
        <v>-17.66</v>
      </c>
      <c r="J35" s="66">
        <f t="shared" si="2"/>
        <v>2847.0390000000002</v>
      </c>
      <c r="K35" s="69"/>
      <c r="L35" s="2"/>
      <c r="M35" s="41">
        <f t="shared" si="3"/>
        <v>0.36999999999989086</v>
      </c>
      <c r="N35" s="45">
        <f t="shared" si="4"/>
        <v>3.7728899999988873E-2</v>
      </c>
      <c r="O35" s="41">
        <f t="shared" si="6"/>
        <v>0.25952983999992346</v>
      </c>
      <c r="P35" s="41">
        <f t="shared" si="7"/>
        <v>3.8472762992388656E-4</v>
      </c>
      <c r="Q35" s="2"/>
      <c r="R35" s="43">
        <f t="shared" si="5"/>
        <v>36.059999999999782</v>
      </c>
      <c r="S35" s="43">
        <f t="shared" si="8"/>
        <v>1.0260676650024766E-2</v>
      </c>
      <c r="T35" s="11"/>
      <c r="U35" s="12"/>
      <c r="V35" s="17"/>
      <c r="W35" s="19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</row>
    <row r="36" spans="2:65" ht="15.75" x14ac:dyDescent="0.25">
      <c r="B36" s="219">
        <v>15</v>
      </c>
      <c r="C36" s="220"/>
      <c r="D36" s="98">
        <v>44552</v>
      </c>
      <c r="E36" s="102">
        <v>0.49861111111111112</v>
      </c>
      <c r="F36" s="100">
        <f t="shared" si="0"/>
        <v>2864.3690000000001</v>
      </c>
      <c r="G36" s="97">
        <v>2836.7</v>
      </c>
      <c r="H36" s="60">
        <f t="shared" si="1"/>
        <v>2846.6690000000003</v>
      </c>
      <c r="I36" s="45">
        <v>-17.66</v>
      </c>
      <c r="J36" s="66">
        <f t="shared" si="2"/>
        <v>2847.0390000000002</v>
      </c>
      <c r="K36" s="69"/>
      <c r="L36" s="2"/>
      <c r="M36" s="41">
        <f t="shared" si="3"/>
        <v>0.36999999999989086</v>
      </c>
      <c r="N36" s="45">
        <f t="shared" si="4"/>
        <v>3.7728899999988873E-2</v>
      </c>
      <c r="O36" s="41">
        <f t="shared" si="6"/>
        <v>0.25952983999992346</v>
      </c>
      <c r="P36" s="41">
        <f t="shared" si="7"/>
        <v>3.8472762992388656E-4</v>
      </c>
      <c r="Q36" s="2"/>
      <c r="R36" s="43">
        <f t="shared" si="5"/>
        <v>36.059999999999782</v>
      </c>
      <c r="S36" s="43">
        <f t="shared" si="8"/>
        <v>1.0260676650024766E-2</v>
      </c>
      <c r="T36" s="11"/>
      <c r="U36" s="12"/>
      <c r="V36" s="17"/>
      <c r="W36" s="19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</row>
    <row r="37" spans="2:65" ht="15.75" x14ac:dyDescent="0.25">
      <c r="B37" s="219">
        <v>16</v>
      </c>
      <c r="C37" s="220"/>
      <c r="D37" s="98">
        <v>44553</v>
      </c>
      <c r="E37" s="102">
        <v>0.3923611111111111</v>
      </c>
      <c r="F37" s="100">
        <f t="shared" si="0"/>
        <v>2864.3690000000001</v>
      </c>
      <c r="G37" s="97">
        <v>2836.7</v>
      </c>
      <c r="H37" s="60">
        <f t="shared" si="1"/>
        <v>2846.6690000000003</v>
      </c>
      <c r="I37" s="45">
        <v>-17.66</v>
      </c>
      <c r="J37" s="66">
        <f t="shared" si="2"/>
        <v>2847.0390000000002</v>
      </c>
      <c r="K37" s="69"/>
      <c r="L37" s="2"/>
      <c r="M37" s="41">
        <f t="shared" si="3"/>
        <v>0.36999999999989086</v>
      </c>
      <c r="N37" s="45">
        <f t="shared" si="4"/>
        <v>3.7728899999988873E-2</v>
      </c>
      <c r="O37" s="41">
        <f t="shared" si="6"/>
        <v>0.25952983999992346</v>
      </c>
      <c r="P37" s="41">
        <f t="shared" si="7"/>
        <v>3.8472762992388656E-4</v>
      </c>
      <c r="Q37" s="2"/>
      <c r="R37" s="43">
        <f t="shared" si="5"/>
        <v>36.059999999999782</v>
      </c>
      <c r="S37" s="43">
        <f t="shared" si="8"/>
        <v>1.0260676650024766E-2</v>
      </c>
      <c r="T37" s="11"/>
      <c r="U37" s="12"/>
      <c r="V37" s="17"/>
      <c r="W37" s="19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</row>
    <row r="38" spans="2:65" ht="15.75" x14ac:dyDescent="0.25">
      <c r="B38" s="219">
        <v>17</v>
      </c>
      <c r="C38" s="220"/>
      <c r="D38" s="98">
        <v>44554</v>
      </c>
      <c r="E38" s="102">
        <v>0.46249999999999997</v>
      </c>
      <c r="F38" s="100">
        <f t="shared" si="0"/>
        <v>2864.3690000000001</v>
      </c>
      <c r="G38" s="97">
        <v>2836.7</v>
      </c>
      <c r="H38" s="60">
        <f t="shared" si="1"/>
        <v>2846.6690000000003</v>
      </c>
      <c r="I38" s="45">
        <v>-17.655000000000001</v>
      </c>
      <c r="J38" s="66">
        <f t="shared" si="2"/>
        <v>2847.0439999999999</v>
      </c>
      <c r="K38" s="69"/>
      <c r="L38" s="2"/>
      <c r="M38" s="41">
        <f t="shared" si="3"/>
        <v>0.37499999999954525</v>
      </c>
      <c r="N38" s="45">
        <f t="shared" si="4"/>
        <v>3.8238749999953629E-2</v>
      </c>
      <c r="O38" s="41">
        <f t="shared" si="6"/>
        <v>0.26303699999968105</v>
      </c>
      <c r="P38" s="41">
        <f t="shared" si="7"/>
        <v>3.8992665194952715E-4</v>
      </c>
      <c r="Q38" s="2"/>
      <c r="R38" s="43">
        <f t="shared" si="5"/>
        <v>36.059999999999093</v>
      </c>
      <c r="S38" s="43">
        <f t="shared" si="8"/>
        <v>1.0399334442583324E-2</v>
      </c>
      <c r="T38" s="11"/>
      <c r="U38" s="12"/>
      <c r="V38" s="17"/>
      <c r="W38" s="19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</row>
    <row r="39" spans="2:65" ht="15.75" x14ac:dyDescent="0.25">
      <c r="B39" s="219">
        <v>18</v>
      </c>
      <c r="C39" s="220"/>
      <c r="D39" s="98">
        <v>44555</v>
      </c>
      <c r="E39" s="102">
        <v>0.42430555555555555</v>
      </c>
      <c r="F39" s="100">
        <f t="shared" si="0"/>
        <v>2864.3690000000001</v>
      </c>
      <c r="G39" s="97">
        <v>2836.7</v>
      </c>
      <c r="H39" s="60">
        <f t="shared" si="1"/>
        <v>2846.6690000000003</v>
      </c>
      <c r="I39" s="45">
        <v>-17.66</v>
      </c>
      <c r="J39" s="66">
        <f t="shared" si="2"/>
        <v>2847.0390000000002</v>
      </c>
      <c r="K39" s="69"/>
      <c r="L39" s="2"/>
      <c r="M39" s="41">
        <f t="shared" si="3"/>
        <v>0.36999999999989086</v>
      </c>
      <c r="N39" s="45">
        <f t="shared" si="4"/>
        <v>3.7728899999988873E-2</v>
      </c>
      <c r="O39" s="41">
        <f t="shared" si="6"/>
        <v>0.25952983999992346</v>
      </c>
      <c r="P39" s="41">
        <f t="shared" si="7"/>
        <v>3.8472762992388656E-4</v>
      </c>
      <c r="Q39" s="2"/>
      <c r="R39" s="43">
        <f t="shared" si="5"/>
        <v>36.059999999999782</v>
      </c>
      <c r="S39" s="43">
        <f t="shared" si="8"/>
        <v>1.0260676650024766E-2</v>
      </c>
      <c r="T39" s="11"/>
      <c r="U39" s="12"/>
      <c r="V39" s="17"/>
      <c r="W39" s="19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</row>
    <row r="40" spans="2:65" ht="15.75" x14ac:dyDescent="0.25">
      <c r="B40" s="219">
        <v>19</v>
      </c>
      <c r="C40" s="220"/>
      <c r="D40" s="98">
        <v>44556</v>
      </c>
      <c r="E40" s="102">
        <v>0.45555555555555555</v>
      </c>
      <c r="F40" s="100">
        <f t="shared" si="0"/>
        <v>2864.3690000000001</v>
      </c>
      <c r="G40" s="97">
        <v>2836.7</v>
      </c>
      <c r="H40" s="60">
        <f t="shared" si="1"/>
        <v>2846.6690000000003</v>
      </c>
      <c r="I40" s="45">
        <v>-17.66</v>
      </c>
      <c r="J40" s="66">
        <f t="shared" si="2"/>
        <v>2847.0390000000002</v>
      </c>
      <c r="K40" s="69"/>
      <c r="L40" s="2"/>
      <c r="M40" s="41">
        <f t="shared" si="3"/>
        <v>0.36999999999989086</v>
      </c>
      <c r="N40" s="45">
        <f t="shared" si="4"/>
        <v>3.7728899999988873E-2</v>
      </c>
      <c r="O40" s="41">
        <f t="shared" si="6"/>
        <v>0.25952983999992346</v>
      </c>
      <c r="P40" s="41">
        <f t="shared" si="7"/>
        <v>3.8472762992388656E-4</v>
      </c>
      <c r="Q40" s="2"/>
      <c r="R40" s="43">
        <f t="shared" si="5"/>
        <v>36.059999999999782</v>
      </c>
      <c r="S40" s="43">
        <f t="shared" si="8"/>
        <v>1.0260676650024766E-2</v>
      </c>
      <c r="T40" s="11"/>
      <c r="U40" s="12"/>
      <c r="V40" s="17"/>
      <c r="W40" s="19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</row>
    <row r="41" spans="2:65" ht="15.75" x14ac:dyDescent="0.25">
      <c r="B41" s="219">
        <v>20</v>
      </c>
      <c r="C41" s="220"/>
      <c r="D41" s="98">
        <v>44557</v>
      </c>
      <c r="E41" s="102">
        <v>0.46527777777777773</v>
      </c>
      <c r="F41" s="100">
        <f t="shared" si="0"/>
        <v>2864.3690000000001</v>
      </c>
      <c r="G41" s="97">
        <v>2836.7</v>
      </c>
      <c r="H41" s="60">
        <f t="shared" si="1"/>
        <v>2846.6690000000003</v>
      </c>
      <c r="I41" s="45">
        <v>-17.66</v>
      </c>
      <c r="J41" s="66">
        <f t="shared" si="2"/>
        <v>2847.0390000000002</v>
      </c>
      <c r="K41" s="69"/>
      <c r="L41" s="2"/>
      <c r="M41" s="41">
        <f t="shared" si="3"/>
        <v>0.36999999999989086</v>
      </c>
      <c r="N41" s="45">
        <f t="shared" si="4"/>
        <v>3.7728899999988873E-2</v>
      </c>
      <c r="O41" s="41">
        <f t="shared" si="6"/>
        <v>0.25952983999992346</v>
      </c>
      <c r="P41" s="41">
        <f t="shared" si="7"/>
        <v>3.8472762992388656E-4</v>
      </c>
      <c r="Q41" s="2"/>
      <c r="R41" s="43">
        <f t="shared" si="5"/>
        <v>36.059999999999782</v>
      </c>
      <c r="S41" s="43">
        <f t="shared" si="8"/>
        <v>1.0260676650024766E-2</v>
      </c>
      <c r="T41" s="2"/>
      <c r="U41" s="2"/>
      <c r="V41" s="17"/>
      <c r="W41" s="19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</row>
    <row r="42" spans="2:65" ht="15.75" x14ac:dyDescent="0.25">
      <c r="B42" s="219">
        <v>21</v>
      </c>
      <c r="C42" s="220"/>
      <c r="D42" s="98">
        <v>44558</v>
      </c>
      <c r="E42" s="102">
        <v>0.46249999999999997</v>
      </c>
      <c r="F42" s="100">
        <f t="shared" si="0"/>
        <v>2864.3690000000001</v>
      </c>
      <c r="G42" s="97">
        <v>2836.7</v>
      </c>
      <c r="H42" s="60">
        <f t="shared" si="1"/>
        <v>2846.6690000000003</v>
      </c>
      <c r="I42" s="45">
        <v>-17.66</v>
      </c>
      <c r="J42" s="66">
        <f t="shared" si="2"/>
        <v>2847.0390000000002</v>
      </c>
      <c r="K42" s="69"/>
      <c r="L42" s="2"/>
      <c r="M42" s="41">
        <f t="shared" si="3"/>
        <v>0.36999999999989086</v>
      </c>
      <c r="N42" s="45">
        <f t="shared" si="4"/>
        <v>3.7728899999988873E-2</v>
      </c>
      <c r="O42" s="41">
        <f t="shared" si="6"/>
        <v>0.25952983999992346</v>
      </c>
      <c r="P42" s="41">
        <f t="shared" si="7"/>
        <v>3.8472762992388656E-4</v>
      </c>
      <c r="Q42" s="2"/>
      <c r="R42" s="43">
        <f t="shared" si="5"/>
        <v>36.059999999999782</v>
      </c>
      <c r="S42" s="43">
        <f t="shared" si="8"/>
        <v>1.0260676650024766E-2</v>
      </c>
      <c r="T42" s="2"/>
      <c r="U42" s="2"/>
      <c r="V42" s="17"/>
      <c r="W42" s="19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</row>
    <row r="43" spans="2:65" ht="15.75" x14ac:dyDescent="0.25">
      <c r="B43" s="219">
        <v>22</v>
      </c>
      <c r="C43" s="220"/>
      <c r="D43" s="98">
        <v>44559</v>
      </c>
      <c r="E43" s="102">
        <v>0.46597222222222223</v>
      </c>
      <c r="F43" s="100">
        <f t="shared" si="0"/>
        <v>2864.3690000000001</v>
      </c>
      <c r="G43" s="97">
        <v>2836.7</v>
      </c>
      <c r="H43" s="60">
        <f t="shared" si="1"/>
        <v>2846.6690000000003</v>
      </c>
      <c r="I43" s="45">
        <v>-17.66</v>
      </c>
      <c r="J43" s="66">
        <f t="shared" si="2"/>
        <v>2847.0390000000002</v>
      </c>
      <c r="K43" s="69"/>
      <c r="L43" s="2"/>
      <c r="M43" s="41">
        <f t="shared" si="3"/>
        <v>0.36999999999989086</v>
      </c>
      <c r="N43" s="45">
        <f t="shared" si="4"/>
        <v>3.7728899999988873E-2</v>
      </c>
      <c r="O43" s="41">
        <f t="shared" si="6"/>
        <v>0.25952983999992346</v>
      </c>
      <c r="P43" s="41">
        <f t="shared" si="7"/>
        <v>3.8472762992388656E-4</v>
      </c>
      <c r="Q43" s="2"/>
      <c r="R43" s="43">
        <f t="shared" si="5"/>
        <v>36.059999999999782</v>
      </c>
      <c r="S43" s="43">
        <f t="shared" si="8"/>
        <v>1.0260676650024766E-2</v>
      </c>
      <c r="T43" s="2"/>
      <c r="U43" s="2"/>
      <c r="V43" s="17"/>
      <c r="W43" s="19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</row>
    <row r="44" spans="2:65" ht="15.75" x14ac:dyDescent="0.25">
      <c r="B44" s="219">
        <v>23</v>
      </c>
      <c r="C44" s="220"/>
      <c r="D44" s="98">
        <v>44560</v>
      </c>
      <c r="E44" s="102">
        <v>0.46527777777777773</v>
      </c>
      <c r="F44" s="100">
        <f t="shared" si="0"/>
        <v>2864.3690000000001</v>
      </c>
      <c r="G44" s="97">
        <v>2836.7</v>
      </c>
      <c r="H44" s="60">
        <f t="shared" si="1"/>
        <v>2846.6690000000003</v>
      </c>
      <c r="I44" s="45">
        <v>-17.66</v>
      </c>
      <c r="J44" s="66">
        <f t="shared" si="2"/>
        <v>2847.0390000000002</v>
      </c>
      <c r="K44" s="69"/>
      <c r="L44" s="2"/>
      <c r="M44" s="41">
        <f t="shared" si="3"/>
        <v>0.36999999999989086</v>
      </c>
      <c r="N44" s="45">
        <f t="shared" si="4"/>
        <v>3.7728899999988873E-2</v>
      </c>
      <c r="O44" s="41">
        <f t="shared" si="6"/>
        <v>0.25952983999992346</v>
      </c>
      <c r="P44" s="41">
        <f t="shared" si="7"/>
        <v>3.8472762992388656E-4</v>
      </c>
      <c r="Q44" s="2"/>
      <c r="R44" s="43">
        <f t="shared" si="5"/>
        <v>36.059999999999782</v>
      </c>
      <c r="S44" s="43">
        <f t="shared" si="8"/>
        <v>1.0260676650024766E-2</v>
      </c>
      <c r="T44" s="2"/>
      <c r="U44" s="2"/>
      <c r="V44" s="17"/>
      <c r="W44" s="19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</row>
    <row r="45" spans="2:65" ht="15.75" x14ac:dyDescent="0.25">
      <c r="B45" s="219">
        <v>24</v>
      </c>
      <c r="C45" s="220"/>
      <c r="D45" s="98">
        <v>44561</v>
      </c>
      <c r="E45" s="102">
        <v>0.7631944444444444</v>
      </c>
      <c r="F45" s="100">
        <f t="shared" si="0"/>
        <v>2864.3690000000001</v>
      </c>
      <c r="G45" s="97">
        <v>2836.7</v>
      </c>
      <c r="H45" s="60">
        <f t="shared" si="1"/>
        <v>2846.6690000000003</v>
      </c>
      <c r="I45" s="45">
        <v>-17.66</v>
      </c>
      <c r="J45" s="66">
        <f t="shared" si="2"/>
        <v>2847.0390000000002</v>
      </c>
      <c r="K45" s="69"/>
      <c r="L45" s="2"/>
      <c r="M45" s="41">
        <f t="shared" si="3"/>
        <v>0.36999999999989086</v>
      </c>
      <c r="N45" s="45">
        <f t="shared" si="4"/>
        <v>3.7728899999988873E-2</v>
      </c>
      <c r="O45" s="41">
        <f t="shared" si="6"/>
        <v>0.25952983999992346</v>
      </c>
      <c r="P45" s="41">
        <f t="shared" si="7"/>
        <v>3.8472762992388656E-4</v>
      </c>
      <c r="Q45" s="2"/>
      <c r="R45" s="43">
        <f t="shared" si="5"/>
        <v>36.059999999999782</v>
      </c>
      <c r="S45" s="43">
        <f t="shared" si="8"/>
        <v>1.0260676650024766E-2</v>
      </c>
      <c r="T45" s="2"/>
      <c r="U45" s="2"/>
      <c r="V45" s="17"/>
      <c r="W45" s="19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</row>
    <row r="46" spans="2:65" ht="15.75" x14ac:dyDescent="0.25">
      <c r="B46" s="219">
        <v>25</v>
      </c>
      <c r="C46" s="220"/>
      <c r="D46" s="98">
        <v>44562</v>
      </c>
      <c r="E46" s="102">
        <v>0.36388888888888887</v>
      </c>
      <c r="F46" s="100">
        <f t="shared" si="0"/>
        <v>2864.3690000000001</v>
      </c>
      <c r="G46" s="97">
        <v>2836.7</v>
      </c>
      <c r="H46" s="60">
        <f t="shared" si="1"/>
        <v>2846.6690000000003</v>
      </c>
      <c r="I46" s="45">
        <v>-17.649999999999999</v>
      </c>
      <c r="J46" s="66">
        <f t="shared" si="2"/>
        <v>2847.049</v>
      </c>
      <c r="K46" s="69"/>
      <c r="L46" s="2"/>
      <c r="M46" s="41">
        <f t="shared" si="3"/>
        <v>0.37999999999965439</v>
      </c>
      <c r="N46" s="45">
        <f t="shared" si="4"/>
        <v>3.8748599999964758E-2</v>
      </c>
      <c r="O46" s="41">
        <f t="shared" si="6"/>
        <v>0.26654415999975761</v>
      </c>
      <c r="P46" s="41">
        <f t="shared" si="7"/>
        <v>3.9512567397564062E-4</v>
      </c>
      <c r="Q46" s="2"/>
      <c r="R46" s="43">
        <f t="shared" si="5"/>
        <v>36.059999999999306</v>
      </c>
      <c r="S46" s="43">
        <f t="shared" si="8"/>
        <v>1.0537992235154234E-2</v>
      </c>
      <c r="T46" s="2"/>
      <c r="U46" s="2"/>
      <c r="V46" s="17"/>
      <c r="W46" s="19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</row>
    <row r="47" spans="2:65" ht="15.75" x14ac:dyDescent="0.25">
      <c r="B47" s="219">
        <v>26</v>
      </c>
      <c r="C47" s="220"/>
      <c r="D47" s="98">
        <v>44563</v>
      </c>
      <c r="E47" s="102">
        <v>0.405555555555556</v>
      </c>
      <c r="F47" s="100">
        <f t="shared" si="0"/>
        <v>2864.3690000000001</v>
      </c>
      <c r="G47" s="97">
        <v>2836.7</v>
      </c>
      <c r="H47" s="60">
        <f t="shared" si="1"/>
        <v>2846.6690000000003</v>
      </c>
      <c r="I47" s="45">
        <v>-17.649999999999999</v>
      </c>
      <c r="J47" s="66">
        <f t="shared" si="2"/>
        <v>2847.049</v>
      </c>
      <c r="K47" s="69"/>
      <c r="L47" s="2"/>
      <c r="M47" s="41">
        <f t="shared" si="3"/>
        <v>0.37999999999965439</v>
      </c>
      <c r="N47" s="45">
        <f t="shared" si="4"/>
        <v>3.8748599999964758E-2</v>
      </c>
      <c r="O47" s="41">
        <f t="shared" si="6"/>
        <v>0.26654415999975761</v>
      </c>
      <c r="P47" s="41">
        <f t="shared" si="7"/>
        <v>3.9512567397564062E-4</v>
      </c>
      <c r="Q47" s="2"/>
      <c r="R47" s="43">
        <f t="shared" si="5"/>
        <v>36.059999999999306</v>
      </c>
      <c r="S47" s="43">
        <f t="shared" si="8"/>
        <v>1.0537992235154234E-2</v>
      </c>
      <c r="T47" s="2"/>
      <c r="U47" s="2"/>
      <c r="V47" s="17"/>
      <c r="W47" s="19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</row>
    <row r="48" spans="2:65" ht="15.75" x14ac:dyDescent="0.25">
      <c r="B48" s="219">
        <v>27</v>
      </c>
      <c r="C48" s="220"/>
      <c r="D48" s="98">
        <v>44564</v>
      </c>
      <c r="E48" s="102">
        <v>0.4465277777777778</v>
      </c>
      <c r="F48" s="100">
        <f t="shared" si="0"/>
        <v>2864.3690000000001</v>
      </c>
      <c r="G48" s="97">
        <v>2836.7</v>
      </c>
      <c r="H48" s="60">
        <f t="shared" si="1"/>
        <v>2846.6690000000003</v>
      </c>
      <c r="I48" s="45">
        <v>-17.66</v>
      </c>
      <c r="J48" s="66">
        <f t="shared" si="2"/>
        <v>2847.0390000000002</v>
      </c>
      <c r="K48" s="69"/>
      <c r="L48" s="2"/>
      <c r="M48" s="41">
        <f t="shared" si="3"/>
        <v>0.36999999999989086</v>
      </c>
      <c r="N48" s="45">
        <f t="shared" si="4"/>
        <v>3.7728899999988873E-2</v>
      </c>
      <c r="O48" s="41">
        <f t="shared" si="6"/>
        <v>0.25952983999992346</v>
      </c>
      <c r="P48" s="41">
        <f t="shared" si="7"/>
        <v>3.8472762992388656E-4</v>
      </c>
      <c r="Q48" s="2"/>
      <c r="R48" s="43">
        <f t="shared" si="5"/>
        <v>36.059999999999782</v>
      </c>
      <c r="S48" s="43">
        <f t="shared" si="8"/>
        <v>1.0260676650024766E-2</v>
      </c>
      <c r="T48" s="2"/>
      <c r="U48" s="2"/>
      <c r="V48" s="17"/>
      <c r="W48" s="19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</row>
    <row r="49" spans="2:65" ht="15.75" x14ac:dyDescent="0.25">
      <c r="B49" s="219">
        <v>28</v>
      </c>
      <c r="C49" s="220"/>
      <c r="D49" s="98">
        <v>44565</v>
      </c>
      <c r="E49" s="102">
        <v>0.40625</v>
      </c>
      <c r="F49" s="100">
        <f t="shared" si="0"/>
        <v>2864.3690000000001</v>
      </c>
      <c r="G49" s="97">
        <v>2836.7</v>
      </c>
      <c r="H49" s="60">
        <f t="shared" si="1"/>
        <v>2846.6690000000003</v>
      </c>
      <c r="I49" s="45">
        <v>-17.670000000000002</v>
      </c>
      <c r="J49" s="66">
        <f t="shared" si="2"/>
        <v>2847.029</v>
      </c>
      <c r="K49" s="69"/>
      <c r="L49" s="2"/>
      <c r="M49" s="41">
        <f t="shared" si="3"/>
        <v>0.35999999999967258</v>
      </c>
      <c r="N49" s="45">
        <f t="shared" si="4"/>
        <v>3.6709199999966614E-2</v>
      </c>
      <c r="O49" s="41">
        <f t="shared" si="6"/>
        <v>0.25251551999977034</v>
      </c>
      <c r="P49" s="41">
        <f t="shared" si="7"/>
        <v>3.7432958587165958E-4</v>
      </c>
      <c r="Q49" s="2"/>
      <c r="R49" s="43">
        <f t="shared" si="5"/>
        <v>36.059999999999349</v>
      </c>
      <c r="S49" s="43">
        <f t="shared" si="8"/>
        <v>9.9833610648829476E-3</v>
      </c>
      <c r="T49" s="2"/>
      <c r="U49" s="2"/>
      <c r="V49" s="17"/>
      <c r="W49" s="19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</row>
    <row r="50" spans="2:65" ht="15.75" x14ac:dyDescent="0.25">
      <c r="B50" s="219">
        <v>29</v>
      </c>
      <c r="C50" s="220"/>
      <c r="D50" s="98">
        <v>44566</v>
      </c>
      <c r="E50" s="102">
        <v>0.39374999999999999</v>
      </c>
      <c r="F50" s="100">
        <f t="shared" si="0"/>
        <v>2864.3690000000001</v>
      </c>
      <c r="G50" s="97">
        <v>2836.7</v>
      </c>
      <c r="H50" s="60">
        <f t="shared" si="1"/>
        <v>2846.6690000000003</v>
      </c>
      <c r="I50" s="45">
        <v>-17.670000000000002</v>
      </c>
      <c r="J50" s="66">
        <f t="shared" si="2"/>
        <v>2847.029</v>
      </c>
      <c r="K50" s="69"/>
      <c r="L50" s="2"/>
      <c r="M50" s="41">
        <f t="shared" si="3"/>
        <v>0.35999999999967258</v>
      </c>
      <c r="N50" s="45">
        <f t="shared" si="4"/>
        <v>3.6709199999966614E-2</v>
      </c>
      <c r="O50" s="41">
        <f t="shared" si="6"/>
        <v>0.25251551999977034</v>
      </c>
      <c r="P50" s="41">
        <f t="shared" si="7"/>
        <v>3.7432958587165958E-4</v>
      </c>
      <c r="Q50" s="2"/>
      <c r="R50" s="43">
        <f t="shared" si="5"/>
        <v>36.059999999999349</v>
      </c>
      <c r="S50" s="43">
        <f t="shared" si="8"/>
        <v>9.9833610648829476E-3</v>
      </c>
      <c r="T50" s="2"/>
      <c r="U50" s="2"/>
      <c r="V50" s="17"/>
      <c r="W50" s="19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</row>
    <row r="51" spans="2:65" ht="15.75" x14ac:dyDescent="0.25">
      <c r="B51" s="219">
        <v>30</v>
      </c>
      <c r="C51" s="220"/>
      <c r="D51" s="98">
        <v>44567</v>
      </c>
      <c r="E51" s="102">
        <v>0.3576388888888889</v>
      </c>
      <c r="F51" s="100">
        <f t="shared" si="0"/>
        <v>2864.3690000000001</v>
      </c>
      <c r="G51" s="97">
        <v>2836.7</v>
      </c>
      <c r="H51" s="60">
        <f t="shared" si="1"/>
        <v>2846.6690000000003</v>
      </c>
      <c r="I51" s="45">
        <v>-17.66</v>
      </c>
      <c r="J51" s="66">
        <f t="shared" si="2"/>
        <v>2847.0390000000002</v>
      </c>
      <c r="K51" s="69"/>
      <c r="L51" s="2"/>
      <c r="M51" s="41">
        <f t="shared" si="3"/>
        <v>0.36999999999989086</v>
      </c>
      <c r="N51" s="45">
        <f t="shared" si="4"/>
        <v>3.7728899999988873E-2</v>
      </c>
      <c r="O51" s="41">
        <f t="shared" si="6"/>
        <v>0.25952983999992346</v>
      </c>
      <c r="P51" s="41">
        <f t="shared" si="7"/>
        <v>3.8472762992388656E-4</v>
      </c>
      <c r="Q51" s="2"/>
      <c r="R51" s="43">
        <f t="shared" si="5"/>
        <v>36.059999999999782</v>
      </c>
      <c r="S51" s="43">
        <f t="shared" si="8"/>
        <v>1.0260676650024766E-2</v>
      </c>
      <c r="T51" s="2"/>
      <c r="U51" s="2"/>
      <c r="V51" s="17"/>
      <c r="W51" s="19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</row>
    <row r="52" spans="2:65" ht="15.75" x14ac:dyDescent="0.25">
      <c r="B52" s="219">
        <v>31</v>
      </c>
      <c r="C52" s="220"/>
      <c r="D52" s="98">
        <v>44568</v>
      </c>
      <c r="E52" s="102">
        <v>0.64930555555555558</v>
      </c>
      <c r="F52" s="100">
        <f t="shared" si="0"/>
        <v>2864.3690000000001</v>
      </c>
      <c r="G52" s="97">
        <v>2836.7</v>
      </c>
      <c r="H52" s="60">
        <f t="shared" si="1"/>
        <v>2846.6690000000003</v>
      </c>
      <c r="I52" s="45">
        <v>-17.670000000000002</v>
      </c>
      <c r="J52" s="66">
        <f t="shared" si="2"/>
        <v>2847.029</v>
      </c>
      <c r="K52" s="69"/>
      <c r="L52" s="2"/>
      <c r="M52" s="41">
        <f t="shared" si="3"/>
        <v>0.35999999999967258</v>
      </c>
      <c r="N52" s="45">
        <f t="shared" si="4"/>
        <v>3.6709199999966614E-2</v>
      </c>
      <c r="O52" s="41">
        <f t="shared" si="6"/>
        <v>0.25251551999977034</v>
      </c>
      <c r="P52" s="41">
        <f t="shared" si="7"/>
        <v>3.7432958587165958E-4</v>
      </c>
      <c r="Q52" s="2"/>
      <c r="R52" s="43">
        <f t="shared" si="5"/>
        <v>36.059999999999349</v>
      </c>
      <c r="S52" s="43">
        <f t="shared" si="8"/>
        <v>9.9833610648829476E-3</v>
      </c>
      <c r="T52" s="2"/>
      <c r="U52" s="2"/>
      <c r="V52" s="17"/>
      <c r="W52" s="19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</row>
    <row r="53" spans="2:65" ht="15.75" x14ac:dyDescent="0.25">
      <c r="B53" s="219">
        <v>32</v>
      </c>
      <c r="C53" s="220"/>
      <c r="D53" s="98">
        <v>44569</v>
      </c>
      <c r="E53" s="102">
        <v>0.39027777777777778</v>
      </c>
      <c r="F53" s="100">
        <f t="shared" si="0"/>
        <v>2864.3690000000001</v>
      </c>
      <c r="G53" s="97">
        <v>2836.7</v>
      </c>
      <c r="H53" s="60">
        <f t="shared" si="1"/>
        <v>2846.6690000000003</v>
      </c>
      <c r="I53" s="45">
        <v>-17.670000000000002</v>
      </c>
      <c r="J53" s="66">
        <f t="shared" si="2"/>
        <v>2847.029</v>
      </c>
      <c r="K53" s="69"/>
      <c r="L53" s="2"/>
      <c r="M53" s="41">
        <f t="shared" si="3"/>
        <v>0.35999999999967258</v>
      </c>
      <c r="N53" s="45">
        <f t="shared" si="4"/>
        <v>3.6709199999966614E-2</v>
      </c>
      <c r="O53" s="41">
        <f t="shared" si="6"/>
        <v>0.25251551999977034</v>
      </c>
      <c r="P53" s="41">
        <f t="shared" si="7"/>
        <v>3.7432958587165958E-4</v>
      </c>
      <c r="Q53" s="2"/>
      <c r="R53" s="43">
        <f t="shared" si="5"/>
        <v>36.059999999999349</v>
      </c>
      <c r="S53" s="43">
        <f t="shared" si="8"/>
        <v>9.9833610648829476E-3</v>
      </c>
      <c r="T53" s="2"/>
      <c r="U53" s="2"/>
      <c r="V53" s="17"/>
      <c r="W53" s="19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</row>
    <row r="54" spans="2:65" ht="15.75" x14ac:dyDescent="0.25">
      <c r="B54" s="219">
        <v>33</v>
      </c>
      <c r="C54" s="220"/>
      <c r="D54" s="98">
        <v>44570</v>
      </c>
      <c r="E54" s="102">
        <v>0.59930555555555554</v>
      </c>
      <c r="F54" s="100">
        <f t="shared" si="0"/>
        <v>2864.3690000000001</v>
      </c>
      <c r="G54" s="97">
        <v>2836.7</v>
      </c>
      <c r="H54" s="60">
        <f t="shared" si="1"/>
        <v>2846.6690000000003</v>
      </c>
      <c r="I54" s="45">
        <v>-17.66</v>
      </c>
      <c r="J54" s="66">
        <f t="shared" si="2"/>
        <v>2847.0390000000002</v>
      </c>
      <c r="K54" s="69"/>
      <c r="L54" s="2"/>
      <c r="M54" s="41">
        <f t="shared" si="3"/>
        <v>0.36999999999989086</v>
      </c>
      <c r="N54" s="45">
        <f t="shared" si="4"/>
        <v>3.7728899999988873E-2</v>
      </c>
      <c r="O54" s="41">
        <f t="shared" si="6"/>
        <v>0.25952983999992346</v>
      </c>
      <c r="P54" s="41">
        <f t="shared" si="7"/>
        <v>3.8472762992388656E-4</v>
      </c>
      <c r="Q54" s="2"/>
      <c r="R54" s="43">
        <f t="shared" si="5"/>
        <v>36.059999999999782</v>
      </c>
      <c r="S54" s="43">
        <f t="shared" si="8"/>
        <v>1.0260676650024766E-2</v>
      </c>
      <c r="T54" s="2"/>
      <c r="U54" s="2"/>
      <c r="V54" s="17"/>
      <c r="W54" s="19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</row>
    <row r="55" spans="2:65" ht="15.75" x14ac:dyDescent="0.25">
      <c r="B55" s="219">
        <v>34</v>
      </c>
      <c r="C55" s="220"/>
      <c r="D55" s="98">
        <v>44571</v>
      </c>
      <c r="E55" s="102">
        <v>0.48125000000000001</v>
      </c>
      <c r="F55" s="100">
        <f t="shared" si="0"/>
        <v>2864.3690000000001</v>
      </c>
      <c r="G55" s="97">
        <v>2836.7</v>
      </c>
      <c r="H55" s="60">
        <f t="shared" si="1"/>
        <v>2846.6690000000003</v>
      </c>
      <c r="I55" s="45">
        <v>-17.66</v>
      </c>
      <c r="J55" s="66">
        <f t="shared" si="2"/>
        <v>2847.0390000000002</v>
      </c>
      <c r="K55" s="69"/>
      <c r="L55" s="2"/>
      <c r="M55" s="41">
        <f t="shared" si="3"/>
        <v>0.36999999999989086</v>
      </c>
      <c r="N55" s="45">
        <f t="shared" si="4"/>
        <v>3.7728899999988873E-2</v>
      </c>
      <c r="O55" s="41">
        <f t="shared" si="6"/>
        <v>0.25952983999992346</v>
      </c>
      <c r="P55" s="41">
        <f t="shared" si="7"/>
        <v>3.8472762992388656E-4</v>
      </c>
      <c r="Q55" s="2"/>
      <c r="R55" s="43">
        <f t="shared" si="5"/>
        <v>36.059999999999782</v>
      </c>
      <c r="S55" s="43">
        <f t="shared" si="8"/>
        <v>1.0260676650024766E-2</v>
      </c>
      <c r="T55" s="2"/>
      <c r="U55" s="2"/>
      <c r="V55" s="17"/>
      <c r="W55" s="19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</row>
    <row r="56" spans="2:65" ht="15.75" x14ac:dyDescent="0.25">
      <c r="B56" s="219">
        <v>35</v>
      </c>
      <c r="C56" s="220"/>
      <c r="D56" s="98">
        <v>44572</v>
      </c>
      <c r="E56" s="102">
        <v>0.39444444444444443</v>
      </c>
      <c r="F56" s="100">
        <f t="shared" si="0"/>
        <v>2864.3690000000001</v>
      </c>
      <c r="G56" s="97">
        <v>2836.7</v>
      </c>
      <c r="H56" s="60">
        <f t="shared" si="1"/>
        <v>2846.6690000000003</v>
      </c>
      <c r="I56" s="45">
        <v>-17.66</v>
      </c>
      <c r="J56" s="66">
        <f t="shared" si="2"/>
        <v>2847.0390000000002</v>
      </c>
      <c r="K56" s="69"/>
      <c r="L56" s="2"/>
      <c r="M56" s="41">
        <f t="shared" si="3"/>
        <v>0.36999999999989086</v>
      </c>
      <c r="N56" s="45">
        <f t="shared" si="4"/>
        <v>3.7728899999988873E-2</v>
      </c>
      <c r="O56" s="41">
        <f t="shared" si="6"/>
        <v>0.25952983999992346</v>
      </c>
      <c r="P56" s="41">
        <f t="shared" si="7"/>
        <v>3.8472762992388656E-4</v>
      </c>
      <c r="Q56" s="2"/>
      <c r="R56" s="43">
        <f t="shared" si="5"/>
        <v>36.059999999999782</v>
      </c>
      <c r="S56" s="43">
        <f t="shared" si="8"/>
        <v>1.0260676650024766E-2</v>
      </c>
      <c r="T56" s="2"/>
      <c r="U56" s="2"/>
      <c r="V56" s="17"/>
      <c r="W56" s="19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</row>
    <row r="57" spans="2:65" ht="15.75" x14ac:dyDescent="0.25">
      <c r="B57" s="219">
        <v>36</v>
      </c>
      <c r="C57" s="220"/>
      <c r="D57" s="98">
        <v>44573</v>
      </c>
      <c r="E57" s="102">
        <v>0.41250000000000003</v>
      </c>
      <c r="F57" s="100">
        <f t="shared" si="0"/>
        <v>2864.3690000000001</v>
      </c>
      <c r="G57" s="97">
        <v>2836.7</v>
      </c>
      <c r="H57" s="60">
        <f t="shared" si="1"/>
        <v>2846.6690000000003</v>
      </c>
      <c r="I57" s="45">
        <v>-17.670000000000002</v>
      </c>
      <c r="J57" s="66">
        <f t="shared" si="2"/>
        <v>2847.029</v>
      </c>
      <c r="K57" s="69"/>
      <c r="L57" s="2"/>
      <c r="M57" s="41">
        <f t="shared" si="3"/>
        <v>0.35999999999967258</v>
      </c>
      <c r="N57" s="45">
        <f t="shared" si="4"/>
        <v>3.6709199999966614E-2</v>
      </c>
      <c r="O57" s="41">
        <f t="shared" si="6"/>
        <v>0.25251551999977034</v>
      </c>
      <c r="P57" s="41">
        <f t="shared" si="7"/>
        <v>3.7432958587165958E-4</v>
      </c>
      <c r="Q57" s="2"/>
      <c r="R57" s="43">
        <f t="shared" si="5"/>
        <v>36.059999999999349</v>
      </c>
      <c r="S57" s="43">
        <f t="shared" si="8"/>
        <v>9.9833610648829476E-3</v>
      </c>
      <c r="T57" s="2"/>
      <c r="U57" s="2"/>
      <c r="V57" s="17"/>
      <c r="W57" s="19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</row>
    <row r="58" spans="2:65" ht="15.75" x14ac:dyDescent="0.25">
      <c r="B58" s="219">
        <v>37</v>
      </c>
      <c r="C58" s="220"/>
      <c r="D58" s="98">
        <v>44574</v>
      </c>
      <c r="E58" s="102">
        <v>0.65694444444444444</v>
      </c>
      <c r="F58" s="100">
        <f t="shared" si="0"/>
        <v>2864.3690000000001</v>
      </c>
      <c r="G58" s="97">
        <v>2836.7</v>
      </c>
      <c r="H58" s="60">
        <f t="shared" si="1"/>
        <v>2846.6690000000003</v>
      </c>
      <c r="I58" s="45">
        <v>-17.66</v>
      </c>
      <c r="J58" s="66">
        <f t="shared" si="2"/>
        <v>2847.0390000000002</v>
      </c>
      <c r="K58" s="69"/>
      <c r="L58" s="2"/>
      <c r="M58" s="41">
        <f t="shared" si="3"/>
        <v>0.36999999999989086</v>
      </c>
      <c r="N58" s="45">
        <f t="shared" si="4"/>
        <v>3.7728899999988873E-2</v>
      </c>
      <c r="O58" s="41">
        <f t="shared" si="6"/>
        <v>0.25952983999992346</v>
      </c>
      <c r="P58" s="41">
        <f t="shared" si="7"/>
        <v>3.8472762992388656E-4</v>
      </c>
      <c r="Q58" s="2"/>
      <c r="R58" s="43">
        <f t="shared" si="5"/>
        <v>36.059999999999782</v>
      </c>
      <c r="S58" s="43">
        <f t="shared" si="8"/>
        <v>1.0260676650024766E-2</v>
      </c>
      <c r="T58" s="2"/>
      <c r="U58" s="2"/>
      <c r="V58" s="17"/>
      <c r="W58" s="19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</row>
    <row r="59" spans="2:65" ht="15.75" x14ac:dyDescent="0.25">
      <c r="B59" s="219">
        <v>38</v>
      </c>
      <c r="C59" s="220"/>
      <c r="D59" s="98">
        <v>44575</v>
      </c>
      <c r="E59" s="102">
        <v>0.68194444444444446</v>
      </c>
      <c r="F59" s="100">
        <f t="shared" si="0"/>
        <v>2864.3690000000001</v>
      </c>
      <c r="G59" s="97">
        <v>2836.7</v>
      </c>
      <c r="H59" s="60">
        <f t="shared" si="1"/>
        <v>2846.6690000000003</v>
      </c>
      <c r="I59" s="45">
        <v>-17.66</v>
      </c>
      <c r="J59" s="66">
        <f t="shared" si="2"/>
        <v>2847.0390000000002</v>
      </c>
      <c r="K59" s="69"/>
      <c r="L59" s="2"/>
      <c r="M59" s="41">
        <f t="shared" si="3"/>
        <v>0.36999999999989086</v>
      </c>
      <c r="N59" s="45">
        <f t="shared" si="4"/>
        <v>3.7728899999988873E-2</v>
      </c>
      <c r="O59" s="41">
        <f t="shared" si="6"/>
        <v>0.25952983999992346</v>
      </c>
      <c r="P59" s="41">
        <f t="shared" si="7"/>
        <v>3.8472762992388656E-4</v>
      </c>
      <c r="Q59" s="2"/>
      <c r="R59" s="43">
        <f t="shared" si="5"/>
        <v>36.059999999999782</v>
      </c>
      <c r="S59" s="43">
        <f t="shared" si="8"/>
        <v>1.0260676650024766E-2</v>
      </c>
      <c r="T59" s="2"/>
      <c r="U59" s="2"/>
      <c r="V59" s="17"/>
      <c r="W59" s="19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</row>
    <row r="60" spans="2:65" ht="15.75" x14ac:dyDescent="0.25">
      <c r="B60" s="219">
        <v>39</v>
      </c>
      <c r="C60" s="220"/>
      <c r="D60" s="98">
        <v>44576</v>
      </c>
      <c r="E60" s="102">
        <v>0.67499999999999993</v>
      </c>
      <c r="F60" s="100">
        <f t="shared" si="0"/>
        <v>2864.3690000000001</v>
      </c>
      <c r="G60" s="97">
        <v>2836.7</v>
      </c>
      <c r="H60" s="60">
        <f t="shared" si="1"/>
        <v>2846.6690000000003</v>
      </c>
      <c r="I60" s="45">
        <v>-17.66</v>
      </c>
      <c r="J60" s="66">
        <f t="shared" si="2"/>
        <v>2847.0390000000002</v>
      </c>
      <c r="K60" s="69"/>
      <c r="L60" s="2"/>
      <c r="M60" s="41">
        <f t="shared" si="3"/>
        <v>0.36999999999989086</v>
      </c>
      <c r="N60" s="45">
        <f t="shared" si="4"/>
        <v>3.7728899999988873E-2</v>
      </c>
      <c r="O60" s="41">
        <f t="shared" si="6"/>
        <v>0.25952983999992346</v>
      </c>
      <c r="P60" s="41">
        <f t="shared" si="7"/>
        <v>3.8472762992388656E-4</v>
      </c>
      <c r="Q60" s="2"/>
      <c r="R60" s="43">
        <f t="shared" si="5"/>
        <v>36.059999999999782</v>
      </c>
      <c r="S60" s="43">
        <f t="shared" si="8"/>
        <v>1.0260676650024766E-2</v>
      </c>
      <c r="T60" s="2"/>
      <c r="U60" s="2"/>
      <c r="V60" s="17"/>
      <c r="W60" s="19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</row>
    <row r="61" spans="2:65" ht="15.75" x14ac:dyDescent="0.25">
      <c r="B61" s="219">
        <v>40</v>
      </c>
      <c r="C61" s="220"/>
      <c r="D61" s="98">
        <v>44577</v>
      </c>
      <c r="E61" s="102">
        <v>0.70624999999999993</v>
      </c>
      <c r="F61" s="100">
        <f t="shared" si="0"/>
        <v>2864.3690000000001</v>
      </c>
      <c r="G61" s="97">
        <v>2836.7</v>
      </c>
      <c r="H61" s="60">
        <f t="shared" si="1"/>
        <v>2846.6690000000003</v>
      </c>
      <c r="I61" s="45">
        <v>-17.66</v>
      </c>
      <c r="J61" s="66">
        <f t="shared" si="2"/>
        <v>2847.0390000000002</v>
      </c>
      <c r="K61" s="69"/>
      <c r="L61" s="2"/>
      <c r="M61" s="41">
        <f t="shared" si="3"/>
        <v>0.36999999999989086</v>
      </c>
      <c r="N61" s="45">
        <f t="shared" si="4"/>
        <v>3.7728899999988873E-2</v>
      </c>
      <c r="O61" s="41">
        <f t="shared" si="6"/>
        <v>0.25952983999992346</v>
      </c>
      <c r="P61" s="41">
        <f t="shared" si="7"/>
        <v>3.8472762992388656E-4</v>
      </c>
      <c r="Q61" s="2"/>
      <c r="R61" s="43">
        <f t="shared" si="5"/>
        <v>36.059999999999782</v>
      </c>
      <c r="S61" s="43">
        <f t="shared" si="8"/>
        <v>1.0260676650024766E-2</v>
      </c>
      <c r="T61" s="2"/>
      <c r="U61" s="2"/>
      <c r="V61" s="17"/>
      <c r="W61" s="19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</row>
    <row r="62" spans="2:65" ht="15.75" x14ac:dyDescent="0.25">
      <c r="B62" s="219">
        <v>41</v>
      </c>
      <c r="C62" s="220"/>
      <c r="D62" s="98">
        <v>44578</v>
      </c>
      <c r="E62" s="102">
        <v>0.70763888888888893</v>
      </c>
      <c r="F62" s="100">
        <f t="shared" si="0"/>
        <v>2864.3690000000001</v>
      </c>
      <c r="G62" s="97">
        <v>2836.7</v>
      </c>
      <c r="H62" s="60">
        <f t="shared" si="1"/>
        <v>2846.6690000000003</v>
      </c>
      <c r="I62" s="45">
        <v>-17.66</v>
      </c>
      <c r="J62" s="66">
        <f t="shared" si="2"/>
        <v>2847.0390000000002</v>
      </c>
      <c r="K62" s="69"/>
      <c r="L62" s="2"/>
      <c r="M62" s="41">
        <f t="shared" si="3"/>
        <v>0.36999999999989086</v>
      </c>
      <c r="N62" s="45">
        <f t="shared" si="4"/>
        <v>3.7728899999988873E-2</v>
      </c>
      <c r="O62" s="41">
        <f t="shared" si="6"/>
        <v>0.25952983999992346</v>
      </c>
      <c r="P62" s="41">
        <f t="shared" si="7"/>
        <v>3.8472762992388656E-4</v>
      </c>
      <c r="Q62" s="2"/>
      <c r="R62" s="43">
        <f t="shared" si="5"/>
        <v>36.059999999999782</v>
      </c>
      <c r="S62" s="43">
        <f t="shared" si="8"/>
        <v>1.0260676650024766E-2</v>
      </c>
      <c r="T62" s="2"/>
      <c r="U62" s="2"/>
      <c r="V62" s="17"/>
      <c r="W62" s="19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</row>
    <row r="63" spans="2:65" ht="15.75" x14ac:dyDescent="0.25">
      <c r="B63" s="219">
        <v>42</v>
      </c>
      <c r="C63" s="220"/>
      <c r="D63" s="98">
        <v>44579</v>
      </c>
      <c r="E63" s="102">
        <v>0.74583333333333324</v>
      </c>
      <c r="F63" s="100">
        <f t="shared" si="0"/>
        <v>2864.3690000000001</v>
      </c>
      <c r="G63" s="97">
        <v>2836.7</v>
      </c>
      <c r="H63" s="60">
        <f t="shared" si="1"/>
        <v>2846.6690000000003</v>
      </c>
      <c r="I63" s="45">
        <v>-17.66</v>
      </c>
      <c r="J63" s="66">
        <f t="shared" si="2"/>
        <v>2847.0390000000002</v>
      </c>
      <c r="K63" s="69"/>
      <c r="L63" s="2"/>
      <c r="M63" s="41">
        <f t="shared" si="3"/>
        <v>0.36999999999989086</v>
      </c>
      <c r="N63" s="45">
        <f t="shared" si="4"/>
        <v>3.7728899999988873E-2</v>
      </c>
      <c r="O63" s="41">
        <f t="shared" si="6"/>
        <v>0.25952983999992346</v>
      </c>
      <c r="P63" s="41">
        <f t="shared" si="7"/>
        <v>3.8472762992388656E-4</v>
      </c>
      <c r="Q63" s="2"/>
      <c r="R63" s="43">
        <f t="shared" si="5"/>
        <v>36.059999999999782</v>
      </c>
      <c r="S63" s="43">
        <f t="shared" si="8"/>
        <v>1.0260676650024766E-2</v>
      </c>
      <c r="T63" s="2"/>
      <c r="U63" s="2"/>
      <c r="V63" s="17"/>
      <c r="W63" s="19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</row>
    <row r="64" spans="2:65" ht="15.75" x14ac:dyDescent="0.25">
      <c r="B64" s="219">
        <v>43</v>
      </c>
      <c r="C64" s="220"/>
      <c r="D64" s="98">
        <v>44580</v>
      </c>
      <c r="E64" s="102">
        <v>0.72083333333333333</v>
      </c>
      <c r="F64" s="100">
        <f t="shared" si="0"/>
        <v>2864.3690000000001</v>
      </c>
      <c r="G64" s="97">
        <v>2836.7</v>
      </c>
      <c r="H64" s="60">
        <f t="shared" si="1"/>
        <v>2846.6690000000003</v>
      </c>
      <c r="I64" s="45">
        <v>-17.66</v>
      </c>
      <c r="J64" s="66">
        <f t="shared" si="2"/>
        <v>2847.0390000000002</v>
      </c>
      <c r="K64" s="69"/>
      <c r="L64" s="2"/>
      <c r="M64" s="41">
        <f t="shared" si="3"/>
        <v>0.36999999999989086</v>
      </c>
      <c r="N64" s="45">
        <f t="shared" si="4"/>
        <v>3.7728899999988873E-2</v>
      </c>
      <c r="O64" s="41">
        <f t="shared" si="6"/>
        <v>0.25952983999992346</v>
      </c>
      <c r="P64" s="41">
        <f t="shared" si="7"/>
        <v>3.8472762992388656E-4</v>
      </c>
      <c r="Q64" s="2"/>
      <c r="R64" s="43">
        <f t="shared" si="5"/>
        <v>36.059999999999782</v>
      </c>
      <c r="S64" s="43">
        <f t="shared" si="8"/>
        <v>1.0260676650024766E-2</v>
      </c>
      <c r="T64" s="2"/>
      <c r="U64" s="2"/>
      <c r="V64" s="17"/>
      <c r="W64" s="19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</row>
    <row r="65" spans="2:65" ht="15.75" x14ac:dyDescent="0.25">
      <c r="B65" s="219">
        <v>44</v>
      </c>
      <c r="C65" s="220"/>
      <c r="D65" s="98">
        <v>44581</v>
      </c>
      <c r="E65" s="102">
        <v>0.70277777777777783</v>
      </c>
      <c r="F65" s="100">
        <f t="shared" si="0"/>
        <v>2864.3690000000001</v>
      </c>
      <c r="G65" s="97">
        <v>2836.7</v>
      </c>
      <c r="H65" s="60">
        <f t="shared" si="1"/>
        <v>2846.6690000000003</v>
      </c>
      <c r="I65" s="45">
        <v>-17.66</v>
      </c>
      <c r="J65" s="66">
        <f t="shared" si="2"/>
        <v>2847.0390000000002</v>
      </c>
      <c r="K65" s="69"/>
      <c r="L65" s="2"/>
      <c r="M65" s="41">
        <f t="shared" si="3"/>
        <v>0.36999999999989086</v>
      </c>
      <c r="N65" s="45">
        <f t="shared" si="4"/>
        <v>3.7728899999988873E-2</v>
      </c>
      <c r="O65" s="41">
        <f t="shared" si="6"/>
        <v>0.25952983999992346</v>
      </c>
      <c r="P65" s="41">
        <f t="shared" si="7"/>
        <v>3.8472762992388656E-4</v>
      </c>
      <c r="Q65" s="2"/>
      <c r="R65" s="43">
        <f t="shared" si="5"/>
        <v>36.059999999999782</v>
      </c>
      <c r="S65" s="43">
        <f t="shared" si="8"/>
        <v>1.0260676650024766E-2</v>
      </c>
      <c r="T65" s="2"/>
      <c r="U65" s="2"/>
      <c r="V65" s="17"/>
      <c r="W65" s="19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</row>
    <row r="66" spans="2:65" ht="15.75" x14ac:dyDescent="0.25">
      <c r="B66" s="219">
        <v>45</v>
      </c>
      <c r="C66" s="220"/>
      <c r="D66" s="98">
        <v>44583</v>
      </c>
      <c r="E66" s="102">
        <v>0.64097222222222217</v>
      </c>
      <c r="F66" s="100">
        <f t="shared" si="0"/>
        <v>2864.3690000000001</v>
      </c>
      <c r="G66" s="97">
        <v>2836.7</v>
      </c>
      <c r="H66" s="60">
        <f t="shared" si="1"/>
        <v>2846.6690000000003</v>
      </c>
      <c r="I66" s="45">
        <v>-17.66</v>
      </c>
      <c r="J66" s="66">
        <f t="shared" si="2"/>
        <v>2847.0390000000002</v>
      </c>
      <c r="K66" s="69"/>
      <c r="L66" s="2"/>
      <c r="M66" s="41">
        <f t="shared" si="3"/>
        <v>0.36999999999989086</v>
      </c>
      <c r="N66" s="45">
        <f t="shared" si="4"/>
        <v>3.7728899999988873E-2</v>
      </c>
      <c r="O66" s="41">
        <f t="shared" si="6"/>
        <v>0.25952983999992346</v>
      </c>
      <c r="P66" s="41">
        <f t="shared" si="7"/>
        <v>3.8472762992388656E-4</v>
      </c>
      <c r="Q66" s="2"/>
      <c r="R66" s="43">
        <f t="shared" si="5"/>
        <v>36.059999999999782</v>
      </c>
      <c r="S66" s="43">
        <f t="shared" si="8"/>
        <v>1.0260676650024766E-2</v>
      </c>
      <c r="T66" s="2"/>
      <c r="U66" s="2"/>
      <c r="V66" s="17"/>
      <c r="W66" s="19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</row>
    <row r="67" spans="2:65" ht="15.75" x14ac:dyDescent="0.25">
      <c r="B67" s="219">
        <v>46</v>
      </c>
      <c r="C67" s="220"/>
      <c r="D67" s="98">
        <v>44584</v>
      </c>
      <c r="E67" s="102">
        <v>0.64444444444444449</v>
      </c>
      <c r="F67" s="100">
        <f t="shared" si="0"/>
        <v>2864.3690000000001</v>
      </c>
      <c r="G67" s="97">
        <v>2836.7</v>
      </c>
      <c r="H67" s="60">
        <f t="shared" si="1"/>
        <v>2846.6690000000003</v>
      </c>
      <c r="I67" s="45">
        <v>-17.66</v>
      </c>
      <c r="J67" s="66">
        <f t="shared" si="2"/>
        <v>2847.0390000000002</v>
      </c>
      <c r="K67" s="69"/>
      <c r="L67" s="2"/>
      <c r="M67" s="41">
        <f t="shared" si="3"/>
        <v>0.36999999999989086</v>
      </c>
      <c r="N67" s="45">
        <f t="shared" si="4"/>
        <v>3.7728899999988873E-2</v>
      </c>
      <c r="O67" s="41">
        <f t="shared" si="6"/>
        <v>0.25952983999992346</v>
      </c>
      <c r="P67" s="41">
        <f t="shared" si="7"/>
        <v>3.8472762992388656E-4</v>
      </c>
      <c r="Q67" s="2"/>
      <c r="R67" s="43">
        <f t="shared" si="5"/>
        <v>36.059999999999782</v>
      </c>
      <c r="S67" s="43">
        <f t="shared" si="8"/>
        <v>1.0260676650024766E-2</v>
      </c>
      <c r="T67" s="2"/>
      <c r="U67" s="2"/>
      <c r="V67" s="17"/>
      <c r="W67" s="19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</row>
    <row r="68" spans="2:65" ht="15.75" x14ac:dyDescent="0.25">
      <c r="B68" s="219">
        <v>47</v>
      </c>
      <c r="C68" s="220"/>
      <c r="D68" s="98">
        <v>44585</v>
      </c>
      <c r="E68" s="102">
        <v>0.41180555555555554</v>
      </c>
      <c r="F68" s="100">
        <f t="shared" si="0"/>
        <v>2864.3690000000001</v>
      </c>
      <c r="G68" s="97">
        <v>2836.7</v>
      </c>
      <c r="H68" s="60">
        <f t="shared" si="1"/>
        <v>2846.6690000000003</v>
      </c>
      <c r="I68" s="45">
        <v>-17.66</v>
      </c>
      <c r="J68" s="66">
        <f t="shared" si="2"/>
        <v>2847.0390000000002</v>
      </c>
      <c r="K68" s="69"/>
      <c r="L68" s="2"/>
      <c r="M68" s="41">
        <f t="shared" si="3"/>
        <v>0.36999999999989086</v>
      </c>
      <c r="N68" s="45">
        <f t="shared" si="4"/>
        <v>3.7728899999988873E-2</v>
      </c>
      <c r="O68" s="41">
        <f t="shared" si="6"/>
        <v>0.25952983999992346</v>
      </c>
      <c r="P68" s="41">
        <f t="shared" si="7"/>
        <v>3.8472762992388656E-4</v>
      </c>
      <c r="Q68" s="2"/>
      <c r="R68" s="43">
        <f t="shared" si="5"/>
        <v>36.059999999999782</v>
      </c>
      <c r="S68" s="43">
        <f t="shared" si="8"/>
        <v>1.0260676650024766E-2</v>
      </c>
      <c r="T68" s="2"/>
      <c r="U68" s="2"/>
      <c r="V68" s="17"/>
      <c r="W68" s="19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</row>
    <row r="69" spans="2:65" ht="15.75" x14ac:dyDescent="0.25">
      <c r="B69" s="219">
        <v>48</v>
      </c>
      <c r="C69" s="220"/>
      <c r="D69" s="98">
        <v>44586</v>
      </c>
      <c r="E69" s="102">
        <v>0.36944444444444446</v>
      </c>
      <c r="F69" s="100">
        <f t="shared" si="0"/>
        <v>2864.3690000000001</v>
      </c>
      <c r="G69" s="97">
        <v>2836.7</v>
      </c>
      <c r="H69" s="60">
        <f t="shared" si="1"/>
        <v>2846.6690000000003</v>
      </c>
      <c r="I69" s="45">
        <v>-17.66</v>
      </c>
      <c r="J69" s="66">
        <f t="shared" si="2"/>
        <v>2847.0390000000002</v>
      </c>
      <c r="K69" s="69"/>
      <c r="L69" s="2"/>
      <c r="M69" s="41">
        <f t="shared" si="3"/>
        <v>0.36999999999989086</v>
      </c>
      <c r="N69" s="45">
        <f t="shared" si="4"/>
        <v>3.7728899999988873E-2</v>
      </c>
      <c r="O69" s="41">
        <f t="shared" si="6"/>
        <v>0.25952983999992346</v>
      </c>
      <c r="P69" s="41">
        <f t="shared" si="7"/>
        <v>3.8472762992388656E-4</v>
      </c>
      <c r="Q69" s="2"/>
      <c r="R69" s="43">
        <f t="shared" si="5"/>
        <v>36.059999999999782</v>
      </c>
      <c r="S69" s="43">
        <f t="shared" si="8"/>
        <v>1.0260676650024766E-2</v>
      </c>
      <c r="T69" s="2"/>
      <c r="U69" s="2"/>
      <c r="V69" s="17"/>
      <c r="W69" s="19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</row>
    <row r="70" spans="2:65" ht="15.75" x14ac:dyDescent="0.25">
      <c r="B70" s="219">
        <v>49</v>
      </c>
      <c r="C70" s="220"/>
      <c r="D70" s="98">
        <v>44587</v>
      </c>
      <c r="E70" s="102">
        <v>0.3972222222222222</v>
      </c>
      <c r="F70" s="100">
        <f t="shared" si="0"/>
        <v>2864.3690000000001</v>
      </c>
      <c r="G70" s="97">
        <v>2836.7</v>
      </c>
      <c r="H70" s="60">
        <f t="shared" si="1"/>
        <v>2846.6690000000003</v>
      </c>
      <c r="I70" s="45">
        <v>-17.66</v>
      </c>
      <c r="J70" s="66">
        <f t="shared" si="2"/>
        <v>2847.0390000000002</v>
      </c>
      <c r="K70" s="69"/>
      <c r="L70" s="2"/>
      <c r="M70" s="41">
        <f t="shared" si="3"/>
        <v>0.36999999999989086</v>
      </c>
      <c r="N70" s="45">
        <f t="shared" si="4"/>
        <v>3.7728899999988873E-2</v>
      </c>
      <c r="O70" s="41">
        <f t="shared" si="6"/>
        <v>0.25952983999992346</v>
      </c>
      <c r="P70" s="41">
        <f t="shared" si="7"/>
        <v>3.8472762992388656E-4</v>
      </c>
      <c r="Q70" s="2"/>
      <c r="R70" s="43">
        <f t="shared" si="5"/>
        <v>36.059999999999782</v>
      </c>
      <c r="S70" s="43">
        <f t="shared" si="8"/>
        <v>1.0260676650024766E-2</v>
      </c>
      <c r="T70" s="2"/>
      <c r="U70" s="2"/>
      <c r="V70" s="17"/>
      <c r="W70" s="19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</row>
    <row r="71" spans="2:65" ht="15.75" x14ac:dyDescent="0.25">
      <c r="B71" s="219">
        <v>50</v>
      </c>
      <c r="C71" s="220"/>
      <c r="D71" s="98">
        <v>44588</v>
      </c>
      <c r="E71" s="102">
        <v>0.3833333333333333</v>
      </c>
      <c r="F71" s="100">
        <f t="shared" si="0"/>
        <v>2864.3690000000001</v>
      </c>
      <c r="G71" s="97">
        <v>2836.7</v>
      </c>
      <c r="H71" s="60">
        <f t="shared" si="1"/>
        <v>2846.6690000000003</v>
      </c>
      <c r="I71" s="45">
        <v>-17.66</v>
      </c>
      <c r="J71" s="66">
        <f t="shared" si="2"/>
        <v>2847.0390000000002</v>
      </c>
      <c r="K71" s="69"/>
      <c r="L71" s="2"/>
      <c r="M71" s="41">
        <f t="shared" si="3"/>
        <v>0.36999999999989086</v>
      </c>
      <c r="N71" s="45">
        <f t="shared" si="4"/>
        <v>3.7728899999988873E-2</v>
      </c>
      <c r="O71" s="41">
        <f t="shared" si="6"/>
        <v>0.25952983999992346</v>
      </c>
      <c r="P71" s="41">
        <f t="shared" si="7"/>
        <v>3.8472762992388656E-4</v>
      </c>
      <c r="Q71" s="2"/>
      <c r="R71" s="43">
        <f t="shared" si="5"/>
        <v>36.059999999999782</v>
      </c>
      <c r="S71" s="43">
        <f t="shared" si="8"/>
        <v>1.0260676650024766E-2</v>
      </c>
      <c r="T71" s="2"/>
      <c r="U71" s="2"/>
      <c r="V71" s="17"/>
      <c r="W71" s="19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</row>
    <row r="72" spans="2:65" ht="15.75" x14ac:dyDescent="0.25">
      <c r="B72" s="219">
        <v>51</v>
      </c>
      <c r="C72" s="220"/>
      <c r="D72" s="98">
        <v>44589</v>
      </c>
      <c r="E72" s="102">
        <v>0.66597222222222219</v>
      </c>
      <c r="F72" s="100">
        <f t="shared" si="0"/>
        <v>2864.3690000000001</v>
      </c>
      <c r="G72" s="97">
        <v>2836.7</v>
      </c>
      <c r="H72" s="60">
        <f t="shared" si="1"/>
        <v>2846.6690000000003</v>
      </c>
      <c r="I72" s="45">
        <v>-17.66</v>
      </c>
      <c r="J72" s="66">
        <f t="shared" si="2"/>
        <v>2847.0390000000002</v>
      </c>
      <c r="K72" s="69"/>
      <c r="L72" s="2"/>
      <c r="M72" s="41">
        <f t="shared" si="3"/>
        <v>0.36999999999989086</v>
      </c>
      <c r="N72" s="45">
        <f t="shared" si="4"/>
        <v>3.7728899999988873E-2</v>
      </c>
      <c r="O72" s="41">
        <f t="shared" si="6"/>
        <v>0.25952983999992346</v>
      </c>
      <c r="P72" s="41">
        <f t="shared" si="7"/>
        <v>3.8472762992388656E-4</v>
      </c>
      <c r="Q72" s="2"/>
      <c r="R72" s="43">
        <f t="shared" si="5"/>
        <v>36.059999999999782</v>
      </c>
      <c r="S72" s="43">
        <f t="shared" si="8"/>
        <v>1.0260676650024766E-2</v>
      </c>
      <c r="T72" s="2"/>
      <c r="U72" s="2"/>
      <c r="V72" s="17"/>
      <c r="W72" s="19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</row>
    <row r="73" spans="2:65" ht="15.75" x14ac:dyDescent="0.25">
      <c r="B73" s="219">
        <v>52</v>
      </c>
      <c r="C73" s="220"/>
      <c r="D73" s="98">
        <v>44590</v>
      </c>
      <c r="E73" s="102">
        <v>0.43472222222222223</v>
      </c>
      <c r="F73" s="100">
        <f t="shared" si="0"/>
        <v>2864.3690000000001</v>
      </c>
      <c r="G73" s="97">
        <v>2836.7</v>
      </c>
      <c r="H73" s="60">
        <f t="shared" si="1"/>
        <v>2846.6690000000003</v>
      </c>
      <c r="I73" s="45">
        <v>-17.66</v>
      </c>
      <c r="J73" s="66">
        <f t="shared" si="2"/>
        <v>2847.0390000000002</v>
      </c>
      <c r="K73" s="69"/>
      <c r="L73" s="2"/>
      <c r="M73" s="41">
        <f t="shared" si="3"/>
        <v>0.36999999999989086</v>
      </c>
      <c r="N73" s="45">
        <f t="shared" si="4"/>
        <v>3.7728899999988873E-2</v>
      </c>
      <c r="O73" s="41">
        <f t="shared" si="6"/>
        <v>0.25952983999992346</v>
      </c>
      <c r="P73" s="41">
        <f t="shared" si="7"/>
        <v>3.8472762992388656E-4</v>
      </c>
      <c r="Q73" s="2"/>
      <c r="R73" s="43">
        <f t="shared" si="5"/>
        <v>36.059999999999782</v>
      </c>
      <c r="S73" s="43">
        <f t="shared" si="8"/>
        <v>1.0260676650024766E-2</v>
      </c>
      <c r="T73" s="2"/>
      <c r="U73" s="2"/>
      <c r="V73" s="17"/>
      <c r="W73" s="19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</row>
    <row r="74" spans="2:65" ht="15.75" x14ac:dyDescent="0.25">
      <c r="B74" s="219">
        <v>53</v>
      </c>
      <c r="C74" s="220"/>
      <c r="D74" s="98">
        <v>44591</v>
      </c>
      <c r="E74" s="102">
        <v>0.68611111111111101</v>
      </c>
      <c r="F74" s="100">
        <f t="shared" si="0"/>
        <v>2864.3690000000001</v>
      </c>
      <c r="G74" s="97">
        <v>2836.7</v>
      </c>
      <c r="H74" s="60">
        <f t="shared" si="1"/>
        <v>2846.6690000000003</v>
      </c>
      <c r="I74" s="45">
        <v>-17.66</v>
      </c>
      <c r="J74" s="66">
        <f t="shared" si="2"/>
        <v>2847.0390000000002</v>
      </c>
      <c r="K74" s="69"/>
      <c r="L74" s="2"/>
      <c r="M74" s="41">
        <f t="shared" si="3"/>
        <v>0.36999999999989086</v>
      </c>
      <c r="N74" s="45">
        <f t="shared" si="4"/>
        <v>3.7728899999988873E-2</v>
      </c>
      <c r="O74" s="41">
        <f t="shared" si="6"/>
        <v>0.25952983999992346</v>
      </c>
      <c r="P74" s="41">
        <f t="shared" si="7"/>
        <v>3.8472762992388656E-4</v>
      </c>
      <c r="Q74" s="2"/>
      <c r="R74" s="43">
        <f t="shared" si="5"/>
        <v>36.059999999999782</v>
      </c>
      <c r="S74" s="43">
        <f t="shared" si="8"/>
        <v>1.0260676650024766E-2</v>
      </c>
      <c r="T74" s="2"/>
      <c r="U74" s="2"/>
      <c r="V74" s="17"/>
      <c r="W74" s="19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</row>
    <row r="75" spans="2:65" ht="15.75" x14ac:dyDescent="0.25">
      <c r="B75" s="219">
        <v>54</v>
      </c>
      <c r="C75" s="220"/>
      <c r="D75" s="98">
        <v>44592</v>
      </c>
      <c r="E75" s="102">
        <v>0.35833333333333334</v>
      </c>
      <c r="F75" s="100">
        <f t="shared" si="0"/>
        <v>2864.3690000000001</v>
      </c>
      <c r="G75" s="97">
        <v>2836.7</v>
      </c>
      <c r="H75" s="60">
        <f t="shared" si="1"/>
        <v>2846.6690000000003</v>
      </c>
      <c r="I75" s="45">
        <v>-17.66</v>
      </c>
      <c r="J75" s="66">
        <f t="shared" si="2"/>
        <v>2847.0390000000002</v>
      </c>
      <c r="K75" s="69"/>
      <c r="L75" s="2"/>
      <c r="M75" s="41">
        <f t="shared" si="3"/>
        <v>0.36999999999989086</v>
      </c>
      <c r="N75" s="45">
        <f t="shared" si="4"/>
        <v>3.7728899999988873E-2</v>
      </c>
      <c r="O75" s="41">
        <f t="shared" si="6"/>
        <v>0.25952983999992346</v>
      </c>
      <c r="P75" s="41">
        <f t="shared" si="7"/>
        <v>3.8472762992388656E-4</v>
      </c>
      <c r="Q75" s="2"/>
      <c r="R75" s="43">
        <f t="shared" si="5"/>
        <v>36.059999999999782</v>
      </c>
      <c r="S75" s="43">
        <f t="shared" si="8"/>
        <v>1.0260676650024766E-2</v>
      </c>
      <c r="T75" s="2"/>
      <c r="U75" s="2"/>
      <c r="V75" s="17"/>
      <c r="W75" s="19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</row>
    <row r="76" spans="2:65" ht="15.75" x14ac:dyDescent="0.25">
      <c r="B76" s="219">
        <v>55</v>
      </c>
      <c r="C76" s="220"/>
      <c r="D76" s="98">
        <v>44593</v>
      </c>
      <c r="E76" s="102">
        <v>0.46458333333333335</v>
      </c>
      <c r="F76" s="100">
        <f t="shared" si="0"/>
        <v>2864.3690000000001</v>
      </c>
      <c r="G76" s="97">
        <v>2836.7</v>
      </c>
      <c r="H76" s="60">
        <f t="shared" si="1"/>
        <v>2846.6690000000003</v>
      </c>
      <c r="I76" s="45">
        <v>-17.66</v>
      </c>
      <c r="J76" s="66">
        <f t="shared" si="2"/>
        <v>2847.0390000000002</v>
      </c>
      <c r="K76" s="69"/>
      <c r="L76" s="2"/>
      <c r="M76" s="41">
        <f t="shared" si="3"/>
        <v>0.36999999999989086</v>
      </c>
      <c r="N76" s="45">
        <f t="shared" si="4"/>
        <v>3.7728899999988873E-2</v>
      </c>
      <c r="O76" s="41">
        <f t="shared" si="6"/>
        <v>0.25952983999992346</v>
      </c>
      <c r="P76" s="41">
        <f t="shared" si="7"/>
        <v>3.8472762992388656E-4</v>
      </c>
      <c r="Q76" s="2"/>
      <c r="R76" s="43">
        <f t="shared" si="5"/>
        <v>36.059999999999782</v>
      </c>
      <c r="S76" s="43">
        <f t="shared" si="8"/>
        <v>1.0260676650024766E-2</v>
      </c>
      <c r="T76" s="2"/>
      <c r="U76" s="2"/>
      <c r="V76" s="17"/>
      <c r="W76" s="19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</row>
    <row r="77" spans="2:65" ht="15.75" x14ac:dyDescent="0.25">
      <c r="B77" s="219">
        <v>56</v>
      </c>
      <c r="C77" s="220"/>
      <c r="D77" s="98">
        <v>44594</v>
      </c>
      <c r="E77" s="102">
        <v>0.69513888888888886</v>
      </c>
      <c r="F77" s="100">
        <f t="shared" si="0"/>
        <v>2864.3690000000001</v>
      </c>
      <c r="G77" s="97">
        <v>2836.7</v>
      </c>
      <c r="H77" s="60">
        <f t="shared" si="1"/>
        <v>2846.6690000000003</v>
      </c>
      <c r="I77" s="45">
        <v>-17.66</v>
      </c>
      <c r="J77" s="66">
        <f t="shared" si="2"/>
        <v>2847.0390000000002</v>
      </c>
      <c r="K77" s="69"/>
      <c r="L77" s="2"/>
      <c r="M77" s="41">
        <f t="shared" si="3"/>
        <v>0.36999999999989086</v>
      </c>
      <c r="N77" s="45">
        <f t="shared" si="4"/>
        <v>3.7728899999988873E-2</v>
      </c>
      <c r="O77" s="41">
        <f t="shared" si="6"/>
        <v>0.25952983999992346</v>
      </c>
      <c r="P77" s="41">
        <f t="shared" si="7"/>
        <v>3.8472762992388656E-4</v>
      </c>
      <c r="Q77" s="2"/>
      <c r="R77" s="43">
        <f t="shared" si="5"/>
        <v>36.059999999999782</v>
      </c>
      <c r="S77" s="43">
        <f t="shared" si="8"/>
        <v>1.0260676650024766E-2</v>
      </c>
      <c r="T77" s="2"/>
      <c r="U77" s="2"/>
      <c r="V77" s="17"/>
      <c r="W77" s="19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</row>
    <row r="78" spans="2:65" ht="15.75" x14ac:dyDescent="0.25">
      <c r="B78" s="219">
        <v>57</v>
      </c>
      <c r="C78" s="220"/>
      <c r="D78" s="98">
        <v>44595</v>
      </c>
      <c r="E78" s="102">
        <v>0.45555555555555555</v>
      </c>
      <c r="F78" s="100">
        <f t="shared" si="0"/>
        <v>2864.3690000000001</v>
      </c>
      <c r="G78" s="97">
        <v>2836.7</v>
      </c>
      <c r="H78" s="60">
        <f t="shared" si="1"/>
        <v>2846.6690000000003</v>
      </c>
      <c r="I78" s="45">
        <v>-17.66</v>
      </c>
      <c r="J78" s="66">
        <f t="shared" si="2"/>
        <v>2847.0390000000002</v>
      </c>
      <c r="K78" s="69"/>
      <c r="L78" s="2"/>
      <c r="M78" s="41">
        <f t="shared" si="3"/>
        <v>0.36999999999989086</v>
      </c>
      <c r="N78" s="45">
        <f t="shared" si="4"/>
        <v>3.7728899999988873E-2</v>
      </c>
      <c r="O78" s="41">
        <f t="shared" si="6"/>
        <v>0.25952983999992346</v>
      </c>
      <c r="P78" s="41">
        <f t="shared" si="7"/>
        <v>3.8472762992388656E-4</v>
      </c>
      <c r="Q78" s="2"/>
      <c r="R78" s="43">
        <f t="shared" si="5"/>
        <v>36.059999999999782</v>
      </c>
      <c r="S78" s="43">
        <f t="shared" si="8"/>
        <v>1.0260676650024766E-2</v>
      </c>
      <c r="T78" s="2"/>
      <c r="U78" s="2"/>
      <c r="V78" s="17"/>
      <c r="W78" s="19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</row>
    <row r="79" spans="2:65" ht="15.75" x14ac:dyDescent="0.25">
      <c r="B79" s="219">
        <v>58</v>
      </c>
      <c r="C79" s="220"/>
      <c r="D79" s="98">
        <v>44596</v>
      </c>
      <c r="E79" s="102">
        <v>0.72499999999999998</v>
      </c>
      <c r="F79" s="100">
        <f t="shared" si="0"/>
        <v>2864.3690000000001</v>
      </c>
      <c r="G79" s="97">
        <v>2836.7</v>
      </c>
      <c r="H79" s="60">
        <f t="shared" si="1"/>
        <v>2846.6690000000003</v>
      </c>
      <c r="I79" s="45">
        <v>-17.649999999999999</v>
      </c>
      <c r="J79" s="66">
        <f t="shared" si="2"/>
        <v>2847.049</v>
      </c>
      <c r="K79" s="69"/>
      <c r="L79" s="2"/>
      <c r="M79" s="41">
        <f t="shared" si="3"/>
        <v>0.37999999999965439</v>
      </c>
      <c r="N79" s="45">
        <f t="shared" si="4"/>
        <v>3.8748599999964758E-2</v>
      </c>
      <c r="O79" s="41">
        <f t="shared" si="6"/>
        <v>0.26654415999975761</v>
      </c>
      <c r="P79" s="41">
        <f t="shared" si="7"/>
        <v>3.9512567397564062E-4</v>
      </c>
      <c r="Q79" s="2"/>
      <c r="R79" s="43">
        <f t="shared" si="5"/>
        <v>36.059999999999306</v>
      </c>
      <c r="S79" s="43">
        <f t="shared" si="8"/>
        <v>1.0537992235154234E-2</v>
      </c>
      <c r="T79" s="2"/>
      <c r="U79" s="2"/>
      <c r="V79" s="17"/>
      <c r="W79" s="19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</row>
    <row r="80" spans="2:65" ht="15.75" x14ac:dyDescent="0.25">
      <c r="B80" s="219">
        <v>59</v>
      </c>
      <c r="C80" s="220"/>
      <c r="D80" s="98">
        <v>44597</v>
      </c>
      <c r="E80" s="102">
        <v>0.69791666666666663</v>
      </c>
      <c r="F80" s="100">
        <f t="shared" si="0"/>
        <v>2864.3690000000001</v>
      </c>
      <c r="G80" s="97">
        <v>2836.7</v>
      </c>
      <c r="H80" s="60">
        <f t="shared" si="1"/>
        <v>2846.6690000000003</v>
      </c>
      <c r="I80" s="45">
        <v>-17.66</v>
      </c>
      <c r="J80" s="66">
        <f t="shared" si="2"/>
        <v>2847.0390000000002</v>
      </c>
      <c r="K80" s="69"/>
      <c r="L80" s="2"/>
      <c r="M80" s="41">
        <f t="shared" si="3"/>
        <v>0.36999999999989086</v>
      </c>
      <c r="N80" s="45">
        <f t="shared" si="4"/>
        <v>3.7728899999988873E-2</v>
      </c>
      <c r="O80" s="41">
        <f t="shared" si="6"/>
        <v>0.25952983999992346</v>
      </c>
      <c r="P80" s="41">
        <f t="shared" si="7"/>
        <v>3.8472762992388656E-4</v>
      </c>
      <c r="Q80" s="2"/>
      <c r="R80" s="43">
        <f t="shared" si="5"/>
        <v>36.059999999999782</v>
      </c>
      <c r="S80" s="43">
        <f t="shared" si="8"/>
        <v>1.0260676650024766E-2</v>
      </c>
      <c r="T80" s="2"/>
      <c r="U80" s="2"/>
      <c r="V80" s="17"/>
      <c r="W80" s="19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</row>
    <row r="81" spans="2:29" ht="15.75" x14ac:dyDescent="0.25">
      <c r="B81" s="219">
        <v>60</v>
      </c>
      <c r="C81" s="220"/>
      <c r="D81" s="98">
        <v>44598</v>
      </c>
      <c r="E81" s="102">
        <v>0.65208333333333335</v>
      </c>
      <c r="F81" s="100">
        <f t="shared" si="0"/>
        <v>2864.3690000000001</v>
      </c>
      <c r="G81" s="97">
        <v>2836.7</v>
      </c>
      <c r="H81" s="60">
        <f t="shared" si="1"/>
        <v>2846.6690000000003</v>
      </c>
      <c r="I81" s="45">
        <v>-17.649999999999999</v>
      </c>
      <c r="J81" s="66">
        <f t="shared" si="2"/>
        <v>2847.049</v>
      </c>
      <c r="K81" s="69"/>
      <c r="M81" s="41">
        <f t="shared" si="3"/>
        <v>0.37999999999965439</v>
      </c>
      <c r="N81" s="45">
        <f t="shared" si="4"/>
        <v>3.8748599999964758E-2</v>
      </c>
      <c r="O81" s="41">
        <f t="shared" si="6"/>
        <v>0.26654415999975761</v>
      </c>
      <c r="P81" s="41">
        <f t="shared" si="7"/>
        <v>3.9512567397564062E-4</v>
      </c>
      <c r="R81" s="43">
        <f t="shared" si="5"/>
        <v>36.059999999999306</v>
      </c>
      <c r="S81" s="43">
        <f t="shared" si="8"/>
        <v>1.0537992235154234E-2</v>
      </c>
      <c r="U81"/>
      <c r="V81" s="16"/>
      <c r="W81" s="18"/>
      <c r="AC81" s="2"/>
    </row>
    <row r="82" spans="2:29" ht="15.75" x14ac:dyDescent="0.25">
      <c r="B82" s="219">
        <v>61</v>
      </c>
      <c r="C82" s="220"/>
      <c r="D82" s="98">
        <v>44599</v>
      </c>
      <c r="E82" s="102">
        <v>0.67222222222222217</v>
      </c>
      <c r="F82" s="100">
        <f t="shared" si="0"/>
        <v>2864.3690000000001</v>
      </c>
      <c r="G82" s="97">
        <v>2836.7</v>
      </c>
      <c r="H82" s="60">
        <f t="shared" si="1"/>
        <v>2846.6690000000003</v>
      </c>
      <c r="I82" s="45">
        <v>-17.66</v>
      </c>
      <c r="J82" s="66">
        <f t="shared" si="2"/>
        <v>2847.0390000000002</v>
      </c>
      <c r="K82" s="69"/>
      <c r="M82" s="41">
        <f t="shared" si="3"/>
        <v>0.36999999999989086</v>
      </c>
      <c r="N82" s="45">
        <f t="shared" si="4"/>
        <v>3.7728899999988873E-2</v>
      </c>
      <c r="O82" s="41">
        <f t="shared" si="6"/>
        <v>0.25952983999992346</v>
      </c>
      <c r="P82" s="41">
        <f t="shared" si="7"/>
        <v>3.8472762992388656E-4</v>
      </c>
      <c r="R82" s="43">
        <f t="shared" si="5"/>
        <v>36.059999999999782</v>
      </c>
      <c r="S82" s="43">
        <f t="shared" si="8"/>
        <v>1.0260676650024766E-2</v>
      </c>
      <c r="U82"/>
      <c r="V82" s="16"/>
      <c r="W82" s="18"/>
      <c r="AC82" s="2"/>
    </row>
    <row r="83" spans="2:29" ht="15.75" x14ac:dyDescent="0.25">
      <c r="B83" s="219">
        <v>62</v>
      </c>
      <c r="C83" s="220"/>
      <c r="D83" s="98">
        <v>44600</v>
      </c>
      <c r="E83" s="102">
        <v>0.67847222222222225</v>
      </c>
      <c r="F83" s="100">
        <f t="shared" si="0"/>
        <v>2864.3690000000001</v>
      </c>
      <c r="G83" s="97">
        <v>2836.7</v>
      </c>
      <c r="H83" s="60">
        <f t="shared" si="1"/>
        <v>2846.6690000000003</v>
      </c>
      <c r="I83" s="45">
        <v>-17.66</v>
      </c>
      <c r="J83" s="66">
        <f t="shared" si="2"/>
        <v>2847.0390000000002</v>
      </c>
      <c r="K83" s="69"/>
      <c r="M83" s="41">
        <f t="shared" si="3"/>
        <v>0.36999999999989086</v>
      </c>
      <c r="N83" s="45">
        <f t="shared" si="4"/>
        <v>3.7728899999988873E-2</v>
      </c>
      <c r="O83" s="41">
        <f t="shared" si="6"/>
        <v>0.25952983999992346</v>
      </c>
      <c r="P83" s="41">
        <f t="shared" si="7"/>
        <v>3.8472762992388656E-4</v>
      </c>
      <c r="R83" s="43">
        <f t="shared" si="5"/>
        <v>36.059999999999782</v>
      </c>
      <c r="S83" s="43">
        <f t="shared" si="8"/>
        <v>1.0260676650024766E-2</v>
      </c>
      <c r="U83"/>
      <c r="V83" s="16"/>
      <c r="W83" s="18"/>
      <c r="AC83" s="2"/>
    </row>
    <row r="84" spans="2:29" ht="15.75" x14ac:dyDescent="0.25">
      <c r="B84" s="219">
        <v>63</v>
      </c>
      <c r="C84" s="220"/>
      <c r="D84" s="98">
        <v>44601</v>
      </c>
      <c r="E84" s="102">
        <v>0.63472222222222219</v>
      </c>
      <c r="F84" s="100">
        <f t="shared" ref="F84:F136" si="9">G$16</f>
        <v>2864.3690000000001</v>
      </c>
      <c r="G84" s="97">
        <v>2836.7</v>
      </c>
      <c r="H84" s="60">
        <f t="shared" ref="H84:H136" si="10">G$16-E$12</f>
        <v>2846.6690000000003</v>
      </c>
      <c r="I84" s="45">
        <v>-17.66</v>
      </c>
      <c r="J84" s="66">
        <f t="shared" ref="J84:J136" si="11">(G$16+E$13)+I84</f>
        <v>2847.0390000000002</v>
      </c>
      <c r="K84" s="69"/>
      <c r="M84" s="41">
        <f t="shared" ref="M84:M136" si="12">+J84-$H$16</f>
        <v>0.36999999999989086</v>
      </c>
      <c r="N84" s="45">
        <f t="shared" ref="N84:N136" si="13">M84*0.10197/1</f>
        <v>3.7728899999988873E-2</v>
      </c>
      <c r="O84" s="41">
        <f t="shared" si="6"/>
        <v>0.25952983999992346</v>
      </c>
      <c r="P84" s="41">
        <f t="shared" si="7"/>
        <v>3.8472762992388656E-4</v>
      </c>
      <c r="R84" s="43">
        <f t="shared" ref="R84:R136" si="14">+$O$11*(M84-I84)</f>
        <v>36.059999999999782</v>
      </c>
      <c r="S84" s="43">
        <f t="shared" si="8"/>
        <v>1.0260676650024766E-2</v>
      </c>
      <c r="U84"/>
      <c r="V84" s="16"/>
      <c r="W84" s="18"/>
      <c r="AC84" s="2"/>
    </row>
    <row r="85" spans="2:29" ht="15.75" x14ac:dyDescent="0.25">
      <c r="B85" s="219">
        <v>64</v>
      </c>
      <c r="C85" s="220"/>
      <c r="D85" s="98">
        <v>44602</v>
      </c>
      <c r="E85" s="102">
        <v>0.6069444444444444</v>
      </c>
      <c r="F85" s="100">
        <f t="shared" si="9"/>
        <v>2864.3690000000001</v>
      </c>
      <c r="G85" s="97">
        <v>2836.7</v>
      </c>
      <c r="H85" s="60">
        <f t="shared" si="10"/>
        <v>2846.6690000000003</v>
      </c>
      <c r="I85" s="45">
        <v>-17.66</v>
      </c>
      <c r="J85" s="66">
        <f t="shared" si="11"/>
        <v>2847.0390000000002</v>
      </c>
      <c r="K85" s="69"/>
      <c r="M85" s="41">
        <f t="shared" si="12"/>
        <v>0.36999999999989086</v>
      </c>
      <c r="N85" s="45">
        <f t="shared" si="13"/>
        <v>3.7728899999988873E-2</v>
      </c>
      <c r="O85" s="41">
        <f t="shared" ref="O85:O137" si="15">M85*0.701432/1</f>
        <v>0.25952983999992346</v>
      </c>
      <c r="P85" s="41">
        <f t="shared" ref="P85:P137" si="16">+N85*0.01019716/1</f>
        <v>3.8472762992388656E-4</v>
      </c>
      <c r="R85" s="43">
        <f t="shared" si="14"/>
        <v>36.059999999999782</v>
      </c>
      <c r="S85" s="43">
        <f t="shared" si="8"/>
        <v>1.0260676650024766E-2</v>
      </c>
      <c r="U85"/>
      <c r="V85" s="16"/>
      <c r="W85" s="18"/>
      <c r="AC85" s="2"/>
    </row>
    <row r="86" spans="2:29" ht="15.75" x14ac:dyDescent="0.25">
      <c r="B86" s="219">
        <v>65</v>
      </c>
      <c r="C86" s="220"/>
      <c r="D86" s="98">
        <v>44603</v>
      </c>
      <c r="E86" s="102">
        <v>0.7631944444444444</v>
      </c>
      <c r="F86" s="100">
        <f t="shared" si="9"/>
        <v>2864.3690000000001</v>
      </c>
      <c r="G86" s="97">
        <v>2836.7</v>
      </c>
      <c r="H86" s="60">
        <f t="shared" si="10"/>
        <v>2846.6690000000003</v>
      </c>
      <c r="I86" s="45">
        <v>-17.66</v>
      </c>
      <c r="J86" s="66">
        <f t="shared" si="11"/>
        <v>2847.0390000000002</v>
      </c>
      <c r="K86" s="69"/>
      <c r="M86" s="41">
        <f t="shared" si="12"/>
        <v>0.36999999999989086</v>
      </c>
      <c r="N86" s="45">
        <f t="shared" si="13"/>
        <v>3.7728899999988873E-2</v>
      </c>
      <c r="O86" s="41">
        <f t="shared" si="15"/>
        <v>0.25952983999992346</v>
      </c>
      <c r="P86" s="41">
        <f t="shared" si="16"/>
        <v>3.8472762992388656E-4</v>
      </c>
      <c r="R86" s="43">
        <f t="shared" si="14"/>
        <v>36.059999999999782</v>
      </c>
      <c r="S86" s="43">
        <f t="shared" ref="S86:S138" si="17">M86/R86</f>
        <v>1.0260676650024766E-2</v>
      </c>
      <c r="U86"/>
      <c r="V86" s="16"/>
      <c r="W86" s="18"/>
      <c r="AC86" s="2"/>
    </row>
    <row r="87" spans="2:29" ht="15.75" x14ac:dyDescent="0.25">
      <c r="B87" s="219">
        <v>66</v>
      </c>
      <c r="C87" s="220"/>
      <c r="D87" s="98">
        <v>44604</v>
      </c>
      <c r="E87" s="102">
        <v>0.3666666666666667</v>
      </c>
      <c r="F87" s="100">
        <f t="shared" si="9"/>
        <v>2864.3690000000001</v>
      </c>
      <c r="G87" s="97">
        <v>2836.7</v>
      </c>
      <c r="H87" s="60">
        <f t="shared" si="10"/>
        <v>2846.6690000000003</v>
      </c>
      <c r="I87" s="45">
        <v>-17.649999999999999</v>
      </c>
      <c r="J87" s="66">
        <f t="shared" si="11"/>
        <v>2847.049</v>
      </c>
      <c r="K87" s="69"/>
      <c r="M87" s="41">
        <f t="shared" si="12"/>
        <v>0.37999999999965439</v>
      </c>
      <c r="N87" s="45">
        <f t="shared" si="13"/>
        <v>3.8748599999964758E-2</v>
      </c>
      <c r="O87" s="41">
        <f t="shared" si="15"/>
        <v>0.26654415999975761</v>
      </c>
      <c r="P87" s="41">
        <f t="shared" si="16"/>
        <v>3.9512567397564062E-4</v>
      </c>
      <c r="R87" s="43">
        <f t="shared" si="14"/>
        <v>36.059999999999306</v>
      </c>
      <c r="S87" s="43">
        <f t="shared" si="17"/>
        <v>1.0537992235154234E-2</v>
      </c>
      <c r="U87"/>
      <c r="V87" s="16"/>
      <c r="W87" s="18"/>
      <c r="AC87" s="2"/>
    </row>
    <row r="88" spans="2:29" ht="15.75" x14ac:dyDescent="0.25">
      <c r="B88" s="219">
        <v>67</v>
      </c>
      <c r="C88" s="220"/>
      <c r="D88" s="98">
        <v>44605</v>
      </c>
      <c r="E88" s="102">
        <v>0.67638888888888893</v>
      </c>
      <c r="F88" s="100">
        <f t="shared" si="9"/>
        <v>2864.3690000000001</v>
      </c>
      <c r="G88" s="97">
        <v>2836.7</v>
      </c>
      <c r="H88" s="60">
        <f t="shared" si="10"/>
        <v>2846.6690000000003</v>
      </c>
      <c r="I88" s="45">
        <v>-17.649999999999999</v>
      </c>
      <c r="J88" s="66">
        <f t="shared" si="11"/>
        <v>2847.049</v>
      </c>
      <c r="K88" s="69"/>
      <c r="M88" s="41">
        <f t="shared" si="12"/>
        <v>0.37999999999965439</v>
      </c>
      <c r="N88" s="45">
        <f t="shared" si="13"/>
        <v>3.8748599999964758E-2</v>
      </c>
      <c r="O88" s="41">
        <f t="shared" si="15"/>
        <v>0.26654415999975761</v>
      </c>
      <c r="P88" s="41">
        <f t="shared" si="16"/>
        <v>3.9512567397564062E-4</v>
      </c>
      <c r="R88" s="43">
        <f t="shared" si="14"/>
        <v>36.059999999999306</v>
      </c>
      <c r="S88" s="43">
        <f t="shared" si="17"/>
        <v>1.0537992235154234E-2</v>
      </c>
      <c r="U88"/>
      <c r="V88" s="16"/>
      <c r="W88" s="18"/>
      <c r="AC88" s="2"/>
    </row>
    <row r="89" spans="2:29" ht="15.75" x14ac:dyDescent="0.25">
      <c r="B89" s="219">
        <v>68</v>
      </c>
      <c r="C89" s="220"/>
      <c r="D89" s="98">
        <v>44606</v>
      </c>
      <c r="E89" s="102">
        <v>0.71250000000000002</v>
      </c>
      <c r="F89" s="100">
        <f t="shared" si="9"/>
        <v>2864.3690000000001</v>
      </c>
      <c r="G89" s="97">
        <v>2836.7</v>
      </c>
      <c r="H89" s="60">
        <f t="shared" si="10"/>
        <v>2846.6690000000003</v>
      </c>
      <c r="I89" s="45">
        <v>-17.66</v>
      </c>
      <c r="J89" s="66">
        <f t="shared" si="11"/>
        <v>2847.0390000000002</v>
      </c>
      <c r="K89" s="69"/>
      <c r="M89" s="41">
        <f t="shared" si="12"/>
        <v>0.36999999999989086</v>
      </c>
      <c r="N89" s="45">
        <f t="shared" si="13"/>
        <v>3.7728899999988873E-2</v>
      </c>
      <c r="O89" s="41">
        <f t="shared" si="15"/>
        <v>0.25952983999992346</v>
      </c>
      <c r="P89" s="41">
        <f t="shared" si="16"/>
        <v>3.8472762992388656E-4</v>
      </c>
      <c r="R89" s="43">
        <f t="shared" si="14"/>
        <v>36.059999999999782</v>
      </c>
      <c r="S89" s="43">
        <f t="shared" si="17"/>
        <v>1.0260676650024766E-2</v>
      </c>
      <c r="U89"/>
      <c r="V89" s="16"/>
      <c r="W89" s="18"/>
      <c r="AC89" s="2"/>
    </row>
    <row r="90" spans="2:29" ht="15.75" x14ac:dyDescent="0.25">
      <c r="B90" s="219">
        <v>69</v>
      </c>
      <c r="C90" s="220"/>
      <c r="D90" s="98">
        <v>44609</v>
      </c>
      <c r="E90" s="102">
        <v>0.4597222222222222</v>
      </c>
      <c r="F90" s="100">
        <f t="shared" si="9"/>
        <v>2864.3690000000001</v>
      </c>
      <c r="G90" s="97">
        <v>2836.7</v>
      </c>
      <c r="H90" s="60">
        <f t="shared" si="10"/>
        <v>2846.6690000000003</v>
      </c>
      <c r="I90" s="45">
        <v>-17.649999999999999</v>
      </c>
      <c r="J90" s="66">
        <f t="shared" si="11"/>
        <v>2847.049</v>
      </c>
      <c r="K90" s="69"/>
      <c r="M90" s="41">
        <f t="shared" si="12"/>
        <v>0.37999999999965439</v>
      </c>
      <c r="N90" s="45">
        <f t="shared" si="13"/>
        <v>3.8748599999964758E-2</v>
      </c>
      <c r="O90" s="41">
        <f t="shared" si="15"/>
        <v>0.26654415999975761</v>
      </c>
      <c r="P90" s="41">
        <f t="shared" si="16"/>
        <v>3.9512567397564062E-4</v>
      </c>
      <c r="R90" s="43">
        <f t="shared" si="14"/>
        <v>36.059999999999306</v>
      </c>
      <c r="S90" s="43">
        <f t="shared" si="17"/>
        <v>1.0537992235154234E-2</v>
      </c>
      <c r="U90"/>
      <c r="V90" s="16"/>
      <c r="W90" s="18"/>
      <c r="AC90" s="2"/>
    </row>
    <row r="91" spans="2:29" ht="15.75" x14ac:dyDescent="0.25">
      <c r="B91" s="219">
        <v>70</v>
      </c>
      <c r="C91" s="220"/>
      <c r="D91" s="98">
        <v>44610</v>
      </c>
      <c r="E91" s="102">
        <v>0.60416666666666663</v>
      </c>
      <c r="F91" s="100">
        <f t="shared" si="9"/>
        <v>2864.3690000000001</v>
      </c>
      <c r="G91" s="97">
        <v>2836.7</v>
      </c>
      <c r="H91" s="60">
        <f t="shared" si="10"/>
        <v>2846.6690000000003</v>
      </c>
      <c r="I91" s="45">
        <v>-17.66</v>
      </c>
      <c r="J91" s="66">
        <f t="shared" si="11"/>
        <v>2847.0390000000002</v>
      </c>
      <c r="K91" s="69"/>
      <c r="M91" s="41">
        <f t="shared" si="12"/>
        <v>0.36999999999989086</v>
      </c>
      <c r="N91" s="45">
        <f t="shared" si="13"/>
        <v>3.7728899999988873E-2</v>
      </c>
      <c r="O91" s="41">
        <f t="shared" si="15"/>
        <v>0.25952983999992346</v>
      </c>
      <c r="P91" s="41">
        <f t="shared" si="16"/>
        <v>3.8472762992388656E-4</v>
      </c>
      <c r="R91" s="43">
        <f t="shared" si="14"/>
        <v>36.059999999999782</v>
      </c>
      <c r="S91" s="43">
        <f t="shared" si="17"/>
        <v>1.0260676650024766E-2</v>
      </c>
      <c r="U91"/>
      <c r="V91" s="16"/>
      <c r="W91" s="18"/>
      <c r="AC91" s="2"/>
    </row>
    <row r="92" spans="2:29" ht="15.75" x14ac:dyDescent="0.25">
      <c r="B92" s="219">
        <v>71</v>
      </c>
      <c r="C92" s="220"/>
      <c r="D92" s="98">
        <v>44611</v>
      </c>
      <c r="E92" s="102">
        <v>0.3972222222222222</v>
      </c>
      <c r="F92" s="100">
        <f t="shared" si="9"/>
        <v>2864.3690000000001</v>
      </c>
      <c r="G92" s="97">
        <v>2836.7</v>
      </c>
      <c r="H92" s="60">
        <f t="shared" si="10"/>
        <v>2846.6690000000003</v>
      </c>
      <c r="I92" s="45">
        <v>-17.66</v>
      </c>
      <c r="J92" s="66">
        <f t="shared" si="11"/>
        <v>2847.0390000000002</v>
      </c>
      <c r="K92" s="69"/>
      <c r="M92" s="41">
        <f t="shared" si="12"/>
        <v>0.36999999999989086</v>
      </c>
      <c r="N92" s="45">
        <f t="shared" si="13"/>
        <v>3.7728899999988873E-2</v>
      </c>
      <c r="O92" s="41">
        <f t="shared" si="15"/>
        <v>0.25952983999992346</v>
      </c>
      <c r="P92" s="41">
        <f t="shared" si="16"/>
        <v>3.8472762992388656E-4</v>
      </c>
      <c r="R92" s="43">
        <f t="shared" si="14"/>
        <v>36.059999999999782</v>
      </c>
      <c r="S92" s="43">
        <f t="shared" si="17"/>
        <v>1.0260676650024766E-2</v>
      </c>
      <c r="U92"/>
      <c r="V92" s="16"/>
      <c r="W92" s="18"/>
      <c r="AC92" s="2"/>
    </row>
    <row r="93" spans="2:29" ht="15.75" x14ac:dyDescent="0.25">
      <c r="B93" s="219">
        <v>72</v>
      </c>
      <c r="C93" s="220"/>
      <c r="D93" s="98">
        <v>44612</v>
      </c>
      <c r="E93" s="102">
        <v>0.61944444444444446</v>
      </c>
      <c r="F93" s="100">
        <f t="shared" si="9"/>
        <v>2864.3690000000001</v>
      </c>
      <c r="G93" s="97">
        <v>2836.7</v>
      </c>
      <c r="H93" s="60">
        <f t="shared" si="10"/>
        <v>2846.6690000000003</v>
      </c>
      <c r="I93" s="45">
        <v>-17.66</v>
      </c>
      <c r="J93" s="66">
        <f t="shared" si="11"/>
        <v>2847.0390000000002</v>
      </c>
      <c r="K93" s="69"/>
      <c r="M93" s="41">
        <f t="shared" si="12"/>
        <v>0.36999999999989086</v>
      </c>
      <c r="N93" s="45">
        <f t="shared" si="13"/>
        <v>3.7728899999988873E-2</v>
      </c>
      <c r="O93" s="41">
        <f t="shared" si="15"/>
        <v>0.25952983999992346</v>
      </c>
      <c r="P93" s="41">
        <f t="shared" si="16"/>
        <v>3.8472762992388656E-4</v>
      </c>
      <c r="R93" s="43">
        <f t="shared" si="14"/>
        <v>36.059999999999782</v>
      </c>
      <c r="S93" s="43">
        <f t="shared" si="17"/>
        <v>1.0260676650024766E-2</v>
      </c>
      <c r="U93"/>
      <c r="V93" s="16"/>
      <c r="W93" s="18"/>
      <c r="AC93" s="2"/>
    </row>
    <row r="94" spans="2:29" ht="15.75" x14ac:dyDescent="0.25">
      <c r="B94" s="219">
        <v>73</v>
      </c>
      <c r="C94" s="220"/>
      <c r="D94" s="98">
        <v>44613</v>
      </c>
      <c r="E94" s="102">
        <v>0.65</v>
      </c>
      <c r="F94" s="100">
        <f t="shared" si="9"/>
        <v>2864.3690000000001</v>
      </c>
      <c r="G94" s="97">
        <v>2836.7</v>
      </c>
      <c r="H94" s="60">
        <f t="shared" si="10"/>
        <v>2846.6690000000003</v>
      </c>
      <c r="I94" s="45">
        <v>-17.66</v>
      </c>
      <c r="J94" s="66">
        <f t="shared" si="11"/>
        <v>2847.0390000000002</v>
      </c>
      <c r="K94" s="69"/>
      <c r="M94" s="41">
        <f t="shared" si="12"/>
        <v>0.36999999999989086</v>
      </c>
      <c r="N94" s="45">
        <f t="shared" si="13"/>
        <v>3.7728899999988873E-2</v>
      </c>
      <c r="O94" s="41">
        <f t="shared" si="15"/>
        <v>0.25952983999992346</v>
      </c>
      <c r="P94" s="41">
        <f t="shared" si="16"/>
        <v>3.8472762992388656E-4</v>
      </c>
      <c r="R94" s="43">
        <f t="shared" si="14"/>
        <v>36.059999999999782</v>
      </c>
      <c r="S94" s="43">
        <f t="shared" si="17"/>
        <v>1.0260676650024766E-2</v>
      </c>
      <c r="U94"/>
      <c r="V94" s="16"/>
      <c r="W94" s="18"/>
      <c r="AC94" s="2"/>
    </row>
    <row r="95" spans="2:29" ht="15.75" x14ac:dyDescent="0.25">
      <c r="B95" s="219">
        <v>74</v>
      </c>
      <c r="C95" s="220"/>
      <c r="D95" s="98">
        <v>44614</v>
      </c>
      <c r="E95" s="102">
        <v>0.65763888888888888</v>
      </c>
      <c r="F95" s="100">
        <f t="shared" si="9"/>
        <v>2864.3690000000001</v>
      </c>
      <c r="G95" s="97">
        <v>2836.7</v>
      </c>
      <c r="H95" s="60">
        <f t="shared" si="10"/>
        <v>2846.6690000000003</v>
      </c>
      <c r="I95" s="45">
        <v>-17.66</v>
      </c>
      <c r="J95" s="66">
        <f t="shared" si="11"/>
        <v>2847.0390000000002</v>
      </c>
      <c r="K95" s="69"/>
      <c r="M95" s="41">
        <f t="shared" si="12"/>
        <v>0.36999999999989086</v>
      </c>
      <c r="N95" s="45">
        <f t="shared" si="13"/>
        <v>3.7728899999988873E-2</v>
      </c>
      <c r="O95" s="41">
        <f t="shared" si="15"/>
        <v>0.25952983999992346</v>
      </c>
      <c r="P95" s="41">
        <f t="shared" si="16"/>
        <v>3.8472762992388656E-4</v>
      </c>
      <c r="R95" s="43">
        <f t="shared" si="14"/>
        <v>36.059999999999782</v>
      </c>
      <c r="S95" s="43">
        <f t="shared" si="17"/>
        <v>1.0260676650024766E-2</v>
      </c>
      <c r="U95"/>
      <c r="V95" s="16"/>
      <c r="W95" s="18"/>
      <c r="AC95" s="2"/>
    </row>
    <row r="96" spans="2:29" ht="15.75" x14ac:dyDescent="0.25">
      <c r="B96" s="219">
        <v>75</v>
      </c>
      <c r="C96" s="220"/>
      <c r="D96" s="98">
        <v>44615</v>
      </c>
      <c r="E96" s="102">
        <v>0.69166666666666676</v>
      </c>
      <c r="F96" s="100">
        <f t="shared" si="9"/>
        <v>2864.3690000000001</v>
      </c>
      <c r="G96" s="97">
        <v>2836.7</v>
      </c>
      <c r="H96" s="60">
        <f t="shared" si="10"/>
        <v>2846.6690000000003</v>
      </c>
      <c r="I96" s="45">
        <v>-17.66</v>
      </c>
      <c r="J96" s="66">
        <f t="shared" si="11"/>
        <v>2847.0390000000002</v>
      </c>
      <c r="K96" s="69"/>
      <c r="M96" s="41">
        <f t="shared" si="12"/>
        <v>0.36999999999989086</v>
      </c>
      <c r="N96" s="45">
        <f t="shared" si="13"/>
        <v>3.7728899999988873E-2</v>
      </c>
      <c r="O96" s="41">
        <f t="shared" si="15"/>
        <v>0.25952983999992346</v>
      </c>
      <c r="P96" s="41">
        <f t="shared" si="16"/>
        <v>3.8472762992388656E-4</v>
      </c>
      <c r="R96" s="43">
        <f t="shared" si="14"/>
        <v>36.059999999999782</v>
      </c>
      <c r="S96" s="43">
        <f t="shared" si="17"/>
        <v>1.0260676650024766E-2</v>
      </c>
      <c r="U96"/>
      <c r="V96" s="16"/>
      <c r="W96" s="18"/>
      <c r="AC96" s="2"/>
    </row>
    <row r="97" spans="2:29" ht="15.75" x14ac:dyDescent="0.25">
      <c r="B97" s="219">
        <v>76</v>
      </c>
      <c r="C97" s="220"/>
      <c r="D97" s="98">
        <v>44616</v>
      </c>
      <c r="E97" s="102">
        <v>0.71319444444444446</v>
      </c>
      <c r="F97" s="100">
        <f t="shared" si="9"/>
        <v>2864.3690000000001</v>
      </c>
      <c r="G97" s="97">
        <v>2836.7</v>
      </c>
      <c r="H97" s="60">
        <f t="shared" si="10"/>
        <v>2846.6690000000003</v>
      </c>
      <c r="I97" s="45">
        <v>-17.66</v>
      </c>
      <c r="J97" s="66">
        <f t="shared" si="11"/>
        <v>2847.0390000000002</v>
      </c>
      <c r="K97" s="69"/>
      <c r="M97" s="41">
        <f t="shared" si="12"/>
        <v>0.36999999999989086</v>
      </c>
      <c r="N97" s="45">
        <f t="shared" si="13"/>
        <v>3.7728899999988873E-2</v>
      </c>
      <c r="O97" s="41">
        <f t="shared" si="15"/>
        <v>0.25952983999992346</v>
      </c>
      <c r="P97" s="41">
        <f t="shared" si="16"/>
        <v>3.8472762992388656E-4</v>
      </c>
      <c r="R97" s="43">
        <f t="shared" si="14"/>
        <v>36.059999999999782</v>
      </c>
      <c r="S97" s="43">
        <f t="shared" si="17"/>
        <v>1.0260676650024766E-2</v>
      </c>
      <c r="U97"/>
      <c r="V97" s="16"/>
      <c r="W97" s="18"/>
      <c r="AC97" s="2"/>
    </row>
    <row r="98" spans="2:29" ht="15.75" x14ac:dyDescent="0.25">
      <c r="B98" s="219">
        <v>77</v>
      </c>
      <c r="C98" s="220"/>
      <c r="D98" s="98">
        <v>44617</v>
      </c>
      <c r="E98" s="102">
        <v>0.69513888888888886</v>
      </c>
      <c r="F98" s="100">
        <f t="shared" si="9"/>
        <v>2864.3690000000001</v>
      </c>
      <c r="G98" s="97">
        <v>2836.7</v>
      </c>
      <c r="H98" s="60">
        <f t="shared" si="10"/>
        <v>2846.6690000000003</v>
      </c>
      <c r="I98" s="45">
        <v>-17.66</v>
      </c>
      <c r="J98" s="66">
        <f t="shared" si="11"/>
        <v>2847.0390000000002</v>
      </c>
      <c r="K98" s="69"/>
      <c r="M98" s="41">
        <f t="shared" si="12"/>
        <v>0.36999999999989086</v>
      </c>
      <c r="N98" s="45">
        <f t="shared" si="13"/>
        <v>3.7728899999988873E-2</v>
      </c>
      <c r="O98" s="41">
        <f t="shared" si="15"/>
        <v>0.25952983999992346</v>
      </c>
      <c r="P98" s="41">
        <f t="shared" si="16"/>
        <v>3.8472762992388656E-4</v>
      </c>
      <c r="R98" s="43">
        <f t="shared" si="14"/>
        <v>36.059999999999782</v>
      </c>
      <c r="S98" s="43">
        <f t="shared" si="17"/>
        <v>1.0260676650024766E-2</v>
      </c>
      <c r="U98"/>
      <c r="V98" s="16"/>
      <c r="W98" s="18"/>
      <c r="AC98" s="2"/>
    </row>
    <row r="99" spans="2:29" ht="15.75" x14ac:dyDescent="0.25">
      <c r="B99" s="219">
        <v>78</v>
      </c>
      <c r="C99" s="220"/>
      <c r="D99" s="98">
        <v>44618</v>
      </c>
      <c r="E99" s="102">
        <v>0.72986111111111107</v>
      </c>
      <c r="F99" s="100">
        <f t="shared" si="9"/>
        <v>2864.3690000000001</v>
      </c>
      <c r="G99" s="97">
        <v>2836.7</v>
      </c>
      <c r="H99" s="60">
        <f t="shared" si="10"/>
        <v>2846.6690000000003</v>
      </c>
      <c r="I99" s="45">
        <v>-17.649999999999999</v>
      </c>
      <c r="J99" s="66">
        <f t="shared" si="11"/>
        <v>2847.049</v>
      </c>
      <c r="K99" s="69"/>
      <c r="M99" s="41">
        <f t="shared" si="12"/>
        <v>0.37999999999965439</v>
      </c>
      <c r="N99" s="45">
        <f t="shared" si="13"/>
        <v>3.8748599999964758E-2</v>
      </c>
      <c r="O99" s="41">
        <f t="shared" si="15"/>
        <v>0.26654415999975761</v>
      </c>
      <c r="P99" s="41">
        <f t="shared" si="16"/>
        <v>3.9512567397564062E-4</v>
      </c>
      <c r="R99" s="43">
        <f t="shared" si="14"/>
        <v>36.059999999999306</v>
      </c>
      <c r="S99" s="43">
        <f t="shared" si="17"/>
        <v>1.0537992235154234E-2</v>
      </c>
      <c r="U99"/>
      <c r="V99" s="16"/>
      <c r="W99" s="18"/>
      <c r="AC99" s="2"/>
    </row>
    <row r="100" spans="2:29" ht="15.75" x14ac:dyDescent="0.25">
      <c r="B100" s="219">
        <v>79</v>
      </c>
      <c r="C100" s="220"/>
      <c r="D100" s="98">
        <v>44619</v>
      </c>
      <c r="E100" s="102">
        <v>0.68680555555555556</v>
      </c>
      <c r="F100" s="100">
        <f t="shared" si="9"/>
        <v>2864.3690000000001</v>
      </c>
      <c r="G100" s="97">
        <v>2836.7</v>
      </c>
      <c r="H100" s="60">
        <f t="shared" si="10"/>
        <v>2846.6690000000003</v>
      </c>
      <c r="I100" s="45">
        <v>-17.649999999999999</v>
      </c>
      <c r="J100" s="66">
        <f t="shared" si="11"/>
        <v>2847.049</v>
      </c>
      <c r="K100" s="69"/>
      <c r="M100" s="41">
        <f t="shared" si="12"/>
        <v>0.37999999999965439</v>
      </c>
      <c r="N100" s="45">
        <f t="shared" si="13"/>
        <v>3.8748599999964758E-2</v>
      </c>
      <c r="O100" s="41">
        <f t="shared" si="15"/>
        <v>0.26654415999975761</v>
      </c>
      <c r="P100" s="41">
        <f t="shared" si="16"/>
        <v>3.9512567397564062E-4</v>
      </c>
      <c r="R100" s="43">
        <f t="shared" si="14"/>
        <v>36.059999999999306</v>
      </c>
      <c r="S100" s="43">
        <f t="shared" si="17"/>
        <v>1.0537992235154234E-2</v>
      </c>
      <c r="U100"/>
      <c r="V100" s="16"/>
      <c r="W100" s="18"/>
      <c r="AC100" s="2"/>
    </row>
    <row r="101" spans="2:29" ht="15.75" x14ac:dyDescent="0.25">
      <c r="B101" s="219">
        <v>80</v>
      </c>
      <c r="C101" s="220"/>
      <c r="D101" s="98">
        <v>44620</v>
      </c>
      <c r="E101" s="102">
        <v>0.67847222222222225</v>
      </c>
      <c r="F101" s="100">
        <f t="shared" si="9"/>
        <v>2864.3690000000001</v>
      </c>
      <c r="G101" s="97">
        <v>2836.7</v>
      </c>
      <c r="H101" s="60">
        <f t="shared" si="10"/>
        <v>2846.6690000000003</v>
      </c>
      <c r="I101" s="45">
        <v>-17.649999999999999</v>
      </c>
      <c r="J101" s="66">
        <f t="shared" si="11"/>
        <v>2847.049</v>
      </c>
      <c r="K101" s="69"/>
      <c r="M101" s="41">
        <f t="shared" si="12"/>
        <v>0.37999999999965439</v>
      </c>
      <c r="N101" s="45">
        <f t="shared" si="13"/>
        <v>3.8748599999964758E-2</v>
      </c>
      <c r="O101" s="41">
        <f t="shared" si="15"/>
        <v>0.26654415999975761</v>
      </c>
      <c r="P101" s="41">
        <f t="shared" si="16"/>
        <v>3.9512567397564062E-4</v>
      </c>
      <c r="R101" s="43">
        <f t="shared" si="14"/>
        <v>36.059999999999306</v>
      </c>
      <c r="S101" s="43">
        <f t="shared" si="17"/>
        <v>1.0537992235154234E-2</v>
      </c>
      <c r="U101"/>
      <c r="V101" s="16"/>
      <c r="W101" s="18"/>
      <c r="AC101" s="2"/>
    </row>
    <row r="102" spans="2:29" ht="15.75" x14ac:dyDescent="0.25">
      <c r="B102" s="219">
        <v>81</v>
      </c>
      <c r="C102" s="220"/>
      <c r="D102" s="98">
        <v>44621</v>
      </c>
      <c r="E102" s="102">
        <v>0.70277777777777783</v>
      </c>
      <c r="F102" s="100">
        <f t="shared" si="9"/>
        <v>2864.3690000000001</v>
      </c>
      <c r="G102" s="97">
        <v>2836.7</v>
      </c>
      <c r="H102" s="60">
        <f t="shared" si="10"/>
        <v>2846.6690000000003</v>
      </c>
      <c r="I102" s="45">
        <v>-17.649999999999999</v>
      </c>
      <c r="J102" s="66">
        <f t="shared" si="11"/>
        <v>2847.049</v>
      </c>
      <c r="K102" s="69"/>
      <c r="M102" s="41">
        <f t="shared" si="12"/>
        <v>0.37999999999965439</v>
      </c>
      <c r="N102" s="45">
        <f t="shared" si="13"/>
        <v>3.8748599999964758E-2</v>
      </c>
      <c r="O102" s="41">
        <f t="shared" si="15"/>
        <v>0.26654415999975761</v>
      </c>
      <c r="P102" s="41">
        <f t="shared" si="16"/>
        <v>3.9512567397564062E-4</v>
      </c>
      <c r="R102" s="43">
        <f t="shared" si="14"/>
        <v>36.059999999999306</v>
      </c>
      <c r="S102" s="43">
        <f t="shared" si="17"/>
        <v>1.0537992235154234E-2</v>
      </c>
      <c r="U102"/>
      <c r="V102" s="16"/>
      <c r="W102" s="18"/>
      <c r="AC102" s="2"/>
    </row>
    <row r="103" spans="2:29" ht="15.75" x14ac:dyDescent="0.25">
      <c r="B103" s="219">
        <v>82</v>
      </c>
      <c r="C103" s="220"/>
      <c r="D103" s="98">
        <v>44622</v>
      </c>
      <c r="E103" s="102">
        <v>0.68125000000000002</v>
      </c>
      <c r="F103" s="100">
        <f t="shared" si="9"/>
        <v>2864.3690000000001</v>
      </c>
      <c r="G103" s="97">
        <v>2836.7</v>
      </c>
      <c r="H103" s="60">
        <f t="shared" si="10"/>
        <v>2846.6690000000003</v>
      </c>
      <c r="I103" s="45">
        <v>-17.649999999999999</v>
      </c>
      <c r="J103" s="66">
        <f t="shared" si="11"/>
        <v>2847.049</v>
      </c>
      <c r="K103" s="69"/>
      <c r="M103" s="41">
        <f t="shared" si="12"/>
        <v>0.37999999999965439</v>
      </c>
      <c r="N103" s="45">
        <f t="shared" si="13"/>
        <v>3.8748599999964758E-2</v>
      </c>
      <c r="O103" s="41">
        <f t="shared" si="15"/>
        <v>0.26654415999975761</v>
      </c>
      <c r="P103" s="41">
        <f t="shared" si="16"/>
        <v>3.9512567397564062E-4</v>
      </c>
      <c r="R103" s="43">
        <f t="shared" si="14"/>
        <v>36.059999999999306</v>
      </c>
      <c r="S103" s="43">
        <f t="shared" si="17"/>
        <v>1.0537992235154234E-2</v>
      </c>
      <c r="U103"/>
      <c r="V103" s="16"/>
      <c r="W103" s="18"/>
      <c r="AC103" s="2"/>
    </row>
    <row r="104" spans="2:29" ht="15.75" x14ac:dyDescent="0.25">
      <c r="B104" s="219">
        <v>83</v>
      </c>
      <c r="C104" s="220"/>
      <c r="D104" s="98">
        <v>44623</v>
      </c>
      <c r="E104" s="102">
        <v>0.63402777777777775</v>
      </c>
      <c r="F104" s="100">
        <f t="shared" si="9"/>
        <v>2864.3690000000001</v>
      </c>
      <c r="G104" s="97">
        <v>2836.7</v>
      </c>
      <c r="H104" s="60">
        <f t="shared" si="10"/>
        <v>2846.6690000000003</v>
      </c>
      <c r="I104" s="45">
        <v>-17.649999999999999</v>
      </c>
      <c r="J104" s="66">
        <f t="shared" si="11"/>
        <v>2847.049</v>
      </c>
      <c r="K104" s="69"/>
      <c r="M104" s="41">
        <f t="shared" si="12"/>
        <v>0.37999999999965439</v>
      </c>
      <c r="N104" s="45">
        <f t="shared" si="13"/>
        <v>3.8748599999964758E-2</v>
      </c>
      <c r="O104" s="41">
        <f t="shared" si="15"/>
        <v>0.26654415999975761</v>
      </c>
      <c r="P104" s="41">
        <f t="shared" si="16"/>
        <v>3.9512567397564062E-4</v>
      </c>
      <c r="R104" s="43">
        <f t="shared" si="14"/>
        <v>36.059999999999306</v>
      </c>
      <c r="S104" s="43">
        <f t="shared" si="17"/>
        <v>1.0537992235154234E-2</v>
      </c>
      <c r="U104"/>
      <c r="V104" s="16"/>
      <c r="W104" s="18"/>
      <c r="AC104" s="2"/>
    </row>
    <row r="105" spans="2:29" ht="15.75" x14ac:dyDescent="0.25">
      <c r="B105" s="219">
        <v>84</v>
      </c>
      <c r="C105" s="220"/>
      <c r="D105" s="98">
        <v>44625</v>
      </c>
      <c r="E105" s="102">
        <v>0.56041666666666667</v>
      </c>
      <c r="F105" s="100">
        <f t="shared" si="9"/>
        <v>2864.3690000000001</v>
      </c>
      <c r="G105" s="97">
        <v>2836.7</v>
      </c>
      <c r="H105" s="60">
        <f t="shared" si="10"/>
        <v>2846.6690000000003</v>
      </c>
      <c r="I105" s="45">
        <v>-17.649999999999999</v>
      </c>
      <c r="J105" s="66">
        <f t="shared" si="11"/>
        <v>2847.049</v>
      </c>
      <c r="K105" s="69"/>
      <c r="M105" s="41">
        <f t="shared" si="12"/>
        <v>0.37999999999965439</v>
      </c>
      <c r="N105" s="45">
        <f t="shared" si="13"/>
        <v>3.8748599999964758E-2</v>
      </c>
      <c r="O105" s="41">
        <f t="shared" si="15"/>
        <v>0.26654415999975761</v>
      </c>
      <c r="P105" s="41">
        <f t="shared" si="16"/>
        <v>3.9512567397564062E-4</v>
      </c>
      <c r="R105" s="43">
        <f t="shared" si="14"/>
        <v>36.059999999999306</v>
      </c>
      <c r="S105" s="43">
        <f t="shared" si="17"/>
        <v>1.0537992235154234E-2</v>
      </c>
      <c r="U105"/>
      <c r="V105" s="16"/>
      <c r="W105" s="18"/>
      <c r="AC105" s="2"/>
    </row>
    <row r="106" spans="2:29" ht="15.75" x14ac:dyDescent="0.25">
      <c r="B106" s="219">
        <v>85</v>
      </c>
      <c r="C106" s="220"/>
      <c r="D106" s="98">
        <v>44626</v>
      </c>
      <c r="E106" s="102">
        <v>0.40277777777777773</v>
      </c>
      <c r="F106" s="100">
        <f t="shared" si="9"/>
        <v>2864.3690000000001</v>
      </c>
      <c r="G106" s="97">
        <v>2836.7</v>
      </c>
      <c r="H106" s="60">
        <f t="shared" si="10"/>
        <v>2846.6690000000003</v>
      </c>
      <c r="I106" s="45">
        <v>-17.649999999999999</v>
      </c>
      <c r="J106" s="66">
        <f t="shared" si="11"/>
        <v>2847.049</v>
      </c>
      <c r="K106" s="69"/>
      <c r="M106" s="41">
        <f t="shared" si="12"/>
        <v>0.37999999999965439</v>
      </c>
      <c r="N106" s="45">
        <f t="shared" si="13"/>
        <v>3.8748599999964758E-2</v>
      </c>
      <c r="O106" s="41">
        <f t="shared" si="15"/>
        <v>0.26654415999975761</v>
      </c>
      <c r="P106" s="41">
        <f t="shared" si="16"/>
        <v>3.9512567397564062E-4</v>
      </c>
      <c r="R106" s="43">
        <f t="shared" si="14"/>
        <v>36.059999999999306</v>
      </c>
      <c r="S106" s="43">
        <f t="shared" si="17"/>
        <v>1.0537992235154234E-2</v>
      </c>
      <c r="U106"/>
      <c r="V106" s="16"/>
      <c r="W106" s="18"/>
      <c r="AC106" s="2"/>
    </row>
    <row r="107" spans="2:29" ht="15.75" x14ac:dyDescent="0.25">
      <c r="B107" s="219">
        <v>86</v>
      </c>
      <c r="C107" s="220"/>
      <c r="D107" s="98">
        <v>44627</v>
      </c>
      <c r="E107" s="102">
        <v>0.35347222222222219</v>
      </c>
      <c r="F107" s="100">
        <f t="shared" si="9"/>
        <v>2864.3690000000001</v>
      </c>
      <c r="G107" s="97">
        <v>2836.7</v>
      </c>
      <c r="H107" s="60">
        <f t="shared" si="10"/>
        <v>2846.6690000000003</v>
      </c>
      <c r="I107" s="45">
        <v>-17.649999999999999</v>
      </c>
      <c r="J107" s="66">
        <f t="shared" si="11"/>
        <v>2847.049</v>
      </c>
      <c r="K107" s="69"/>
      <c r="M107" s="41">
        <f t="shared" si="12"/>
        <v>0.37999999999965439</v>
      </c>
      <c r="N107" s="45">
        <f t="shared" si="13"/>
        <v>3.8748599999964758E-2</v>
      </c>
      <c r="O107" s="41">
        <f t="shared" si="15"/>
        <v>0.26654415999975761</v>
      </c>
      <c r="P107" s="41">
        <f t="shared" si="16"/>
        <v>3.9512567397564062E-4</v>
      </c>
      <c r="R107" s="43">
        <f t="shared" si="14"/>
        <v>36.059999999999306</v>
      </c>
      <c r="S107" s="43">
        <f t="shared" si="17"/>
        <v>1.0537992235154234E-2</v>
      </c>
      <c r="U107"/>
      <c r="V107" s="16"/>
      <c r="W107" s="18"/>
      <c r="AC107" s="2"/>
    </row>
    <row r="108" spans="2:29" ht="15.75" x14ac:dyDescent="0.25">
      <c r="B108" s="219">
        <v>87</v>
      </c>
      <c r="C108" s="220"/>
      <c r="D108" s="98">
        <v>44628</v>
      </c>
      <c r="E108" s="102">
        <v>0.57291666666666663</v>
      </c>
      <c r="F108" s="100">
        <f t="shared" si="9"/>
        <v>2864.3690000000001</v>
      </c>
      <c r="G108" s="97">
        <v>2836.7</v>
      </c>
      <c r="H108" s="60">
        <f t="shared" si="10"/>
        <v>2846.6690000000003</v>
      </c>
      <c r="I108" s="45">
        <v>-17.649999999999999</v>
      </c>
      <c r="J108" s="66">
        <f t="shared" si="11"/>
        <v>2847.049</v>
      </c>
      <c r="K108" s="69"/>
      <c r="M108" s="41">
        <f t="shared" si="12"/>
        <v>0.37999999999965439</v>
      </c>
      <c r="N108" s="45">
        <f t="shared" si="13"/>
        <v>3.8748599999964758E-2</v>
      </c>
      <c r="O108" s="41">
        <f t="shared" si="15"/>
        <v>0.26654415999975761</v>
      </c>
      <c r="P108" s="41">
        <f t="shared" si="16"/>
        <v>3.9512567397564062E-4</v>
      </c>
      <c r="R108" s="43">
        <f t="shared" si="14"/>
        <v>36.059999999999306</v>
      </c>
      <c r="S108" s="43">
        <f t="shared" si="17"/>
        <v>1.0537992235154234E-2</v>
      </c>
      <c r="U108"/>
      <c r="V108" s="16"/>
      <c r="W108" s="18"/>
      <c r="AC108" s="2"/>
    </row>
    <row r="109" spans="2:29" ht="15.75" x14ac:dyDescent="0.25">
      <c r="B109" s="219">
        <v>88</v>
      </c>
      <c r="C109" s="220"/>
      <c r="D109" s="98">
        <v>44629</v>
      </c>
      <c r="E109" s="102">
        <v>0.63124999999999998</v>
      </c>
      <c r="F109" s="100">
        <f t="shared" si="9"/>
        <v>2864.3690000000001</v>
      </c>
      <c r="G109" s="97">
        <v>2836.7</v>
      </c>
      <c r="H109" s="60">
        <f t="shared" si="10"/>
        <v>2846.6690000000003</v>
      </c>
      <c r="I109" s="45">
        <v>-17.649999999999999</v>
      </c>
      <c r="J109" s="66">
        <f t="shared" si="11"/>
        <v>2847.049</v>
      </c>
      <c r="K109" s="69"/>
      <c r="M109" s="41">
        <f t="shared" si="12"/>
        <v>0.37999999999965439</v>
      </c>
      <c r="N109" s="45">
        <f t="shared" si="13"/>
        <v>3.8748599999964758E-2</v>
      </c>
      <c r="O109" s="41">
        <f t="shared" si="15"/>
        <v>0.26654415999975761</v>
      </c>
      <c r="P109" s="41">
        <f t="shared" si="16"/>
        <v>3.9512567397564062E-4</v>
      </c>
      <c r="R109" s="43">
        <f t="shared" si="14"/>
        <v>36.059999999999306</v>
      </c>
      <c r="S109" s="43">
        <f t="shared" si="17"/>
        <v>1.0537992235154234E-2</v>
      </c>
      <c r="U109"/>
      <c r="V109" s="16"/>
      <c r="W109" s="18"/>
      <c r="AC109" s="2"/>
    </row>
    <row r="110" spans="2:29" ht="15.75" x14ac:dyDescent="0.25">
      <c r="B110" s="219">
        <v>89</v>
      </c>
      <c r="C110" s="220"/>
      <c r="D110" s="98">
        <v>44630</v>
      </c>
      <c r="E110" s="102">
        <v>0.4201388888888889</v>
      </c>
      <c r="F110" s="100">
        <f t="shared" si="9"/>
        <v>2864.3690000000001</v>
      </c>
      <c r="G110" s="97">
        <v>2836.7</v>
      </c>
      <c r="H110" s="60">
        <f t="shared" si="10"/>
        <v>2846.6690000000003</v>
      </c>
      <c r="I110" s="45">
        <v>-17.64</v>
      </c>
      <c r="J110" s="66">
        <f t="shared" si="11"/>
        <v>2847.0590000000002</v>
      </c>
      <c r="K110" s="69"/>
      <c r="M110" s="41">
        <f t="shared" si="12"/>
        <v>0.38999999999987267</v>
      </c>
      <c r="N110" s="45">
        <f t="shared" si="13"/>
        <v>3.9768299999987017E-2</v>
      </c>
      <c r="O110" s="41">
        <f t="shared" si="15"/>
        <v>0.27355847999991073</v>
      </c>
      <c r="P110" s="41">
        <f t="shared" si="16"/>
        <v>4.055237180278676E-4</v>
      </c>
      <c r="R110" s="43">
        <f t="shared" si="14"/>
        <v>36.059999999999746</v>
      </c>
      <c r="S110" s="43">
        <f t="shared" si="17"/>
        <v>1.0815307820296046E-2</v>
      </c>
      <c r="U110"/>
      <c r="V110" s="16"/>
      <c r="W110" s="18"/>
      <c r="AC110" s="2"/>
    </row>
    <row r="111" spans="2:29" ht="15.75" x14ac:dyDescent="0.25">
      <c r="B111" s="219">
        <v>90</v>
      </c>
      <c r="C111" s="220"/>
      <c r="D111" s="98">
        <v>44631</v>
      </c>
      <c r="E111" s="102">
        <v>0.36805555555555558</v>
      </c>
      <c r="F111" s="100">
        <f t="shared" si="9"/>
        <v>2864.3690000000001</v>
      </c>
      <c r="G111" s="97">
        <v>2836.7</v>
      </c>
      <c r="H111" s="60">
        <f t="shared" si="10"/>
        <v>2846.6690000000003</v>
      </c>
      <c r="I111" s="45">
        <v>-17.649999999999999</v>
      </c>
      <c r="J111" s="66">
        <f t="shared" si="11"/>
        <v>2847.049</v>
      </c>
      <c r="K111" s="69"/>
      <c r="M111" s="41">
        <f t="shared" si="12"/>
        <v>0.37999999999965439</v>
      </c>
      <c r="N111" s="45">
        <f t="shared" si="13"/>
        <v>3.8748599999964758E-2</v>
      </c>
      <c r="O111" s="41">
        <f t="shared" si="15"/>
        <v>0.26654415999975761</v>
      </c>
      <c r="P111" s="41">
        <f t="shared" si="16"/>
        <v>3.9512567397564062E-4</v>
      </c>
      <c r="R111" s="43">
        <f t="shared" si="14"/>
        <v>36.059999999999306</v>
      </c>
      <c r="S111" s="43">
        <f t="shared" si="17"/>
        <v>1.0537992235154234E-2</v>
      </c>
      <c r="U111"/>
      <c r="V111" s="16"/>
      <c r="W111" s="18"/>
      <c r="AC111" s="2"/>
    </row>
    <row r="112" spans="2:29" ht="15.75" x14ac:dyDescent="0.25">
      <c r="B112" s="219">
        <v>91</v>
      </c>
      <c r="C112" s="220"/>
      <c r="D112" s="98">
        <v>44632</v>
      </c>
      <c r="E112" s="102">
        <v>0.35625000000000001</v>
      </c>
      <c r="F112" s="100">
        <f t="shared" si="9"/>
        <v>2864.3690000000001</v>
      </c>
      <c r="G112" s="97">
        <v>2836.7</v>
      </c>
      <c r="H112" s="60">
        <f t="shared" si="10"/>
        <v>2846.6690000000003</v>
      </c>
      <c r="I112" s="45">
        <v>-17.649999999999999</v>
      </c>
      <c r="J112" s="66">
        <f t="shared" si="11"/>
        <v>2847.049</v>
      </c>
      <c r="K112" s="69"/>
      <c r="M112" s="41">
        <f t="shared" si="12"/>
        <v>0.37999999999965439</v>
      </c>
      <c r="N112" s="45">
        <f t="shared" si="13"/>
        <v>3.8748599999964758E-2</v>
      </c>
      <c r="O112" s="41">
        <f t="shared" si="15"/>
        <v>0.26654415999975761</v>
      </c>
      <c r="P112" s="41">
        <f t="shared" si="16"/>
        <v>3.9512567397564062E-4</v>
      </c>
      <c r="R112" s="43">
        <f t="shared" si="14"/>
        <v>36.059999999999306</v>
      </c>
      <c r="S112" s="43">
        <f t="shared" si="17"/>
        <v>1.0537992235154234E-2</v>
      </c>
      <c r="U112"/>
      <c r="V112" s="16"/>
      <c r="W112" s="18"/>
      <c r="AC112" s="2"/>
    </row>
    <row r="113" spans="2:29" ht="15.75" x14ac:dyDescent="0.25">
      <c r="B113" s="219">
        <v>92</v>
      </c>
      <c r="C113" s="220"/>
      <c r="D113" s="98">
        <v>44633</v>
      </c>
      <c r="E113" s="102">
        <v>0.60416666666666663</v>
      </c>
      <c r="F113" s="100">
        <f t="shared" si="9"/>
        <v>2864.3690000000001</v>
      </c>
      <c r="G113" s="97">
        <v>2836.7</v>
      </c>
      <c r="H113" s="60">
        <f t="shared" si="10"/>
        <v>2846.6690000000003</v>
      </c>
      <c r="I113" s="45">
        <v>-17.649999999999999</v>
      </c>
      <c r="J113" s="66">
        <f t="shared" si="11"/>
        <v>2847.049</v>
      </c>
      <c r="K113" s="69"/>
      <c r="M113" s="41">
        <f t="shared" si="12"/>
        <v>0.37999999999965439</v>
      </c>
      <c r="N113" s="45">
        <f t="shared" si="13"/>
        <v>3.8748599999964758E-2</v>
      </c>
      <c r="O113" s="41">
        <f t="shared" si="15"/>
        <v>0.26654415999975761</v>
      </c>
      <c r="P113" s="41">
        <f t="shared" si="16"/>
        <v>3.9512567397564062E-4</v>
      </c>
      <c r="R113" s="43">
        <f t="shared" si="14"/>
        <v>36.059999999999306</v>
      </c>
      <c r="S113" s="43">
        <f t="shared" si="17"/>
        <v>1.0537992235154234E-2</v>
      </c>
      <c r="U113"/>
      <c r="V113" s="16"/>
      <c r="W113" s="18"/>
      <c r="AC113" s="2"/>
    </row>
    <row r="114" spans="2:29" ht="15.75" x14ac:dyDescent="0.25">
      <c r="B114" s="219">
        <v>93</v>
      </c>
      <c r="C114" s="220"/>
      <c r="D114" s="98">
        <v>44634</v>
      </c>
      <c r="E114" s="102">
        <v>0.67152777777777783</v>
      </c>
      <c r="F114" s="100">
        <f t="shared" si="9"/>
        <v>2864.3690000000001</v>
      </c>
      <c r="G114" s="97">
        <v>2836.7</v>
      </c>
      <c r="H114" s="60">
        <f t="shared" si="10"/>
        <v>2846.6690000000003</v>
      </c>
      <c r="I114" s="45">
        <v>-17.649999999999999</v>
      </c>
      <c r="J114" s="66">
        <f t="shared" si="11"/>
        <v>2847.049</v>
      </c>
      <c r="K114" s="69"/>
      <c r="M114" s="41">
        <f t="shared" si="12"/>
        <v>0.37999999999965439</v>
      </c>
      <c r="N114" s="45">
        <f t="shared" si="13"/>
        <v>3.8748599999964758E-2</v>
      </c>
      <c r="O114" s="41">
        <f t="shared" si="15"/>
        <v>0.26654415999975761</v>
      </c>
      <c r="P114" s="41">
        <f t="shared" si="16"/>
        <v>3.9512567397564062E-4</v>
      </c>
      <c r="R114" s="43">
        <f t="shared" si="14"/>
        <v>36.059999999999306</v>
      </c>
      <c r="S114" s="43">
        <f t="shared" si="17"/>
        <v>1.0537992235154234E-2</v>
      </c>
      <c r="U114"/>
      <c r="V114" s="16"/>
      <c r="W114" s="18"/>
      <c r="AC114" s="2"/>
    </row>
    <row r="115" spans="2:29" ht="15.75" x14ac:dyDescent="0.25">
      <c r="B115" s="219">
        <v>94</v>
      </c>
      <c r="C115" s="220"/>
      <c r="D115" s="98">
        <v>44635</v>
      </c>
      <c r="E115" s="102">
        <v>0.43124999999999997</v>
      </c>
      <c r="F115" s="100">
        <f t="shared" si="9"/>
        <v>2864.3690000000001</v>
      </c>
      <c r="G115" s="97">
        <v>2836.7</v>
      </c>
      <c r="H115" s="60">
        <f t="shared" si="10"/>
        <v>2846.6690000000003</v>
      </c>
      <c r="I115" s="45">
        <v>-17.649999999999999</v>
      </c>
      <c r="J115" s="66">
        <f t="shared" si="11"/>
        <v>2847.049</v>
      </c>
      <c r="K115" s="69"/>
      <c r="M115" s="41">
        <f t="shared" si="12"/>
        <v>0.37999999999965439</v>
      </c>
      <c r="N115" s="45">
        <f t="shared" si="13"/>
        <v>3.8748599999964758E-2</v>
      </c>
      <c r="O115" s="41">
        <f t="shared" si="15"/>
        <v>0.26654415999975761</v>
      </c>
      <c r="P115" s="41">
        <f t="shared" si="16"/>
        <v>3.9512567397564062E-4</v>
      </c>
      <c r="R115" s="43">
        <f t="shared" si="14"/>
        <v>36.059999999999306</v>
      </c>
      <c r="S115" s="43">
        <f t="shared" si="17"/>
        <v>1.0537992235154234E-2</v>
      </c>
      <c r="U115"/>
      <c r="V115" s="16"/>
      <c r="W115" s="18"/>
      <c r="AC115" s="2"/>
    </row>
    <row r="116" spans="2:29" ht="15.75" x14ac:dyDescent="0.25">
      <c r="B116" s="219">
        <v>95</v>
      </c>
      <c r="C116" s="220"/>
      <c r="D116" s="98">
        <v>44636</v>
      </c>
      <c r="E116" s="102">
        <v>0.69930555555555562</v>
      </c>
      <c r="F116" s="100">
        <f t="shared" si="9"/>
        <v>2864.3690000000001</v>
      </c>
      <c r="G116" s="97">
        <v>2836.7</v>
      </c>
      <c r="H116" s="60">
        <f t="shared" si="10"/>
        <v>2846.6690000000003</v>
      </c>
      <c r="I116" s="45">
        <v>-17.64</v>
      </c>
      <c r="J116" s="66">
        <f t="shared" si="11"/>
        <v>2847.0590000000002</v>
      </c>
      <c r="K116" s="69"/>
      <c r="M116" s="41">
        <f t="shared" si="12"/>
        <v>0.38999999999987267</v>
      </c>
      <c r="N116" s="45">
        <f t="shared" si="13"/>
        <v>3.9768299999987017E-2</v>
      </c>
      <c r="O116" s="41">
        <f t="shared" si="15"/>
        <v>0.27355847999991073</v>
      </c>
      <c r="P116" s="41">
        <f t="shared" si="16"/>
        <v>4.055237180278676E-4</v>
      </c>
      <c r="R116" s="43">
        <f t="shared" si="14"/>
        <v>36.059999999999746</v>
      </c>
      <c r="S116" s="43">
        <f t="shared" si="17"/>
        <v>1.0815307820296046E-2</v>
      </c>
      <c r="U116"/>
      <c r="V116" s="16"/>
      <c r="W116" s="18"/>
      <c r="AC116" s="2"/>
    </row>
    <row r="117" spans="2:29" ht="15.75" x14ac:dyDescent="0.25">
      <c r="B117" s="219">
        <v>96</v>
      </c>
      <c r="C117" s="220"/>
      <c r="D117" s="98">
        <v>44637</v>
      </c>
      <c r="E117" s="102">
        <v>0.41944444444444445</v>
      </c>
      <c r="F117" s="100">
        <f t="shared" si="9"/>
        <v>2864.3690000000001</v>
      </c>
      <c r="G117" s="97">
        <v>2836.7</v>
      </c>
      <c r="H117" s="60">
        <f t="shared" si="10"/>
        <v>2846.6690000000003</v>
      </c>
      <c r="I117" s="45">
        <v>-17.64</v>
      </c>
      <c r="J117" s="66">
        <f t="shared" si="11"/>
        <v>2847.0590000000002</v>
      </c>
      <c r="K117" s="69"/>
      <c r="M117" s="41">
        <f t="shared" si="12"/>
        <v>0.38999999999987267</v>
      </c>
      <c r="N117" s="45">
        <f t="shared" si="13"/>
        <v>3.9768299999987017E-2</v>
      </c>
      <c r="O117" s="41">
        <f t="shared" si="15"/>
        <v>0.27355847999991073</v>
      </c>
      <c r="P117" s="41">
        <f t="shared" si="16"/>
        <v>4.055237180278676E-4</v>
      </c>
      <c r="R117" s="43">
        <f t="shared" si="14"/>
        <v>36.059999999999746</v>
      </c>
      <c r="S117" s="43">
        <f t="shared" si="17"/>
        <v>1.0815307820296046E-2</v>
      </c>
      <c r="U117"/>
      <c r="V117" s="16"/>
      <c r="W117" s="18"/>
      <c r="AC117" s="2"/>
    </row>
    <row r="118" spans="2:29" ht="15.75" x14ac:dyDescent="0.25">
      <c r="B118" s="219">
        <v>97</v>
      </c>
      <c r="C118" s="220"/>
      <c r="D118" s="98">
        <v>44638</v>
      </c>
      <c r="E118" s="102">
        <v>0.46111111111111103</v>
      </c>
      <c r="F118" s="100">
        <f t="shared" si="9"/>
        <v>2864.3690000000001</v>
      </c>
      <c r="G118" s="97">
        <v>2836.7</v>
      </c>
      <c r="H118" s="60">
        <f t="shared" si="10"/>
        <v>2846.6690000000003</v>
      </c>
      <c r="I118" s="45">
        <v>-17.64</v>
      </c>
      <c r="J118" s="66">
        <f t="shared" si="11"/>
        <v>2847.0590000000002</v>
      </c>
      <c r="K118" s="69"/>
      <c r="M118" s="41">
        <f t="shared" si="12"/>
        <v>0.38999999999987267</v>
      </c>
      <c r="N118" s="45">
        <f t="shared" si="13"/>
        <v>3.9768299999987017E-2</v>
      </c>
      <c r="O118" s="41">
        <f t="shared" si="15"/>
        <v>0.27355847999991073</v>
      </c>
      <c r="P118" s="41">
        <f t="shared" si="16"/>
        <v>4.055237180278676E-4</v>
      </c>
      <c r="R118" s="43">
        <f t="shared" si="14"/>
        <v>36.059999999999746</v>
      </c>
      <c r="S118" s="43">
        <f t="shared" si="17"/>
        <v>1.0815307820296046E-2</v>
      </c>
      <c r="U118"/>
      <c r="V118" s="16"/>
      <c r="W118" s="18"/>
      <c r="AC118" s="2"/>
    </row>
    <row r="119" spans="2:29" ht="15.75" x14ac:dyDescent="0.25">
      <c r="B119" s="219">
        <v>98</v>
      </c>
      <c r="C119" s="220"/>
      <c r="D119" s="98">
        <v>44639</v>
      </c>
      <c r="E119" s="102">
        <v>0.50277777777777799</v>
      </c>
      <c r="F119" s="100">
        <f t="shared" si="9"/>
        <v>2864.3690000000001</v>
      </c>
      <c r="G119" s="97">
        <v>2836.7</v>
      </c>
      <c r="H119" s="60">
        <f t="shared" si="10"/>
        <v>2846.6690000000003</v>
      </c>
      <c r="I119" s="45">
        <v>-17.64</v>
      </c>
      <c r="J119" s="66">
        <f t="shared" si="11"/>
        <v>2847.0590000000002</v>
      </c>
      <c r="K119" s="69"/>
      <c r="M119" s="41">
        <f t="shared" si="12"/>
        <v>0.38999999999987267</v>
      </c>
      <c r="N119" s="45">
        <f t="shared" si="13"/>
        <v>3.9768299999987017E-2</v>
      </c>
      <c r="O119" s="41">
        <f t="shared" si="15"/>
        <v>0.27355847999991073</v>
      </c>
      <c r="P119" s="41">
        <f t="shared" si="16"/>
        <v>4.055237180278676E-4</v>
      </c>
      <c r="R119" s="43">
        <f t="shared" si="14"/>
        <v>36.059999999999746</v>
      </c>
      <c r="S119" s="43">
        <f t="shared" si="17"/>
        <v>1.0815307820296046E-2</v>
      </c>
      <c r="U119"/>
      <c r="V119" s="16"/>
      <c r="W119" s="18"/>
      <c r="AC119" s="2"/>
    </row>
    <row r="120" spans="2:29" ht="15.75" x14ac:dyDescent="0.25">
      <c r="B120" s="219">
        <v>99</v>
      </c>
      <c r="C120" s="220"/>
      <c r="D120" s="98">
        <v>44640</v>
      </c>
      <c r="E120" s="102">
        <v>0.64166666666666672</v>
      </c>
      <c r="F120" s="100">
        <f t="shared" si="9"/>
        <v>2864.3690000000001</v>
      </c>
      <c r="G120" s="97">
        <v>2836.7</v>
      </c>
      <c r="H120" s="60">
        <f t="shared" si="10"/>
        <v>2846.6690000000003</v>
      </c>
      <c r="I120" s="45">
        <v>-17.63</v>
      </c>
      <c r="J120" s="66">
        <f t="shared" si="11"/>
        <v>2847.069</v>
      </c>
      <c r="K120" s="69"/>
      <c r="M120" s="41">
        <f t="shared" si="12"/>
        <v>0.3999999999996362</v>
      </c>
      <c r="N120" s="45">
        <f t="shared" si="13"/>
        <v>4.0787999999962903E-2</v>
      </c>
      <c r="O120" s="41">
        <f t="shared" si="15"/>
        <v>0.28057279999974483</v>
      </c>
      <c r="P120" s="41">
        <f t="shared" si="16"/>
        <v>4.1592176207962172E-4</v>
      </c>
      <c r="R120" s="43">
        <f t="shared" si="14"/>
        <v>36.05999999999927</v>
      </c>
      <c r="S120" s="43">
        <f t="shared" si="17"/>
        <v>1.1092623405425521E-2</v>
      </c>
      <c r="U120"/>
      <c r="V120" s="16"/>
      <c r="W120" s="18"/>
      <c r="AC120" s="2"/>
    </row>
    <row r="121" spans="2:29" ht="15.75" x14ac:dyDescent="0.25">
      <c r="B121" s="219">
        <v>100</v>
      </c>
      <c r="C121" s="220"/>
      <c r="D121" s="98">
        <v>44641</v>
      </c>
      <c r="E121" s="102">
        <v>0.6479166666666667</v>
      </c>
      <c r="F121" s="100">
        <f t="shared" si="9"/>
        <v>2864.3690000000001</v>
      </c>
      <c r="G121" s="97">
        <v>2836.7</v>
      </c>
      <c r="H121" s="60">
        <f t="shared" si="10"/>
        <v>2846.6690000000003</v>
      </c>
      <c r="I121" s="45">
        <v>-17.63</v>
      </c>
      <c r="J121" s="66">
        <f t="shared" si="11"/>
        <v>2847.069</v>
      </c>
      <c r="K121" s="69"/>
      <c r="M121" s="41">
        <f t="shared" si="12"/>
        <v>0.3999999999996362</v>
      </c>
      <c r="N121" s="45">
        <f t="shared" si="13"/>
        <v>4.0787999999962903E-2</v>
      </c>
      <c r="O121" s="41">
        <f t="shared" si="15"/>
        <v>0.28057279999974483</v>
      </c>
      <c r="P121" s="41">
        <f t="shared" si="16"/>
        <v>4.1592176207962172E-4</v>
      </c>
      <c r="R121" s="43">
        <f t="shared" si="14"/>
        <v>36.05999999999927</v>
      </c>
      <c r="S121" s="43">
        <f t="shared" si="17"/>
        <v>1.1092623405425521E-2</v>
      </c>
      <c r="U121"/>
      <c r="V121" s="16"/>
      <c r="W121" s="18"/>
      <c r="AC121" s="2"/>
    </row>
    <row r="122" spans="2:29" ht="15.75" x14ac:dyDescent="0.25">
      <c r="B122" s="219">
        <v>101</v>
      </c>
      <c r="C122" s="220"/>
      <c r="D122" s="98">
        <v>44642</v>
      </c>
      <c r="E122" s="102">
        <v>0.68541666666666667</v>
      </c>
      <c r="F122" s="100">
        <f t="shared" si="9"/>
        <v>2864.3690000000001</v>
      </c>
      <c r="G122" s="97">
        <v>2836.7</v>
      </c>
      <c r="H122" s="60">
        <f t="shared" si="10"/>
        <v>2846.6690000000003</v>
      </c>
      <c r="I122" s="45">
        <v>-17.63</v>
      </c>
      <c r="J122" s="66">
        <f t="shared" si="11"/>
        <v>2847.069</v>
      </c>
      <c r="K122" s="69"/>
      <c r="M122" s="41">
        <f t="shared" si="12"/>
        <v>0.3999999999996362</v>
      </c>
      <c r="N122" s="45">
        <f t="shared" si="13"/>
        <v>4.0787999999962903E-2</v>
      </c>
      <c r="O122" s="41">
        <f t="shared" si="15"/>
        <v>0.28057279999974483</v>
      </c>
      <c r="P122" s="41">
        <f t="shared" si="16"/>
        <v>4.1592176207962172E-4</v>
      </c>
      <c r="R122" s="43">
        <f t="shared" si="14"/>
        <v>36.05999999999927</v>
      </c>
      <c r="S122" s="43">
        <f t="shared" si="17"/>
        <v>1.1092623405425521E-2</v>
      </c>
      <c r="U122"/>
      <c r="V122" s="16"/>
      <c r="W122" s="18"/>
      <c r="AC122" s="2"/>
    </row>
    <row r="123" spans="2:29" ht="15.75" x14ac:dyDescent="0.25">
      <c r="B123" s="219">
        <v>102</v>
      </c>
      <c r="C123" s="220"/>
      <c r="D123" s="98">
        <v>44643</v>
      </c>
      <c r="E123" s="102">
        <v>0.71250000000000002</v>
      </c>
      <c r="F123" s="100">
        <f t="shared" si="9"/>
        <v>2864.3690000000001</v>
      </c>
      <c r="G123" s="97">
        <v>2836.7</v>
      </c>
      <c r="H123" s="60">
        <f t="shared" si="10"/>
        <v>2846.6690000000003</v>
      </c>
      <c r="I123" s="45">
        <v>-17.63</v>
      </c>
      <c r="J123" s="66">
        <f t="shared" si="11"/>
        <v>2847.069</v>
      </c>
      <c r="K123" s="69"/>
      <c r="M123" s="41">
        <f t="shared" si="12"/>
        <v>0.3999999999996362</v>
      </c>
      <c r="N123" s="45">
        <f t="shared" si="13"/>
        <v>4.0787999999962903E-2</v>
      </c>
      <c r="O123" s="41">
        <f t="shared" si="15"/>
        <v>0.28057279999974483</v>
      </c>
      <c r="P123" s="41">
        <f t="shared" si="16"/>
        <v>4.1592176207962172E-4</v>
      </c>
      <c r="R123" s="43">
        <f t="shared" si="14"/>
        <v>36.05999999999927</v>
      </c>
      <c r="S123" s="43">
        <f t="shared" si="17"/>
        <v>1.1092623405425521E-2</v>
      </c>
      <c r="U123"/>
      <c r="V123" s="16"/>
      <c r="W123" s="18"/>
      <c r="AC123" s="2"/>
    </row>
    <row r="124" spans="2:29" ht="15.75" x14ac:dyDescent="0.25">
      <c r="B124" s="219">
        <v>103</v>
      </c>
      <c r="C124" s="220"/>
      <c r="D124" s="98">
        <v>44644</v>
      </c>
      <c r="E124" s="102">
        <v>0.65763888888888888</v>
      </c>
      <c r="F124" s="100">
        <f t="shared" si="9"/>
        <v>2864.3690000000001</v>
      </c>
      <c r="G124" s="97">
        <v>2836.7</v>
      </c>
      <c r="H124" s="60">
        <f t="shared" si="10"/>
        <v>2846.6690000000003</v>
      </c>
      <c r="I124" s="45">
        <v>-17.63</v>
      </c>
      <c r="J124" s="66">
        <f t="shared" si="11"/>
        <v>2847.069</v>
      </c>
      <c r="K124" s="69"/>
      <c r="M124" s="41">
        <f t="shared" si="12"/>
        <v>0.3999999999996362</v>
      </c>
      <c r="N124" s="45">
        <f t="shared" si="13"/>
        <v>4.0787999999962903E-2</v>
      </c>
      <c r="O124" s="41">
        <f t="shared" si="15"/>
        <v>0.28057279999974483</v>
      </c>
      <c r="P124" s="41">
        <f t="shared" si="16"/>
        <v>4.1592176207962172E-4</v>
      </c>
      <c r="R124" s="43">
        <f t="shared" si="14"/>
        <v>36.05999999999927</v>
      </c>
      <c r="S124" s="43">
        <f t="shared" si="17"/>
        <v>1.1092623405425521E-2</v>
      </c>
      <c r="U124"/>
      <c r="V124" s="16"/>
      <c r="W124" s="18"/>
      <c r="AC124" s="2"/>
    </row>
    <row r="125" spans="2:29" ht="15.75" x14ac:dyDescent="0.25">
      <c r="B125" s="219">
        <v>104</v>
      </c>
      <c r="C125" s="220"/>
      <c r="D125" s="98">
        <v>44653</v>
      </c>
      <c r="E125" s="102">
        <v>0.45416666666666666</v>
      </c>
      <c r="F125" s="100">
        <f t="shared" si="9"/>
        <v>2864.3690000000001</v>
      </c>
      <c r="G125" s="97">
        <v>2836.7</v>
      </c>
      <c r="H125" s="60">
        <f t="shared" si="10"/>
        <v>2846.6690000000003</v>
      </c>
      <c r="I125" s="45">
        <v>-17.600000000000001</v>
      </c>
      <c r="J125" s="66">
        <f t="shared" si="11"/>
        <v>2847.0990000000002</v>
      </c>
      <c r="K125" s="69"/>
      <c r="M125" s="41">
        <f t="shared" si="12"/>
        <v>0.42999999999983629</v>
      </c>
      <c r="N125" s="45">
        <f t="shared" si="13"/>
        <v>4.3847099999983312E-2</v>
      </c>
      <c r="O125" s="41">
        <f t="shared" si="15"/>
        <v>0.30161575999988521</v>
      </c>
      <c r="P125" s="41">
        <f t="shared" si="16"/>
        <v>4.4711589423582985E-4</v>
      </c>
      <c r="R125" s="43">
        <f t="shared" si="14"/>
        <v>36.059999999999675</v>
      </c>
      <c r="S125" s="43">
        <f t="shared" si="17"/>
        <v>1.1924570160838607E-2</v>
      </c>
      <c r="U125"/>
      <c r="V125" s="16"/>
      <c r="W125" s="18"/>
      <c r="AC125" s="2"/>
    </row>
    <row r="126" spans="2:29" ht="15.75" x14ac:dyDescent="0.25">
      <c r="B126" s="219">
        <v>105</v>
      </c>
      <c r="C126" s="220"/>
      <c r="D126" s="98">
        <v>44654</v>
      </c>
      <c r="E126" s="102">
        <v>0.4368055555555555</v>
      </c>
      <c r="F126" s="100">
        <f t="shared" si="9"/>
        <v>2864.3690000000001</v>
      </c>
      <c r="G126" s="97">
        <v>2836.7</v>
      </c>
      <c r="H126" s="60">
        <f t="shared" si="10"/>
        <v>2846.6690000000003</v>
      </c>
      <c r="I126" s="45">
        <v>-17.600000000000001</v>
      </c>
      <c r="J126" s="66">
        <f t="shared" si="11"/>
        <v>2847.0990000000002</v>
      </c>
      <c r="K126" s="69"/>
      <c r="M126" s="41">
        <f t="shared" si="12"/>
        <v>0.42999999999983629</v>
      </c>
      <c r="N126" s="45">
        <f t="shared" si="13"/>
        <v>4.3847099999983312E-2</v>
      </c>
      <c r="O126" s="41">
        <f t="shared" si="15"/>
        <v>0.30161575999988521</v>
      </c>
      <c r="P126" s="41">
        <f t="shared" si="16"/>
        <v>4.4711589423582985E-4</v>
      </c>
      <c r="R126" s="43">
        <f t="shared" si="14"/>
        <v>36.059999999999675</v>
      </c>
      <c r="S126" s="43">
        <f t="shared" si="17"/>
        <v>1.1924570160838607E-2</v>
      </c>
      <c r="U126"/>
      <c r="V126" s="16"/>
      <c r="W126" s="18"/>
      <c r="AC126" s="2"/>
    </row>
    <row r="127" spans="2:29" ht="15.75" x14ac:dyDescent="0.25">
      <c r="B127" s="219">
        <v>106</v>
      </c>
      <c r="C127" s="220"/>
      <c r="D127" s="98">
        <v>44655</v>
      </c>
      <c r="E127" s="102">
        <v>0.42499999999999999</v>
      </c>
      <c r="F127" s="100">
        <f t="shared" si="9"/>
        <v>2864.3690000000001</v>
      </c>
      <c r="G127" s="97">
        <v>2836.7</v>
      </c>
      <c r="H127" s="60">
        <f t="shared" si="10"/>
        <v>2846.6690000000003</v>
      </c>
      <c r="I127" s="45">
        <v>-17.600000000000001</v>
      </c>
      <c r="J127" s="66">
        <f t="shared" si="11"/>
        <v>2847.0990000000002</v>
      </c>
      <c r="K127" s="69"/>
      <c r="M127" s="41">
        <f t="shared" si="12"/>
        <v>0.42999999999983629</v>
      </c>
      <c r="N127" s="45">
        <f t="shared" si="13"/>
        <v>4.3847099999983312E-2</v>
      </c>
      <c r="O127" s="41">
        <f t="shared" si="15"/>
        <v>0.30161575999988521</v>
      </c>
      <c r="P127" s="41">
        <f t="shared" si="16"/>
        <v>4.4711589423582985E-4</v>
      </c>
      <c r="R127" s="43">
        <f t="shared" si="14"/>
        <v>36.059999999999675</v>
      </c>
      <c r="S127" s="43">
        <f t="shared" si="17"/>
        <v>1.1924570160838607E-2</v>
      </c>
      <c r="U127"/>
      <c r="V127" s="16"/>
      <c r="W127" s="18"/>
      <c r="AC127" s="2"/>
    </row>
    <row r="128" spans="2:29" ht="15.75" x14ac:dyDescent="0.25">
      <c r="B128" s="219">
        <v>107</v>
      </c>
      <c r="C128" s="220"/>
      <c r="D128" s="98">
        <v>44656</v>
      </c>
      <c r="E128" s="102">
        <v>0.40138888888888885</v>
      </c>
      <c r="F128" s="100">
        <f t="shared" si="9"/>
        <v>2864.3690000000001</v>
      </c>
      <c r="G128" s="97">
        <v>2836.7</v>
      </c>
      <c r="H128" s="60">
        <f t="shared" si="10"/>
        <v>2846.6690000000003</v>
      </c>
      <c r="I128" s="45">
        <v>-17.600000000000001</v>
      </c>
      <c r="J128" s="66">
        <f t="shared" si="11"/>
        <v>2847.0990000000002</v>
      </c>
      <c r="K128" s="69"/>
      <c r="M128" s="41">
        <f t="shared" si="12"/>
        <v>0.42999999999983629</v>
      </c>
      <c r="N128" s="45">
        <f t="shared" si="13"/>
        <v>4.3847099999983312E-2</v>
      </c>
      <c r="O128" s="41">
        <f t="shared" si="15"/>
        <v>0.30161575999988521</v>
      </c>
      <c r="P128" s="41">
        <f t="shared" si="16"/>
        <v>4.4711589423582985E-4</v>
      </c>
      <c r="R128" s="43">
        <f t="shared" si="14"/>
        <v>36.059999999999675</v>
      </c>
      <c r="S128" s="43">
        <f t="shared" si="17"/>
        <v>1.1924570160838607E-2</v>
      </c>
      <c r="U128"/>
      <c r="V128" s="16"/>
      <c r="W128" s="18"/>
      <c r="AC128" s="2"/>
    </row>
    <row r="129" spans="2:29" ht="15.75" x14ac:dyDescent="0.25">
      <c r="B129" s="219">
        <v>108</v>
      </c>
      <c r="C129" s="220"/>
      <c r="D129" s="98">
        <v>44657</v>
      </c>
      <c r="E129" s="102">
        <v>0.47500000000000003</v>
      </c>
      <c r="F129" s="100">
        <f t="shared" si="9"/>
        <v>2864.3690000000001</v>
      </c>
      <c r="G129" s="97">
        <v>2836.7</v>
      </c>
      <c r="H129" s="60">
        <f t="shared" si="10"/>
        <v>2846.6690000000003</v>
      </c>
      <c r="I129" s="45">
        <v>-17.59</v>
      </c>
      <c r="J129" s="66">
        <f t="shared" si="11"/>
        <v>2847.1089999999999</v>
      </c>
      <c r="K129" s="69"/>
      <c r="M129" s="41">
        <f t="shared" si="12"/>
        <v>0.43999999999959982</v>
      </c>
      <c r="N129" s="45">
        <f t="shared" si="13"/>
        <v>4.4866799999959198E-2</v>
      </c>
      <c r="O129" s="41">
        <f t="shared" si="15"/>
        <v>0.30863007999971931</v>
      </c>
      <c r="P129" s="41">
        <f t="shared" si="16"/>
        <v>4.5751393828758396E-4</v>
      </c>
      <c r="R129" s="43">
        <f t="shared" si="14"/>
        <v>36.059999999999199</v>
      </c>
      <c r="S129" s="43">
        <f t="shared" si="17"/>
        <v>1.2201885745968097E-2</v>
      </c>
      <c r="U129"/>
      <c r="V129" s="16"/>
      <c r="W129" s="18"/>
      <c r="AC129" s="2"/>
    </row>
    <row r="130" spans="2:29" ht="15.75" x14ac:dyDescent="0.25">
      <c r="B130" s="219">
        <v>109</v>
      </c>
      <c r="C130" s="220"/>
      <c r="D130" s="98">
        <v>44658</v>
      </c>
      <c r="E130" s="102">
        <v>0.69444444444444453</v>
      </c>
      <c r="F130" s="100">
        <f t="shared" si="9"/>
        <v>2864.3690000000001</v>
      </c>
      <c r="G130" s="97">
        <v>2836.7</v>
      </c>
      <c r="H130" s="60">
        <f t="shared" si="10"/>
        <v>2846.6690000000003</v>
      </c>
      <c r="I130" s="45">
        <v>-17.59</v>
      </c>
      <c r="J130" s="66">
        <f t="shared" si="11"/>
        <v>2847.1089999999999</v>
      </c>
      <c r="K130" s="69"/>
      <c r="M130" s="41">
        <f t="shared" si="12"/>
        <v>0.43999999999959982</v>
      </c>
      <c r="N130" s="45">
        <f t="shared" si="13"/>
        <v>4.4866799999959198E-2</v>
      </c>
      <c r="O130" s="41">
        <f t="shared" si="15"/>
        <v>0.30863007999971931</v>
      </c>
      <c r="P130" s="41">
        <f t="shared" si="16"/>
        <v>4.5751393828758396E-4</v>
      </c>
      <c r="R130" s="43">
        <f t="shared" si="14"/>
        <v>36.059999999999199</v>
      </c>
      <c r="S130" s="43">
        <f t="shared" si="17"/>
        <v>1.2201885745968097E-2</v>
      </c>
      <c r="U130"/>
      <c r="V130" s="16"/>
      <c r="W130" s="18"/>
      <c r="AC130" s="2"/>
    </row>
    <row r="131" spans="2:29" ht="15.75" x14ac:dyDescent="0.25">
      <c r="B131" s="219">
        <v>110</v>
      </c>
      <c r="C131" s="220"/>
      <c r="D131" s="98">
        <v>44659</v>
      </c>
      <c r="E131" s="102">
        <v>0.69027777777777777</v>
      </c>
      <c r="F131" s="100">
        <f t="shared" si="9"/>
        <v>2864.3690000000001</v>
      </c>
      <c r="G131" s="97">
        <v>2836.7</v>
      </c>
      <c r="H131" s="60">
        <f t="shared" si="10"/>
        <v>2846.6690000000003</v>
      </c>
      <c r="I131" s="45">
        <v>-17.600000000000001</v>
      </c>
      <c r="J131" s="66">
        <f t="shared" si="11"/>
        <v>2847.0990000000002</v>
      </c>
      <c r="K131" s="69"/>
      <c r="M131" s="41">
        <f t="shared" si="12"/>
        <v>0.42999999999983629</v>
      </c>
      <c r="N131" s="45">
        <f t="shared" si="13"/>
        <v>4.3847099999983312E-2</v>
      </c>
      <c r="O131" s="41">
        <f t="shared" si="15"/>
        <v>0.30161575999988521</v>
      </c>
      <c r="P131" s="41">
        <f t="shared" si="16"/>
        <v>4.4711589423582985E-4</v>
      </c>
      <c r="R131" s="43">
        <f t="shared" si="14"/>
        <v>36.059999999999675</v>
      </c>
      <c r="S131" s="43">
        <f t="shared" si="17"/>
        <v>1.1924570160838607E-2</v>
      </c>
      <c r="U131"/>
      <c r="V131" s="16"/>
      <c r="W131" s="18"/>
      <c r="AC131" s="2"/>
    </row>
    <row r="132" spans="2:29" ht="15.75" x14ac:dyDescent="0.25">
      <c r="B132" s="219">
        <v>111</v>
      </c>
      <c r="C132" s="220"/>
      <c r="D132" s="98">
        <v>44660</v>
      </c>
      <c r="E132" s="102">
        <v>0.47430555555555554</v>
      </c>
      <c r="F132" s="100">
        <f t="shared" si="9"/>
        <v>2864.3690000000001</v>
      </c>
      <c r="G132" s="97">
        <v>2836.7</v>
      </c>
      <c r="H132" s="60">
        <f t="shared" si="10"/>
        <v>2846.6690000000003</v>
      </c>
      <c r="I132" s="45">
        <v>-17.59</v>
      </c>
      <c r="J132" s="66">
        <f t="shared" si="11"/>
        <v>2847.1089999999999</v>
      </c>
      <c r="K132" s="69"/>
      <c r="M132" s="41">
        <f t="shared" si="12"/>
        <v>0.43999999999959982</v>
      </c>
      <c r="N132" s="45">
        <f t="shared" si="13"/>
        <v>4.4866799999959198E-2</v>
      </c>
      <c r="O132" s="41">
        <f t="shared" si="15"/>
        <v>0.30863007999971931</v>
      </c>
      <c r="P132" s="41">
        <f t="shared" si="16"/>
        <v>4.5751393828758396E-4</v>
      </c>
      <c r="R132" s="43">
        <f t="shared" si="14"/>
        <v>36.059999999999199</v>
      </c>
      <c r="S132" s="43">
        <f t="shared" si="17"/>
        <v>1.2201885745968097E-2</v>
      </c>
      <c r="U132"/>
      <c r="V132" s="16"/>
      <c r="W132" s="18"/>
      <c r="AC132" s="2"/>
    </row>
    <row r="133" spans="2:29" ht="15.75" x14ac:dyDescent="0.25">
      <c r="B133" s="219">
        <v>112</v>
      </c>
      <c r="C133" s="220"/>
      <c r="D133" s="98">
        <v>44661</v>
      </c>
      <c r="E133" s="102">
        <v>0.67152777777777783</v>
      </c>
      <c r="F133" s="100">
        <f t="shared" si="9"/>
        <v>2864.3690000000001</v>
      </c>
      <c r="G133" s="97">
        <v>2836.7</v>
      </c>
      <c r="H133" s="60">
        <f t="shared" si="10"/>
        <v>2846.6690000000003</v>
      </c>
      <c r="I133" s="45">
        <v>-17.59</v>
      </c>
      <c r="J133" s="66">
        <f t="shared" si="11"/>
        <v>2847.1089999999999</v>
      </c>
      <c r="K133" s="69"/>
      <c r="M133" s="41">
        <f t="shared" si="12"/>
        <v>0.43999999999959982</v>
      </c>
      <c r="N133" s="45">
        <f t="shared" si="13"/>
        <v>4.4866799999959198E-2</v>
      </c>
      <c r="O133" s="41">
        <f t="shared" si="15"/>
        <v>0.30863007999971931</v>
      </c>
      <c r="P133" s="41">
        <f t="shared" si="16"/>
        <v>4.5751393828758396E-4</v>
      </c>
      <c r="R133" s="43">
        <f t="shared" si="14"/>
        <v>36.059999999999199</v>
      </c>
      <c r="S133" s="43">
        <f t="shared" si="17"/>
        <v>1.2201885745968097E-2</v>
      </c>
      <c r="U133"/>
      <c r="V133" s="16"/>
      <c r="W133" s="18"/>
      <c r="AC133" s="2"/>
    </row>
    <row r="134" spans="2:29" ht="15.75" x14ac:dyDescent="0.25">
      <c r="B134" s="219">
        <v>113</v>
      </c>
      <c r="C134" s="220"/>
      <c r="D134" s="98">
        <v>44662</v>
      </c>
      <c r="E134" s="102">
        <v>0.68958333333333333</v>
      </c>
      <c r="F134" s="100">
        <f t="shared" si="9"/>
        <v>2864.3690000000001</v>
      </c>
      <c r="G134" s="97">
        <v>2836.7</v>
      </c>
      <c r="H134" s="60">
        <f t="shared" si="10"/>
        <v>2846.6690000000003</v>
      </c>
      <c r="I134" s="45">
        <v>-17.59</v>
      </c>
      <c r="J134" s="66">
        <f t="shared" si="11"/>
        <v>2847.1089999999999</v>
      </c>
      <c r="K134" s="69"/>
      <c r="M134" s="41">
        <f t="shared" si="12"/>
        <v>0.43999999999959982</v>
      </c>
      <c r="N134" s="45">
        <f t="shared" si="13"/>
        <v>4.4866799999959198E-2</v>
      </c>
      <c r="O134" s="41">
        <f t="shared" si="15"/>
        <v>0.30863007999971931</v>
      </c>
      <c r="P134" s="41">
        <f t="shared" si="16"/>
        <v>4.5751393828758396E-4</v>
      </c>
      <c r="R134" s="43">
        <f t="shared" si="14"/>
        <v>36.059999999999199</v>
      </c>
      <c r="S134" s="43">
        <f t="shared" si="17"/>
        <v>1.2201885745968097E-2</v>
      </c>
      <c r="U134"/>
      <c r="V134" s="16"/>
      <c r="W134" s="18"/>
      <c r="AC134" s="2"/>
    </row>
    <row r="135" spans="2:29" ht="15.75" x14ac:dyDescent="0.25">
      <c r="B135" s="219">
        <v>114</v>
      </c>
      <c r="C135" s="220"/>
      <c r="D135" s="98">
        <v>44663</v>
      </c>
      <c r="E135" s="102">
        <v>0.69166666666666676</v>
      </c>
      <c r="F135" s="100">
        <f t="shared" si="9"/>
        <v>2864.3690000000001</v>
      </c>
      <c r="G135" s="97">
        <v>2836.7</v>
      </c>
      <c r="H135" s="60">
        <f t="shared" si="10"/>
        <v>2846.6690000000003</v>
      </c>
      <c r="I135" s="45">
        <v>-17.59</v>
      </c>
      <c r="J135" s="66">
        <f t="shared" si="11"/>
        <v>2847.1089999999999</v>
      </c>
      <c r="K135" s="69"/>
      <c r="M135" s="41">
        <f t="shared" si="12"/>
        <v>0.43999999999959982</v>
      </c>
      <c r="N135" s="45">
        <f t="shared" si="13"/>
        <v>4.4866799999959198E-2</v>
      </c>
      <c r="O135" s="41">
        <f t="shared" si="15"/>
        <v>0.30863007999971931</v>
      </c>
      <c r="P135" s="41">
        <f t="shared" si="16"/>
        <v>4.5751393828758396E-4</v>
      </c>
      <c r="R135" s="43">
        <f t="shared" si="14"/>
        <v>36.059999999999199</v>
      </c>
      <c r="S135" s="43">
        <f t="shared" si="17"/>
        <v>1.2201885745968097E-2</v>
      </c>
      <c r="U135"/>
      <c r="V135" s="16"/>
      <c r="W135" s="18"/>
      <c r="AC135" s="2"/>
    </row>
    <row r="136" spans="2:29" ht="15.75" x14ac:dyDescent="0.25">
      <c r="B136" s="219">
        <v>115</v>
      </c>
      <c r="C136" s="220"/>
      <c r="D136" s="98">
        <v>44664</v>
      </c>
      <c r="E136" s="102">
        <v>0.69305555555555554</v>
      </c>
      <c r="F136" s="100">
        <f t="shared" si="9"/>
        <v>2864.3690000000001</v>
      </c>
      <c r="G136" s="97">
        <v>2836.7</v>
      </c>
      <c r="H136" s="60">
        <f t="shared" si="10"/>
        <v>2846.6690000000003</v>
      </c>
      <c r="I136" s="45">
        <v>-17.59</v>
      </c>
      <c r="J136" s="66">
        <f t="shared" si="11"/>
        <v>2847.1089999999999</v>
      </c>
      <c r="K136" s="69"/>
      <c r="M136" s="41">
        <f t="shared" si="12"/>
        <v>0.43999999999959982</v>
      </c>
      <c r="N136" s="45">
        <f t="shared" si="13"/>
        <v>4.4866799999959198E-2</v>
      </c>
      <c r="O136" s="41">
        <f t="shared" si="15"/>
        <v>0.30863007999971931</v>
      </c>
      <c r="P136" s="41">
        <f t="shared" si="16"/>
        <v>4.5751393828758396E-4</v>
      </c>
      <c r="R136" s="43">
        <f t="shared" si="14"/>
        <v>36.059999999999199</v>
      </c>
      <c r="S136" s="43">
        <f t="shared" si="17"/>
        <v>1.2201885745968097E-2</v>
      </c>
      <c r="U136"/>
      <c r="V136" s="16"/>
      <c r="W136" s="18"/>
      <c r="AC136" s="2"/>
    </row>
    <row r="137" spans="2:29" ht="15.75" x14ac:dyDescent="0.25">
      <c r="B137" s="219">
        <v>116</v>
      </c>
      <c r="C137" s="220"/>
      <c r="D137" s="98">
        <v>44665</v>
      </c>
      <c r="E137" s="102">
        <v>0.64652777777777781</v>
      </c>
      <c r="F137" s="100">
        <f t="shared" ref="F137:F195" si="18">G$16</f>
        <v>2864.3690000000001</v>
      </c>
      <c r="G137" s="97">
        <v>2836.7</v>
      </c>
      <c r="H137" s="60">
        <f t="shared" ref="H137:H195" si="19">G$16-E$12</f>
        <v>2846.6690000000003</v>
      </c>
      <c r="I137" s="45">
        <v>-17.559999999999999</v>
      </c>
      <c r="J137" s="66">
        <f t="shared" ref="J137:J195" si="20">(G$16+E$13)+I137</f>
        <v>2847.1390000000001</v>
      </c>
      <c r="K137" s="69"/>
      <c r="M137" s="41">
        <f t="shared" ref="M137:M195" si="21">+J137-$H$16</f>
        <v>0.46999999999979991</v>
      </c>
      <c r="N137" s="45">
        <f t="shared" ref="N137:N195" si="22">M137*0.10197/1</f>
        <v>4.79258999999796E-2</v>
      </c>
      <c r="O137" s="41">
        <f t="shared" si="15"/>
        <v>0.3296730399998597</v>
      </c>
      <c r="P137" s="41">
        <f t="shared" si="16"/>
        <v>4.8870807044379199E-4</v>
      </c>
      <c r="R137" s="43">
        <f t="shared" ref="R137:R195" si="23">+$O$11*(M137-I137)</f>
        <v>36.059999999999597</v>
      </c>
      <c r="S137" s="43">
        <f t="shared" si="17"/>
        <v>1.3033832501381175E-2</v>
      </c>
      <c r="U137"/>
      <c r="V137" s="16"/>
      <c r="W137" s="18"/>
      <c r="AC137" s="2"/>
    </row>
    <row r="138" spans="2:29" ht="15.75" x14ac:dyDescent="0.25">
      <c r="B138" s="219">
        <v>117</v>
      </c>
      <c r="C138" s="220"/>
      <c r="D138" s="98">
        <v>44666</v>
      </c>
      <c r="E138" s="102">
        <v>0.65416666666666667</v>
      </c>
      <c r="F138" s="100">
        <f t="shared" si="18"/>
        <v>2864.3690000000001</v>
      </c>
      <c r="G138" s="97">
        <v>2836.7</v>
      </c>
      <c r="H138" s="60">
        <f t="shared" si="19"/>
        <v>2846.6690000000003</v>
      </c>
      <c r="I138" s="45">
        <v>-17.600000000000001</v>
      </c>
      <c r="J138" s="66">
        <f t="shared" si="20"/>
        <v>2847.0990000000002</v>
      </c>
      <c r="K138" s="69"/>
      <c r="M138" s="41">
        <f t="shared" si="21"/>
        <v>0.42999999999983629</v>
      </c>
      <c r="N138" s="45">
        <f t="shared" si="22"/>
        <v>4.3847099999983312E-2</v>
      </c>
      <c r="O138" s="41">
        <f t="shared" ref="O138:O196" si="24">M138*0.701432/1</f>
        <v>0.30161575999988521</v>
      </c>
      <c r="P138" s="41">
        <f t="shared" ref="P138:P196" si="25">+N138*0.01019716/1</f>
        <v>4.4711589423582985E-4</v>
      </c>
      <c r="R138" s="43">
        <f t="shared" si="23"/>
        <v>36.059999999999675</v>
      </c>
      <c r="S138" s="43">
        <f t="shared" si="17"/>
        <v>1.1924570160838607E-2</v>
      </c>
      <c r="U138"/>
      <c r="V138" s="16"/>
      <c r="W138" s="18"/>
      <c r="AC138" s="2"/>
    </row>
    <row r="139" spans="2:29" ht="15.75" x14ac:dyDescent="0.25">
      <c r="B139" s="219">
        <v>118</v>
      </c>
      <c r="C139" s="220"/>
      <c r="D139" s="98">
        <v>44667</v>
      </c>
      <c r="E139" s="102">
        <v>0.37013888888888885</v>
      </c>
      <c r="F139" s="100">
        <f t="shared" si="18"/>
        <v>2864.3690000000001</v>
      </c>
      <c r="G139" s="97">
        <v>2836.7</v>
      </c>
      <c r="H139" s="60">
        <f t="shared" si="19"/>
        <v>2846.6690000000003</v>
      </c>
      <c r="I139" s="45">
        <v>-17.600000000000001</v>
      </c>
      <c r="J139" s="66">
        <f t="shared" si="20"/>
        <v>2847.0990000000002</v>
      </c>
      <c r="K139" s="69"/>
      <c r="M139" s="41">
        <f t="shared" si="21"/>
        <v>0.42999999999983629</v>
      </c>
      <c r="N139" s="45">
        <f t="shared" si="22"/>
        <v>4.3847099999983312E-2</v>
      </c>
      <c r="O139" s="41">
        <f t="shared" si="24"/>
        <v>0.30161575999988521</v>
      </c>
      <c r="P139" s="41">
        <f t="shared" si="25"/>
        <v>4.4711589423582985E-4</v>
      </c>
      <c r="R139" s="43">
        <f t="shared" si="23"/>
        <v>36.059999999999675</v>
      </c>
      <c r="S139" s="43">
        <f t="shared" ref="S139:S197" si="26">M139/R139</f>
        <v>1.1924570160838607E-2</v>
      </c>
      <c r="U139"/>
      <c r="V139" s="16"/>
      <c r="W139" s="18"/>
      <c r="AC139" s="2"/>
    </row>
    <row r="140" spans="2:29" ht="15.75" x14ac:dyDescent="0.25">
      <c r="B140" s="219">
        <v>119</v>
      </c>
      <c r="C140" s="220"/>
      <c r="D140" s="98">
        <v>44668</v>
      </c>
      <c r="E140" s="102">
        <v>0.41736111111111113</v>
      </c>
      <c r="F140" s="100">
        <f t="shared" si="18"/>
        <v>2864.3690000000001</v>
      </c>
      <c r="G140" s="97">
        <v>2836.7</v>
      </c>
      <c r="H140" s="60">
        <f t="shared" si="19"/>
        <v>2846.6690000000003</v>
      </c>
      <c r="I140" s="45">
        <v>-17.600000000000001</v>
      </c>
      <c r="J140" s="66">
        <f t="shared" si="20"/>
        <v>2847.0990000000002</v>
      </c>
      <c r="K140" s="69"/>
      <c r="M140" s="41">
        <f t="shared" si="21"/>
        <v>0.42999999999983629</v>
      </c>
      <c r="N140" s="45">
        <f t="shared" si="22"/>
        <v>4.3847099999983312E-2</v>
      </c>
      <c r="O140" s="41">
        <f t="shared" si="24"/>
        <v>0.30161575999988521</v>
      </c>
      <c r="P140" s="41">
        <f t="shared" si="25"/>
        <v>4.4711589423582985E-4</v>
      </c>
      <c r="R140" s="43">
        <f t="shared" si="23"/>
        <v>36.059999999999675</v>
      </c>
      <c r="S140" s="43">
        <f t="shared" si="26"/>
        <v>1.1924570160838607E-2</v>
      </c>
      <c r="U140"/>
      <c r="V140" s="16"/>
      <c r="W140" s="18"/>
      <c r="AC140" s="2"/>
    </row>
    <row r="141" spans="2:29" ht="15.75" x14ac:dyDescent="0.25">
      <c r="B141" s="219">
        <v>120</v>
      </c>
      <c r="C141" s="220"/>
      <c r="D141" s="98">
        <v>44669</v>
      </c>
      <c r="E141" s="102">
        <v>0.35972222222222222</v>
      </c>
      <c r="F141" s="100">
        <f t="shared" si="18"/>
        <v>2864.3690000000001</v>
      </c>
      <c r="G141" s="97">
        <v>2836.7</v>
      </c>
      <c r="H141" s="60">
        <f t="shared" si="19"/>
        <v>2846.6690000000003</v>
      </c>
      <c r="I141" s="45">
        <v>-17.59</v>
      </c>
      <c r="J141" s="66">
        <f t="shared" si="20"/>
        <v>2847.1089999999999</v>
      </c>
      <c r="K141" s="69"/>
      <c r="M141" s="41">
        <f t="shared" si="21"/>
        <v>0.43999999999959982</v>
      </c>
      <c r="N141" s="45">
        <f t="shared" si="22"/>
        <v>4.4866799999959198E-2</v>
      </c>
      <c r="O141" s="41">
        <f t="shared" si="24"/>
        <v>0.30863007999971931</v>
      </c>
      <c r="P141" s="41">
        <f t="shared" si="25"/>
        <v>4.5751393828758396E-4</v>
      </c>
      <c r="R141" s="43">
        <f t="shared" si="23"/>
        <v>36.059999999999199</v>
      </c>
      <c r="S141" s="43">
        <f t="shared" si="26"/>
        <v>1.2201885745968097E-2</v>
      </c>
      <c r="U141"/>
      <c r="V141" s="16"/>
      <c r="W141" s="18"/>
      <c r="AC141" s="2"/>
    </row>
    <row r="142" spans="2:29" ht="15.75" x14ac:dyDescent="0.25">
      <c r="B142" s="219">
        <v>121</v>
      </c>
      <c r="C142" s="220"/>
      <c r="D142" s="98">
        <v>44670</v>
      </c>
      <c r="E142" s="102">
        <v>0.65</v>
      </c>
      <c r="F142" s="100">
        <f t="shared" si="18"/>
        <v>2864.3690000000001</v>
      </c>
      <c r="G142" s="97">
        <v>2836.7</v>
      </c>
      <c r="H142" s="60">
        <f t="shared" si="19"/>
        <v>2846.6690000000003</v>
      </c>
      <c r="I142" s="45">
        <v>-17.600000000000001</v>
      </c>
      <c r="J142" s="66">
        <f t="shared" si="20"/>
        <v>2847.0990000000002</v>
      </c>
      <c r="K142" s="69"/>
      <c r="M142" s="41">
        <f t="shared" si="21"/>
        <v>0.42999999999983629</v>
      </c>
      <c r="N142" s="45">
        <f t="shared" si="22"/>
        <v>4.3847099999983312E-2</v>
      </c>
      <c r="O142" s="41">
        <f t="shared" si="24"/>
        <v>0.30161575999988521</v>
      </c>
      <c r="P142" s="41">
        <f t="shared" si="25"/>
        <v>4.4711589423582985E-4</v>
      </c>
      <c r="R142" s="43">
        <f t="shared" si="23"/>
        <v>36.059999999999675</v>
      </c>
      <c r="S142" s="43">
        <f t="shared" si="26"/>
        <v>1.1924570160838607E-2</v>
      </c>
      <c r="U142"/>
      <c r="V142" s="16"/>
      <c r="W142" s="18"/>
      <c r="AC142" s="2"/>
    </row>
    <row r="143" spans="2:29" ht="15.75" x14ac:dyDescent="0.25">
      <c r="B143" s="219">
        <v>122</v>
      </c>
      <c r="C143" s="220"/>
      <c r="D143" s="98">
        <v>44671</v>
      </c>
      <c r="E143" s="102">
        <v>0.43055555555555558</v>
      </c>
      <c r="F143" s="100">
        <f t="shared" si="18"/>
        <v>2864.3690000000001</v>
      </c>
      <c r="G143" s="97">
        <v>2836.7</v>
      </c>
      <c r="H143" s="60">
        <f t="shared" si="19"/>
        <v>2846.6690000000003</v>
      </c>
      <c r="I143" s="45">
        <v>-17.600000000000001</v>
      </c>
      <c r="J143" s="66">
        <f t="shared" si="20"/>
        <v>2847.0990000000002</v>
      </c>
      <c r="K143" s="69"/>
      <c r="M143" s="41">
        <f t="shared" si="21"/>
        <v>0.42999999999983629</v>
      </c>
      <c r="N143" s="45">
        <f t="shared" si="22"/>
        <v>4.3847099999983312E-2</v>
      </c>
      <c r="O143" s="41">
        <f t="shared" si="24"/>
        <v>0.30161575999988521</v>
      </c>
      <c r="P143" s="41">
        <f t="shared" si="25"/>
        <v>4.4711589423582985E-4</v>
      </c>
      <c r="R143" s="43">
        <f t="shared" si="23"/>
        <v>36.059999999999675</v>
      </c>
      <c r="S143" s="43">
        <f t="shared" si="26"/>
        <v>1.1924570160838607E-2</v>
      </c>
      <c r="U143"/>
      <c r="V143" s="16"/>
      <c r="W143" s="18"/>
      <c r="AC143" s="2"/>
    </row>
    <row r="144" spans="2:29" ht="15.75" x14ac:dyDescent="0.25">
      <c r="B144" s="219">
        <v>123</v>
      </c>
      <c r="C144" s="220"/>
      <c r="D144" s="98">
        <v>44672</v>
      </c>
      <c r="E144" s="102">
        <v>0.65486111111111112</v>
      </c>
      <c r="F144" s="100">
        <f t="shared" si="18"/>
        <v>2864.3690000000001</v>
      </c>
      <c r="G144" s="97">
        <v>2836.7</v>
      </c>
      <c r="H144" s="60">
        <f t="shared" si="19"/>
        <v>2846.6690000000003</v>
      </c>
      <c r="I144" s="45">
        <v>-17.600000000000001</v>
      </c>
      <c r="J144" s="66">
        <f t="shared" si="20"/>
        <v>2847.0990000000002</v>
      </c>
      <c r="K144" s="69"/>
      <c r="M144" s="41">
        <f t="shared" si="21"/>
        <v>0.42999999999983629</v>
      </c>
      <c r="N144" s="45">
        <f t="shared" si="22"/>
        <v>4.3847099999983312E-2</v>
      </c>
      <c r="O144" s="41">
        <f t="shared" si="24"/>
        <v>0.30161575999988521</v>
      </c>
      <c r="P144" s="41">
        <f t="shared" si="25"/>
        <v>4.4711589423582985E-4</v>
      </c>
      <c r="R144" s="43">
        <f t="shared" si="23"/>
        <v>36.059999999999675</v>
      </c>
      <c r="S144" s="43">
        <f t="shared" si="26"/>
        <v>1.1924570160838607E-2</v>
      </c>
      <c r="U144"/>
      <c r="V144" s="16"/>
      <c r="W144" s="18"/>
      <c r="AC144" s="2"/>
    </row>
    <row r="145" spans="2:29" ht="15.75" x14ac:dyDescent="0.25">
      <c r="B145" s="219">
        <v>124</v>
      </c>
      <c r="C145" s="220"/>
      <c r="D145" s="98">
        <v>44673</v>
      </c>
      <c r="E145" s="102">
        <v>0.36388888888888887</v>
      </c>
      <c r="F145" s="100">
        <f t="shared" si="18"/>
        <v>2864.3690000000001</v>
      </c>
      <c r="G145" s="97">
        <v>2836.7</v>
      </c>
      <c r="H145" s="60">
        <f t="shared" si="19"/>
        <v>2846.6690000000003</v>
      </c>
      <c r="I145" s="45">
        <v>-17.600000000000001</v>
      </c>
      <c r="J145" s="66">
        <f t="shared" si="20"/>
        <v>2847.0990000000002</v>
      </c>
      <c r="K145" s="69"/>
      <c r="M145" s="41">
        <f t="shared" si="21"/>
        <v>0.42999999999983629</v>
      </c>
      <c r="N145" s="45">
        <f t="shared" si="22"/>
        <v>4.3847099999983312E-2</v>
      </c>
      <c r="O145" s="41">
        <f t="shared" si="24"/>
        <v>0.30161575999988521</v>
      </c>
      <c r="P145" s="41">
        <f t="shared" si="25"/>
        <v>4.4711589423582985E-4</v>
      </c>
      <c r="R145" s="43">
        <f t="shared" si="23"/>
        <v>36.059999999999675</v>
      </c>
      <c r="S145" s="43">
        <f t="shared" si="26"/>
        <v>1.1924570160838607E-2</v>
      </c>
      <c r="U145"/>
      <c r="V145" s="16"/>
      <c r="W145" s="18"/>
      <c r="AC145" s="2"/>
    </row>
    <row r="146" spans="2:29" ht="15.75" x14ac:dyDescent="0.25">
      <c r="B146" s="219">
        <v>125</v>
      </c>
      <c r="C146" s="220"/>
      <c r="D146" s="98">
        <v>44674</v>
      </c>
      <c r="E146" s="102">
        <v>0.41805555555555557</v>
      </c>
      <c r="F146" s="100">
        <f t="shared" si="18"/>
        <v>2864.3690000000001</v>
      </c>
      <c r="G146" s="97">
        <v>2836.7</v>
      </c>
      <c r="H146" s="60">
        <f t="shared" si="19"/>
        <v>2846.6690000000003</v>
      </c>
      <c r="I146" s="45">
        <v>-17.600000000000001</v>
      </c>
      <c r="J146" s="66">
        <f t="shared" si="20"/>
        <v>2847.0990000000002</v>
      </c>
      <c r="K146" s="69"/>
      <c r="M146" s="41">
        <f t="shared" si="21"/>
        <v>0.42999999999983629</v>
      </c>
      <c r="N146" s="45">
        <f t="shared" si="22"/>
        <v>4.3847099999983312E-2</v>
      </c>
      <c r="O146" s="41">
        <f t="shared" si="24"/>
        <v>0.30161575999988521</v>
      </c>
      <c r="P146" s="41">
        <f t="shared" si="25"/>
        <v>4.4711589423582985E-4</v>
      </c>
      <c r="R146" s="43">
        <f t="shared" si="23"/>
        <v>36.059999999999675</v>
      </c>
      <c r="S146" s="43">
        <f t="shared" si="26"/>
        <v>1.1924570160838607E-2</v>
      </c>
      <c r="U146"/>
      <c r="V146" s="16"/>
      <c r="W146" s="18"/>
      <c r="AC146" s="2"/>
    </row>
    <row r="147" spans="2:29" ht="15.75" x14ac:dyDescent="0.25">
      <c r="B147" s="219">
        <v>126</v>
      </c>
      <c r="C147" s="220"/>
      <c r="D147" s="98">
        <v>44675</v>
      </c>
      <c r="E147" s="102">
        <v>0.65625</v>
      </c>
      <c r="F147" s="100">
        <f t="shared" si="18"/>
        <v>2864.3690000000001</v>
      </c>
      <c r="G147" s="97">
        <v>2836.7</v>
      </c>
      <c r="H147" s="60">
        <f t="shared" si="19"/>
        <v>2846.6690000000003</v>
      </c>
      <c r="I147" s="45">
        <v>-17.600000000000001</v>
      </c>
      <c r="J147" s="66">
        <f t="shared" si="20"/>
        <v>2847.0990000000002</v>
      </c>
      <c r="K147" s="69"/>
      <c r="M147" s="41">
        <f t="shared" si="21"/>
        <v>0.42999999999983629</v>
      </c>
      <c r="N147" s="45">
        <f t="shared" si="22"/>
        <v>4.3847099999983312E-2</v>
      </c>
      <c r="O147" s="41">
        <f t="shared" si="24"/>
        <v>0.30161575999988521</v>
      </c>
      <c r="P147" s="41">
        <f t="shared" si="25"/>
        <v>4.4711589423582985E-4</v>
      </c>
      <c r="R147" s="43">
        <f t="shared" si="23"/>
        <v>36.059999999999675</v>
      </c>
      <c r="S147" s="43">
        <f t="shared" si="26"/>
        <v>1.1924570160838607E-2</v>
      </c>
      <c r="U147"/>
      <c r="V147" s="16"/>
      <c r="W147" s="18"/>
      <c r="AC147" s="2"/>
    </row>
    <row r="148" spans="2:29" ht="15.75" x14ac:dyDescent="0.25">
      <c r="B148" s="219">
        <v>127</v>
      </c>
      <c r="C148" s="220"/>
      <c r="D148" s="98">
        <v>44676</v>
      </c>
      <c r="E148" s="102">
        <v>0.40138888888888885</v>
      </c>
      <c r="F148" s="100">
        <f t="shared" si="18"/>
        <v>2864.3690000000001</v>
      </c>
      <c r="G148" s="97">
        <v>2836.7</v>
      </c>
      <c r="H148" s="60">
        <f t="shared" si="19"/>
        <v>2846.6690000000003</v>
      </c>
      <c r="I148" s="45">
        <v>-17.59</v>
      </c>
      <c r="J148" s="66">
        <f t="shared" si="20"/>
        <v>2847.1089999999999</v>
      </c>
      <c r="K148" s="69"/>
      <c r="M148" s="41">
        <f t="shared" si="21"/>
        <v>0.43999999999959982</v>
      </c>
      <c r="N148" s="45">
        <f t="shared" si="22"/>
        <v>4.4866799999959198E-2</v>
      </c>
      <c r="O148" s="41">
        <f t="shared" si="24"/>
        <v>0.30863007999971931</v>
      </c>
      <c r="P148" s="41">
        <f t="shared" si="25"/>
        <v>4.5751393828758396E-4</v>
      </c>
      <c r="R148" s="43">
        <f t="shared" si="23"/>
        <v>36.059999999999199</v>
      </c>
      <c r="S148" s="43">
        <f t="shared" si="26"/>
        <v>1.2201885745968097E-2</v>
      </c>
      <c r="U148"/>
      <c r="V148" s="16"/>
      <c r="W148" s="18"/>
      <c r="AC148" s="2"/>
    </row>
    <row r="149" spans="2:29" ht="15.75" x14ac:dyDescent="0.25">
      <c r="B149" s="219">
        <v>128</v>
      </c>
      <c r="C149" s="220"/>
      <c r="D149" s="98">
        <v>44677</v>
      </c>
      <c r="E149" s="102">
        <v>0.59375</v>
      </c>
      <c r="F149" s="100">
        <f t="shared" si="18"/>
        <v>2864.3690000000001</v>
      </c>
      <c r="G149" s="97">
        <v>2836.7</v>
      </c>
      <c r="H149" s="60">
        <f t="shared" si="19"/>
        <v>2846.6690000000003</v>
      </c>
      <c r="I149" s="45">
        <v>-17.600000000000001</v>
      </c>
      <c r="J149" s="66">
        <f t="shared" si="20"/>
        <v>2847.0990000000002</v>
      </c>
      <c r="K149" s="69"/>
      <c r="M149" s="41">
        <f t="shared" si="21"/>
        <v>0.42999999999983629</v>
      </c>
      <c r="N149" s="45">
        <f t="shared" si="22"/>
        <v>4.3847099999983312E-2</v>
      </c>
      <c r="O149" s="41">
        <f t="shared" si="24"/>
        <v>0.30161575999988521</v>
      </c>
      <c r="P149" s="41">
        <f t="shared" si="25"/>
        <v>4.4711589423582985E-4</v>
      </c>
      <c r="R149" s="43">
        <f t="shared" si="23"/>
        <v>36.059999999999675</v>
      </c>
      <c r="S149" s="43">
        <f t="shared" si="26"/>
        <v>1.1924570160838607E-2</v>
      </c>
      <c r="U149"/>
      <c r="V149" s="16"/>
      <c r="W149" s="18"/>
      <c r="AC149" s="2"/>
    </row>
    <row r="150" spans="2:29" ht="15.75" x14ac:dyDescent="0.25">
      <c r="B150" s="219">
        <v>129</v>
      </c>
      <c r="C150" s="220"/>
      <c r="D150" s="98">
        <v>44678</v>
      </c>
      <c r="E150" s="102">
        <v>0.58750000000000002</v>
      </c>
      <c r="F150" s="100">
        <f t="shared" si="18"/>
        <v>2864.3690000000001</v>
      </c>
      <c r="G150" s="97">
        <v>2836.7</v>
      </c>
      <c r="H150" s="60">
        <f t="shared" si="19"/>
        <v>2846.6690000000003</v>
      </c>
      <c r="I150" s="45">
        <v>-17.59</v>
      </c>
      <c r="J150" s="66">
        <f t="shared" si="20"/>
        <v>2847.1089999999999</v>
      </c>
      <c r="K150" s="69"/>
      <c r="M150" s="41">
        <f t="shared" si="21"/>
        <v>0.43999999999959982</v>
      </c>
      <c r="N150" s="45">
        <f t="shared" si="22"/>
        <v>4.4866799999959198E-2</v>
      </c>
      <c r="O150" s="41">
        <f t="shared" si="24"/>
        <v>0.30863007999971931</v>
      </c>
      <c r="P150" s="41">
        <f t="shared" si="25"/>
        <v>4.5751393828758396E-4</v>
      </c>
      <c r="R150" s="43">
        <f t="shared" si="23"/>
        <v>36.059999999999199</v>
      </c>
      <c r="S150" s="43">
        <f t="shared" si="26"/>
        <v>1.2201885745968097E-2</v>
      </c>
      <c r="U150"/>
      <c r="V150" s="16"/>
      <c r="W150" s="18"/>
      <c r="AC150" s="2"/>
    </row>
    <row r="151" spans="2:29" ht="15.75" x14ac:dyDescent="0.25">
      <c r="B151" s="219">
        <v>130</v>
      </c>
      <c r="C151" s="220"/>
      <c r="D151" s="98">
        <v>44679</v>
      </c>
      <c r="E151" s="102">
        <v>0.68194444444444446</v>
      </c>
      <c r="F151" s="100">
        <f t="shared" si="18"/>
        <v>2864.3690000000001</v>
      </c>
      <c r="G151" s="97">
        <v>2836.7</v>
      </c>
      <c r="H151" s="60">
        <f t="shared" si="19"/>
        <v>2846.6690000000003</v>
      </c>
      <c r="I151" s="45">
        <v>-17.59</v>
      </c>
      <c r="J151" s="66">
        <f t="shared" si="20"/>
        <v>2847.1089999999999</v>
      </c>
      <c r="K151" s="69"/>
      <c r="M151" s="41">
        <f t="shared" si="21"/>
        <v>0.43999999999959982</v>
      </c>
      <c r="N151" s="45">
        <f t="shared" si="22"/>
        <v>4.4866799999959198E-2</v>
      </c>
      <c r="O151" s="41">
        <f t="shared" si="24"/>
        <v>0.30863007999971931</v>
      </c>
      <c r="P151" s="41">
        <f t="shared" si="25"/>
        <v>4.5751393828758396E-4</v>
      </c>
      <c r="R151" s="43">
        <f t="shared" si="23"/>
        <v>36.059999999999199</v>
      </c>
      <c r="S151" s="43">
        <f t="shared" si="26"/>
        <v>1.2201885745968097E-2</v>
      </c>
      <c r="U151"/>
      <c r="V151" s="16"/>
      <c r="W151" s="18"/>
      <c r="AC151" s="2"/>
    </row>
    <row r="152" spans="2:29" ht="15.75" x14ac:dyDescent="0.25">
      <c r="B152" s="219">
        <v>131</v>
      </c>
      <c r="C152" s="220"/>
      <c r="D152" s="98">
        <v>44680</v>
      </c>
      <c r="E152" s="102">
        <v>0.61736111111111114</v>
      </c>
      <c r="F152" s="100">
        <f t="shared" si="18"/>
        <v>2864.3690000000001</v>
      </c>
      <c r="G152" s="97">
        <v>2836.7</v>
      </c>
      <c r="H152" s="60">
        <f t="shared" si="19"/>
        <v>2846.6690000000003</v>
      </c>
      <c r="I152" s="45">
        <v>-17.59</v>
      </c>
      <c r="J152" s="66">
        <f t="shared" si="20"/>
        <v>2847.1089999999999</v>
      </c>
      <c r="K152" s="69"/>
      <c r="M152" s="41">
        <f t="shared" si="21"/>
        <v>0.43999999999959982</v>
      </c>
      <c r="N152" s="45">
        <f t="shared" si="22"/>
        <v>4.4866799999959198E-2</v>
      </c>
      <c r="O152" s="41">
        <f t="shared" si="24"/>
        <v>0.30863007999971931</v>
      </c>
      <c r="P152" s="41">
        <f t="shared" si="25"/>
        <v>4.5751393828758396E-4</v>
      </c>
      <c r="R152" s="43">
        <f t="shared" si="23"/>
        <v>36.059999999999199</v>
      </c>
      <c r="S152" s="43">
        <f t="shared" si="26"/>
        <v>1.2201885745968097E-2</v>
      </c>
      <c r="U152"/>
      <c r="V152" s="16"/>
      <c r="W152" s="18"/>
      <c r="AC152" s="2"/>
    </row>
    <row r="153" spans="2:29" ht="15.75" x14ac:dyDescent="0.25">
      <c r="B153" s="219">
        <v>132</v>
      </c>
      <c r="C153" s="220"/>
      <c r="D153" s="98">
        <v>44681</v>
      </c>
      <c r="E153" s="102">
        <v>0.65277777777777779</v>
      </c>
      <c r="F153" s="100">
        <f t="shared" si="18"/>
        <v>2864.3690000000001</v>
      </c>
      <c r="G153" s="97">
        <v>2836.7</v>
      </c>
      <c r="H153" s="60">
        <f t="shared" si="19"/>
        <v>2846.6690000000003</v>
      </c>
      <c r="I153" s="45">
        <v>-17.59</v>
      </c>
      <c r="J153" s="66">
        <f t="shared" si="20"/>
        <v>2847.1089999999999</v>
      </c>
      <c r="K153" s="69"/>
      <c r="M153" s="41">
        <f t="shared" si="21"/>
        <v>0.43999999999959982</v>
      </c>
      <c r="N153" s="45">
        <f t="shared" si="22"/>
        <v>4.4866799999959198E-2</v>
      </c>
      <c r="O153" s="41">
        <f t="shared" si="24"/>
        <v>0.30863007999971931</v>
      </c>
      <c r="P153" s="41">
        <f t="shared" si="25"/>
        <v>4.5751393828758396E-4</v>
      </c>
      <c r="R153" s="43">
        <f t="shared" si="23"/>
        <v>36.059999999999199</v>
      </c>
      <c r="S153" s="43">
        <f t="shared" si="26"/>
        <v>1.2201885745968097E-2</v>
      </c>
      <c r="U153"/>
      <c r="V153" s="16"/>
      <c r="W153" s="18"/>
      <c r="AC153" s="2"/>
    </row>
    <row r="154" spans="2:29" ht="15.75" x14ac:dyDescent="0.25">
      <c r="B154" s="219">
        <v>133</v>
      </c>
      <c r="C154" s="220"/>
      <c r="D154" s="98">
        <v>44682</v>
      </c>
      <c r="E154" s="102">
        <v>0.63611111111111118</v>
      </c>
      <c r="F154" s="100">
        <f t="shared" si="18"/>
        <v>2864.3690000000001</v>
      </c>
      <c r="G154" s="97">
        <v>2836.7</v>
      </c>
      <c r="H154" s="60">
        <f t="shared" si="19"/>
        <v>2846.6690000000003</v>
      </c>
      <c r="I154" s="45">
        <v>-17.59</v>
      </c>
      <c r="J154" s="66">
        <f t="shared" si="20"/>
        <v>2847.1089999999999</v>
      </c>
      <c r="K154" s="69"/>
      <c r="M154" s="41">
        <f t="shared" si="21"/>
        <v>0.43999999999959982</v>
      </c>
      <c r="N154" s="45">
        <f t="shared" si="22"/>
        <v>4.4866799999959198E-2</v>
      </c>
      <c r="O154" s="41">
        <f t="shared" si="24"/>
        <v>0.30863007999971931</v>
      </c>
      <c r="P154" s="41">
        <f t="shared" si="25"/>
        <v>4.5751393828758396E-4</v>
      </c>
      <c r="R154" s="43">
        <f t="shared" si="23"/>
        <v>36.059999999999199</v>
      </c>
      <c r="S154" s="43">
        <f t="shared" si="26"/>
        <v>1.2201885745968097E-2</v>
      </c>
      <c r="U154"/>
      <c r="V154" s="16"/>
      <c r="W154" s="18"/>
      <c r="AC154" s="2"/>
    </row>
    <row r="155" spans="2:29" ht="15.75" x14ac:dyDescent="0.25">
      <c r="B155" s="219">
        <v>134</v>
      </c>
      <c r="C155" s="220"/>
      <c r="D155" s="98">
        <v>44683</v>
      </c>
      <c r="E155" s="102">
        <v>0.68055555555555547</v>
      </c>
      <c r="F155" s="100">
        <f t="shared" si="18"/>
        <v>2864.3690000000001</v>
      </c>
      <c r="G155" s="97">
        <v>2836.7</v>
      </c>
      <c r="H155" s="60">
        <f t="shared" si="19"/>
        <v>2846.6690000000003</v>
      </c>
      <c r="I155" s="45">
        <v>-17.59</v>
      </c>
      <c r="J155" s="66">
        <f t="shared" si="20"/>
        <v>2847.1089999999999</v>
      </c>
      <c r="K155" s="69"/>
      <c r="M155" s="41">
        <f t="shared" si="21"/>
        <v>0.43999999999959982</v>
      </c>
      <c r="N155" s="45">
        <f t="shared" si="22"/>
        <v>4.4866799999959198E-2</v>
      </c>
      <c r="O155" s="41">
        <f t="shared" si="24"/>
        <v>0.30863007999971931</v>
      </c>
      <c r="P155" s="41">
        <f t="shared" si="25"/>
        <v>4.5751393828758396E-4</v>
      </c>
      <c r="R155" s="43">
        <f t="shared" si="23"/>
        <v>36.059999999999199</v>
      </c>
      <c r="S155" s="43">
        <f t="shared" si="26"/>
        <v>1.2201885745968097E-2</v>
      </c>
      <c r="U155"/>
      <c r="V155" s="16"/>
      <c r="W155" s="18"/>
      <c r="AC155" s="2"/>
    </row>
    <row r="156" spans="2:29" ht="15.75" x14ac:dyDescent="0.25">
      <c r="B156" s="219">
        <v>135</v>
      </c>
      <c r="C156" s="220"/>
      <c r="D156" s="98">
        <v>44684</v>
      </c>
      <c r="E156" s="102">
        <v>0.6791666666666667</v>
      </c>
      <c r="F156" s="100">
        <f t="shared" si="18"/>
        <v>2864.3690000000001</v>
      </c>
      <c r="G156" s="97">
        <v>2836.7</v>
      </c>
      <c r="H156" s="60">
        <f t="shared" si="19"/>
        <v>2846.6690000000003</v>
      </c>
      <c r="I156" s="45">
        <v>-17.59</v>
      </c>
      <c r="J156" s="66">
        <f t="shared" si="20"/>
        <v>2847.1089999999999</v>
      </c>
      <c r="K156" s="69"/>
      <c r="M156" s="41">
        <f t="shared" si="21"/>
        <v>0.43999999999959982</v>
      </c>
      <c r="N156" s="45">
        <f t="shared" si="22"/>
        <v>4.4866799999959198E-2</v>
      </c>
      <c r="O156" s="41">
        <f t="shared" si="24"/>
        <v>0.30863007999971931</v>
      </c>
      <c r="P156" s="41">
        <f t="shared" si="25"/>
        <v>4.5751393828758396E-4</v>
      </c>
      <c r="R156" s="43">
        <f t="shared" si="23"/>
        <v>36.059999999999199</v>
      </c>
      <c r="S156" s="43">
        <f t="shared" si="26"/>
        <v>1.2201885745968097E-2</v>
      </c>
      <c r="U156"/>
      <c r="V156" s="16"/>
      <c r="W156" s="18"/>
      <c r="AC156" s="2"/>
    </row>
    <row r="157" spans="2:29" ht="15.75" x14ac:dyDescent="0.25">
      <c r="B157" s="219">
        <v>136</v>
      </c>
      <c r="C157" s="220"/>
      <c r="D157" s="98">
        <v>44685</v>
      </c>
      <c r="E157" s="102">
        <v>0.6743055555555556</v>
      </c>
      <c r="F157" s="100">
        <f t="shared" si="18"/>
        <v>2864.3690000000001</v>
      </c>
      <c r="G157" s="97">
        <v>2836.7</v>
      </c>
      <c r="H157" s="60">
        <f t="shared" si="19"/>
        <v>2846.6690000000003</v>
      </c>
      <c r="I157" s="45">
        <v>-17.59</v>
      </c>
      <c r="J157" s="66">
        <f t="shared" si="20"/>
        <v>2847.1089999999999</v>
      </c>
      <c r="K157" s="69"/>
      <c r="M157" s="41">
        <f t="shared" si="21"/>
        <v>0.43999999999959982</v>
      </c>
      <c r="N157" s="45">
        <f t="shared" si="22"/>
        <v>4.4866799999959198E-2</v>
      </c>
      <c r="O157" s="41">
        <f t="shared" si="24"/>
        <v>0.30863007999971931</v>
      </c>
      <c r="P157" s="41">
        <f t="shared" si="25"/>
        <v>4.5751393828758396E-4</v>
      </c>
      <c r="R157" s="43">
        <f t="shared" si="23"/>
        <v>36.059999999999199</v>
      </c>
      <c r="S157" s="43">
        <f t="shared" si="26"/>
        <v>1.2201885745968097E-2</v>
      </c>
      <c r="U157"/>
      <c r="V157" s="16"/>
      <c r="W157" s="18"/>
      <c r="AC157" s="2"/>
    </row>
    <row r="158" spans="2:29" ht="15.75" x14ac:dyDescent="0.25">
      <c r="B158" s="219">
        <v>137</v>
      </c>
      <c r="C158" s="220"/>
      <c r="D158" s="98">
        <v>44686</v>
      </c>
      <c r="E158" s="102">
        <v>0.65833333333333333</v>
      </c>
      <c r="F158" s="100">
        <f t="shared" si="18"/>
        <v>2864.3690000000001</v>
      </c>
      <c r="G158" s="97">
        <v>2836.7</v>
      </c>
      <c r="H158" s="60">
        <f t="shared" si="19"/>
        <v>2846.6690000000003</v>
      </c>
      <c r="I158" s="45">
        <v>-17.59</v>
      </c>
      <c r="J158" s="66">
        <f t="shared" si="20"/>
        <v>2847.1089999999999</v>
      </c>
      <c r="K158" s="69"/>
      <c r="M158" s="41">
        <f t="shared" si="21"/>
        <v>0.43999999999959982</v>
      </c>
      <c r="N158" s="45">
        <f t="shared" si="22"/>
        <v>4.4866799999959198E-2</v>
      </c>
      <c r="O158" s="41">
        <f t="shared" si="24"/>
        <v>0.30863007999971931</v>
      </c>
      <c r="P158" s="41">
        <f t="shared" si="25"/>
        <v>4.5751393828758396E-4</v>
      </c>
      <c r="R158" s="43">
        <f t="shared" si="23"/>
        <v>36.059999999999199</v>
      </c>
      <c r="S158" s="43">
        <f t="shared" si="26"/>
        <v>1.2201885745968097E-2</v>
      </c>
      <c r="U158"/>
      <c r="V158" s="16"/>
      <c r="W158" s="18"/>
      <c r="AC158" s="2"/>
    </row>
    <row r="159" spans="2:29" ht="15.75" x14ac:dyDescent="0.25">
      <c r="B159" s="219">
        <v>138</v>
      </c>
      <c r="C159" s="220"/>
      <c r="D159" s="98">
        <v>44687</v>
      </c>
      <c r="E159" s="102">
        <v>0.74791666666666667</v>
      </c>
      <c r="F159" s="100">
        <f t="shared" si="18"/>
        <v>2864.3690000000001</v>
      </c>
      <c r="G159" s="97">
        <v>2836.7</v>
      </c>
      <c r="H159" s="60">
        <f t="shared" si="19"/>
        <v>2846.6690000000003</v>
      </c>
      <c r="I159" s="45">
        <v>-17.59</v>
      </c>
      <c r="J159" s="66">
        <f t="shared" si="20"/>
        <v>2847.1089999999999</v>
      </c>
      <c r="K159" s="69"/>
      <c r="M159" s="41">
        <f t="shared" si="21"/>
        <v>0.43999999999959982</v>
      </c>
      <c r="N159" s="45">
        <f t="shared" si="22"/>
        <v>4.4866799999959198E-2</v>
      </c>
      <c r="O159" s="41">
        <f t="shared" si="24"/>
        <v>0.30863007999971931</v>
      </c>
      <c r="P159" s="41">
        <f t="shared" si="25"/>
        <v>4.5751393828758396E-4</v>
      </c>
      <c r="R159" s="43">
        <f t="shared" si="23"/>
        <v>36.059999999999199</v>
      </c>
      <c r="S159" s="43">
        <f t="shared" si="26"/>
        <v>1.2201885745968097E-2</v>
      </c>
      <c r="U159"/>
      <c r="V159" s="16"/>
      <c r="W159" s="18"/>
      <c r="AC159" s="2"/>
    </row>
    <row r="160" spans="2:29" ht="15.75" x14ac:dyDescent="0.25">
      <c r="B160" s="219">
        <v>139</v>
      </c>
      <c r="C160" s="220"/>
      <c r="D160" s="98">
        <v>44688</v>
      </c>
      <c r="E160" s="102">
        <v>0.62013888888888891</v>
      </c>
      <c r="F160" s="100">
        <f t="shared" si="18"/>
        <v>2864.3690000000001</v>
      </c>
      <c r="G160" s="97">
        <v>2836.7</v>
      </c>
      <c r="H160" s="60">
        <f t="shared" si="19"/>
        <v>2846.6690000000003</v>
      </c>
      <c r="I160" s="45">
        <v>-17.59</v>
      </c>
      <c r="J160" s="66">
        <f t="shared" si="20"/>
        <v>2847.1089999999999</v>
      </c>
      <c r="K160" s="69"/>
      <c r="M160" s="41">
        <f t="shared" si="21"/>
        <v>0.43999999999959982</v>
      </c>
      <c r="N160" s="45">
        <f t="shared" si="22"/>
        <v>4.4866799999959198E-2</v>
      </c>
      <c r="O160" s="41">
        <f t="shared" si="24"/>
        <v>0.30863007999971931</v>
      </c>
      <c r="P160" s="41">
        <f t="shared" si="25"/>
        <v>4.5751393828758396E-4</v>
      </c>
      <c r="R160" s="43">
        <f t="shared" si="23"/>
        <v>36.059999999999199</v>
      </c>
      <c r="S160" s="43">
        <f t="shared" si="26"/>
        <v>1.2201885745968097E-2</v>
      </c>
      <c r="U160"/>
      <c r="V160" s="16"/>
      <c r="W160" s="18"/>
      <c r="AC160" s="2"/>
    </row>
    <row r="161" spans="2:29" ht="15.75" x14ac:dyDescent="0.25">
      <c r="B161" s="219">
        <v>140</v>
      </c>
      <c r="C161" s="220"/>
      <c r="D161" s="98">
        <v>44689</v>
      </c>
      <c r="E161" s="102">
        <v>0.63750000000000007</v>
      </c>
      <c r="F161" s="100">
        <f t="shared" si="18"/>
        <v>2864.3690000000001</v>
      </c>
      <c r="G161" s="97">
        <v>2836.7</v>
      </c>
      <c r="H161" s="60">
        <f t="shared" si="19"/>
        <v>2846.6690000000003</v>
      </c>
      <c r="I161" s="45">
        <v>-17.59</v>
      </c>
      <c r="J161" s="66">
        <f t="shared" si="20"/>
        <v>2847.1089999999999</v>
      </c>
      <c r="K161" s="69"/>
      <c r="M161" s="41">
        <f t="shared" si="21"/>
        <v>0.43999999999959982</v>
      </c>
      <c r="N161" s="45">
        <f t="shared" si="22"/>
        <v>4.4866799999959198E-2</v>
      </c>
      <c r="O161" s="41">
        <f t="shared" si="24"/>
        <v>0.30863007999971931</v>
      </c>
      <c r="P161" s="41">
        <f t="shared" si="25"/>
        <v>4.5751393828758396E-4</v>
      </c>
      <c r="R161" s="43">
        <f t="shared" si="23"/>
        <v>36.059999999999199</v>
      </c>
      <c r="S161" s="43">
        <f t="shared" si="26"/>
        <v>1.2201885745968097E-2</v>
      </c>
      <c r="U161"/>
      <c r="V161" s="16"/>
      <c r="W161" s="18"/>
      <c r="AC161" s="2"/>
    </row>
    <row r="162" spans="2:29" ht="15.75" x14ac:dyDescent="0.25">
      <c r="B162" s="219">
        <v>141</v>
      </c>
      <c r="C162" s="220"/>
      <c r="D162" s="98">
        <v>44690</v>
      </c>
      <c r="E162" s="102">
        <v>0.60902777777777783</v>
      </c>
      <c r="F162" s="100">
        <f t="shared" si="18"/>
        <v>2864.3690000000001</v>
      </c>
      <c r="G162" s="97">
        <v>2836.7</v>
      </c>
      <c r="H162" s="60">
        <f t="shared" si="19"/>
        <v>2846.6690000000003</v>
      </c>
      <c r="I162" s="45">
        <v>-17.59</v>
      </c>
      <c r="J162" s="66">
        <f t="shared" si="20"/>
        <v>2847.1089999999999</v>
      </c>
      <c r="K162" s="69"/>
      <c r="M162" s="41">
        <f t="shared" si="21"/>
        <v>0.43999999999959982</v>
      </c>
      <c r="N162" s="45">
        <f t="shared" si="22"/>
        <v>4.4866799999959198E-2</v>
      </c>
      <c r="O162" s="41">
        <f t="shared" si="24"/>
        <v>0.30863007999971931</v>
      </c>
      <c r="P162" s="41">
        <f t="shared" si="25"/>
        <v>4.5751393828758396E-4</v>
      </c>
      <c r="R162" s="43">
        <f t="shared" si="23"/>
        <v>36.059999999999199</v>
      </c>
      <c r="S162" s="43">
        <f t="shared" si="26"/>
        <v>1.2201885745968097E-2</v>
      </c>
      <c r="U162"/>
      <c r="V162" s="16"/>
      <c r="W162" s="18"/>
      <c r="AC162" s="2"/>
    </row>
    <row r="163" spans="2:29" ht="15.75" x14ac:dyDescent="0.25">
      <c r="B163" s="219">
        <v>142</v>
      </c>
      <c r="C163" s="220"/>
      <c r="D163" s="98">
        <v>44691</v>
      </c>
      <c r="E163" s="102">
        <v>0.35833333333333334</v>
      </c>
      <c r="F163" s="100">
        <f t="shared" si="18"/>
        <v>2864.3690000000001</v>
      </c>
      <c r="G163" s="97">
        <v>2836.7</v>
      </c>
      <c r="H163" s="60">
        <f t="shared" si="19"/>
        <v>2846.6690000000003</v>
      </c>
      <c r="I163" s="45">
        <v>-17.59</v>
      </c>
      <c r="J163" s="66">
        <f t="shared" si="20"/>
        <v>2847.1089999999999</v>
      </c>
      <c r="K163" s="69"/>
      <c r="M163" s="41">
        <f t="shared" si="21"/>
        <v>0.43999999999959982</v>
      </c>
      <c r="N163" s="45">
        <f t="shared" si="22"/>
        <v>4.4866799999959198E-2</v>
      </c>
      <c r="O163" s="41">
        <f t="shared" si="24"/>
        <v>0.30863007999971931</v>
      </c>
      <c r="P163" s="41">
        <f t="shared" si="25"/>
        <v>4.5751393828758396E-4</v>
      </c>
      <c r="R163" s="43">
        <f t="shared" si="23"/>
        <v>36.059999999999199</v>
      </c>
      <c r="S163" s="43">
        <f t="shared" si="26"/>
        <v>1.2201885745968097E-2</v>
      </c>
      <c r="U163"/>
      <c r="V163" s="16"/>
      <c r="W163" s="18"/>
      <c r="AC163" s="2"/>
    </row>
    <row r="164" spans="2:29" ht="15.75" x14ac:dyDescent="0.25">
      <c r="B164" s="219">
        <v>143</v>
      </c>
      <c r="C164" s="220"/>
      <c r="D164" s="98">
        <v>44692</v>
      </c>
      <c r="E164" s="102">
        <v>0.39305555555555555</v>
      </c>
      <c r="F164" s="100">
        <f t="shared" si="18"/>
        <v>2864.3690000000001</v>
      </c>
      <c r="G164" s="97">
        <v>2836.7</v>
      </c>
      <c r="H164" s="60">
        <f t="shared" si="19"/>
        <v>2846.6690000000003</v>
      </c>
      <c r="I164" s="45">
        <v>-17.59</v>
      </c>
      <c r="J164" s="66">
        <f t="shared" si="20"/>
        <v>2847.1089999999999</v>
      </c>
      <c r="K164" s="69"/>
      <c r="M164" s="41">
        <f t="shared" si="21"/>
        <v>0.43999999999959982</v>
      </c>
      <c r="N164" s="45">
        <f t="shared" si="22"/>
        <v>4.4866799999959198E-2</v>
      </c>
      <c r="O164" s="41">
        <f t="shared" si="24"/>
        <v>0.30863007999971931</v>
      </c>
      <c r="P164" s="41">
        <f t="shared" si="25"/>
        <v>4.5751393828758396E-4</v>
      </c>
      <c r="R164" s="43">
        <f t="shared" si="23"/>
        <v>36.059999999999199</v>
      </c>
      <c r="S164" s="43">
        <f t="shared" si="26"/>
        <v>1.2201885745968097E-2</v>
      </c>
      <c r="U164"/>
      <c r="V164" s="16"/>
      <c r="W164" s="18"/>
      <c r="AC164" s="2"/>
    </row>
    <row r="165" spans="2:29" ht="15.75" x14ac:dyDescent="0.25">
      <c r="B165" s="219">
        <v>144</v>
      </c>
      <c r="C165" s="220"/>
      <c r="D165" s="98">
        <v>44693</v>
      </c>
      <c r="E165" s="102">
        <v>0.60138888888888886</v>
      </c>
      <c r="F165" s="100">
        <f t="shared" si="18"/>
        <v>2864.3690000000001</v>
      </c>
      <c r="G165" s="97">
        <v>2836.7</v>
      </c>
      <c r="H165" s="60">
        <f t="shared" si="19"/>
        <v>2846.6690000000003</v>
      </c>
      <c r="I165" s="45">
        <v>-17.59</v>
      </c>
      <c r="J165" s="66">
        <f t="shared" si="20"/>
        <v>2847.1089999999999</v>
      </c>
      <c r="K165" s="69"/>
      <c r="M165" s="41">
        <f t="shared" si="21"/>
        <v>0.43999999999959982</v>
      </c>
      <c r="N165" s="45">
        <f t="shared" si="22"/>
        <v>4.4866799999959198E-2</v>
      </c>
      <c r="O165" s="41">
        <f t="shared" si="24"/>
        <v>0.30863007999971931</v>
      </c>
      <c r="P165" s="41">
        <f t="shared" si="25"/>
        <v>4.5751393828758396E-4</v>
      </c>
      <c r="R165" s="43">
        <f t="shared" si="23"/>
        <v>36.059999999999199</v>
      </c>
      <c r="S165" s="43">
        <f t="shared" si="26"/>
        <v>1.2201885745968097E-2</v>
      </c>
      <c r="U165"/>
      <c r="V165" s="16"/>
      <c r="W165" s="18"/>
      <c r="AC165" s="2"/>
    </row>
    <row r="166" spans="2:29" ht="15.75" x14ac:dyDescent="0.25">
      <c r="B166" s="219">
        <v>145</v>
      </c>
      <c r="C166" s="220"/>
      <c r="D166" s="98">
        <v>44694</v>
      </c>
      <c r="E166" s="102">
        <v>0.36527777777777781</v>
      </c>
      <c r="F166" s="100">
        <f t="shared" si="18"/>
        <v>2864.3690000000001</v>
      </c>
      <c r="G166" s="97">
        <v>2836.7</v>
      </c>
      <c r="H166" s="60">
        <f t="shared" si="19"/>
        <v>2846.6690000000003</v>
      </c>
      <c r="I166" s="45">
        <v>-17.59</v>
      </c>
      <c r="J166" s="66">
        <f t="shared" si="20"/>
        <v>2847.1089999999999</v>
      </c>
      <c r="K166" s="69"/>
      <c r="M166" s="41">
        <f t="shared" si="21"/>
        <v>0.43999999999959982</v>
      </c>
      <c r="N166" s="45">
        <f t="shared" si="22"/>
        <v>4.4866799999959198E-2</v>
      </c>
      <c r="O166" s="41">
        <f t="shared" si="24"/>
        <v>0.30863007999971931</v>
      </c>
      <c r="P166" s="41">
        <f t="shared" si="25"/>
        <v>4.5751393828758396E-4</v>
      </c>
      <c r="R166" s="43">
        <f t="shared" si="23"/>
        <v>36.059999999999199</v>
      </c>
      <c r="S166" s="43">
        <f t="shared" si="26"/>
        <v>1.2201885745968097E-2</v>
      </c>
      <c r="U166"/>
      <c r="V166" s="16"/>
      <c r="W166" s="18"/>
      <c r="AC166" s="2"/>
    </row>
    <row r="167" spans="2:29" ht="15.75" x14ac:dyDescent="0.25">
      <c r="B167" s="219">
        <v>146</v>
      </c>
      <c r="C167" s="220"/>
      <c r="D167" s="98">
        <v>44695</v>
      </c>
      <c r="E167" s="102">
        <v>0.3972222222222222</v>
      </c>
      <c r="F167" s="100">
        <f t="shared" si="18"/>
        <v>2864.3690000000001</v>
      </c>
      <c r="G167" s="97">
        <v>2836.7</v>
      </c>
      <c r="H167" s="60">
        <f t="shared" si="19"/>
        <v>2846.6690000000003</v>
      </c>
      <c r="I167" s="45">
        <v>-17.59</v>
      </c>
      <c r="J167" s="66">
        <f t="shared" si="20"/>
        <v>2847.1089999999999</v>
      </c>
      <c r="K167" s="69"/>
      <c r="M167" s="41">
        <f t="shared" si="21"/>
        <v>0.43999999999959982</v>
      </c>
      <c r="N167" s="45">
        <f t="shared" si="22"/>
        <v>4.4866799999959198E-2</v>
      </c>
      <c r="O167" s="41">
        <f t="shared" si="24"/>
        <v>0.30863007999971931</v>
      </c>
      <c r="P167" s="41">
        <f t="shared" si="25"/>
        <v>4.5751393828758396E-4</v>
      </c>
      <c r="R167" s="43">
        <f t="shared" si="23"/>
        <v>36.059999999999199</v>
      </c>
      <c r="S167" s="43">
        <f t="shared" si="26"/>
        <v>1.2201885745968097E-2</v>
      </c>
      <c r="U167"/>
      <c r="V167" s="16"/>
      <c r="W167" s="18"/>
      <c r="AC167" s="2"/>
    </row>
    <row r="168" spans="2:29" ht="15.75" x14ac:dyDescent="0.25">
      <c r="B168" s="219">
        <v>147</v>
      </c>
      <c r="C168" s="220"/>
      <c r="D168" s="98">
        <v>44696</v>
      </c>
      <c r="E168" s="102">
        <v>0.60625000000000007</v>
      </c>
      <c r="F168" s="100">
        <f t="shared" si="18"/>
        <v>2864.3690000000001</v>
      </c>
      <c r="G168" s="97">
        <v>2836.7</v>
      </c>
      <c r="H168" s="60">
        <f t="shared" si="19"/>
        <v>2846.6690000000003</v>
      </c>
      <c r="I168" s="45">
        <v>-17.59</v>
      </c>
      <c r="J168" s="66">
        <f t="shared" si="20"/>
        <v>2847.1089999999999</v>
      </c>
      <c r="K168" s="69"/>
      <c r="M168" s="41">
        <f t="shared" si="21"/>
        <v>0.43999999999959982</v>
      </c>
      <c r="N168" s="45">
        <f t="shared" si="22"/>
        <v>4.4866799999959198E-2</v>
      </c>
      <c r="O168" s="41">
        <f t="shared" si="24"/>
        <v>0.30863007999971931</v>
      </c>
      <c r="P168" s="41">
        <f t="shared" si="25"/>
        <v>4.5751393828758396E-4</v>
      </c>
      <c r="R168" s="43">
        <f t="shared" si="23"/>
        <v>36.059999999999199</v>
      </c>
      <c r="S168" s="43">
        <f t="shared" si="26"/>
        <v>1.2201885745968097E-2</v>
      </c>
      <c r="U168"/>
      <c r="V168" s="16"/>
      <c r="W168" s="18"/>
      <c r="AC168" s="2"/>
    </row>
    <row r="169" spans="2:29" ht="15.75" x14ac:dyDescent="0.25">
      <c r="B169" s="219">
        <v>148</v>
      </c>
      <c r="C169" s="220"/>
      <c r="D169" s="98">
        <v>44697</v>
      </c>
      <c r="E169" s="102">
        <v>0.35625000000000001</v>
      </c>
      <c r="F169" s="100">
        <f t="shared" si="18"/>
        <v>2864.3690000000001</v>
      </c>
      <c r="G169" s="97">
        <v>2836.7</v>
      </c>
      <c r="H169" s="60">
        <f t="shared" si="19"/>
        <v>2846.6690000000003</v>
      </c>
      <c r="I169" s="45">
        <v>-17.59</v>
      </c>
      <c r="J169" s="66">
        <f t="shared" si="20"/>
        <v>2847.1089999999999</v>
      </c>
      <c r="K169" s="69"/>
      <c r="M169" s="41">
        <f t="shared" si="21"/>
        <v>0.43999999999959982</v>
      </c>
      <c r="N169" s="45">
        <f t="shared" si="22"/>
        <v>4.4866799999959198E-2</v>
      </c>
      <c r="O169" s="41">
        <f t="shared" si="24"/>
        <v>0.30863007999971931</v>
      </c>
      <c r="P169" s="41">
        <f t="shared" si="25"/>
        <v>4.5751393828758396E-4</v>
      </c>
      <c r="R169" s="43">
        <f t="shared" si="23"/>
        <v>36.059999999999199</v>
      </c>
      <c r="S169" s="43">
        <f t="shared" si="26"/>
        <v>1.2201885745968097E-2</v>
      </c>
      <c r="U169"/>
      <c r="V169" s="16"/>
      <c r="W169" s="18"/>
      <c r="AC169" s="2"/>
    </row>
    <row r="170" spans="2:29" ht="15.75" x14ac:dyDescent="0.25">
      <c r="B170" s="219">
        <v>149</v>
      </c>
      <c r="C170" s="220"/>
      <c r="D170" s="98">
        <v>44698</v>
      </c>
      <c r="E170" s="102">
        <v>0.60972222222222217</v>
      </c>
      <c r="F170" s="100">
        <f t="shared" si="18"/>
        <v>2864.3690000000001</v>
      </c>
      <c r="G170" s="97">
        <v>2836.7</v>
      </c>
      <c r="H170" s="60">
        <f t="shared" si="19"/>
        <v>2846.6690000000003</v>
      </c>
      <c r="I170" s="45">
        <v>-17.59</v>
      </c>
      <c r="J170" s="66">
        <f t="shared" si="20"/>
        <v>2847.1089999999999</v>
      </c>
      <c r="K170" s="69"/>
      <c r="M170" s="41">
        <f t="shared" si="21"/>
        <v>0.43999999999959982</v>
      </c>
      <c r="N170" s="45">
        <f t="shared" si="22"/>
        <v>4.4866799999959198E-2</v>
      </c>
      <c r="O170" s="41">
        <f t="shared" si="24"/>
        <v>0.30863007999971931</v>
      </c>
      <c r="P170" s="41">
        <f t="shared" si="25"/>
        <v>4.5751393828758396E-4</v>
      </c>
      <c r="R170" s="43">
        <f t="shared" si="23"/>
        <v>36.059999999999199</v>
      </c>
      <c r="S170" s="43">
        <f t="shared" si="26"/>
        <v>1.2201885745968097E-2</v>
      </c>
      <c r="U170"/>
      <c r="V170" s="16"/>
      <c r="W170" s="18"/>
      <c r="AC170" s="2"/>
    </row>
    <row r="171" spans="2:29" ht="15.75" x14ac:dyDescent="0.25">
      <c r="B171" s="219">
        <v>150</v>
      </c>
      <c r="C171" s="220"/>
      <c r="D171" s="98">
        <v>44699</v>
      </c>
      <c r="E171" s="102">
        <v>0.58750000000000002</v>
      </c>
      <c r="F171" s="100">
        <f t="shared" si="18"/>
        <v>2864.3690000000001</v>
      </c>
      <c r="G171" s="97">
        <v>2836.7</v>
      </c>
      <c r="H171" s="60">
        <f t="shared" si="19"/>
        <v>2846.6690000000003</v>
      </c>
      <c r="I171" s="45">
        <v>-17.59</v>
      </c>
      <c r="J171" s="66">
        <f t="shared" si="20"/>
        <v>2847.1089999999999</v>
      </c>
      <c r="K171" s="69"/>
      <c r="M171" s="41">
        <f t="shared" si="21"/>
        <v>0.43999999999959982</v>
      </c>
      <c r="N171" s="45">
        <f t="shared" si="22"/>
        <v>4.4866799999959198E-2</v>
      </c>
      <c r="O171" s="41">
        <f t="shared" si="24"/>
        <v>0.30863007999971931</v>
      </c>
      <c r="P171" s="41">
        <f t="shared" si="25"/>
        <v>4.5751393828758396E-4</v>
      </c>
      <c r="R171" s="43">
        <f t="shared" si="23"/>
        <v>36.059999999999199</v>
      </c>
      <c r="S171" s="43">
        <f t="shared" si="26"/>
        <v>1.2201885745968097E-2</v>
      </c>
      <c r="U171"/>
      <c r="V171" s="16"/>
      <c r="W171" s="18"/>
      <c r="AC171" s="2"/>
    </row>
    <row r="172" spans="2:29" ht="15.75" x14ac:dyDescent="0.25">
      <c r="B172" s="219">
        <v>151</v>
      </c>
      <c r="C172" s="220"/>
      <c r="D172" s="98">
        <v>44700</v>
      </c>
      <c r="E172" s="102">
        <v>0.59861111111111109</v>
      </c>
      <c r="F172" s="100">
        <f t="shared" si="18"/>
        <v>2864.3690000000001</v>
      </c>
      <c r="G172" s="97">
        <v>2836.7</v>
      </c>
      <c r="H172" s="60">
        <f t="shared" si="19"/>
        <v>2846.6690000000003</v>
      </c>
      <c r="I172" s="45">
        <v>-17.59</v>
      </c>
      <c r="J172" s="66">
        <f t="shared" si="20"/>
        <v>2847.1089999999999</v>
      </c>
      <c r="K172" s="69"/>
      <c r="M172" s="41">
        <f t="shared" si="21"/>
        <v>0.43999999999959982</v>
      </c>
      <c r="N172" s="45">
        <f t="shared" si="22"/>
        <v>4.4866799999959198E-2</v>
      </c>
      <c r="O172" s="41">
        <f t="shared" si="24"/>
        <v>0.30863007999971931</v>
      </c>
      <c r="P172" s="41">
        <f t="shared" si="25"/>
        <v>4.5751393828758396E-4</v>
      </c>
      <c r="R172" s="43">
        <f t="shared" si="23"/>
        <v>36.059999999999199</v>
      </c>
      <c r="S172" s="43">
        <f t="shared" si="26"/>
        <v>1.2201885745968097E-2</v>
      </c>
      <c r="U172"/>
      <c r="V172" s="16"/>
      <c r="W172" s="18"/>
      <c r="AC172" s="2"/>
    </row>
    <row r="173" spans="2:29" ht="15.75" x14ac:dyDescent="0.25">
      <c r="B173" s="219">
        <v>152</v>
      </c>
      <c r="C173" s="220"/>
      <c r="D173" s="98">
        <v>44701</v>
      </c>
      <c r="E173" s="102">
        <v>0.6875</v>
      </c>
      <c r="F173" s="100">
        <f t="shared" si="18"/>
        <v>2864.3690000000001</v>
      </c>
      <c r="G173" s="97">
        <v>2836.7</v>
      </c>
      <c r="H173" s="60">
        <f t="shared" si="19"/>
        <v>2846.6690000000003</v>
      </c>
      <c r="I173" s="45">
        <v>-17.59</v>
      </c>
      <c r="J173" s="66">
        <f t="shared" si="20"/>
        <v>2847.1089999999999</v>
      </c>
      <c r="K173" s="69"/>
      <c r="M173" s="41">
        <f t="shared" si="21"/>
        <v>0.43999999999959982</v>
      </c>
      <c r="N173" s="45">
        <f t="shared" si="22"/>
        <v>4.4866799999959198E-2</v>
      </c>
      <c r="O173" s="41">
        <f t="shared" si="24"/>
        <v>0.30863007999971931</v>
      </c>
      <c r="P173" s="41">
        <f t="shared" si="25"/>
        <v>4.5751393828758396E-4</v>
      </c>
      <c r="R173" s="43">
        <f t="shared" si="23"/>
        <v>36.059999999999199</v>
      </c>
      <c r="S173" s="43">
        <f t="shared" si="26"/>
        <v>1.2201885745968097E-2</v>
      </c>
      <c r="U173"/>
      <c r="V173" s="16"/>
      <c r="W173" s="18"/>
      <c r="AC173" s="2"/>
    </row>
    <row r="174" spans="2:29" ht="15.75" x14ac:dyDescent="0.25">
      <c r="B174" s="219">
        <v>153</v>
      </c>
      <c r="C174" s="220"/>
      <c r="D174" s="98">
        <v>44702</v>
      </c>
      <c r="E174" s="102">
        <v>0.68888888888888899</v>
      </c>
      <c r="F174" s="100">
        <f t="shared" si="18"/>
        <v>2864.3690000000001</v>
      </c>
      <c r="G174" s="97">
        <v>2836.7</v>
      </c>
      <c r="H174" s="60">
        <f t="shared" si="19"/>
        <v>2846.6690000000003</v>
      </c>
      <c r="I174" s="45">
        <v>-17.579999999999998</v>
      </c>
      <c r="J174" s="66">
        <f t="shared" si="20"/>
        <v>2847.1190000000001</v>
      </c>
      <c r="K174" s="69"/>
      <c r="M174" s="41">
        <f t="shared" si="21"/>
        <v>0.4499999999998181</v>
      </c>
      <c r="N174" s="45">
        <f t="shared" si="22"/>
        <v>4.5886499999981456E-2</v>
      </c>
      <c r="O174" s="41">
        <f t="shared" si="24"/>
        <v>0.31564439999987243</v>
      </c>
      <c r="P174" s="41">
        <f t="shared" si="25"/>
        <v>4.6791198233981089E-4</v>
      </c>
      <c r="R174" s="43">
        <f t="shared" si="23"/>
        <v>36.059999999999633</v>
      </c>
      <c r="S174" s="43">
        <f t="shared" si="26"/>
        <v>1.2479201331109892E-2</v>
      </c>
      <c r="U174"/>
      <c r="V174" s="16"/>
      <c r="W174" s="18"/>
      <c r="AC174" s="2"/>
    </row>
    <row r="175" spans="2:29" ht="15.75" x14ac:dyDescent="0.25">
      <c r="B175" s="219">
        <v>154</v>
      </c>
      <c r="C175" s="220"/>
      <c r="D175" s="98">
        <v>44703</v>
      </c>
      <c r="E175" s="102">
        <v>0.69166666666666676</v>
      </c>
      <c r="F175" s="100">
        <f t="shared" si="18"/>
        <v>2864.3690000000001</v>
      </c>
      <c r="G175" s="97">
        <v>2836.7</v>
      </c>
      <c r="H175" s="60">
        <f t="shared" si="19"/>
        <v>2846.6690000000003</v>
      </c>
      <c r="I175" s="45">
        <v>-17.579999999999998</v>
      </c>
      <c r="J175" s="66">
        <f t="shared" si="20"/>
        <v>2847.1190000000001</v>
      </c>
      <c r="K175" s="69"/>
      <c r="M175" s="41">
        <f t="shared" si="21"/>
        <v>0.4499999999998181</v>
      </c>
      <c r="N175" s="45">
        <f t="shared" si="22"/>
        <v>4.5886499999981456E-2</v>
      </c>
      <c r="O175" s="41">
        <f t="shared" si="24"/>
        <v>0.31564439999987243</v>
      </c>
      <c r="P175" s="41">
        <f t="shared" si="25"/>
        <v>4.6791198233981089E-4</v>
      </c>
      <c r="R175" s="43">
        <f t="shared" si="23"/>
        <v>36.059999999999633</v>
      </c>
      <c r="S175" s="43">
        <f t="shared" si="26"/>
        <v>1.2479201331109892E-2</v>
      </c>
      <c r="U175"/>
      <c r="V175" s="16"/>
      <c r="W175" s="18"/>
      <c r="AC175" s="2"/>
    </row>
    <row r="176" spans="2:29" ht="15.75" x14ac:dyDescent="0.25">
      <c r="B176" s="219">
        <v>155</v>
      </c>
      <c r="C176" s="220"/>
      <c r="D176" s="98">
        <v>44704</v>
      </c>
      <c r="E176" s="102">
        <v>0.68194444444444446</v>
      </c>
      <c r="F176" s="100">
        <f t="shared" si="18"/>
        <v>2864.3690000000001</v>
      </c>
      <c r="G176" s="97">
        <v>2836.7</v>
      </c>
      <c r="H176" s="60">
        <f t="shared" si="19"/>
        <v>2846.6690000000003</v>
      </c>
      <c r="I176" s="45">
        <v>-17.579999999999998</v>
      </c>
      <c r="J176" s="66">
        <f t="shared" si="20"/>
        <v>2847.1190000000001</v>
      </c>
      <c r="K176" s="69"/>
      <c r="M176" s="41">
        <f t="shared" si="21"/>
        <v>0.4499999999998181</v>
      </c>
      <c r="N176" s="45">
        <f t="shared" si="22"/>
        <v>4.5886499999981456E-2</v>
      </c>
      <c r="O176" s="41">
        <f t="shared" si="24"/>
        <v>0.31564439999987243</v>
      </c>
      <c r="P176" s="41">
        <f t="shared" si="25"/>
        <v>4.6791198233981089E-4</v>
      </c>
      <c r="R176" s="43">
        <f t="shared" si="23"/>
        <v>36.059999999999633</v>
      </c>
      <c r="S176" s="43">
        <f t="shared" si="26"/>
        <v>1.2479201331109892E-2</v>
      </c>
      <c r="U176"/>
      <c r="V176" s="16"/>
      <c r="W176" s="18"/>
      <c r="AC176" s="2"/>
    </row>
    <row r="177" spans="2:29" ht="15.75" x14ac:dyDescent="0.25">
      <c r="B177" s="219">
        <v>156</v>
      </c>
      <c r="C177" s="220"/>
      <c r="D177" s="98">
        <v>44705</v>
      </c>
      <c r="E177" s="102">
        <v>0.6875</v>
      </c>
      <c r="F177" s="100">
        <f t="shared" si="18"/>
        <v>2864.3690000000001</v>
      </c>
      <c r="G177" s="97">
        <v>2836.7</v>
      </c>
      <c r="H177" s="60">
        <f t="shared" si="19"/>
        <v>2846.6690000000003</v>
      </c>
      <c r="I177" s="45">
        <v>-17.579999999999998</v>
      </c>
      <c r="J177" s="66">
        <f t="shared" si="20"/>
        <v>2847.1190000000001</v>
      </c>
      <c r="K177" s="69"/>
      <c r="M177" s="41">
        <f t="shared" si="21"/>
        <v>0.4499999999998181</v>
      </c>
      <c r="N177" s="45">
        <f t="shared" si="22"/>
        <v>4.5886499999981456E-2</v>
      </c>
      <c r="O177" s="41">
        <f t="shared" si="24"/>
        <v>0.31564439999987243</v>
      </c>
      <c r="P177" s="41">
        <f t="shared" si="25"/>
        <v>4.6791198233981089E-4</v>
      </c>
      <c r="R177" s="43">
        <f t="shared" si="23"/>
        <v>36.059999999999633</v>
      </c>
      <c r="S177" s="43">
        <f t="shared" si="26"/>
        <v>1.2479201331109892E-2</v>
      </c>
      <c r="U177"/>
      <c r="V177" s="16"/>
      <c r="W177" s="18"/>
      <c r="AC177" s="2"/>
    </row>
    <row r="178" spans="2:29" ht="15.75" x14ac:dyDescent="0.25">
      <c r="B178" s="219">
        <v>157</v>
      </c>
      <c r="C178" s="220"/>
      <c r="D178" s="98">
        <v>44706</v>
      </c>
      <c r="E178" s="102">
        <v>0.43263888888888885</v>
      </c>
      <c r="F178" s="100">
        <f t="shared" si="18"/>
        <v>2864.3690000000001</v>
      </c>
      <c r="G178" s="97">
        <v>2836.7</v>
      </c>
      <c r="H178" s="60">
        <f t="shared" si="19"/>
        <v>2846.6690000000003</v>
      </c>
      <c r="I178" s="45">
        <v>-17.579999999999998</v>
      </c>
      <c r="J178" s="66">
        <f t="shared" si="20"/>
        <v>2847.1190000000001</v>
      </c>
      <c r="K178" s="69"/>
      <c r="M178" s="41">
        <f t="shared" si="21"/>
        <v>0.4499999999998181</v>
      </c>
      <c r="N178" s="45">
        <f t="shared" si="22"/>
        <v>4.5886499999981456E-2</v>
      </c>
      <c r="O178" s="41">
        <f t="shared" si="24"/>
        <v>0.31564439999987243</v>
      </c>
      <c r="P178" s="41">
        <f t="shared" si="25"/>
        <v>4.6791198233981089E-4</v>
      </c>
      <c r="R178" s="43">
        <f t="shared" si="23"/>
        <v>36.059999999999633</v>
      </c>
      <c r="S178" s="43">
        <f t="shared" si="26"/>
        <v>1.2479201331109892E-2</v>
      </c>
      <c r="U178"/>
      <c r="V178" s="16"/>
      <c r="W178" s="18"/>
      <c r="AC178" s="2"/>
    </row>
    <row r="179" spans="2:29" ht="15.75" x14ac:dyDescent="0.25">
      <c r="B179" s="219">
        <v>158</v>
      </c>
      <c r="C179" s="220"/>
      <c r="D179" s="98">
        <v>44707</v>
      </c>
      <c r="E179" s="102">
        <v>0.4381944444444445</v>
      </c>
      <c r="F179" s="100">
        <f t="shared" si="18"/>
        <v>2864.3690000000001</v>
      </c>
      <c r="G179" s="97">
        <v>2836.7</v>
      </c>
      <c r="H179" s="60">
        <f t="shared" si="19"/>
        <v>2846.6690000000003</v>
      </c>
      <c r="I179" s="45">
        <v>-17.59</v>
      </c>
      <c r="J179" s="66">
        <f t="shared" si="20"/>
        <v>2847.1089999999999</v>
      </c>
      <c r="K179" s="69"/>
      <c r="M179" s="41">
        <f t="shared" si="21"/>
        <v>0.43999999999959982</v>
      </c>
      <c r="N179" s="45">
        <f t="shared" si="22"/>
        <v>4.4866799999959198E-2</v>
      </c>
      <c r="O179" s="41">
        <f t="shared" si="24"/>
        <v>0.30863007999971931</v>
      </c>
      <c r="P179" s="41">
        <f t="shared" si="25"/>
        <v>4.5751393828758396E-4</v>
      </c>
      <c r="R179" s="43">
        <f t="shared" si="23"/>
        <v>36.059999999999199</v>
      </c>
      <c r="S179" s="43">
        <f t="shared" si="26"/>
        <v>1.2201885745968097E-2</v>
      </c>
      <c r="U179"/>
      <c r="V179" s="16"/>
      <c r="W179" s="18"/>
      <c r="AC179" s="2"/>
    </row>
    <row r="180" spans="2:29" ht="15.75" x14ac:dyDescent="0.25">
      <c r="B180" s="219">
        <v>159</v>
      </c>
      <c r="C180" s="220"/>
      <c r="D180" s="98">
        <v>44709</v>
      </c>
      <c r="E180" s="102">
        <v>0.50486111111111109</v>
      </c>
      <c r="F180" s="100">
        <f t="shared" si="18"/>
        <v>2864.3690000000001</v>
      </c>
      <c r="G180" s="97">
        <v>2836.7</v>
      </c>
      <c r="H180" s="60">
        <f t="shared" si="19"/>
        <v>2846.6690000000003</v>
      </c>
      <c r="I180" s="45">
        <v>-17.59</v>
      </c>
      <c r="J180" s="66">
        <f t="shared" si="20"/>
        <v>2847.1089999999999</v>
      </c>
      <c r="K180" s="69"/>
      <c r="M180" s="41">
        <f t="shared" si="21"/>
        <v>0.43999999999959982</v>
      </c>
      <c r="N180" s="45">
        <f t="shared" si="22"/>
        <v>4.4866799999959198E-2</v>
      </c>
      <c r="O180" s="41">
        <f t="shared" si="24"/>
        <v>0.30863007999971931</v>
      </c>
      <c r="P180" s="41">
        <f t="shared" si="25"/>
        <v>4.5751393828758396E-4</v>
      </c>
      <c r="R180" s="43">
        <f t="shared" si="23"/>
        <v>36.059999999999199</v>
      </c>
      <c r="S180" s="43">
        <f t="shared" si="26"/>
        <v>1.2201885745968097E-2</v>
      </c>
      <c r="U180"/>
      <c r="V180" s="16"/>
      <c r="W180" s="18"/>
      <c r="AC180" s="2"/>
    </row>
    <row r="181" spans="2:29" ht="15.75" x14ac:dyDescent="0.25">
      <c r="B181" s="219">
        <v>160</v>
      </c>
      <c r="C181" s="220"/>
      <c r="D181" s="98">
        <v>44714</v>
      </c>
      <c r="E181" s="102">
        <v>0.35833333333333334</v>
      </c>
      <c r="F181" s="100">
        <f t="shared" si="18"/>
        <v>2864.3690000000001</v>
      </c>
      <c r="G181" s="97">
        <v>2836.7</v>
      </c>
      <c r="H181" s="60">
        <f t="shared" si="19"/>
        <v>2846.6690000000003</v>
      </c>
      <c r="I181" s="45">
        <v>-17.579999999999998</v>
      </c>
      <c r="J181" s="66">
        <f t="shared" si="20"/>
        <v>2847.1190000000001</v>
      </c>
      <c r="K181" s="69"/>
      <c r="M181" s="41">
        <f t="shared" si="21"/>
        <v>0.4499999999998181</v>
      </c>
      <c r="N181" s="45">
        <f t="shared" si="22"/>
        <v>4.5886499999981456E-2</v>
      </c>
      <c r="O181" s="41">
        <f t="shared" si="24"/>
        <v>0.31564439999987243</v>
      </c>
      <c r="P181" s="41">
        <f t="shared" si="25"/>
        <v>4.6791198233981089E-4</v>
      </c>
      <c r="R181" s="43">
        <f t="shared" si="23"/>
        <v>36.059999999999633</v>
      </c>
      <c r="S181" s="43">
        <f t="shared" si="26"/>
        <v>1.2479201331109892E-2</v>
      </c>
      <c r="U181"/>
      <c r="V181" s="16"/>
      <c r="W181" s="18"/>
      <c r="AC181" s="2"/>
    </row>
    <row r="182" spans="2:29" ht="15.75" x14ac:dyDescent="0.25">
      <c r="B182" s="219">
        <v>161</v>
      </c>
      <c r="C182" s="220"/>
      <c r="D182" s="98">
        <v>44715</v>
      </c>
      <c r="E182" s="102">
        <v>0.60555555555555551</v>
      </c>
      <c r="F182" s="100">
        <f t="shared" si="18"/>
        <v>2864.3690000000001</v>
      </c>
      <c r="G182" s="97">
        <v>2836.7</v>
      </c>
      <c r="H182" s="60">
        <f t="shared" si="19"/>
        <v>2846.6690000000003</v>
      </c>
      <c r="I182" s="45">
        <v>-17.57</v>
      </c>
      <c r="J182" s="66">
        <f t="shared" si="20"/>
        <v>2847.1289999999999</v>
      </c>
      <c r="K182" s="69"/>
      <c r="M182" s="41">
        <f t="shared" si="21"/>
        <v>0.45999999999958163</v>
      </c>
      <c r="N182" s="45">
        <f t="shared" si="22"/>
        <v>4.6906199999957342E-2</v>
      </c>
      <c r="O182" s="41">
        <f t="shared" si="24"/>
        <v>0.32265871999970658</v>
      </c>
      <c r="P182" s="41">
        <f t="shared" si="25"/>
        <v>4.7831002639156501E-4</v>
      </c>
      <c r="R182" s="43">
        <f t="shared" si="23"/>
        <v>36.059999999999164</v>
      </c>
      <c r="S182" s="43">
        <f t="shared" si="26"/>
        <v>1.2756516916239387E-2</v>
      </c>
      <c r="U182"/>
      <c r="V182" s="16"/>
      <c r="W182" s="18"/>
      <c r="AC182" s="2"/>
    </row>
    <row r="183" spans="2:29" ht="15.75" x14ac:dyDescent="0.25">
      <c r="B183" s="219">
        <v>162</v>
      </c>
      <c r="C183" s="220"/>
      <c r="D183" s="98">
        <v>44716</v>
      </c>
      <c r="E183" s="102">
        <v>0.39861111111111108</v>
      </c>
      <c r="F183" s="100">
        <f t="shared" si="18"/>
        <v>2864.3690000000001</v>
      </c>
      <c r="G183" s="97">
        <v>2836.7</v>
      </c>
      <c r="H183" s="60">
        <f t="shared" si="19"/>
        <v>2846.6690000000003</v>
      </c>
      <c r="I183" s="45">
        <v>-17.579999999999998</v>
      </c>
      <c r="J183" s="66">
        <f t="shared" si="20"/>
        <v>2847.1190000000001</v>
      </c>
      <c r="K183" s="69"/>
      <c r="M183" s="41">
        <f t="shared" si="21"/>
        <v>0.4499999999998181</v>
      </c>
      <c r="N183" s="45">
        <f t="shared" si="22"/>
        <v>4.5886499999981456E-2</v>
      </c>
      <c r="O183" s="41">
        <f t="shared" si="24"/>
        <v>0.31564439999987243</v>
      </c>
      <c r="P183" s="41">
        <f t="shared" si="25"/>
        <v>4.6791198233981089E-4</v>
      </c>
      <c r="R183" s="43">
        <f t="shared" si="23"/>
        <v>36.059999999999633</v>
      </c>
      <c r="S183" s="43">
        <f t="shared" si="26"/>
        <v>1.2479201331109892E-2</v>
      </c>
      <c r="U183"/>
      <c r="V183" s="16"/>
      <c r="W183" s="18"/>
      <c r="AC183" s="2"/>
    </row>
    <row r="184" spans="2:29" ht="15.75" x14ac:dyDescent="0.25">
      <c r="B184" s="219">
        <v>163</v>
      </c>
      <c r="C184" s="220"/>
      <c r="D184" s="98">
        <v>44717</v>
      </c>
      <c r="E184" s="102">
        <v>0.42083333333333334</v>
      </c>
      <c r="F184" s="100">
        <f t="shared" si="18"/>
        <v>2864.3690000000001</v>
      </c>
      <c r="G184" s="97">
        <v>2836.7</v>
      </c>
      <c r="H184" s="60">
        <f t="shared" si="19"/>
        <v>2846.6690000000003</v>
      </c>
      <c r="I184" s="45">
        <v>-17.57</v>
      </c>
      <c r="J184" s="66">
        <f t="shared" si="20"/>
        <v>2847.1289999999999</v>
      </c>
      <c r="K184" s="69"/>
      <c r="M184" s="41">
        <f t="shared" si="21"/>
        <v>0.45999999999958163</v>
      </c>
      <c r="N184" s="45">
        <f t="shared" si="22"/>
        <v>4.6906199999957342E-2</v>
      </c>
      <c r="O184" s="41">
        <f t="shared" si="24"/>
        <v>0.32265871999970658</v>
      </c>
      <c r="P184" s="41">
        <f t="shared" si="25"/>
        <v>4.7831002639156501E-4</v>
      </c>
      <c r="R184" s="43">
        <f t="shared" si="23"/>
        <v>36.059999999999164</v>
      </c>
      <c r="S184" s="43">
        <f t="shared" si="26"/>
        <v>1.2756516916239387E-2</v>
      </c>
      <c r="U184"/>
      <c r="V184" s="16"/>
      <c r="W184" s="18"/>
      <c r="AC184" s="2"/>
    </row>
    <row r="185" spans="2:29" ht="15.75" x14ac:dyDescent="0.25">
      <c r="B185" s="219">
        <v>164</v>
      </c>
      <c r="C185" s="220"/>
      <c r="D185" s="98">
        <v>44718</v>
      </c>
      <c r="E185" s="102">
        <v>0.69861111111111107</v>
      </c>
      <c r="F185" s="100">
        <f t="shared" si="18"/>
        <v>2864.3690000000001</v>
      </c>
      <c r="G185" s="97">
        <v>2836.7</v>
      </c>
      <c r="H185" s="60">
        <f t="shared" si="19"/>
        <v>2846.6690000000003</v>
      </c>
      <c r="I185" s="45">
        <v>-17.579999999999998</v>
      </c>
      <c r="J185" s="66">
        <f t="shared" si="20"/>
        <v>2847.1190000000001</v>
      </c>
      <c r="K185" s="69"/>
      <c r="M185" s="41">
        <f t="shared" si="21"/>
        <v>0.4499999999998181</v>
      </c>
      <c r="N185" s="45">
        <f t="shared" si="22"/>
        <v>4.5886499999981456E-2</v>
      </c>
      <c r="O185" s="41">
        <f t="shared" si="24"/>
        <v>0.31564439999987243</v>
      </c>
      <c r="P185" s="41">
        <f t="shared" si="25"/>
        <v>4.6791198233981089E-4</v>
      </c>
      <c r="R185" s="43">
        <f t="shared" si="23"/>
        <v>36.059999999999633</v>
      </c>
      <c r="S185" s="43">
        <f t="shared" si="26"/>
        <v>1.2479201331109892E-2</v>
      </c>
      <c r="U185"/>
      <c r="V185" s="16"/>
      <c r="W185" s="18"/>
      <c r="AC185" s="2"/>
    </row>
    <row r="186" spans="2:29" ht="15.75" x14ac:dyDescent="0.25">
      <c r="B186" s="219">
        <v>165</v>
      </c>
      <c r="C186" s="220"/>
      <c r="D186" s="98">
        <v>44719</v>
      </c>
      <c r="E186" s="102">
        <v>0.68125000000000002</v>
      </c>
      <c r="F186" s="100">
        <f t="shared" si="18"/>
        <v>2864.3690000000001</v>
      </c>
      <c r="G186" s="97">
        <v>2836.7</v>
      </c>
      <c r="H186" s="60">
        <f t="shared" si="19"/>
        <v>2846.6690000000003</v>
      </c>
      <c r="I186" s="45">
        <v>-17.579999999999998</v>
      </c>
      <c r="J186" s="66">
        <f t="shared" si="20"/>
        <v>2847.1190000000001</v>
      </c>
      <c r="K186" s="69"/>
      <c r="M186" s="41">
        <f t="shared" si="21"/>
        <v>0.4499999999998181</v>
      </c>
      <c r="N186" s="45">
        <f t="shared" si="22"/>
        <v>4.5886499999981456E-2</v>
      </c>
      <c r="O186" s="41">
        <f t="shared" si="24"/>
        <v>0.31564439999987243</v>
      </c>
      <c r="P186" s="41">
        <f t="shared" si="25"/>
        <v>4.6791198233981089E-4</v>
      </c>
      <c r="R186" s="43">
        <f t="shared" si="23"/>
        <v>36.059999999999633</v>
      </c>
      <c r="S186" s="43">
        <f t="shared" si="26"/>
        <v>1.2479201331109892E-2</v>
      </c>
      <c r="U186"/>
      <c r="V186" s="16"/>
      <c r="W186" s="18"/>
      <c r="AC186" s="2"/>
    </row>
    <row r="187" spans="2:29" ht="15.75" x14ac:dyDescent="0.25">
      <c r="B187" s="219">
        <v>166</v>
      </c>
      <c r="C187" s="220"/>
      <c r="D187" s="98">
        <v>44720</v>
      </c>
      <c r="E187" s="102">
        <v>0.67499999999999993</v>
      </c>
      <c r="F187" s="100">
        <f t="shared" si="18"/>
        <v>2864.3690000000001</v>
      </c>
      <c r="G187" s="97">
        <v>2836.7</v>
      </c>
      <c r="H187" s="60">
        <f t="shared" si="19"/>
        <v>2846.6690000000003</v>
      </c>
      <c r="I187" s="45">
        <v>-17.579999999999998</v>
      </c>
      <c r="J187" s="66">
        <f t="shared" si="20"/>
        <v>2847.1190000000001</v>
      </c>
      <c r="K187" s="69"/>
      <c r="M187" s="41">
        <f t="shared" si="21"/>
        <v>0.4499999999998181</v>
      </c>
      <c r="N187" s="45">
        <f t="shared" si="22"/>
        <v>4.5886499999981456E-2</v>
      </c>
      <c r="O187" s="41">
        <f t="shared" si="24"/>
        <v>0.31564439999987243</v>
      </c>
      <c r="P187" s="41">
        <f t="shared" si="25"/>
        <v>4.6791198233981089E-4</v>
      </c>
      <c r="R187" s="43">
        <f t="shared" si="23"/>
        <v>36.059999999999633</v>
      </c>
      <c r="S187" s="43">
        <f t="shared" si="26"/>
        <v>1.2479201331109892E-2</v>
      </c>
      <c r="U187"/>
      <c r="V187" s="16"/>
      <c r="W187" s="18"/>
      <c r="AC187" s="2"/>
    </row>
    <row r="188" spans="2:29" ht="15.75" x14ac:dyDescent="0.25">
      <c r="B188" s="219">
        <v>167</v>
      </c>
      <c r="C188" s="220"/>
      <c r="D188" s="98">
        <v>44721</v>
      </c>
      <c r="E188" s="102">
        <v>0.68194444444444446</v>
      </c>
      <c r="F188" s="100">
        <f t="shared" si="18"/>
        <v>2864.3690000000001</v>
      </c>
      <c r="G188" s="97">
        <v>2836.7</v>
      </c>
      <c r="H188" s="60">
        <f t="shared" si="19"/>
        <v>2846.6690000000003</v>
      </c>
      <c r="I188" s="45">
        <v>-17.579999999999998</v>
      </c>
      <c r="J188" s="66">
        <f t="shared" si="20"/>
        <v>2847.1190000000001</v>
      </c>
      <c r="K188" s="69"/>
      <c r="M188" s="41">
        <f t="shared" si="21"/>
        <v>0.4499999999998181</v>
      </c>
      <c r="N188" s="45">
        <f t="shared" si="22"/>
        <v>4.5886499999981456E-2</v>
      </c>
      <c r="O188" s="41">
        <f t="shared" si="24"/>
        <v>0.31564439999987243</v>
      </c>
      <c r="P188" s="41">
        <f t="shared" si="25"/>
        <v>4.6791198233981089E-4</v>
      </c>
      <c r="R188" s="43">
        <f t="shared" si="23"/>
        <v>36.059999999999633</v>
      </c>
      <c r="S188" s="43">
        <f t="shared" si="26"/>
        <v>1.2479201331109892E-2</v>
      </c>
      <c r="U188"/>
      <c r="V188" s="16"/>
      <c r="W188" s="18"/>
      <c r="AC188" s="2"/>
    </row>
    <row r="189" spans="2:29" ht="15.75" x14ac:dyDescent="0.25">
      <c r="B189" s="219">
        <v>168</v>
      </c>
      <c r="C189" s="220"/>
      <c r="D189" s="98">
        <v>44722</v>
      </c>
      <c r="E189" s="102">
        <v>0.68263888888888891</v>
      </c>
      <c r="F189" s="100">
        <f t="shared" si="18"/>
        <v>2864.3690000000001</v>
      </c>
      <c r="G189" s="97">
        <v>2836.7</v>
      </c>
      <c r="H189" s="60">
        <f t="shared" si="19"/>
        <v>2846.6690000000003</v>
      </c>
      <c r="I189" s="45">
        <v>-17.579999999999998</v>
      </c>
      <c r="J189" s="66">
        <f t="shared" si="20"/>
        <v>2847.1190000000001</v>
      </c>
      <c r="K189" s="69"/>
      <c r="M189" s="41">
        <f t="shared" si="21"/>
        <v>0.4499999999998181</v>
      </c>
      <c r="N189" s="45">
        <f t="shared" si="22"/>
        <v>4.5886499999981456E-2</v>
      </c>
      <c r="O189" s="41">
        <f t="shared" si="24"/>
        <v>0.31564439999987243</v>
      </c>
      <c r="P189" s="41">
        <f t="shared" si="25"/>
        <v>4.6791198233981089E-4</v>
      </c>
      <c r="R189" s="43">
        <f t="shared" si="23"/>
        <v>36.059999999999633</v>
      </c>
      <c r="S189" s="43">
        <f t="shared" si="26"/>
        <v>1.2479201331109892E-2</v>
      </c>
      <c r="U189"/>
      <c r="V189" s="16"/>
      <c r="W189" s="18"/>
      <c r="AC189" s="2"/>
    </row>
    <row r="190" spans="2:29" ht="15.75" x14ac:dyDescent="0.25">
      <c r="B190" s="219">
        <v>169</v>
      </c>
      <c r="C190" s="220"/>
      <c r="D190" s="98">
        <v>44723</v>
      </c>
      <c r="E190" s="102">
        <v>0.68611111111111101</v>
      </c>
      <c r="F190" s="100">
        <f t="shared" si="18"/>
        <v>2864.3690000000001</v>
      </c>
      <c r="G190" s="97">
        <v>2836.7</v>
      </c>
      <c r="H190" s="60">
        <f t="shared" si="19"/>
        <v>2846.6690000000003</v>
      </c>
      <c r="I190" s="45">
        <v>-17.579999999999998</v>
      </c>
      <c r="J190" s="66">
        <f t="shared" si="20"/>
        <v>2847.1190000000001</v>
      </c>
      <c r="K190" s="69"/>
      <c r="M190" s="41">
        <f t="shared" si="21"/>
        <v>0.4499999999998181</v>
      </c>
      <c r="N190" s="45">
        <f t="shared" si="22"/>
        <v>4.5886499999981456E-2</v>
      </c>
      <c r="O190" s="41">
        <f t="shared" si="24"/>
        <v>0.31564439999987243</v>
      </c>
      <c r="P190" s="41">
        <f t="shared" si="25"/>
        <v>4.6791198233981089E-4</v>
      </c>
      <c r="R190" s="43">
        <f t="shared" si="23"/>
        <v>36.059999999999633</v>
      </c>
      <c r="S190" s="43">
        <f t="shared" si="26"/>
        <v>1.2479201331109892E-2</v>
      </c>
      <c r="U190"/>
      <c r="V190" s="16"/>
      <c r="W190" s="18"/>
      <c r="AC190" s="2"/>
    </row>
    <row r="191" spans="2:29" ht="15.75" x14ac:dyDescent="0.25">
      <c r="B191" s="219">
        <v>170</v>
      </c>
      <c r="C191" s="220"/>
      <c r="D191" s="98">
        <v>44724</v>
      </c>
      <c r="E191" s="102">
        <v>0.66249999999999998</v>
      </c>
      <c r="F191" s="100">
        <f t="shared" si="18"/>
        <v>2864.3690000000001</v>
      </c>
      <c r="G191" s="97">
        <v>2836.7</v>
      </c>
      <c r="H191" s="60">
        <f t="shared" si="19"/>
        <v>2846.6690000000003</v>
      </c>
      <c r="I191" s="45">
        <v>-17.579999999999998</v>
      </c>
      <c r="J191" s="66">
        <f t="shared" si="20"/>
        <v>2847.1190000000001</v>
      </c>
      <c r="K191" s="69"/>
      <c r="M191" s="41">
        <f t="shared" si="21"/>
        <v>0.4499999999998181</v>
      </c>
      <c r="N191" s="45">
        <f t="shared" si="22"/>
        <v>4.5886499999981456E-2</v>
      </c>
      <c r="O191" s="41">
        <f t="shared" si="24"/>
        <v>0.31564439999987243</v>
      </c>
      <c r="P191" s="41">
        <f t="shared" si="25"/>
        <v>4.6791198233981089E-4</v>
      </c>
      <c r="R191" s="43">
        <f t="shared" si="23"/>
        <v>36.059999999999633</v>
      </c>
      <c r="S191" s="43">
        <f t="shared" si="26"/>
        <v>1.2479201331109892E-2</v>
      </c>
      <c r="U191"/>
      <c r="V191" s="16"/>
      <c r="W191" s="18"/>
      <c r="AC191" s="2"/>
    </row>
    <row r="192" spans="2:29" ht="15.75" x14ac:dyDescent="0.25">
      <c r="B192" s="219">
        <v>171</v>
      </c>
      <c r="C192" s="220"/>
      <c r="D192" s="98">
        <v>44725</v>
      </c>
      <c r="E192" s="102">
        <v>0.68055555555555547</v>
      </c>
      <c r="F192" s="100">
        <f t="shared" si="18"/>
        <v>2864.3690000000001</v>
      </c>
      <c r="G192" s="97">
        <v>2836.7</v>
      </c>
      <c r="H192" s="60">
        <f t="shared" si="19"/>
        <v>2846.6690000000003</v>
      </c>
      <c r="I192" s="45">
        <v>-17.579999999999998</v>
      </c>
      <c r="J192" s="66">
        <f t="shared" si="20"/>
        <v>2847.1190000000001</v>
      </c>
      <c r="K192" s="69"/>
      <c r="M192" s="41">
        <f t="shared" si="21"/>
        <v>0.4499999999998181</v>
      </c>
      <c r="N192" s="45">
        <f t="shared" si="22"/>
        <v>4.5886499999981456E-2</v>
      </c>
      <c r="O192" s="41">
        <f t="shared" si="24"/>
        <v>0.31564439999987243</v>
      </c>
      <c r="P192" s="41">
        <f t="shared" si="25"/>
        <v>4.6791198233981089E-4</v>
      </c>
      <c r="R192" s="43">
        <f t="shared" si="23"/>
        <v>36.059999999999633</v>
      </c>
      <c r="S192" s="43">
        <f t="shared" si="26"/>
        <v>1.2479201331109892E-2</v>
      </c>
      <c r="U192"/>
      <c r="V192" s="16"/>
      <c r="W192" s="18"/>
      <c r="AC192" s="2"/>
    </row>
    <row r="193" spans="2:29" ht="15.75" x14ac:dyDescent="0.25">
      <c r="B193" s="219">
        <v>172</v>
      </c>
      <c r="C193" s="220"/>
      <c r="D193" s="98">
        <v>44726</v>
      </c>
      <c r="E193" s="102">
        <v>0.70347222222222217</v>
      </c>
      <c r="F193" s="100">
        <f t="shared" si="18"/>
        <v>2864.3690000000001</v>
      </c>
      <c r="G193" s="97">
        <v>2836.7</v>
      </c>
      <c r="H193" s="60">
        <f t="shared" si="19"/>
        <v>2846.6690000000003</v>
      </c>
      <c r="I193" s="45">
        <v>-17.579999999999998</v>
      </c>
      <c r="J193" s="66">
        <f t="shared" si="20"/>
        <v>2847.1190000000001</v>
      </c>
      <c r="K193" s="69"/>
      <c r="M193" s="41">
        <f t="shared" si="21"/>
        <v>0.4499999999998181</v>
      </c>
      <c r="N193" s="45">
        <f t="shared" si="22"/>
        <v>4.5886499999981456E-2</v>
      </c>
      <c r="O193" s="41">
        <f t="shared" si="24"/>
        <v>0.31564439999987243</v>
      </c>
      <c r="P193" s="41">
        <f t="shared" si="25"/>
        <v>4.6791198233981089E-4</v>
      </c>
      <c r="R193" s="43">
        <f t="shared" si="23"/>
        <v>36.059999999999633</v>
      </c>
      <c r="S193" s="43">
        <f t="shared" si="26"/>
        <v>1.2479201331109892E-2</v>
      </c>
      <c r="U193"/>
      <c r="V193" s="16"/>
      <c r="W193" s="18"/>
      <c r="AC193" s="2"/>
    </row>
    <row r="194" spans="2:29" ht="15.75" x14ac:dyDescent="0.25">
      <c r="B194" s="219">
        <v>173</v>
      </c>
      <c r="C194" s="220"/>
      <c r="D194" s="98">
        <v>44727</v>
      </c>
      <c r="E194" s="102">
        <v>0.65</v>
      </c>
      <c r="F194" s="100">
        <f t="shared" si="18"/>
        <v>2864.3690000000001</v>
      </c>
      <c r="G194" s="97">
        <v>2836.7</v>
      </c>
      <c r="H194" s="60">
        <f t="shared" si="19"/>
        <v>2846.6690000000003</v>
      </c>
      <c r="I194" s="45">
        <v>-17.579999999999998</v>
      </c>
      <c r="J194" s="66">
        <f t="shared" si="20"/>
        <v>2847.1190000000001</v>
      </c>
      <c r="K194" s="69"/>
      <c r="M194" s="41">
        <f t="shared" si="21"/>
        <v>0.4499999999998181</v>
      </c>
      <c r="N194" s="45">
        <f t="shared" si="22"/>
        <v>4.5886499999981456E-2</v>
      </c>
      <c r="O194" s="41">
        <f t="shared" si="24"/>
        <v>0.31564439999987243</v>
      </c>
      <c r="P194" s="41">
        <f t="shared" si="25"/>
        <v>4.6791198233981089E-4</v>
      </c>
      <c r="R194" s="43">
        <f t="shared" si="23"/>
        <v>36.059999999999633</v>
      </c>
      <c r="S194" s="43">
        <f t="shared" si="26"/>
        <v>1.2479201331109892E-2</v>
      </c>
      <c r="U194"/>
      <c r="V194" s="16"/>
      <c r="W194" s="18"/>
      <c r="AC194" s="2"/>
    </row>
    <row r="195" spans="2:29" ht="15.75" x14ac:dyDescent="0.25">
      <c r="B195" s="219">
        <v>174</v>
      </c>
      <c r="C195" s="220"/>
      <c r="D195" s="98">
        <v>44728</v>
      </c>
      <c r="E195" s="102">
        <v>0.65972222222222221</v>
      </c>
      <c r="F195" s="100">
        <f t="shared" si="18"/>
        <v>2864.3690000000001</v>
      </c>
      <c r="G195" s="97">
        <v>2836.7</v>
      </c>
      <c r="H195" s="60">
        <f t="shared" si="19"/>
        <v>2846.6690000000003</v>
      </c>
      <c r="I195" s="45">
        <v>-17.579999999999998</v>
      </c>
      <c r="J195" s="66">
        <f t="shared" si="20"/>
        <v>2847.1190000000001</v>
      </c>
      <c r="K195" s="69"/>
      <c r="M195" s="41">
        <f t="shared" si="21"/>
        <v>0.4499999999998181</v>
      </c>
      <c r="N195" s="45">
        <f t="shared" si="22"/>
        <v>4.5886499999981456E-2</v>
      </c>
      <c r="O195" s="41">
        <f t="shared" si="24"/>
        <v>0.31564439999987243</v>
      </c>
      <c r="P195" s="41">
        <f t="shared" si="25"/>
        <v>4.6791198233981089E-4</v>
      </c>
      <c r="R195" s="43">
        <f t="shared" si="23"/>
        <v>36.059999999999633</v>
      </c>
      <c r="S195" s="43">
        <f t="shared" si="26"/>
        <v>1.2479201331109892E-2</v>
      </c>
      <c r="U195"/>
      <c r="V195" s="16"/>
      <c r="W195" s="18"/>
      <c r="AC195" s="2"/>
    </row>
    <row r="196" spans="2:29" ht="15.75" x14ac:dyDescent="0.25">
      <c r="B196" s="219">
        <v>175</v>
      </c>
      <c r="C196" s="220"/>
      <c r="D196" s="98">
        <v>44729</v>
      </c>
      <c r="E196" s="102">
        <v>0.62430555555555556</v>
      </c>
      <c r="F196" s="100">
        <f t="shared" ref="F196:F258" si="27">G$16</f>
        <v>2864.3690000000001</v>
      </c>
      <c r="G196" s="97">
        <v>2836.7</v>
      </c>
      <c r="H196" s="60">
        <f t="shared" ref="H196:H258" si="28">G$16-E$12</f>
        <v>2846.6690000000003</v>
      </c>
      <c r="I196" s="45">
        <v>-17.579999999999998</v>
      </c>
      <c r="J196" s="66">
        <f t="shared" ref="J196:J258" si="29">(G$16+E$13)+I196</f>
        <v>2847.1190000000001</v>
      </c>
      <c r="K196" s="69"/>
      <c r="M196" s="41">
        <f t="shared" ref="M196:M258" si="30">+J196-$H$16</f>
        <v>0.4499999999998181</v>
      </c>
      <c r="N196" s="45">
        <f t="shared" ref="N196:N258" si="31">M196*0.10197/1</f>
        <v>4.5886499999981456E-2</v>
      </c>
      <c r="O196" s="41">
        <f t="shared" si="24"/>
        <v>0.31564439999987243</v>
      </c>
      <c r="P196" s="41">
        <f t="shared" si="25"/>
        <v>4.6791198233981089E-4</v>
      </c>
      <c r="R196" s="43">
        <f t="shared" ref="R196:R207" si="32">+$O$11*(M196-I196)</f>
        <v>36.059999999999633</v>
      </c>
      <c r="S196" s="43">
        <f t="shared" si="26"/>
        <v>1.2479201331109892E-2</v>
      </c>
      <c r="U196"/>
      <c r="V196" s="16"/>
      <c r="W196" s="18"/>
      <c r="AC196" s="2"/>
    </row>
    <row r="197" spans="2:29" ht="15.75" x14ac:dyDescent="0.25">
      <c r="B197" s="219">
        <v>176</v>
      </c>
      <c r="C197" s="220"/>
      <c r="D197" s="98">
        <v>44730</v>
      </c>
      <c r="E197" s="102">
        <v>0.35486111111111113</v>
      </c>
      <c r="F197" s="100">
        <f t="shared" si="27"/>
        <v>2864.3690000000001</v>
      </c>
      <c r="G197" s="97">
        <v>2836.7</v>
      </c>
      <c r="H197" s="60">
        <f t="shared" si="28"/>
        <v>2846.6690000000003</v>
      </c>
      <c r="I197" s="45">
        <v>-17.579999999999998</v>
      </c>
      <c r="J197" s="66">
        <f t="shared" si="29"/>
        <v>2847.1190000000001</v>
      </c>
      <c r="K197" s="69"/>
      <c r="M197" s="41">
        <f t="shared" si="30"/>
        <v>0.4499999999998181</v>
      </c>
      <c r="N197" s="45">
        <f t="shared" si="31"/>
        <v>4.5886499999981456E-2</v>
      </c>
      <c r="O197" s="41">
        <f t="shared" ref="O197:O259" si="33">M197*0.701432/1</f>
        <v>0.31564439999987243</v>
      </c>
      <c r="P197" s="41">
        <f t="shared" ref="P197:P259" si="34">+N197*0.01019716/1</f>
        <v>4.6791198233981089E-4</v>
      </c>
      <c r="R197" s="43">
        <f t="shared" si="32"/>
        <v>36.059999999999633</v>
      </c>
      <c r="S197" s="43">
        <f t="shared" si="26"/>
        <v>1.2479201331109892E-2</v>
      </c>
      <c r="U197"/>
      <c r="V197" s="16"/>
      <c r="W197" s="18"/>
      <c r="AC197" s="2"/>
    </row>
    <row r="198" spans="2:29" ht="15.75" x14ac:dyDescent="0.25">
      <c r="B198" s="219">
        <v>177</v>
      </c>
      <c r="C198" s="220"/>
      <c r="D198" s="98">
        <v>44731</v>
      </c>
      <c r="E198" s="102">
        <v>0.65</v>
      </c>
      <c r="F198" s="100">
        <f t="shared" si="27"/>
        <v>2864.3690000000001</v>
      </c>
      <c r="G198" s="97">
        <v>2836.7</v>
      </c>
      <c r="H198" s="60">
        <f t="shared" si="28"/>
        <v>2846.6690000000003</v>
      </c>
      <c r="I198" s="45">
        <v>-17.579999999999998</v>
      </c>
      <c r="J198" s="66">
        <f t="shared" si="29"/>
        <v>2847.1190000000001</v>
      </c>
      <c r="K198" s="69"/>
      <c r="M198" s="41">
        <f t="shared" si="30"/>
        <v>0.4499999999998181</v>
      </c>
      <c r="N198" s="45">
        <f t="shared" si="31"/>
        <v>4.5886499999981456E-2</v>
      </c>
      <c r="O198" s="41">
        <f t="shared" si="33"/>
        <v>0.31564439999987243</v>
      </c>
      <c r="P198" s="41">
        <f t="shared" si="34"/>
        <v>4.6791198233981089E-4</v>
      </c>
      <c r="R198" s="43">
        <f t="shared" si="32"/>
        <v>36.059999999999633</v>
      </c>
      <c r="S198" s="43">
        <f t="shared" ref="S198:S260" si="35">M198/R198</f>
        <v>1.2479201331109892E-2</v>
      </c>
      <c r="U198"/>
      <c r="V198" s="16"/>
      <c r="W198" s="18"/>
      <c r="AC198" s="2"/>
    </row>
    <row r="199" spans="2:29" ht="15.75" x14ac:dyDescent="0.25">
      <c r="B199" s="219">
        <v>178</v>
      </c>
      <c r="C199" s="220"/>
      <c r="D199" s="98">
        <v>44732</v>
      </c>
      <c r="E199" s="102">
        <v>0.68472222222222223</v>
      </c>
      <c r="F199" s="100">
        <f t="shared" si="27"/>
        <v>2864.3690000000001</v>
      </c>
      <c r="G199" s="97">
        <v>2836.7</v>
      </c>
      <c r="H199" s="60">
        <f t="shared" si="28"/>
        <v>2846.6690000000003</v>
      </c>
      <c r="I199" s="45">
        <v>-17.579999999999998</v>
      </c>
      <c r="J199" s="66">
        <f t="shared" si="29"/>
        <v>2847.1190000000001</v>
      </c>
      <c r="K199" s="69"/>
      <c r="M199" s="41">
        <f t="shared" si="30"/>
        <v>0.4499999999998181</v>
      </c>
      <c r="N199" s="45">
        <f t="shared" si="31"/>
        <v>4.5886499999981456E-2</v>
      </c>
      <c r="O199" s="41">
        <f t="shared" si="33"/>
        <v>0.31564439999987243</v>
      </c>
      <c r="P199" s="41">
        <f t="shared" si="34"/>
        <v>4.6791198233981089E-4</v>
      </c>
      <c r="R199" s="43">
        <f t="shared" si="32"/>
        <v>36.059999999999633</v>
      </c>
      <c r="S199" s="43">
        <f t="shared" si="35"/>
        <v>1.2479201331109892E-2</v>
      </c>
      <c r="U199"/>
      <c r="V199" s="16"/>
      <c r="W199" s="18"/>
      <c r="AC199" s="2"/>
    </row>
    <row r="200" spans="2:29" ht="15.75" x14ac:dyDescent="0.25">
      <c r="B200" s="219">
        <v>179</v>
      </c>
      <c r="C200" s="220"/>
      <c r="D200" s="98">
        <v>44733</v>
      </c>
      <c r="E200" s="102">
        <v>0.64722222222222225</v>
      </c>
      <c r="F200" s="100">
        <f t="shared" si="27"/>
        <v>2864.3690000000001</v>
      </c>
      <c r="G200" s="97">
        <v>2836.7</v>
      </c>
      <c r="H200" s="60">
        <f t="shared" si="28"/>
        <v>2846.6690000000003</v>
      </c>
      <c r="I200" s="45">
        <v>-17.579999999999998</v>
      </c>
      <c r="J200" s="66">
        <f t="shared" si="29"/>
        <v>2847.1190000000001</v>
      </c>
      <c r="K200" s="69"/>
      <c r="M200" s="41">
        <f t="shared" si="30"/>
        <v>0.4499999999998181</v>
      </c>
      <c r="N200" s="45">
        <f t="shared" si="31"/>
        <v>4.5886499999981456E-2</v>
      </c>
      <c r="O200" s="41">
        <f t="shared" si="33"/>
        <v>0.31564439999987243</v>
      </c>
      <c r="P200" s="41">
        <f t="shared" si="34"/>
        <v>4.6791198233981089E-4</v>
      </c>
      <c r="R200" s="43">
        <f t="shared" si="32"/>
        <v>36.059999999999633</v>
      </c>
      <c r="S200" s="43">
        <f t="shared" si="35"/>
        <v>1.2479201331109892E-2</v>
      </c>
      <c r="U200"/>
      <c r="V200" s="16"/>
      <c r="W200" s="18"/>
      <c r="AC200" s="2"/>
    </row>
    <row r="201" spans="2:29" ht="15.75" x14ac:dyDescent="0.25">
      <c r="B201" s="219">
        <v>180</v>
      </c>
      <c r="C201" s="220"/>
      <c r="D201" s="98">
        <v>44734</v>
      </c>
      <c r="E201" s="102">
        <v>0.60833333333333328</v>
      </c>
      <c r="F201" s="100">
        <f t="shared" si="27"/>
        <v>2864.3690000000001</v>
      </c>
      <c r="G201" s="97">
        <v>2836.7</v>
      </c>
      <c r="H201" s="60">
        <f t="shared" si="28"/>
        <v>2846.6690000000003</v>
      </c>
      <c r="I201" s="45">
        <v>-17.579999999999998</v>
      </c>
      <c r="J201" s="66">
        <f t="shared" si="29"/>
        <v>2847.1190000000001</v>
      </c>
      <c r="K201" s="69"/>
      <c r="M201" s="41">
        <f t="shared" si="30"/>
        <v>0.4499999999998181</v>
      </c>
      <c r="N201" s="45">
        <f t="shared" si="31"/>
        <v>4.5886499999981456E-2</v>
      </c>
      <c r="O201" s="41">
        <f t="shared" si="33"/>
        <v>0.31564439999987243</v>
      </c>
      <c r="P201" s="41">
        <f t="shared" si="34"/>
        <v>4.6791198233981089E-4</v>
      </c>
      <c r="R201" s="43">
        <f t="shared" si="32"/>
        <v>36.059999999999633</v>
      </c>
      <c r="S201" s="43">
        <f t="shared" si="35"/>
        <v>1.2479201331109892E-2</v>
      </c>
      <c r="U201"/>
      <c r="V201" s="16"/>
      <c r="W201" s="18"/>
      <c r="AC201" s="2"/>
    </row>
    <row r="202" spans="2:29" ht="15.75" x14ac:dyDescent="0.25">
      <c r="B202" s="219">
        <v>181</v>
      </c>
      <c r="C202" s="220"/>
      <c r="D202" s="98">
        <v>44735</v>
      </c>
      <c r="E202" s="102">
        <v>0.3972222222222222</v>
      </c>
      <c r="F202" s="100">
        <f t="shared" si="27"/>
        <v>2864.3690000000001</v>
      </c>
      <c r="G202" s="97">
        <v>2836.7</v>
      </c>
      <c r="H202" s="60">
        <f t="shared" si="28"/>
        <v>2846.6690000000003</v>
      </c>
      <c r="I202" s="45">
        <v>-17.579999999999998</v>
      </c>
      <c r="J202" s="66">
        <f t="shared" si="29"/>
        <v>2847.1190000000001</v>
      </c>
      <c r="K202" s="69"/>
      <c r="M202" s="41">
        <f t="shared" si="30"/>
        <v>0.4499999999998181</v>
      </c>
      <c r="N202" s="45">
        <f t="shared" si="31"/>
        <v>4.5886499999981456E-2</v>
      </c>
      <c r="O202" s="41">
        <f t="shared" si="33"/>
        <v>0.31564439999987243</v>
      </c>
      <c r="P202" s="41">
        <f t="shared" si="34"/>
        <v>4.6791198233981089E-4</v>
      </c>
      <c r="R202" s="43">
        <f t="shared" si="32"/>
        <v>36.059999999999633</v>
      </c>
      <c r="S202" s="43">
        <f t="shared" si="35"/>
        <v>1.2479201331109892E-2</v>
      </c>
      <c r="U202"/>
      <c r="V202" s="16"/>
      <c r="W202" s="18"/>
      <c r="AC202" s="2"/>
    </row>
    <row r="203" spans="2:29" ht="15.75" x14ac:dyDescent="0.25">
      <c r="B203" s="219">
        <v>182</v>
      </c>
      <c r="C203" s="220"/>
      <c r="D203" s="98">
        <v>44736</v>
      </c>
      <c r="E203" s="102">
        <v>0.66180555555555554</v>
      </c>
      <c r="F203" s="100">
        <f t="shared" si="27"/>
        <v>2864.3690000000001</v>
      </c>
      <c r="G203" s="97">
        <v>2836.7</v>
      </c>
      <c r="H203" s="60">
        <f t="shared" si="28"/>
        <v>2846.6690000000003</v>
      </c>
      <c r="I203" s="45">
        <v>-17.579999999999998</v>
      </c>
      <c r="J203" s="66">
        <f t="shared" si="29"/>
        <v>2847.1190000000001</v>
      </c>
      <c r="K203" s="69"/>
      <c r="M203" s="41">
        <f t="shared" si="30"/>
        <v>0.4499999999998181</v>
      </c>
      <c r="N203" s="45">
        <f t="shared" si="31"/>
        <v>4.5886499999981456E-2</v>
      </c>
      <c r="O203" s="41">
        <f t="shared" si="33"/>
        <v>0.31564439999987243</v>
      </c>
      <c r="P203" s="41">
        <f t="shared" si="34"/>
        <v>4.6791198233981089E-4</v>
      </c>
      <c r="R203" s="43">
        <f t="shared" si="32"/>
        <v>36.059999999999633</v>
      </c>
      <c r="S203" s="43">
        <f t="shared" si="35"/>
        <v>1.2479201331109892E-2</v>
      </c>
      <c r="U203"/>
      <c r="V203" s="16"/>
      <c r="W203" s="18"/>
      <c r="AC203" s="2"/>
    </row>
    <row r="204" spans="2:29" ht="15.75" x14ac:dyDescent="0.25">
      <c r="B204" s="219">
        <v>183</v>
      </c>
      <c r="C204" s="220"/>
      <c r="D204" s="98">
        <v>44737</v>
      </c>
      <c r="E204" s="102">
        <v>0.40277777777777773</v>
      </c>
      <c r="F204" s="100">
        <f t="shared" si="27"/>
        <v>2864.3690000000001</v>
      </c>
      <c r="G204" s="97">
        <v>2836.7</v>
      </c>
      <c r="H204" s="60">
        <f t="shared" si="28"/>
        <v>2846.6690000000003</v>
      </c>
      <c r="I204" s="45">
        <v>-17.579999999999998</v>
      </c>
      <c r="J204" s="66">
        <f t="shared" si="29"/>
        <v>2847.1190000000001</v>
      </c>
      <c r="K204" s="69"/>
      <c r="M204" s="41">
        <f t="shared" si="30"/>
        <v>0.4499999999998181</v>
      </c>
      <c r="N204" s="45">
        <f t="shared" si="31"/>
        <v>4.5886499999981456E-2</v>
      </c>
      <c r="O204" s="41">
        <f t="shared" si="33"/>
        <v>0.31564439999987243</v>
      </c>
      <c r="P204" s="41">
        <f t="shared" si="34"/>
        <v>4.6791198233981089E-4</v>
      </c>
      <c r="R204" s="43">
        <f t="shared" si="32"/>
        <v>36.059999999999633</v>
      </c>
      <c r="S204" s="43">
        <f t="shared" si="35"/>
        <v>1.2479201331109892E-2</v>
      </c>
      <c r="U204"/>
      <c r="V204" s="16"/>
      <c r="W204" s="18"/>
      <c r="AC204" s="2"/>
    </row>
    <row r="205" spans="2:29" ht="15.75" x14ac:dyDescent="0.25">
      <c r="B205" s="219">
        <v>184</v>
      </c>
      <c r="C205" s="220"/>
      <c r="D205" s="98">
        <v>44738</v>
      </c>
      <c r="E205" s="102">
        <v>0.39999999999999997</v>
      </c>
      <c r="F205" s="100">
        <f t="shared" si="27"/>
        <v>2864.3690000000001</v>
      </c>
      <c r="G205" s="97">
        <v>2836.7</v>
      </c>
      <c r="H205" s="60">
        <f t="shared" si="28"/>
        <v>2846.6690000000003</v>
      </c>
      <c r="I205" s="45">
        <v>-17.579999999999998</v>
      </c>
      <c r="J205" s="66">
        <f t="shared" si="29"/>
        <v>2847.1190000000001</v>
      </c>
      <c r="K205" s="69"/>
      <c r="M205" s="41">
        <f t="shared" si="30"/>
        <v>0.4499999999998181</v>
      </c>
      <c r="N205" s="45">
        <f t="shared" si="31"/>
        <v>4.5886499999981456E-2</v>
      </c>
      <c r="O205" s="41">
        <f t="shared" si="33"/>
        <v>0.31564439999987243</v>
      </c>
      <c r="P205" s="41">
        <f t="shared" si="34"/>
        <v>4.6791198233981089E-4</v>
      </c>
      <c r="R205" s="43">
        <f t="shared" si="32"/>
        <v>36.059999999999633</v>
      </c>
      <c r="S205" s="43">
        <f t="shared" si="35"/>
        <v>1.2479201331109892E-2</v>
      </c>
      <c r="U205"/>
      <c r="V205" s="16"/>
      <c r="W205" s="18"/>
      <c r="AC205" s="2"/>
    </row>
    <row r="206" spans="2:29" ht="15.75" x14ac:dyDescent="0.25">
      <c r="B206" s="219">
        <v>185</v>
      </c>
      <c r="C206" s="220"/>
      <c r="D206" s="98">
        <v>44739</v>
      </c>
      <c r="E206" s="102">
        <v>0.35694444444444445</v>
      </c>
      <c r="F206" s="100">
        <f t="shared" si="27"/>
        <v>2864.3690000000001</v>
      </c>
      <c r="G206" s="97">
        <v>2836.7</v>
      </c>
      <c r="H206" s="60">
        <f t="shared" si="28"/>
        <v>2846.6690000000003</v>
      </c>
      <c r="I206" s="45">
        <v>-17.579999999999998</v>
      </c>
      <c r="J206" s="66">
        <f t="shared" si="29"/>
        <v>2847.1190000000001</v>
      </c>
      <c r="K206" s="69"/>
      <c r="M206" s="41">
        <f t="shared" si="30"/>
        <v>0.4499999999998181</v>
      </c>
      <c r="N206" s="45">
        <f t="shared" si="31"/>
        <v>4.5886499999981456E-2</v>
      </c>
      <c r="O206" s="41">
        <f t="shared" si="33"/>
        <v>0.31564439999987243</v>
      </c>
      <c r="P206" s="41">
        <f t="shared" si="34"/>
        <v>4.6791198233981089E-4</v>
      </c>
      <c r="R206" s="43">
        <f t="shared" si="32"/>
        <v>36.059999999999633</v>
      </c>
      <c r="S206" s="43">
        <f t="shared" si="35"/>
        <v>1.2479201331109892E-2</v>
      </c>
      <c r="U206"/>
      <c r="V206" s="16"/>
      <c r="W206" s="18"/>
      <c r="AC206" s="2"/>
    </row>
    <row r="207" spans="2:29" ht="15.75" x14ac:dyDescent="0.25">
      <c r="B207" s="219">
        <v>186</v>
      </c>
      <c r="C207" s="220"/>
      <c r="D207" s="98">
        <v>44740</v>
      </c>
      <c r="E207" s="102">
        <v>0.4055555555555555</v>
      </c>
      <c r="F207" s="100">
        <f t="shared" si="27"/>
        <v>2864.3690000000001</v>
      </c>
      <c r="G207" s="97">
        <v>2836.7</v>
      </c>
      <c r="H207" s="60">
        <f t="shared" si="28"/>
        <v>2846.6690000000003</v>
      </c>
      <c r="I207" s="45">
        <v>-17.579999999999998</v>
      </c>
      <c r="J207" s="66">
        <f t="shared" si="29"/>
        <v>2847.1190000000001</v>
      </c>
      <c r="K207" s="69"/>
      <c r="M207" s="47">
        <f t="shared" si="30"/>
        <v>0.4499999999998181</v>
      </c>
      <c r="N207" s="46">
        <f t="shared" si="31"/>
        <v>4.5886499999981456E-2</v>
      </c>
      <c r="O207" s="47">
        <f t="shared" si="33"/>
        <v>0.31564439999987243</v>
      </c>
      <c r="P207" s="47">
        <f t="shared" si="34"/>
        <v>4.6791198233981089E-4</v>
      </c>
      <c r="R207" s="43">
        <f t="shared" si="32"/>
        <v>36.059999999999633</v>
      </c>
      <c r="S207" s="43">
        <f t="shared" si="35"/>
        <v>1.2479201331109892E-2</v>
      </c>
      <c r="U207"/>
      <c r="V207" s="16"/>
      <c r="W207" s="18"/>
      <c r="AC207" s="2"/>
    </row>
    <row r="208" spans="2:29" ht="15.75" x14ac:dyDescent="0.25">
      <c r="B208" s="219">
        <v>187</v>
      </c>
      <c r="C208" s="220"/>
      <c r="D208" s="98">
        <v>44741</v>
      </c>
      <c r="E208" s="102">
        <v>0.47847222222222219</v>
      </c>
      <c r="F208" s="100">
        <f t="shared" si="27"/>
        <v>2864.3690000000001</v>
      </c>
      <c r="G208" s="97">
        <v>2836.7</v>
      </c>
      <c r="H208" s="60">
        <f t="shared" si="28"/>
        <v>2846.6690000000003</v>
      </c>
      <c r="I208" s="45">
        <v>-17.579999999999998</v>
      </c>
      <c r="J208" s="66">
        <f t="shared" si="29"/>
        <v>2847.1190000000001</v>
      </c>
      <c r="K208" s="69"/>
      <c r="M208" s="41">
        <f t="shared" si="30"/>
        <v>0.4499999999998181</v>
      </c>
      <c r="N208" s="45">
        <f t="shared" si="31"/>
        <v>4.5886499999981456E-2</v>
      </c>
      <c r="O208" s="41">
        <f t="shared" si="33"/>
        <v>0.31564439999987243</v>
      </c>
      <c r="P208" s="41">
        <f t="shared" si="34"/>
        <v>4.6791198233981089E-4</v>
      </c>
      <c r="R208" s="43">
        <f t="shared" ref="R208:R260" si="36">+$O$11*(M208-I208)</f>
        <v>36.059999999999633</v>
      </c>
      <c r="S208" s="43">
        <f t="shared" si="35"/>
        <v>1.2479201331109892E-2</v>
      </c>
      <c r="AC208" s="2"/>
    </row>
    <row r="209" spans="2:29" ht="15.75" x14ac:dyDescent="0.25">
      <c r="B209" s="219">
        <v>188</v>
      </c>
      <c r="C209" s="220"/>
      <c r="D209" s="98">
        <v>44742</v>
      </c>
      <c r="E209" s="102">
        <v>0.66180555555555554</v>
      </c>
      <c r="F209" s="100">
        <f t="shared" si="27"/>
        <v>2864.3690000000001</v>
      </c>
      <c r="G209" s="97">
        <v>2836.7</v>
      </c>
      <c r="H209" s="60">
        <f t="shared" si="28"/>
        <v>2846.6690000000003</v>
      </c>
      <c r="I209" s="45">
        <v>-17.579999999999998</v>
      </c>
      <c r="J209" s="66">
        <f t="shared" si="29"/>
        <v>2847.1190000000001</v>
      </c>
      <c r="K209" s="69"/>
      <c r="M209" s="47">
        <f t="shared" si="30"/>
        <v>0.4499999999998181</v>
      </c>
      <c r="N209" s="46">
        <f t="shared" si="31"/>
        <v>4.5886499999981456E-2</v>
      </c>
      <c r="O209" s="47">
        <f t="shared" si="33"/>
        <v>0.31564439999987243</v>
      </c>
      <c r="P209" s="47">
        <f t="shared" si="34"/>
        <v>4.6791198233981089E-4</v>
      </c>
      <c r="R209" s="43">
        <f t="shared" si="36"/>
        <v>36.059999999999633</v>
      </c>
      <c r="S209" s="43">
        <f t="shared" si="35"/>
        <v>1.2479201331109892E-2</v>
      </c>
      <c r="AC209" s="2"/>
    </row>
    <row r="210" spans="2:29" ht="15.75" x14ac:dyDescent="0.25">
      <c r="B210" s="219">
        <v>189</v>
      </c>
      <c r="C210" s="220"/>
      <c r="D210" s="98">
        <v>44743</v>
      </c>
      <c r="E210" s="102">
        <v>0.66249999999999998</v>
      </c>
      <c r="F210" s="100">
        <f t="shared" si="27"/>
        <v>2864.3690000000001</v>
      </c>
      <c r="G210" s="97">
        <v>2836.7</v>
      </c>
      <c r="H210" s="60">
        <f t="shared" si="28"/>
        <v>2846.6690000000003</v>
      </c>
      <c r="I210" s="45">
        <v>-17.579999999999998</v>
      </c>
      <c r="J210" s="66">
        <f t="shared" si="29"/>
        <v>2847.1190000000001</v>
      </c>
      <c r="K210" s="69"/>
      <c r="M210" s="41">
        <f t="shared" si="30"/>
        <v>0.4499999999998181</v>
      </c>
      <c r="N210" s="45">
        <f t="shared" si="31"/>
        <v>4.5886499999981456E-2</v>
      </c>
      <c r="O210" s="41">
        <f t="shared" si="33"/>
        <v>0.31564439999987243</v>
      </c>
      <c r="P210" s="41">
        <f t="shared" si="34"/>
        <v>4.6791198233981089E-4</v>
      </c>
      <c r="R210" s="43">
        <f t="shared" si="36"/>
        <v>36.059999999999633</v>
      </c>
      <c r="S210" s="43">
        <f t="shared" si="35"/>
        <v>1.2479201331109892E-2</v>
      </c>
      <c r="AC210" s="2"/>
    </row>
    <row r="211" spans="2:29" ht="15.75" x14ac:dyDescent="0.25">
      <c r="B211" s="219">
        <v>190</v>
      </c>
      <c r="C211" s="220"/>
      <c r="D211" s="98">
        <v>44744</v>
      </c>
      <c r="E211" s="102">
        <v>0.41250000000000003</v>
      </c>
      <c r="F211" s="100">
        <f t="shared" si="27"/>
        <v>2864.3690000000001</v>
      </c>
      <c r="G211" s="97">
        <v>2836.7</v>
      </c>
      <c r="H211" s="60">
        <f t="shared" si="28"/>
        <v>2846.6690000000003</v>
      </c>
      <c r="I211" s="45">
        <v>-17.579999999999998</v>
      </c>
      <c r="J211" s="66">
        <f t="shared" si="29"/>
        <v>2847.1190000000001</v>
      </c>
      <c r="K211" s="69"/>
      <c r="M211" s="47">
        <f t="shared" si="30"/>
        <v>0.4499999999998181</v>
      </c>
      <c r="N211" s="46">
        <f t="shared" si="31"/>
        <v>4.5886499999981456E-2</v>
      </c>
      <c r="O211" s="47">
        <f t="shared" si="33"/>
        <v>0.31564439999987243</v>
      </c>
      <c r="P211" s="47">
        <f t="shared" si="34"/>
        <v>4.6791198233981089E-4</v>
      </c>
      <c r="R211" s="43">
        <f t="shared" si="36"/>
        <v>36.059999999999633</v>
      </c>
      <c r="S211" s="43">
        <f t="shared" si="35"/>
        <v>1.2479201331109892E-2</v>
      </c>
      <c r="AC211" s="2"/>
    </row>
    <row r="212" spans="2:29" ht="15.75" x14ac:dyDescent="0.25">
      <c r="B212" s="219">
        <v>191</v>
      </c>
      <c r="C212" s="220"/>
      <c r="D212" s="98">
        <v>44745</v>
      </c>
      <c r="E212" s="102">
        <v>0.4777777777777778</v>
      </c>
      <c r="F212" s="100">
        <f t="shared" si="27"/>
        <v>2864.3690000000001</v>
      </c>
      <c r="G212" s="97">
        <v>2836.7</v>
      </c>
      <c r="H212" s="60">
        <f t="shared" si="28"/>
        <v>2846.6690000000003</v>
      </c>
      <c r="I212" s="45">
        <v>-17.579999999999998</v>
      </c>
      <c r="J212" s="66">
        <f t="shared" si="29"/>
        <v>2847.1190000000001</v>
      </c>
      <c r="K212" s="69"/>
      <c r="M212" s="41">
        <f t="shared" si="30"/>
        <v>0.4499999999998181</v>
      </c>
      <c r="N212" s="45">
        <f t="shared" si="31"/>
        <v>4.5886499999981456E-2</v>
      </c>
      <c r="O212" s="41">
        <f t="shared" si="33"/>
        <v>0.31564439999987243</v>
      </c>
      <c r="P212" s="41">
        <f t="shared" si="34"/>
        <v>4.6791198233981089E-4</v>
      </c>
      <c r="R212" s="43">
        <f t="shared" si="36"/>
        <v>36.059999999999633</v>
      </c>
      <c r="S212" s="43">
        <f t="shared" si="35"/>
        <v>1.2479201331109892E-2</v>
      </c>
      <c r="AC212" s="2"/>
    </row>
    <row r="213" spans="2:29" ht="15.75" x14ac:dyDescent="0.25">
      <c r="B213" s="219">
        <v>192</v>
      </c>
      <c r="C213" s="220"/>
      <c r="D213" s="98">
        <v>44746</v>
      </c>
      <c r="E213" s="102">
        <v>0.47083333333333338</v>
      </c>
      <c r="F213" s="100">
        <f t="shared" si="27"/>
        <v>2864.3690000000001</v>
      </c>
      <c r="G213" s="97">
        <v>2836.7</v>
      </c>
      <c r="H213" s="60">
        <f t="shared" si="28"/>
        <v>2846.6690000000003</v>
      </c>
      <c r="I213" s="45">
        <v>-17.579999999999998</v>
      </c>
      <c r="J213" s="66">
        <f t="shared" si="29"/>
        <v>2847.1190000000001</v>
      </c>
      <c r="K213" s="69"/>
      <c r="M213" s="47">
        <f t="shared" si="30"/>
        <v>0.4499999999998181</v>
      </c>
      <c r="N213" s="46">
        <f t="shared" si="31"/>
        <v>4.5886499999981456E-2</v>
      </c>
      <c r="O213" s="47">
        <f t="shared" si="33"/>
        <v>0.31564439999987243</v>
      </c>
      <c r="P213" s="47">
        <f t="shared" si="34"/>
        <v>4.6791198233981089E-4</v>
      </c>
      <c r="R213" s="43">
        <f t="shared" si="36"/>
        <v>36.059999999999633</v>
      </c>
      <c r="S213" s="43">
        <f t="shared" si="35"/>
        <v>1.2479201331109892E-2</v>
      </c>
      <c r="AC213" s="2"/>
    </row>
    <row r="214" spans="2:29" ht="15.75" x14ac:dyDescent="0.25">
      <c r="B214" s="219">
        <v>193</v>
      </c>
      <c r="C214" s="220"/>
      <c r="D214" s="98">
        <v>44747</v>
      </c>
      <c r="E214" s="102">
        <v>0.64444444444444449</v>
      </c>
      <c r="F214" s="100">
        <f t="shared" si="27"/>
        <v>2864.3690000000001</v>
      </c>
      <c r="G214" s="97">
        <v>2836.7</v>
      </c>
      <c r="H214" s="60">
        <f t="shared" si="28"/>
        <v>2846.6690000000003</v>
      </c>
      <c r="I214" s="45">
        <v>-17.579999999999998</v>
      </c>
      <c r="J214" s="66">
        <f t="shared" si="29"/>
        <v>2847.1190000000001</v>
      </c>
      <c r="K214" s="69"/>
      <c r="M214" s="41">
        <f t="shared" si="30"/>
        <v>0.4499999999998181</v>
      </c>
      <c r="N214" s="45">
        <f t="shared" si="31"/>
        <v>4.5886499999981456E-2</v>
      </c>
      <c r="O214" s="41">
        <f t="shared" si="33"/>
        <v>0.31564439999987243</v>
      </c>
      <c r="P214" s="41">
        <f t="shared" si="34"/>
        <v>4.6791198233981089E-4</v>
      </c>
      <c r="R214" s="43">
        <f t="shared" si="36"/>
        <v>36.059999999999633</v>
      </c>
      <c r="S214" s="43">
        <f t="shared" si="35"/>
        <v>1.2479201331109892E-2</v>
      </c>
      <c r="AC214" s="2"/>
    </row>
    <row r="215" spans="2:29" ht="15.75" x14ac:dyDescent="0.25">
      <c r="B215" s="219">
        <v>194</v>
      </c>
      <c r="C215" s="220"/>
      <c r="D215" s="98">
        <v>44748</v>
      </c>
      <c r="E215" s="102">
        <v>0.65486111111111112</v>
      </c>
      <c r="F215" s="100">
        <f t="shared" si="27"/>
        <v>2864.3690000000001</v>
      </c>
      <c r="G215" s="97">
        <v>2836.7</v>
      </c>
      <c r="H215" s="60">
        <f t="shared" si="28"/>
        <v>2846.6690000000003</v>
      </c>
      <c r="I215" s="45">
        <v>-17.579999999999998</v>
      </c>
      <c r="J215" s="66">
        <f t="shared" si="29"/>
        <v>2847.1190000000001</v>
      </c>
      <c r="K215" s="69"/>
      <c r="M215" s="47">
        <f t="shared" si="30"/>
        <v>0.4499999999998181</v>
      </c>
      <c r="N215" s="46">
        <f t="shared" si="31"/>
        <v>4.5886499999981456E-2</v>
      </c>
      <c r="O215" s="47">
        <f t="shared" si="33"/>
        <v>0.31564439999987243</v>
      </c>
      <c r="P215" s="47">
        <f t="shared" si="34"/>
        <v>4.6791198233981089E-4</v>
      </c>
      <c r="R215" s="43">
        <f t="shared" si="36"/>
        <v>36.059999999999633</v>
      </c>
      <c r="S215" s="43">
        <f t="shared" si="35"/>
        <v>1.2479201331109892E-2</v>
      </c>
      <c r="AC215" s="2"/>
    </row>
    <row r="216" spans="2:29" ht="15.75" x14ac:dyDescent="0.25">
      <c r="B216" s="219">
        <v>195</v>
      </c>
      <c r="C216" s="220"/>
      <c r="D216" s="98">
        <v>44749</v>
      </c>
      <c r="E216" s="102">
        <v>0.4597222222222222</v>
      </c>
      <c r="F216" s="100">
        <f t="shared" si="27"/>
        <v>2864.3690000000001</v>
      </c>
      <c r="G216" s="97">
        <v>2836.7</v>
      </c>
      <c r="H216" s="60">
        <f t="shared" si="28"/>
        <v>2846.6690000000003</v>
      </c>
      <c r="I216" s="45">
        <v>-17.57</v>
      </c>
      <c r="J216" s="66">
        <f t="shared" si="29"/>
        <v>2847.1289999999999</v>
      </c>
      <c r="K216" s="69"/>
      <c r="M216" s="41">
        <f t="shared" si="30"/>
        <v>0.45999999999958163</v>
      </c>
      <c r="N216" s="45">
        <f t="shared" si="31"/>
        <v>4.6906199999957342E-2</v>
      </c>
      <c r="O216" s="41">
        <f t="shared" si="33"/>
        <v>0.32265871999970658</v>
      </c>
      <c r="P216" s="41">
        <f t="shared" si="34"/>
        <v>4.7831002639156501E-4</v>
      </c>
      <c r="R216" s="43">
        <f t="shared" si="36"/>
        <v>36.059999999999164</v>
      </c>
      <c r="S216" s="43">
        <f t="shared" si="35"/>
        <v>1.2756516916239387E-2</v>
      </c>
      <c r="AC216" s="2"/>
    </row>
    <row r="217" spans="2:29" ht="15.75" x14ac:dyDescent="0.25">
      <c r="B217" s="219">
        <v>196</v>
      </c>
      <c r="C217" s="220"/>
      <c r="D217" s="98">
        <v>44750</v>
      </c>
      <c r="E217" s="102">
        <v>0.74583333333333324</v>
      </c>
      <c r="F217" s="100">
        <f t="shared" si="27"/>
        <v>2864.3690000000001</v>
      </c>
      <c r="G217" s="97">
        <v>2836.7</v>
      </c>
      <c r="H217" s="60">
        <f t="shared" si="28"/>
        <v>2846.6690000000003</v>
      </c>
      <c r="I217" s="45">
        <v>-17.57</v>
      </c>
      <c r="J217" s="66">
        <f t="shared" si="29"/>
        <v>2847.1289999999999</v>
      </c>
      <c r="K217" s="69"/>
      <c r="M217" s="47">
        <f t="shared" si="30"/>
        <v>0.45999999999958163</v>
      </c>
      <c r="N217" s="46">
        <f t="shared" si="31"/>
        <v>4.6906199999957342E-2</v>
      </c>
      <c r="O217" s="47">
        <f t="shared" si="33"/>
        <v>0.32265871999970658</v>
      </c>
      <c r="P217" s="47">
        <f t="shared" si="34"/>
        <v>4.7831002639156501E-4</v>
      </c>
      <c r="R217" s="43">
        <f t="shared" si="36"/>
        <v>36.059999999999164</v>
      </c>
      <c r="S217" s="43">
        <f t="shared" si="35"/>
        <v>1.2756516916239387E-2</v>
      </c>
      <c r="AC217" s="2"/>
    </row>
    <row r="218" spans="2:29" ht="15.75" x14ac:dyDescent="0.25">
      <c r="B218" s="219">
        <v>197</v>
      </c>
      <c r="C218" s="220"/>
      <c r="D218" s="98">
        <v>44751</v>
      </c>
      <c r="E218" s="102">
        <v>0.4055555555555555</v>
      </c>
      <c r="F218" s="100">
        <f t="shared" si="27"/>
        <v>2864.3690000000001</v>
      </c>
      <c r="G218" s="97">
        <v>2836.7</v>
      </c>
      <c r="H218" s="60">
        <f t="shared" si="28"/>
        <v>2846.6690000000003</v>
      </c>
      <c r="I218" s="45">
        <v>-17.57</v>
      </c>
      <c r="J218" s="66">
        <f t="shared" si="29"/>
        <v>2847.1289999999999</v>
      </c>
      <c r="K218" s="69"/>
      <c r="M218" s="41">
        <f t="shared" si="30"/>
        <v>0.45999999999958163</v>
      </c>
      <c r="N218" s="45">
        <f t="shared" si="31"/>
        <v>4.6906199999957342E-2</v>
      </c>
      <c r="O218" s="41">
        <f t="shared" si="33"/>
        <v>0.32265871999970658</v>
      </c>
      <c r="P218" s="41">
        <f t="shared" si="34"/>
        <v>4.7831002639156501E-4</v>
      </c>
      <c r="R218" s="43">
        <f t="shared" si="36"/>
        <v>36.059999999999164</v>
      </c>
      <c r="S218" s="43">
        <f t="shared" si="35"/>
        <v>1.2756516916239387E-2</v>
      </c>
      <c r="AC218" s="2"/>
    </row>
    <row r="219" spans="2:29" ht="15.75" x14ac:dyDescent="0.25">
      <c r="B219" s="219">
        <v>198</v>
      </c>
      <c r="C219" s="220"/>
      <c r="D219" s="98">
        <v>44752</v>
      </c>
      <c r="E219" s="102">
        <v>0.65902777777777777</v>
      </c>
      <c r="F219" s="100">
        <f t="shared" si="27"/>
        <v>2864.3690000000001</v>
      </c>
      <c r="G219" s="97">
        <v>2836.7</v>
      </c>
      <c r="H219" s="60">
        <f t="shared" si="28"/>
        <v>2846.6690000000003</v>
      </c>
      <c r="I219" s="45">
        <v>-17.57</v>
      </c>
      <c r="J219" s="66">
        <f t="shared" si="29"/>
        <v>2847.1289999999999</v>
      </c>
      <c r="K219" s="69"/>
      <c r="M219" s="47">
        <f t="shared" si="30"/>
        <v>0.45999999999958163</v>
      </c>
      <c r="N219" s="46">
        <f t="shared" si="31"/>
        <v>4.6906199999957342E-2</v>
      </c>
      <c r="O219" s="47">
        <f t="shared" si="33"/>
        <v>0.32265871999970658</v>
      </c>
      <c r="P219" s="47">
        <f t="shared" si="34"/>
        <v>4.7831002639156501E-4</v>
      </c>
      <c r="R219" s="43">
        <f t="shared" si="36"/>
        <v>36.059999999999164</v>
      </c>
      <c r="S219" s="43">
        <f t="shared" si="35"/>
        <v>1.2756516916239387E-2</v>
      </c>
      <c r="AC219" s="2"/>
    </row>
    <row r="220" spans="2:29" ht="15.75" x14ac:dyDescent="0.25">
      <c r="B220" s="219">
        <v>199</v>
      </c>
      <c r="C220" s="220"/>
      <c r="D220" s="98">
        <v>44753</v>
      </c>
      <c r="E220" s="102">
        <v>0.35486111111111113</v>
      </c>
      <c r="F220" s="100">
        <f t="shared" si="27"/>
        <v>2864.3690000000001</v>
      </c>
      <c r="G220" s="97">
        <v>2836.7</v>
      </c>
      <c r="H220" s="60">
        <f t="shared" si="28"/>
        <v>2846.6690000000003</v>
      </c>
      <c r="I220" s="45">
        <v>-17.57</v>
      </c>
      <c r="J220" s="66">
        <f t="shared" si="29"/>
        <v>2847.1289999999999</v>
      </c>
      <c r="K220" s="69"/>
      <c r="M220" s="41">
        <f t="shared" si="30"/>
        <v>0.45999999999958163</v>
      </c>
      <c r="N220" s="45">
        <f t="shared" si="31"/>
        <v>4.6906199999957342E-2</v>
      </c>
      <c r="O220" s="41">
        <f t="shared" si="33"/>
        <v>0.32265871999970658</v>
      </c>
      <c r="P220" s="41">
        <f t="shared" si="34"/>
        <v>4.7831002639156501E-4</v>
      </c>
      <c r="R220" s="43">
        <f t="shared" si="36"/>
        <v>36.059999999999164</v>
      </c>
      <c r="S220" s="43">
        <f t="shared" si="35"/>
        <v>1.2756516916239387E-2</v>
      </c>
      <c r="AC220" s="2"/>
    </row>
    <row r="221" spans="2:29" ht="15.75" x14ac:dyDescent="0.25">
      <c r="B221" s="219">
        <v>200</v>
      </c>
      <c r="C221" s="220"/>
      <c r="D221" s="98">
        <v>44754</v>
      </c>
      <c r="E221" s="102">
        <v>0.61875000000000002</v>
      </c>
      <c r="F221" s="100">
        <f t="shared" si="27"/>
        <v>2864.3690000000001</v>
      </c>
      <c r="G221" s="97">
        <v>2836.7</v>
      </c>
      <c r="H221" s="60">
        <f t="shared" si="28"/>
        <v>2846.6690000000003</v>
      </c>
      <c r="I221" s="45">
        <v>-17.57</v>
      </c>
      <c r="J221" s="66">
        <f t="shared" si="29"/>
        <v>2847.1289999999999</v>
      </c>
      <c r="K221" s="69"/>
      <c r="M221" s="47">
        <f t="shared" si="30"/>
        <v>0.45999999999958163</v>
      </c>
      <c r="N221" s="46">
        <f t="shared" si="31"/>
        <v>4.6906199999957342E-2</v>
      </c>
      <c r="O221" s="47">
        <f t="shared" si="33"/>
        <v>0.32265871999970658</v>
      </c>
      <c r="P221" s="47">
        <f t="shared" si="34"/>
        <v>4.7831002639156501E-4</v>
      </c>
      <c r="R221" s="43">
        <f t="shared" si="36"/>
        <v>36.059999999999164</v>
      </c>
      <c r="S221" s="43">
        <f t="shared" si="35"/>
        <v>1.2756516916239387E-2</v>
      </c>
      <c r="AC221" s="2"/>
    </row>
    <row r="222" spans="2:29" ht="15.75" x14ac:dyDescent="0.25">
      <c r="B222" s="219">
        <v>201</v>
      </c>
      <c r="C222" s="220"/>
      <c r="D222" s="98">
        <v>44755</v>
      </c>
      <c r="E222" s="102">
        <v>0.65277777777777779</v>
      </c>
      <c r="F222" s="100">
        <f t="shared" si="27"/>
        <v>2864.3690000000001</v>
      </c>
      <c r="G222" s="97">
        <v>2836.7</v>
      </c>
      <c r="H222" s="60">
        <f t="shared" si="28"/>
        <v>2846.6690000000003</v>
      </c>
      <c r="I222" s="45">
        <v>-17.57</v>
      </c>
      <c r="J222" s="66">
        <f t="shared" si="29"/>
        <v>2847.1289999999999</v>
      </c>
      <c r="K222" s="69"/>
      <c r="M222" s="41">
        <f t="shared" si="30"/>
        <v>0.45999999999958163</v>
      </c>
      <c r="N222" s="45">
        <f t="shared" si="31"/>
        <v>4.6906199999957342E-2</v>
      </c>
      <c r="O222" s="41">
        <f t="shared" si="33"/>
        <v>0.32265871999970658</v>
      </c>
      <c r="P222" s="41">
        <f t="shared" si="34"/>
        <v>4.7831002639156501E-4</v>
      </c>
      <c r="R222" s="43">
        <f t="shared" si="36"/>
        <v>36.059999999999164</v>
      </c>
      <c r="S222" s="43">
        <f t="shared" si="35"/>
        <v>1.2756516916239387E-2</v>
      </c>
      <c r="AC222" s="2"/>
    </row>
    <row r="223" spans="2:29" ht="15.75" x14ac:dyDescent="0.25">
      <c r="B223" s="219">
        <v>202</v>
      </c>
      <c r="C223" s="220"/>
      <c r="D223" s="98">
        <v>44756</v>
      </c>
      <c r="E223" s="102">
        <v>0.43611111111111112</v>
      </c>
      <c r="F223" s="100">
        <f t="shared" si="27"/>
        <v>2864.3690000000001</v>
      </c>
      <c r="G223" s="97">
        <v>2836.7</v>
      </c>
      <c r="H223" s="60">
        <f t="shared" si="28"/>
        <v>2846.6690000000003</v>
      </c>
      <c r="I223" s="45">
        <v>-17.57</v>
      </c>
      <c r="J223" s="66">
        <f t="shared" si="29"/>
        <v>2847.1289999999999</v>
      </c>
      <c r="K223" s="69"/>
      <c r="M223" s="47">
        <f t="shared" si="30"/>
        <v>0.45999999999958163</v>
      </c>
      <c r="N223" s="46">
        <f t="shared" si="31"/>
        <v>4.6906199999957342E-2</v>
      </c>
      <c r="O223" s="47">
        <f t="shared" si="33"/>
        <v>0.32265871999970658</v>
      </c>
      <c r="P223" s="47">
        <f t="shared" si="34"/>
        <v>4.7831002639156501E-4</v>
      </c>
      <c r="R223" s="43">
        <f t="shared" si="36"/>
        <v>36.059999999999164</v>
      </c>
      <c r="S223" s="43">
        <f t="shared" si="35"/>
        <v>1.2756516916239387E-2</v>
      </c>
      <c r="AC223" s="2"/>
    </row>
    <row r="224" spans="2:29" ht="15.75" x14ac:dyDescent="0.25">
      <c r="B224" s="219">
        <v>203</v>
      </c>
      <c r="C224" s="220"/>
      <c r="D224" s="98">
        <v>44757</v>
      </c>
      <c r="E224" s="102">
        <v>0.67222222222222217</v>
      </c>
      <c r="F224" s="100">
        <f t="shared" si="27"/>
        <v>2864.3690000000001</v>
      </c>
      <c r="G224" s="97">
        <v>2836.7</v>
      </c>
      <c r="H224" s="60">
        <f t="shared" si="28"/>
        <v>2846.6690000000003</v>
      </c>
      <c r="I224" s="45">
        <v>-17.57</v>
      </c>
      <c r="J224" s="66">
        <f t="shared" si="29"/>
        <v>2847.1289999999999</v>
      </c>
      <c r="K224" s="69"/>
      <c r="M224" s="41">
        <f t="shared" si="30"/>
        <v>0.45999999999958163</v>
      </c>
      <c r="N224" s="45">
        <f t="shared" si="31"/>
        <v>4.6906199999957342E-2</v>
      </c>
      <c r="O224" s="41">
        <f t="shared" si="33"/>
        <v>0.32265871999970658</v>
      </c>
      <c r="P224" s="41">
        <f t="shared" si="34"/>
        <v>4.7831002639156501E-4</v>
      </c>
      <c r="R224" s="43">
        <f t="shared" si="36"/>
        <v>36.059999999999164</v>
      </c>
      <c r="S224" s="43">
        <f t="shared" si="35"/>
        <v>1.2756516916239387E-2</v>
      </c>
      <c r="AC224" s="2"/>
    </row>
    <row r="225" spans="2:29" ht="15.75" x14ac:dyDescent="0.25">
      <c r="B225" s="219">
        <v>204</v>
      </c>
      <c r="C225" s="220"/>
      <c r="D225" s="98">
        <v>44758</v>
      </c>
      <c r="E225" s="102">
        <v>0.6694444444444444</v>
      </c>
      <c r="F225" s="100">
        <f t="shared" si="27"/>
        <v>2864.3690000000001</v>
      </c>
      <c r="G225" s="97">
        <v>2836.7</v>
      </c>
      <c r="H225" s="60">
        <f t="shared" si="28"/>
        <v>2846.6690000000003</v>
      </c>
      <c r="I225" s="45">
        <v>-17.559999999999999</v>
      </c>
      <c r="J225" s="66">
        <f t="shared" si="29"/>
        <v>2847.1390000000001</v>
      </c>
      <c r="K225" s="69"/>
      <c r="M225" s="47">
        <f t="shared" si="30"/>
        <v>0.46999999999979991</v>
      </c>
      <c r="N225" s="46">
        <f t="shared" si="31"/>
        <v>4.79258999999796E-2</v>
      </c>
      <c r="O225" s="47">
        <f t="shared" si="33"/>
        <v>0.3296730399998597</v>
      </c>
      <c r="P225" s="47">
        <f t="shared" si="34"/>
        <v>4.8870807044379199E-4</v>
      </c>
      <c r="R225" s="43">
        <f t="shared" si="36"/>
        <v>36.059999999999597</v>
      </c>
      <c r="S225" s="43">
        <f t="shared" si="35"/>
        <v>1.3033832501381175E-2</v>
      </c>
      <c r="AC225" s="2"/>
    </row>
    <row r="226" spans="2:29" ht="15.75" x14ac:dyDescent="0.25">
      <c r="B226" s="219">
        <v>205</v>
      </c>
      <c r="C226" s="220"/>
      <c r="D226" s="98">
        <v>44759</v>
      </c>
      <c r="E226" s="102">
        <v>0.65</v>
      </c>
      <c r="F226" s="100">
        <f t="shared" si="27"/>
        <v>2864.3690000000001</v>
      </c>
      <c r="G226" s="97">
        <v>2836.7</v>
      </c>
      <c r="H226" s="60">
        <f t="shared" si="28"/>
        <v>2846.6690000000003</v>
      </c>
      <c r="I226" s="45">
        <v>-17.559999999999999</v>
      </c>
      <c r="J226" s="66">
        <f t="shared" si="29"/>
        <v>2847.1390000000001</v>
      </c>
      <c r="K226" s="69"/>
      <c r="M226" s="41">
        <f t="shared" si="30"/>
        <v>0.46999999999979991</v>
      </c>
      <c r="N226" s="45">
        <f t="shared" si="31"/>
        <v>4.79258999999796E-2</v>
      </c>
      <c r="O226" s="41">
        <f t="shared" si="33"/>
        <v>0.3296730399998597</v>
      </c>
      <c r="P226" s="41">
        <f t="shared" si="34"/>
        <v>4.8870807044379199E-4</v>
      </c>
      <c r="R226" s="43">
        <f t="shared" si="36"/>
        <v>36.059999999999597</v>
      </c>
      <c r="S226" s="43">
        <f t="shared" si="35"/>
        <v>1.3033832501381175E-2</v>
      </c>
      <c r="AC226" s="2"/>
    </row>
    <row r="227" spans="2:29" ht="15.75" x14ac:dyDescent="0.25">
      <c r="B227" s="219">
        <v>206</v>
      </c>
      <c r="C227" s="220"/>
      <c r="D227" s="98">
        <v>44760</v>
      </c>
      <c r="E227" s="102">
        <v>0.63750000000000007</v>
      </c>
      <c r="F227" s="100">
        <f t="shared" si="27"/>
        <v>2864.3690000000001</v>
      </c>
      <c r="G227" s="97">
        <v>2836.7</v>
      </c>
      <c r="H227" s="60">
        <f t="shared" si="28"/>
        <v>2846.6690000000003</v>
      </c>
      <c r="I227" s="45">
        <v>-17.559999999999999</v>
      </c>
      <c r="J227" s="66">
        <f t="shared" si="29"/>
        <v>2847.1390000000001</v>
      </c>
      <c r="K227" s="69"/>
      <c r="M227" s="47">
        <f t="shared" si="30"/>
        <v>0.46999999999979991</v>
      </c>
      <c r="N227" s="46">
        <f t="shared" si="31"/>
        <v>4.79258999999796E-2</v>
      </c>
      <c r="O227" s="47">
        <f t="shared" si="33"/>
        <v>0.3296730399998597</v>
      </c>
      <c r="P227" s="47">
        <f t="shared" si="34"/>
        <v>4.8870807044379199E-4</v>
      </c>
      <c r="R227" s="43">
        <f t="shared" si="36"/>
        <v>36.059999999999597</v>
      </c>
      <c r="S227" s="43">
        <f t="shared" si="35"/>
        <v>1.3033832501381175E-2</v>
      </c>
      <c r="AC227" s="2"/>
    </row>
    <row r="228" spans="2:29" ht="15.75" x14ac:dyDescent="0.25">
      <c r="B228" s="219">
        <v>207</v>
      </c>
      <c r="C228" s="220"/>
      <c r="D228" s="98">
        <v>44761</v>
      </c>
      <c r="E228" s="102">
        <v>0.65138888888888891</v>
      </c>
      <c r="F228" s="100">
        <f t="shared" si="27"/>
        <v>2864.3690000000001</v>
      </c>
      <c r="G228" s="97">
        <v>2836.7</v>
      </c>
      <c r="H228" s="60">
        <f t="shared" si="28"/>
        <v>2846.6690000000003</v>
      </c>
      <c r="I228" s="45">
        <v>-17.559999999999999</v>
      </c>
      <c r="J228" s="66">
        <f t="shared" si="29"/>
        <v>2847.1390000000001</v>
      </c>
      <c r="K228" s="69"/>
      <c r="M228" s="41">
        <f t="shared" si="30"/>
        <v>0.46999999999979991</v>
      </c>
      <c r="N228" s="45">
        <f t="shared" si="31"/>
        <v>4.79258999999796E-2</v>
      </c>
      <c r="O228" s="41">
        <f t="shared" si="33"/>
        <v>0.3296730399998597</v>
      </c>
      <c r="P228" s="41">
        <f t="shared" si="34"/>
        <v>4.8870807044379199E-4</v>
      </c>
      <c r="R228" s="43">
        <f t="shared" si="36"/>
        <v>36.059999999999597</v>
      </c>
      <c r="S228" s="43">
        <f t="shared" si="35"/>
        <v>1.3033832501381175E-2</v>
      </c>
      <c r="AC228" s="2"/>
    </row>
    <row r="229" spans="2:29" ht="15.75" x14ac:dyDescent="0.25">
      <c r="B229" s="219">
        <v>208</v>
      </c>
      <c r="C229" s="220"/>
      <c r="D229" s="98">
        <v>44762</v>
      </c>
      <c r="E229" s="102">
        <v>0.68125000000000002</v>
      </c>
      <c r="F229" s="100">
        <f t="shared" si="27"/>
        <v>2864.3690000000001</v>
      </c>
      <c r="G229" s="97">
        <v>2836.7</v>
      </c>
      <c r="H229" s="60">
        <f t="shared" si="28"/>
        <v>2846.6690000000003</v>
      </c>
      <c r="I229" s="45">
        <v>-17.559999999999999</v>
      </c>
      <c r="J229" s="66">
        <f t="shared" si="29"/>
        <v>2847.1390000000001</v>
      </c>
      <c r="K229" s="69"/>
      <c r="M229" s="47">
        <f t="shared" si="30"/>
        <v>0.46999999999979991</v>
      </c>
      <c r="N229" s="46">
        <f t="shared" si="31"/>
        <v>4.79258999999796E-2</v>
      </c>
      <c r="O229" s="47">
        <f t="shared" si="33"/>
        <v>0.3296730399998597</v>
      </c>
      <c r="P229" s="47">
        <f t="shared" si="34"/>
        <v>4.8870807044379199E-4</v>
      </c>
      <c r="R229" s="43">
        <f t="shared" si="36"/>
        <v>36.059999999999597</v>
      </c>
      <c r="S229" s="43">
        <f t="shared" si="35"/>
        <v>1.3033832501381175E-2</v>
      </c>
      <c r="AC229" s="2"/>
    </row>
    <row r="230" spans="2:29" ht="15.75" x14ac:dyDescent="0.25">
      <c r="B230" s="219">
        <v>209</v>
      </c>
      <c r="C230" s="220"/>
      <c r="D230" s="98">
        <v>44763</v>
      </c>
      <c r="E230" s="102">
        <v>0.65555555555555556</v>
      </c>
      <c r="F230" s="100">
        <f t="shared" si="27"/>
        <v>2864.3690000000001</v>
      </c>
      <c r="G230" s="97">
        <v>2836.7</v>
      </c>
      <c r="H230" s="60">
        <f t="shared" si="28"/>
        <v>2846.6690000000003</v>
      </c>
      <c r="I230" s="45">
        <v>-17.559999999999999</v>
      </c>
      <c r="J230" s="66">
        <f t="shared" si="29"/>
        <v>2847.1390000000001</v>
      </c>
      <c r="K230" s="69"/>
      <c r="M230" s="41">
        <f t="shared" si="30"/>
        <v>0.46999999999979991</v>
      </c>
      <c r="N230" s="45">
        <f t="shared" si="31"/>
        <v>4.79258999999796E-2</v>
      </c>
      <c r="O230" s="41">
        <f t="shared" si="33"/>
        <v>0.3296730399998597</v>
      </c>
      <c r="P230" s="41">
        <f t="shared" si="34"/>
        <v>4.8870807044379199E-4</v>
      </c>
      <c r="R230" s="43">
        <f t="shared" si="36"/>
        <v>36.059999999999597</v>
      </c>
      <c r="S230" s="43">
        <f t="shared" si="35"/>
        <v>1.3033832501381175E-2</v>
      </c>
      <c r="AC230" s="2"/>
    </row>
    <row r="231" spans="2:29" ht="15.75" x14ac:dyDescent="0.25">
      <c r="B231" s="219">
        <v>210</v>
      </c>
      <c r="C231" s="220"/>
      <c r="D231" s="98">
        <v>44764</v>
      </c>
      <c r="E231" s="102">
        <v>0.70486111111111116</v>
      </c>
      <c r="F231" s="100">
        <f t="shared" si="27"/>
        <v>2864.3690000000001</v>
      </c>
      <c r="G231" s="97">
        <v>2836.7</v>
      </c>
      <c r="H231" s="60">
        <f t="shared" si="28"/>
        <v>2846.6690000000003</v>
      </c>
      <c r="I231" s="45">
        <v>-17.559999999999999</v>
      </c>
      <c r="J231" s="66">
        <f t="shared" si="29"/>
        <v>2847.1390000000001</v>
      </c>
      <c r="K231" s="69"/>
      <c r="M231" s="47">
        <f t="shared" si="30"/>
        <v>0.46999999999979991</v>
      </c>
      <c r="N231" s="46">
        <f t="shared" si="31"/>
        <v>4.79258999999796E-2</v>
      </c>
      <c r="O231" s="47">
        <f t="shared" si="33"/>
        <v>0.3296730399998597</v>
      </c>
      <c r="P231" s="47">
        <f t="shared" si="34"/>
        <v>4.8870807044379199E-4</v>
      </c>
      <c r="R231" s="43">
        <f t="shared" si="36"/>
        <v>36.059999999999597</v>
      </c>
      <c r="S231" s="43">
        <f t="shared" si="35"/>
        <v>1.3033832501381175E-2</v>
      </c>
      <c r="AC231" s="2"/>
    </row>
    <row r="232" spans="2:29" ht="15.75" x14ac:dyDescent="0.25">
      <c r="B232" s="219">
        <v>211</v>
      </c>
      <c r="C232" s="220"/>
      <c r="D232" s="98">
        <v>44765</v>
      </c>
      <c r="E232" s="102">
        <v>0.67222222222222217</v>
      </c>
      <c r="F232" s="100">
        <f t="shared" si="27"/>
        <v>2864.3690000000001</v>
      </c>
      <c r="G232" s="97">
        <v>2836.7</v>
      </c>
      <c r="H232" s="60">
        <f t="shared" si="28"/>
        <v>2846.6690000000003</v>
      </c>
      <c r="I232" s="45">
        <v>-17.559999999999999</v>
      </c>
      <c r="J232" s="66">
        <f t="shared" si="29"/>
        <v>2847.1390000000001</v>
      </c>
      <c r="K232" s="69"/>
      <c r="M232" s="41">
        <f t="shared" si="30"/>
        <v>0.46999999999979991</v>
      </c>
      <c r="N232" s="45">
        <f t="shared" si="31"/>
        <v>4.79258999999796E-2</v>
      </c>
      <c r="O232" s="41">
        <f t="shared" si="33"/>
        <v>0.3296730399998597</v>
      </c>
      <c r="P232" s="41">
        <f t="shared" si="34"/>
        <v>4.8870807044379199E-4</v>
      </c>
      <c r="R232" s="43">
        <f t="shared" si="36"/>
        <v>36.059999999999597</v>
      </c>
      <c r="S232" s="43">
        <f t="shared" si="35"/>
        <v>1.3033832501381175E-2</v>
      </c>
      <c r="AC232" s="2"/>
    </row>
    <row r="233" spans="2:29" ht="15.75" x14ac:dyDescent="0.25">
      <c r="B233" s="219">
        <v>212</v>
      </c>
      <c r="C233" s="220"/>
      <c r="D233" s="98">
        <v>44766</v>
      </c>
      <c r="E233" s="102">
        <v>0.6333333333333333</v>
      </c>
      <c r="F233" s="100">
        <f t="shared" si="27"/>
        <v>2864.3690000000001</v>
      </c>
      <c r="G233" s="97">
        <v>2836.7</v>
      </c>
      <c r="H233" s="60">
        <f t="shared" si="28"/>
        <v>2846.6690000000003</v>
      </c>
      <c r="I233" s="45">
        <v>-17.559999999999999</v>
      </c>
      <c r="J233" s="66">
        <f t="shared" si="29"/>
        <v>2847.1390000000001</v>
      </c>
      <c r="K233" s="69"/>
      <c r="M233" s="47">
        <f t="shared" si="30"/>
        <v>0.46999999999979991</v>
      </c>
      <c r="N233" s="46">
        <f t="shared" si="31"/>
        <v>4.79258999999796E-2</v>
      </c>
      <c r="O233" s="47">
        <f t="shared" si="33"/>
        <v>0.3296730399998597</v>
      </c>
      <c r="P233" s="47">
        <f t="shared" si="34"/>
        <v>4.8870807044379199E-4</v>
      </c>
      <c r="R233" s="43">
        <f t="shared" si="36"/>
        <v>36.059999999999597</v>
      </c>
      <c r="S233" s="43">
        <f t="shared" si="35"/>
        <v>1.3033832501381175E-2</v>
      </c>
      <c r="AC233" s="2"/>
    </row>
    <row r="234" spans="2:29" ht="15.75" x14ac:dyDescent="0.25">
      <c r="B234" s="219">
        <v>213</v>
      </c>
      <c r="C234" s="220"/>
      <c r="D234" s="98">
        <v>44767</v>
      </c>
      <c r="E234" s="102">
        <v>0.67222222222222217</v>
      </c>
      <c r="F234" s="100">
        <f t="shared" si="27"/>
        <v>2864.3690000000001</v>
      </c>
      <c r="G234" s="97">
        <v>2836.7</v>
      </c>
      <c r="H234" s="60">
        <f t="shared" si="28"/>
        <v>2846.6690000000003</v>
      </c>
      <c r="I234" s="45">
        <v>-17.559999999999999</v>
      </c>
      <c r="J234" s="66">
        <f t="shared" si="29"/>
        <v>2847.1390000000001</v>
      </c>
      <c r="K234" s="69"/>
      <c r="M234" s="41">
        <f t="shared" si="30"/>
        <v>0.46999999999979991</v>
      </c>
      <c r="N234" s="45">
        <f t="shared" si="31"/>
        <v>4.79258999999796E-2</v>
      </c>
      <c r="O234" s="41">
        <f t="shared" si="33"/>
        <v>0.3296730399998597</v>
      </c>
      <c r="P234" s="41">
        <f t="shared" si="34"/>
        <v>4.8870807044379199E-4</v>
      </c>
      <c r="R234" s="43">
        <f t="shared" si="36"/>
        <v>36.059999999999597</v>
      </c>
      <c r="S234" s="43">
        <f t="shared" si="35"/>
        <v>1.3033832501381175E-2</v>
      </c>
      <c r="AC234" s="2"/>
    </row>
    <row r="235" spans="2:29" ht="15.75" x14ac:dyDescent="0.25">
      <c r="B235" s="219">
        <v>214</v>
      </c>
      <c r="C235" s="220"/>
      <c r="D235" s="98">
        <v>44768</v>
      </c>
      <c r="E235" s="102">
        <v>0.68333333333333324</v>
      </c>
      <c r="F235" s="100">
        <f t="shared" si="27"/>
        <v>2864.3690000000001</v>
      </c>
      <c r="G235" s="97">
        <v>2836.7</v>
      </c>
      <c r="H235" s="60">
        <f t="shared" si="28"/>
        <v>2846.6690000000003</v>
      </c>
      <c r="I235" s="45">
        <v>-17.559999999999999</v>
      </c>
      <c r="J235" s="66">
        <f t="shared" si="29"/>
        <v>2847.1390000000001</v>
      </c>
      <c r="K235" s="69"/>
      <c r="M235" s="47">
        <f t="shared" si="30"/>
        <v>0.46999999999979991</v>
      </c>
      <c r="N235" s="46">
        <f t="shared" si="31"/>
        <v>4.79258999999796E-2</v>
      </c>
      <c r="O235" s="47">
        <f t="shared" si="33"/>
        <v>0.3296730399998597</v>
      </c>
      <c r="P235" s="47">
        <f t="shared" si="34"/>
        <v>4.8870807044379199E-4</v>
      </c>
      <c r="R235" s="43">
        <f t="shared" si="36"/>
        <v>36.059999999999597</v>
      </c>
      <c r="S235" s="43">
        <f t="shared" si="35"/>
        <v>1.3033832501381175E-2</v>
      </c>
      <c r="AC235" s="2"/>
    </row>
    <row r="236" spans="2:29" ht="15.75" x14ac:dyDescent="0.25">
      <c r="B236" s="219">
        <v>215</v>
      </c>
      <c r="C236" s="220"/>
      <c r="D236" s="98">
        <v>44769</v>
      </c>
      <c r="E236" s="102">
        <v>0.70416666666666661</v>
      </c>
      <c r="F236" s="100">
        <f t="shared" si="27"/>
        <v>2864.3690000000001</v>
      </c>
      <c r="G236" s="97">
        <v>2836.7</v>
      </c>
      <c r="H236" s="60">
        <f t="shared" si="28"/>
        <v>2846.6690000000003</v>
      </c>
      <c r="I236" s="45">
        <v>-17.559999999999999</v>
      </c>
      <c r="J236" s="66">
        <f t="shared" si="29"/>
        <v>2847.1390000000001</v>
      </c>
      <c r="K236" s="69"/>
      <c r="M236" s="41">
        <f t="shared" si="30"/>
        <v>0.46999999999979991</v>
      </c>
      <c r="N236" s="45">
        <f t="shared" si="31"/>
        <v>4.79258999999796E-2</v>
      </c>
      <c r="O236" s="41">
        <f t="shared" si="33"/>
        <v>0.3296730399998597</v>
      </c>
      <c r="P236" s="41">
        <f t="shared" si="34"/>
        <v>4.8870807044379199E-4</v>
      </c>
      <c r="R236" s="43">
        <f t="shared" si="36"/>
        <v>36.059999999999597</v>
      </c>
      <c r="S236" s="43">
        <f t="shared" si="35"/>
        <v>1.3033832501381175E-2</v>
      </c>
      <c r="AC236" s="2"/>
    </row>
    <row r="237" spans="2:29" ht="15.75" x14ac:dyDescent="0.25">
      <c r="B237" s="219">
        <v>216</v>
      </c>
      <c r="C237" s="220"/>
      <c r="D237" s="98">
        <v>44770</v>
      </c>
      <c r="E237" s="102">
        <v>0.64236111111111105</v>
      </c>
      <c r="F237" s="100">
        <f t="shared" si="27"/>
        <v>2864.3690000000001</v>
      </c>
      <c r="G237" s="97">
        <v>2836.7</v>
      </c>
      <c r="H237" s="60">
        <f t="shared" si="28"/>
        <v>2846.6690000000003</v>
      </c>
      <c r="I237" s="45">
        <v>-17.559999999999999</v>
      </c>
      <c r="J237" s="66">
        <f t="shared" si="29"/>
        <v>2847.1390000000001</v>
      </c>
      <c r="K237" s="69"/>
      <c r="M237" s="47">
        <f t="shared" si="30"/>
        <v>0.46999999999979991</v>
      </c>
      <c r="N237" s="46">
        <f t="shared" si="31"/>
        <v>4.79258999999796E-2</v>
      </c>
      <c r="O237" s="47">
        <f t="shared" si="33"/>
        <v>0.3296730399998597</v>
      </c>
      <c r="P237" s="47">
        <f t="shared" si="34"/>
        <v>4.8870807044379199E-4</v>
      </c>
      <c r="R237" s="43">
        <f t="shared" si="36"/>
        <v>36.059999999999597</v>
      </c>
      <c r="S237" s="43">
        <f t="shared" si="35"/>
        <v>1.3033832501381175E-2</v>
      </c>
      <c r="AC237" s="2"/>
    </row>
    <row r="238" spans="2:29" ht="15.75" x14ac:dyDescent="0.25">
      <c r="B238" s="219">
        <v>217</v>
      </c>
      <c r="C238" s="220"/>
      <c r="D238" s="98">
        <v>44771</v>
      </c>
      <c r="E238" s="102">
        <v>0.6381944444444444</v>
      </c>
      <c r="F238" s="100">
        <f t="shared" si="27"/>
        <v>2864.3690000000001</v>
      </c>
      <c r="G238" s="97">
        <v>2836.7</v>
      </c>
      <c r="H238" s="60">
        <f t="shared" si="28"/>
        <v>2846.6690000000003</v>
      </c>
      <c r="I238" s="45">
        <v>-17.559999999999999</v>
      </c>
      <c r="J238" s="66">
        <f t="shared" si="29"/>
        <v>2847.1390000000001</v>
      </c>
      <c r="K238" s="69"/>
      <c r="M238" s="41">
        <f t="shared" si="30"/>
        <v>0.46999999999979991</v>
      </c>
      <c r="N238" s="45">
        <f t="shared" si="31"/>
        <v>4.79258999999796E-2</v>
      </c>
      <c r="O238" s="41">
        <f t="shared" si="33"/>
        <v>0.3296730399998597</v>
      </c>
      <c r="P238" s="41">
        <f t="shared" si="34"/>
        <v>4.8870807044379199E-4</v>
      </c>
      <c r="R238" s="43">
        <f t="shared" si="36"/>
        <v>36.059999999999597</v>
      </c>
      <c r="S238" s="43">
        <f t="shared" si="35"/>
        <v>1.3033832501381175E-2</v>
      </c>
      <c r="AC238" s="2"/>
    </row>
    <row r="239" spans="2:29" ht="15.75" x14ac:dyDescent="0.25">
      <c r="B239" s="219">
        <v>218</v>
      </c>
      <c r="C239" s="220"/>
      <c r="D239" s="98">
        <v>44772</v>
      </c>
      <c r="E239" s="102">
        <v>0.39999999999999997</v>
      </c>
      <c r="F239" s="100">
        <f t="shared" si="27"/>
        <v>2864.3690000000001</v>
      </c>
      <c r="G239" s="97">
        <v>2836.7</v>
      </c>
      <c r="H239" s="60">
        <f t="shared" si="28"/>
        <v>2846.6690000000003</v>
      </c>
      <c r="I239" s="45">
        <v>-17.559999999999999</v>
      </c>
      <c r="J239" s="66">
        <f t="shared" si="29"/>
        <v>2847.1390000000001</v>
      </c>
      <c r="K239" s="69"/>
      <c r="M239" s="47">
        <f t="shared" si="30"/>
        <v>0.46999999999979991</v>
      </c>
      <c r="N239" s="46">
        <f t="shared" si="31"/>
        <v>4.79258999999796E-2</v>
      </c>
      <c r="O239" s="47">
        <f t="shared" si="33"/>
        <v>0.3296730399998597</v>
      </c>
      <c r="P239" s="47">
        <f t="shared" si="34"/>
        <v>4.8870807044379199E-4</v>
      </c>
      <c r="R239" s="43">
        <f t="shared" si="36"/>
        <v>36.059999999999597</v>
      </c>
      <c r="S239" s="43">
        <f t="shared" si="35"/>
        <v>1.3033832501381175E-2</v>
      </c>
      <c r="AC239" s="2"/>
    </row>
    <row r="240" spans="2:29" ht="15.75" x14ac:dyDescent="0.25">
      <c r="B240" s="219">
        <v>219</v>
      </c>
      <c r="C240" s="220"/>
      <c r="D240" s="98">
        <v>44773</v>
      </c>
      <c r="E240" s="102">
        <v>0.4694444444444445</v>
      </c>
      <c r="F240" s="100">
        <f t="shared" si="27"/>
        <v>2864.3690000000001</v>
      </c>
      <c r="G240" s="97">
        <v>2836.7</v>
      </c>
      <c r="H240" s="60">
        <f t="shared" si="28"/>
        <v>2846.6690000000003</v>
      </c>
      <c r="I240" s="45">
        <v>-17.559999999999999</v>
      </c>
      <c r="J240" s="66">
        <f t="shared" si="29"/>
        <v>2847.1390000000001</v>
      </c>
      <c r="K240" s="69"/>
      <c r="M240" s="41">
        <f t="shared" si="30"/>
        <v>0.46999999999979991</v>
      </c>
      <c r="N240" s="45">
        <f t="shared" si="31"/>
        <v>4.79258999999796E-2</v>
      </c>
      <c r="O240" s="41">
        <f t="shared" si="33"/>
        <v>0.3296730399998597</v>
      </c>
      <c r="P240" s="41">
        <f t="shared" si="34"/>
        <v>4.8870807044379199E-4</v>
      </c>
      <c r="R240" s="43">
        <f t="shared" si="36"/>
        <v>36.059999999999597</v>
      </c>
      <c r="S240" s="43">
        <f t="shared" si="35"/>
        <v>1.3033832501381175E-2</v>
      </c>
      <c r="AC240" s="2"/>
    </row>
    <row r="241" spans="2:29" ht="15.75" x14ac:dyDescent="0.25">
      <c r="B241" s="219">
        <v>220</v>
      </c>
      <c r="C241" s="220"/>
      <c r="D241" s="98">
        <v>44774</v>
      </c>
      <c r="E241" s="102">
        <v>0.62152777777777779</v>
      </c>
      <c r="F241" s="100">
        <f t="shared" si="27"/>
        <v>2864.3690000000001</v>
      </c>
      <c r="G241" s="97">
        <v>2836.7</v>
      </c>
      <c r="H241" s="60">
        <f t="shared" si="28"/>
        <v>2846.6690000000003</v>
      </c>
      <c r="I241" s="45">
        <v>-17.559999999999999</v>
      </c>
      <c r="J241" s="66">
        <f t="shared" si="29"/>
        <v>2847.1390000000001</v>
      </c>
      <c r="K241" s="69"/>
      <c r="M241" s="47">
        <f t="shared" si="30"/>
        <v>0.46999999999979991</v>
      </c>
      <c r="N241" s="46">
        <f t="shared" si="31"/>
        <v>4.79258999999796E-2</v>
      </c>
      <c r="O241" s="47">
        <f t="shared" si="33"/>
        <v>0.3296730399998597</v>
      </c>
      <c r="P241" s="47">
        <f t="shared" si="34"/>
        <v>4.8870807044379199E-4</v>
      </c>
      <c r="R241" s="43">
        <f t="shared" si="36"/>
        <v>36.059999999999597</v>
      </c>
      <c r="S241" s="43">
        <f t="shared" si="35"/>
        <v>1.3033832501381175E-2</v>
      </c>
      <c r="AC241" s="2"/>
    </row>
    <row r="242" spans="2:29" ht="15.75" x14ac:dyDescent="0.25">
      <c r="B242" s="219">
        <v>221</v>
      </c>
      <c r="C242" s="220"/>
      <c r="D242" s="98">
        <v>44775</v>
      </c>
      <c r="E242" s="102">
        <v>0.4291666666666667</v>
      </c>
      <c r="F242" s="100">
        <f t="shared" si="27"/>
        <v>2864.3690000000001</v>
      </c>
      <c r="G242" s="97">
        <v>2836.7</v>
      </c>
      <c r="H242" s="60">
        <f t="shared" si="28"/>
        <v>2846.6690000000003</v>
      </c>
      <c r="I242" s="45">
        <v>-17.559999999999999</v>
      </c>
      <c r="J242" s="66">
        <f t="shared" si="29"/>
        <v>2847.1390000000001</v>
      </c>
      <c r="K242" s="69"/>
      <c r="M242" s="41">
        <f t="shared" si="30"/>
        <v>0.46999999999979991</v>
      </c>
      <c r="N242" s="45">
        <f t="shared" si="31"/>
        <v>4.79258999999796E-2</v>
      </c>
      <c r="O242" s="41">
        <f t="shared" si="33"/>
        <v>0.3296730399998597</v>
      </c>
      <c r="P242" s="41">
        <f t="shared" si="34"/>
        <v>4.8870807044379199E-4</v>
      </c>
      <c r="R242" s="43">
        <f t="shared" si="36"/>
        <v>36.059999999999597</v>
      </c>
      <c r="S242" s="43">
        <f t="shared" si="35"/>
        <v>1.3033832501381175E-2</v>
      </c>
      <c r="AC242" s="2"/>
    </row>
    <row r="243" spans="2:29" ht="15.75" x14ac:dyDescent="0.25">
      <c r="B243" s="219">
        <v>222</v>
      </c>
      <c r="C243" s="220"/>
      <c r="D243" s="98">
        <v>44776</v>
      </c>
      <c r="E243" s="102">
        <v>0.35833333333333334</v>
      </c>
      <c r="F243" s="100">
        <f t="shared" si="27"/>
        <v>2864.3690000000001</v>
      </c>
      <c r="G243" s="97">
        <v>2836.7</v>
      </c>
      <c r="H243" s="60">
        <f t="shared" si="28"/>
        <v>2846.6690000000003</v>
      </c>
      <c r="I243" s="45">
        <v>-17.559999999999999</v>
      </c>
      <c r="J243" s="66">
        <f t="shared" si="29"/>
        <v>2847.1390000000001</v>
      </c>
      <c r="K243" s="69"/>
      <c r="M243" s="47">
        <f t="shared" si="30"/>
        <v>0.46999999999979991</v>
      </c>
      <c r="N243" s="46">
        <f t="shared" si="31"/>
        <v>4.79258999999796E-2</v>
      </c>
      <c r="O243" s="47">
        <f t="shared" si="33"/>
        <v>0.3296730399998597</v>
      </c>
      <c r="P243" s="47">
        <f t="shared" si="34"/>
        <v>4.8870807044379199E-4</v>
      </c>
      <c r="R243" s="43">
        <f t="shared" si="36"/>
        <v>36.059999999999597</v>
      </c>
      <c r="S243" s="43">
        <f t="shared" si="35"/>
        <v>1.3033832501381175E-2</v>
      </c>
      <c r="AC243" s="2"/>
    </row>
    <row r="244" spans="2:29" ht="15.75" x14ac:dyDescent="0.25">
      <c r="B244" s="219">
        <v>223</v>
      </c>
      <c r="C244" s="220"/>
      <c r="D244" s="98">
        <v>44777</v>
      </c>
      <c r="E244" s="102">
        <v>0.62222222222222223</v>
      </c>
      <c r="F244" s="100">
        <f t="shared" si="27"/>
        <v>2864.3690000000001</v>
      </c>
      <c r="G244" s="97">
        <v>2836.7</v>
      </c>
      <c r="H244" s="60">
        <f t="shared" si="28"/>
        <v>2846.6690000000003</v>
      </c>
      <c r="I244" s="45">
        <v>-17.559999999999999</v>
      </c>
      <c r="J244" s="66">
        <f t="shared" si="29"/>
        <v>2847.1390000000001</v>
      </c>
      <c r="K244" s="69"/>
      <c r="M244" s="41">
        <f t="shared" si="30"/>
        <v>0.46999999999979991</v>
      </c>
      <c r="N244" s="45">
        <f t="shared" si="31"/>
        <v>4.79258999999796E-2</v>
      </c>
      <c r="O244" s="41">
        <f t="shared" si="33"/>
        <v>0.3296730399998597</v>
      </c>
      <c r="P244" s="41">
        <f t="shared" si="34"/>
        <v>4.8870807044379199E-4</v>
      </c>
      <c r="R244" s="43">
        <f t="shared" si="36"/>
        <v>36.059999999999597</v>
      </c>
      <c r="S244" s="43">
        <f t="shared" si="35"/>
        <v>1.3033832501381175E-2</v>
      </c>
      <c r="AC244" s="2"/>
    </row>
    <row r="245" spans="2:29" ht="15.75" x14ac:dyDescent="0.25">
      <c r="B245" s="219">
        <v>224</v>
      </c>
      <c r="C245" s="220"/>
      <c r="D245" s="98">
        <v>44778</v>
      </c>
      <c r="E245" s="102">
        <v>0.60763888888888895</v>
      </c>
      <c r="F245" s="100">
        <f t="shared" si="27"/>
        <v>2864.3690000000001</v>
      </c>
      <c r="G245" s="97">
        <v>2836.7</v>
      </c>
      <c r="H245" s="60">
        <f t="shared" si="28"/>
        <v>2846.6690000000003</v>
      </c>
      <c r="I245" s="45">
        <v>-17.559999999999999</v>
      </c>
      <c r="J245" s="66">
        <f t="shared" si="29"/>
        <v>2847.1390000000001</v>
      </c>
      <c r="K245" s="69"/>
      <c r="M245" s="47">
        <f t="shared" si="30"/>
        <v>0.46999999999979991</v>
      </c>
      <c r="N245" s="46">
        <f t="shared" si="31"/>
        <v>4.79258999999796E-2</v>
      </c>
      <c r="O245" s="47">
        <f t="shared" si="33"/>
        <v>0.3296730399998597</v>
      </c>
      <c r="P245" s="47">
        <f t="shared" si="34"/>
        <v>4.8870807044379199E-4</v>
      </c>
      <c r="R245" s="43">
        <f t="shared" si="36"/>
        <v>36.059999999999597</v>
      </c>
      <c r="S245" s="43">
        <f t="shared" si="35"/>
        <v>1.3033832501381175E-2</v>
      </c>
      <c r="AC245" s="2"/>
    </row>
    <row r="246" spans="2:29" ht="15.75" x14ac:dyDescent="0.25">
      <c r="B246" s="219">
        <v>225</v>
      </c>
      <c r="C246" s="220"/>
      <c r="D246" s="98">
        <v>44779</v>
      </c>
      <c r="E246" s="102">
        <v>0.39861111111111108</v>
      </c>
      <c r="F246" s="100">
        <f t="shared" si="27"/>
        <v>2864.3690000000001</v>
      </c>
      <c r="G246" s="97">
        <v>2836.7</v>
      </c>
      <c r="H246" s="60">
        <f t="shared" si="28"/>
        <v>2846.6690000000003</v>
      </c>
      <c r="I246" s="45">
        <v>-17.559999999999999</v>
      </c>
      <c r="J246" s="66">
        <f t="shared" si="29"/>
        <v>2847.1390000000001</v>
      </c>
      <c r="K246" s="69"/>
      <c r="M246" s="41">
        <f t="shared" si="30"/>
        <v>0.46999999999979991</v>
      </c>
      <c r="N246" s="45">
        <f t="shared" si="31"/>
        <v>4.79258999999796E-2</v>
      </c>
      <c r="O246" s="41">
        <f t="shared" si="33"/>
        <v>0.3296730399998597</v>
      </c>
      <c r="P246" s="41">
        <f t="shared" si="34"/>
        <v>4.8870807044379199E-4</v>
      </c>
      <c r="R246" s="43">
        <f t="shared" si="36"/>
        <v>36.059999999999597</v>
      </c>
      <c r="S246" s="43">
        <f t="shared" si="35"/>
        <v>1.3033832501381175E-2</v>
      </c>
      <c r="AC246" s="2"/>
    </row>
    <row r="247" spans="2:29" ht="15.75" x14ac:dyDescent="0.25">
      <c r="B247" s="219">
        <v>226</v>
      </c>
      <c r="C247" s="220"/>
      <c r="D247" s="98">
        <v>44780</v>
      </c>
      <c r="E247" s="102">
        <v>0.6777777777777777</v>
      </c>
      <c r="F247" s="100">
        <f t="shared" si="27"/>
        <v>2864.3690000000001</v>
      </c>
      <c r="G247" s="97">
        <v>2836.7</v>
      </c>
      <c r="H247" s="60">
        <f t="shared" si="28"/>
        <v>2846.6690000000003</v>
      </c>
      <c r="I247" s="45">
        <v>-17.559999999999999</v>
      </c>
      <c r="J247" s="66">
        <f t="shared" si="29"/>
        <v>2847.1390000000001</v>
      </c>
      <c r="K247" s="69"/>
      <c r="M247" s="47">
        <f t="shared" si="30"/>
        <v>0.46999999999979991</v>
      </c>
      <c r="N247" s="46">
        <f t="shared" si="31"/>
        <v>4.79258999999796E-2</v>
      </c>
      <c r="O247" s="47">
        <f t="shared" si="33"/>
        <v>0.3296730399998597</v>
      </c>
      <c r="P247" s="47">
        <f t="shared" si="34"/>
        <v>4.8870807044379199E-4</v>
      </c>
      <c r="R247" s="43">
        <f t="shared" si="36"/>
        <v>36.059999999999597</v>
      </c>
      <c r="S247" s="43">
        <f t="shared" si="35"/>
        <v>1.3033832501381175E-2</v>
      </c>
      <c r="AC247" s="2"/>
    </row>
    <row r="248" spans="2:29" ht="15.75" x14ac:dyDescent="0.25">
      <c r="B248" s="219">
        <v>227</v>
      </c>
      <c r="C248" s="220"/>
      <c r="D248" s="98">
        <v>44781</v>
      </c>
      <c r="E248" s="102">
        <v>0.66180555555555554</v>
      </c>
      <c r="F248" s="100">
        <f t="shared" si="27"/>
        <v>2864.3690000000001</v>
      </c>
      <c r="G248" s="97">
        <v>2836.7</v>
      </c>
      <c r="H248" s="60">
        <f t="shared" si="28"/>
        <v>2846.6690000000003</v>
      </c>
      <c r="I248" s="45">
        <v>-17.55</v>
      </c>
      <c r="J248" s="66">
        <f t="shared" si="29"/>
        <v>2847.1489999999999</v>
      </c>
      <c r="K248" s="69"/>
      <c r="M248" s="41">
        <f t="shared" si="30"/>
        <v>0.47999999999956344</v>
      </c>
      <c r="N248" s="45">
        <f t="shared" si="31"/>
        <v>4.8945599999955486E-2</v>
      </c>
      <c r="O248" s="41">
        <f t="shared" si="33"/>
        <v>0.33668735999969379</v>
      </c>
      <c r="P248" s="41">
        <f t="shared" si="34"/>
        <v>4.991061144955461E-4</v>
      </c>
      <c r="R248" s="43">
        <f t="shared" si="36"/>
        <v>36.059999999999128</v>
      </c>
      <c r="S248" s="43">
        <f t="shared" si="35"/>
        <v>1.3311148086510677E-2</v>
      </c>
      <c r="AC248" s="2"/>
    </row>
    <row r="249" spans="2:29" ht="15.75" x14ac:dyDescent="0.25">
      <c r="B249" s="219">
        <v>228</v>
      </c>
      <c r="C249" s="220"/>
      <c r="D249" s="98">
        <v>44782</v>
      </c>
      <c r="E249" s="102">
        <v>0.43611111111111112</v>
      </c>
      <c r="F249" s="100">
        <f t="shared" si="27"/>
        <v>2864.3690000000001</v>
      </c>
      <c r="G249" s="97">
        <v>2836.7</v>
      </c>
      <c r="H249" s="60">
        <f t="shared" si="28"/>
        <v>2846.6690000000003</v>
      </c>
      <c r="I249" s="45">
        <v>-17.559999999999999</v>
      </c>
      <c r="J249" s="66">
        <f t="shared" si="29"/>
        <v>2847.1390000000001</v>
      </c>
      <c r="K249" s="69"/>
      <c r="M249" s="47">
        <f t="shared" si="30"/>
        <v>0.46999999999979991</v>
      </c>
      <c r="N249" s="46">
        <f t="shared" si="31"/>
        <v>4.79258999999796E-2</v>
      </c>
      <c r="O249" s="47">
        <f t="shared" si="33"/>
        <v>0.3296730399998597</v>
      </c>
      <c r="P249" s="47">
        <f t="shared" si="34"/>
        <v>4.8870807044379199E-4</v>
      </c>
      <c r="R249" s="43">
        <f t="shared" si="36"/>
        <v>36.059999999999597</v>
      </c>
      <c r="S249" s="43">
        <f t="shared" si="35"/>
        <v>1.3033832501381175E-2</v>
      </c>
      <c r="AC249" s="2"/>
    </row>
    <row r="250" spans="2:29" ht="15.75" x14ac:dyDescent="0.25">
      <c r="B250" s="219">
        <v>229</v>
      </c>
      <c r="C250" s="220"/>
      <c r="D250" s="98">
        <v>44783</v>
      </c>
      <c r="E250" s="102">
        <v>0.46388888888888885</v>
      </c>
      <c r="F250" s="100">
        <f t="shared" si="27"/>
        <v>2864.3690000000001</v>
      </c>
      <c r="G250" s="97">
        <v>2836.7</v>
      </c>
      <c r="H250" s="60">
        <f t="shared" si="28"/>
        <v>2846.6690000000003</v>
      </c>
      <c r="I250" s="45">
        <v>-17.559999999999999</v>
      </c>
      <c r="J250" s="66">
        <f t="shared" si="29"/>
        <v>2847.1390000000001</v>
      </c>
      <c r="K250" s="69"/>
      <c r="M250" s="41">
        <f t="shared" si="30"/>
        <v>0.46999999999979991</v>
      </c>
      <c r="N250" s="45">
        <f t="shared" si="31"/>
        <v>4.79258999999796E-2</v>
      </c>
      <c r="O250" s="41">
        <f t="shared" si="33"/>
        <v>0.3296730399998597</v>
      </c>
      <c r="P250" s="41">
        <f t="shared" si="34"/>
        <v>4.8870807044379199E-4</v>
      </c>
      <c r="R250" s="43">
        <f t="shared" si="36"/>
        <v>36.059999999999597</v>
      </c>
      <c r="S250" s="43">
        <f t="shared" si="35"/>
        <v>1.3033832501381175E-2</v>
      </c>
      <c r="AC250" s="2"/>
    </row>
    <row r="251" spans="2:29" ht="15.75" x14ac:dyDescent="0.25">
      <c r="B251" s="219">
        <v>230</v>
      </c>
      <c r="C251" s="220"/>
      <c r="D251" s="98">
        <v>44784</v>
      </c>
      <c r="E251" s="102">
        <v>0.59791666666666665</v>
      </c>
      <c r="F251" s="100">
        <f t="shared" si="27"/>
        <v>2864.3690000000001</v>
      </c>
      <c r="G251" s="97">
        <v>2836.7</v>
      </c>
      <c r="H251" s="60">
        <f t="shared" si="28"/>
        <v>2846.6690000000003</v>
      </c>
      <c r="I251" s="45">
        <v>-17.559999999999999</v>
      </c>
      <c r="J251" s="66">
        <f t="shared" si="29"/>
        <v>2847.1390000000001</v>
      </c>
      <c r="K251" s="69"/>
      <c r="M251" s="47">
        <f t="shared" si="30"/>
        <v>0.46999999999979991</v>
      </c>
      <c r="N251" s="46">
        <f t="shared" si="31"/>
        <v>4.79258999999796E-2</v>
      </c>
      <c r="O251" s="47">
        <f t="shared" si="33"/>
        <v>0.3296730399998597</v>
      </c>
      <c r="P251" s="47">
        <f t="shared" si="34"/>
        <v>4.8870807044379199E-4</v>
      </c>
      <c r="R251" s="43">
        <f t="shared" si="36"/>
        <v>36.059999999999597</v>
      </c>
      <c r="S251" s="43">
        <f t="shared" si="35"/>
        <v>1.3033832501381175E-2</v>
      </c>
      <c r="AC251" s="2"/>
    </row>
    <row r="252" spans="2:29" ht="15.75" x14ac:dyDescent="0.25">
      <c r="B252" s="219">
        <v>231</v>
      </c>
      <c r="C252" s="220"/>
      <c r="D252" s="98">
        <v>44785</v>
      </c>
      <c r="E252" s="102">
        <v>0.35555555555555557</v>
      </c>
      <c r="F252" s="100">
        <f t="shared" si="27"/>
        <v>2864.3690000000001</v>
      </c>
      <c r="G252" s="97">
        <v>2836.7</v>
      </c>
      <c r="H252" s="60">
        <f t="shared" si="28"/>
        <v>2846.6690000000003</v>
      </c>
      <c r="I252" s="45">
        <v>-17.54</v>
      </c>
      <c r="J252" s="66">
        <f t="shared" si="29"/>
        <v>2847.1590000000001</v>
      </c>
      <c r="K252" s="69"/>
      <c r="M252" s="41">
        <f t="shared" si="30"/>
        <v>0.48999999999978172</v>
      </c>
      <c r="N252" s="45">
        <f t="shared" si="31"/>
        <v>4.9965299999977744E-2</v>
      </c>
      <c r="O252" s="41">
        <f t="shared" si="33"/>
        <v>0.34370167999984691</v>
      </c>
      <c r="P252" s="41">
        <f t="shared" si="34"/>
        <v>5.0950415854777303E-4</v>
      </c>
      <c r="R252" s="43">
        <f t="shared" si="36"/>
        <v>36.059999999999562</v>
      </c>
      <c r="S252" s="43">
        <f t="shared" si="35"/>
        <v>1.358846367165246E-2</v>
      </c>
      <c r="AC252" s="2"/>
    </row>
    <row r="253" spans="2:29" ht="15.75" x14ac:dyDescent="0.25">
      <c r="B253" s="219">
        <v>232</v>
      </c>
      <c r="C253" s="220"/>
      <c r="D253" s="98">
        <v>44786</v>
      </c>
      <c r="E253" s="102">
        <v>0.68263888888888891</v>
      </c>
      <c r="F253" s="100">
        <f t="shared" si="27"/>
        <v>2864.3690000000001</v>
      </c>
      <c r="G253" s="97">
        <v>2836.7</v>
      </c>
      <c r="H253" s="60">
        <f t="shared" si="28"/>
        <v>2846.6690000000003</v>
      </c>
      <c r="I253" s="45">
        <v>-17.54</v>
      </c>
      <c r="J253" s="66">
        <f t="shared" si="29"/>
        <v>2847.1590000000001</v>
      </c>
      <c r="K253" s="69"/>
      <c r="M253" s="47">
        <f t="shared" si="30"/>
        <v>0.48999999999978172</v>
      </c>
      <c r="N253" s="46">
        <f t="shared" si="31"/>
        <v>4.9965299999977744E-2</v>
      </c>
      <c r="O253" s="47">
        <f t="shared" si="33"/>
        <v>0.34370167999984691</v>
      </c>
      <c r="P253" s="47">
        <f t="shared" si="34"/>
        <v>5.0950415854777303E-4</v>
      </c>
      <c r="R253" s="43">
        <f t="shared" si="36"/>
        <v>36.059999999999562</v>
      </c>
      <c r="S253" s="43">
        <f t="shared" si="35"/>
        <v>1.358846367165246E-2</v>
      </c>
      <c r="AC253" s="2"/>
    </row>
    <row r="254" spans="2:29" ht="15.75" x14ac:dyDescent="0.25">
      <c r="B254" s="219">
        <v>233</v>
      </c>
      <c r="C254" s="220"/>
      <c r="D254" s="98">
        <v>44787</v>
      </c>
      <c r="E254" s="102">
        <v>0.67499999999999993</v>
      </c>
      <c r="F254" s="100">
        <f t="shared" si="27"/>
        <v>2864.3690000000001</v>
      </c>
      <c r="G254" s="97">
        <v>2836.7</v>
      </c>
      <c r="H254" s="60">
        <f t="shared" si="28"/>
        <v>2846.6690000000003</v>
      </c>
      <c r="I254" s="45">
        <v>-17.54</v>
      </c>
      <c r="J254" s="66">
        <f t="shared" si="29"/>
        <v>2847.1590000000001</v>
      </c>
      <c r="K254" s="69"/>
      <c r="M254" s="41">
        <f t="shared" si="30"/>
        <v>0.48999999999978172</v>
      </c>
      <c r="N254" s="45">
        <f t="shared" si="31"/>
        <v>4.9965299999977744E-2</v>
      </c>
      <c r="O254" s="41">
        <f t="shared" si="33"/>
        <v>0.34370167999984691</v>
      </c>
      <c r="P254" s="41">
        <f t="shared" si="34"/>
        <v>5.0950415854777303E-4</v>
      </c>
      <c r="R254" s="43">
        <f t="shared" si="36"/>
        <v>36.059999999999562</v>
      </c>
      <c r="S254" s="43">
        <f t="shared" si="35"/>
        <v>1.358846367165246E-2</v>
      </c>
      <c r="AC254" s="2"/>
    </row>
    <row r="255" spans="2:29" ht="15.75" x14ac:dyDescent="0.25">
      <c r="B255" s="219">
        <v>234</v>
      </c>
      <c r="C255" s="220"/>
      <c r="D255" s="98">
        <v>44788</v>
      </c>
      <c r="E255" s="102">
        <v>0.42499999999999999</v>
      </c>
      <c r="F255" s="100">
        <f t="shared" si="27"/>
        <v>2864.3690000000001</v>
      </c>
      <c r="G255" s="97">
        <v>2836.7</v>
      </c>
      <c r="H255" s="60">
        <f t="shared" si="28"/>
        <v>2846.6690000000003</v>
      </c>
      <c r="I255" s="45">
        <v>-17.54</v>
      </c>
      <c r="J255" s="66">
        <f t="shared" si="29"/>
        <v>2847.1590000000001</v>
      </c>
      <c r="K255" s="69"/>
      <c r="M255" s="47">
        <f t="shared" si="30"/>
        <v>0.48999999999978172</v>
      </c>
      <c r="N255" s="46">
        <f t="shared" si="31"/>
        <v>4.9965299999977744E-2</v>
      </c>
      <c r="O255" s="47">
        <f t="shared" si="33"/>
        <v>0.34370167999984691</v>
      </c>
      <c r="P255" s="47">
        <f t="shared" si="34"/>
        <v>5.0950415854777303E-4</v>
      </c>
      <c r="R255" s="43">
        <f t="shared" si="36"/>
        <v>36.059999999999562</v>
      </c>
      <c r="S255" s="43">
        <f t="shared" si="35"/>
        <v>1.358846367165246E-2</v>
      </c>
      <c r="AC255" s="2"/>
    </row>
    <row r="256" spans="2:29" ht="15.75" x14ac:dyDescent="0.25">
      <c r="B256" s="219">
        <v>235</v>
      </c>
      <c r="C256" s="220"/>
      <c r="D256" s="98">
        <v>44789</v>
      </c>
      <c r="E256" s="102">
        <v>0.4201388888888889</v>
      </c>
      <c r="F256" s="100">
        <f t="shared" si="27"/>
        <v>2864.3690000000001</v>
      </c>
      <c r="G256" s="97">
        <v>2836.7</v>
      </c>
      <c r="H256" s="60">
        <f t="shared" si="28"/>
        <v>2846.6690000000003</v>
      </c>
      <c r="I256" s="45">
        <v>-17.54</v>
      </c>
      <c r="J256" s="66">
        <f t="shared" si="29"/>
        <v>2847.1590000000001</v>
      </c>
      <c r="K256" s="69"/>
      <c r="M256" s="41">
        <f t="shared" si="30"/>
        <v>0.48999999999978172</v>
      </c>
      <c r="N256" s="45">
        <f t="shared" si="31"/>
        <v>4.9965299999977744E-2</v>
      </c>
      <c r="O256" s="41">
        <f t="shared" si="33"/>
        <v>0.34370167999984691</v>
      </c>
      <c r="P256" s="41">
        <f t="shared" si="34"/>
        <v>5.0950415854777303E-4</v>
      </c>
      <c r="R256" s="43">
        <f t="shared" si="36"/>
        <v>36.059999999999562</v>
      </c>
      <c r="S256" s="43">
        <f t="shared" si="35"/>
        <v>1.358846367165246E-2</v>
      </c>
      <c r="AC256" s="2"/>
    </row>
    <row r="257" spans="2:29" ht="15.75" x14ac:dyDescent="0.25">
      <c r="B257" s="219">
        <v>236</v>
      </c>
      <c r="C257" s="220"/>
      <c r="D257" s="98">
        <v>44790</v>
      </c>
      <c r="E257" s="102">
        <v>0.71805555555555556</v>
      </c>
      <c r="F257" s="100">
        <f t="shared" si="27"/>
        <v>2864.3690000000001</v>
      </c>
      <c r="G257" s="97">
        <v>2836.7</v>
      </c>
      <c r="H257" s="60">
        <f t="shared" si="28"/>
        <v>2846.6690000000003</v>
      </c>
      <c r="I257" s="45">
        <v>-17.53</v>
      </c>
      <c r="J257" s="66">
        <f t="shared" si="29"/>
        <v>2847.1689999999999</v>
      </c>
      <c r="K257" s="69"/>
      <c r="M257" s="47">
        <f t="shared" si="30"/>
        <v>0.49999999999954525</v>
      </c>
      <c r="N257" s="46">
        <f t="shared" si="31"/>
        <v>5.098499999995363E-2</v>
      </c>
      <c r="O257" s="47">
        <f t="shared" si="33"/>
        <v>0.35071599999968106</v>
      </c>
      <c r="P257" s="47">
        <f t="shared" si="34"/>
        <v>5.1990220259952714E-4</v>
      </c>
      <c r="R257" s="43">
        <f t="shared" si="36"/>
        <v>36.059999999999093</v>
      </c>
      <c r="S257" s="43">
        <f t="shared" si="35"/>
        <v>1.3865779256781971E-2</v>
      </c>
      <c r="AC257" s="2"/>
    </row>
    <row r="258" spans="2:29" ht="15.75" x14ac:dyDescent="0.25">
      <c r="B258" s="219">
        <v>237</v>
      </c>
      <c r="C258" s="220"/>
      <c r="D258" s="98">
        <v>44791</v>
      </c>
      <c r="E258" s="102">
        <v>0.63750000000000007</v>
      </c>
      <c r="F258" s="100">
        <f t="shared" si="27"/>
        <v>2864.3690000000001</v>
      </c>
      <c r="G258" s="97">
        <v>2836.7</v>
      </c>
      <c r="H258" s="60">
        <f t="shared" si="28"/>
        <v>2846.6690000000003</v>
      </c>
      <c r="I258" s="45">
        <v>-17.53</v>
      </c>
      <c r="J258" s="66">
        <f t="shared" si="29"/>
        <v>2847.1689999999999</v>
      </c>
      <c r="K258" s="69"/>
      <c r="M258" s="41">
        <f t="shared" si="30"/>
        <v>0.49999999999954525</v>
      </c>
      <c r="N258" s="45">
        <f t="shared" si="31"/>
        <v>5.098499999995363E-2</v>
      </c>
      <c r="O258" s="41">
        <f t="shared" si="33"/>
        <v>0.35071599999968106</v>
      </c>
      <c r="P258" s="41">
        <f t="shared" si="34"/>
        <v>5.1990220259952714E-4</v>
      </c>
      <c r="R258" s="43">
        <f t="shared" si="36"/>
        <v>36.059999999999093</v>
      </c>
      <c r="S258" s="43">
        <f t="shared" si="35"/>
        <v>1.3865779256781971E-2</v>
      </c>
      <c r="AC258" s="2"/>
    </row>
    <row r="259" spans="2:29" ht="15.75" x14ac:dyDescent="0.25">
      <c r="B259" s="219">
        <v>238</v>
      </c>
      <c r="C259" s="220"/>
      <c r="D259" s="98">
        <v>44793</v>
      </c>
      <c r="E259" s="102">
        <v>0.70000000000000007</v>
      </c>
      <c r="F259" s="100">
        <f t="shared" ref="F259:F260" si="37">G$16</f>
        <v>2864.3690000000001</v>
      </c>
      <c r="G259" s="97">
        <v>2836.7</v>
      </c>
      <c r="H259" s="60">
        <f t="shared" ref="H259:H260" si="38">G$16-E$12</f>
        <v>2846.6690000000003</v>
      </c>
      <c r="I259" s="45">
        <v>-17.53</v>
      </c>
      <c r="J259" s="66">
        <f t="shared" ref="J259:J260" si="39">(G$16+E$13)+I259</f>
        <v>2847.1689999999999</v>
      </c>
      <c r="K259" s="69"/>
      <c r="M259" s="41">
        <f t="shared" ref="M259:M260" si="40">+J259-$H$16</f>
        <v>0.49999999999954525</v>
      </c>
      <c r="N259" s="45">
        <f t="shared" ref="N259:N260" si="41">M259*0.10197/1</f>
        <v>5.098499999995363E-2</v>
      </c>
      <c r="O259" s="41">
        <f t="shared" si="33"/>
        <v>0.35071599999968106</v>
      </c>
      <c r="P259" s="41">
        <f t="shared" si="34"/>
        <v>5.1990220259952714E-4</v>
      </c>
      <c r="R259" s="43">
        <f t="shared" si="36"/>
        <v>36.059999999999093</v>
      </c>
      <c r="S259" s="43">
        <f t="shared" si="35"/>
        <v>1.3865779256781971E-2</v>
      </c>
      <c r="AC259" s="2"/>
    </row>
    <row r="260" spans="2:29" ht="15.75" x14ac:dyDescent="0.25">
      <c r="B260" s="219">
        <v>239</v>
      </c>
      <c r="C260" s="220"/>
      <c r="D260" s="98">
        <v>44794</v>
      </c>
      <c r="E260" s="102">
        <v>0.37916666666666665</v>
      </c>
      <c r="F260" s="100">
        <f t="shared" si="37"/>
        <v>2864.3690000000001</v>
      </c>
      <c r="G260" s="97">
        <v>2836.7</v>
      </c>
      <c r="H260" s="60">
        <f t="shared" si="38"/>
        <v>2846.6690000000003</v>
      </c>
      <c r="I260" s="45">
        <v>-17.53</v>
      </c>
      <c r="J260" s="66">
        <f t="shared" si="39"/>
        <v>2847.1689999999999</v>
      </c>
      <c r="K260" s="69"/>
      <c r="M260" s="47">
        <f t="shared" si="40"/>
        <v>0.49999999999954525</v>
      </c>
      <c r="N260" s="46">
        <f t="shared" si="41"/>
        <v>5.098499999995363E-2</v>
      </c>
      <c r="O260" s="47">
        <f t="shared" ref="O260:O261" si="42">M260*0.701432/1</f>
        <v>0.35071599999968106</v>
      </c>
      <c r="P260" s="47">
        <f t="shared" ref="P260:P261" si="43">+N260*0.01019716/1</f>
        <v>5.1990220259952714E-4</v>
      </c>
      <c r="R260" s="43">
        <f t="shared" si="36"/>
        <v>36.059999999999093</v>
      </c>
      <c r="S260" s="43">
        <f t="shared" si="35"/>
        <v>1.3865779256781971E-2</v>
      </c>
      <c r="AC260" s="2"/>
    </row>
    <row r="261" spans="2:29" ht="15.75" x14ac:dyDescent="0.25">
      <c r="B261" s="219">
        <v>240</v>
      </c>
      <c r="C261" s="220"/>
      <c r="D261" s="98">
        <v>44795</v>
      </c>
      <c r="E261" s="102">
        <v>0.47083333333333338</v>
      </c>
      <c r="F261" s="100">
        <f t="shared" ref="F261:F269" si="44">G$16</f>
        <v>2864.3690000000001</v>
      </c>
      <c r="G261" s="97">
        <v>2836.7</v>
      </c>
      <c r="H261" s="60">
        <f t="shared" ref="H261:H269" si="45">G$16-E$12</f>
        <v>2846.6690000000003</v>
      </c>
      <c r="I261" s="45">
        <v>-17.54</v>
      </c>
      <c r="J261" s="66">
        <f t="shared" ref="J261:J272" si="46">(G$16+E$13)+I261</f>
        <v>2847.1590000000001</v>
      </c>
      <c r="K261" s="69"/>
      <c r="M261" s="41">
        <f t="shared" ref="M261:M272" si="47">+J261-$H$16</f>
        <v>0.48999999999978172</v>
      </c>
      <c r="N261" s="45">
        <f t="shared" ref="N261:N272" si="48">M261*0.10197/1</f>
        <v>4.9965299999977744E-2</v>
      </c>
      <c r="O261" s="41">
        <f t="shared" si="42"/>
        <v>0.34370167999984691</v>
      </c>
      <c r="P261" s="41">
        <f t="shared" si="43"/>
        <v>5.0950415854777303E-4</v>
      </c>
      <c r="R261" s="43">
        <f t="shared" ref="R261:R272" si="49">+$O$11*(M261-I261)</f>
        <v>36.059999999999562</v>
      </c>
      <c r="S261" s="43">
        <f t="shared" ref="S261:S272" si="50">M261/R261</f>
        <v>1.358846367165246E-2</v>
      </c>
      <c r="AC261" s="2"/>
    </row>
    <row r="262" spans="2:29" ht="15.75" x14ac:dyDescent="0.25">
      <c r="B262" s="219">
        <v>241</v>
      </c>
      <c r="C262" s="220"/>
      <c r="D262" s="98">
        <v>44796</v>
      </c>
      <c r="E262" s="102">
        <v>0.35486111111111113</v>
      </c>
      <c r="F262" s="100">
        <f t="shared" si="44"/>
        <v>2864.3690000000001</v>
      </c>
      <c r="G262" s="97">
        <v>2836.7</v>
      </c>
      <c r="H262" s="60">
        <f t="shared" si="45"/>
        <v>2846.6690000000003</v>
      </c>
      <c r="I262" s="45">
        <v>-17.54</v>
      </c>
      <c r="J262" s="66">
        <f t="shared" si="46"/>
        <v>2847.1590000000001</v>
      </c>
      <c r="K262" s="69"/>
      <c r="M262" s="47">
        <f t="shared" si="47"/>
        <v>0.48999999999978172</v>
      </c>
      <c r="N262" s="46">
        <f t="shared" si="48"/>
        <v>4.9965299999977744E-2</v>
      </c>
      <c r="O262" s="47">
        <f t="shared" ref="O262:O273" si="51">M262*0.701432/1</f>
        <v>0.34370167999984691</v>
      </c>
      <c r="P262" s="47">
        <f t="shared" ref="P262:P273" si="52">+N262*0.01019716/1</f>
        <v>5.0950415854777303E-4</v>
      </c>
      <c r="R262" s="43">
        <f t="shared" si="49"/>
        <v>36.059999999999562</v>
      </c>
      <c r="S262" s="43">
        <f t="shared" si="50"/>
        <v>1.358846367165246E-2</v>
      </c>
      <c r="AC262" s="2"/>
    </row>
    <row r="263" spans="2:29" ht="15.75" x14ac:dyDescent="0.25">
      <c r="B263" s="219">
        <v>242</v>
      </c>
      <c r="C263" s="220"/>
      <c r="D263" s="98">
        <v>44797</v>
      </c>
      <c r="E263" s="102">
        <v>0.69861111111111107</v>
      </c>
      <c r="F263" s="100">
        <f t="shared" si="44"/>
        <v>2864.3690000000001</v>
      </c>
      <c r="G263" s="97">
        <v>2836.7</v>
      </c>
      <c r="H263" s="60">
        <f t="shared" si="45"/>
        <v>2846.6690000000003</v>
      </c>
      <c r="I263" s="45">
        <v>-17.54</v>
      </c>
      <c r="J263" s="66">
        <f t="shared" si="46"/>
        <v>2847.1590000000001</v>
      </c>
      <c r="K263" s="69"/>
      <c r="M263" s="41">
        <f t="shared" si="47"/>
        <v>0.48999999999978172</v>
      </c>
      <c r="N263" s="45">
        <f t="shared" si="48"/>
        <v>4.9965299999977744E-2</v>
      </c>
      <c r="O263" s="41">
        <f t="shared" si="51"/>
        <v>0.34370167999984691</v>
      </c>
      <c r="P263" s="41">
        <f t="shared" si="52"/>
        <v>5.0950415854777303E-4</v>
      </c>
      <c r="R263" s="43">
        <f t="shared" si="49"/>
        <v>36.059999999999562</v>
      </c>
      <c r="S263" s="43">
        <f t="shared" si="50"/>
        <v>1.358846367165246E-2</v>
      </c>
      <c r="AC263" s="2"/>
    </row>
    <row r="264" spans="2:29" ht="15.75" x14ac:dyDescent="0.25">
      <c r="B264" s="219">
        <v>243</v>
      </c>
      <c r="C264" s="220"/>
      <c r="D264" s="98">
        <v>44798</v>
      </c>
      <c r="E264" s="102">
        <v>0.65902777777777777</v>
      </c>
      <c r="F264" s="100">
        <f t="shared" si="44"/>
        <v>2864.3690000000001</v>
      </c>
      <c r="G264" s="97">
        <v>2836.7</v>
      </c>
      <c r="H264" s="60">
        <f t="shared" si="45"/>
        <v>2846.6690000000003</v>
      </c>
      <c r="I264" s="45">
        <v>-17.54</v>
      </c>
      <c r="J264" s="66">
        <f t="shared" si="46"/>
        <v>2847.1590000000001</v>
      </c>
      <c r="K264" s="69"/>
      <c r="M264" s="47">
        <f t="shared" si="47"/>
        <v>0.48999999999978172</v>
      </c>
      <c r="N264" s="46">
        <f t="shared" si="48"/>
        <v>4.9965299999977744E-2</v>
      </c>
      <c r="O264" s="47">
        <f t="shared" si="51"/>
        <v>0.34370167999984691</v>
      </c>
      <c r="P264" s="47">
        <f t="shared" si="52"/>
        <v>5.0950415854777303E-4</v>
      </c>
      <c r="R264" s="43">
        <f t="shared" si="49"/>
        <v>36.059999999999562</v>
      </c>
      <c r="S264" s="43">
        <f t="shared" si="50"/>
        <v>1.358846367165246E-2</v>
      </c>
      <c r="AC264" s="2"/>
    </row>
    <row r="265" spans="2:29" ht="15.75" x14ac:dyDescent="0.25">
      <c r="B265" s="219">
        <v>244</v>
      </c>
      <c r="C265" s="220"/>
      <c r="D265" s="98">
        <v>44799</v>
      </c>
      <c r="E265" s="102">
        <v>0.65416666666666667</v>
      </c>
      <c r="F265" s="100">
        <f t="shared" si="44"/>
        <v>2864.3690000000001</v>
      </c>
      <c r="G265" s="97">
        <v>2836.7</v>
      </c>
      <c r="H265" s="60">
        <f t="shared" si="45"/>
        <v>2846.6690000000003</v>
      </c>
      <c r="I265" s="45">
        <v>-17.54</v>
      </c>
      <c r="J265" s="66">
        <f t="shared" si="46"/>
        <v>2847.1590000000001</v>
      </c>
      <c r="K265" s="69"/>
      <c r="M265" s="41">
        <f t="shared" si="47"/>
        <v>0.48999999999978172</v>
      </c>
      <c r="N265" s="45">
        <f t="shared" si="48"/>
        <v>4.9965299999977744E-2</v>
      </c>
      <c r="O265" s="41">
        <f t="shared" si="51"/>
        <v>0.34370167999984691</v>
      </c>
      <c r="P265" s="41">
        <f t="shared" si="52"/>
        <v>5.0950415854777303E-4</v>
      </c>
      <c r="R265" s="43">
        <f t="shared" si="49"/>
        <v>36.059999999999562</v>
      </c>
      <c r="S265" s="43">
        <f t="shared" si="50"/>
        <v>1.358846367165246E-2</v>
      </c>
      <c r="AC265" s="2"/>
    </row>
    <row r="266" spans="2:29" ht="15.75" x14ac:dyDescent="0.25">
      <c r="B266" s="219">
        <v>245</v>
      </c>
      <c r="C266" s="220"/>
      <c r="D266" s="98">
        <v>44800</v>
      </c>
      <c r="E266" s="102">
        <v>0.67361111111111116</v>
      </c>
      <c r="F266" s="100">
        <f t="shared" si="44"/>
        <v>2864.3690000000001</v>
      </c>
      <c r="G266" s="97">
        <v>2836.7</v>
      </c>
      <c r="H266" s="60">
        <f t="shared" si="45"/>
        <v>2846.6690000000003</v>
      </c>
      <c r="I266" s="45">
        <v>-17.54</v>
      </c>
      <c r="J266" s="66">
        <f t="shared" si="46"/>
        <v>2847.1590000000001</v>
      </c>
      <c r="K266" s="69"/>
      <c r="M266" s="47">
        <f t="shared" si="47"/>
        <v>0.48999999999978172</v>
      </c>
      <c r="N266" s="46">
        <f t="shared" si="48"/>
        <v>4.9965299999977744E-2</v>
      </c>
      <c r="O266" s="47">
        <f t="shared" si="51"/>
        <v>0.34370167999984691</v>
      </c>
      <c r="P266" s="47">
        <f t="shared" si="52"/>
        <v>5.0950415854777303E-4</v>
      </c>
      <c r="R266" s="43">
        <f t="shared" si="49"/>
        <v>36.059999999999562</v>
      </c>
      <c r="S266" s="43">
        <f t="shared" si="50"/>
        <v>1.358846367165246E-2</v>
      </c>
      <c r="AC266" s="2"/>
    </row>
    <row r="267" spans="2:29" ht="15.75" x14ac:dyDescent="0.25">
      <c r="B267" s="219">
        <v>246</v>
      </c>
      <c r="C267" s="220"/>
      <c r="D267" s="98">
        <v>44801</v>
      </c>
      <c r="E267" s="102">
        <v>0.68333333333333324</v>
      </c>
      <c r="F267" s="100">
        <f t="shared" si="44"/>
        <v>2864.3690000000001</v>
      </c>
      <c r="G267" s="97">
        <v>2836.7</v>
      </c>
      <c r="H267" s="60">
        <f t="shared" si="45"/>
        <v>2846.6690000000003</v>
      </c>
      <c r="I267" s="45">
        <v>-17.54</v>
      </c>
      <c r="J267" s="66">
        <f t="shared" si="46"/>
        <v>2847.1590000000001</v>
      </c>
      <c r="K267" s="69"/>
      <c r="M267" s="41">
        <f t="shared" si="47"/>
        <v>0.48999999999978172</v>
      </c>
      <c r="N267" s="45">
        <f t="shared" si="48"/>
        <v>4.9965299999977744E-2</v>
      </c>
      <c r="O267" s="41">
        <f t="shared" si="51"/>
        <v>0.34370167999984691</v>
      </c>
      <c r="P267" s="41">
        <f t="shared" si="52"/>
        <v>5.0950415854777303E-4</v>
      </c>
      <c r="R267" s="43">
        <f t="shared" si="49"/>
        <v>36.059999999999562</v>
      </c>
      <c r="S267" s="43">
        <f t="shared" si="50"/>
        <v>1.358846367165246E-2</v>
      </c>
      <c r="AC267" s="2"/>
    </row>
    <row r="268" spans="2:29" ht="15.75" x14ac:dyDescent="0.25">
      <c r="B268" s="219">
        <v>247</v>
      </c>
      <c r="C268" s="220"/>
      <c r="D268" s="98">
        <v>44802</v>
      </c>
      <c r="E268" s="102">
        <v>0.6791666666666667</v>
      </c>
      <c r="F268" s="100">
        <f t="shared" si="44"/>
        <v>2864.3690000000001</v>
      </c>
      <c r="G268" s="97">
        <v>2836.7</v>
      </c>
      <c r="H268" s="60">
        <f t="shared" si="45"/>
        <v>2846.6690000000003</v>
      </c>
      <c r="I268" s="45">
        <v>-17.54</v>
      </c>
      <c r="J268" s="66">
        <f t="shared" si="46"/>
        <v>2847.1590000000001</v>
      </c>
      <c r="K268" s="69"/>
      <c r="M268" s="47">
        <f t="shared" si="47"/>
        <v>0.48999999999978172</v>
      </c>
      <c r="N268" s="46">
        <f t="shared" si="48"/>
        <v>4.9965299999977744E-2</v>
      </c>
      <c r="O268" s="47">
        <f t="shared" si="51"/>
        <v>0.34370167999984691</v>
      </c>
      <c r="P268" s="47">
        <f t="shared" si="52"/>
        <v>5.0950415854777303E-4</v>
      </c>
      <c r="R268" s="43">
        <f t="shared" si="49"/>
        <v>36.059999999999562</v>
      </c>
      <c r="S268" s="43">
        <f t="shared" si="50"/>
        <v>1.358846367165246E-2</v>
      </c>
      <c r="AC268" s="2"/>
    </row>
    <row r="269" spans="2:29" ht="15.75" x14ac:dyDescent="0.25">
      <c r="B269" s="219">
        <v>248</v>
      </c>
      <c r="C269" s="220"/>
      <c r="D269" s="98">
        <v>44803</v>
      </c>
      <c r="E269" s="102">
        <v>0.65</v>
      </c>
      <c r="F269" s="100">
        <f t="shared" si="44"/>
        <v>2864.3690000000001</v>
      </c>
      <c r="G269" s="97">
        <v>2836.7</v>
      </c>
      <c r="H269" s="60">
        <f t="shared" si="45"/>
        <v>2846.6690000000003</v>
      </c>
      <c r="I269" s="45">
        <v>-17.54</v>
      </c>
      <c r="J269" s="66">
        <f t="shared" si="46"/>
        <v>2847.1590000000001</v>
      </c>
      <c r="K269" s="69"/>
      <c r="M269" s="41">
        <f t="shared" si="47"/>
        <v>0.48999999999978172</v>
      </c>
      <c r="N269" s="45">
        <f t="shared" si="48"/>
        <v>4.9965299999977744E-2</v>
      </c>
      <c r="O269" s="41">
        <f t="shared" si="51"/>
        <v>0.34370167999984691</v>
      </c>
      <c r="P269" s="41">
        <f t="shared" si="52"/>
        <v>5.0950415854777303E-4</v>
      </c>
      <c r="R269" s="43">
        <f t="shared" si="49"/>
        <v>36.059999999999562</v>
      </c>
      <c r="S269" s="43">
        <f t="shared" si="50"/>
        <v>1.358846367165246E-2</v>
      </c>
      <c r="AC269" s="2"/>
    </row>
    <row r="270" spans="2:29" ht="15.75" x14ac:dyDescent="0.25">
      <c r="B270" s="219">
        <v>249</v>
      </c>
      <c r="C270" s="220"/>
      <c r="D270" s="98">
        <v>44804</v>
      </c>
      <c r="E270" s="102">
        <v>0.67499999999999993</v>
      </c>
      <c r="F270" s="100">
        <f t="shared" ref="F270:F286" si="53">G$16</f>
        <v>2864.3690000000001</v>
      </c>
      <c r="G270" s="97">
        <v>2836.7</v>
      </c>
      <c r="H270" s="60">
        <f t="shared" ref="H270:H286" si="54">G$16-E$12</f>
        <v>2846.6690000000003</v>
      </c>
      <c r="I270" s="45">
        <v>-17.53</v>
      </c>
      <c r="J270" s="66">
        <f t="shared" si="46"/>
        <v>2847.1689999999999</v>
      </c>
      <c r="K270" s="69"/>
      <c r="M270" s="47">
        <f t="shared" si="47"/>
        <v>0.49999999999954525</v>
      </c>
      <c r="N270" s="46">
        <f t="shared" si="48"/>
        <v>5.098499999995363E-2</v>
      </c>
      <c r="O270" s="47">
        <f t="shared" si="51"/>
        <v>0.35071599999968106</v>
      </c>
      <c r="P270" s="47">
        <f t="shared" si="52"/>
        <v>5.1990220259952714E-4</v>
      </c>
      <c r="R270" s="43">
        <f t="shared" si="49"/>
        <v>36.059999999999093</v>
      </c>
      <c r="S270" s="43">
        <f t="shared" si="50"/>
        <v>1.3865779256781971E-2</v>
      </c>
      <c r="AC270" s="2"/>
    </row>
    <row r="271" spans="2:29" ht="15.75" x14ac:dyDescent="0.25">
      <c r="B271" s="219">
        <v>250</v>
      </c>
      <c r="C271" s="220"/>
      <c r="D271" s="98">
        <v>44805</v>
      </c>
      <c r="E271" s="102">
        <v>0.6743055555555556</v>
      </c>
      <c r="F271" s="100">
        <f t="shared" si="53"/>
        <v>2864.3690000000001</v>
      </c>
      <c r="G271" s="97">
        <v>2836.7</v>
      </c>
      <c r="H271" s="60">
        <f t="shared" si="54"/>
        <v>2846.6690000000003</v>
      </c>
      <c r="I271" s="45">
        <v>-17.52</v>
      </c>
      <c r="J271" s="66">
        <f t="shared" si="46"/>
        <v>2847.1790000000001</v>
      </c>
      <c r="K271" s="69"/>
      <c r="M271" s="41">
        <f t="shared" si="47"/>
        <v>0.50999999999976353</v>
      </c>
      <c r="N271" s="45">
        <f t="shared" si="48"/>
        <v>5.2004699999975888E-2</v>
      </c>
      <c r="O271" s="41">
        <f t="shared" si="51"/>
        <v>0.35773031999983418</v>
      </c>
      <c r="P271" s="41">
        <f t="shared" si="52"/>
        <v>5.3030024665175418E-4</v>
      </c>
      <c r="R271" s="43">
        <f t="shared" si="49"/>
        <v>36.059999999999526</v>
      </c>
      <c r="S271" s="43">
        <f t="shared" si="50"/>
        <v>1.4143094841923744E-2</v>
      </c>
    </row>
    <row r="272" spans="2:29" ht="15.75" x14ac:dyDescent="0.25">
      <c r="B272" s="219">
        <v>251</v>
      </c>
      <c r="C272" s="220"/>
      <c r="D272" s="98">
        <v>44806</v>
      </c>
      <c r="E272" s="102">
        <v>0.6777777777777777</v>
      </c>
      <c r="F272" s="100">
        <f t="shared" si="53"/>
        <v>2864.3690000000001</v>
      </c>
      <c r="G272" s="97">
        <v>2836.7</v>
      </c>
      <c r="H272" s="60">
        <f t="shared" si="54"/>
        <v>2846.6690000000003</v>
      </c>
      <c r="I272" s="45">
        <v>-17.52</v>
      </c>
      <c r="J272" s="66">
        <f t="shared" si="46"/>
        <v>2847.1790000000001</v>
      </c>
      <c r="K272" s="69"/>
      <c r="M272" s="47">
        <f t="shared" si="47"/>
        <v>0.50999999999976353</v>
      </c>
      <c r="N272" s="46">
        <f t="shared" si="48"/>
        <v>5.2004699999975888E-2</v>
      </c>
      <c r="O272" s="47">
        <f t="shared" si="51"/>
        <v>0.35773031999983418</v>
      </c>
      <c r="P272" s="47">
        <f t="shared" si="52"/>
        <v>5.3030024665175418E-4</v>
      </c>
      <c r="R272" s="43">
        <f t="shared" si="49"/>
        <v>36.059999999999526</v>
      </c>
      <c r="S272" s="43">
        <f t="shared" si="50"/>
        <v>1.4143094841923744E-2</v>
      </c>
    </row>
    <row r="273" spans="2:19" ht="15.75" x14ac:dyDescent="0.25">
      <c r="B273" s="219">
        <v>252</v>
      </c>
      <c r="C273" s="220"/>
      <c r="D273" s="98">
        <v>44807</v>
      </c>
      <c r="E273" s="102">
        <v>0.65069444444444446</v>
      </c>
      <c r="F273" s="100">
        <f t="shared" si="53"/>
        <v>2864.3690000000001</v>
      </c>
      <c r="G273" s="97">
        <v>2836.7</v>
      </c>
      <c r="H273" s="60">
        <f t="shared" si="54"/>
        <v>2846.6690000000003</v>
      </c>
      <c r="I273" s="45">
        <v>-17.52</v>
      </c>
      <c r="J273" s="66">
        <f t="shared" ref="J273:J286" si="55">(G$16+E$13)+I273</f>
        <v>2847.1790000000001</v>
      </c>
      <c r="K273" s="69"/>
      <c r="M273" s="41">
        <f t="shared" ref="M273:M286" si="56">+J273-$H$16</f>
        <v>0.50999999999976353</v>
      </c>
      <c r="N273" s="45">
        <f t="shared" ref="N273:N286" si="57">M273*0.10197/1</f>
        <v>5.2004699999975888E-2</v>
      </c>
      <c r="O273" s="41">
        <f t="shared" si="51"/>
        <v>0.35773031999983418</v>
      </c>
      <c r="P273" s="41">
        <f t="shared" si="52"/>
        <v>5.3030024665175418E-4</v>
      </c>
      <c r="R273" s="43">
        <f t="shared" ref="R273:R286" si="58">+$O$11*(M273-I273)</f>
        <v>36.059999999999526</v>
      </c>
      <c r="S273" s="43">
        <f t="shared" ref="S273:S286" si="59">M273/R273</f>
        <v>1.4143094841923744E-2</v>
      </c>
    </row>
    <row r="274" spans="2:19" ht="15.75" x14ac:dyDescent="0.25">
      <c r="B274" s="219">
        <v>253</v>
      </c>
      <c r="C274" s="220"/>
      <c r="D274" s="98">
        <v>44808</v>
      </c>
      <c r="E274" s="102">
        <v>0.61944444444444446</v>
      </c>
      <c r="F274" s="100">
        <f t="shared" si="53"/>
        <v>2864.3690000000001</v>
      </c>
      <c r="G274" s="97">
        <v>2836.7</v>
      </c>
      <c r="H274" s="60">
        <f t="shared" si="54"/>
        <v>2846.6690000000003</v>
      </c>
      <c r="I274" s="45">
        <v>-17.52</v>
      </c>
      <c r="J274" s="66">
        <f t="shared" si="55"/>
        <v>2847.1790000000001</v>
      </c>
      <c r="K274" s="69"/>
      <c r="M274" s="47">
        <f t="shared" si="56"/>
        <v>0.50999999999976353</v>
      </c>
      <c r="N274" s="46">
        <f t="shared" si="57"/>
        <v>5.2004699999975888E-2</v>
      </c>
      <c r="O274" s="47">
        <f t="shared" ref="O274:O286" si="60">M274*0.701432/1</f>
        <v>0.35773031999983418</v>
      </c>
      <c r="P274" s="47">
        <f t="shared" ref="P274:P286" si="61">+N274*0.01019716/1</f>
        <v>5.3030024665175418E-4</v>
      </c>
      <c r="R274" s="43">
        <f t="shared" si="58"/>
        <v>36.059999999999526</v>
      </c>
      <c r="S274" s="43">
        <f t="shared" si="59"/>
        <v>1.4143094841923744E-2</v>
      </c>
    </row>
    <row r="275" spans="2:19" ht="15.75" x14ac:dyDescent="0.25">
      <c r="B275" s="219">
        <v>254</v>
      </c>
      <c r="C275" s="220"/>
      <c r="D275" s="98">
        <v>44809</v>
      </c>
      <c r="E275" s="102">
        <v>0.63958333333333328</v>
      </c>
      <c r="F275" s="100">
        <f t="shared" si="53"/>
        <v>2864.3690000000001</v>
      </c>
      <c r="G275" s="97">
        <v>2836.7</v>
      </c>
      <c r="H275" s="60">
        <f t="shared" si="54"/>
        <v>2846.6690000000003</v>
      </c>
      <c r="I275" s="45">
        <v>-17.52</v>
      </c>
      <c r="J275" s="66">
        <f t="shared" si="55"/>
        <v>2847.1790000000001</v>
      </c>
      <c r="K275" s="69"/>
      <c r="M275" s="41">
        <f t="shared" si="56"/>
        <v>0.50999999999976353</v>
      </c>
      <c r="N275" s="45">
        <f t="shared" si="57"/>
        <v>5.2004699999975888E-2</v>
      </c>
      <c r="O275" s="41">
        <f t="shared" si="60"/>
        <v>0.35773031999983418</v>
      </c>
      <c r="P275" s="41">
        <f t="shared" si="61"/>
        <v>5.3030024665175418E-4</v>
      </c>
      <c r="R275" s="43">
        <f t="shared" si="58"/>
        <v>36.059999999999526</v>
      </c>
      <c r="S275" s="43">
        <f t="shared" si="59"/>
        <v>1.4143094841923744E-2</v>
      </c>
    </row>
    <row r="276" spans="2:19" ht="15.75" x14ac:dyDescent="0.25">
      <c r="B276" s="219">
        <v>255</v>
      </c>
      <c r="C276" s="220"/>
      <c r="D276" s="98">
        <v>44810</v>
      </c>
      <c r="E276" s="102">
        <v>0.45</v>
      </c>
      <c r="F276" s="100">
        <f t="shared" si="53"/>
        <v>2864.3690000000001</v>
      </c>
      <c r="G276" s="97">
        <v>2836.7</v>
      </c>
      <c r="H276" s="60">
        <f t="shared" si="54"/>
        <v>2846.6690000000003</v>
      </c>
      <c r="I276" s="45">
        <v>-17.52</v>
      </c>
      <c r="J276" s="66">
        <f t="shared" si="55"/>
        <v>2847.1790000000001</v>
      </c>
      <c r="K276" s="69"/>
      <c r="M276" s="47">
        <f t="shared" si="56"/>
        <v>0.50999999999976353</v>
      </c>
      <c r="N276" s="46">
        <f t="shared" si="57"/>
        <v>5.2004699999975888E-2</v>
      </c>
      <c r="O276" s="47">
        <f t="shared" si="60"/>
        <v>0.35773031999983418</v>
      </c>
      <c r="P276" s="47">
        <f t="shared" si="61"/>
        <v>5.3030024665175418E-4</v>
      </c>
      <c r="R276" s="43">
        <f t="shared" si="58"/>
        <v>36.059999999999526</v>
      </c>
      <c r="S276" s="43">
        <f t="shared" si="59"/>
        <v>1.4143094841923744E-2</v>
      </c>
    </row>
    <row r="277" spans="2:19" ht="15.75" x14ac:dyDescent="0.25">
      <c r="B277" s="219">
        <v>256</v>
      </c>
      <c r="C277" s="220"/>
      <c r="D277" s="98">
        <v>44811</v>
      </c>
      <c r="E277" s="102">
        <v>0.63263888888888886</v>
      </c>
      <c r="F277" s="100">
        <f t="shared" si="53"/>
        <v>2864.3690000000001</v>
      </c>
      <c r="G277" s="97">
        <v>2836.7</v>
      </c>
      <c r="H277" s="60">
        <f t="shared" si="54"/>
        <v>2846.6690000000003</v>
      </c>
      <c r="I277" s="45">
        <v>-17.510000000000002</v>
      </c>
      <c r="J277" s="66">
        <f t="shared" si="55"/>
        <v>2847.1889999999999</v>
      </c>
      <c r="K277" s="69"/>
      <c r="M277" s="41">
        <f t="shared" si="56"/>
        <v>0.51999999999952706</v>
      </c>
      <c r="N277" s="45">
        <f t="shared" si="57"/>
        <v>5.3024399999951774E-2</v>
      </c>
      <c r="O277" s="41">
        <f t="shared" si="60"/>
        <v>0.36474463999966827</v>
      </c>
      <c r="P277" s="41">
        <f t="shared" si="61"/>
        <v>5.406982907035083E-4</v>
      </c>
      <c r="R277" s="43">
        <f t="shared" si="58"/>
        <v>36.059999999999057</v>
      </c>
      <c r="S277" s="43">
        <f t="shared" si="59"/>
        <v>1.4420410427053262E-2</v>
      </c>
    </row>
    <row r="278" spans="2:19" ht="15.75" x14ac:dyDescent="0.25">
      <c r="B278" s="219">
        <v>257</v>
      </c>
      <c r="C278" s="220"/>
      <c r="D278" s="98">
        <v>44812</v>
      </c>
      <c r="E278" s="102">
        <v>0.63472222222222219</v>
      </c>
      <c r="F278" s="100">
        <f t="shared" si="53"/>
        <v>2864.3690000000001</v>
      </c>
      <c r="G278" s="97">
        <v>2836.7</v>
      </c>
      <c r="H278" s="60">
        <f t="shared" si="54"/>
        <v>2846.6690000000003</v>
      </c>
      <c r="I278" s="45">
        <v>-17.510000000000002</v>
      </c>
      <c r="J278" s="66">
        <f t="shared" si="55"/>
        <v>2847.1889999999999</v>
      </c>
      <c r="K278" s="69"/>
      <c r="M278" s="47">
        <f t="shared" si="56"/>
        <v>0.51999999999952706</v>
      </c>
      <c r="N278" s="46">
        <f t="shared" si="57"/>
        <v>5.3024399999951774E-2</v>
      </c>
      <c r="O278" s="47">
        <f t="shared" si="60"/>
        <v>0.36474463999966827</v>
      </c>
      <c r="P278" s="47">
        <f t="shared" si="61"/>
        <v>5.406982907035083E-4</v>
      </c>
      <c r="R278" s="43">
        <f t="shared" si="58"/>
        <v>36.059999999999057</v>
      </c>
      <c r="S278" s="43">
        <f t="shared" si="59"/>
        <v>1.4420410427053262E-2</v>
      </c>
    </row>
    <row r="279" spans="2:19" ht="15.75" x14ac:dyDescent="0.25">
      <c r="B279" s="219">
        <v>258</v>
      </c>
      <c r="C279" s="220"/>
      <c r="D279" s="98">
        <v>44814</v>
      </c>
      <c r="E279" s="102">
        <v>0.35138888888888892</v>
      </c>
      <c r="F279" s="100">
        <f t="shared" si="53"/>
        <v>2864.3690000000001</v>
      </c>
      <c r="G279" s="97">
        <v>2836.7</v>
      </c>
      <c r="H279" s="60">
        <f t="shared" si="54"/>
        <v>2846.6690000000003</v>
      </c>
      <c r="I279" s="45">
        <v>-17.52</v>
      </c>
      <c r="J279" s="66">
        <f t="shared" si="55"/>
        <v>2847.1790000000001</v>
      </c>
      <c r="K279" s="69"/>
      <c r="M279" s="47">
        <f t="shared" si="56"/>
        <v>0.50999999999976353</v>
      </c>
      <c r="N279" s="46">
        <f t="shared" si="57"/>
        <v>5.2004699999975888E-2</v>
      </c>
      <c r="O279" s="47">
        <f t="shared" si="60"/>
        <v>0.35773031999983418</v>
      </c>
      <c r="P279" s="47">
        <f t="shared" si="61"/>
        <v>5.3030024665175418E-4</v>
      </c>
      <c r="R279" s="43">
        <f t="shared" si="58"/>
        <v>36.059999999999526</v>
      </c>
      <c r="S279" s="43">
        <f t="shared" si="59"/>
        <v>1.4143094841923744E-2</v>
      </c>
    </row>
    <row r="280" spans="2:19" ht="15.75" x14ac:dyDescent="0.25">
      <c r="B280" s="219">
        <v>259</v>
      </c>
      <c r="C280" s="220"/>
      <c r="D280" s="98">
        <v>44815</v>
      </c>
      <c r="E280" s="102">
        <v>0.38680555555555557</v>
      </c>
      <c r="F280" s="100">
        <f t="shared" si="53"/>
        <v>2864.3690000000001</v>
      </c>
      <c r="G280" s="97">
        <v>2836.7</v>
      </c>
      <c r="H280" s="60">
        <f t="shared" si="54"/>
        <v>2846.6690000000003</v>
      </c>
      <c r="I280" s="45">
        <v>-17.52</v>
      </c>
      <c r="J280" s="66">
        <f t="shared" si="55"/>
        <v>2847.1790000000001</v>
      </c>
      <c r="K280" s="69"/>
      <c r="M280" s="41">
        <f t="shared" si="56"/>
        <v>0.50999999999976353</v>
      </c>
      <c r="N280" s="45">
        <f t="shared" si="57"/>
        <v>5.2004699999975888E-2</v>
      </c>
      <c r="O280" s="41">
        <f t="shared" si="60"/>
        <v>0.35773031999983418</v>
      </c>
      <c r="P280" s="41">
        <f t="shared" si="61"/>
        <v>5.3030024665175418E-4</v>
      </c>
      <c r="R280" s="43">
        <f t="shared" si="58"/>
        <v>36.059999999999526</v>
      </c>
      <c r="S280" s="43">
        <f t="shared" si="59"/>
        <v>1.4143094841923744E-2</v>
      </c>
    </row>
    <row r="281" spans="2:19" ht="15.75" x14ac:dyDescent="0.25">
      <c r="B281" s="219">
        <v>260</v>
      </c>
      <c r="C281" s="220"/>
      <c r="D281" s="98">
        <v>44816</v>
      </c>
      <c r="E281" s="102">
        <v>0.88263888888888886</v>
      </c>
      <c r="F281" s="100">
        <f t="shared" si="53"/>
        <v>2864.3690000000001</v>
      </c>
      <c r="G281" s="97">
        <v>2836.7</v>
      </c>
      <c r="H281" s="60">
        <f t="shared" si="54"/>
        <v>2846.6690000000003</v>
      </c>
      <c r="I281" s="45">
        <v>-17.52</v>
      </c>
      <c r="J281" s="66">
        <f t="shared" si="55"/>
        <v>2847.1790000000001</v>
      </c>
      <c r="K281" s="69"/>
      <c r="M281" s="47">
        <f t="shared" si="56"/>
        <v>0.50999999999976353</v>
      </c>
      <c r="N281" s="46">
        <f t="shared" si="57"/>
        <v>5.2004699999975888E-2</v>
      </c>
      <c r="O281" s="47">
        <f t="shared" si="60"/>
        <v>0.35773031999983418</v>
      </c>
      <c r="P281" s="47">
        <f t="shared" si="61"/>
        <v>5.3030024665175418E-4</v>
      </c>
      <c r="R281" s="43">
        <f t="shared" si="58"/>
        <v>36.059999999999526</v>
      </c>
      <c r="S281" s="43">
        <f t="shared" si="59"/>
        <v>1.4143094841923744E-2</v>
      </c>
    </row>
    <row r="282" spans="2:19" ht="15.75" x14ac:dyDescent="0.25">
      <c r="B282" s="219">
        <v>261</v>
      </c>
      <c r="C282" s="220"/>
      <c r="D282" s="98">
        <v>44817</v>
      </c>
      <c r="E282" s="102">
        <v>0.60555555555555551</v>
      </c>
      <c r="F282" s="100">
        <f t="shared" si="53"/>
        <v>2864.3690000000001</v>
      </c>
      <c r="G282" s="97">
        <v>2836.7</v>
      </c>
      <c r="H282" s="60">
        <f t="shared" si="54"/>
        <v>2846.6690000000003</v>
      </c>
      <c r="I282" s="45">
        <v>-17.52</v>
      </c>
      <c r="J282" s="66">
        <f t="shared" si="55"/>
        <v>2847.1790000000001</v>
      </c>
      <c r="K282" s="69"/>
      <c r="M282" s="41">
        <f t="shared" si="56"/>
        <v>0.50999999999976353</v>
      </c>
      <c r="N282" s="45">
        <f t="shared" si="57"/>
        <v>5.2004699999975888E-2</v>
      </c>
      <c r="O282" s="41">
        <f t="shared" si="60"/>
        <v>0.35773031999983418</v>
      </c>
      <c r="P282" s="41">
        <f t="shared" si="61"/>
        <v>5.3030024665175418E-4</v>
      </c>
      <c r="R282" s="43">
        <f t="shared" si="58"/>
        <v>36.059999999999526</v>
      </c>
      <c r="S282" s="43">
        <f t="shared" si="59"/>
        <v>1.4143094841923744E-2</v>
      </c>
    </row>
    <row r="283" spans="2:19" ht="15.75" x14ac:dyDescent="0.25">
      <c r="B283" s="219">
        <v>262</v>
      </c>
      <c r="C283" s="220"/>
      <c r="D283" s="98">
        <v>44819</v>
      </c>
      <c r="E283" s="102">
        <v>0.59930555555555554</v>
      </c>
      <c r="F283" s="100">
        <f t="shared" si="53"/>
        <v>2864.3690000000001</v>
      </c>
      <c r="G283" s="97">
        <v>2836.7</v>
      </c>
      <c r="H283" s="60">
        <f t="shared" si="54"/>
        <v>2846.6690000000003</v>
      </c>
      <c r="I283" s="45">
        <v>-17.52</v>
      </c>
      <c r="J283" s="66">
        <f t="shared" si="55"/>
        <v>2847.1790000000001</v>
      </c>
      <c r="K283" s="69"/>
      <c r="M283" s="41">
        <f t="shared" si="56"/>
        <v>0.50999999999976353</v>
      </c>
      <c r="N283" s="45">
        <f t="shared" si="57"/>
        <v>5.2004699999975888E-2</v>
      </c>
      <c r="O283" s="41">
        <f t="shared" si="60"/>
        <v>0.35773031999983418</v>
      </c>
      <c r="P283" s="41">
        <f t="shared" si="61"/>
        <v>5.3030024665175418E-4</v>
      </c>
      <c r="R283" s="43">
        <f t="shared" si="58"/>
        <v>36.059999999999526</v>
      </c>
      <c r="S283" s="43">
        <f t="shared" si="59"/>
        <v>1.4143094841923744E-2</v>
      </c>
    </row>
    <row r="284" spans="2:19" ht="15.75" x14ac:dyDescent="0.25">
      <c r="B284" s="219">
        <v>263</v>
      </c>
      <c r="C284" s="220"/>
      <c r="D284" s="98">
        <v>44820</v>
      </c>
      <c r="E284" s="102">
        <v>0.37777777777777777</v>
      </c>
      <c r="F284" s="100">
        <f t="shared" si="53"/>
        <v>2864.3690000000001</v>
      </c>
      <c r="G284" s="97">
        <v>2836.7</v>
      </c>
      <c r="H284" s="60">
        <f t="shared" si="54"/>
        <v>2846.6690000000003</v>
      </c>
      <c r="I284" s="45">
        <v>-17.52</v>
      </c>
      <c r="J284" s="66">
        <f t="shared" si="55"/>
        <v>2847.1790000000001</v>
      </c>
      <c r="K284" s="69"/>
      <c r="M284" s="47">
        <f t="shared" si="56"/>
        <v>0.50999999999976353</v>
      </c>
      <c r="N284" s="46">
        <f t="shared" si="57"/>
        <v>5.2004699999975888E-2</v>
      </c>
      <c r="O284" s="47">
        <f t="shared" si="60"/>
        <v>0.35773031999983418</v>
      </c>
      <c r="P284" s="47">
        <f t="shared" si="61"/>
        <v>5.3030024665175418E-4</v>
      </c>
      <c r="R284" s="43">
        <f t="shared" si="58"/>
        <v>36.059999999999526</v>
      </c>
      <c r="S284" s="43">
        <f t="shared" si="59"/>
        <v>1.4143094841923744E-2</v>
      </c>
    </row>
    <row r="285" spans="2:19" ht="15.75" x14ac:dyDescent="0.25">
      <c r="B285" s="219">
        <v>264</v>
      </c>
      <c r="C285" s="220"/>
      <c r="D285" s="98">
        <v>44821</v>
      </c>
      <c r="E285" s="102">
        <v>0.61388888888888882</v>
      </c>
      <c r="F285" s="100">
        <f t="shared" si="53"/>
        <v>2864.3690000000001</v>
      </c>
      <c r="G285" s="97">
        <v>2836.7</v>
      </c>
      <c r="H285" s="60">
        <f t="shared" si="54"/>
        <v>2846.6690000000003</v>
      </c>
      <c r="I285" s="45">
        <v>-17.52</v>
      </c>
      <c r="J285" s="66">
        <f t="shared" si="55"/>
        <v>2847.1790000000001</v>
      </c>
      <c r="K285" s="69"/>
      <c r="M285" s="41">
        <f t="shared" si="56"/>
        <v>0.50999999999976353</v>
      </c>
      <c r="N285" s="45">
        <f t="shared" si="57"/>
        <v>5.2004699999975888E-2</v>
      </c>
      <c r="O285" s="41">
        <f t="shared" si="60"/>
        <v>0.35773031999983418</v>
      </c>
      <c r="P285" s="41">
        <f t="shared" si="61"/>
        <v>5.3030024665175418E-4</v>
      </c>
      <c r="R285" s="43">
        <f t="shared" si="58"/>
        <v>36.059999999999526</v>
      </c>
      <c r="S285" s="43">
        <f t="shared" si="59"/>
        <v>1.4143094841923744E-2</v>
      </c>
    </row>
    <row r="286" spans="2:19" ht="15.75" x14ac:dyDescent="0.25">
      <c r="B286" s="219">
        <v>265</v>
      </c>
      <c r="C286" s="220"/>
      <c r="D286" s="98">
        <v>44822</v>
      </c>
      <c r="E286" s="102">
        <v>0.63680555555555551</v>
      </c>
      <c r="F286" s="100">
        <f t="shared" si="53"/>
        <v>2864.3690000000001</v>
      </c>
      <c r="G286" s="97">
        <v>2836.7</v>
      </c>
      <c r="H286" s="60">
        <f t="shared" si="54"/>
        <v>2846.6690000000003</v>
      </c>
      <c r="I286" s="45">
        <v>-17.52</v>
      </c>
      <c r="J286" s="66">
        <f t="shared" si="55"/>
        <v>2847.1790000000001</v>
      </c>
      <c r="K286" s="69"/>
      <c r="M286" s="47">
        <f t="shared" si="56"/>
        <v>0.50999999999976353</v>
      </c>
      <c r="N286" s="46">
        <f t="shared" si="57"/>
        <v>5.2004699999975888E-2</v>
      </c>
      <c r="O286" s="47">
        <f t="shared" si="60"/>
        <v>0.35773031999983418</v>
      </c>
      <c r="P286" s="47">
        <f t="shared" si="61"/>
        <v>5.3030024665175418E-4</v>
      </c>
      <c r="R286" s="43">
        <f t="shared" si="58"/>
        <v>36.059999999999526</v>
      </c>
      <c r="S286" s="43">
        <f t="shared" si="59"/>
        <v>1.4143094841923744E-2</v>
      </c>
    </row>
    <row r="287" spans="2:19" ht="15.75" x14ac:dyDescent="0.25">
      <c r="B287" s="219">
        <v>266</v>
      </c>
      <c r="C287" s="220"/>
      <c r="D287" s="98">
        <v>44823</v>
      </c>
      <c r="E287" s="102">
        <v>0.64027777777777783</v>
      </c>
      <c r="F287" s="100">
        <f t="shared" ref="F287:F293" si="62">G$16</f>
        <v>2864.3690000000001</v>
      </c>
      <c r="G287" s="97">
        <v>2836.7</v>
      </c>
      <c r="H287" s="60">
        <f t="shared" ref="H287:H293" si="63">G$16-E$12</f>
        <v>2846.6690000000003</v>
      </c>
      <c r="I287" s="45">
        <v>-17.52</v>
      </c>
      <c r="J287" s="66">
        <f t="shared" ref="J287:J293" si="64">(G$16+E$13)+I287</f>
        <v>2847.1790000000001</v>
      </c>
      <c r="K287" s="69"/>
      <c r="M287" s="41">
        <f t="shared" ref="M287:M293" si="65">+J287-$H$16</f>
        <v>0.50999999999976353</v>
      </c>
      <c r="N287" s="45">
        <f t="shared" ref="N287:N293" si="66">M287*0.10197/1</f>
        <v>5.2004699999975888E-2</v>
      </c>
      <c r="O287" s="41">
        <f t="shared" ref="O287:O293" si="67">M287*0.701432/1</f>
        <v>0.35773031999983418</v>
      </c>
      <c r="P287" s="41">
        <f t="shared" ref="P287:P293" si="68">+N287*0.01019716/1</f>
        <v>5.3030024665175418E-4</v>
      </c>
      <c r="R287" s="43">
        <f t="shared" ref="R287:R293" si="69">+$O$11*(M287-I287)</f>
        <v>36.059999999999526</v>
      </c>
      <c r="S287" s="43">
        <f t="shared" ref="S287:S293" si="70">M287/R287</f>
        <v>1.4143094841923744E-2</v>
      </c>
    </row>
    <row r="288" spans="2:19" ht="15.75" x14ac:dyDescent="0.25">
      <c r="B288" s="219">
        <v>267</v>
      </c>
      <c r="C288" s="220"/>
      <c r="D288" s="98">
        <v>44824</v>
      </c>
      <c r="E288" s="102">
        <v>0.6118055555555556</v>
      </c>
      <c r="F288" s="100">
        <f t="shared" si="62"/>
        <v>2864.3690000000001</v>
      </c>
      <c r="G288" s="97">
        <v>2836.7</v>
      </c>
      <c r="H288" s="60">
        <f t="shared" si="63"/>
        <v>2846.6690000000003</v>
      </c>
      <c r="I288" s="45">
        <v>-17.510000000000002</v>
      </c>
      <c r="J288" s="66">
        <f t="shared" si="64"/>
        <v>2847.1889999999999</v>
      </c>
      <c r="K288" s="69"/>
      <c r="M288" s="47">
        <f t="shared" si="65"/>
        <v>0.51999999999952706</v>
      </c>
      <c r="N288" s="46">
        <f t="shared" si="66"/>
        <v>5.3024399999951774E-2</v>
      </c>
      <c r="O288" s="47">
        <f t="shared" si="67"/>
        <v>0.36474463999966827</v>
      </c>
      <c r="P288" s="47">
        <f t="shared" si="68"/>
        <v>5.406982907035083E-4</v>
      </c>
      <c r="R288" s="43">
        <f t="shared" si="69"/>
        <v>36.059999999999057</v>
      </c>
      <c r="S288" s="43">
        <f t="shared" si="70"/>
        <v>1.4420410427053262E-2</v>
      </c>
    </row>
    <row r="289" spans="2:19" ht="15.75" x14ac:dyDescent="0.25">
      <c r="B289" s="219">
        <v>268</v>
      </c>
      <c r="C289" s="220"/>
      <c r="D289" s="98">
        <v>44825</v>
      </c>
      <c r="E289" s="102">
        <v>0.40972222222222227</v>
      </c>
      <c r="F289" s="100">
        <f t="shared" si="62"/>
        <v>2864.3690000000001</v>
      </c>
      <c r="G289" s="97">
        <v>2836.7</v>
      </c>
      <c r="H289" s="60">
        <f t="shared" si="63"/>
        <v>2846.6690000000003</v>
      </c>
      <c r="I289" s="45">
        <v>-17.510000000000002</v>
      </c>
      <c r="J289" s="66">
        <f t="shared" si="64"/>
        <v>2847.1889999999999</v>
      </c>
      <c r="K289" s="69"/>
      <c r="M289" s="41">
        <f t="shared" si="65"/>
        <v>0.51999999999952706</v>
      </c>
      <c r="N289" s="45">
        <f t="shared" si="66"/>
        <v>5.3024399999951774E-2</v>
      </c>
      <c r="O289" s="41">
        <f t="shared" si="67"/>
        <v>0.36474463999966827</v>
      </c>
      <c r="P289" s="41">
        <f t="shared" si="68"/>
        <v>5.406982907035083E-4</v>
      </c>
      <c r="R289" s="43">
        <f t="shared" si="69"/>
        <v>36.059999999999057</v>
      </c>
      <c r="S289" s="43">
        <f t="shared" si="70"/>
        <v>1.4420410427053262E-2</v>
      </c>
    </row>
    <row r="290" spans="2:19" ht="15.75" x14ac:dyDescent="0.25">
      <c r="B290" s="219">
        <v>269</v>
      </c>
      <c r="C290" s="220"/>
      <c r="D290" s="98">
        <v>44826</v>
      </c>
      <c r="E290" s="102">
        <v>0.61458333333333337</v>
      </c>
      <c r="F290" s="100">
        <f t="shared" si="62"/>
        <v>2864.3690000000001</v>
      </c>
      <c r="G290" s="97">
        <v>2836.7</v>
      </c>
      <c r="H290" s="60">
        <f t="shared" si="63"/>
        <v>2846.6690000000003</v>
      </c>
      <c r="I290" s="45">
        <v>-17.510000000000002</v>
      </c>
      <c r="J290" s="66">
        <f t="shared" si="64"/>
        <v>2847.1889999999999</v>
      </c>
      <c r="K290" s="69"/>
      <c r="M290" s="47">
        <f t="shared" si="65"/>
        <v>0.51999999999952706</v>
      </c>
      <c r="N290" s="46">
        <f t="shared" si="66"/>
        <v>5.3024399999951774E-2</v>
      </c>
      <c r="O290" s="47">
        <f t="shared" si="67"/>
        <v>0.36474463999966827</v>
      </c>
      <c r="P290" s="47">
        <f t="shared" si="68"/>
        <v>5.406982907035083E-4</v>
      </c>
      <c r="R290" s="43">
        <f t="shared" si="69"/>
        <v>36.059999999999057</v>
      </c>
      <c r="S290" s="43">
        <f t="shared" si="70"/>
        <v>1.4420410427053262E-2</v>
      </c>
    </row>
    <row r="291" spans="2:19" ht="15.75" x14ac:dyDescent="0.25">
      <c r="B291" s="219">
        <v>270</v>
      </c>
      <c r="C291" s="220"/>
      <c r="D291" s="98">
        <v>44827</v>
      </c>
      <c r="E291" s="102">
        <v>0.63194444444444442</v>
      </c>
      <c r="F291" s="100">
        <f t="shared" si="62"/>
        <v>2864.3690000000001</v>
      </c>
      <c r="G291" s="97">
        <v>2836.7</v>
      </c>
      <c r="H291" s="60">
        <f t="shared" si="63"/>
        <v>2846.6690000000003</v>
      </c>
      <c r="I291" s="45">
        <v>-17.510000000000002</v>
      </c>
      <c r="J291" s="66">
        <f t="shared" si="64"/>
        <v>2847.1889999999999</v>
      </c>
      <c r="K291" s="69"/>
      <c r="M291" s="41">
        <f t="shared" si="65"/>
        <v>0.51999999999952706</v>
      </c>
      <c r="N291" s="45">
        <f t="shared" si="66"/>
        <v>5.3024399999951774E-2</v>
      </c>
      <c r="O291" s="41">
        <f t="shared" si="67"/>
        <v>0.36474463999966827</v>
      </c>
      <c r="P291" s="41">
        <f t="shared" si="68"/>
        <v>5.406982907035083E-4</v>
      </c>
      <c r="R291" s="43">
        <f t="shared" si="69"/>
        <v>36.059999999999057</v>
      </c>
      <c r="S291" s="43">
        <f t="shared" si="70"/>
        <v>1.4420410427053262E-2</v>
      </c>
    </row>
    <row r="292" spans="2:19" ht="15.75" x14ac:dyDescent="0.25">
      <c r="B292" s="219">
        <v>271</v>
      </c>
      <c r="C292" s="220"/>
      <c r="D292" s="98">
        <v>44828</v>
      </c>
      <c r="E292" s="102">
        <v>0.4236111111111111</v>
      </c>
      <c r="F292" s="100">
        <f t="shared" si="62"/>
        <v>2864.3690000000001</v>
      </c>
      <c r="G292" s="97">
        <v>2836.7</v>
      </c>
      <c r="H292" s="60">
        <f t="shared" si="63"/>
        <v>2846.6690000000003</v>
      </c>
      <c r="I292" s="45">
        <v>-17.510000000000002</v>
      </c>
      <c r="J292" s="66">
        <f t="shared" si="64"/>
        <v>2847.1889999999999</v>
      </c>
      <c r="K292" s="69"/>
      <c r="M292" s="47">
        <f t="shared" si="65"/>
        <v>0.51999999999952706</v>
      </c>
      <c r="N292" s="46">
        <f t="shared" si="66"/>
        <v>5.3024399999951774E-2</v>
      </c>
      <c r="O292" s="47">
        <f t="shared" si="67"/>
        <v>0.36474463999966827</v>
      </c>
      <c r="P292" s="47">
        <f t="shared" si="68"/>
        <v>5.406982907035083E-4</v>
      </c>
      <c r="R292" s="43">
        <f t="shared" si="69"/>
        <v>36.059999999999057</v>
      </c>
      <c r="S292" s="43">
        <f t="shared" si="70"/>
        <v>1.4420410427053262E-2</v>
      </c>
    </row>
    <row r="293" spans="2:19" ht="15.75" x14ac:dyDescent="0.25">
      <c r="B293" s="219">
        <v>272</v>
      </c>
      <c r="C293" s="220"/>
      <c r="D293" s="98">
        <v>44829</v>
      </c>
      <c r="E293" s="102">
        <v>0.6333333333333333</v>
      </c>
      <c r="F293" s="100">
        <f t="shared" si="62"/>
        <v>2864.3690000000001</v>
      </c>
      <c r="G293" s="97">
        <v>2836.7</v>
      </c>
      <c r="H293" s="60">
        <f t="shared" si="63"/>
        <v>2846.6690000000003</v>
      </c>
      <c r="I293" s="45">
        <v>-17.510000000000002</v>
      </c>
      <c r="J293" s="66">
        <f t="shared" si="64"/>
        <v>2847.1889999999999</v>
      </c>
      <c r="K293" s="69"/>
      <c r="M293" s="41">
        <f t="shared" si="65"/>
        <v>0.51999999999952706</v>
      </c>
      <c r="N293" s="45">
        <f t="shared" si="66"/>
        <v>5.3024399999951774E-2</v>
      </c>
      <c r="O293" s="41">
        <f t="shared" si="67"/>
        <v>0.36474463999966827</v>
      </c>
      <c r="P293" s="41">
        <f t="shared" si="68"/>
        <v>5.406982907035083E-4</v>
      </c>
      <c r="R293" s="43">
        <f t="shared" si="69"/>
        <v>36.059999999999057</v>
      </c>
      <c r="S293" s="43">
        <f t="shared" si="70"/>
        <v>1.4420410427053262E-2</v>
      </c>
    </row>
    <row r="294" spans="2:19" ht="15.75" x14ac:dyDescent="0.25">
      <c r="B294" s="219">
        <v>273</v>
      </c>
      <c r="C294" s="220"/>
      <c r="D294" s="98">
        <v>44830</v>
      </c>
      <c r="E294" s="102">
        <v>0.40069444444444446</v>
      </c>
      <c r="F294" s="100">
        <f t="shared" ref="F294:F312" si="71">G$16</f>
        <v>2864.3690000000001</v>
      </c>
      <c r="G294" s="97">
        <v>2836.7</v>
      </c>
      <c r="H294" s="60">
        <f t="shared" ref="H294:H312" si="72">G$16-E$12</f>
        <v>2846.6690000000003</v>
      </c>
      <c r="I294" s="45">
        <v>-17.510000000000002</v>
      </c>
      <c r="J294" s="66">
        <f t="shared" ref="J294:J312" si="73">(G$16+E$13)+I294</f>
        <v>2847.1889999999999</v>
      </c>
      <c r="K294" s="69"/>
      <c r="M294" s="47">
        <f t="shared" ref="M294:M312" si="74">+J294-$H$16</f>
        <v>0.51999999999952706</v>
      </c>
      <c r="N294" s="46">
        <f t="shared" ref="N294:N312" si="75">M294*0.10197/1</f>
        <v>5.3024399999951774E-2</v>
      </c>
      <c r="O294" s="47">
        <f t="shared" ref="O294:O312" si="76">M294*0.701432/1</f>
        <v>0.36474463999966827</v>
      </c>
      <c r="P294" s="47">
        <f t="shared" ref="P294:P312" si="77">+N294*0.01019716/1</f>
        <v>5.406982907035083E-4</v>
      </c>
      <c r="R294" s="43">
        <f t="shared" ref="R294:R312" si="78">+$O$11*(M294-I294)</f>
        <v>36.059999999999057</v>
      </c>
      <c r="S294" s="43">
        <f t="shared" ref="S294:S312" si="79">M294/R294</f>
        <v>1.4420410427053262E-2</v>
      </c>
    </row>
    <row r="295" spans="2:19" ht="15.75" x14ac:dyDescent="0.25">
      <c r="B295" s="219">
        <v>274</v>
      </c>
      <c r="C295" s="220"/>
      <c r="D295" s="98">
        <v>44831</v>
      </c>
      <c r="E295" s="102">
        <v>0.38541666666666669</v>
      </c>
      <c r="F295" s="100">
        <f t="shared" si="71"/>
        <v>2864.3690000000001</v>
      </c>
      <c r="G295" s="97">
        <v>2836.7</v>
      </c>
      <c r="H295" s="60">
        <f t="shared" si="72"/>
        <v>2846.6690000000003</v>
      </c>
      <c r="I295" s="45">
        <v>-17.510000000000002</v>
      </c>
      <c r="J295" s="66">
        <f t="shared" si="73"/>
        <v>2847.1889999999999</v>
      </c>
      <c r="K295" s="69"/>
      <c r="M295" s="41">
        <f t="shared" si="74"/>
        <v>0.51999999999952706</v>
      </c>
      <c r="N295" s="45">
        <f t="shared" si="75"/>
        <v>5.3024399999951774E-2</v>
      </c>
      <c r="O295" s="41">
        <f t="shared" si="76"/>
        <v>0.36474463999966827</v>
      </c>
      <c r="P295" s="41">
        <f t="shared" si="77"/>
        <v>5.406982907035083E-4</v>
      </c>
      <c r="R295" s="43">
        <f t="shared" si="78"/>
        <v>36.059999999999057</v>
      </c>
      <c r="S295" s="43">
        <f t="shared" si="79"/>
        <v>1.4420410427053262E-2</v>
      </c>
    </row>
    <row r="296" spans="2:19" ht="15.75" x14ac:dyDescent="0.25">
      <c r="B296" s="219">
        <v>275</v>
      </c>
      <c r="C296" s="220"/>
      <c r="D296" s="98">
        <v>44836</v>
      </c>
      <c r="E296" s="102">
        <v>0.43055555555555558</v>
      </c>
      <c r="F296" s="100">
        <f t="shared" si="71"/>
        <v>2864.3690000000001</v>
      </c>
      <c r="G296" s="97">
        <v>2836.7</v>
      </c>
      <c r="H296" s="60">
        <f t="shared" si="72"/>
        <v>2846.6690000000003</v>
      </c>
      <c r="I296" s="45">
        <v>-17.489999999999998</v>
      </c>
      <c r="J296" s="66">
        <f t="shared" si="73"/>
        <v>2847.2090000000003</v>
      </c>
      <c r="K296" s="69"/>
      <c r="M296" s="47">
        <f t="shared" si="74"/>
        <v>0.53999999999996362</v>
      </c>
      <c r="N296" s="46">
        <f t="shared" si="75"/>
        <v>5.5063799999996291E-2</v>
      </c>
      <c r="O296" s="47">
        <f t="shared" si="76"/>
        <v>0.37877327999997451</v>
      </c>
      <c r="P296" s="47">
        <f t="shared" si="77"/>
        <v>5.6149437880796216E-4</v>
      </c>
      <c r="R296" s="43">
        <f t="shared" si="78"/>
        <v>36.059999999999924</v>
      </c>
      <c r="S296" s="43">
        <f t="shared" si="79"/>
        <v>1.4975041597336793E-2</v>
      </c>
    </row>
    <row r="297" spans="2:19" ht="15.75" x14ac:dyDescent="0.25">
      <c r="B297" s="219">
        <v>276</v>
      </c>
      <c r="C297" s="220"/>
      <c r="D297" s="98">
        <v>44838</v>
      </c>
      <c r="E297" s="102">
        <v>0.56944444444444442</v>
      </c>
      <c r="F297" s="100">
        <f t="shared" si="71"/>
        <v>2864.3690000000001</v>
      </c>
      <c r="G297" s="97">
        <v>2836.7</v>
      </c>
      <c r="H297" s="60">
        <f t="shared" si="72"/>
        <v>2846.6690000000003</v>
      </c>
      <c r="I297" s="45">
        <v>-17.489999999999998</v>
      </c>
      <c r="J297" s="66">
        <f t="shared" si="73"/>
        <v>2847.2090000000003</v>
      </c>
      <c r="K297" s="69"/>
      <c r="M297" s="47">
        <f t="shared" si="74"/>
        <v>0.53999999999996362</v>
      </c>
      <c r="N297" s="46">
        <f t="shared" si="75"/>
        <v>5.5063799999996291E-2</v>
      </c>
      <c r="O297" s="47">
        <f t="shared" si="76"/>
        <v>0.37877327999997451</v>
      </c>
      <c r="P297" s="47">
        <f t="shared" si="77"/>
        <v>5.6149437880796216E-4</v>
      </c>
      <c r="R297" s="43">
        <f t="shared" si="78"/>
        <v>36.059999999999924</v>
      </c>
      <c r="S297" s="43">
        <f t="shared" si="79"/>
        <v>1.4975041597336793E-2</v>
      </c>
    </row>
    <row r="298" spans="2:19" ht="15.75" x14ac:dyDescent="0.25">
      <c r="B298" s="219">
        <v>277</v>
      </c>
      <c r="C298" s="220"/>
      <c r="D298" s="98">
        <v>44839</v>
      </c>
      <c r="E298" s="102">
        <v>0.59791666666666665</v>
      </c>
      <c r="F298" s="100">
        <f t="shared" si="71"/>
        <v>2864.3690000000001</v>
      </c>
      <c r="G298" s="97">
        <v>2836.7</v>
      </c>
      <c r="H298" s="60">
        <f t="shared" si="72"/>
        <v>2846.6690000000003</v>
      </c>
      <c r="I298" s="45">
        <v>-17.489999999999998</v>
      </c>
      <c r="J298" s="66">
        <f t="shared" si="73"/>
        <v>2847.2090000000003</v>
      </c>
      <c r="K298" s="69"/>
      <c r="M298" s="41">
        <f t="shared" si="74"/>
        <v>0.53999999999996362</v>
      </c>
      <c r="N298" s="45">
        <f t="shared" si="75"/>
        <v>5.5063799999996291E-2</v>
      </c>
      <c r="O298" s="41">
        <f t="shared" si="76"/>
        <v>0.37877327999997451</v>
      </c>
      <c r="P298" s="41">
        <f t="shared" si="77"/>
        <v>5.6149437880796216E-4</v>
      </c>
      <c r="R298" s="43">
        <f t="shared" si="78"/>
        <v>36.059999999999924</v>
      </c>
      <c r="S298" s="43">
        <f t="shared" si="79"/>
        <v>1.4975041597336793E-2</v>
      </c>
    </row>
    <row r="299" spans="2:19" ht="15.75" x14ac:dyDescent="0.25">
      <c r="B299" s="219">
        <v>278</v>
      </c>
      <c r="C299" s="220"/>
      <c r="D299" s="98">
        <v>44840</v>
      </c>
      <c r="E299" s="102">
        <v>0.61249999999999993</v>
      </c>
      <c r="F299" s="100">
        <f t="shared" si="71"/>
        <v>2864.3690000000001</v>
      </c>
      <c r="G299" s="97">
        <v>2836.7</v>
      </c>
      <c r="H299" s="60">
        <f t="shared" si="72"/>
        <v>2846.6690000000003</v>
      </c>
      <c r="I299" s="45">
        <v>-17.46</v>
      </c>
      <c r="J299" s="66">
        <f t="shared" si="73"/>
        <v>2847.239</v>
      </c>
      <c r="K299" s="69"/>
      <c r="M299" s="47">
        <f t="shared" si="74"/>
        <v>0.56999999999970896</v>
      </c>
      <c r="N299" s="46">
        <f t="shared" si="75"/>
        <v>5.8122899999970327E-2</v>
      </c>
      <c r="O299" s="47">
        <f t="shared" si="76"/>
        <v>0.39981623999979587</v>
      </c>
      <c r="P299" s="47">
        <f t="shared" si="77"/>
        <v>5.9268851096369742E-4</v>
      </c>
      <c r="R299" s="43">
        <f t="shared" si="78"/>
        <v>36.05999999999942</v>
      </c>
      <c r="S299" s="43">
        <f t="shared" si="79"/>
        <v>1.5806988352737607E-2</v>
      </c>
    </row>
    <row r="300" spans="2:19" ht="15.75" x14ac:dyDescent="0.25">
      <c r="B300" s="219">
        <v>279</v>
      </c>
      <c r="C300" s="220"/>
      <c r="D300" s="98">
        <v>44841</v>
      </c>
      <c r="E300" s="102">
        <v>0.57638888888888895</v>
      </c>
      <c r="F300" s="100">
        <f t="shared" si="71"/>
        <v>2864.3690000000001</v>
      </c>
      <c r="G300" s="97">
        <v>2836.7</v>
      </c>
      <c r="H300" s="60">
        <f t="shared" si="72"/>
        <v>2846.6690000000003</v>
      </c>
      <c r="I300" s="45">
        <v>-17.46</v>
      </c>
      <c r="J300" s="66">
        <f t="shared" si="73"/>
        <v>2847.239</v>
      </c>
      <c r="K300" s="69"/>
      <c r="M300" s="41">
        <f t="shared" si="74"/>
        <v>0.56999999999970896</v>
      </c>
      <c r="N300" s="45">
        <f t="shared" si="75"/>
        <v>5.8122899999970327E-2</v>
      </c>
      <c r="O300" s="41">
        <f t="shared" si="76"/>
        <v>0.39981623999979587</v>
      </c>
      <c r="P300" s="41">
        <f t="shared" si="77"/>
        <v>5.9268851096369742E-4</v>
      </c>
      <c r="R300" s="43">
        <f t="shared" si="78"/>
        <v>36.05999999999942</v>
      </c>
      <c r="S300" s="43">
        <f t="shared" si="79"/>
        <v>1.5806988352737607E-2</v>
      </c>
    </row>
    <row r="301" spans="2:19" ht="15.75" x14ac:dyDescent="0.25">
      <c r="B301" s="219">
        <v>280</v>
      </c>
      <c r="C301" s="220"/>
      <c r="D301" s="98">
        <v>44843</v>
      </c>
      <c r="E301" s="102">
        <v>0.59652777777777777</v>
      </c>
      <c r="F301" s="100">
        <f t="shared" si="71"/>
        <v>2864.3690000000001</v>
      </c>
      <c r="G301" s="97">
        <v>2836.7</v>
      </c>
      <c r="H301" s="60">
        <f t="shared" si="72"/>
        <v>2846.6690000000003</v>
      </c>
      <c r="I301" s="45">
        <v>-17.46</v>
      </c>
      <c r="J301" s="66">
        <f t="shared" si="73"/>
        <v>2847.239</v>
      </c>
      <c r="K301" s="69"/>
      <c r="M301" s="41">
        <f t="shared" si="74"/>
        <v>0.56999999999970896</v>
      </c>
      <c r="N301" s="45">
        <f t="shared" si="75"/>
        <v>5.8122899999970327E-2</v>
      </c>
      <c r="O301" s="41">
        <f t="shared" si="76"/>
        <v>0.39981623999979587</v>
      </c>
      <c r="P301" s="41">
        <f t="shared" si="77"/>
        <v>5.9268851096369742E-4</v>
      </c>
      <c r="R301" s="43">
        <f t="shared" si="78"/>
        <v>36.05999999999942</v>
      </c>
      <c r="S301" s="43">
        <f t="shared" si="79"/>
        <v>1.5806988352737607E-2</v>
      </c>
    </row>
    <row r="302" spans="2:19" ht="15.75" x14ac:dyDescent="0.25">
      <c r="B302" s="219">
        <v>281</v>
      </c>
      <c r="C302" s="220"/>
      <c r="D302" s="98">
        <v>44845</v>
      </c>
      <c r="E302" s="102">
        <v>0.62152777777777779</v>
      </c>
      <c r="F302" s="100">
        <f t="shared" si="71"/>
        <v>2864.3690000000001</v>
      </c>
      <c r="G302" s="97">
        <v>2836.7</v>
      </c>
      <c r="H302" s="60">
        <f t="shared" si="72"/>
        <v>2846.6690000000003</v>
      </c>
      <c r="I302" s="45">
        <v>-17.46</v>
      </c>
      <c r="J302" s="66">
        <f t="shared" si="73"/>
        <v>2847.239</v>
      </c>
      <c r="K302" s="69"/>
      <c r="M302" s="41">
        <f t="shared" si="74"/>
        <v>0.56999999999970896</v>
      </c>
      <c r="N302" s="45">
        <f t="shared" si="75"/>
        <v>5.8122899999970327E-2</v>
      </c>
      <c r="O302" s="41">
        <f t="shared" si="76"/>
        <v>0.39981623999979587</v>
      </c>
      <c r="P302" s="41">
        <f t="shared" si="77"/>
        <v>5.9268851096369742E-4</v>
      </c>
      <c r="R302" s="43">
        <f t="shared" si="78"/>
        <v>36.05999999999942</v>
      </c>
      <c r="S302" s="43">
        <f t="shared" si="79"/>
        <v>1.5806988352737607E-2</v>
      </c>
    </row>
    <row r="303" spans="2:19" ht="15.75" x14ac:dyDescent="0.25">
      <c r="B303" s="219">
        <v>282</v>
      </c>
      <c r="C303" s="220"/>
      <c r="D303" s="98">
        <v>44847</v>
      </c>
      <c r="E303" s="102">
        <v>0.59027777777777779</v>
      </c>
      <c r="F303" s="100">
        <f t="shared" si="71"/>
        <v>2864.3690000000001</v>
      </c>
      <c r="G303" s="97">
        <v>2836.7</v>
      </c>
      <c r="H303" s="60">
        <f t="shared" si="72"/>
        <v>2846.6690000000003</v>
      </c>
      <c r="I303" s="45">
        <v>-17.46</v>
      </c>
      <c r="J303" s="66">
        <f t="shared" si="73"/>
        <v>2847.239</v>
      </c>
      <c r="K303" s="69"/>
      <c r="M303" s="41">
        <f t="shared" si="74"/>
        <v>0.56999999999970896</v>
      </c>
      <c r="N303" s="45">
        <f t="shared" si="75"/>
        <v>5.8122899999970327E-2</v>
      </c>
      <c r="O303" s="41">
        <f t="shared" si="76"/>
        <v>0.39981623999979587</v>
      </c>
      <c r="P303" s="41">
        <f t="shared" si="77"/>
        <v>5.9268851096369742E-4</v>
      </c>
      <c r="R303" s="43">
        <f t="shared" si="78"/>
        <v>36.05999999999942</v>
      </c>
      <c r="S303" s="43">
        <f t="shared" si="79"/>
        <v>1.5806988352737607E-2</v>
      </c>
    </row>
    <row r="304" spans="2:19" ht="15.75" x14ac:dyDescent="0.25">
      <c r="B304" s="219">
        <v>283</v>
      </c>
      <c r="C304" s="220"/>
      <c r="D304" s="98">
        <v>44848</v>
      </c>
      <c r="E304" s="102">
        <v>0.60625000000000007</v>
      </c>
      <c r="F304" s="100">
        <f t="shared" si="71"/>
        <v>2864.3690000000001</v>
      </c>
      <c r="G304" s="97">
        <v>2836.7</v>
      </c>
      <c r="H304" s="60">
        <f t="shared" si="72"/>
        <v>2846.6690000000003</v>
      </c>
      <c r="I304" s="45">
        <v>-17.46</v>
      </c>
      <c r="J304" s="66">
        <f t="shared" si="73"/>
        <v>2847.239</v>
      </c>
      <c r="K304" s="69"/>
      <c r="M304" s="47">
        <f t="shared" si="74"/>
        <v>0.56999999999970896</v>
      </c>
      <c r="N304" s="46">
        <f t="shared" si="75"/>
        <v>5.8122899999970327E-2</v>
      </c>
      <c r="O304" s="47">
        <f t="shared" si="76"/>
        <v>0.39981623999979587</v>
      </c>
      <c r="P304" s="47">
        <f t="shared" si="77"/>
        <v>5.9268851096369742E-4</v>
      </c>
      <c r="R304" s="43">
        <f t="shared" si="78"/>
        <v>36.05999999999942</v>
      </c>
      <c r="S304" s="43">
        <f t="shared" si="79"/>
        <v>1.5806988352737607E-2</v>
      </c>
    </row>
    <row r="305" spans="2:19" ht="15.75" x14ac:dyDescent="0.25">
      <c r="B305" s="219">
        <v>284</v>
      </c>
      <c r="C305" s="220"/>
      <c r="D305" s="98">
        <v>44849</v>
      </c>
      <c r="E305" s="102">
        <v>0.60138888888888886</v>
      </c>
      <c r="F305" s="100">
        <f t="shared" si="71"/>
        <v>2864.3690000000001</v>
      </c>
      <c r="G305" s="97">
        <v>2836.7</v>
      </c>
      <c r="H305" s="60">
        <f t="shared" si="72"/>
        <v>2846.6690000000003</v>
      </c>
      <c r="I305" s="45">
        <v>-17.46</v>
      </c>
      <c r="J305" s="66">
        <f t="shared" si="73"/>
        <v>2847.239</v>
      </c>
      <c r="K305" s="69"/>
      <c r="M305" s="41">
        <f t="shared" si="74"/>
        <v>0.56999999999970896</v>
      </c>
      <c r="N305" s="45">
        <f t="shared" si="75"/>
        <v>5.8122899999970327E-2</v>
      </c>
      <c r="O305" s="41">
        <f t="shared" si="76"/>
        <v>0.39981623999979587</v>
      </c>
      <c r="P305" s="41">
        <f t="shared" si="77"/>
        <v>5.9268851096369742E-4</v>
      </c>
      <c r="R305" s="43">
        <f t="shared" si="78"/>
        <v>36.05999999999942</v>
      </c>
      <c r="S305" s="43">
        <f t="shared" si="79"/>
        <v>1.5806988352737607E-2</v>
      </c>
    </row>
    <row r="306" spans="2:19" ht="15.75" x14ac:dyDescent="0.25">
      <c r="B306" s="219">
        <v>285</v>
      </c>
      <c r="C306" s="220"/>
      <c r="D306" s="98">
        <v>44850</v>
      </c>
      <c r="E306" s="102">
        <v>0.55972222222222223</v>
      </c>
      <c r="F306" s="100">
        <f t="shared" si="71"/>
        <v>2864.3690000000001</v>
      </c>
      <c r="G306" s="97">
        <v>2836.7</v>
      </c>
      <c r="H306" s="60">
        <f t="shared" si="72"/>
        <v>2846.6690000000003</v>
      </c>
      <c r="I306" s="45">
        <v>-17.46</v>
      </c>
      <c r="J306" s="66">
        <f t="shared" si="73"/>
        <v>2847.239</v>
      </c>
      <c r="K306" s="69"/>
      <c r="M306" s="47">
        <f t="shared" si="74"/>
        <v>0.56999999999970896</v>
      </c>
      <c r="N306" s="46">
        <f t="shared" si="75"/>
        <v>5.8122899999970327E-2</v>
      </c>
      <c r="O306" s="47">
        <f t="shared" si="76"/>
        <v>0.39981623999979587</v>
      </c>
      <c r="P306" s="47">
        <f t="shared" si="77"/>
        <v>5.9268851096369742E-4</v>
      </c>
      <c r="R306" s="43">
        <f t="shared" si="78"/>
        <v>36.05999999999942</v>
      </c>
      <c r="S306" s="43">
        <f t="shared" si="79"/>
        <v>1.5806988352737607E-2</v>
      </c>
    </row>
    <row r="307" spans="2:19" ht="15.75" x14ac:dyDescent="0.25">
      <c r="B307" s="219">
        <v>286</v>
      </c>
      <c r="C307" s="220"/>
      <c r="D307" s="98">
        <v>44852</v>
      </c>
      <c r="E307" s="102">
        <v>0.65972222222222221</v>
      </c>
      <c r="F307" s="100">
        <f t="shared" si="71"/>
        <v>2864.3690000000001</v>
      </c>
      <c r="G307" s="97">
        <v>2836.7</v>
      </c>
      <c r="H307" s="60">
        <f t="shared" si="72"/>
        <v>2846.6690000000003</v>
      </c>
      <c r="I307" s="45">
        <v>-17.46</v>
      </c>
      <c r="J307" s="66">
        <f t="shared" si="73"/>
        <v>2847.239</v>
      </c>
      <c r="K307" s="69"/>
      <c r="M307" s="47">
        <f t="shared" si="74"/>
        <v>0.56999999999970896</v>
      </c>
      <c r="N307" s="46">
        <f t="shared" si="75"/>
        <v>5.8122899999970327E-2</v>
      </c>
      <c r="O307" s="47">
        <f t="shared" si="76"/>
        <v>0.39981623999979587</v>
      </c>
      <c r="P307" s="47">
        <f t="shared" si="77"/>
        <v>5.9268851096369742E-4</v>
      </c>
      <c r="R307" s="43">
        <f t="shared" si="78"/>
        <v>36.05999999999942</v>
      </c>
      <c r="S307" s="43">
        <f t="shared" si="79"/>
        <v>1.5806988352737607E-2</v>
      </c>
    </row>
    <row r="308" spans="2:19" ht="15.75" x14ac:dyDescent="0.25">
      <c r="B308" s="219">
        <v>287</v>
      </c>
      <c r="C308" s="220"/>
      <c r="D308" s="98">
        <v>44853</v>
      </c>
      <c r="E308" s="102">
        <v>0.59166666666666667</v>
      </c>
      <c r="F308" s="100">
        <f t="shared" si="71"/>
        <v>2864.3690000000001</v>
      </c>
      <c r="G308" s="97">
        <v>2836.7</v>
      </c>
      <c r="H308" s="60">
        <f t="shared" si="72"/>
        <v>2846.6690000000003</v>
      </c>
      <c r="I308" s="45">
        <v>-17.46</v>
      </c>
      <c r="J308" s="66">
        <f t="shared" si="73"/>
        <v>2847.239</v>
      </c>
      <c r="K308" s="69"/>
      <c r="M308" s="41">
        <f t="shared" si="74"/>
        <v>0.56999999999970896</v>
      </c>
      <c r="N308" s="45">
        <f t="shared" si="75"/>
        <v>5.8122899999970327E-2</v>
      </c>
      <c r="O308" s="41">
        <f t="shared" si="76"/>
        <v>0.39981623999979587</v>
      </c>
      <c r="P308" s="41">
        <f t="shared" si="77"/>
        <v>5.9268851096369742E-4</v>
      </c>
      <c r="R308" s="43">
        <f t="shared" si="78"/>
        <v>36.05999999999942</v>
      </c>
      <c r="S308" s="43">
        <f t="shared" si="79"/>
        <v>1.5806988352737607E-2</v>
      </c>
    </row>
    <row r="309" spans="2:19" ht="15.75" x14ac:dyDescent="0.25">
      <c r="B309" s="219">
        <v>288</v>
      </c>
      <c r="C309" s="220"/>
      <c r="D309" s="98">
        <v>44854</v>
      </c>
      <c r="E309" s="102">
        <v>0.58680555555555558</v>
      </c>
      <c r="F309" s="100">
        <f t="shared" si="71"/>
        <v>2864.3690000000001</v>
      </c>
      <c r="G309" s="97">
        <v>2836.7</v>
      </c>
      <c r="H309" s="60">
        <f t="shared" si="72"/>
        <v>2846.6690000000003</v>
      </c>
      <c r="I309" s="45">
        <v>-17.46</v>
      </c>
      <c r="J309" s="66">
        <f t="shared" si="73"/>
        <v>2847.239</v>
      </c>
      <c r="K309" s="69"/>
      <c r="M309" s="47">
        <f t="shared" si="74"/>
        <v>0.56999999999970896</v>
      </c>
      <c r="N309" s="46">
        <f t="shared" si="75"/>
        <v>5.8122899999970327E-2</v>
      </c>
      <c r="O309" s="47">
        <f t="shared" si="76"/>
        <v>0.39981623999979587</v>
      </c>
      <c r="P309" s="47">
        <f t="shared" si="77"/>
        <v>5.9268851096369742E-4</v>
      </c>
      <c r="R309" s="43">
        <f t="shared" si="78"/>
        <v>36.05999999999942</v>
      </c>
      <c r="S309" s="43">
        <f t="shared" si="79"/>
        <v>1.5806988352737607E-2</v>
      </c>
    </row>
    <row r="310" spans="2:19" ht="15.75" x14ac:dyDescent="0.25">
      <c r="B310" s="219">
        <v>289</v>
      </c>
      <c r="C310" s="220"/>
      <c r="D310" s="98">
        <v>44855</v>
      </c>
      <c r="E310" s="102">
        <v>0.73888888888888893</v>
      </c>
      <c r="F310" s="100">
        <f t="shared" si="71"/>
        <v>2864.3690000000001</v>
      </c>
      <c r="G310" s="97">
        <v>2836.7</v>
      </c>
      <c r="H310" s="60">
        <f t="shared" si="72"/>
        <v>2846.6690000000003</v>
      </c>
      <c r="I310" s="45">
        <v>-17.46</v>
      </c>
      <c r="J310" s="66">
        <f t="shared" si="73"/>
        <v>2847.239</v>
      </c>
      <c r="K310" s="69"/>
      <c r="M310" s="41">
        <f t="shared" si="74"/>
        <v>0.56999999999970896</v>
      </c>
      <c r="N310" s="45">
        <f t="shared" si="75"/>
        <v>5.8122899999970327E-2</v>
      </c>
      <c r="O310" s="41">
        <f t="shared" si="76"/>
        <v>0.39981623999979587</v>
      </c>
      <c r="P310" s="41">
        <f t="shared" si="77"/>
        <v>5.9268851096369742E-4</v>
      </c>
      <c r="R310" s="43">
        <f t="shared" si="78"/>
        <v>36.05999999999942</v>
      </c>
      <c r="S310" s="43">
        <f t="shared" si="79"/>
        <v>1.5806988352737607E-2</v>
      </c>
    </row>
    <row r="311" spans="2:19" ht="15.75" x14ac:dyDescent="0.25">
      <c r="B311" s="219">
        <v>290</v>
      </c>
      <c r="C311" s="220"/>
      <c r="D311" s="98">
        <v>44856</v>
      </c>
      <c r="E311" s="102">
        <v>0.60416666666666663</v>
      </c>
      <c r="F311" s="100">
        <f t="shared" si="71"/>
        <v>2864.3690000000001</v>
      </c>
      <c r="G311" s="97">
        <v>2836.7</v>
      </c>
      <c r="H311" s="60">
        <f t="shared" si="72"/>
        <v>2846.6690000000003</v>
      </c>
      <c r="I311" s="45">
        <v>-17.46</v>
      </c>
      <c r="J311" s="66">
        <f t="shared" si="73"/>
        <v>2847.239</v>
      </c>
      <c r="K311" s="69"/>
      <c r="M311" s="47">
        <f t="shared" si="74"/>
        <v>0.56999999999970896</v>
      </c>
      <c r="N311" s="46">
        <f t="shared" si="75"/>
        <v>5.8122899999970327E-2</v>
      </c>
      <c r="O311" s="47">
        <f t="shared" si="76"/>
        <v>0.39981623999979587</v>
      </c>
      <c r="P311" s="47">
        <f t="shared" si="77"/>
        <v>5.9268851096369742E-4</v>
      </c>
      <c r="R311" s="43">
        <f t="shared" si="78"/>
        <v>36.05999999999942</v>
      </c>
      <c r="S311" s="43">
        <f t="shared" si="79"/>
        <v>1.5806988352737607E-2</v>
      </c>
    </row>
    <row r="312" spans="2:19" ht="15.75" x14ac:dyDescent="0.25">
      <c r="B312" s="219">
        <v>291</v>
      </c>
      <c r="C312" s="220"/>
      <c r="D312" s="98">
        <v>44857</v>
      </c>
      <c r="E312" s="102">
        <v>0.60138888888888886</v>
      </c>
      <c r="F312" s="100">
        <f t="shared" si="71"/>
        <v>2864.3690000000001</v>
      </c>
      <c r="G312" s="97">
        <v>2836.7</v>
      </c>
      <c r="H312" s="60">
        <f t="shared" si="72"/>
        <v>2846.6690000000003</v>
      </c>
      <c r="I312" s="45">
        <v>-17.46</v>
      </c>
      <c r="J312" s="66">
        <f t="shared" si="73"/>
        <v>2847.239</v>
      </c>
      <c r="K312" s="69"/>
      <c r="M312" s="41">
        <f t="shared" si="74"/>
        <v>0.56999999999970896</v>
      </c>
      <c r="N312" s="45">
        <f t="shared" si="75"/>
        <v>5.8122899999970327E-2</v>
      </c>
      <c r="O312" s="41">
        <f t="shared" si="76"/>
        <v>0.39981623999979587</v>
      </c>
      <c r="P312" s="41">
        <f t="shared" si="77"/>
        <v>5.9268851096369742E-4</v>
      </c>
      <c r="R312" s="43">
        <f t="shared" si="78"/>
        <v>36.05999999999942</v>
      </c>
      <c r="S312" s="43">
        <f t="shared" si="79"/>
        <v>1.5806988352737607E-2</v>
      </c>
    </row>
    <row r="313" spans="2:19" ht="15.75" x14ac:dyDescent="0.25">
      <c r="B313" s="219">
        <v>292</v>
      </c>
      <c r="C313" s="220"/>
      <c r="D313" s="98">
        <v>44859</v>
      </c>
      <c r="E313" s="102">
        <v>0.63888888888888895</v>
      </c>
      <c r="F313" s="100">
        <f t="shared" ref="F313:F338" si="80">G$16</f>
        <v>2864.3690000000001</v>
      </c>
      <c r="G313" s="97">
        <v>2836.7</v>
      </c>
      <c r="H313" s="60">
        <f t="shared" ref="H313:H338" si="81">G$16-E$12</f>
        <v>2846.6690000000003</v>
      </c>
      <c r="I313" s="45">
        <v>-17.46</v>
      </c>
      <c r="J313" s="66">
        <f t="shared" ref="J313:J338" si="82">(G$16+E$13)+I313</f>
        <v>2847.239</v>
      </c>
      <c r="K313" s="69"/>
      <c r="M313" s="41">
        <f t="shared" ref="M313:M338" si="83">+J313-$H$16</f>
        <v>0.56999999999970896</v>
      </c>
      <c r="N313" s="45">
        <f t="shared" ref="N313:N338" si="84">M313*0.10197/1</f>
        <v>5.8122899999970327E-2</v>
      </c>
      <c r="O313" s="41">
        <f t="shared" ref="O313:O338" si="85">M313*0.701432/1</f>
        <v>0.39981623999979587</v>
      </c>
      <c r="P313" s="41">
        <f t="shared" ref="P313:P338" si="86">+N313*0.01019716/1</f>
        <v>5.9268851096369742E-4</v>
      </c>
      <c r="R313" s="43">
        <f t="shared" ref="R313:R338" si="87">+$O$11*(M313-I313)</f>
        <v>36.05999999999942</v>
      </c>
      <c r="S313" s="43">
        <f t="shared" ref="S313:S338" si="88">M313/R313</f>
        <v>1.5806988352737607E-2</v>
      </c>
    </row>
    <row r="314" spans="2:19" ht="15.75" x14ac:dyDescent="0.25">
      <c r="B314" s="219">
        <v>293</v>
      </c>
      <c r="C314" s="220"/>
      <c r="D314" s="98">
        <v>44860</v>
      </c>
      <c r="E314" s="102">
        <v>0.59375</v>
      </c>
      <c r="F314" s="100">
        <f t="shared" si="80"/>
        <v>2864.3690000000001</v>
      </c>
      <c r="G314" s="97">
        <v>2836.7</v>
      </c>
      <c r="H314" s="60">
        <f t="shared" si="81"/>
        <v>2846.6690000000003</v>
      </c>
      <c r="I314" s="45">
        <v>-17.46</v>
      </c>
      <c r="J314" s="66">
        <f t="shared" si="82"/>
        <v>2847.239</v>
      </c>
      <c r="K314" s="69"/>
      <c r="M314" s="47">
        <f t="shared" si="83"/>
        <v>0.56999999999970896</v>
      </c>
      <c r="N314" s="46">
        <f t="shared" si="84"/>
        <v>5.8122899999970327E-2</v>
      </c>
      <c r="O314" s="47">
        <f t="shared" si="85"/>
        <v>0.39981623999979587</v>
      </c>
      <c r="P314" s="47">
        <f t="shared" si="86"/>
        <v>5.9268851096369742E-4</v>
      </c>
      <c r="R314" s="43">
        <f t="shared" si="87"/>
        <v>36.05999999999942</v>
      </c>
      <c r="S314" s="43">
        <f t="shared" si="88"/>
        <v>1.5806988352737607E-2</v>
      </c>
    </row>
    <row r="315" spans="2:19" ht="15.75" x14ac:dyDescent="0.25">
      <c r="B315" s="219">
        <v>294</v>
      </c>
      <c r="C315" s="220"/>
      <c r="D315" s="98">
        <v>44861</v>
      </c>
      <c r="E315" s="102">
        <v>0.62083333333333335</v>
      </c>
      <c r="F315" s="100">
        <f t="shared" si="80"/>
        <v>2864.3690000000001</v>
      </c>
      <c r="G315" s="97">
        <v>2836.7</v>
      </c>
      <c r="H315" s="60">
        <f t="shared" si="81"/>
        <v>2846.6690000000003</v>
      </c>
      <c r="I315" s="45">
        <v>-17.46</v>
      </c>
      <c r="J315" s="66">
        <f t="shared" si="82"/>
        <v>2847.239</v>
      </c>
      <c r="K315" s="69"/>
      <c r="M315" s="41">
        <f t="shared" si="83"/>
        <v>0.56999999999970896</v>
      </c>
      <c r="N315" s="45">
        <f t="shared" si="84"/>
        <v>5.8122899999970327E-2</v>
      </c>
      <c r="O315" s="41">
        <f t="shared" si="85"/>
        <v>0.39981623999979587</v>
      </c>
      <c r="P315" s="41">
        <f t="shared" si="86"/>
        <v>5.9268851096369742E-4</v>
      </c>
      <c r="R315" s="43">
        <f t="shared" si="87"/>
        <v>36.05999999999942</v>
      </c>
      <c r="S315" s="43">
        <f t="shared" si="88"/>
        <v>1.5806988352737607E-2</v>
      </c>
    </row>
    <row r="316" spans="2:19" ht="15.75" x14ac:dyDescent="0.25">
      <c r="B316" s="219">
        <v>295</v>
      </c>
      <c r="C316" s="220"/>
      <c r="D316" s="98">
        <v>44862</v>
      </c>
      <c r="E316" s="102">
        <v>0.59861111111111109</v>
      </c>
      <c r="F316" s="100">
        <f t="shared" si="80"/>
        <v>2864.3690000000001</v>
      </c>
      <c r="G316" s="97">
        <v>2836.7</v>
      </c>
      <c r="H316" s="60">
        <f t="shared" si="81"/>
        <v>2846.6690000000003</v>
      </c>
      <c r="I316" s="45">
        <v>-17.46</v>
      </c>
      <c r="J316" s="66">
        <f t="shared" si="82"/>
        <v>2847.239</v>
      </c>
      <c r="K316" s="69"/>
      <c r="M316" s="47">
        <f t="shared" si="83"/>
        <v>0.56999999999970896</v>
      </c>
      <c r="N316" s="46">
        <f t="shared" si="84"/>
        <v>5.8122899999970327E-2</v>
      </c>
      <c r="O316" s="47">
        <f t="shared" si="85"/>
        <v>0.39981623999979587</v>
      </c>
      <c r="P316" s="47">
        <f t="shared" si="86"/>
        <v>5.9268851096369742E-4</v>
      </c>
      <c r="R316" s="43">
        <f t="shared" si="87"/>
        <v>36.05999999999942</v>
      </c>
      <c r="S316" s="43">
        <f t="shared" si="88"/>
        <v>1.5806988352737607E-2</v>
      </c>
    </row>
    <row r="317" spans="2:19" ht="15.75" x14ac:dyDescent="0.25">
      <c r="B317" s="219">
        <v>296</v>
      </c>
      <c r="C317" s="220"/>
      <c r="D317" s="98">
        <v>44863</v>
      </c>
      <c r="E317" s="102">
        <v>0.6430555555555556</v>
      </c>
      <c r="F317" s="100">
        <f t="shared" si="80"/>
        <v>2864.3690000000001</v>
      </c>
      <c r="G317" s="97">
        <v>2836.7</v>
      </c>
      <c r="H317" s="60">
        <f t="shared" si="81"/>
        <v>2846.6690000000003</v>
      </c>
      <c r="I317" s="45">
        <v>-17.46</v>
      </c>
      <c r="J317" s="66">
        <f t="shared" si="82"/>
        <v>2847.239</v>
      </c>
      <c r="K317" s="69"/>
      <c r="M317" s="41">
        <f t="shared" si="83"/>
        <v>0.56999999999970896</v>
      </c>
      <c r="N317" s="45">
        <f t="shared" si="84"/>
        <v>5.8122899999970327E-2</v>
      </c>
      <c r="O317" s="41">
        <f t="shared" si="85"/>
        <v>0.39981623999979587</v>
      </c>
      <c r="P317" s="41">
        <f t="shared" si="86"/>
        <v>5.9268851096369742E-4</v>
      </c>
      <c r="R317" s="43">
        <f t="shared" si="87"/>
        <v>36.05999999999942</v>
      </c>
      <c r="S317" s="43">
        <f t="shared" si="88"/>
        <v>1.5806988352737607E-2</v>
      </c>
    </row>
    <row r="318" spans="2:19" ht="15.75" x14ac:dyDescent="0.25">
      <c r="B318" s="219">
        <v>297</v>
      </c>
      <c r="C318" s="220"/>
      <c r="D318" s="98">
        <v>44864</v>
      </c>
      <c r="E318" s="102">
        <v>0.58263888888888882</v>
      </c>
      <c r="F318" s="100">
        <f t="shared" si="80"/>
        <v>2864.3690000000001</v>
      </c>
      <c r="G318" s="97">
        <v>2836.7</v>
      </c>
      <c r="H318" s="60">
        <f t="shared" si="81"/>
        <v>2846.6690000000003</v>
      </c>
      <c r="I318" s="45">
        <v>-17.46</v>
      </c>
      <c r="J318" s="66">
        <f t="shared" si="82"/>
        <v>2847.239</v>
      </c>
      <c r="K318" s="69"/>
      <c r="M318" s="47">
        <f t="shared" si="83"/>
        <v>0.56999999999970896</v>
      </c>
      <c r="N318" s="46">
        <f t="shared" si="84"/>
        <v>5.8122899999970327E-2</v>
      </c>
      <c r="O318" s="47">
        <f t="shared" si="85"/>
        <v>0.39981623999979587</v>
      </c>
      <c r="P318" s="47">
        <f t="shared" si="86"/>
        <v>5.9268851096369742E-4</v>
      </c>
      <c r="R318" s="43">
        <f t="shared" si="87"/>
        <v>36.05999999999942</v>
      </c>
      <c r="S318" s="43">
        <f t="shared" si="88"/>
        <v>1.5806988352737607E-2</v>
      </c>
    </row>
    <row r="319" spans="2:19" ht="15.75" x14ac:dyDescent="0.25">
      <c r="B319" s="219">
        <v>298</v>
      </c>
      <c r="C319" s="220"/>
      <c r="D319" s="98">
        <v>44865</v>
      </c>
      <c r="E319" s="102">
        <v>0.6069444444444444</v>
      </c>
      <c r="F319" s="100">
        <f t="shared" si="80"/>
        <v>2864.3690000000001</v>
      </c>
      <c r="G319" s="97">
        <v>2836.7</v>
      </c>
      <c r="H319" s="60">
        <f t="shared" si="81"/>
        <v>2846.6690000000003</v>
      </c>
      <c r="I319" s="45">
        <v>-17.46</v>
      </c>
      <c r="J319" s="66">
        <f t="shared" si="82"/>
        <v>2847.239</v>
      </c>
      <c r="K319" s="69"/>
      <c r="M319" s="41">
        <f t="shared" si="83"/>
        <v>0.56999999999970896</v>
      </c>
      <c r="N319" s="45">
        <f t="shared" si="84"/>
        <v>5.8122899999970327E-2</v>
      </c>
      <c r="O319" s="41">
        <f t="shared" si="85"/>
        <v>0.39981623999979587</v>
      </c>
      <c r="P319" s="41">
        <f t="shared" si="86"/>
        <v>5.9268851096369742E-4</v>
      </c>
      <c r="R319" s="43">
        <f t="shared" si="87"/>
        <v>36.05999999999942</v>
      </c>
      <c r="S319" s="43">
        <f t="shared" si="88"/>
        <v>1.5806988352737607E-2</v>
      </c>
    </row>
    <row r="320" spans="2:19" ht="15.75" x14ac:dyDescent="0.25">
      <c r="B320" s="219">
        <v>299</v>
      </c>
      <c r="C320" s="220"/>
      <c r="D320" s="98">
        <v>44866</v>
      </c>
      <c r="E320" s="102">
        <v>0.59166666666666667</v>
      </c>
      <c r="F320" s="100">
        <f t="shared" si="80"/>
        <v>2864.3690000000001</v>
      </c>
      <c r="G320" s="97">
        <v>2836.7</v>
      </c>
      <c r="H320" s="60">
        <f t="shared" si="81"/>
        <v>2846.6690000000003</v>
      </c>
      <c r="I320" s="45">
        <v>-17.46</v>
      </c>
      <c r="J320" s="66">
        <f t="shared" si="82"/>
        <v>2847.239</v>
      </c>
      <c r="K320" s="69"/>
      <c r="M320" s="47">
        <f t="shared" si="83"/>
        <v>0.56999999999970896</v>
      </c>
      <c r="N320" s="46">
        <f t="shared" si="84"/>
        <v>5.8122899999970327E-2</v>
      </c>
      <c r="O320" s="47">
        <f t="shared" si="85"/>
        <v>0.39981623999979587</v>
      </c>
      <c r="P320" s="47">
        <f t="shared" si="86"/>
        <v>5.9268851096369742E-4</v>
      </c>
      <c r="R320" s="43">
        <f t="shared" si="87"/>
        <v>36.05999999999942</v>
      </c>
      <c r="S320" s="43">
        <f t="shared" si="88"/>
        <v>1.5806988352737607E-2</v>
      </c>
    </row>
    <row r="321" spans="2:19" ht="15.75" x14ac:dyDescent="0.25">
      <c r="B321" s="219">
        <v>300</v>
      </c>
      <c r="C321" s="220"/>
      <c r="D321" s="98">
        <v>44867</v>
      </c>
      <c r="E321" s="102">
        <v>0.59652777777777777</v>
      </c>
      <c r="F321" s="100">
        <f t="shared" si="80"/>
        <v>2864.3690000000001</v>
      </c>
      <c r="G321" s="97">
        <v>2836.7</v>
      </c>
      <c r="H321" s="60">
        <f t="shared" si="81"/>
        <v>2846.6690000000003</v>
      </c>
      <c r="I321" s="45">
        <v>-17.45</v>
      </c>
      <c r="J321" s="66">
        <f t="shared" si="82"/>
        <v>2847.2490000000003</v>
      </c>
      <c r="K321" s="69"/>
      <c r="M321" s="41">
        <f t="shared" si="83"/>
        <v>0.57999999999992724</v>
      </c>
      <c r="N321" s="45">
        <f t="shared" si="84"/>
        <v>5.9142599999992586E-2</v>
      </c>
      <c r="O321" s="41">
        <f t="shared" si="85"/>
        <v>0.40683055999994899</v>
      </c>
      <c r="P321" s="41">
        <f t="shared" si="86"/>
        <v>6.0308655501592446E-4</v>
      </c>
      <c r="R321" s="43">
        <f t="shared" si="87"/>
        <v>36.059999999999853</v>
      </c>
      <c r="S321" s="43">
        <f t="shared" si="88"/>
        <v>1.6084303937879355E-2</v>
      </c>
    </row>
    <row r="322" spans="2:19" ht="15.75" x14ac:dyDescent="0.25">
      <c r="B322" s="219">
        <v>301</v>
      </c>
      <c r="C322" s="220"/>
      <c r="D322" s="98">
        <v>44868</v>
      </c>
      <c r="E322" s="102">
        <v>0.57708333333333328</v>
      </c>
      <c r="F322" s="100">
        <f t="shared" si="80"/>
        <v>2864.3690000000001</v>
      </c>
      <c r="G322" s="97">
        <v>2836.7</v>
      </c>
      <c r="H322" s="60">
        <f t="shared" si="81"/>
        <v>2846.6690000000003</v>
      </c>
      <c r="I322" s="45">
        <v>-17.45</v>
      </c>
      <c r="J322" s="66">
        <f t="shared" si="82"/>
        <v>2847.2490000000003</v>
      </c>
      <c r="K322" s="69"/>
      <c r="M322" s="47">
        <f t="shared" si="83"/>
        <v>0.57999999999992724</v>
      </c>
      <c r="N322" s="46">
        <f t="shared" si="84"/>
        <v>5.9142599999992586E-2</v>
      </c>
      <c r="O322" s="47">
        <f t="shared" si="85"/>
        <v>0.40683055999994899</v>
      </c>
      <c r="P322" s="47">
        <f t="shared" si="86"/>
        <v>6.0308655501592446E-4</v>
      </c>
      <c r="R322" s="43">
        <f t="shared" si="87"/>
        <v>36.059999999999853</v>
      </c>
      <c r="S322" s="43">
        <f t="shared" si="88"/>
        <v>1.6084303937879355E-2</v>
      </c>
    </row>
    <row r="323" spans="2:19" ht="15.75" x14ac:dyDescent="0.25">
      <c r="B323" s="219">
        <v>302</v>
      </c>
      <c r="C323" s="220"/>
      <c r="D323" s="98">
        <v>44869</v>
      </c>
      <c r="E323" s="102">
        <v>0.59861111111111109</v>
      </c>
      <c r="F323" s="100">
        <f t="shared" si="80"/>
        <v>2864.3690000000001</v>
      </c>
      <c r="G323" s="97">
        <v>2836.7</v>
      </c>
      <c r="H323" s="60">
        <f t="shared" si="81"/>
        <v>2846.6690000000003</v>
      </c>
      <c r="I323" s="45">
        <v>-17.45</v>
      </c>
      <c r="J323" s="66">
        <f t="shared" si="82"/>
        <v>2847.2490000000003</v>
      </c>
      <c r="K323" s="69"/>
      <c r="M323" s="41">
        <f t="shared" si="83"/>
        <v>0.57999999999992724</v>
      </c>
      <c r="N323" s="45">
        <f t="shared" si="84"/>
        <v>5.9142599999992586E-2</v>
      </c>
      <c r="O323" s="41">
        <f t="shared" si="85"/>
        <v>0.40683055999994899</v>
      </c>
      <c r="P323" s="41">
        <f t="shared" si="86"/>
        <v>6.0308655501592446E-4</v>
      </c>
      <c r="R323" s="43">
        <f t="shared" si="87"/>
        <v>36.059999999999853</v>
      </c>
      <c r="S323" s="43">
        <f t="shared" si="88"/>
        <v>1.6084303937879355E-2</v>
      </c>
    </row>
    <row r="324" spans="2:19" ht="15.75" x14ac:dyDescent="0.25">
      <c r="B324" s="219">
        <v>303</v>
      </c>
      <c r="C324" s="220"/>
      <c r="D324" s="98">
        <v>44870</v>
      </c>
      <c r="E324" s="102">
        <v>0.59166666666666667</v>
      </c>
      <c r="F324" s="100">
        <f t="shared" si="80"/>
        <v>2864.3690000000001</v>
      </c>
      <c r="G324" s="97">
        <v>2836.7</v>
      </c>
      <c r="H324" s="60">
        <f t="shared" si="81"/>
        <v>2846.6690000000003</v>
      </c>
      <c r="I324" s="45">
        <v>-17.45</v>
      </c>
      <c r="J324" s="66">
        <f t="shared" si="82"/>
        <v>2847.2490000000003</v>
      </c>
      <c r="K324" s="69"/>
      <c r="M324" s="47">
        <f t="shared" si="83"/>
        <v>0.57999999999992724</v>
      </c>
      <c r="N324" s="46">
        <f t="shared" si="84"/>
        <v>5.9142599999992586E-2</v>
      </c>
      <c r="O324" s="47">
        <f t="shared" si="85"/>
        <v>0.40683055999994899</v>
      </c>
      <c r="P324" s="47">
        <f t="shared" si="86"/>
        <v>6.0308655501592446E-4</v>
      </c>
      <c r="R324" s="43">
        <f t="shared" si="87"/>
        <v>36.059999999999853</v>
      </c>
      <c r="S324" s="43">
        <f t="shared" si="88"/>
        <v>1.6084303937879355E-2</v>
      </c>
    </row>
    <row r="325" spans="2:19" ht="15.75" x14ac:dyDescent="0.25">
      <c r="B325" s="219">
        <v>304</v>
      </c>
      <c r="C325" s="220"/>
      <c r="D325" s="98">
        <v>44871</v>
      </c>
      <c r="E325" s="102">
        <v>0.58263888888888882</v>
      </c>
      <c r="F325" s="100">
        <f t="shared" si="80"/>
        <v>2864.3690000000001</v>
      </c>
      <c r="G325" s="97">
        <v>2836.7</v>
      </c>
      <c r="H325" s="60">
        <f t="shared" si="81"/>
        <v>2846.6690000000003</v>
      </c>
      <c r="I325" s="45">
        <v>-17.45</v>
      </c>
      <c r="J325" s="66">
        <f t="shared" si="82"/>
        <v>2847.2490000000003</v>
      </c>
      <c r="K325" s="69"/>
      <c r="M325" s="41">
        <f t="shared" si="83"/>
        <v>0.57999999999992724</v>
      </c>
      <c r="N325" s="45">
        <f t="shared" si="84"/>
        <v>5.9142599999992586E-2</v>
      </c>
      <c r="O325" s="41">
        <f t="shared" si="85"/>
        <v>0.40683055999994899</v>
      </c>
      <c r="P325" s="41">
        <f t="shared" si="86"/>
        <v>6.0308655501592446E-4</v>
      </c>
      <c r="R325" s="43">
        <f t="shared" si="87"/>
        <v>36.059999999999853</v>
      </c>
      <c r="S325" s="43">
        <f t="shared" si="88"/>
        <v>1.6084303937879355E-2</v>
      </c>
    </row>
    <row r="326" spans="2:19" ht="15.75" x14ac:dyDescent="0.25">
      <c r="B326" s="219">
        <v>305</v>
      </c>
      <c r="C326" s="220"/>
      <c r="D326" s="98">
        <v>44872</v>
      </c>
      <c r="E326" s="102">
        <v>0.56527777777777777</v>
      </c>
      <c r="F326" s="100">
        <f t="shared" si="80"/>
        <v>2864.3690000000001</v>
      </c>
      <c r="G326" s="97">
        <v>2836.7</v>
      </c>
      <c r="H326" s="60">
        <f t="shared" si="81"/>
        <v>2846.6690000000003</v>
      </c>
      <c r="I326" s="45">
        <v>-17.45</v>
      </c>
      <c r="J326" s="66">
        <f t="shared" si="82"/>
        <v>2847.2490000000003</v>
      </c>
      <c r="K326" s="69"/>
      <c r="M326" s="47">
        <f t="shared" si="83"/>
        <v>0.57999999999992724</v>
      </c>
      <c r="N326" s="46">
        <f t="shared" si="84"/>
        <v>5.9142599999992586E-2</v>
      </c>
      <c r="O326" s="47">
        <f t="shared" si="85"/>
        <v>0.40683055999994899</v>
      </c>
      <c r="P326" s="47">
        <f t="shared" si="86"/>
        <v>6.0308655501592446E-4</v>
      </c>
      <c r="R326" s="43">
        <f t="shared" si="87"/>
        <v>36.059999999999853</v>
      </c>
      <c r="S326" s="43">
        <f t="shared" si="88"/>
        <v>1.6084303937879355E-2</v>
      </c>
    </row>
    <row r="327" spans="2:19" ht="15.75" x14ac:dyDescent="0.25">
      <c r="B327" s="219">
        <v>306</v>
      </c>
      <c r="C327" s="220"/>
      <c r="D327" s="98">
        <v>44873</v>
      </c>
      <c r="E327" s="102">
        <v>0.6069444444444444</v>
      </c>
      <c r="F327" s="100">
        <f t="shared" si="80"/>
        <v>2864.3690000000001</v>
      </c>
      <c r="G327" s="97">
        <v>2836.7</v>
      </c>
      <c r="H327" s="60">
        <f t="shared" si="81"/>
        <v>2846.6690000000003</v>
      </c>
      <c r="I327" s="45">
        <v>-17.45</v>
      </c>
      <c r="J327" s="66">
        <f t="shared" si="82"/>
        <v>2847.2490000000003</v>
      </c>
      <c r="K327" s="69"/>
      <c r="M327" s="41">
        <f t="shared" si="83"/>
        <v>0.57999999999992724</v>
      </c>
      <c r="N327" s="45">
        <f t="shared" si="84"/>
        <v>5.9142599999992586E-2</v>
      </c>
      <c r="O327" s="41">
        <f t="shared" si="85"/>
        <v>0.40683055999994899</v>
      </c>
      <c r="P327" s="41">
        <f t="shared" si="86"/>
        <v>6.0308655501592446E-4</v>
      </c>
      <c r="R327" s="43">
        <f t="shared" si="87"/>
        <v>36.059999999999853</v>
      </c>
      <c r="S327" s="43">
        <f t="shared" si="88"/>
        <v>1.6084303937879355E-2</v>
      </c>
    </row>
    <row r="328" spans="2:19" ht="15.75" x14ac:dyDescent="0.25">
      <c r="B328" s="219">
        <v>307</v>
      </c>
      <c r="C328" s="220"/>
      <c r="D328" s="98">
        <v>44874</v>
      </c>
      <c r="E328" s="102">
        <v>0.66180555555555554</v>
      </c>
      <c r="F328" s="100">
        <f t="shared" si="80"/>
        <v>2864.3690000000001</v>
      </c>
      <c r="G328" s="97">
        <v>2836.7</v>
      </c>
      <c r="H328" s="60">
        <f t="shared" si="81"/>
        <v>2846.6690000000003</v>
      </c>
      <c r="I328" s="45">
        <v>-17.46</v>
      </c>
      <c r="J328" s="66">
        <f t="shared" si="82"/>
        <v>2847.239</v>
      </c>
      <c r="K328" s="69"/>
      <c r="M328" s="47">
        <f t="shared" si="83"/>
        <v>0.56999999999970896</v>
      </c>
      <c r="N328" s="46">
        <f t="shared" si="84"/>
        <v>5.8122899999970327E-2</v>
      </c>
      <c r="O328" s="47">
        <f t="shared" si="85"/>
        <v>0.39981623999979587</v>
      </c>
      <c r="P328" s="47">
        <f t="shared" si="86"/>
        <v>5.9268851096369742E-4</v>
      </c>
      <c r="R328" s="43">
        <f t="shared" si="87"/>
        <v>36.05999999999942</v>
      </c>
      <c r="S328" s="43">
        <f t="shared" si="88"/>
        <v>1.5806988352737607E-2</v>
      </c>
    </row>
    <row r="329" spans="2:19" ht="15.75" x14ac:dyDescent="0.25">
      <c r="B329" s="219">
        <v>308</v>
      </c>
      <c r="C329" s="220"/>
      <c r="D329" s="98">
        <v>44875</v>
      </c>
      <c r="E329" s="102">
        <v>0.59444444444444444</v>
      </c>
      <c r="F329" s="100">
        <f t="shared" si="80"/>
        <v>2864.3690000000001</v>
      </c>
      <c r="G329" s="97">
        <v>2836.7</v>
      </c>
      <c r="H329" s="60">
        <f t="shared" si="81"/>
        <v>2846.6690000000003</v>
      </c>
      <c r="I329" s="45">
        <v>-17.46</v>
      </c>
      <c r="J329" s="66">
        <f t="shared" si="82"/>
        <v>2847.239</v>
      </c>
      <c r="K329" s="69"/>
      <c r="M329" s="41">
        <f t="shared" si="83"/>
        <v>0.56999999999970896</v>
      </c>
      <c r="N329" s="45">
        <f t="shared" si="84"/>
        <v>5.8122899999970327E-2</v>
      </c>
      <c r="O329" s="41">
        <f t="shared" si="85"/>
        <v>0.39981623999979587</v>
      </c>
      <c r="P329" s="41">
        <f t="shared" si="86"/>
        <v>5.9268851096369742E-4</v>
      </c>
      <c r="R329" s="43">
        <f t="shared" si="87"/>
        <v>36.05999999999942</v>
      </c>
      <c r="S329" s="43">
        <f t="shared" si="88"/>
        <v>1.5806988352737607E-2</v>
      </c>
    </row>
    <row r="330" spans="2:19" ht="15.75" x14ac:dyDescent="0.25">
      <c r="B330" s="219">
        <v>309</v>
      </c>
      <c r="C330" s="220"/>
      <c r="D330" s="98">
        <v>44877</v>
      </c>
      <c r="E330" s="102">
        <v>0.57013888888888886</v>
      </c>
      <c r="F330" s="100">
        <f t="shared" si="80"/>
        <v>2864.3690000000001</v>
      </c>
      <c r="G330" s="97">
        <v>2836.7</v>
      </c>
      <c r="H330" s="60">
        <f t="shared" si="81"/>
        <v>2846.6690000000003</v>
      </c>
      <c r="I330" s="45">
        <v>-17.46</v>
      </c>
      <c r="J330" s="66">
        <f t="shared" si="82"/>
        <v>2847.239</v>
      </c>
      <c r="K330" s="69"/>
      <c r="M330" s="41">
        <f t="shared" si="83"/>
        <v>0.56999999999970896</v>
      </c>
      <c r="N330" s="45">
        <f t="shared" si="84"/>
        <v>5.8122899999970327E-2</v>
      </c>
      <c r="O330" s="41">
        <f t="shared" si="85"/>
        <v>0.39981623999979587</v>
      </c>
      <c r="P330" s="41">
        <f t="shared" si="86"/>
        <v>5.9268851096369742E-4</v>
      </c>
      <c r="R330" s="43">
        <f t="shared" si="87"/>
        <v>36.05999999999942</v>
      </c>
      <c r="S330" s="43">
        <f t="shared" si="88"/>
        <v>1.5806988352737607E-2</v>
      </c>
    </row>
    <row r="331" spans="2:19" ht="15.75" x14ac:dyDescent="0.25">
      <c r="B331" s="219">
        <v>310</v>
      </c>
      <c r="C331" s="220"/>
      <c r="D331" s="98">
        <v>44878</v>
      </c>
      <c r="E331" s="102">
        <v>0.66666666666666663</v>
      </c>
      <c r="F331" s="100">
        <f t="shared" si="80"/>
        <v>2864.3690000000001</v>
      </c>
      <c r="G331" s="97">
        <v>2836.7</v>
      </c>
      <c r="H331" s="60">
        <f t="shared" si="81"/>
        <v>2846.6690000000003</v>
      </c>
      <c r="I331" s="45">
        <v>-17.46</v>
      </c>
      <c r="J331" s="66">
        <f t="shared" si="82"/>
        <v>2847.239</v>
      </c>
      <c r="K331" s="69"/>
      <c r="M331" s="47">
        <f t="shared" si="83"/>
        <v>0.56999999999970896</v>
      </c>
      <c r="N331" s="46">
        <f t="shared" si="84"/>
        <v>5.8122899999970327E-2</v>
      </c>
      <c r="O331" s="47">
        <f t="shared" si="85"/>
        <v>0.39981623999979587</v>
      </c>
      <c r="P331" s="47">
        <f t="shared" si="86"/>
        <v>5.9268851096369742E-4</v>
      </c>
      <c r="R331" s="43">
        <f t="shared" si="87"/>
        <v>36.05999999999942</v>
      </c>
      <c r="S331" s="43">
        <f t="shared" si="88"/>
        <v>1.5806988352737607E-2</v>
      </c>
    </row>
    <row r="332" spans="2:19" ht="15.75" x14ac:dyDescent="0.25">
      <c r="B332" s="219">
        <v>311</v>
      </c>
      <c r="C332" s="220"/>
      <c r="D332" s="98">
        <v>44879</v>
      </c>
      <c r="E332" s="102">
        <v>0.78055555555555556</v>
      </c>
      <c r="F332" s="100">
        <f t="shared" si="80"/>
        <v>2864.3690000000001</v>
      </c>
      <c r="G332" s="97">
        <v>2836.7</v>
      </c>
      <c r="H332" s="60">
        <f t="shared" si="81"/>
        <v>2846.6690000000003</v>
      </c>
      <c r="I332" s="45">
        <v>-17.46</v>
      </c>
      <c r="J332" s="66">
        <f t="shared" si="82"/>
        <v>2847.239</v>
      </c>
      <c r="K332" s="69"/>
      <c r="M332" s="41">
        <f t="shared" si="83"/>
        <v>0.56999999999970896</v>
      </c>
      <c r="N332" s="45">
        <f t="shared" si="84"/>
        <v>5.8122899999970327E-2</v>
      </c>
      <c r="O332" s="41">
        <f t="shared" si="85"/>
        <v>0.39981623999979587</v>
      </c>
      <c r="P332" s="41">
        <f t="shared" si="86"/>
        <v>5.9268851096369742E-4</v>
      </c>
      <c r="R332" s="43">
        <f t="shared" si="87"/>
        <v>36.05999999999942</v>
      </c>
      <c r="S332" s="43">
        <f t="shared" si="88"/>
        <v>1.5806988352737607E-2</v>
      </c>
    </row>
    <row r="333" spans="2:19" ht="15.75" x14ac:dyDescent="0.25">
      <c r="B333" s="219">
        <v>312</v>
      </c>
      <c r="C333" s="220"/>
      <c r="D333" s="98">
        <v>44880</v>
      </c>
      <c r="E333" s="102">
        <v>0.66319444444444442</v>
      </c>
      <c r="F333" s="100">
        <f t="shared" si="80"/>
        <v>2864.3690000000001</v>
      </c>
      <c r="G333" s="97">
        <v>2836.7</v>
      </c>
      <c r="H333" s="60">
        <f t="shared" si="81"/>
        <v>2846.6690000000003</v>
      </c>
      <c r="I333" s="45">
        <v>-17.46</v>
      </c>
      <c r="J333" s="66">
        <f t="shared" si="82"/>
        <v>2847.239</v>
      </c>
      <c r="K333" s="69"/>
      <c r="M333" s="47">
        <f t="shared" si="83"/>
        <v>0.56999999999970896</v>
      </c>
      <c r="N333" s="46">
        <f t="shared" si="84"/>
        <v>5.8122899999970327E-2</v>
      </c>
      <c r="O333" s="47">
        <f t="shared" si="85"/>
        <v>0.39981623999979587</v>
      </c>
      <c r="P333" s="47">
        <f t="shared" si="86"/>
        <v>5.9268851096369742E-4</v>
      </c>
      <c r="R333" s="43">
        <f t="shared" si="87"/>
        <v>36.05999999999942</v>
      </c>
      <c r="S333" s="43">
        <f t="shared" si="88"/>
        <v>1.5806988352737607E-2</v>
      </c>
    </row>
    <row r="334" spans="2:19" ht="15.75" x14ac:dyDescent="0.25">
      <c r="B334" s="219">
        <v>313</v>
      </c>
      <c r="C334" s="220"/>
      <c r="D334" s="98">
        <v>44881</v>
      </c>
      <c r="E334" s="102">
        <v>0.6958333333333333</v>
      </c>
      <c r="F334" s="100">
        <f t="shared" si="80"/>
        <v>2864.3690000000001</v>
      </c>
      <c r="G334" s="97">
        <v>2836.7</v>
      </c>
      <c r="H334" s="60">
        <f t="shared" si="81"/>
        <v>2846.6690000000003</v>
      </c>
      <c r="I334" s="45">
        <v>-17.45</v>
      </c>
      <c r="J334" s="66">
        <f t="shared" si="82"/>
        <v>2847.2490000000003</v>
      </c>
      <c r="K334" s="69"/>
      <c r="M334" s="41">
        <f t="shared" si="83"/>
        <v>0.57999999999992724</v>
      </c>
      <c r="N334" s="45">
        <f t="shared" si="84"/>
        <v>5.9142599999992586E-2</v>
      </c>
      <c r="O334" s="41">
        <f t="shared" si="85"/>
        <v>0.40683055999994899</v>
      </c>
      <c r="P334" s="41">
        <f t="shared" si="86"/>
        <v>6.0308655501592446E-4</v>
      </c>
      <c r="R334" s="43">
        <f t="shared" si="87"/>
        <v>36.059999999999853</v>
      </c>
      <c r="S334" s="43">
        <f t="shared" si="88"/>
        <v>1.6084303937879355E-2</v>
      </c>
    </row>
    <row r="335" spans="2:19" ht="15.75" x14ac:dyDescent="0.25">
      <c r="B335" s="219">
        <v>314</v>
      </c>
      <c r="C335" s="220"/>
      <c r="D335" s="98">
        <v>44882</v>
      </c>
      <c r="E335" s="102">
        <v>0.38819444444444445</v>
      </c>
      <c r="F335" s="100">
        <f t="shared" si="80"/>
        <v>2864.3690000000001</v>
      </c>
      <c r="G335" s="97">
        <v>2836.7</v>
      </c>
      <c r="H335" s="60">
        <f t="shared" si="81"/>
        <v>2846.6690000000003</v>
      </c>
      <c r="I335" s="45">
        <v>-17.46</v>
      </c>
      <c r="J335" s="66">
        <f t="shared" si="82"/>
        <v>2847.239</v>
      </c>
      <c r="K335" s="69"/>
      <c r="M335" s="47">
        <f t="shared" si="83"/>
        <v>0.56999999999970896</v>
      </c>
      <c r="N335" s="46">
        <f t="shared" si="84"/>
        <v>5.8122899999970327E-2</v>
      </c>
      <c r="O335" s="47">
        <f t="shared" si="85"/>
        <v>0.39981623999979587</v>
      </c>
      <c r="P335" s="47">
        <f t="shared" si="86"/>
        <v>5.9268851096369742E-4</v>
      </c>
      <c r="R335" s="43">
        <f t="shared" si="87"/>
        <v>36.05999999999942</v>
      </c>
      <c r="S335" s="43">
        <f t="shared" si="88"/>
        <v>1.5806988352737607E-2</v>
      </c>
    </row>
    <row r="336" spans="2:19" ht="15.75" x14ac:dyDescent="0.25">
      <c r="B336" s="219">
        <v>315</v>
      </c>
      <c r="C336" s="220"/>
      <c r="D336" s="98">
        <v>44883</v>
      </c>
      <c r="E336" s="102">
        <v>0.58750000000000002</v>
      </c>
      <c r="F336" s="100">
        <f t="shared" si="80"/>
        <v>2864.3690000000001</v>
      </c>
      <c r="G336" s="97">
        <v>2836.7</v>
      </c>
      <c r="H336" s="60">
        <f t="shared" si="81"/>
        <v>2846.6690000000003</v>
      </c>
      <c r="I336" s="45">
        <v>-17.46</v>
      </c>
      <c r="J336" s="66">
        <f t="shared" si="82"/>
        <v>2847.239</v>
      </c>
      <c r="K336" s="69"/>
      <c r="M336" s="41">
        <f t="shared" si="83"/>
        <v>0.56999999999970896</v>
      </c>
      <c r="N336" s="45">
        <f t="shared" si="84"/>
        <v>5.8122899999970327E-2</v>
      </c>
      <c r="O336" s="41">
        <f t="shared" si="85"/>
        <v>0.39981623999979587</v>
      </c>
      <c r="P336" s="41">
        <f t="shared" si="86"/>
        <v>5.9268851096369742E-4</v>
      </c>
      <c r="R336" s="43">
        <f t="shared" si="87"/>
        <v>36.05999999999942</v>
      </c>
      <c r="S336" s="43">
        <f t="shared" si="88"/>
        <v>1.5806988352737607E-2</v>
      </c>
    </row>
    <row r="337" spans="2:19" ht="15.75" x14ac:dyDescent="0.25">
      <c r="B337" s="219">
        <v>316</v>
      </c>
      <c r="C337" s="220"/>
      <c r="D337" s="98">
        <v>44884</v>
      </c>
      <c r="E337" s="102">
        <v>0.58958333333333335</v>
      </c>
      <c r="F337" s="100">
        <f t="shared" si="80"/>
        <v>2864.3690000000001</v>
      </c>
      <c r="G337" s="97">
        <v>2836.7</v>
      </c>
      <c r="H337" s="60">
        <f t="shared" si="81"/>
        <v>2846.6690000000003</v>
      </c>
      <c r="I337" s="45">
        <v>-17.46</v>
      </c>
      <c r="J337" s="66">
        <f t="shared" si="82"/>
        <v>2847.239</v>
      </c>
      <c r="K337" s="69"/>
      <c r="M337" s="47">
        <f t="shared" si="83"/>
        <v>0.56999999999970896</v>
      </c>
      <c r="N337" s="46">
        <f t="shared" si="84"/>
        <v>5.8122899999970327E-2</v>
      </c>
      <c r="O337" s="47">
        <f t="shared" si="85"/>
        <v>0.39981623999979587</v>
      </c>
      <c r="P337" s="47">
        <f t="shared" si="86"/>
        <v>5.9268851096369742E-4</v>
      </c>
      <c r="R337" s="43">
        <f t="shared" si="87"/>
        <v>36.05999999999942</v>
      </c>
      <c r="S337" s="43">
        <f t="shared" si="88"/>
        <v>1.5806988352737607E-2</v>
      </c>
    </row>
    <row r="338" spans="2:19" ht="15.75" x14ac:dyDescent="0.25">
      <c r="B338" s="219">
        <v>317</v>
      </c>
      <c r="C338" s="220"/>
      <c r="D338" s="98">
        <v>44885</v>
      </c>
      <c r="E338" s="102">
        <v>0.59305555555555556</v>
      </c>
      <c r="F338" s="100">
        <f t="shared" si="80"/>
        <v>2864.3690000000001</v>
      </c>
      <c r="G338" s="97">
        <v>2836.7</v>
      </c>
      <c r="H338" s="60">
        <f t="shared" si="81"/>
        <v>2846.6690000000003</v>
      </c>
      <c r="I338" s="45">
        <v>-17.46</v>
      </c>
      <c r="J338" s="66">
        <f t="shared" si="82"/>
        <v>2847.239</v>
      </c>
      <c r="K338" s="69"/>
      <c r="M338" s="41">
        <f t="shared" si="83"/>
        <v>0.56999999999970896</v>
      </c>
      <c r="N338" s="45">
        <f t="shared" si="84"/>
        <v>5.8122899999970327E-2</v>
      </c>
      <c r="O338" s="41">
        <f t="shared" si="85"/>
        <v>0.39981623999979587</v>
      </c>
      <c r="P338" s="41">
        <f t="shared" si="86"/>
        <v>5.9268851096369742E-4</v>
      </c>
      <c r="R338" s="43">
        <f t="shared" si="87"/>
        <v>36.05999999999942</v>
      </c>
      <c r="S338" s="43">
        <f t="shared" si="88"/>
        <v>1.5806988352737607E-2</v>
      </c>
    </row>
    <row r="339" spans="2:19" ht="15.75" x14ac:dyDescent="0.25">
      <c r="B339" s="219">
        <v>318</v>
      </c>
      <c r="C339" s="220"/>
      <c r="D339" s="98">
        <v>44886</v>
      </c>
      <c r="E339" s="102">
        <v>0.67986111111111114</v>
      </c>
      <c r="F339" s="100">
        <f t="shared" ref="F339:F396" si="89">G$16</f>
        <v>2864.3690000000001</v>
      </c>
      <c r="G339" s="97">
        <v>2836.7</v>
      </c>
      <c r="H339" s="60">
        <f t="shared" ref="H339:H396" si="90">G$16-E$12</f>
        <v>2846.6690000000003</v>
      </c>
      <c r="I339" s="45">
        <v>-17.46</v>
      </c>
      <c r="J339" s="66">
        <f t="shared" ref="J339:J396" si="91">(G$16+E$13)+I339</f>
        <v>2847.239</v>
      </c>
      <c r="K339" s="69"/>
      <c r="M339" s="47">
        <f t="shared" ref="M339:M396" si="92">+J339-$H$16</f>
        <v>0.56999999999970896</v>
      </c>
      <c r="N339" s="46">
        <f t="shared" ref="N339:N396" si="93">M339*0.10197/1</f>
        <v>5.8122899999970327E-2</v>
      </c>
      <c r="O339" s="47">
        <f t="shared" ref="O339:O396" si="94">M339*0.701432/1</f>
        <v>0.39981623999979587</v>
      </c>
      <c r="P339" s="47">
        <f t="shared" ref="P339:P396" si="95">+N339*0.01019716/1</f>
        <v>5.9268851096369742E-4</v>
      </c>
      <c r="R339" s="43">
        <f t="shared" ref="R339:R396" si="96">+$O$11*(M339-I339)</f>
        <v>36.05999999999942</v>
      </c>
      <c r="S339" s="43">
        <f t="shared" ref="S339:S396" si="97">M339/R339</f>
        <v>1.5806988352737607E-2</v>
      </c>
    </row>
    <row r="340" spans="2:19" ht="15.75" x14ac:dyDescent="0.25">
      <c r="B340" s="219">
        <v>319</v>
      </c>
      <c r="C340" s="220"/>
      <c r="D340" s="98">
        <v>44887</v>
      </c>
      <c r="E340" s="102">
        <v>0.59444444444444444</v>
      </c>
      <c r="F340" s="100">
        <f t="shared" si="89"/>
        <v>2864.3690000000001</v>
      </c>
      <c r="G340" s="97">
        <v>2836.7</v>
      </c>
      <c r="H340" s="60">
        <f t="shared" si="90"/>
        <v>2846.6690000000003</v>
      </c>
      <c r="I340" s="45">
        <v>-17.45</v>
      </c>
      <c r="J340" s="66">
        <f t="shared" si="91"/>
        <v>2847.2490000000003</v>
      </c>
      <c r="K340" s="69"/>
      <c r="M340" s="41">
        <f t="shared" si="92"/>
        <v>0.57999999999992724</v>
      </c>
      <c r="N340" s="45">
        <f t="shared" si="93"/>
        <v>5.9142599999992586E-2</v>
      </c>
      <c r="O340" s="41">
        <f t="shared" si="94"/>
        <v>0.40683055999994899</v>
      </c>
      <c r="P340" s="41">
        <f t="shared" si="95"/>
        <v>6.0308655501592446E-4</v>
      </c>
      <c r="R340" s="43">
        <f t="shared" si="96"/>
        <v>36.059999999999853</v>
      </c>
      <c r="S340" s="43">
        <f t="shared" si="97"/>
        <v>1.6084303937879355E-2</v>
      </c>
    </row>
    <row r="341" spans="2:19" ht="15.75" x14ac:dyDescent="0.25">
      <c r="B341" s="219">
        <v>320</v>
      </c>
      <c r="C341" s="220"/>
      <c r="D341" s="98">
        <v>44888</v>
      </c>
      <c r="E341" s="102">
        <v>0.60069444444444442</v>
      </c>
      <c r="F341" s="100">
        <f t="shared" si="89"/>
        <v>2864.3690000000001</v>
      </c>
      <c r="G341" s="97">
        <v>2836.7</v>
      </c>
      <c r="H341" s="60">
        <f t="shared" si="90"/>
        <v>2846.6690000000003</v>
      </c>
      <c r="I341" s="45">
        <v>-17.45</v>
      </c>
      <c r="J341" s="66">
        <f t="shared" si="91"/>
        <v>2847.2490000000003</v>
      </c>
      <c r="K341" s="69"/>
      <c r="M341" s="47">
        <f t="shared" si="92"/>
        <v>0.57999999999992724</v>
      </c>
      <c r="N341" s="46">
        <f t="shared" si="93"/>
        <v>5.9142599999992586E-2</v>
      </c>
      <c r="O341" s="47">
        <f t="shared" si="94"/>
        <v>0.40683055999994899</v>
      </c>
      <c r="P341" s="47">
        <f t="shared" si="95"/>
        <v>6.0308655501592446E-4</v>
      </c>
      <c r="R341" s="43">
        <f t="shared" si="96"/>
        <v>36.059999999999853</v>
      </c>
      <c r="S341" s="43">
        <f t="shared" si="97"/>
        <v>1.6084303937879355E-2</v>
      </c>
    </row>
    <row r="342" spans="2:19" ht="15.75" x14ac:dyDescent="0.25">
      <c r="B342" s="219">
        <v>321</v>
      </c>
      <c r="C342" s="220"/>
      <c r="D342" s="98">
        <v>44889</v>
      </c>
      <c r="E342" s="102">
        <v>0.58888888888888891</v>
      </c>
      <c r="F342" s="100">
        <f t="shared" si="89"/>
        <v>2864.3690000000001</v>
      </c>
      <c r="G342" s="97">
        <v>2836.7</v>
      </c>
      <c r="H342" s="60">
        <f t="shared" si="90"/>
        <v>2846.6690000000003</v>
      </c>
      <c r="I342" s="45">
        <v>-17.45</v>
      </c>
      <c r="J342" s="66">
        <f t="shared" si="91"/>
        <v>2847.2490000000003</v>
      </c>
      <c r="K342" s="69"/>
      <c r="M342" s="41">
        <f t="shared" si="92"/>
        <v>0.57999999999992724</v>
      </c>
      <c r="N342" s="45">
        <f t="shared" si="93"/>
        <v>5.9142599999992586E-2</v>
      </c>
      <c r="O342" s="41">
        <f t="shared" si="94"/>
        <v>0.40683055999994899</v>
      </c>
      <c r="P342" s="41">
        <f t="shared" si="95"/>
        <v>6.0308655501592446E-4</v>
      </c>
      <c r="R342" s="43">
        <f t="shared" si="96"/>
        <v>36.059999999999853</v>
      </c>
      <c r="S342" s="43">
        <f t="shared" si="97"/>
        <v>1.6084303937879355E-2</v>
      </c>
    </row>
    <row r="343" spans="2:19" ht="15.75" x14ac:dyDescent="0.25">
      <c r="B343" s="219">
        <v>322</v>
      </c>
      <c r="C343" s="220"/>
      <c r="D343" s="98">
        <v>44890</v>
      </c>
      <c r="E343" s="102">
        <v>0.6069444444444444</v>
      </c>
      <c r="F343" s="100">
        <f t="shared" si="89"/>
        <v>2864.3690000000001</v>
      </c>
      <c r="G343" s="97">
        <v>2836.7</v>
      </c>
      <c r="H343" s="60">
        <f t="shared" si="90"/>
        <v>2846.6690000000003</v>
      </c>
      <c r="I343" s="45">
        <v>-17.45</v>
      </c>
      <c r="J343" s="66">
        <f t="shared" si="91"/>
        <v>2847.2490000000003</v>
      </c>
      <c r="K343" s="69"/>
      <c r="M343" s="47">
        <f t="shared" si="92"/>
        <v>0.57999999999992724</v>
      </c>
      <c r="N343" s="46">
        <f t="shared" si="93"/>
        <v>5.9142599999992586E-2</v>
      </c>
      <c r="O343" s="47">
        <f t="shared" si="94"/>
        <v>0.40683055999994899</v>
      </c>
      <c r="P343" s="47">
        <f t="shared" si="95"/>
        <v>6.0308655501592446E-4</v>
      </c>
      <c r="R343" s="43">
        <f t="shared" si="96"/>
        <v>36.059999999999853</v>
      </c>
      <c r="S343" s="43">
        <f t="shared" si="97"/>
        <v>1.6084303937879355E-2</v>
      </c>
    </row>
    <row r="344" spans="2:19" ht="15.75" x14ac:dyDescent="0.25">
      <c r="B344" s="219">
        <v>323</v>
      </c>
      <c r="C344" s="220"/>
      <c r="D344" s="98">
        <v>44891</v>
      </c>
      <c r="E344" s="102">
        <v>0.59583333333333333</v>
      </c>
      <c r="F344" s="100">
        <f t="shared" si="89"/>
        <v>2864.3690000000001</v>
      </c>
      <c r="G344" s="97">
        <v>2836.7</v>
      </c>
      <c r="H344" s="60">
        <f t="shared" si="90"/>
        <v>2846.6690000000003</v>
      </c>
      <c r="I344" s="45">
        <v>-17.45</v>
      </c>
      <c r="J344" s="66">
        <f t="shared" si="91"/>
        <v>2847.2490000000003</v>
      </c>
      <c r="K344" s="69"/>
      <c r="M344" s="41">
        <f t="shared" si="92"/>
        <v>0.57999999999992724</v>
      </c>
      <c r="N344" s="45">
        <f t="shared" si="93"/>
        <v>5.9142599999992586E-2</v>
      </c>
      <c r="O344" s="41">
        <f t="shared" si="94"/>
        <v>0.40683055999994899</v>
      </c>
      <c r="P344" s="41">
        <f t="shared" si="95"/>
        <v>6.0308655501592446E-4</v>
      </c>
      <c r="R344" s="43">
        <f t="shared" si="96"/>
        <v>36.059999999999853</v>
      </c>
      <c r="S344" s="43">
        <f t="shared" si="97"/>
        <v>1.6084303937879355E-2</v>
      </c>
    </row>
    <row r="345" spans="2:19" ht="15.75" x14ac:dyDescent="0.25">
      <c r="B345" s="219">
        <v>324</v>
      </c>
      <c r="C345" s="220"/>
      <c r="D345" s="98">
        <v>44892</v>
      </c>
      <c r="E345" s="102">
        <v>0.59305555555555556</v>
      </c>
      <c r="F345" s="100">
        <f t="shared" si="89"/>
        <v>2864.3690000000001</v>
      </c>
      <c r="G345" s="97">
        <v>2836.7</v>
      </c>
      <c r="H345" s="60">
        <f t="shared" si="90"/>
        <v>2846.6690000000003</v>
      </c>
      <c r="I345" s="45">
        <v>-17.45</v>
      </c>
      <c r="J345" s="66">
        <f t="shared" si="91"/>
        <v>2847.2490000000003</v>
      </c>
      <c r="K345" s="69"/>
      <c r="M345" s="47">
        <f t="shared" si="92"/>
        <v>0.57999999999992724</v>
      </c>
      <c r="N345" s="46">
        <f t="shared" si="93"/>
        <v>5.9142599999992586E-2</v>
      </c>
      <c r="O345" s="47">
        <f t="shared" si="94"/>
        <v>0.40683055999994899</v>
      </c>
      <c r="P345" s="47">
        <f t="shared" si="95"/>
        <v>6.0308655501592446E-4</v>
      </c>
      <c r="R345" s="43">
        <f t="shared" si="96"/>
        <v>36.059999999999853</v>
      </c>
      <c r="S345" s="43">
        <f t="shared" si="97"/>
        <v>1.6084303937879355E-2</v>
      </c>
    </row>
    <row r="346" spans="2:19" ht="15.75" x14ac:dyDescent="0.25">
      <c r="B346" s="219">
        <v>325</v>
      </c>
      <c r="C346" s="220"/>
      <c r="D346" s="98">
        <v>44893</v>
      </c>
      <c r="E346" s="102">
        <v>0.59513888888888888</v>
      </c>
      <c r="F346" s="100">
        <f t="shared" si="89"/>
        <v>2864.3690000000001</v>
      </c>
      <c r="G346" s="97">
        <v>2836.7</v>
      </c>
      <c r="H346" s="60">
        <f t="shared" si="90"/>
        <v>2846.6690000000003</v>
      </c>
      <c r="I346" s="45">
        <v>-17.45</v>
      </c>
      <c r="J346" s="66">
        <f t="shared" si="91"/>
        <v>2847.2490000000003</v>
      </c>
      <c r="K346" s="69"/>
      <c r="M346" s="41">
        <f t="shared" si="92"/>
        <v>0.57999999999992724</v>
      </c>
      <c r="N346" s="45">
        <f t="shared" si="93"/>
        <v>5.9142599999992586E-2</v>
      </c>
      <c r="O346" s="41">
        <f t="shared" si="94"/>
        <v>0.40683055999994899</v>
      </c>
      <c r="P346" s="41">
        <f t="shared" si="95"/>
        <v>6.0308655501592446E-4</v>
      </c>
      <c r="R346" s="43">
        <f t="shared" si="96"/>
        <v>36.059999999999853</v>
      </c>
      <c r="S346" s="43">
        <f t="shared" si="97"/>
        <v>1.6084303937879355E-2</v>
      </c>
    </row>
    <row r="347" spans="2:19" ht="15.75" x14ac:dyDescent="0.25">
      <c r="B347" s="219">
        <v>326</v>
      </c>
      <c r="C347" s="220"/>
      <c r="D347" s="98">
        <v>44894</v>
      </c>
      <c r="E347" s="102">
        <v>0.59652777777777777</v>
      </c>
      <c r="F347" s="100">
        <f t="shared" si="89"/>
        <v>2864.3690000000001</v>
      </c>
      <c r="G347" s="97">
        <v>2836.7</v>
      </c>
      <c r="H347" s="60">
        <f t="shared" si="90"/>
        <v>2846.6690000000003</v>
      </c>
      <c r="I347" s="45">
        <v>-17.45</v>
      </c>
      <c r="J347" s="66">
        <f t="shared" si="91"/>
        <v>2847.2490000000003</v>
      </c>
      <c r="K347" s="69"/>
      <c r="M347" s="47">
        <f t="shared" si="92"/>
        <v>0.57999999999992724</v>
      </c>
      <c r="N347" s="46">
        <f t="shared" si="93"/>
        <v>5.9142599999992586E-2</v>
      </c>
      <c r="O347" s="47">
        <f t="shared" si="94"/>
        <v>0.40683055999994899</v>
      </c>
      <c r="P347" s="47">
        <f t="shared" si="95"/>
        <v>6.0308655501592446E-4</v>
      </c>
      <c r="R347" s="43">
        <f t="shared" si="96"/>
        <v>36.059999999999853</v>
      </c>
      <c r="S347" s="43">
        <f t="shared" si="97"/>
        <v>1.6084303937879355E-2</v>
      </c>
    </row>
    <row r="348" spans="2:19" ht="15.75" x14ac:dyDescent="0.25">
      <c r="B348" s="219">
        <v>327</v>
      </c>
      <c r="C348" s="220"/>
      <c r="D348" s="98">
        <v>44895</v>
      </c>
      <c r="E348" s="102">
        <v>0.6</v>
      </c>
      <c r="F348" s="100">
        <f t="shared" si="89"/>
        <v>2864.3690000000001</v>
      </c>
      <c r="G348" s="97">
        <v>2836.7</v>
      </c>
      <c r="H348" s="60">
        <f t="shared" si="90"/>
        <v>2846.6690000000003</v>
      </c>
      <c r="I348" s="45">
        <v>-17.45</v>
      </c>
      <c r="J348" s="66">
        <f t="shared" si="91"/>
        <v>2847.2490000000003</v>
      </c>
      <c r="K348" s="69"/>
      <c r="M348" s="41">
        <f t="shared" si="92"/>
        <v>0.57999999999992724</v>
      </c>
      <c r="N348" s="45">
        <f t="shared" si="93"/>
        <v>5.9142599999992586E-2</v>
      </c>
      <c r="O348" s="41">
        <f t="shared" si="94"/>
        <v>0.40683055999994899</v>
      </c>
      <c r="P348" s="41">
        <f t="shared" si="95"/>
        <v>6.0308655501592446E-4</v>
      </c>
      <c r="R348" s="43">
        <f t="shared" si="96"/>
        <v>36.059999999999853</v>
      </c>
      <c r="S348" s="43">
        <f t="shared" si="97"/>
        <v>1.6084303937879355E-2</v>
      </c>
    </row>
    <row r="349" spans="2:19" ht="15.75" x14ac:dyDescent="0.25">
      <c r="B349" s="219">
        <v>328</v>
      </c>
      <c r="C349" s="220"/>
      <c r="D349" s="98">
        <v>44896</v>
      </c>
      <c r="E349" s="102">
        <v>0.5756944444444444</v>
      </c>
      <c r="F349" s="100">
        <f t="shared" si="89"/>
        <v>2864.3690000000001</v>
      </c>
      <c r="G349" s="97">
        <v>2836.7</v>
      </c>
      <c r="H349" s="60">
        <f t="shared" si="90"/>
        <v>2846.6690000000003</v>
      </c>
      <c r="I349" s="45">
        <v>-17.45</v>
      </c>
      <c r="J349" s="66">
        <f t="shared" si="91"/>
        <v>2847.2490000000003</v>
      </c>
      <c r="K349" s="69"/>
      <c r="M349" s="47">
        <f t="shared" si="92"/>
        <v>0.57999999999992724</v>
      </c>
      <c r="N349" s="46">
        <f t="shared" si="93"/>
        <v>5.9142599999992586E-2</v>
      </c>
      <c r="O349" s="47">
        <f t="shared" si="94"/>
        <v>0.40683055999994899</v>
      </c>
      <c r="P349" s="47">
        <f t="shared" si="95"/>
        <v>6.0308655501592446E-4</v>
      </c>
      <c r="R349" s="43">
        <f t="shared" si="96"/>
        <v>36.059999999999853</v>
      </c>
      <c r="S349" s="43">
        <f t="shared" si="97"/>
        <v>1.6084303937879355E-2</v>
      </c>
    </row>
    <row r="350" spans="2:19" ht="15.75" x14ac:dyDescent="0.25">
      <c r="B350" s="219">
        <v>329</v>
      </c>
      <c r="C350" s="220"/>
      <c r="D350" s="98">
        <v>44898</v>
      </c>
      <c r="E350" s="102">
        <v>0.6</v>
      </c>
      <c r="F350" s="100">
        <f t="shared" si="89"/>
        <v>2864.3690000000001</v>
      </c>
      <c r="G350" s="97">
        <v>2836.7</v>
      </c>
      <c r="H350" s="60">
        <f t="shared" si="90"/>
        <v>2846.6690000000003</v>
      </c>
      <c r="I350" s="45">
        <v>-17.46</v>
      </c>
      <c r="J350" s="66">
        <f t="shared" si="91"/>
        <v>2847.239</v>
      </c>
      <c r="K350" s="69"/>
      <c r="M350" s="41">
        <f t="shared" si="92"/>
        <v>0.56999999999970896</v>
      </c>
      <c r="N350" s="45">
        <f t="shared" si="93"/>
        <v>5.8122899999970327E-2</v>
      </c>
      <c r="O350" s="41">
        <f t="shared" si="94"/>
        <v>0.39981623999979587</v>
      </c>
      <c r="P350" s="41">
        <f t="shared" si="95"/>
        <v>5.9268851096369742E-4</v>
      </c>
      <c r="R350" s="43">
        <f t="shared" si="96"/>
        <v>36.05999999999942</v>
      </c>
      <c r="S350" s="43">
        <f t="shared" si="97"/>
        <v>1.5806988352737607E-2</v>
      </c>
    </row>
    <row r="351" spans="2:19" ht="15.75" x14ac:dyDescent="0.25">
      <c r="B351" s="219">
        <v>330</v>
      </c>
      <c r="C351" s="220"/>
      <c r="D351" s="98">
        <v>44899</v>
      </c>
      <c r="E351" s="102">
        <v>0.42222222222222222</v>
      </c>
      <c r="F351" s="100">
        <f t="shared" si="89"/>
        <v>2864.3690000000001</v>
      </c>
      <c r="G351" s="97">
        <v>2836.7</v>
      </c>
      <c r="H351" s="60">
        <f t="shared" si="90"/>
        <v>2846.6690000000003</v>
      </c>
      <c r="I351" s="45">
        <v>-17.46</v>
      </c>
      <c r="J351" s="66">
        <f t="shared" si="91"/>
        <v>2847.239</v>
      </c>
      <c r="K351" s="69"/>
      <c r="M351" s="47">
        <f t="shared" si="92"/>
        <v>0.56999999999970896</v>
      </c>
      <c r="N351" s="46">
        <f t="shared" si="93"/>
        <v>5.8122899999970327E-2</v>
      </c>
      <c r="O351" s="47">
        <f t="shared" si="94"/>
        <v>0.39981623999979587</v>
      </c>
      <c r="P351" s="47">
        <f t="shared" si="95"/>
        <v>5.9268851096369742E-4</v>
      </c>
      <c r="R351" s="43">
        <f t="shared" si="96"/>
        <v>36.05999999999942</v>
      </c>
      <c r="S351" s="43">
        <f t="shared" si="97"/>
        <v>1.5806988352737607E-2</v>
      </c>
    </row>
    <row r="352" spans="2:19" ht="15.75" x14ac:dyDescent="0.25">
      <c r="B352" s="219">
        <v>331</v>
      </c>
      <c r="C352" s="220"/>
      <c r="D352" s="98">
        <v>44900</v>
      </c>
      <c r="E352" s="102">
        <v>0.49791666666666662</v>
      </c>
      <c r="F352" s="100">
        <f t="shared" si="89"/>
        <v>2864.3690000000001</v>
      </c>
      <c r="G352" s="97">
        <v>2836.7</v>
      </c>
      <c r="H352" s="60">
        <f t="shared" si="90"/>
        <v>2846.6690000000003</v>
      </c>
      <c r="I352" s="45">
        <v>-17.46</v>
      </c>
      <c r="J352" s="66">
        <f t="shared" si="91"/>
        <v>2847.239</v>
      </c>
      <c r="K352" s="69"/>
      <c r="M352" s="41">
        <f t="shared" si="92"/>
        <v>0.56999999999970896</v>
      </c>
      <c r="N352" s="45">
        <f t="shared" si="93"/>
        <v>5.8122899999970327E-2</v>
      </c>
      <c r="O352" s="41">
        <f t="shared" si="94"/>
        <v>0.39981623999979587</v>
      </c>
      <c r="P352" s="41">
        <f t="shared" si="95"/>
        <v>5.9268851096369742E-4</v>
      </c>
      <c r="R352" s="43">
        <f t="shared" si="96"/>
        <v>36.05999999999942</v>
      </c>
      <c r="S352" s="43">
        <f t="shared" si="97"/>
        <v>1.5806988352737607E-2</v>
      </c>
    </row>
    <row r="353" spans="2:19" ht="15.75" x14ac:dyDescent="0.25">
      <c r="B353" s="219">
        <v>332</v>
      </c>
      <c r="C353" s="220"/>
      <c r="D353" s="98">
        <v>44901</v>
      </c>
      <c r="E353" s="102">
        <v>0.60277777777777775</v>
      </c>
      <c r="F353" s="100">
        <f t="shared" si="89"/>
        <v>2864.3690000000001</v>
      </c>
      <c r="G353" s="97">
        <v>2836.7</v>
      </c>
      <c r="H353" s="60">
        <f t="shared" si="90"/>
        <v>2846.6690000000003</v>
      </c>
      <c r="I353" s="45">
        <v>-17.46</v>
      </c>
      <c r="J353" s="66">
        <f t="shared" si="91"/>
        <v>2847.239</v>
      </c>
      <c r="K353" s="69"/>
      <c r="M353" s="47">
        <f t="shared" si="92"/>
        <v>0.56999999999970896</v>
      </c>
      <c r="N353" s="46">
        <f t="shared" si="93"/>
        <v>5.8122899999970327E-2</v>
      </c>
      <c r="O353" s="47">
        <f t="shared" si="94"/>
        <v>0.39981623999979587</v>
      </c>
      <c r="P353" s="47">
        <f t="shared" si="95"/>
        <v>5.9268851096369742E-4</v>
      </c>
      <c r="R353" s="43">
        <f t="shared" si="96"/>
        <v>36.05999999999942</v>
      </c>
      <c r="S353" s="43">
        <f t="shared" si="97"/>
        <v>1.5806988352737607E-2</v>
      </c>
    </row>
    <row r="354" spans="2:19" ht="15.75" x14ac:dyDescent="0.25">
      <c r="B354" s="219">
        <v>333</v>
      </c>
      <c r="C354" s="220"/>
      <c r="D354" s="98">
        <v>44902</v>
      </c>
      <c r="E354" s="102">
        <v>0.61111111111111105</v>
      </c>
      <c r="F354" s="100">
        <f t="shared" si="89"/>
        <v>2864.3690000000001</v>
      </c>
      <c r="G354" s="97">
        <v>2836.7</v>
      </c>
      <c r="H354" s="60">
        <f t="shared" si="90"/>
        <v>2846.6690000000003</v>
      </c>
      <c r="I354" s="45">
        <v>-17.46</v>
      </c>
      <c r="J354" s="66">
        <f t="shared" si="91"/>
        <v>2847.239</v>
      </c>
      <c r="K354" s="69"/>
      <c r="M354" s="41">
        <f t="shared" si="92"/>
        <v>0.56999999999970896</v>
      </c>
      <c r="N354" s="45">
        <f t="shared" si="93"/>
        <v>5.8122899999970327E-2</v>
      </c>
      <c r="O354" s="41">
        <f t="shared" si="94"/>
        <v>0.39981623999979587</v>
      </c>
      <c r="P354" s="41">
        <f t="shared" si="95"/>
        <v>5.9268851096369742E-4</v>
      </c>
      <c r="R354" s="43">
        <f t="shared" si="96"/>
        <v>36.05999999999942</v>
      </c>
      <c r="S354" s="43">
        <f t="shared" si="97"/>
        <v>1.5806988352737607E-2</v>
      </c>
    </row>
    <row r="355" spans="2:19" ht="15.75" x14ac:dyDescent="0.25">
      <c r="B355" s="219">
        <v>334</v>
      </c>
      <c r="C355" s="220"/>
      <c r="D355" s="98">
        <v>44903</v>
      </c>
      <c r="E355" s="102">
        <v>0.63055555555555554</v>
      </c>
      <c r="F355" s="100">
        <f t="shared" si="89"/>
        <v>2864.3690000000001</v>
      </c>
      <c r="G355" s="97">
        <v>2836.7</v>
      </c>
      <c r="H355" s="60">
        <f t="shared" si="90"/>
        <v>2846.6690000000003</v>
      </c>
      <c r="I355" s="45">
        <v>-17.46</v>
      </c>
      <c r="J355" s="66">
        <f t="shared" si="91"/>
        <v>2847.239</v>
      </c>
      <c r="K355" s="69"/>
      <c r="M355" s="47">
        <f t="shared" si="92"/>
        <v>0.56999999999970896</v>
      </c>
      <c r="N355" s="46">
        <f t="shared" si="93"/>
        <v>5.8122899999970327E-2</v>
      </c>
      <c r="O355" s="47">
        <f t="shared" si="94"/>
        <v>0.39981623999979587</v>
      </c>
      <c r="P355" s="47">
        <f t="shared" si="95"/>
        <v>5.9268851096369742E-4</v>
      </c>
      <c r="R355" s="43">
        <f t="shared" si="96"/>
        <v>36.05999999999942</v>
      </c>
      <c r="S355" s="43">
        <f t="shared" si="97"/>
        <v>1.5806988352737607E-2</v>
      </c>
    </row>
    <row r="356" spans="2:19" ht="15.75" x14ac:dyDescent="0.25">
      <c r="B356" s="219">
        <v>335</v>
      </c>
      <c r="C356" s="220"/>
      <c r="D356" s="98">
        <v>44904</v>
      </c>
      <c r="E356" s="102">
        <v>0.62430555555555556</v>
      </c>
      <c r="F356" s="100">
        <f t="shared" si="89"/>
        <v>2864.3690000000001</v>
      </c>
      <c r="G356" s="97">
        <v>2836.7</v>
      </c>
      <c r="H356" s="60">
        <f t="shared" si="90"/>
        <v>2846.6690000000003</v>
      </c>
      <c r="I356" s="45">
        <v>-17.46</v>
      </c>
      <c r="J356" s="66">
        <f t="shared" si="91"/>
        <v>2847.239</v>
      </c>
      <c r="K356" s="69"/>
      <c r="M356" s="41">
        <f t="shared" si="92"/>
        <v>0.56999999999970896</v>
      </c>
      <c r="N356" s="45">
        <f t="shared" si="93"/>
        <v>5.8122899999970327E-2</v>
      </c>
      <c r="O356" s="41">
        <f t="shared" si="94"/>
        <v>0.39981623999979587</v>
      </c>
      <c r="P356" s="41">
        <f t="shared" si="95"/>
        <v>5.9268851096369742E-4</v>
      </c>
      <c r="R356" s="43">
        <f t="shared" si="96"/>
        <v>36.05999999999942</v>
      </c>
      <c r="S356" s="43">
        <f t="shared" si="97"/>
        <v>1.5806988352737607E-2</v>
      </c>
    </row>
    <row r="357" spans="2:19" ht="15.75" x14ac:dyDescent="0.25">
      <c r="B357" s="219">
        <v>336</v>
      </c>
      <c r="C357" s="220"/>
      <c r="D357" s="98">
        <v>44905</v>
      </c>
      <c r="E357" s="102">
        <v>0.64583333333333337</v>
      </c>
      <c r="F357" s="100">
        <f t="shared" si="89"/>
        <v>2864.3690000000001</v>
      </c>
      <c r="G357" s="97">
        <v>2836.7</v>
      </c>
      <c r="H357" s="60">
        <f t="shared" si="90"/>
        <v>2846.6690000000003</v>
      </c>
      <c r="I357" s="45">
        <v>-17.47</v>
      </c>
      <c r="J357" s="66">
        <f t="shared" si="91"/>
        <v>2847.2290000000003</v>
      </c>
      <c r="K357" s="69"/>
      <c r="M357" s="47">
        <f t="shared" si="92"/>
        <v>0.55999999999994543</v>
      </c>
      <c r="N357" s="46">
        <f t="shared" si="93"/>
        <v>5.7103199999994442E-2</v>
      </c>
      <c r="O357" s="47">
        <f t="shared" si="94"/>
        <v>0.39280191999996178</v>
      </c>
      <c r="P357" s="47">
        <f t="shared" si="95"/>
        <v>5.8229046691194331E-4</v>
      </c>
      <c r="R357" s="43">
        <f t="shared" si="96"/>
        <v>36.059999999999889</v>
      </c>
      <c r="S357" s="43">
        <f t="shared" si="97"/>
        <v>1.5529672767608074E-2</v>
      </c>
    </row>
    <row r="358" spans="2:19" ht="15.75" x14ac:dyDescent="0.25">
      <c r="B358" s="219">
        <v>337</v>
      </c>
      <c r="C358" s="220"/>
      <c r="D358" s="98">
        <v>44906</v>
      </c>
      <c r="E358" s="102">
        <v>0.63750000000000007</v>
      </c>
      <c r="F358" s="100">
        <f t="shared" si="89"/>
        <v>2864.3690000000001</v>
      </c>
      <c r="G358" s="97">
        <v>2836.7</v>
      </c>
      <c r="H358" s="60">
        <f t="shared" si="90"/>
        <v>2846.6690000000003</v>
      </c>
      <c r="I358" s="45">
        <v>-17.47</v>
      </c>
      <c r="J358" s="66">
        <f t="shared" si="91"/>
        <v>2847.2290000000003</v>
      </c>
      <c r="K358" s="69"/>
      <c r="M358" s="41">
        <f t="shared" si="92"/>
        <v>0.55999999999994543</v>
      </c>
      <c r="N358" s="45">
        <f t="shared" si="93"/>
        <v>5.7103199999994442E-2</v>
      </c>
      <c r="O358" s="41">
        <f t="shared" si="94"/>
        <v>0.39280191999996178</v>
      </c>
      <c r="P358" s="41">
        <f t="shared" si="95"/>
        <v>5.8229046691194331E-4</v>
      </c>
      <c r="R358" s="43">
        <f t="shared" si="96"/>
        <v>36.059999999999889</v>
      </c>
      <c r="S358" s="43">
        <f t="shared" si="97"/>
        <v>1.5529672767608074E-2</v>
      </c>
    </row>
    <row r="359" spans="2:19" ht="15.75" x14ac:dyDescent="0.25">
      <c r="B359" s="219">
        <v>338</v>
      </c>
      <c r="C359" s="220"/>
      <c r="D359" s="98">
        <v>44907</v>
      </c>
      <c r="E359" s="102">
        <v>0.61527777777777781</v>
      </c>
      <c r="F359" s="100">
        <f t="shared" si="89"/>
        <v>2864.3690000000001</v>
      </c>
      <c r="G359" s="97">
        <v>2836.7</v>
      </c>
      <c r="H359" s="60">
        <f t="shared" si="90"/>
        <v>2846.6690000000003</v>
      </c>
      <c r="I359" s="45">
        <v>-17.45</v>
      </c>
      <c r="J359" s="66">
        <f t="shared" si="91"/>
        <v>2847.2490000000003</v>
      </c>
      <c r="K359" s="69"/>
      <c r="M359" s="47">
        <f t="shared" si="92"/>
        <v>0.57999999999992724</v>
      </c>
      <c r="N359" s="46">
        <f t="shared" si="93"/>
        <v>5.9142599999992586E-2</v>
      </c>
      <c r="O359" s="47">
        <f t="shared" si="94"/>
        <v>0.40683055999994899</v>
      </c>
      <c r="P359" s="47">
        <f t="shared" si="95"/>
        <v>6.0308655501592446E-4</v>
      </c>
      <c r="R359" s="43">
        <f t="shared" si="96"/>
        <v>36.059999999999853</v>
      </c>
      <c r="S359" s="43">
        <f t="shared" si="97"/>
        <v>1.6084303937879355E-2</v>
      </c>
    </row>
    <row r="360" spans="2:19" ht="15.75" x14ac:dyDescent="0.25">
      <c r="B360" s="219">
        <v>339</v>
      </c>
      <c r="C360" s="220"/>
      <c r="D360" s="98">
        <v>44908</v>
      </c>
      <c r="E360" s="102">
        <v>0.60625000000000007</v>
      </c>
      <c r="F360" s="100">
        <f t="shared" si="89"/>
        <v>2864.3690000000001</v>
      </c>
      <c r="G360" s="97">
        <v>2836.7</v>
      </c>
      <c r="H360" s="60">
        <f t="shared" si="90"/>
        <v>2846.6690000000003</v>
      </c>
      <c r="I360" s="45">
        <v>-17.45</v>
      </c>
      <c r="J360" s="66">
        <f t="shared" si="91"/>
        <v>2847.2490000000003</v>
      </c>
      <c r="K360" s="69"/>
      <c r="M360" s="41">
        <f t="shared" si="92"/>
        <v>0.57999999999992724</v>
      </c>
      <c r="N360" s="45">
        <f t="shared" si="93"/>
        <v>5.9142599999992586E-2</v>
      </c>
      <c r="O360" s="41">
        <f t="shared" si="94"/>
        <v>0.40683055999994899</v>
      </c>
      <c r="P360" s="41">
        <f t="shared" si="95"/>
        <v>6.0308655501592446E-4</v>
      </c>
      <c r="R360" s="43">
        <f t="shared" si="96"/>
        <v>36.059999999999853</v>
      </c>
      <c r="S360" s="43">
        <f t="shared" si="97"/>
        <v>1.6084303937879355E-2</v>
      </c>
    </row>
    <row r="361" spans="2:19" ht="15.75" x14ac:dyDescent="0.25">
      <c r="B361" s="219">
        <v>340</v>
      </c>
      <c r="C361" s="220"/>
      <c r="D361" s="98">
        <v>44909</v>
      </c>
      <c r="E361" s="102">
        <v>0.65138888888888891</v>
      </c>
      <c r="F361" s="100">
        <f t="shared" si="89"/>
        <v>2864.3690000000001</v>
      </c>
      <c r="G361" s="97">
        <v>2836.7</v>
      </c>
      <c r="H361" s="60">
        <f t="shared" si="90"/>
        <v>2846.6690000000003</v>
      </c>
      <c r="I361" s="45">
        <v>-17.45</v>
      </c>
      <c r="J361" s="66">
        <f t="shared" si="91"/>
        <v>2847.2490000000003</v>
      </c>
      <c r="K361" s="69"/>
      <c r="M361" s="47">
        <f t="shared" si="92"/>
        <v>0.57999999999992724</v>
      </c>
      <c r="N361" s="46">
        <f t="shared" si="93"/>
        <v>5.9142599999992586E-2</v>
      </c>
      <c r="O361" s="47">
        <f t="shared" si="94"/>
        <v>0.40683055999994899</v>
      </c>
      <c r="P361" s="47">
        <f t="shared" si="95"/>
        <v>6.0308655501592446E-4</v>
      </c>
      <c r="R361" s="43">
        <f t="shared" si="96"/>
        <v>36.059999999999853</v>
      </c>
      <c r="S361" s="43">
        <f t="shared" si="97"/>
        <v>1.6084303937879355E-2</v>
      </c>
    </row>
    <row r="362" spans="2:19" ht="15.75" x14ac:dyDescent="0.25">
      <c r="B362" s="219">
        <v>341</v>
      </c>
      <c r="C362" s="220"/>
      <c r="D362" s="98">
        <v>44910</v>
      </c>
      <c r="E362" s="102">
        <v>0.65833333333333333</v>
      </c>
      <c r="F362" s="100">
        <f t="shared" si="89"/>
        <v>2864.3690000000001</v>
      </c>
      <c r="G362" s="97">
        <v>2836.7</v>
      </c>
      <c r="H362" s="60">
        <f t="shared" si="90"/>
        <v>2846.6690000000003</v>
      </c>
      <c r="I362" s="45">
        <v>-17.45</v>
      </c>
      <c r="J362" s="66">
        <f t="shared" si="91"/>
        <v>2847.2490000000003</v>
      </c>
      <c r="K362" s="69"/>
      <c r="M362" s="41">
        <f t="shared" si="92"/>
        <v>0.57999999999992724</v>
      </c>
      <c r="N362" s="45">
        <f t="shared" si="93"/>
        <v>5.9142599999992586E-2</v>
      </c>
      <c r="O362" s="41">
        <f t="shared" si="94"/>
        <v>0.40683055999994899</v>
      </c>
      <c r="P362" s="41">
        <f t="shared" si="95"/>
        <v>6.0308655501592446E-4</v>
      </c>
      <c r="R362" s="43">
        <f t="shared" si="96"/>
        <v>36.059999999999853</v>
      </c>
      <c r="S362" s="43">
        <f t="shared" si="97"/>
        <v>1.6084303937879355E-2</v>
      </c>
    </row>
    <row r="363" spans="2:19" ht="15.75" x14ac:dyDescent="0.25">
      <c r="B363" s="219">
        <v>342</v>
      </c>
      <c r="C363" s="220"/>
      <c r="D363" s="98">
        <v>44912</v>
      </c>
      <c r="E363" s="102">
        <v>0.34027777777777773</v>
      </c>
      <c r="F363" s="100">
        <f t="shared" si="89"/>
        <v>2864.3690000000001</v>
      </c>
      <c r="G363" s="97">
        <v>2836.7</v>
      </c>
      <c r="H363" s="60">
        <f t="shared" si="90"/>
        <v>2846.6690000000003</v>
      </c>
      <c r="I363" s="45">
        <v>-17.45</v>
      </c>
      <c r="J363" s="66">
        <f t="shared" si="91"/>
        <v>2847.2490000000003</v>
      </c>
      <c r="K363" s="69"/>
      <c r="M363" s="47">
        <f t="shared" si="92"/>
        <v>0.57999999999992724</v>
      </c>
      <c r="N363" s="46">
        <f t="shared" si="93"/>
        <v>5.9142599999992586E-2</v>
      </c>
      <c r="O363" s="47">
        <f t="shared" si="94"/>
        <v>0.40683055999994899</v>
      </c>
      <c r="P363" s="47">
        <f t="shared" si="95"/>
        <v>6.0308655501592446E-4</v>
      </c>
      <c r="R363" s="43">
        <f t="shared" si="96"/>
        <v>36.059999999999853</v>
      </c>
      <c r="S363" s="43">
        <f t="shared" si="97"/>
        <v>1.6084303937879355E-2</v>
      </c>
    </row>
    <row r="364" spans="2:19" ht="15.75" x14ac:dyDescent="0.25">
      <c r="B364" s="219">
        <v>343</v>
      </c>
      <c r="C364" s="220"/>
      <c r="D364" s="98">
        <v>44913</v>
      </c>
      <c r="E364" s="102">
        <v>0.63055555555555554</v>
      </c>
      <c r="F364" s="100">
        <f t="shared" si="89"/>
        <v>2864.3690000000001</v>
      </c>
      <c r="G364" s="97">
        <v>2836.7</v>
      </c>
      <c r="H364" s="60">
        <f t="shared" si="90"/>
        <v>2846.6690000000003</v>
      </c>
      <c r="I364" s="45">
        <v>-17.45</v>
      </c>
      <c r="J364" s="66">
        <f t="shared" si="91"/>
        <v>2847.2490000000003</v>
      </c>
      <c r="K364" s="69"/>
      <c r="M364" s="41">
        <f t="shared" si="92"/>
        <v>0.57999999999992724</v>
      </c>
      <c r="N364" s="45">
        <f t="shared" si="93"/>
        <v>5.9142599999992586E-2</v>
      </c>
      <c r="O364" s="41">
        <f t="shared" si="94"/>
        <v>0.40683055999994899</v>
      </c>
      <c r="P364" s="41">
        <f t="shared" si="95"/>
        <v>6.0308655501592446E-4</v>
      </c>
      <c r="R364" s="43">
        <f t="shared" si="96"/>
        <v>36.059999999999853</v>
      </c>
      <c r="S364" s="43">
        <f t="shared" si="97"/>
        <v>1.6084303937879355E-2</v>
      </c>
    </row>
    <row r="365" spans="2:19" ht="15.75" x14ac:dyDescent="0.25">
      <c r="B365" s="219">
        <v>344</v>
      </c>
      <c r="C365" s="220"/>
      <c r="D365" s="98">
        <v>44914</v>
      </c>
      <c r="E365" s="102">
        <v>0.40277777777777773</v>
      </c>
      <c r="F365" s="100">
        <f t="shared" si="89"/>
        <v>2864.3690000000001</v>
      </c>
      <c r="G365" s="97">
        <v>2836.7</v>
      </c>
      <c r="H365" s="60">
        <f t="shared" si="90"/>
        <v>2846.6690000000003</v>
      </c>
      <c r="I365" s="45">
        <v>-17.45</v>
      </c>
      <c r="J365" s="66">
        <f t="shared" si="91"/>
        <v>2847.2490000000003</v>
      </c>
      <c r="K365" s="69"/>
      <c r="M365" s="47">
        <f t="shared" si="92"/>
        <v>0.57999999999992724</v>
      </c>
      <c r="N365" s="46">
        <f t="shared" si="93"/>
        <v>5.9142599999992586E-2</v>
      </c>
      <c r="O365" s="47">
        <f t="shared" si="94"/>
        <v>0.40683055999994899</v>
      </c>
      <c r="P365" s="47">
        <f t="shared" si="95"/>
        <v>6.0308655501592446E-4</v>
      </c>
      <c r="R365" s="43">
        <f t="shared" si="96"/>
        <v>36.059999999999853</v>
      </c>
      <c r="S365" s="43">
        <f t="shared" si="97"/>
        <v>1.6084303937879355E-2</v>
      </c>
    </row>
    <row r="366" spans="2:19" ht="15.75" x14ac:dyDescent="0.25">
      <c r="B366" s="219">
        <v>345</v>
      </c>
      <c r="C366" s="220"/>
      <c r="D366" s="98">
        <v>44915</v>
      </c>
      <c r="E366" s="102">
        <v>0.68819444444444444</v>
      </c>
      <c r="F366" s="100">
        <f t="shared" si="89"/>
        <v>2864.3690000000001</v>
      </c>
      <c r="G366" s="97">
        <v>2836.7</v>
      </c>
      <c r="H366" s="60">
        <f t="shared" si="90"/>
        <v>2846.6690000000003</v>
      </c>
      <c r="I366" s="45">
        <v>-17.45</v>
      </c>
      <c r="J366" s="66">
        <f t="shared" si="91"/>
        <v>2847.2490000000003</v>
      </c>
      <c r="K366" s="69"/>
      <c r="M366" s="41">
        <f t="shared" si="92"/>
        <v>0.57999999999992724</v>
      </c>
      <c r="N366" s="45">
        <f t="shared" si="93"/>
        <v>5.9142599999992586E-2</v>
      </c>
      <c r="O366" s="41">
        <f t="shared" si="94"/>
        <v>0.40683055999994899</v>
      </c>
      <c r="P366" s="41">
        <f t="shared" si="95"/>
        <v>6.0308655501592446E-4</v>
      </c>
      <c r="R366" s="43">
        <f t="shared" si="96"/>
        <v>36.059999999999853</v>
      </c>
      <c r="S366" s="43">
        <f t="shared" si="97"/>
        <v>1.6084303937879355E-2</v>
      </c>
    </row>
    <row r="367" spans="2:19" ht="15.75" x14ac:dyDescent="0.25">
      <c r="B367" s="219">
        <v>346</v>
      </c>
      <c r="C367" s="220"/>
      <c r="D367" s="98">
        <v>44916</v>
      </c>
      <c r="E367" s="102">
        <v>0.38055555555555554</v>
      </c>
      <c r="F367" s="100">
        <f t="shared" si="89"/>
        <v>2864.3690000000001</v>
      </c>
      <c r="G367" s="97">
        <v>2836.7</v>
      </c>
      <c r="H367" s="60">
        <f t="shared" si="90"/>
        <v>2846.6690000000003</v>
      </c>
      <c r="I367" s="45">
        <v>-17.45</v>
      </c>
      <c r="J367" s="66">
        <f t="shared" si="91"/>
        <v>2847.2490000000003</v>
      </c>
      <c r="K367" s="69"/>
      <c r="M367" s="47">
        <f t="shared" si="92"/>
        <v>0.57999999999992724</v>
      </c>
      <c r="N367" s="46">
        <f t="shared" si="93"/>
        <v>5.9142599999992586E-2</v>
      </c>
      <c r="O367" s="47">
        <f t="shared" si="94"/>
        <v>0.40683055999994899</v>
      </c>
      <c r="P367" s="47">
        <f t="shared" si="95"/>
        <v>6.0308655501592446E-4</v>
      </c>
      <c r="R367" s="43">
        <f t="shared" si="96"/>
        <v>36.059999999999853</v>
      </c>
      <c r="S367" s="43">
        <f t="shared" si="97"/>
        <v>1.6084303937879355E-2</v>
      </c>
    </row>
    <row r="368" spans="2:19" ht="15.75" x14ac:dyDescent="0.25">
      <c r="B368" s="219">
        <v>347</v>
      </c>
      <c r="C368" s="220"/>
      <c r="D368" s="98">
        <v>44917</v>
      </c>
      <c r="E368" s="102">
        <v>0.42291666666666666</v>
      </c>
      <c r="F368" s="100">
        <f t="shared" si="89"/>
        <v>2864.3690000000001</v>
      </c>
      <c r="G368" s="97">
        <v>2836.7</v>
      </c>
      <c r="H368" s="60">
        <f t="shared" si="90"/>
        <v>2846.6690000000003</v>
      </c>
      <c r="I368" s="45">
        <v>-17.45</v>
      </c>
      <c r="J368" s="66">
        <f t="shared" si="91"/>
        <v>2847.2490000000003</v>
      </c>
      <c r="K368" s="69"/>
      <c r="M368" s="41">
        <f t="shared" si="92"/>
        <v>0.57999999999992724</v>
      </c>
      <c r="N368" s="45">
        <f t="shared" si="93"/>
        <v>5.9142599999992586E-2</v>
      </c>
      <c r="O368" s="41">
        <f t="shared" si="94"/>
        <v>0.40683055999994899</v>
      </c>
      <c r="P368" s="41">
        <f t="shared" si="95"/>
        <v>6.0308655501592446E-4</v>
      </c>
      <c r="R368" s="43">
        <f t="shared" si="96"/>
        <v>36.059999999999853</v>
      </c>
      <c r="S368" s="43">
        <f t="shared" si="97"/>
        <v>1.6084303937879355E-2</v>
      </c>
    </row>
    <row r="369" spans="2:19" ht="15.75" x14ac:dyDescent="0.25">
      <c r="B369" s="219">
        <v>348</v>
      </c>
      <c r="C369" s="220"/>
      <c r="D369" s="98">
        <v>44922</v>
      </c>
      <c r="E369" s="102">
        <v>0.6069444444444444</v>
      </c>
      <c r="F369" s="100">
        <f t="shared" si="89"/>
        <v>2864.3690000000001</v>
      </c>
      <c r="G369" s="97">
        <v>2836.7</v>
      </c>
      <c r="H369" s="60">
        <f t="shared" si="90"/>
        <v>2846.6690000000003</v>
      </c>
      <c r="I369" s="45">
        <v>-17.45</v>
      </c>
      <c r="J369" s="66">
        <f t="shared" si="91"/>
        <v>2847.2490000000003</v>
      </c>
      <c r="K369" s="69"/>
      <c r="M369" s="47">
        <f t="shared" si="92"/>
        <v>0.57999999999992724</v>
      </c>
      <c r="N369" s="46">
        <f t="shared" si="93"/>
        <v>5.9142599999992586E-2</v>
      </c>
      <c r="O369" s="47">
        <f t="shared" si="94"/>
        <v>0.40683055999994899</v>
      </c>
      <c r="P369" s="47">
        <f t="shared" si="95"/>
        <v>6.0308655501592446E-4</v>
      </c>
      <c r="R369" s="43">
        <f t="shared" si="96"/>
        <v>36.059999999999853</v>
      </c>
      <c r="S369" s="43">
        <f t="shared" si="97"/>
        <v>1.6084303937879355E-2</v>
      </c>
    </row>
    <row r="370" spans="2:19" ht="15.75" x14ac:dyDescent="0.25">
      <c r="B370" s="219">
        <v>349</v>
      </c>
      <c r="C370" s="220"/>
      <c r="D370" s="98">
        <v>44929</v>
      </c>
      <c r="E370" s="102">
        <v>0.45833333333333331</v>
      </c>
      <c r="F370" s="100">
        <f t="shared" si="89"/>
        <v>2864.3690000000001</v>
      </c>
      <c r="G370" s="97">
        <v>2836.7</v>
      </c>
      <c r="H370" s="60">
        <f t="shared" si="90"/>
        <v>2846.6690000000003</v>
      </c>
      <c r="I370" s="45">
        <v>-17.45</v>
      </c>
      <c r="J370" s="66">
        <f t="shared" si="91"/>
        <v>2847.2490000000003</v>
      </c>
      <c r="K370" s="69"/>
      <c r="M370" s="41">
        <f t="shared" si="92"/>
        <v>0.57999999999992724</v>
      </c>
      <c r="N370" s="45">
        <f t="shared" si="93"/>
        <v>5.9142599999992586E-2</v>
      </c>
      <c r="O370" s="41">
        <f t="shared" si="94"/>
        <v>0.40683055999994899</v>
      </c>
      <c r="P370" s="41">
        <f t="shared" si="95"/>
        <v>6.0308655501592446E-4</v>
      </c>
      <c r="R370" s="43">
        <f t="shared" si="96"/>
        <v>36.059999999999853</v>
      </c>
      <c r="S370" s="43">
        <f t="shared" si="97"/>
        <v>1.6084303937879355E-2</v>
      </c>
    </row>
    <row r="371" spans="2:19" ht="15.75" x14ac:dyDescent="0.25">
      <c r="B371" s="219">
        <v>350</v>
      </c>
      <c r="C371" s="220"/>
      <c r="D371" s="98">
        <v>44930</v>
      </c>
      <c r="E371" s="102">
        <v>0.65555555555555556</v>
      </c>
      <c r="F371" s="100">
        <f t="shared" si="89"/>
        <v>2864.3690000000001</v>
      </c>
      <c r="G371" s="97">
        <v>2836.7</v>
      </c>
      <c r="H371" s="60">
        <f t="shared" si="90"/>
        <v>2846.6690000000003</v>
      </c>
      <c r="I371" s="45">
        <v>-17.45</v>
      </c>
      <c r="J371" s="66">
        <f t="shared" si="91"/>
        <v>2847.2490000000003</v>
      </c>
      <c r="K371" s="69"/>
      <c r="M371" s="47">
        <f t="shared" si="92"/>
        <v>0.57999999999992724</v>
      </c>
      <c r="N371" s="46">
        <f t="shared" si="93"/>
        <v>5.9142599999992586E-2</v>
      </c>
      <c r="O371" s="47">
        <f t="shared" si="94"/>
        <v>0.40683055999994899</v>
      </c>
      <c r="P371" s="47">
        <f t="shared" si="95"/>
        <v>6.0308655501592446E-4</v>
      </c>
      <c r="R371" s="43">
        <f t="shared" si="96"/>
        <v>36.059999999999853</v>
      </c>
      <c r="S371" s="43">
        <f t="shared" si="97"/>
        <v>1.6084303937879355E-2</v>
      </c>
    </row>
    <row r="372" spans="2:19" ht="15.75" x14ac:dyDescent="0.25">
      <c r="B372" s="219">
        <v>351</v>
      </c>
      <c r="C372" s="220"/>
      <c r="D372" s="98">
        <v>44931</v>
      </c>
      <c r="E372" s="102">
        <v>0.66319444444444442</v>
      </c>
      <c r="F372" s="100">
        <f t="shared" si="89"/>
        <v>2864.3690000000001</v>
      </c>
      <c r="G372" s="97">
        <v>2836.7</v>
      </c>
      <c r="H372" s="60">
        <f t="shared" si="90"/>
        <v>2846.6690000000003</v>
      </c>
      <c r="I372" s="45">
        <v>-17.45</v>
      </c>
      <c r="J372" s="66">
        <f t="shared" si="91"/>
        <v>2847.2490000000003</v>
      </c>
      <c r="K372" s="69"/>
      <c r="M372" s="41">
        <f t="shared" si="92"/>
        <v>0.57999999999992724</v>
      </c>
      <c r="N372" s="45">
        <f t="shared" si="93"/>
        <v>5.9142599999992586E-2</v>
      </c>
      <c r="O372" s="41">
        <f t="shared" si="94"/>
        <v>0.40683055999994899</v>
      </c>
      <c r="P372" s="41">
        <f t="shared" si="95"/>
        <v>6.0308655501592446E-4</v>
      </c>
      <c r="R372" s="43">
        <f t="shared" si="96"/>
        <v>36.059999999999853</v>
      </c>
      <c r="S372" s="43">
        <f t="shared" si="97"/>
        <v>1.6084303937879355E-2</v>
      </c>
    </row>
    <row r="373" spans="2:19" ht="15.75" x14ac:dyDescent="0.25">
      <c r="B373" s="219">
        <v>352</v>
      </c>
      <c r="C373" s="220"/>
      <c r="D373" s="98">
        <v>44932</v>
      </c>
      <c r="E373" s="102">
        <v>0.63124999999999998</v>
      </c>
      <c r="F373" s="100">
        <f t="shared" si="89"/>
        <v>2864.3690000000001</v>
      </c>
      <c r="G373" s="97">
        <v>2836.7</v>
      </c>
      <c r="H373" s="60">
        <f t="shared" si="90"/>
        <v>2846.6690000000003</v>
      </c>
      <c r="I373" s="45">
        <v>-17.45</v>
      </c>
      <c r="J373" s="66">
        <f t="shared" si="91"/>
        <v>2847.2490000000003</v>
      </c>
      <c r="K373" s="69"/>
      <c r="M373" s="47">
        <f t="shared" si="92"/>
        <v>0.57999999999992724</v>
      </c>
      <c r="N373" s="46">
        <f t="shared" si="93"/>
        <v>5.9142599999992586E-2</v>
      </c>
      <c r="O373" s="47">
        <f t="shared" si="94"/>
        <v>0.40683055999994899</v>
      </c>
      <c r="P373" s="47">
        <f t="shared" si="95"/>
        <v>6.0308655501592446E-4</v>
      </c>
      <c r="R373" s="43">
        <f t="shared" si="96"/>
        <v>36.059999999999853</v>
      </c>
      <c r="S373" s="43">
        <f t="shared" si="97"/>
        <v>1.6084303937879355E-2</v>
      </c>
    </row>
    <row r="374" spans="2:19" ht="15.75" x14ac:dyDescent="0.25">
      <c r="B374" s="219">
        <v>353</v>
      </c>
      <c r="C374" s="220"/>
      <c r="D374" s="98">
        <v>44933</v>
      </c>
      <c r="E374" s="102">
        <v>0.72499999999999998</v>
      </c>
      <c r="F374" s="100">
        <f t="shared" si="89"/>
        <v>2864.3690000000001</v>
      </c>
      <c r="G374" s="97">
        <v>2836.7</v>
      </c>
      <c r="H374" s="60">
        <f t="shared" si="90"/>
        <v>2846.6690000000003</v>
      </c>
      <c r="I374" s="45">
        <v>-17.45</v>
      </c>
      <c r="J374" s="66">
        <f t="shared" si="91"/>
        <v>2847.2490000000003</v>
      </c>
      <c r="K374" s="69"/>
      <c r="M374" s="41">
        <f t="shared" si="92"/>
        <v>0.57999999999992724</v>
      </c>
      <c r="N374" s="45">
        <f t="shared" si="93"/>
        <v>5.9142599999992586E-2</v>
      </c>
      <c r="O374" s="41">
        <f t="shared" si="94"/>
        <v>0.40683055999994899</v>
      </c>
      <c r="P374" s="41">
        <f t="shared" si="95"/>
        <v>6.0308655501592446E-4</v>
      </c>
      <c r="R374" s="43">
        <f t="shared" si="96"/>
        <v>36.059999999999853</v>
      </c>
      <c r="S374" s="43">
        <f t="shared" si="97"/>
        <v>1.6084303937879355E-2</v>
      </c>
    </row>
    <row r="375" spans="2:19" ht="15.75" x14ac:dyDescent="0.25">
      <c r="B375" s="219">
        <v>354</v>
      </c>
      <c r="C375" s="220"/>
      <c r="D375" s="98">
        <v>44934</v>
      </c>
      <c r="E375" s="102">
        <v>0.72291666666666676</v>
      </c>
      <c r="F375" s="100">
        <f t="shared" si="89"/>
        <v>2864.3690000000001</v>
      </c>
      <c r="G375" s="97">
        <v>2836.7</v>
      </c>
      <c r="H375" s="60">
        <f t="shared" si="90"/>
        <v>2846.6690000000003</v>
      </c>
      <c r="I375" s="45">
        <v>-17.45</v>
      </c>
      <c r="J375" s="66">
        <f t="shared" si="91"/>
        <v>2847.2490000000003</v>
      </c>
      <c r="K375" s="69"/>
      <c r="M375" s="47">
        <f t="shared" si="92"/>
        <v>0.57999999999992724</v>
      </c>
      <c r="N375" s="46">
        <f t="shared" si="93"/>
        <v>5.9142599999992586E-2</v>
      </c>
      <c r="O375" s="47">
        <f t="shared" si="94"/>
        <v>0.40683055999994899</v>
      </c>
      <c r="P375" s="47">
        <f t="shared" si="95"/>
        <v>6.0308655501592446E-4</v>
      </c>
      <c r="R375" s="43">
        <f t="shared" si="96"/>
        <v>36.059999999999853</v>
      </c>
      <c r="S375" s="43">
        <f t="shared" si="97"/>
        <v>1.6084303937879355E-2</v>
      </c>
    </row>
    <row r="376" spans="2:19" ht="15.75" x14ac:dyDescent="0.25">
      <c r="B376" s="219">
        <v>355</v>
      </c>
      <c r="C376" s="220"/>
      <c r="D376" s="98">
        <v>44935</v>
      </c>
      <c r="E376" s="102">
        <v>0.67222222222222217</v>
      </c>
      <c r="F376" s="100">
        <f t="shared" si="89"/>
        <v>2864.3690000000001</v>
      </c>
      <c r="G376" s="97">
        <v>2836.7</v>
      </c>
      <c r="H376" s="60">
        <f t="shared" si="90"/>
        <v>2846.6690000000003</v>
      </c>
      <c r="I376" s="45">
        <v>-17.45</v>
      </c>
      <c r="J376" s="66">
        <f t="shared" si="91"/>
        <v>2847.2490000000003</v>
      </c>
      <c r="K376" s="69"/>
      <c r="M376" s="41">
        <f t="shared" si="92"/>
        <v>0.57999999999992724</v>
      </c>
      <c r="N376" s="45">
        <f t="shared" si="93"/>
        <v>5.9142599999992586E-2</v>
      </c>
      <c r="O376" s="41">
        <f t="shared" si="94"/>
        <v>0.40683055999994899</v>
      </c>
      <c r="P376" s="41">
        <f t="shared" si="95"/>
        <v>6.0308655501592446E-4</v>
      </c>
      <c r="R376" s="43">
        <f t="shared" si="96"/>
        <v>36.059999999999853</v>
      </c>
      <c r="S376" s="43">
        <f t="shared" si="97"/>
        <v>1.6084303937879355E-2</v>
      </c>
    </row>
    <row r="377" spans="2:19" ht="15.75" x14ac:dyDescent="0.25">
      <c r="B377" s="219">
        <v>356</v>
      </c>
      <c r="C377" s="220"/>
      <c r="D377" s="98">
        <v>44936</v>
      </c>
      <c r="E377" s="102">
        <v>0.39861111111111108</v>
      </c>
      <c r="F377" s="100">
        <f t="shared" si="89"/>
        <v>2864.3690000000001</v>
      </c>
      <c r="G377" s="97">
        <v>2836.7</v>
      </c>
      <c r="H377" s="60">
        <f t="shared" si="90"/>
        <v>2846.6690000000003</v>
      </c>
      <c r="I377" s="45">
        <v>-17.45</v>
      </c>
      <c r="J377" s="66">
        <f t="shared" si="91"/>
        <v>2847.2490000000003</v>
      </c>
      <c r="K377" s="69"/>
      <c r="M377" s="47">
        <f t="shared" si="92"/>
        <v>0.57999999999992724</v>
      </c>
      <c r="N377" s="46">
        <f t="shared" si="93"/>
        <v>5.9142599999992586E-2</v>
      </c>
      <c r="O377" s="47">
        <f t="shared" si="94"/>
        <v>0.40683055999994899</v>
      </c>
      <c r="P377" s="47">
        <f t="shared" si="95"/>
        <v>6.0308655501592446E-4</v>
      </c>
      <c r="R377" s="43">
        <f t="shared" si="96"/>
        <v>36.059999999999853</v>
      </c>
      <c r="S377" s="43">
        <f t="shared" si="97"/>
        <v>1.6084303937879355E-2</v>
      </c>
    </row>
    <row r="378" spans="2:19" ht="15.75" x14ac:dyDescent="0.25">
      <c r="B378" s="219">
        <v>357</v>
      </c>
      <c r="C378" s="220"/>
      <c r="D378" s="98">
        <v>44937</v>
      </c>
      <c r="E378" s="102">
        <v>0.35972222222222222</v>
      </c>
      <c r="F378" s="100">
        <f t="shared" si="89"/>
        <v>2864.3690000000001</v>
      </c>
      <c r="G378" s="97">
        <v>2836.7</v>
      </c>
      <c r="H378" s="60">
        <f t="shared" si="90"/>
        <v>2846.6690000000003</v>
      </c>
      <c r="I378" s="45">
        <v>-17.45</v>
      </c>
      <c r="J378" s="66">
        <f t="shared" si="91"/>
        <v>2847.2490000000003</v>
      </c>
      <c r="K378" s="69"/>
      <c r="M378" s="41">
        <f t="shared" si="92"/>
        <v>0.57999999999992724</v>
      </c>
      <c r="N378" s="45">
        <f t="shared" si="93"/>
        <v>5.9142599999992586E-2</v>
      </c>
      <c r="O378" s="41">
        <f t="shared" si="94"/>
        <v>0.40683055999994899</v>
      </c>
      <c r="P378" s="41">
        <f t="shared" si="95"/>
        <v>6.0308655501592446E-4</v>
      </c>
      <c r="R378" s="43">
        <f t="shared" si="96"/>
        <v>36.059999999999853</v>
      </c>
      <c r="S378" s="43">
        <f t="shared" si="97"/>
        <v>1.6084303937879355E-2</v>
      </c>
    </row>
    <row r="379" spans="2:19" ht="15.75" x14ac:dyDescent="0.25">
      <c r="B379" s="219">
        <v>358</v>
      </c>
      <c r="C379" s="220"/>
      <c r="D379" s="98">
        <v>44938</v>
      </c>
      <c r="E379" s="102">
        <v>0.65694444444444444</v>
      </c>
      <c r="F379" s="100">
        <f t="shared" si="89"/>
        <v>2864.3690000000001</v>
      </c>
      <c r="G379" s="97">
        <v>2836.7</v>
      </c>
      <c r="H379" s="60">
        <f t="shared" si="90"/>
        <v>2846.6690000000003</v>
      </c>
      <c r="I379" s="45">
        <v>-17.45</v>
      </c>
      <c r="J379" s="66">
        <f t="shared" si="91"/>
        <v>2847.2490000000003</v>
      </c>
      <c r="K379" s="69"/>
      <c r="M379" s="47">
        <f t="shared" si="92"/>
        <v>0.57999999999992724</v>
      </c>
      <c r="N379" s="46">
        <f t="shared" si="93"/>
        <v>5.9142599999992586E-2</v>
      </c>
      <c r="O379" s="47">
        <f t="shared" si="94"/>
        <v>0.40683055999994899</v>
      </c>
      <c r="P379" s="47">
        <f t="shared" si="95"/>
        <v>6.0308655501592446E-4</v>
      </c>
      <c r="R379" s="43">
        <f t="shared" si="96"/>
        <v>36.059999999999853</v>
      </c>
      <c r="S379" s="43">
        <f t="shared" si="97"/>
        <v>1.6084303937879355E-2</v>
      </c>
    </row>
    <row r="380" spans="2:19" ht="15.75" x14ac:dyDescent="0.25">
      <c r="B380" s="219">
        <v>359</v>
      </c>
      <c r="C380" s="220"/>
      <c r="D380" s="98">
        <v>44939</v>
      </c>
      <c r="E380" s="102">
        <v>0.63750000000000007</v>
      </c>
      <c r="F380" s="100">
        <f t="shared" si="89"/>
        <v>2864.3690000000001</v>
      </c>
      <c r="G380" s="97">
        <v>2836.7</v>
      </c>
      <c r="H380" s="60">
        <f t="shared" si="90"/>
        <v>2846.6690000000003</v>
      </c>
      <c r="I380" s="45">
        <v>-17.45</v>
      </c>
      <c r="J380" s="66">
        <f t="shared" si="91"/>
        <v>2847.2490000000003</v>
      </c>
      <c r="K380" s="69"/>
      <c r="M380" s="41">
        <f t="shared" si="92"/>
        <v>0.57999999999992724</v>
      </c>
      <c r="N380" s="45">
        <f t="shared" si="93"/>
        <v>5.9142599999992586E-2</v>
      </c>
      <c r="O380" s="41">
        <f t="shared" si="94"/>
        <v>0.40683055999994899</v>
      </c>
      <c r="P380" s="41">
        <f t="shared" si="95"/>
        <v>6.0308655501592446E-4</v>
      </c>
      <c r="R380" s="43">
        <f t="shared" si="96"/>
        <v>36.059999999999853</v>
      </c>
      <c r="S380" s="43">
        <f t="shared" si="97"/>
        <v>1.6084303937879355E-2</v>
      </c>
    </row>
    <row r="381" spans="2:19" ht="15.75" x14ac:dyDescent="0.25">
      <c r="B381" s="219">
        <v>360</v>
      </c>
      <c r="C381" s="220"/>
      <c r="D381" s="98">
        <v>44940</v>
      </c>
      <c r="E381" s="102">
        <v>0.67569444444444438</v>
      </c>
      <c r="F381" s="100">
        <f t="shared" si="89"/>
        <v>2864.3690000000001</v>
      </c>
      <c r="G381" s="97">
        <v>2836.7</v>
      </c>
      <c r="H381" s="60">
        <f t="shared" si="90"/>
        <v>2846.6690000000003</v>
      </c>
      <c r="I381" s="45">
        <v>-17.45</v>
      </c>
      <c r="J381" s="66">
        <f t="shared" si="91"/>
        <v>2847.2490000000003</v>
      </c>
      <c r="K381" s="69"/>
      <c r="M381" s="47">
        <f t="shared" si="92"/>
        <v>0.57999999999992724</v>
      </c>
      <c r="N381" s="46">
        <f t="shared" si="93"/>
        <v>5.9142599999992586E-2</v>
      </c>
      <c r="O381" s="47">
        <f t="shared" si="94"/>
        <v>0.40683055999994899</v>
      </c>
      <c r="P381" s="47">
        <f t="shared" si="95"/>
        <v>6.0308655501592446E-4</v>
      </c>
      <c r="R381" s="43">
        <f t="shared" si="96"/>
        <v>36.059999999999853</v>
      </c>
      <c r="S381" s="43">
        <f t="shared" si="97"/>
        <v>1.6084303937879355E-2</v>
      </c>
    </row>
    <row r="382" spans="2:19" ht="15.75" x14ac:dyDescent="0.25">
      <c r="B382" s="219">
        <v>361</v>
      </c>
      <c r="C382" s="220"/>
      <c r="D382" s="98">
        <v>44941</v>
      </c>
      <c r="E382" s="102">
        <v>0.56180555555555556</v>
      </c>
      <c r="F382" s="100">
        <f t="shared" si="89"/>
        <v>2864.3690000000001</v>
      </c>
      <c r="G382" s="97">
        <v>2836.7</v>
      </c>
      <c r="H382" s="60">
        <f t="shared" si="90"/>
        <v>2846.6690000000003</v>
      </c>
      <c r="I382" s="45">
        <v>-17.45</v>
      </c>
      <c r="J382" s="66">
        <f t="shared" si="91"/>
        <v>2847.2490000000003</v>
      </c>
      <c r="K382" s="69"/>
      <c r="M382" s="41">
        <f t="shared" si="92"/>
        <v>0.57999999999992724</v>
      </c>
      <c r="N382" s="45">
        <f t="shared" si="93"/>
        <v>5.9142599999992586E-2</v>
      </c>
      <c r="O382" s="41">
        <f t="shared" si="94"/>
        <v>0.40683055999994899</v>
      </c>
      <c r="P382" s="41">
        <f t="shared" si="95"/>
        <v>6.0308655501592446E-4</v>
      </c>
      <c r="R382" s="43">
        <f t="shared" si="96"/>
        <v>36.059999999999853</v>
      </c>
      <c r="S382" s="43">
        <f t="shared" si="97"/>
        <v>1.6084303937879355E-2</v>
      </c>
    </row>
    <row r="383" spans="2:19" ht="15.75" x14ac:dyDescent="0.25">
      <c r="B383" s="219">
        <v>362</v>
      </c>
      <c r="C383" s="220"/>
      <c r="D383" s="98">
        <v>44942</v>
      </c>
      <c r="E383" s="102">
        <v>0.4375</v>
      </c>
      <c r="F383" s="100">
        <f t="shared" si="89"/>
        <v>2864.3690000000001</v>
      </c>
      <c r="G383" s="97">
        <v>2836.7</v>
      </c>
      <c r="H383" s="60">
        <f t="shared" si="90"/>
        <v>2846.6690000000003</v>
      </c>
      <c r="I383" s="45">
        <v>-17.45</v>
      </c>
      <c r="J383" s="66">
        <f t="shared" si="91"/>
        <v>2847.2490000000003</v>
      </c>
      <c r="K383" s="69"/>
      <c r="M383" s="47">
        <f t="shared" si="92"/>
        <v>0.57999999999992724</v>
      </c>
      <c r="N383" s="46">
        <f t="shared" si="93"/>
        <v>5.9142599999992586E-2</v>
      </c>
      <c r="O383" s="47">
        <f t="shared" si="94"/>
        <v>0.40683055999994899</v>
      </c>
      <c r="P383" s="47">
        <f t="shared" si="95"/>
        <v>6.0308655501592446E-4</v>
      </c>
      <c r="R383" s="43">
        <f t="shared" si="96"/>
        <v>36.059999999999853</v>
      </c>
      <c r="S383" s="43">
        <f t="shared" si="97"/>
        <v>1.6084303937879355E-2</v>
      </c>
    </row>
    <row r="384" spans="2:19" ht="15.75" x14ac:dyDescent="0.25">
      <c r="B384" s="219">
        <v>363</v>
      </c>
      <c r="C384" s="220"/>
      <c r="D384" s="98">
        <v>44943</v>
      </c>
      <c r="E384" s="102">
        <v>0.3923611111111111</v>
      </c>
      <c r="F384" s="100">
        <f t="shared" si="89"/>
        <v>2864.3690000000001</v>
      </c>
      <c r="G384" s="97">
        <v>2836.7</v>
      </c>
      <c r="H384" s="60">
        <f t="shared" si="90"/>
        <v>2846.6690000000003</v>
      </c>
      <c r="I384" s="45">
        <v>-17.45</v>
      </c>
      <c r="J384" s="66">
        <f t="shared" si="91"/>
        <v>2847.2490000000003</v>
      </c>
      <c r="K384" s="69"/>
      <c r="M384" s="41">
        <f t="shared" si="92"/>
        <v>0.57999999999992724</v>
      </c>
      <c r="N384" s="45">
        <f t="shared" si="93"/>
        <v>5.9142599999992586E-2</v>
      </c>
      <c r="O384" s="41">
        <f t="shared" si="94"/>
        <v>0.40683055999994899</v>
      </c>
      <c r="P384" s="41">
        <f t="shared" si="95"/>
        <v>6.0308655501592446E-4</v>
      </c>
      <c r="R384" s="43">
        <f t="shared" si="96"/>
        <v>36.059999999999853</v>
      </c>
      <c r="S384" s="43">
        <f t="shared" si="97"/>
        <v>1.6084303937879355E-2</v>
      </c>
    </row>
    <row r="385" spans="2:19" ht="15.75" x14ac:dyDescent="0.25">
      <c r="B385" s="219">
        <v>364</v>
      </c>
      <c r="C385" s="220"/>
      <c r="D385" s="98">
        <v>44944</v>
      </c>
      <c r="E385" s="102">
        <v>0.65902777777777777</v>
      </c>
      <c r="F385" s="100">
        <f t="shared" si="89"/>
        <v>2864.3690000000001</v>
      </c>
      <c r="G385" s="97">
        <v>2836.7</v>
      </c>
      <c r="H385" s="60">
        <f t="shared" si="90"/>
        <v>2846.6690000000003</v>
      </c>
      <c r="I385" s="45">
        <v>-17.45</v>
      </c>
      <c r="J385" s="66">
        <f t="shared" si="91"/>
        <v>2847.2490000000003</v>
      </c>
      <c r="K385" s="69"/>
      <c r="M385" s="47">
        <f t="shared" si="92"/>
        <v>0.57999999999992724</v>
      </c>
      <c r="N385" s="46">
        <f t="shared" si="93"/>
        <v>5.9142599999992586E-2</v>
      </c>
      <c r="O385" s="47">
        <f t="shared" si="94"/>
        <v>0.40683055999994899</v>
      </c>
      <c r="P385" s="47">
        <f t="shared" si="95"/>
        <v>6.0308655501592446E-4</v>
      </c>
      <c r="R385" s="43">
        <f t="shared" si="96"/>
        <v>36.059999999999853</v>
      </c>
      <c r="S385" s="43">
        <f t="shared" si="97"/>
        <v>1.6084303937879355E-2</v>
      </c>
    </row>
    <row r="386" spans="2:19" ht="15.75" x14ac:dyDescent="0.25">
      <c r="B386" s="219">
        <v>365</v>
      </c>
      <c r="C386" s="220"/>
      <c r="D386" s="98">
        <v>44945</v>
      </c>
      <c r="E386" s="102">
        <v>0.3430555555555555</v>
      </c>
      <c r="F386" s="100">
        <f t="shared" si="89"/>
        <v>2864.3690000000001</v>
      </c>
      <c r="G386" s="97">
        <v>2836.7</v>
      </c>
      <c r="H386" s="60">
        <f t="shared" si="90"/>
        <v>2846.6690000000003</v>
      </c>
      <c r="I386" s="45">
        <v>-17.45</v>
      </c>
      <c r="J386" s="66">
        <f t="shared" si="91"/>
        <v>2847.2490000000003</v>
      </c>
      <c r="K386" s="69"/>
      <c r="M386" s="41">
        <f t="shared" si="92"/>
        <v>0.57999999999992724</v>
      </c>
      <c r="N386" s="45">
        <f t="shared" si="93"/>
        <v>5.9142599999992586E-2</v>
      </c>
      <c r="O386" s="41">
        <f t="shared" si="94"/>
        <v>0.40683055999994899</v>
      </c>
      <c r="P386" s="41">
        <f t="shared" si="95"/>
        <v>6.0308655501592446E-4</v>
      </c>
      <c r="R386" s="43">
        <f t="shared" si="96"/>
        <v>36.059999999999853</v>
      </c>
      <c r="S386" s="43">
        <f t="shared" si="97"/>
        <v>1.6084303937879355E-2</v>
      </c>
    </row>
    <row r="387" spans="2:19" ht="15.75" x14ac:dyDescent="0.25">
      <c r="B387" s="219">
        <v>366</v>
      </c>
      <c r="C387" s="220"/>
      <c r="D387" s="98">
        <v>44946</v>
      </c>
      <c r="E387" s="102">
        <v>0.4909722222222222</v>
      </c>
      <c r="F387" s="100">
        <f t="shared" si="89"/>
        <v>2864.3690000000001</v>
      </c>
      <c r="G387" s="97">
        <v>2836.7</v>
      </c>
      <c r="H387" s="60">
        <f t="shared" si="90"/>
        <v>2846.6690000000003</v>
      </c>
      <c r="I387" s="45">
        <v>-17.45</v>
      </c>
      <c r="J387" s="66">
        <f t="shared" si="91"/>
        <v>2847.2490000000003</v>
      </c>
      <c r="K387" s="69"/>
      <c r="M387" s="47">
        <f t="shared" si="92"/>
        <v>0.57999999999992724</v>
      </c>
      <c r="N387" s="46">
        <f t="shared" si="93"/>
        <v>5.9142599999992586E-2</v>
      </c>
      <c r="O387" s="47">
        <f t="shared" si="94"/>
        <v>0.40683055999994899</v>
      </c>
      <c r="P387" s="47">
        <f t="shared" si="95"/>
        <v>6.0308655501592446E-4</v>
      </c>
      <c r="R387" s="43">
        <f t="shared" si="96"/>
        <v>36.059999999999853</v>
      </c>
      <c r="S387" s="43">
        <f t="shared" si="97"/>
        <v>1.6084303937879355E-2</v>
      </c>
    </row>
    <row r="388" spans="2:19" ht="15.75" x14ac:dyDescent="0.25">
      <c r="B388" s="219">
        <v>367</v>
      </c>
      <c r="C388" s="220"/>
      <c r="D388" s="98">
        <v>44947</v>
      </c>
      <c r="E388" s="102">
        <v>0.63263888888888886</v>
      </c>
      <c r="F388" s="100">
        <f t="shared" si="89"/>
        <v>2864.3690000000001</v>
      </c>
      <c r="G388" s="97">
        <v>2836.7</v>
      </c>
      <c r="H388" s="60">
        <f t="shared" si="90"/>
        <v>2846.6690000000003</v>
      </c>
      <c r="I388" s="45">
        <v>-17.45</v>
      </c>
      <c r="J388" s="66">
        <f t="shared" si="91"/>
        <v>2847.2490000000003</v>
      </c>
      <c r="K388" s="69"/>
      <c r="M388" s="41">
        <f t="shared" si="92"/>
        <v>0.57999999999992724</v>
      </c>
      <c r="N388" s="45">
        <f t="shared" si="93"/>
        <v>5.9142599999992586E-2</v>
      </c>
      <c r="O388" s="41">
        <f t="shared" si="94"/>
        <v>0.40683055999994899</v>
      </c>
      <c r="P388" s="41">
        <f t="shared" si="95"/>
        <v>6.0308655501592446E-4</v>
      </c>
      <c r="R388" s="43">
        <f t="shared" si="96"/>
        <v>36.059999999999853</v>
      </c>
      <c r="S388" s="43">
        <f t="shared" si="97"/>
        <v>1.6084303937879355E-2</v>
      </c>
    </row>
    <row r="389" spans="2:19" ht="15.75" x14ac:dyDescent="0.25">
      <c r="B389" s="219">
        <v>368</v>
      </c>
      <c r="C389" s="220"/>
      <c r="D389" s="98">
        <v>44948</v>
      </c>
      <c r="E389" s="102">
        <v>0.64444444444444449</v>
      </c>
      <c r="F389" s="100">
        <f t="shared" si="89"/>
        <v>2864.3690000000001</v>
      </c>
      <c r="G389" s="97">
        <v>2836.7</v>
      </c>
      <c r="H389" s="60">
        <f t="shared" si="90"/>
        <v>2846.6690000000003</v>
      </c>
      <c r="I389" s="45">
        <v>-17.45</v>
      </c>
      <c r="J389" s="66">
        <f t="shared" si="91"/>
        <v>2847.2490000000003</v>
      </c>
      <c r="K389" s="69"/>
      <c r="M389" s="47">
        <f t="shared" si="92"/>
        <v>0.57999999999992724</v>
      </c>
      <c r="N389" s="46">
        <f t="shared" si="93"/>
        <v>5.9142599999992586E-2</v>
      </c>
      <c r="O389" s="47">
        <f t="shared" si="94"/>
        <v>0.40683055999994899</v>
      </c>
      <c r="P389" s="47">
        <f t="shared" si="95"/>
        <v>6.0308655501592446E-4</v>
      </c>
      <c r="R389" s="43">
        <f t="shared" si="96"/>
        <v>36.059999999999853</v>
      </c>
      <c r="S389" s="43">
        <f t="shared" si="97"/>
        <v>1.6084303937879355E-2</v>
      </c>
    </row>
    <row r="390" spans="2:19" ht="15.75" x14ac:dyDescent="0.25">
      <c r="B390" s="219">
        <v>369</v>
      </c>
      <c r="C390" s="220"/>
      <c r="D390" s="98">
        <v>44949</v>
      </c>
      <c r="E390" s="102">
        <v>0.65902777777777777</v>
      </c>
      <c r="F390" s="100">
        <f t="shared" si="89"/>
        <v>2864.3690000000001</v>
      </c>
      <c r="G390" s="97">
        <v>2836.7</v>
      </c>
      <c r="H390" s="60">
        <f t="shared" si="90"/>
        <v>2846.6690000000003</v>
      </c>
      <c r="I390" s="45">
        <v>-17.45</v>
      </c>
      <c r="J390" s="66">
        <f t="shared" si="91"/>
        <v>2847.2490000000003</v>
      </c>
      <c r="K390" s="69"/>
      <c r="M390" s="41">
        <f t="shared" si="92"/>
        <v>0.57999999999992724</v>
      </c>
      <c r="N390" s="45">
        <f t="shared" si="93"/>
        <v>5.9142599999992586E-2</v>
      </c>
      <c r="O390" s="41">
        <f t="shared" si="94"/>
        <v>0.40683055999994899</v>
      </c>
      <c r="P390" s="41">
        <f t="shared" si="95"/>
        <v>6.0308655501592446E-4</v>
      </c>
      <c r="R390" s="43">
        <f t="shared" si="96"/>
        <v>36.059999999999853</v>
      </c>
      <c r="S390" s="43">
        <f t="shared" si="97"/>
        <v>1.6084303937879355E-2</v>
      </c>
    </row>
    <row r="391" spans="2:19" ht="15.75" x14ac:dyDescent="0.25">
      <c r="B391" s="219">
        <v>370</v>
      </c>
      <c r="C391" s="220"/>
      <c r="D391" s="98">
        <v>44950</v>
      </c>
      <c r="E391" s="102">
        <v>0.68194444444444446</v>
      </c>
      <c r="F391" s="100">
        <f t="shared" si="89"/>
        <v>2864.3690000000001</v>
      </c>
      <c r="G391" s="97">
        <v>2836.7</v>
      </c>
      <c r="H391" s="60">
        <f t="shared" si="90"/>
        <v>2846.6690000000003</v>
      </c>
      <c r="I391" s="45">
        <v>-17.45</v>
      </c>
      <c r="J391" s="66">
        <f t="shared" si="91"/>
        <v>2847.2490000000003</v>
      </c>
      <c r="K391" s="69"/>
      <c r="M391" s="47">
        <f t="shared" si="92"/>
        <v>0.57999999999992724</v>
      </c>
      <c r="N391" s="46">
        <f t="shared" si="93"/>
        <v>5.9142599999992586E-2</v>
      </c>
      <c r="O391" s="47">
        <f t="shared" si="94"/>
        <v>0.40683055999994899</v>
      </c>
      <c r="P391" s="47">
        <f t="shared" si="95"/>
        <v>6.0308655501592446E-4</v>
      </c>
      <c r="R391" s="43">
        <f t="shared" si="96"/>
        <v>36.059999999999853</v>
      </c>
      <c r="S391" s="43">
        <f t="shared" si="97"/>
        <v>1.6084303937879355E-2</v>
      </c>
    </row>
    <row r="392" spans="2:19" ht="15.75" x14ac:dyDescent="0.25">
      <c r="B392" s="219">
        <v>371</v>
      </c>
      <c r="C392" s="220"/>
      <c r="D392" s="98">
        <v>44951</v>
      </c>
      <c r="E392" s="102">
        <v>0.63888888888888895</v>
      </c>
      <c r="F392" s="100">
        <f t="shared" si="89"/>
        <v>2864.3690000000001</v>
      </c>
      <c r="G392" s="97">
        <v>2836.7</v>
      </c>
      <c r="H392" s="60">
        <f t="shared" si="90"/>
        <v>2846.6690000000003</v>
      </c>
      <c r="I392" s="45">
        <v>-17.45</v>
      </c>
      <c r="J392" s="66">
        <f t="shared" si="91"/>
        <v>2847.2490000000003</v>
      </c>
      <c r="K392" s="69"/>
      <c r="M392" s="41">
        <f t="shared" si="92"/>
        <v>0.57999999999992724</v>
      </c>
      <c r="N392" s="45">
        <f t="shared" si="93"/>
        <v>5.9142599999992586E-2</v>
      </c>
      <c r="O392" s="41">
        <f t="shared" si="94"/>
        <v>0.40683055999994899</v>
      </c>
      <c r="P392" s="41">
        <f t="shared" si="95"/>
        <v>6.0308655501592446E-4</v>
      </c>
      <c r="R392" s="43">
        <f t="shared" si="96"/>
        <v>36.059999999999853</v>
      </c>
      <c r="S392" s="43">
        <f t="shared" si="97"/>
        <v>1.6084303937879355E-2</v>
      </c>
    </row>
    <row r="393" spans="2:19" ht="15.75" x14ac:dyDescent="0.25">
      <c r="B393" s="219">
        <v>372</v>
      </c>
      <c r="C393" s="220"/>
      <c r="D393" s="98">
        <v>44952</v>
      </c>
      <c r="E393" s="102">
        <v>0.63472222222222219</v>
      </c>
      <c r="F393" s="100">
        <f t="shared" si="89"/>
        <v>2864.3690000000001</v>
      </c>
      <c r="G393" s="97">
        <v>2836.7</v>
      </c>
      <c r="H393" s="60">
        <f t="shared" si="90"/>
        <v>2846.6690000000003</v>
      </c>
      <c r="I393" s="45">
        <v>-17.45</v>
      </c>
      <c r="J393" s="66">
        <f t="shared" si="91"/>
        <v>2847.2490000000003</v>
      </c>
      <c r="K393" s="69"/>
      <c r="M393" s="47">
        <f t="shared" si="92"/>
        <v>0.57999999999992724</v>
      </c>
      <c r="N393" s="46">
        <f t="shared" si="93"/>
        <v>5.9142599999992586E-2</v>
      </c>
      <c r="O393" s="47">
        <f t="shared" si="94"/>
        <v>0.40683055999994899</v>
      </c>
      <c r="P393" s="47">
        <f t="shared" si="95"/>
        <v>6.0308655501592446E-4</v>
      </c>
      <c r="R393" s="43">
        <f t="shared" si="96"/>
        <v>36.059999999999853</v>
      </c>
      <c r="S393" s="43">
        <f t="shared" si="97"/>
        <v>1.6084303937879355E-2</v>
      </c>
    </row>
    <row r="394" spans="2:19" ht="15.75" x14ac:dyDescent="0.25">
      <c r="B394" s="219">
        <v>373</v>
      </c>
      <c r="C394" s="220"/>
      <c r="D394" s="98">
        <v>44953</v>
      </c>
      <c r="E394" s="102">
        <v>0.70763888888888893</v>
      </c>
      <c r="F394" s="100">
        <f t="shared" si="89"/>
        <v>2864.3690000000001</v>
      </c>
      <c r="G394" s="97">
        <v>2836.7</v>
      </c>
      <c r="H394" s="60">
        <f t="shared" si="90"/>
        <v>2846.6690000000003</v>
      </c>
      <c r="I394" s="45">
        <v>-17.45</v>
      </c>
      <c r="J394" s="66">
        <f t="shared" si="91"/>
        <v>2847.2490000000003</v>
      </c>
      <c r="K394" s="69"/>
      <c r="M394" s="41">
        <f t="shared" si="92"/>
        <v>0.57999999999992724</v>
      </c>
      <c r="N394" s="45">
        <f t="shared" si="93"/>
        <v>5.9142599999992586E-2</v>
      </c>
      <c r="O394" s="41">
        <f t="shared" si="94"/>
        <v>0.40683055999994899</v>
      </c>
      <c r="P394" s="41">
        <f t="shared" si="95"/>
        <v>6.0308655501592446E-4</v>
      </c>
      <c r="R394" s="43">
        <f t="shared" si="96"/>
        <v>36.059999999999853</v>
      </c>
      <c r="S394" s="43">
        <f t="shared" si="97"/>
        <v>1.6084303937879355E-2</v>
      </c>
    </row>
    <row r="395" spans="2:19" ht="15.75" x14ac:dyDescent="0.25">
      <c r="B395" s="219">
        <v>374</v>
      </c>
      <c r="C395" s="220"/>
      <c r="D395" s="98">
        <v>44954</v>
      </c>
      <c r="E395" s="102">
        <v>0.65069444444444446</v>
      </c>
      <c r="F395" s="100">
        <f t="shared" si="89"/>
        <v>2864.3690000000001</v>
      </c>
      <c r="G395" s="97">
        <v>2836.7</v>
      </c>
      <c r="H395" s="60">
        <f t="shared" si="90"/>
        <v>2846.6690000000003</v>
      </c>
      <c r="I395" s="45">
        <v>-17.45</v>
      </c>
      <c r="J395" s="66">
        <f t="shared" si="91"/>
        <v>2847.2490000000003</v>
      </c>
      <c r="K395" s="69"/>
      <c r="M395" s="47">
        <f t="shared" si="92"/>
        <v>0.57999999999992724</v>
      </c>
      <c r="N395" s="46">
        <f t="shared" si="93"/>
        <v>5.9142599999992586E-2</v>
      </c>
      <c r="O395" s="47">
        <f t="shared" si="94"/>
        <v>0.40683055999994899</v>
      </c>
      <c r="P395" s="47">
        <f t="shared" si="95"/>
        <v>6.0308655501592446E-4</v>
      </c>
      <c r="R395" s="43">
        <f t="shared" si="96"/>
        <v>36.059999999999853</v>
      </c>
      <c r="S395" s="43">
        <f t="shared" si="97"/>
        <v>1.6084303937879355E-2</v>
      </c>
    </row>
    <row r="396" spans="2:19" ht="15.75" x14ac:dyDescent="0.25">
      <c r="B396" s="219">
        <v>375</v>
      </c>
      <c r="C396" s="220"/>
      <c r="D396" s="98">
        <v>44955</v>
      </c>
      <c r="E396" s="102">
        <v>0.63194444444444442</v>
      </c>
      <c r="F396" s="100">
        <f t="shared" si="89"/>
        <v>2864.3690000000001</v>
      </c>
      <c r="G396" s="97">
        <v>2836.7</v>
      </c>
      <c r="H396" s="60">
        <f t="shared" si="90"/>
        <v>2846.6690000000003</v>
      </c>
      <c r="I396" s="45">
        <v>-17.45</v>
      </c>
      <c r="J396" s="66">
        <f t="shared" si="91"/>
        <v>2847.2490000000003</v>
      </c>
      <c r="K396" s="69"/>
      <c r="M396" s="41">
        <f t="shared" si="92"/>
        <v>0.57999999999992724</v>
      </c>
      <c r="N396" s="45">
        <f t="shared" si="93"/>
        <v>5.9142599999992586E-2</v>
      </c>
      <c r="O396" s="41">
        <f t="shared" si="94"/>
        <v>0.40683055999994899</v>
      </c>
      <c r="P396" s="41">
        <f t="shared" si="95"/>
        <v>6.0308655501592446E-4</v>
      </c>
      <c r="R396" s="43">
        <f t="shared" si="96"/>
        <v>36.059999999999853</v>
      </c>
      <c r="S396" s="43">
        <f t="shared" si="97"/>
        <v>1.6084303937879355E-2</v>
      </c>
    </row>
    <row r="397" spans="2:19" ht="15.75" x14ac:dyDescent="0.25">
      <c r="B397" s="219">
        <v>376</v>
      </c>
      <c r="C397" s="220"/>
      <c r="D397" s="124">
        <v>44956</v>
      </c>
      <c r="E397" s="113">
        <v>0.7055555555555556</v>
      </c>
      <c r="F397" s="100">
        <f t="shared" ref="F397:F414" si="98">G$16</f>
        <v>2864.3690000000001</v>
      </c>
      <c r="G397" s="97">
        <v>2836.7</v>
      </c>
      <c r="H397" s="60">
        <f t="shared" ref="H397:H414" si="99">G$16-E$12</f>
        <v>2846.6690000000003</v>
      </c>
      <c r="I397" s="45">
        <v>-17.45</v>
      </c>
      <c r="J397" s="66">
        <f t="shared" ref="J397:J414" si="100">(G$16+E$13)+I397</f>
        <v>2847.2490000000003</v>
      </c>
      <c r="K397" s="69"/>
      <c r="M397" s="41">
        <f t="shared" ref="M397:M414" si="101">+J397-$H$16</f>
        <v>0.57999999999992724</v>
      </c>
      <c r="N397" s="45">
        <f t="shared" ref="N397:N414" si="102">M397*0.10197/1</f>
        <v>5.9142599999992586E-2</v>
      </c>
      <c r="O397" s="41">
        <f t="shared" ref="O397:O414" si="103">M397*0.701432/1</f>
        <v>0.40683055999994899</v>
      </c>
      <c r="P397" s="41">
        <f t="shared" ref="P397:P414" si="104">+N397*0.01019716/1</f>
        <v>6.0308655501592446E-4</v>
      </c>
      <c r="R397" s="43">
        <f t="shared" ref="R397:R414" si="105">+$O$11*(M397-I397)</f>
        <v>36.059999999999853</v>
      </c>
      <c r="S397" s="43">
        <f t="shared" ref="S397:S414" si="106">M397/R397</f>
        <v>1.6084303937879355E-2</v>
      </c>
    </row>
    <row r="398" spans="2:19" ht="15.75" x14ac:dyDescent="0.25">
      <c r="B398" s="219">
        <v>377</v>
      </c>
      <c r="C398" s="220"/>
      <c r="D398" s="124">
        <v>44957</v>
      </c>
      <c r="E398" s="113">
        <v>0.72430555555555554</v>
      </c>
      <c r="F398" s="100">
        <f t="shared" si="98"/>
        <v>2864.3690000000001</v>
      </c>
      <c r="G398" s="97">
        <v>2836.7</v>
      </c>
      <c r="H398" s="60">
        <f t="shared" si="99"/>
        <v>2846.6690000000003</v>
      </c>
      <c r="I398" s="45">
        <v>-17.45</v>
      </c>
      <c r="J398" s="66">
        <f t="shared" si="100"/>
        <v>2847.2490000000003</v>
      </c>
      <c r="K398" s="69"/>
      <c r="M398" s="41">
        <f t="shared" si="101"/>
        <v>0.57999999999992724</v>
      </c>
      <c r="N398" s="45">
        <f t="shared" si="102"/>
        <v>5.9142599999992586E-2</v>
      </c>
      <c r="O398" s="41">
        <f t="shared" si="103"/>
        <v>0.40683055999994899</v>
      </c>
      <c r="P398" s="41">
        <f t="shared" si="104"/>
        <v>6.0308655501592446E-4</v>
      </c>
      <c r="R398" s="43">
        <f t="shared" si="105"/>
        <v>36.059999999999853</v>
      </c>
      <c r="S398" s="43">
        <f t="shared" si="106"/>
        <v>1.6084303937879355E-2</v>
      </c>
    </row>
    <row r="399" spans="2:19" ht="15.75" x14ac:dyDescent="0.25">
      <c r="B399" s="219">
        <v>378</v>
      </c>
      <c r="C399" s="220"/>
      <c r="D399" s="124">
        <v>44958</v>
      </c>
      <c r="E399" s="113">
        <v>0.71875</v>
      </c>
      <c r="F399" s="100">
        <f t="shared" si="98"/>
        <v>2864.3690000000001</v>
      </c>
      <c r="G399" s="97">
        <v>2836.7</v>
      </c>
      <c r="H399" s="60">
        <f t="shared" si="99"/>
        <v>2846.6690000000003</v>
      </c>
      <c r="I399" s="45">
        <v>-17.45</v>
      </c>
      <c r="J399" s="66">
        <f t="shared" si="100"/>
        <v>2847.2490000000003</v>
      </c>
      <c r="K399" s="69"/>
      <c r="M399" s="41">
        <f t="shared" si="101"/>
        <v>0.57999999999992724</v>
      </c>
      <c r="N399" s="45">
        <f t="shared" si="102"/>
        <v>5.9142599999992586E-2</v>
      </c>
      <c r="O399" s="41">
        <f t="shared" si="103"/>
        <v>0.40683055999994899</v>
      </c>
      <c r="P399" s="41">
        <f t="shared" si="104"/>
        <v>6.0308655501592446E-4</v>
      </c>
      <c r="R399" s="43">
        <f t="shared" si="105"/>
        <v>36.059999999999853</v>
      </c>
      <c r="S399" s="43">
        <f t="shared" si="106"/>
        <v>1.6084303937879355E-2</v>
      </c>
    </row>
    <row r="400" spans="2:19" ht="15.75" x14ac:dyDescent="0.25">
      <c r="B400" s="219">
        <v>379</v>
      </c>
      <c r="C400" s="220"/>
      <c r="D400" s="124">
        <v>44961</v>
      </c>
      <c r="E400" s="113">
        <v>0.37152777777777773</v>
      </c>
      <c r="F400" s="100">
        <f t="shared" si="98"/>
        <v>2864.3690000000001</v>
      </c>
      <c r="G400" s="97">
        <v>2836.7</v>
      </c>
      <c r="H400" s="60">
        <f t="shared" si="99"/>
        <v>2846.6690000000003</v>
      </c>
      <c r="I400" s="45">
        <v>-17.45</v>
      </c>
      <c r="J400" s="66">
        <f t="shared" si="100"/>
        <v>2847.2490000000003</v>
      </c>
      <c r="K400" s="69"/>
      <c r="M400" s="41">
        <f t="shared" si="101"/>
        <v>0.57999999999992724</v>
      </c>
      <c r="N400" s="45">
        <f t="shared" si="102"/>
        <v>5.9142599999992586E-2</v>
      </c>
      <c r="O400" s="41">
        <f t="shared" si="103"/>
        <v>0.40683055999994899</v>
      </c>
      <c r="P400" s="41">
        <f t="shared" si="104"/>
        <v>6.0308655501592446E-4</v>
      </c>
      <c r="R400" s="43">
        <f t="shared" si="105"/>
        <v>36.059999999999853</v>
      </c>
      <c r="S400" s="43">
        <f t="shared" si="106"/>
        <v>1.6084303937879355E-2</v>
      </c>
    </row>
    <row r="401" spans="2:19" ht="15.75" x14ac:dyDescent="0.25">
      <c r="B401" s="219">
        <v>380</v>
      </c>
      <c r="C401" s="220"/>
      <c r="D401" s="124">
        <v>44962</v>
      </c>
      <c r="E401" s="113">
        <v>0.5131944444444444</v>
      </c>
      <c r="F401" s="100">
        <f t="shared" si="98"/>
        <v>2864.3690000000001</v>
      </c>
      <c r="G401" s="97">
        <v>2836.7</v>
      </c>
      <c r="H401" s="60">
        <f t="shared" si="99"/>
        <v>2846.6690000000003</v>
      </c>
      <c r="I401" s="45">
        <v>-17.45</v>
      </c>
      <c r="J401" s="66">
        <f t="shared" si="100"/>
        <v>2847.2490000000003</v>
      </c>
      <c r="K401" s="69"/>
      <c r="M401" s="41">
        <f t="shared" si="101"/>
        <v>0.57999999999992724</v>
      </c>
      <c r="N401" s="45">
        <f t="shared" si="102"/>
        <v>5.9142599999992586E-2</v>
      </c>
      <c r="O401" s="41">
        <f t="shared" si="103"/>
        <v>0.40683055999994899</v>
      </c>
      <c r="P401" s="41">
        <f t="shared" si="104"/>
        <v>6.0308655501592446E-4</v>
      </c>
      <c r="R401" s="43">
        <f t="shared" si="105"/>
        <v>36.059999999999853</v>
      </c>
      <c r="S401" s="43">
        <f t="shared" si="106"/>
        <v>1.6084303937879355E-2</v>
      </c>
    </row>
    <row r="402" spans="2:19" ht="15.75" x14ac:dyDescent="0.25">
      <c r="B402" s="219">
        <v>381</v>
      </c>
      <c r="C402" s="220"/>
      <c r="D402" s="124">
        <v>44965</v>
      </c>
      <c r="E402" s="113">
        <v>0.62847222222222221</v>
      </c>
      <c r="F402" s="100">
        <f t="shared" si="98"/>
        <v>2864.3690000000001</v>
      </c>
      <c r="G402" s="97">
        <v>2836.7</v>
      </c>
      <c r="H402" s="60">
        <f t="shared" si="99"/>
        <v>2846.6690000000003</v>
      </c>
      <c r="I402" s="45">
        <v>-17.45</v>
      </c>
      <c r="J402" s="66">
        <f t="shared" si="100"/>
        <v>2847.2490000000003</v>
      </c>
      <c r="K402" s="69"/>
      <c r="M402" s="41">
        <f t="shared" si="101"/>
        <v>0.57999999999992724</v>
      </c>
      <c r="N402" s="45">
        <f t="shared" si="102"/>
        <v>5.9142599999992586E-2</v>
      </c>
      <c r="O402" s="41">
        <f t="shared" si="103"/>
        <v>0.40683055999994899</v>
      </c>
      <c r="P402" s="41">
        <f t="shared" si="104"/>
        <v>6.0308655501592446E-4</v>
      </c>
      <c r="R402" s="43">
        <f t="shared" si="105"/>
        <v>36.059999999999853</v>
      </c>
      <c r="S402" s="43">
        <f t="shared" si="106"/>
        <v>1.6084303937879355E-2</v>
      </c>
    </row>
    <row r="403" spans="2:19" ht="15.75" x14ac:dyDescent="0.25">
      <c r="B403" s="219">
        <v>382</v>
      </c>
      <c r="C403" s="220"/>
      <c r="D403" s="124">
        <v>44966</v>
      </c>
      <c r="E403" s="113">
        <v>0.6333333333333333</v>
      </c>
      <c r="F403" s="100">
        <f t="shared" si="98"/>
        <v>2864.3690000000001</v>
      </c>
      <c r="G403" s="97">
        <v>2836.7</v>
      </c>
      <c r="H403" s="60">
        <f t="shared" si="99"/>
        <v>2846.6690000000003</v>
      </c>
      <c r="I403" s="45">
        <v>-17.45</v>
      </c>
      <c r="J403" s="66">
        <f t="shared" si="100"/>
        <v>2847.2490000000003</v>
      </c>
      <c r="K403" s="69"/>
      <c r="M403" s="41">
        <f t="shared" si="101"/>
        <v>0.57999999999992724</v>
      </c>
      <c r="N403" s="45">
        <f t="shared" si="102"/>
        <v>5.9142599999992586E-2</v>
      </c>
      <c r="O403" s="41">
        <f t="shared" si="103"/>
        <v>0.40683055999994899</v>
      </c>
      <c r="P403" s="41">
        <f t="shared" si="104"/>
        <v>6.0308655501592446E-4</v>
      </c>
      <c r="R403" s="43">
        <f t="shared" si="105"/>
        <v>36.059999999999853</v>
      </c>
      <c r="S403" s="43">
        <f t="shared" si="106"/>
        <v>1.6084303937879355E-2</v>
      </c>
    </row>
    <row r="404" spans="2:19" ht="15.75" x14ac:dyDescent="0.25">
      <c r="B404" s="219">
        <v>383</v>
      </c>
      <c r="C404" s="220"/>
      <c r="D404" s="124">
        <v>44968</v>
      </c>
      <c r="E404" s="113">
        <v>0.63194444444444442</v>
      </c>
      <c r="F404" s="100">
        <f t="shared" si="98"/>
        <v>2864.3690000000001</v>
      </c>
      <c r="G404" s="97">
        <v>2836.7</v>
      </c>
      <c r="H404" s="60">
        <f t="shared" si="99"/>
        <v>2846.6690000000003</v>
      </c>
      <c r="I404" s="45">
        <v>-17.45</v>
      </c>
      <c r="J404" s="66">
        <f t="shared" si="100"/>
        <v>2847.2490000000003</v>
      </c>
      <c r="K404" s="69"/>
      <c r="M404" s="41">
        <f t="shared" si="101"/>
        <v>0.57999999999992724</v>
      </c>
      <c r="N404" s="45">
        <f t="shared" si="102"/>
        <v>5.9142599999992586E-2</v>
      </c>
      <c r="O404" s="41">
        <f t="shared" si="103"/>
        <v>0.40683055999994899</v>
      </c>
      <c r="P404" s="41">
        <f t="shared" si="104"/>
        <v>6.0308655501592446E-4</v>
      </c>
      <c r="R404" s="43">
        <f t="shared" si="105"/>
        <v>36.059999999999853</v>
      </c>
      <c r="S404" s="43">
        <f t="shared" si="106"/>
        <v>1.6084303937879355E-2</v>
      </c>
    </row>
    <row r="405" spans="2:19" ht="15.75" x14ac:dyDescent="0.25">
      <c r="B405" s="219">
        <v>384</v>
      </c>
      <c r="C405" s="220"/>
      <c r="D405" s="124">
        <v>44969</v>
      </c>
      <c r="E405" s="113">
        <v>0.59583333333333333</v>
      </c>
      <c r="F405" s="100">
        <f t="shared" si="98"/>
        <v>2864.3690000000001</v>
      </c>
      <c r="G405" s="97">
        <v>2836.7</v>
      </c>
      <c r="H405" s="60">
        <f t="shared" si="99"/>
        <v>2846.6690000000003</v>
      </c>
      <c r="I405" s="45">
        <v>-17.45</v>
      </c>
      <c r="J405" s="66">
        <f t="shared" si="100"/>
        <v>2847.2490000000003</v>
      </c>
      <c r="K405" s="69"/>
      <c r="M405" s="41">
        <f t="shared" si="101"/>
        <v>0.57999999999992724</v>
      </c>
      <c r="N405" s="45">
        <f t="shared" si="102"/>
        <v>5.9142599999992586E-2</v>
      </c>
      <c r="O405" s="41">
        <f t="shared" si="103"/>
        <v>0.40683055999994899</v>
      </c>
      <c r="P405" s="41">
        <f t="shared" si="104"/>
        <v>6.0308655501592446E-4</v>
      </c>
      <c r="R405" s="43">
        <f t="shared" si="105"/>
        <v>36.059999999999853</v>
      </c>
      <c r="S405" s="43">
        <f t="shared" si="106"/>
        <v>1.6084303937879355E-2</v>
      </c>
    </row>
    <row r="406" spans="2:19" ht="15.75" x14ac:dyDescent="0.25">
      <c r="B406" s="219">
        <v>385</v>
      </c>
      <c r="C406" s="220"/>
      <c r="D406" s="124">
        <v>44970</v>
      </c>
      <c r="E406" s="113">
        <v>0.73402777777777783</v>
      </c>
      <c r="F406" s="100">
        <f t="shared" si="98"/>
        <v>2864.3690000000001</v>
      </c>
      <c r="G406" s="97">
        <v>2836.7</v>
      </c>
      <c r="H406" s="60">
        <f t="shared" si="99"/>
        <v>2846.6690000000003</v>
      </c>
      <c r="I406" s="45">
        <v>-17.45</v>
      </c>
      <c r="J406" s="66">
        <f t="shared" si="100"/>
        <v>2847.2490000000003</v>
      </c>
      <c r="K406" s="69"/>
      <c r="M406" s="41">
        <f t="shared" si="101"/>
        <v>0.57999999999992724</v>
      </c>
      <c r="N406" s="45">
        <f t="shared" si="102"/>
        <v>5.9142599999992586E-2</v>
      </c>
      <c r="O406" s="41">
        <f t="shared" si="103"/>
        <v>0.40683055999994899</v>
      </c>
      <c r="P406" s="41">
        <f t="shared" si="104"/>
        <v>6.0308655501592446E-4</v>
      </c>
      <c r="R406" s="43">
        <f t="shared" si="105"/>
        <v>36.059999999999853</v>
      </c>
      <c r="S406" s="43">
        <f t="shared" si="106"/>
        <v>1.6084303937879355E-2</v>
      </c>
    </row>
    <row r="407" spans="2:19" ht="15.75" x14ac:dyDescent="0.25">
      <c r="B407" s="219">
        <v>386</v>
      </c>
      <c r="C407" s="220"/>
      <c r="D407" s="124">
        <v>44971</v>
      </c>
      <c r="E407" s="113">
        <v>0.36736111111111108</v>
      </c>
      <c r="F407" s="100">
        <f t="shared" si="98"/>
        <v>2864.3690000000001</v>
      </c>
      <c r="G407" s="97">
        <v>2836.7</v>
      </c>
      <c r="H407" s="60">
        <f t="shared" si="99"/>
        <v>2846.6690000000003</v>
      </c>
      <c r="I407" s="45">
        <v>-17.45</v>
      </c>
      <c r="J407" s="66">
        <f t="shared" si="100"/>
        <v>2847.2490000000003</v>
      </c>
      <c r="K407" s="69"/>
      <c r="M407" s="41">
        <f t="shared" si="101"/>
        <v>0.57999999999992724</v>
      </c>
      <c r="N407" s="45">
        <f t="shared" si="102"/>
        <v>5.9142599999992586E-2</v>
      </c>
      <c r="O407" s="41">
        <f t="shared" si="103"/>
        <v>0.40683055999994899</v>
      </c>
      <c r="P407" s="41">
        <f t="shared" si="104"/>
        <v>6.0308655501592446E-4</v>
      </c>
      <c r="R407" s="43">
        <f t="shared" si="105"/>
        <v>36.059999999999853</v>
      </c>
      <c r="S407" s="43">
        <f t="shared" si="106"/>
        <v>1.6084303937879355E-2</v>
      </c>
    </row>
    <row r="408" spans="2:19" ht="15.75" x14ac:dyDescent="0.25">
      <c r="B408" s="219">
        <v>387</v>
      </c>
      <c r="C408" s="220"/>
      <c r="D408" s="124">
        <v>44972</v>
      </c>
      <c r="E408" s="113">
        <v>0.66249999999999998</v>
      </c>
      <c r="F408" s="100">
        <f t="shared" si="98"/>
        <v>2864.3690000000001</v>
      </c>
      <c r="G408" s="97">
        <v>2836.7</v>
      </c>
      <c r="H408" s="60">
        <f t="shared" si="99"/>
        <v>2846.6690000000003</v>
      </c>
      <c r="I408" s="45">
        <v>-17.45</v>
      </c>
      <c r="J408" s="66">
        <f t="shared" si="100"/>
        <v>2847.2490000000003</v>
      </c>
      <c r="K408" s="69"/>
      <c r="M408" s="41">
        <f t="shared" si="101"/>
        <v>0.57999999999992724</v>
      </c>
      <c r="N408" s="45">
        <f t="shared" si="102"/>
        <v>5.9142599999992586E-2</v>
      </c>
      <c r="O408" s="41">
        <f t="shared" si="103"/>
        <v>0.40683055999994899</v>
      </c>
      <c r="P408" s="41">
        <f t="shared" si="104"/>
        <v>6.0308655501592446E-4</v>
      </c>
      <c r="R408" s="43">
        <f t="shared" si="105"/>
        <v>36.059999999999853</v>
      </c>
      <c r="S408" s="43">
        <f t="shared" si="106"/>
        <v>1.6084303937879355E-2</v>
      </c>
    </row>
    <row r="409" spans="2:19" ht="15.75" x14ac:dyDescent="0.25">
      <c r="B409" s="219">
        <v>388</v>
      </c>
      <c r="C409" s="220"/>
      <c r="D409" s="124">
        <v>44974</v>
      </c>
      <c r="E409" s="113">
        <v>0.63750000000000007</v>
      </c>
      <c r="F409" s="100">
        <f t="shared" si="98"/>
        <v>2864.3690000000001</v>
      </c>
      <c r="G409" s="97">
        <v>2836.7</v>
      </c>
      <c r="H409" s="60">
        <f t="shared" si="99"/>
        <v>2846.6690000000003</v>
      </c>
      <c r="I409" s="45">
        <v>-17.45</v>
      </c>
      <c r="J409" s="66">
        <f t="shared" si="100"/>
        <v>2847.2490000000003</v>
      </c>
      <c r="K409" s="69"/>
      <c r="M409" s="41">
        <f t="shared" si="101"/>
        <v>0.57999999999992724</v>
      </c>
      <c r="N409" s="45">
        <f t="shared" si="102"/>
        <v>5.9142599999992586E-2</v>
      </c>
      <c r="O409" s="41">
        <f t="shared" si="103"/>
        <v>0.40683055999994899</v>
      </c>
      <c r="P409" s="41">
        <f t="shared" si="104"/>
        <v>6.0308655501592446E-4</v>
      </c>
      <c r="R409" s="43">
        <f t="shared" si="105"/>
        <v>36.059999999999853</v>
      </c>
      <c r="S409" s="43">
        <f t="shared" si="106"/>
        <v>1.6084303937879355E-2</v>
      </c>
    </row>
    <row r="410" spans="2:19" ht="15.75" x14ac:dyDescent="0.25">
      <c r="B410" s="219">
        <v>389</v>
      </c>
      <c r="C410" s="220"/>
      <c r="D410" s="124">
        <v>44975</v>
      </c>
      <c r="E410" s="113">
        <v>0.59305555555555556</v>
      </c>
      <c r="F410" s="100">
        <f t="shared" si="98"/>
        <v>2864.3690000000001</v>
      </c>
      <c r="G410" s="97">
        <v>2836.7</v>
      </c>
      <c r="H410" s="60">
        <f t="shared" si="99"/>
        <v>2846.6690000000003</v>
      </c>
      <c r="I410" s="45">
        <v>-17.45</v>
      </c>
      <c r="J410" s="66">
        <f t="shared" si="100"/>
        <v>2847.2490000000003</v>
      </c>
      <c r="K410" s="69"/>
      <c r="M410" s="41">
        <f t="shared" si="101"/>
        <v>0.57999999999992724</v>
      </c>
      <c r="N410" s="45">
        <f t="shared" si="102"/>
        <v>5.9142599999992586E-2</v>
      </c>
      <c r="O410" s="41">
        <f t="shared" si="103"/>
        <v>0.40683055999994899</v>
      </c>
      <c r="P410" s="41">
        <f t="shared" si="104"/>
        <v>6.0308655501592446E-4</v>
      </c>
      <c r="R410" s="43">
        <f t="shared" si="105"/>
        <v>36.059999999999853</v>
      </c>
      <c r="S410" s="43">
        <f t="shared" si="106"/>
        <v>1.6084303937879355E-2</v>
      </c>
    </row>
    <row r="411" spans="2:19" ht="15.75" x14ac:dyDescent="0.25">
      <c r="B411" s="219">
        <v>390</v>
      </c>
      <c r="C411" s="220"/>
      <c r="D411" s="124">
        <v>44976</v>
      </c>
      <c r="E411" s="113">
        <v>0.59722222222222221</v>
      </c>
      <c r="F411" s="100">
        <f t="shared" si="98"/>
        <v>2864.3690000000001</v>
      </c>
      <c r="G411" s="97">
        <v>2836.7</v>
      </c>
      <c r="H411" s="60">
        <f t="shared" si="99"/>
        <v>2846.6690000000003</v>
      </c>
      <c r="I411" s="45">
        <v>-17.45</v>
      </c>
      <c r="J411" s="66">
        <f t="shared" si="100"/>
        <v>2847.2490000000003</v>
      </c>
      <c r="K411" s="69"/>
      <c r="M411" s="41">
        <f t="shared" si="101"/>
        <v>0.57999999999992724</v>
      </c>
      <c r="N411" s="45">
        <f t="shared" si="102"/>
        <v>5.9142599999992586E-2</v>
      </c>
      <c r="O411" s="41">
        <f t="shared" si="103"/>
        <v>0.40683055999994899</v>
      </c>
      <c r="P411" s="41">
        <f t="shared" si="104"/>
        <v>6.0308655501592446E-4</v>
      </c>
      <c r="R411" s="43">
        <f t="shared" si="105"/>
        <v>36.059999999999853</v>
      </c>
      <c r="S411" s="43">
        <f t="shared" si="106"/>
        <v>1.6084303937879355E-2</v>
      </c>
    </row>
    <row r="412" spans="2:19" ht="15.75" x14ac:dyDescent="0.25">
      <c r="B412" s="219">
        <v>391</v>
      </c>
      <c r="C412" s="220"/>
      <c r="D412" s="124">
        <v>44978</v>
      </c>
      <c r="E412" s="113">
        <v>0.45</v>
      </c>
      <c r="F412" s="100">
        <f t="shared" si="98"/>
        <v>2864.3690000000001</v>
      </c>
      <c r="G412" s="97">
        <v>2836.7</v>
      </c>
      <c r="H412" s="60">
        <f t="shared" si="99"/>
        <v>2846.6690000000003</v>
      </c>
      <c r="I412" s="45">
        <v>-17.45</v>
      </c>
      <c r="J412" s="66">
        <f t="shared" si="100"/>
        <v>2847.2490000000003</v>
      </c>
      <c r="K412" s="69"/>
      <c r="M412" s="41">
        <f t="shared" si="101"/>
        <v>0.57999999999992724</v>
      </c>
      <c r="N412" s="45">
        <f t="shared" si="102"/>
        <v>5.9142599999992586E-2</v>
      </c>
      <c r="O412" s="41">
        <f t="shared" si="103"/>
        <v>0.40683055999994899</v>
      </c>
      <c r="P412" s="41">
        <f t="shared" si="104"/>
        <v>6.0308655501592446E-4</v>
      </c>
      <c r="R412" s="43">
        <f t="shared" si="105"/>
        <v>36.059999999999853</v>
      </c>
      <c r="S412" s="43">
        <f t="shared" si="106"/>
        <v>1.6084303937879355E-2</v>
      </c>
    </row>
    <row r="413" spans="2:19" ht="15.75" x14ac:dyDescent="0.25">
      <c r="B413" s="219">
        <v>392</v>
      </c>
      <c r="C413" s="220"/>
      <c r="D413" s="124">
        <v>44982</v>
      </c>
      <c r="E413" s="113">
        <v>0.61458333333333337</v>
      </c>
      <c r="F413" s="100">
        <f t="shared" si="98"/>
        <v>2864.3690000000001</v>
      </c>
      <c r="G413" s="97">
        <v>2836.7</v>
      </c>
      <c r="H413" s="60">
        <f t="shared" si="99"/>
        <v>2846.6690000000003</v>
      </c>
      <c r="I413" s="45">
        <v>-17.45</v>
      </c>
      <c r="J413" s="66">
        <f t="shared" si="100"/>
        <v>2847.2490000000003</v>
      </c>
      <c r="K413" s="69"/>
      <c r="M413" s="41">
        <f t="shared" si="101"/>
        <v>0.57999999999992724</v>
      </c>
      <c r="N413" s="45">
        <f t="shared" si="102"/>
        <v>5.9142599999992586E-2</v>
      </c>
      <c r="O413" s="41">
        <f t="shared" si="103"/>
        <v>0.40683055999994899</v>
      </c>
      <c r="P413" s="41">
        <f t="shared" si="104"/>
        <v>6.0308655501592446E-4</v>
      </c>
      <c r="R413" s="43">
        <f t="shared" si="105"/>
        <v>36.059999999999853</v>
      </c>
      <c r="S413" s="43">
        <f t="shared" si="106"/>
        <v>1.6084303937879355E-2</v>
      </c>
    </row>
    <row r="414" spans="2:19" ht="15.75" x14ac:dyDescent="0.25">
      <c r="B414" s="219">
        <v>393</v>
      </c>
      <c r="C414" s="220"/>
      <c r="D414" s="124">
        <v>44984</v>
      </c>
      <c r="E414" s="113">
        <v>0.4777777777777778</v>
      </c>
      <c r="F414" s="100">
        <f t="shared" si="98"/>
        <v>2864.3690000000001</v>
      </c>
      <c r="G414" s="97">
        <v>2836.7</v>
      </c>
      <c r="H414" s="60">
        <f t="shared" si="99"/>
        <v>2846.6690000000003</v>
      </c>
      <c r="I414" s="45">
        <v>-17.45</v>
      </c>
      <c r="J414" s="66">
        <f t="shared" si="100"/>
        <v>2847.2490000000003</v>
      </c>
      <c r="K414" s="69"/>
      <c r="M414" s="41">
        <f t="shared" si="101"/>
        <v>0.57999999999992724</v>
      </c>
      <c r="N414" s="45">
        <f t="shared" si="102"/>
        <v>5.9142599999992586E-2</v>
      </c>
      <c r="O414" s="41">
        <f t="shared" si="103"/>
        <v>0.40683055999994899</v>
      </c>
      <c r="P414" s="41">
        <f t="shared" si="104"/>
        <v>6.0308655501592446E-4</v>
      </c>
      <c r="R414" s="43">
        <f t="shared" si="105"/>
        <v>36.059999999999853</v>
      </c>
      <c r="S414" s="43">
        <f t="shared" si="106"/>
        <v>1.6084303937879355E-2</v>
      </c>
    </row>
    <row r="415" spans="2:19" ht="15.75" x14ac:dyDescent="0.25">
      <c r="B415" s="219">
        <v>394</v>
      </c>
      <c r="C415" s="220"/>
      <c r="D415" s="124">
        <v>44985</v>
      </c>
      <c r="E415" s="113">
        <v>0.43124999999999997</v>
      </c>
      <c r="F415" s="100">
        <f t="shared" ref="F415:F420" si="107">G$16</f>
        <v>2864.3690000000001</v>
      </c>
      <c r="G415" s="97">
        <v>2836.7</v>
      </c>
      <c r="H415" s="60">
        <f t="shared" ref="H415:H420" si="108">G$16-E$12</f>
        <v>2846.6690000000003</v>
      </c>
      <c r="I415" s="45">
        <v>-17.45</v>
      </c>
      <c r="J415" s="66">
        <f t="shared" ref="J415:J420" si="109">(G$16+E$13)+I415</f>
        <v>2847.2490000000003</v>
      </c>
      <c r="K415" s="69"/>
      <c r="M415" s="41">
        <f t="shared" ref="M415:M420" si="110">+J415-$H$16</f>
        <v>0.57999999999992724</v>
      </c>
      <c r="N415" s="45">
        <f t="shared" ref="N415:N420" si="111">M415*0.10197/1</f>
        <v>5.9142599999992586E-2</v>
      </c>
      <c r="O415" s="41">
        <f t="shared" ref="O415:O420" si="112">M415*0.701432/1</f>
        <v>0.40683055999994899</v>
      </c>
      <c r="P415" s="41">
        <f t="shared" ref="P415:P420" si="113">+N415*0.01019716/1</f>
        <v>6.0308655501592446E-4</v>
      </c>
      <c r="R415" s="43">
        <f t="shared" ref="R415:R420" si="114">+$O$11*(M415-I415)</f>
        <v>36.059999999999853</v>
      </c>
      <c r="S415" s="43">
        <f t="shared" ref="S415:S420" si="115">M415/R415</f>
        <v>1.6084303937879355E-2</v>
      </c>
    </row>
    <row r="416" spans="2:19" ht="15.75" x14ac:dyDescent="0.25">
      <c r="B416" s="219">
        <v>395</v>
      </c>
      <c r="C416" s="220"/>
      <c r="D416" s="124">
        <v>44986</v>
      </c>
      <c r="E416" s="113">
        <v>0.47638888888888892</v>
      </c>
      <c r="F416" s="100">
        <f t="shared" si="107"/>
        <v>2864.3690000000001</v>
      </c>
      <c r="G416" s="97">
        <v>2836.7</v>
      </c>
      <c r="H416" s="60">
        <f t="shared" si="108"/>
        <v>2846.6690000000003</v>
      </c>
      <c r="I416" s="45">
        <v>-17.45</v>
      </c>
      <c r="J416" s="66">
        <f t="shared" si="109"/>
        <v>2847.2490000000003</v>
      </c>
      <c r="K416" s="69"/>
      <c r="M416" s="41">
        <f t="shared" si="110"/>
        <v>0.57999999999992724</v>
      </c>
      <c r="N416" s="45">
        <f t="shared" si="111"/>
        <v>5.9142599999992586E-2</v>
      </c>
      <c r="O416" s="41">
        <f t="shared" si="112"/>
        <v>0.40683055999994899</v>
      </c>
      <c r="P416" s="41">
        <f t="shared" si="113"/>
        <v>6.0308655501592446E-4</v>
      </c>
      <c r="R416" s="43">
        <f t="shared" si="114"/>
        <v>36.059999999999853</v>
      </c>
      <c r="S416" s="43">
        <f t="shared" si="115"/>
        <v>1.6084303937879355E-2</v>
      </c>
    </row>
    <row r="417" spans="2:19" ht="15.75" x14ac:dyDescent="0.25">
      <c r="B417" s="219">
        <v>396</v>
      </c>
      <c r="C417" s="220"/>
      <c r="D417" s="124">
        <v>44987</v>
      </c>
      <c r="E417" s="113">
        <v>0.3979166666666667</v>
      </c>
      <c r="F417" s="100">
        <f t="shared" si="107"/>
        <v>2864.3690000000001</v>
      </c>
      <c r="G417" s="97">
        <v>2836.7</v>
      </c>
      <c r="H417" s="60">
        <f t="shared" si="108"/>
        <v>2846.6690000000003</v>
      </c>
      <c r="I417" s="45">
        <v>-17.45</v>
      </c>
      <c r="J417" s="66">
        <f t="shared" si="109"/>
        <v>2847.2490000000003</v>
      </c>
      <c r="K417" s="69"/>
      <c r="M417" s="41">
        <f t="shared" si="110"/>
        <v>0.57999999999992724</v>
      </c>
      <c r="N417" s="45">
        <f t="shared" si="111"/>
        <v>5.9142599999992586E-2</v>
      </c>
      <c r="O417" s="41">
        <f t="shared" si="112"/>
        <v>0.40683055999994899</v>
      </c>
      <c r="P417" s="41">
        <f t="shared" si="113"/>
        <v>6.0308655501592446E-4</v>
      </c>
      <c r="R417" s="43">
        <f t="shared" si="114"/>
        <v>36.059999999999853</v>
      </c>
      <c r="S417" s="43">
        <f t="shared" si="115"/>
        <v>1.6084303937879355E-2</v>
      </c>
    </row>
    <row r="418" spans="2:19" ht="15.75" x14ac:dyDescent="0.25">
      <c r="B418" s="219">
        <v>397</v>
      </c>
      <c r="C418" s="220"/>
      <c r="D418" s="124">
        <v>44988</v>
      </c>
      <c r="E418" s="113">
        <v>0.70000000000000007</v>
      </c>
      <c r="F418" s="100">
        <f t="shared" si="107"/>
        <v>2864.3690000000001</v>
      </c>
      <c r="G418" s="97">
        <v>2836.7</v>
      </c>
      <c r="H418" s="60">
        <f t="shared" si="108"/>
        <v>2846.6690000000003</v>
      </c>
      <c r="I418" s="45">
        <v>-17.45</v>
      </c>
      <c r="J418" s="66">
        <f t="shared" si="109"/>
        <v>2847.2490000000003</v>
      </c>
      <c r="K418" s="69"/>
      <c r="M418" s="41">
        <f t="shared" si="110"/>
        <v>0.57999999999992724</v>
      </c>
      <c r="N418" s="45">
        <f t="shared" si="111"/>
        <v>5.9142599999992586E-2</v>
      </c>
      <c r="O418" s="41">
        <f t="shared" si="112"/>
        <v>0.40683055999994899</v>
      </c>
      <c r="P418" s="41">
        <f t="shared" si="113"/>
        <v>6.0308655501592446E-4</v>
      </c>
      <c r="R418" s="43">
        <f t="shared" si="114"/>
        <v>36.059999999999853</v>
      </c>
      <c r="S418" s="43">
        <f t="shared" si="115"/>
        <v>1.6084303937879355E-2</v>
      </c>
    </row>
    <row r="419" spans="2:19" ht="15.75" x14ac:dyDescent="0.25">
      <c r="B419" s="219">
        <v>398</v>
      </c>
      <c r="C419" s="220"/>
      <c r="D419" s="124">
        <v>44989</v>
      </c>
      <c r="E419" s="113">
        <v>0.34791666666666665</v>
      </c>
      <c r="F419" s="100">
        <f t="shared" si="107"/>
        <v>2864.3690000000001</v>
      </c>
      <c r="G419" s="97">
        <v>2836.7</v>
      </c>
      <c r="H419" s="60">
        <f t="shared" si="108"/>
        <v>2846.6690000000003</v>
      </c>
      <c r="I419" s="45">
        <v>-17.45</v>
      </c>
      <c r="J419" s="66">
        <f t="shared" si="109"/>
        <v>2847.2490000000003</v>
      </c>
      <c r="K419" s="69"/>
      <c r="M419" s="41">
        <f t="shared" si="110"/>
        <v>0.57999999999992724</v>
      </c>
      <c r="N419" s="45">
        <f t="shared" si="111"/>
        <v>5.9142599999992586E-2</v>
      </c>
      <c r="O419" s="41">
        <f t="shared" si="112"/>
        <v>0.40683055999994899</v>
      </c>
      <c r="P419" s="41">
        <f t="shared" si="113"/>
        <v>6.0308655501592446E-4</v>
      </c>
      <c r="R419" s="43">
        <f t="shared" si="114"/>
        <v>36.059999999999853</v>
      </c>
      <c r="S419" s="43">
        <f t="shared" si="115"/>
        <v>1.6084303937879355E-2</v>
      </c>
    </row>
    <row r="420" spans="2:19" ht="15.75" x14ac:dyDescent="0.25">
      <c r="B420" s="219">
        <v>399</v>
      </c>
      <c r="C420" s="220"/>
      <c r="D420" s="124">
        <v>44990</v>
      </c>
      <c r="E420" s="113">
        <v>0.41319444444444442</v>
      </c>
      <c r="F420" s="100">
        <f t="shared" si="107"/>
        <v>2864.3690000000001</v>
      </c>
      <c r="G420" s="97">
        <v>2836.7</v>
      </c>
      <c r="H420" s="60">
        <f t="shared" si="108"/>
        <v>2846.6690000000003</v>
      </c>
      <c r="I420" s="45">
        <v>-17.45</v>
      </c>
      <c r="J420" s="66">
        <f t="shared" si="109"/>
        <v>2847.2490000000003</v>
      </c>
      <c r="K420" s="69"/>
      <c r="M420" s="41">
        <f t="shared" si="110"/>
        <v>0.57999999999992724</v>
      </c>
      <c r="N420" s="45">
        <f t="shared" si="111"/>
        <v>5.9142599999992586E-2</v>
      </c>
      <c r="O420" s="41">
        <f t="shared" si="112"/>
        <v>0.40683055999994899</v>
      </c>
      <c r="P420" s="41">
        <f t="shared" si="113"/>
        <v>6.0308655501592446E-4</v>
      </c>
      <c r="R420" s="43">
        <f t="shared" si="114"/>
        <v>36.059999999999853</v>
      </c>
      <c r="S420" s="43">
        <f t="shared" si="115"/>
        <v>1.6084303937879355E-2</v>
      </c>
    </row>
    <row r="421" spans="2:19" ht="15.75" x14ac:dyDescent="0.25">
      <c r="B421" s="219">
        <v>400</v>
      </c>
      <c r="C421" s="220"/>
      <c r="D421" s="98">
        <v>44980</v>
      </c>
      <c r="E421" s="102">
        <v>1.6736111111111101</v>
      </c>
      <c r="F421" s="100">
        <f t="shared" ref="F421:F431" si="116">G$16</f>
        <v>2864.3690000000001</v>
      </c>
      <c r="G421" s="97">
        <v>2836.7</v>
      </c>
      <c r="H421" s="60">
        <f t="shared" ref="H421:H431" si="117">G$16-E$12</f>
        <v>2846.6690000000003</v>
      </c>
      <c r="I421" s="45">
        <v>-17.45</v>
      </c>
      <c r="J421" s="66">
        <f t="shared" ref="J421:J431" si="118">(G$16+E$13)+I421</f>
        <v>2847.2490000000003</v>
      </c>
      <c r="K421" s="69"/>
      <c r="M421" s="41">
        <f t="shared" ref="M421:M431" si="119">+J421-$H$16</f>
        <v>0.57999999999992724</v>
      </c>
      <c r="N421" s="45">
        <f t="shared" ref="N421:N431" si="120">M421*0.10197/1</f>
        <v>5.9142599999992586E-2</v>
      </c>
      <c r="O421" s="41">
        <f t="shared" ref="O421:O431" si="121">M421*0.701432/1</f>
        <v>0.40683055999994899</v>
      </c>
      <c r="P421" s="41">
        <f t="shared" ref="P421:P431" si="122">+N421*0.01019716/1</f>
        <v>6.0308655501592446E-4</v>
      </c>
      <c r="R421" s="43">
        <f t="shared" ref="R421:R431" si="123">+$O$11*(M421-I421)</f>
        <v>36.059999999999853</v>
      </c>
      <c r="S421" s="43">
        <f t="shared" ref="S421:S431" si="124">M421/R421</f>
        <v>1.6084303937879355E-2</v>
      </c>
    </row>
    <row r="422" spans="2:19" ht="15.75" x14ac:dyDescent="0.25">
      <c r="B422" s="219">
        <v>401</v>
      </c>
      <c r="C422" s="220"/>
      <c r="D422" s="98">
        <v>44981</v>
      </c>
      <c r="E422" s="102">
        <v>1.7152777777777699</v>
      </c>
      <c r="F422" s="100">
        <f t="shared" si="116"/>
        <v>2864.3690000000001</v>
      </c>
      <c r="G422" s="97">
        <v>2836.7</v>
      </c>
      <c r="H422" s="60">
        <f t="shared" si="117"/>
        <v>2846.6690000000003</v>
      </c>
      <c r="I422" s="45">
        <v>-17.45</v>
      </c>
      <c r="J422" s="66">
        <f t="shared" si="118"/>
        <v>2847.2490000000003</v>
      </c>
      <c r="K422" s="69"/>
      <c r="M422" s="41">
        <f t="shared" si="119"/>
        <v>0.57999999999992724</v>
      </c>
      <c r="N422" s="45">
        <f t="shared" si="120"/>
        <v>5.9142599999992586E-2</v>
      </c>
      <c r="O422" s="41">
        <f t="shared" si="121"/>
        <v>0.40683055999994899</v>
      </c>
      <c r="P422" s="41">
        <f t="shared" si="122"/>
        <v>6.0308655501592446E-4</v>
      </c>
      <c r="R422" s="43">
        <f t="shared" si="123"/>
        <v>36.059999999999853</v>
      </c>
      <c r="S422" s="43">
        <f t="shared" si="124"/>
        <v>1.6084303937879355E-2</v>
      </c>
    </row>
    <row r="423" spans="2:19" ht="15.75" x14ac:dyDescent="0.25">
      <c r="B423" s="219">
        <v>402</v>
      </c>
      <c r="C423" s="220"/>
      <c r="D423" s="98">
        <v>44982</v>
      </c>
      <c r="E423" s="102">
        <v>1.75694444444444</v>
      </c>
      <c r="F423" s="100">
        <f t="shared" si="116"/>
        <v>2864.3690000000001</v>
      </c>
      <c r="G423" s="97">
        <v>2836.7</v>
      </c>
      <c r="H423" s="60">
        <f t="shared" si="117"/>
        <v>2846.6690000000003</v>
      </c>
      <c r="I423" s="45">
        <v>-17.45</v>
      </c>
      <c r="J423" s="66">
        <f t="shared" si="118"/>
        <v>2847.2490000000003</v>
      </c>
      <c r="K423" s="69"/>
      <c r="M423" s="41">
        <f t="shared" si="119"/>
        <v>0.57999999999992724</v>
      </c>
      <c r="N423" s="45">
        <f t="shared" si="120"/>
        <v>5.9142599999992586E-2</v>
      </c>
      <c r="O423" s="41">
        <f t="shared" si="121"/>
        <v>0.40683055999994899</v>
      </c>
      <c r="P423" s="41">
        <f t="shared" si="122"/>
        <v>6.0308655501592446E-4</v>
      </c>
      <c r="R423" s="43">
        <f t="shared" si="123"/>
        <v>36.059999999999853</v>
      </c>
      <c r="S423" s="43">
        <f t="shared" si="124"/>
        <v>1.6084303937879355E-2</v>
      </c>
    </row>
    <row r="424" spans="2:19" ht="15.75" x14ac:dyDescent="0.25">
      <c r="B424" s="219">
        <v>403</v>
      </c>
      <c r="C424" s="220"/>
      <c r="D424" s="98">
        <v>44983</v>
      </c>
      <c r="E424" s="102">
        <v>1.7986111111111101</v>
      </c>
      <c r="F424" s="100">
        <f t="shared" si="116"/>
        <v>2864.3690000000001</v>
      </c>
      <c r="G424" s="97">
        <v>2836.7</v>
      </c>
      <c r="H424" s="60">
        <f t="shared" si="117"/>
        <v>2846.6690000000003</v>
      </c>
      <c r="I424" s="45">
        <v>-17.45</v>
      </c>
      <c r="J424" s="66">
        <f t="shared" si="118"/>
        <v>2847.2490000000003</v>
      </c>
      <c r="K424" s="69"/>
      <c r="M424" s="41">
        <f t="shared" si="119"/>
        <v>0.57999999999992724</v>
      </c>
      <c r="N424" s="45">
        <f t="shared" si="120"/>
        <v>5.9142599999992586E-2</v>
      </c>
      <c r="O424" s="41">
        <f t="shared" si="121"/>
        <v>0.40683055999994899</v>
      </c>
      <c r="P424" s="41">
        <f t="shared" si="122"/>
        <v>6.0308655501592446E-4</v>
      </c>
      <c r="R424" s="43">
        <f t="shared" si="123"/>
        <v>36.059999999999853</v>
      </c>
      <c r="S424" s="43">
        <f t="shared" si="124"/>
        <v>1.6084303937879355E-2</v>
      </c>
    </row>
    <row r="425" spans="2:19" ht="15.75" x14ac:dyDescent="0.25">
      <c r="B425" s="219">
        <v>404</v>
      </c>
      <c r="C425" s="220"/>
      <c r="D425" s="98">
        <v>44984</v>
      </c>
      <c r="E425" s="102">
        <v>1.8402777777777699</v>
      </c>
      <c r="F425" s="100">
        <f t="shared" si="116"/>
        <v>2864.3690000000001</v>
      </c>
      <c r="G425" s="97">
        <v>2836.7</v>
      </c>
      <c r="H425" s="60">
        <f t="shared" si="117"/>
        <v>2846.6690000000003</v>
      </c>
      <c r="I425" s="45">
        <v>-17.45</v>
      </c>
      <c r="J425" s="66">
        <f t="shared" si="118"/>
        <v>2847.2490000000003</v>
      </c>
      <c r="K425" s="69"/>
      <c r="M425" s="41">
        <f t="shared" si="119"/>
        <v>0.57999999999992724</v>
      </c>
      <c r="N425" s="45">
        <f t="shared" si="120"/>
        <v>5.9142599999992586E-2</v>
      </c>
      <c r="O425" s="41">
        <f t="shared" si="121"/>
        <v>0.40683055999994899</v>
      </c>
      <c r="P425" s="41">
        <f t="shared" si="122"/>
        <v>6.0308655501592446E-4</v>
      </c>
      <c r="R425" s="43">
        <f t="shared" si="123"/>
        <v>36.059999999999853</v>
      </c>
      <c r="S425" s="43">
        <f t="shared" si="124"/>
        <v>1.6084303937879355E-2</v>
      </c>
    </row>
    <row r="426" spans="2:19" ht="15.75" x14ac:dyDescent="0.25">
      <c r="B426" s="219">
        <v>405</v>
      </c>
      <c r="C426" s="220"/>
      <c r="D426" s="98">
        <v>44985</v>
      </c>
      <c r="E426" s="102">
        <v>1.88194444444444</v>
      </c>
      <c r="F426" s="100">
        <f t="shared" si="116"/>
        <v>2864.3690000000001</v>
      </c>
      <c r="G426" s="97">
        <v>2836.7</v>
      </c>
      <c r="H426" s="60">
        <f t="shared" si="117"/>
        <v>2846.6690000000003</v>
      </c>
      <c r="I426" s="45">
        <v>-17.45</v>
      </c>
      <c r="J426" s="66">
        <f t="shared" si="118"/>
        <v>2847.2490000000003</v>
      </c>
      <c r="K426" s="69"/>
      <c r="M426" s="41">
        <f t="shared" si="119"/>
        <v>0.57999999999992724</v>
      </c>
      <c r="N426" s="45">
        <f t="shared" si="120"/>
        <v>5.9142599999992586E-2</v>
      </c>
      <c r="O426" s="41">
        <f t="shared" si="121"/>
        <v>0.40683055999994899</v>
      </c>
      <c r="P426" s="41">
        <f t="shared" si="122"/>
        <v>6.0308655501592446E-4</v>
      </c>
      <c r="R426" s="43">
        <f t="shared" si="123"/>
        <v>36.059999999999853</v>
      </c>
      <c r="S426" s="43">
        <f t="shared" si="124"/>
        <v>1.6084303937879355E-2</v>
      </c>
    </row>
    <row r="427" spans="2:19" ht="15.75" x14ac:dyDescent="0.25">
      <c r="B427" s="219">
        <v>406</v>
      </c>
      <c r="C427" s="220"/>
      <c r="D427" s="98">
        <v>44986</v>
      </c>
      <c r="E427" s="102">
        <v>1.9236111111111101</v>
      </c>
      <c r="F427" s="100">
        <f t="shared" si="116"/>
        <v>2864.3690000000001</v>
      </c>
      <c r="G427" s="97">
        <v>2836.7</v>
      </c>
      <c r="H427" s="60">
        <f t="shared" si="117"/>
        <v>2846.6690000000003</v>
      </c>
      <c r="I427" s="45">
        <v>-17.45</v>
      </c>
      <c r="J427" s="66">
        <f t="shared" si="118"/>
        <v>2847.2490000000003</v>
      </c>
      <c r="K427" s="69"/>
      <c r="M427" s="41">
        <f t="shared" si="119"/>
        <v>0.57999999999992724</v>
      </c>
      <c r="N427" s="45">
        <f t="shared" si="120"/>
        <v>5.9142599999992586E-2</v>
      </c>
      <c r="O427" s="41">
        <f t="shared" si="121"/>
        <v>0.40683055999994899</v>
      </c>
      <c r="P427" s="41">
        <f t="shared" si="122"/>
        <v>6.0308655501592446E-4</v>
      </c>
      <c r="R427" s="43">
        <f t="shared" si="123"/>
        <v>36.059999999999853</v>
      </c>
      <c r="S427" s="43">
        <f t="shared" si="124"/>
        <v>1.6084303937879355E-2</v>
      </c>
    </row>
    <row r="428" spans="2:19" ht="15.75" x14ac:dyDescent="0.25">
      <c r="B428" s="219">
        <v>407</v>
      </c>
      <c r="C428" s="220"/>
      <c r="D428" s="98">
        <v>44987</v>
      </c>
      <c r="E428" s="102">
        <v>1.9652777777777699</v>
      </c>
      <c r="F428" s="100">
        <f t="shared" si="116"/>
        <v>2864.3690000000001</v>
      </c>
      <c r="G428" s="97">
        <v>2836.7</v>
      </c>
      <c r="H428" s="60">
        <f t="shared" si="117"/>
        <v>2846.6690000000003</v>
      </c>
      <c r="I428" s="45">
        <v>-17.45</v>
      </c>
      <c r="J428" s="66">
        <f t="shared" si="118"/>
        <v>2847.2490000000003</v>
      </c>
      <c r="K428" s="69"/>
      <c r="M428" s="41">
        <f t="shared" si="119"/>
        <v>0.57999999999992724</v>
      </c>
      <c r="N428" s="45">
        <f t="shared" si="120"/>
        <v>5.9142599999992586E-2</v>
      </c>
      <c r="O428" s="41">
        <f t="shared" si="121"/>
        <v>0.40683055999994899</v>
      </c>
      <c r="P428" s="41">
        <f t="shared" si="122"/>
        <v>6.0308655501592446E-4</v>
      </c>
      <c r="R428" s="43">
        <f t="shared" si="123"/>
        <v>36.059999999999853</v>
      </c>
      <c r="S428" s="43">
        <f t="shared" si="124"/>
        <v>1.6084303937879355E-2</v>
      </c>
    </row>
    <row r="429" spans="2:19" ht="15.75" x14ac:dyDescent="0.25">
      <c r="B429" s="219">
        <v>408</v>
      </c>
      <c r="C429" s="220"/>
      <c r="D429" s="98">
        <v>44988</v>
      </c>
      <c r="E429" s="102">
        <v>2.0069444444444402</v>
      </c>
      <c r="F429" s="100">
        <f t="shared" si="116"/>
        <v>2864.3690000000001</v>
      </c>
      <c r="G429" s="97">
        <v>2836.7</v>
      </c>
      <c r="H429" s="60">
        <f t="shared" si="117"/>
        <v>2846.6690000000003</v>
      </c>
      <c r="I429" s="45">
        <v>-17.45</v>
      </c>
      <c r="J429" s="66">
        <f t="shared" si="118"/>
        <v>2847.2490000000003</v>
      </c>
      <c r="K429" s="69"/>
      <c r="M429" s="41">
        <f t="shared" si="119"/>
        <v>0.57999999999992724</v>
      </c>
      <c r="N429" s="45">
        <f t="shared" si="120"/>
        <v>5.9142599999992586E-2</v>
      </c>
      <c r="O429" s="41">
        <f t="shared" si="121"/>
        <v>0.40683055999994899</v>
      </c>
      <c r="P429" s="41">
        <f t="shared" si="122"/>
        <v>6.0308655501592446E-4</v>
      </c>
      <c r="R429" s="43">
        <f t="shared" si="123"/>
        <v>36.059999999999853</v>
      </c>
      <c r="S429" s="43">
        <f t="shared" si="124"/>
        <v>1.6084303937879355E-2</v>
      </c>
    </row>
    <row r="430" spans="2:19" ht="15.75" x14ac:dyDescent="0.25">
      <c r="B430" s="219">
        <v>409</v>
      </c>
      <c r="C430" s="220"/>
      <c r="D430" s="98">
        <v>44989</v>
      </c>
      <c r="E430" s="102">
        <v>2.0486111111111098</v>
      </c>
      <c r="F430" s="100">
        <f t="shared" si="116"/>
        <v>2864.3690000000001</v>
      </c>
      <c r="G430" s="97">
        <v>2836.7</v>
      </c>
      <c r="H430" s="60">
        <f t="shared" si="117"/>
        <v>2846.6690000000003</v>
      </c>
      <c r="I430" s="45">
        <v>-17.45</v>
      </c>
      <c r="J430" s="66">
        <f t="shared" si="118"/>
        <v>2847.2490000000003</v>
      </c>
      <c r="K430" s="69"/>
      <c r="M430" s="41">
        <f t="shared" si="119"/>
        <v>0.57999999999992724</v>
      </c>
      <c r="N430" s="45">
        <f t="shared" si="120"/>
        <v>5.9142599999992586E-2</v>
      </c>
      <c r="O430" s="41">
        <f t="shared" si="121"/>
        <v>0.40683055999994899</v>
      </c>
      <c r="P430" s="41">
        <f t="shared" si="122"/>
        <v>6.0308655501592446E-4</v>
      </c>
      <c r="R430" s="43">
        <f t="shared" si="123"/>
        <v>36.059999999999853</v>
      </c>
      <c r="S430" s="43">
        <f t="shared" si="124"/>
        <v>1.6084303937879355E-2</v>
      </c>
    </row>
    <row r="431" spans="2:19" ht="15.75" x14ac:dyDescent="0.25">
      <c r="B431" s="219">
        <v>410</v>
      </c>
      <c r="C431" s="220"/>
      <c r="D431" s="98">
        <v>44990</v>
      </c>
      <c r="E431" s="102">
        <v>2.0902777777777701</v>
      </c>
      <c r="F431" s="100">
        <f t="shared" si="116"/>
        <v>2864.3690000000001</v>
      </c>
      <c r="G431" s="97">
        <v>2836.7</v>
      </c>
      <c r="H431" s="60">
        <f t="shared" si="117"/>
        <v>2846.6690000000003</v>
      </c>
      <c r="I431" s="45">
        <v>-17.45</v>
      </c>
      <c r="J431" s="66">
        <f t="shared" si="118"/>
        <v>2847.2490000000003</v>
      </c>
      <c r="K431" s="69"/>
      <c r="M431" s="41">
        <f t="shared" si="119"/>
        <v>0.57999999999992724</v>
      </c>
      <c r="N431" s="45">
        <f t="shared" si="120"/>
        <v>5.9142599999992586E-2</v>
      </c>
      <c r="O431" s="41">
        <f t="shared" si="121"/>
        <v>0.40683055999994899</v>
      </c>
      <c r="P431" s="41">
        <f t="shared" si="122"/>
        <v>6.0308655501592446E-4</v>
      </c>
      <c r="R431" s="43">
        <f t="shared" si="123"/>
        <v>36.059999999999853</v>
      </c>
      <c r="S431" s="43">
        <f t="shared" si="124"/>
        <v>1.6084303937879355E-2</v>
      </c>
    </row>
    <row r="432" spans="2:19" ht="15.75" x14ac:dyDescent="0.25">
      <c r="B432" s="219">
        <v>411</v>
      </c>
      <c r="C432" s="220"/>
      <c r="D432" s="98">
        <v>44991</v>
      </c>
      <c r="E432" s="102">
        <v>0.4826388888888889</v>
      </c>
      <c r="F432" s="100">
        <f t="shared" ref="F432:F438" si="125">G$16</f>
        <v>2864.3690000000001</v>
      </c>
      <c r="G432" s="97">
        <v>2836.7</v>
      </c>
      <c r="H432" s="60">
        <f t="shared" ref="H432:H438" si="126">G$16-E$12</f>
        <v>2846.6690000000003</v>
      </c>
      <c r="I432" s="45">
        <v>-17.45</v>
      </c>
      <c r="J432" s="66">
        <f t="shared" ref="J432:J438" si="127">(G$16+E$13)+I432</f>
        <v>2847.2490000000003</v>
      </c>
      <c r="K432" s="69"/>
      <c r="M432" s="41">
        <f t="shared" ref="M432:M438" si="128">+J432-$H$16</f>
        <v>0.57999999999992724</v>
      </c>
      <c r="N432" s="45">
        <f t="shared" ref="N432:N438" si="129">M432*0.10197/1</f>
        <v>5.9142599999992586E-2</v>
      </c>
      <c r="O432" s="41">
        <f t="shared" ref="O432:O438" si="130">M432*0.701432/1</f>
        <v>0.40683055999994899</v>
      </c>
      <c r="P432" s="41">
        <f t="shared" ref="P432:P438" si="131">+N432*0.01019716/1</f>
        <v>6.0308655501592446E-4</v>
      </c>
      <c r="R432" s="43">
        <f t="shared" ref="R432:R438" si="132">+$O$11*(M432-I432)</f>
        <v>36.059999999999853</v>
      </c>
      <c r="S432" s="43">
        <f t="shared" ref="S432:S438" si="133">M432/R432</f>
        <v>1.6084303937879355E-2</v>
      </c>
    </row>
    <row r="433" spans="2:19" ht="15.75" x14ac:dyDescent="0.25">
      <c r="B433" s="219">
        <v>412</v>
      </c>
      <c r="C433" s="220"/>
      <c r="D433" s="98">
        <v>44992</v>
      </c>
      <c r="E433" s="102">
        <v>0.32500000000000001</v>
      </c>
      <c r="F433" s="100">
        <f t="shared" si="125"/>
        <v>2864.3690000000001</v>
      </c>
      <c r="G433" s="97">
        <v>2836.7</v>
      </c>
      <c r="H433" s="60">
        <f t="shared" si="126"/>
        <v>2846.6690000000003</v>
      </c>
      <c r="I433" s="45">
        <v>-17.45</v>
      </c>
      <c r="J433" s="66">
        <f t="shared" si="127"/>
        <v>2847.2490000000003</v>
      </c>
      <c r="K433" s="69"/>
      <c r="M433" s="41">
        <f t="shared" si="128"/>
        <v>0.57999999999992724</v>
      </c>
      <c r="N433" s="45">
        <f t="shared" si="129"/>
        <v>5.9142599999992586E-2</v>
      </c>
      <c r="O433" s="41">
        <f t="shared" si="130"/>
        <v>0.40683055999994899</v>
      </c>
      <c r="P433" s="41">
        <f t="shared" si="131"/>
        <v>6.0308655501592446E-4</v>
      </c>
      <c r="R433" s="43">
        <f t="shared" si="132"/>
        <v>36.059999999999853</v>
      </c>
      <c r="S433" s="43">
        <f t="shared" si="133"/>
        <v>1.6084303937879355E-2</v>
      </c>
    </row>
    <row r="434" spans="2:19" ht="15.75" x14ac:dyDescent="0.25">
      <c r="B434" s="219">
        <v>413</v>
      </c>
      <c r="C434" s="220"/>
      <c r="D434" s="98">
        <v>44993</v>
      </c>
      <c r="E434" s="102">
        <v>0.39027777777777778</v>
      </c>
      <c r="F434" s="100">
        <f t="shared" si="125"/>
        <v>2864.3690000000001</v>
      </c>
      <c r="G434" s="97">
        <v>2836.7</v>
      </c>
      <c r="H434" s="60">
        <f t="shared" si="126"/>
        <v>2846.6690000000003</v>
      </c>
      <c r="I434" s="45">
        <v>-17.45</v>
      </c>
      <c r="J434" s="66">
        <f t="shared" si="127"/>
        <v>2847.2490000000003</v>
      </c>
      <c r="K434" s="69"/>
      <c r="M434" s="41">
        <f t="shared" si="128"/>
        <v>0.57999999999992724</v>
      </c>
      <c r="N434" s="45">
        <f t="shared" si="129"/>
        <v>5.9142599999992586E-2</v>
      </c>
      <c r="O434" s="41">
        <f t="shared" si="130"/>
        <v>0.40683055999994899</v>
      </c>
      <c r="P434" s="41">
        <f t="shared" si="131"/>
        <v>6.0308655501592446E-4</v>
      </c>
      <c r="R434" s="43">
        <f t="shared" si="132"/>
        <v>36.059999999999853</v>
      </c>
      <c r="S434" s="43">
        <f t="shared" si="133"/>
        <v>1.6084303937879355E-2</v>
      </c>
    </row>
    <row r="435" spans="2:19" ht="15.75" x14ac:dyDescent="0.25">
      <c r="B435" s="219">
        <v>414</v>
      </c>
      <c r="C435" s="220"/>
      <c r="D435" s="98">
        <v>44994</v>
      </c>
      <c r="E435" s="102">
        <v>0.39444444444444443</v>
      </c>
      <c r="F435" s="100">
        <f t="shared" si="125"/>
        <v>2864.3690000000001</v>
      </c>
      <c r="G435" s="97">
        <v>2836.7</v>
      </c>
      <c r="H435" s="60">
        <f t="shared" si="126"/>
        <v>2846.6690000000003</v>
      </c>
      <c r="I435" s="45">
        <v>-17.45</v>
      </c>
      <c r="J435" s="66">
        <f t="shared" si="127"/>
        <v>2847.2490000000003</v>
      </c>
      <c r="K435" s="69"/>
      <c r="M435" s="41">
        <f t="shared" si="128"/>
        <v>0.57999999999992724</v>
      </c>
      <c r="N435" s="45">
        <f t="shared" si="129"/>
        <v>5.9142599999992586E-2</v>
      </c>
      <c r="O435" s="41">
        <f t="shared" si="130"/>
        <v>0.40683055999994899</v>
      </c>
      <c r="P435" s="41">
        <f t="shared" si="131"/>
        <v>6.0308655501592446E-4</v>
      </c>
      <c r="R435" s="43">
        <f t="shared" si="132"/>
        <v>36.059999999999853</v>
      </c>
      <c r="S435" s="43">
        <f t="shared" si="133"/>
        <v>1.6084303937879355E-2</v>
      </c>
    </row>
    <row r="436" spans="2:19" ht="15.75" x14ac:dyDescent="0.25">
      <c r="B436" s="219">
        <v>415</v>
      </c>
      <c r="C436" s="220"/>
      <c r="D436" s="98">
        <v>44995</v>
      </c>
      <c r="E436" s="102">
        <v>0.42291666666666666</v>
      </c>
      <c r="F436" s="100">
        <f t="shared" si="125"/>
        <v>2864.3690000000001</v>
      </c>
      <c r="G436" s="97">
        <v>2836.7</v>
      </c>
      <c r="H436" s="60">
        <f t="shared" si="126"/>
        <v>2846.6690000000003</v>
      </c>
      <c r="I436" s="45">
        <v>-17.45</v>
      </c>
      <c r="J436" s="66">
        <f t="shared" si="127"/>
        <v>2847.2490000000003</v>
      </c>
      <c r="K436" s="69"/>
      <c r="M436" s="41">
        <f t="shared" si="128"/>
        <v>0.57999999999992724</v>
      </c>
      <c r="N436" s="45">
        <f t="shared" si="129"/>
        <v>5.9142599999992586E-2</v>
      </c>
      <c r="O436" s="41">
        <f t="shared" si="130"/>
        <v>0.40683055999994899</v>
      </c>
      <c r="P436" s="41">
        <f t="shared" si="131"/>
        <v>6.0308655501592446E-4</v>
      </c>
      <c r="R436" s="43">
        <f t="shared" si="132"/>
        <v>36.059999999999853</v>
      </c>
      <c r="S436" s="43">
        <f t="shared" si="133"/>
        <v>1.6084303937879355E-2</v>
      </c>
    </row>
    <row r="437" spans="2:19" ht="15.75" x14ac:dyDescent="0.25">
      <c r="B437" s="219">
        <v>416</v>
      </c>
      <c r="C437" s="220"/>
      <c r="D437" s="98">
        <v>44996</v>
      </c>
      <c r="E437" s="102">
        <v>0.66388888888888886</v>
      </c>
      <c r="F437" s="100">
        <f t="shared" si="125"/>
        <v>2864.3690000000001</v>
      </c>
      <c r="G437" s="97">
        <v>2836.7</v>
      </c>
      <c r="H437" s="60">
        <f t="shared" si="126"/>
        <v>2846.6690000000003</v>
      </c>
      <c r="I437" s="45">
        <v>-17.45</v>
      </c>
      <c r="J437" s="66">
        <f t="shared" si="127"/>
        <v>2847.2490000000003</v>
      </c>
      <c r="K437" s="69"/>
      <c r="M437" s="41">
        <f t="shared" si="128"/>
        <v>0.57999999999992724</v>
      </c>
      <c r="N437" s="45">
        <f t="shared" si="129"/>
        <v>5.9142599999992586E-2</v>
      </c>
      <c r="O437" s="41">
        <f t="shared" si="130"/>
        <v>0.40683055999994899</v>
      </c>
      <c r="P437" s="41">
        <f t="shared" si="131"/>
        <v>6.0308655501592446E-4</v>
      </c>
      <c r="R437" s="43">
        <f t="shared" si="132"/>
        <v>36.059999999999853</v>
      </c>
      <c r="S437" s="43">
        <f t="shared" si="133"/>
        <v>1.6084303937879355E-2</v>
      </c>
    </row>
    <row r="438" spans="2:19" ht="15.75" x14ac:dyDescent="0.25">
      <c r="B438" s="219">
        <v>417</v>
      </c>
      <c r="C438" s="220"/>
      <c r="D438" s="98">
        <v>44997</v>
      </c>
      <c r="E438" s="102">
        <v>0.4236111111111111</v>
      </c>
      <c r="F438" s="100">
        <f t="shared" si="125"/>
        <v>2864.3690000000001</v>
      </c>
      <c r="G438" s="97">
        <v>2836.7</v>
      </c>
      <c r="H438" s="60">
        <f t="shared" si="126"/>
        <v>2846.6690000000003</v>
      </c>
      <c r="I438" s="45">
        <v>-17.45</v>
      </c>
      <c r="J438" s="66">
        <f t="shared" si="127"/>
        <v>2847.2490000000003</v>
      </c>
      <c r="K438" s="69"/>
      <c r="M438" s="41">
        <f t="shared" si="128"/>
        <v>0.57999999999992724</v>
      </c>
      <c r="N438" s="45">
        <f t="shared" si="129"/>
        <v>5.9142599999992586E-2</v>
      </c>
      <c r="O438" s="41">
        <f t="shared" si="130"/>
        <v>0.40683055999994899</v>
      </c>
      <c r="P438" s="41">
        <f t="shared" si="131"/>
        <v>6.0308655501592446E-4</v>
      </c>
      <c r="R438" s="43">
        <f t="shared" si="132"/>
        <v>36.059999999999853</v>
      </c>
      <c r="S438" s="43">
        <f t="shared" si="133"/>
        <v>1.6084303937879355E-2</v>
      </c>
    </row>
    <row r="439" spans="2:19" ht="15.75" x14ac:dyDescent="0.25">
      <c r="B439" s="219">
        <v>418</v>
      </c>
      <c r="C439" s="220"/>
      <c r="D439" s="98">
        <v>44998</v>
      </c>
      <c r="E439" s="102">
        <v>0.72430555555555554</v>
      </c>
      <c r="F439" s="100">
        <f t="shared" ref="F439:F445" si="134">G$16</f>
        <v>2864.3690000000001</v>
      </c>
      <c r="G439" s="97">
        <v>2836.7</v>
      </c>
      <c r="H439" s="60">
        <f t="shared" ref="H439:H445" si="135">G$16-E$12</f>
        <v>2846.6690000000003</v>
      </c>
      <c r="I439" s="45">
        <v>-17.45</v>
      </c>
      <c r="J439" s="66">
        <f t="shared" ref="J439:J445" si="136">(G$16+E$13)+I439</f>
        <v>2847.2490000000003</v>
      </c>
      <c r="K439" s="69"/>
      <c r="M439" s="41">
        <f t="shared" ref="M439:M445" si="137">+J439-$H$16</f>
        <v>0.57999999999992724</v>
      </c>
      <c r="N439" s="45">
        <f t="shared" ref="N439:N445" si="138">M439*0.10197/1</f>
        <v>5.9142599999992586E-2</v>
      </c>
      <c r="O439" s="41">
        <f t="shared" ref="O439:O445" si="139">M439*0.701432/1</f>
        <v>0.40683055999994899</v>
      </c>
      <c r="P439" s="41">
        <f t="shared" ref="P439:P445" si="140">+N439*0.01019716/1</f>
        <v>6.0308655501592446E-4</v>
      </c>
      <c r="R439" s="43">
        <f t="shared" ref="R439:R445" si="141">+$O$11*(M439-I439)</f>
        <v>36.059999999999853</v>
      </c>
      <c r="S439" s="43">
        <f t="shared" ref="S439:S445" si="142">M439/R439</f>
        <v>1.6084303937879355E-2</v>
      </c>
    </row>
    <row r="440" spans="2:19" ht="15.75" x14ac:dyDescent="0.25">
      <c r="B440" s="219">
        <v>419</v>
      </c>
      <c r="C440" s="220"/>
      <c r="D440" s="98">
        <v>44999</v>
      </c>
      <c r="E440" s="102">
        <v>0.72986111111111107</v>
      </c>
      <c r="F440" s="100">
        <f t="shared" si="134"/>
        <v>2864.3690000000001</v>
      </c>
      <c r="G440" s="97">
        <v>2836.7</v>
      </c>
      <c r="H440" s="60">
        <f t="shared" si="135"/>
        <v>2846.6690000000003</v>
      </c>
      <c r="I440" s="45">
        <v>-17.45</v>
      </c>
      <c r="J440" s="66">
        <f t="shared" si="136"/>
        <v>2847.2490000000003</v>
      </c>
      <c r="K440" s="69"/>
      <c r="M440" s="41">
        <f t="shared" si="137"/>
        <v>0.57999999999992724</v>
      </c>
      <c r="N440" s="45">
        <f t="shared" si="138"/>
        <v>5.9142599999992586E-2</v>
      </c>
      <c r="O440" s="41">
        <f t="shared" si="139"/>
        <v>0.40683055999994899</v>
      </c>
      <c r="P440" s="41">
        <f t="shared" si="140"/>
        <v>6.0308655501592446E-4</v>
      </c>
      <c r="R440" s="43">
        <f t="shared" si="141"/>
        <v>36.059999999999853</v>
      </c>
      <c r="S440" s="43">
        <f t="shared" si="142"/>
        <v>1.6084303937879355E-2</v>
      </c>
    </row>
    <row r="441" spans="2:19" ht="15.75" x14ac:dyDescent="0.25">
      <c r="B441" s="219">
        <v>420</v>
      </c>
      <c r="C441" s="220"/>
      <c r="D441" s="98">
        <v>45000</v>
      </c>
      <c r="E441" s="102">
        <v>0.37708333333333338</v>
      </c>
      <c r="F441" s="100">
        <f t="shared" si="134"/>
        <v>2864.3690000000001</v>
      </c>
      <c r="G441" s="97">
        <v>2836.7</v>
      </c>
      <c r="H441" s="60">
        <f t="shared" si="135"/>
        <v>2846.6690000000003</v>
      </c>
      <c r="I441" s="45">
        <v>-17.45</v>
      </c>
      <c r="J441" s="66">
        <f t="shared" si="136"/>
        <v>2847.2490000000003</v>
      </c>
      <c r="K441" s="69"/>
      <c r="M441" s="41">
        <f t="shared" si="137"/>
        <v>0.57999999999992724</v>
      </c>
      <c r="N441" s="45">
        <f t="shared" si="138"/>
        <v>5.9142599999992586E-2</v>
      </c>
      <c r="O441" s="41">
        <f t="shared" si="139"/>
        <v>0.40683055999994899</v>
      </c>
      <c r="P441" s="41">
        <f t="shared" si="140"/>
        <v>6.0308655501592446E-4</v>
      </c>
      <c r="R441" s="43">
        <f t="shared" si="141"/>
        <v>36.059999999999853</v>
      </c>
      <c r="S441" s="43">
        <f t="shared" si="142"/>
        <v>1.6084303937879355E-2</v>
      </c>
    </row>
    <row r="442" spans="2:19" ht="15.75" x14ac:dyDescent="0.25">
      <c r="B442" s="219">
        <v>421</v>
      </c>
      <c r="C442" s="220"/>
      <c r="D442" s="98">
        <v>45001</v>
      </c>
      <c r="E442" s="102">
        <v>0.6333333333333333</v>
      </c>
      <c r="F442" s="100">
        <f t="shared" si="134"/>
        <v>2864.3690000000001</v>
      </c>
      <c r="G442" s="97">
        <v>2836.7</v>
      </c>
      <c r="H442" s="60">
        <f t="shared" si="135"/>
        <v>2846.6690000000003</v>
      </c>
      <c r="I442" s="45">
        <v>-17.45</v>
      </c>
      <c r="J442" s="66">
        <f t="shared" si="136"/>
        <v>2847.2490000000003</v>
      </c>
      <c r="K442" s="69"/>
      <c r="M442" s="41">
        <f t="shared" si="137"/>
        <v>0.57999999999992724</v>
      </c>
      <c r="N442" s="45">
        <f t="shared" si="138"/>
        <v>5.9142599999992586E-2</v>
      </c>
      <c r="O442" s="41">
        <f t="shared" si="139"/>
        <v>0.40683055999994899</v>
      </c>
      <c r="P442" s="41">
        <f t="shared" si="140"/>
        <v>6.0308655501592446E-4</v>
      </c>
      <c r="R442" s="43">
        <f t="shared" si="141"/>
        <v>36.059999999999853</v>
      </c>
      <c r="S442" s="43">
        <f t="shared" si="142"/>
        <v>1.6084303937879355E-2</v>
      </c>
    </row>
    <row r="443" spans="2:19" ht="15.75" x14ac:dyDescent="0.25">
      <c r="B443" s="219">
        <v>422</v>
      </c>
      <c r="C443" s="220"/>
      <c r="D443" s="98">
        <v>45002</v>
      </c>
      <c r="E443" s="102">
        <v>0.66527777777777775</v>
      </c>
      <c r="F443" s="100">
        <f t="shared" si="134"/>
        <v>2864.3690000000001</v>
      </c>
      <c r="G443" s="97">
        <v>2836.7</v>
      </c>
      <c r="H443" s="60">
        <f t="shared" si="135"/>
        <v>2846.6690000000003</v>
      </c>
      <c r="I443" s="45">
        <v>-17.45</v>
      </c>
      <c r="J443" s="66">
        <f t="shared" si="136"/>
        <v>2847.2490000000003</v>
      </c>
      <c r="K443" s="69"/>
      <c r="M443" s="41">
        <f t="shared" si="137"/>
        <v>0.57999999999992724</v>
      </c>
      <c r="N443" s="45">
        <f t="shared" si="138"/>
        <v>5.9142599999992586E-2</v>
      </c>
      <c r="O443" s="41">
        <f t="shared" si="139"/>
        <v>0.40683055999994899</v>
      </c>
      <c r="P443" s="41">
        <f t="shared" si="140"/>
        <v>6.0308655501592446E-4</v>
      </c>
      <c r="R443" s="43">
        <f t="shared" si="141"/>
        <v>36.059999999999853</v>
      </c>
      <c r="S443" s="43">
        <f t="shared" si="142"/>
        <v>1.6084303937879355E-2</v>
      </c>
    </row>
    <row r="444" spans="2:19" ht="15.75" x14ac:dyDescent="0.25">
      <c r="B444" s="219">
        <v>423</v>
      </c>
      <c r="C444" s="220"/>
      <c r="D444" s="98">
        <v>45003</v>
      </c>
      <c r="E444" s="102">
        <v>0.6118055555555556</v>
      </c>
      <c r="F444" s="100">
        <f t="shared" si="134"/>
        <v>2864.3690000000001</v>
      </c>
      <c r="G444" s="97">
        <v>2836.7</v>
      </c>
      <c r="H444" s="60">
        <f t="shared" si="135"/>
        <v>2846.6690000000003</v>
      </c>
      <c r="I444" s="45">
        <v>-17.45</v>
      </c>
      <c r="J444" s="66">
        <f t="shared" si="136"/>
        <v>2847.2490000000003</v>
      </c>
      <c r="K444" s="69"/>
      <c r="M444" s="41">
        <f t="shared" si="137"/>
        <v>0.57999999999992724</v>
      </c>
      <c r="N444" s="45">
        <f t="shared" si="138"/>
        <v>5.9142599999992586E-2</v>
      </c>
      <c r="O444" s="41">
        <f t="shared" si="139"/>
        <v>0.40683055999994899</v>
      </c>
      <c r="P444" s="41">
        <f t="shared" si="140"/>
        <v>6.0308655501592446E-4</v>
      </c>
      <c r="R444" s="43">
        <f t="shared" si="141"/>
        <v>36.059999999999853</v>
      </c>
      <c r="S444" s="43">
        <f t="shared" si="142"/>
        <v>1.6084303937879355E-2</v>
      </c>
    </row>
    <row r="445" spans="2:19" ht="15.75" x14ac:dyDescent="0.25">
      <c r="B445" s="219">
        <v>424</v>
      </c>
      <c r="C445" s="220"/>
      <c r="D445" s="98">
        <v>45004</v>
      </c>
      <c r="E445" s="102">
        <v>0.62291666666666667</v>
      </c>
      <c r="F445" s="100">
        <f t="shared" si="134"/>
        <v>2864.3690000000001</v>
      </c>
      <c r="G445" s="97">
        <v>2836.7</v>
      </c>
      <c r="H445" s="60">
        <f t="shared" si="135"/>
        <v>2846.6690000000003</v>
      </c>
      <c r="I445" s="45">
        <v>-17.45</v>
      </c>
      <c r="J445" s="66">
        <f t="shared" si="136"/>
        <v>2847.2490000000003</v>
      </c>
      <c r="K445" s="69"/>
      <c r="M445" s="41">
        <f t="shared" si="137"/>
        <v>0.57999999999992724</v>
      </c>
      <c r="N445" s="45">
        <f t="shared" si="138"/>
        <v>5.9142599999992586E-2</v>
      </c>
      <c r="O445" s="41">
        <f t="shared" si="139"/>
        <v>0.40683055999994899</v>
      </c>
      <c r="P445" s="41">
        <f t="shared" si="140"/>
        <v>6.0308655501592446E-4</v>
      </c>
      <c r="R445" s="43">
        <f t="shared" si="141"/>
        <v>36.059999999999853</v>
      </c>
      <c r="S445" s="43">
        <f t="shared" si="142"/>
        <v>1.6084303937879355E-2</v>
      </c>
    </row>
    <row r="446" spans="2:19" ht="15.75" x14ac:dyDescent="0.25">
      <c r="B446" s="219">
        <v>425</v>
      </c>
      <c r="C446" s="220"/>
      <c r="D446" s="98">
        <v>45005</v>
      </c>
      <c r="E446" s="102">
        <v>0.63055555555555554</v>
      </c>
      <c r="F446" s="100">
        <f t="shared" ref="F446:F448" si="143">G$16</f>
        <v>2864.3690000000001</v>
      </c>
      <c r="G446" s="97">
        <v>2836.7</v>
      </c>
      <c r="H446" s="60">
        <f t="shared" ref="H446:H448" si="144">G$16-E$12</f>
        <v>2846.6690000000003</v>
      </c>
      <c r="I446" s="45">
        <v>-17.45</v>
      </c>
      <c r="J446" s="66">
        <f t="shared" ref="J446:J448" si="145">(G$16+E$13)+I446</f>
        <v>2847.2490000000003</v>
      </c>
      <c r="K446" s="69"/>
      <c r="M446" s="41">
        <f t="shared" ref="M446:M448" si="146">+J446-$H$16</f>
        <v>0.57999999999992724</v>
      </c>
      <c r="N446" s="45">
        <f t="shared" ref="N446:N448" si="147">M446*0.10197/1</f>
        <v>5.9142599999992586E-2</v>
      </c>
      <c r="O446" s="41">
        <f t="shared" ref="O446:O448" si="148">M446*0.701432/1</f>
        <v>0.40683055999994899</v>
      </c>
      <c r="P446" s="41">
        <f t="shared" ref="P446:P448" si="149">+N446*0.01019716/1</f>
        <v>6.0308655501592446E-4</v>
      </c>
      <c r="R446" s="43">
        <f t="shared" ref="R446:R448" si="150">+$O$11*(M446-I446)</f>
        <v>36.059999999999853</v>
      </c>
      <c r="S446" s="43">
        <f t="shared" ref="S446:S448" si="151">M446/R446</f>
        <v>1.6084303937879355E-2</v>
      </c>
    </row>
    <row r="447" spans="2:19" ht="15.75" x14ac:dyDescent="0.25">
      <c r="B447" s="219">
        <v>427</v>
      </c>
      <c r="C447" s="220"/>
      <c r="D447" s="98">
        <v>45007</v>
      </c>
      <c r="E447" s="102">
        <v>0.37916666666666665</v>
      </c>
      <c r="F447" s="100">
        <f t="shared" si="143"/>
        <v>2864.3690000000001</v>
      </c>
      <c r="G447" s="97">
        <v>2836.7</v>
      </c>
      <c r="H447" s="60">
        <f t="shared" si="144"/>
        <v>2846.6690000000003</v>
      </c>
      <c r="I447" s="45">
        <v>-17.45</v>
      </c>
      <c r="J447" s="66">
        <f t="shared" si="145"/>
        <v>2847.2490000000003</v>
      </c>
      <c r="K447" s="69"/>
      <c r="M447" s="41">
        <f t="shared" si="146"/>
        <v>0.57999999999992724</v>
      </c>
      <c r="N447" s="45">
        <f t="shared" si="147"/>
        <v>5.9142599999992586E-2</v>
      </c>
      <c r="O447" s="41">
        <f t="shared" si="148"/>
        <v>0.40683055999994899</v>
      </c>
      <c r="P447" s="41">
        <f t="shared" si="149"/>
        <v>6.0308655501592446E-4</v>
      </c>
      <c r="R447" s="43">
        <f t="shared" si="150"/>
        <v>36.059999999999853</v>
      </c>
      <c r="S447" s="43">
        <f t="shared" si="151"/>
        <v>1.6084303937879355E-2</v>
      </c>
    </row>
    <row r="448" spans="2:19" ht="15.75" x14ac:dyDescent="0.25">
      <c r="B448" s="219">
        <v>428</v>
      </c>
      <c r="C448" s="220"/>
      <c r="D448" s="98">
        <v>45008</v>
      </c>
      <c r="E448" s="102">
        <v>0.3979166666666667</v>
      </c>
      <c r="F448" s="100">
        <f t="shared" si="143"/>
        <v>2864.3690000000001</v>
      </c>
      <c r="G448" s="97">
        <v>2836.7</v>
      </c>
      <c r="H448" s="60">
        <f t="shared" si="144"/>
        <v>2846.6690000000003</v>
      </c>
      <c r="I448" s="45">
        <v>-17.45</v>
      </c>
      <c r="J448" s="66">
        <f t="shared" si="145"/>
        <v>2847.2490000000003</v>
      </c>
      <c r="K448" s="69"/>
      <c r="M448" s="41">
        <f t="shared" si="146"/>
        <v>0.57999999999992724</v>
      </c>
      <c r="N448" s="45">
        <f t="shared" si="147"/>
        <v>5.9142599999992586E-2</v>
      </c>
      <c r="O448" s="41">
        <f t="shared" si="148"/>
        <v>0.40683055999994899</v>
      </c>
      <c r="P448" s="41">
        <f t="shared" si="149"/>
        <v>6.0308655501592446E-4</v>
      </c>
      <c r="R448" s="43">
        <f t="shared" si="150"/>
        <v>36.059999999999853</v>
      </c>
      <c r="S448" s="43">
        <f t="shared" si="151"/>
        <v>1.6084303937879355E-2</v>
      </c>
    </row>
    <row r="449" spans="2:19" ht="15.75" x14ac:dyDescent="0.25">
      <c r="B449" s="219">
        <v>429</v>
      </c>
      <c r="C449" s="220"/>
      <c r="D449" s="98">
        <v>45009</v>
      </c>
      <c r="E449" s="102">
        <v>0.5131944444444444</v>
      </c>
      <c r="F449" s="100">
        <f t="shared" ref="F449:F451" si="152">G$16</f>
        <v>2864.3690000000001</v>
      </c>
      <c r="G449" s="97">
        <v>2836.7</v>
      </c>
      <c r="H449" s="60">
        <f t="shared" ref="H449:H451" si="153">G$16-E$12</f>
        <v>2846.6690000000003</v>
      </c>
      <c r="I449" s="45">
        <v>-17.45</v>
      </c>
      <c r="J449" s="66">
        <f t="shared" ref="J449:J451" si="154">(G$16+E$13)+I449</f>
        <v>2847.2490000000003</v>
      </c>
      <c r="K449" s="69"/>
      <c r="M449" s="41">
        <f t="shared" ref="M449:M451" si="155">+J449-$H$16</f>
        <v>0.57999999999992724</v>
      </c>
      <c r="N449" s="45">
        <f t="shared" ref="N449:N451" si="156">M449*0.10197/1</f>
        <v>5.9142599999992586E-2</v>
      </c>
      <c r="O449" s="41">
        <f t="shared" ref="O449:O451" si="157">M449*0.701432/1</f>
        <v>0.40683055999994899</v>
      </c>
      <c r="P449" s="41">
        <f t="shared" ref="P449:P451" si="158">+N449*0.01019716/1</f>
        <v>6.0308655501592446E-4</v>
      </c>
      <c r="R449" s="43">
        <f t="shared" ref="R449:R451" si="159">+$O$11*(M449-I449)</f>
        <v>36.059999999999853</v>
      </c>
      <c r="S449" s="43">
        <f t="shared" ref="S449:S451" si="160">M449/R449</f>
        <v>1.6084303937879355E-2</v>
      </c>
    </row>
    <row r="450" spans="2:19" ht="15.75" x14ac:dyDescent="0.25">
      <c r="B450" s="219">
        <v>430</v>
      </c>
      <c r="C450" s="220"/>
      <c r="D450" s="98">
        <v>45010</v>
      </c>
      <c r="E450" s="102">
        <v>0.40277777777777773</v>
      </c>
      <c r="F450" s="100">
        <f t="shared" si="152"/>
        <v>2864.3690000000001</v>
      </c>
      <c r="G450" s="97">
        <v>2836.7</v>
      </c>
      <c r="H450" s="60">
        <f t="shared" si="153"/>
        <v>2846.6690000000003</v>
      </c>
      <c r="I450" s="45">
        <v>-17.45</v>
      </c>
      <c r="J450" s="66">
        <f t="shared" si="154"/>
        <v>2847.2490000000003</v>
      </c>
      <c r="K450" s="69"/>
      <c r="M450" s="41">
        <f t="shared" si="155"/>
        <v>0.57999999999992724</v>
      </c>
      <c r="N450" s="45">
        <f t="shared" si="156"/>
        <v>5.9142599999992586E-2</v>
      </c>
      <c r="O450" s="41">
        <f t="shared" si="157"/>
        <v>0.40683055999994899</v>
      </c>
      <c r="P450" s="41">
        <f t="shared" si="158"/>
        <v>6.0308655501592446E-4</v>
      </c>
      <c r="R450" s="43">
        <f t="shared" si="159"/>
        <v>36.059999999999853</v>
      </c>
      <c r="S450" s="43">
        <f t="shared" si="160"/>
        <v>1.6084303937879355E-2</v>
      </c>
    </row>
    <row r="451" spans="2:19" ht="15.75" x14ac:dyDescent="0.25">
      <c r="B451" s="219">
        <v>431</v>
      </c>
      <c r="C451" s="220"/>
      <c r="D451" s="98">
        <v>45011</v>
      </c>
      <c r="E451" s="102">
        <v>0.6069444444444444</v>
      </c>
      <c r="F451" s="100">
        <f t="shared" si="152"/>
        <v>2864.3690000000001</v>
      </c>
      <c r="G451" s="97">
        <v>2836.7</v>
      </c>
      <c r="H451" s="60">
        <f t="shared" si="153"/>
        <v>2846.6690000000003</v>
      </c>
      <c r="I451" s="45">
        <v>-17.45</v>
      </c>
      <c r="J451" s="66">
        <f t="shared" si="154"/>
        <v>2847.2490000000003</v>
      </c>
      <c r="K451" s="69"/>
      <c r="M451" s="41">
        <f t="shared" si="155"/>
        <v>0.57999999999992724</v>
      </c>
      <c r="N451" s="45">
        <f t="shared" si="156"/>
        <v>5.9142599999992586E-2</v>
      </c>
      <c r="O451" s="41">
        <f t="shared" si="157"/>
        <v>0.40683055999994899</v>
      </c>
      <c r="P451" s="41">
        <f t="shared" si="158"/>
        <v>6.0308655501592446E-4</v>
      </c>
      <c r="R451" s="43">
        <f t="shared" si="159"/>
        <v>36.059999999999853</v>
      </c>
      <c r="S451" s="43">
        <f t="shared" si="160"/>
        <v>1.6084303937879355E-2</v>
      </c>
    </row>
    <row r="452" spans="2:19" ht="15.75" x14ac:dyDescent="0.25">
      <c r="B452" s="219">
        <v>432</v>
      </c>
      <c r="C452" s="220"/>
      <c r="D452" s="98">
        <v>45012</v>
      </c>
      <c r="E452" s="102">
        <v>0.67986111111111114</v>
      </c>
      <c r="F452" s="100">
        <f t="shared" ref="F452:F454" si="161">G$16</f>
        <v>2864.3690000000001</v>
      </c>
      <c r="G452" s="97">
        <v>2836.7</v>
      </c>
      <c r="H452" s="60">
        <f t="shared" ref="H452:H454" si="162">G$16-E$12</f>
        <v>2846.6690000000003</v>
      </c>
      <c r="I452" s="45">
        <v>-17.45</v>
      </c>
      <c r="J452" s="66">
        <f t="shared" ref="J452:J454" si="163">(G$16+E$13)+I452</f>
        <v>2847.2490000000003</v>
      </c>
      <c r="K452" s="69"/>
      <c r="M452" s="41">
        <f t="shared" ref="M452:M454" si="164">+J452-$H$16</f>
        <v>0.57999999999992724</v>
      </c>
      <c r="N452" s="45">
        <f t="shared" ref="N452:N454" si="165">M452*0.10197/1</f>
        <v>5.9142599999992586E-2</v>
      </c>
      <c r="O452" s="41">
        <f t="shared" ref="O452:O454" si="166">M452*0.701432/1</f>
        <v>0.40683055999994899</v>
      </c>
      <c r="P452" s="41">
        <f t="shared" ref="P452:P454" si="167">+N452*0.01019716/1</f>
        <v>6.0308655501592446E-4</v>
      </c>
      <c r="R452" s="43">
        <f t="shared" ref="R452:R454" si="168">+$O$11*(M452-I452)</f>
        <v>36.059999999999853</v>
      </c>
      <c r="S452" s="43">
        <f t="shared" ref="S452:S454" si="169">M452/R452</f>
        <v>1.6084303937879355E-2</v>
      </c>
    </row>
    <row r="453" spans="2:19" ht="15.75" x14ac:dyDescent="0.25">
      <c r="B453" s="219">
        <v>433</v>
      </c>
      <c r="C453" s="220"/>
      <c r="D453" s="98">
        <v>45013</v>
      </c>
      <c r="E453" s="102">
        <v>0.3444444444444445</v>
      </c>
      <c r="F453" s="100">
        <f t="shared" si="161"/>
        <v>2864.3690000000001</v>
      </c>
      <c r="G453" s="97">
        <v>2836.7</v>
      </c>
      <c r="H453" s="60">
        <f t="shared" si="162"/>
        <v>2846.6690000000003</v>
      </c>
      <c r="I453" s="45">
        <v>-17.45</v>
      </c>
      <c r="J453" s="66">
        <f t="shared" si="163"/>
        <v>2847.2490000000003</v>
      </c>
      <c r="K453" s="69"/>
      <c r="M453" s="41">
        <f t="shared" si="164"/>
        <v>0.57999999999992724</v>
      </c>
      <c r="N453" s="45">
        <f t="shared" si="165"/>
        <v>5.9142599999992586E-2</v>
      </c>
      <c r="O453" s="41">
        <f t="shared" si="166"/>
        <v>0.40683055999994899</v>
      </c>
      <c r="P453" s="41">
        <f t="shared" si="167"/>
        <v>6.0308655501592446E-4</v>
      </c>
      <c r="R453" s="43">
        <f t="shared" si="168"/>
        <v>36.059999999999853</v>
      </c>
      <c r="S453" s="43">
        <f t="shared" si="169"/>
        <v>1.6084303937879355E-2</v>
      </c>
    </row>
    <row r="454" spans="2:19" ht="15.75" x14ac:dyDescent="0.25">
      <c r="B454" s="219">
        <v>434</v>
      </c>
      <c r="C454" s="220"/>
      <c r="D454" s="98">
        <v>45015</v>
      </c>
      <c r="E454" s="102">
        <v>0.44791666666666669</v>
      </c>
      <c r="F454" s="100">
        <f t="shared" si="161"/>
        <v>2864.3690000000001</v>
      </c>
      <c r="G454" s="97">
        <v>2836.7</v>
      </c>
      <c r="H454" s="60">
        <f t="shared" si="162"/>
        <v>2846.6690000000003</v>
      </c>
      <c r="I454" s="45">
        <v>-17.45</v>
      </c>
      <c r="J454" s="66">
        <f t="shared" si="163"/>
        <v>2847.2490000000003</v>
      </c>
      <c r="K454" s="69"/>
      <c r="M454" s="41">
        <f t="shared" si="164"/>
        <v>0.57999999999992724</v>
      </c>
      <c r="N454" s="45">
        <f t="shared" si="165"/>
        <v>5.9142599999992586E-2</v>
      </c>
      <c r="O454" s="41">
        <f t="shared" si="166"/>
        <v>0.40683055999994899</v>
      </c>
      <c r="P454" s="41">
        <f t="shared" si="167"/>
        <v>6.0308655501592446E-4</v>
      </c>
      <c r="R454" s="43">
        <f t="shared" si="168"/>
        <v>36.059999999999853</v>
      </c>
      <c r="S454" s="43">
        <f t="shared" si="169"/>
        <v>1.6084303937879355E-2</v>
      </c>
    </row>
    <row r="455" spans="2:19" ht="15.75" x14ac:dyDescent="0.25">
      <c r="B455" s="219">
        <v>435</v>
      </c>
      <c r="C455" s="220"/>
      <c r="D455" s="98">
        <v>45016</v>
      </c>
      <c r="E455" s="102">
        <v>0.63750000000000007</v>
      </c>
      <c r="F455" s="100">
        <f t="shared" ref="F455:F457" si="170">G$16</f>
        <v>2864.3690000000001</v>
      </c>
      <c r="G455" s="97">
        <v>2836.7</v>
      </c>
      <c r="H455" s="60">
        <f t="shared" ref="H455:H457" si="171">G$16-E$12</f>
        <v>2846.6690000000003</v>
      </c>
      <c r="I455" s="45">
        <v>-17.45</v>
      </c>
      <c r="J455" s="66">
        <f t="shared" ref="J455:J457" si="172">(G$16+E$13)+I455</f>
        <v>2847.2490000000003</v>
      </c>
      <c r="K455" s="69"/>
      <c r="M455" s="41">
        <f t="shared" ref="M455:M457" si="173">+J455-$H$16</f>
        <v>0.57999999999992724</v>
      </c>
      <c r="N455" s="45">
        <f t="shared" ref="N455:N457" si="174">M455*0.10197/1</f>
        <v>5.9142599999992586E-2</v>
      </c>
      <c r="O455" s="41">
        <f t="shared" ref="O455:O457" si="175">M455*0.701432/1</f>
        <v>0.40683055999994899</v>
      </c>
      <c r="P455" s="41">
        <f t="shared" ref="P455:P457" si="176">+N455*0.01019716/1</f>
        <v>6.0308655501592446E-4</v>
      </c>
      <c r="R455" s="43">
        <f t="shared" ref="R455:R457" si="177">+$O$11*(M455-I455)</f>
        <v>36.059999999999853</v>
      </c>
      <c r="S455" s="43">
        <f t="shared" ref="S455:S457" si="178">M455/R455</f>
        <v>1.6084303937879355E-2</v>
      </c>
    </row>
    <row r="456" spans="2:19" ht="15.75" x14ac:dyDescent="0.25">
      <c r="B456" s="219">
        <v>436</v>
      </c>
      <c r="C456" s="220"/>
      <c r="D456" s="98">
        <v>45017</v>
      </c>
      <c r="E456" s="102">
        <v>0.6381944444444444</v>
      </c>
      <c r="F456" s="100">
        <f t="shared" si="170"/>
        <v>2864.3690000000001</v>
      </c>
      <c r="G456" s="97">
        <v>2836.7</v>
      </c>
      <c r="H456" s="60">
        <f t="shared" si="171"/>
        <v>2846.6690000000003</v>
      </c>
      <c r="I456" s="45">
        <v>-17.45</v>
      </c>
      <c r="J456" s="66">
        <f t="shared" si="172"/>
        <v>2847.2490000000003</v>
      </c>
      <c r="K456" s="69"/>
      <c r="M456" s="41">
        <f t="shared" si="173"/>
        <v>0.57999999999992724</v>
      </c>
      <c r="N456" s="45">
        <f t="shared" si="174"/>
        <v>5.9142599999992586E-2</v>
      </c>
      <c r="O456" s="41">
        <f t="shared" si="175"/>
        <v>0.40683055999994899</v>
      </c>
      <c r="P456" s="41">
        <f t="shared" si="176"/>
        <v>6.0308655501592446E-4</v>
      </c>
      <c r="R456" s="43">
        <f t="shared" si="177"/>
        <v>36.059999999999853</v>
      </c>
      <c r="S456" s="43">
        <f t="shared" si="178"/>
        <v>1.6084303937879355E-2</v>
      </c>
    </row>
    <row r="457" spans="2:19" ht="15.75" x14ac:dyDescent="0.25">
      <c r="B457" s="219">
        <v>437</v>
      </c>
      <c r="C457" s="220"/>
      <c r="D457" s="98">
        <v>45018</v>
      </c>
      <c r="E457" s="102">
        <v>0.39305555555555555</v>
      </c>
      <c r="F457" s="100">
        <f t="shared" si="170"/>
        <v>2864.3690000000001</v>
      </c>
      <c r="G457" s="97">
        <v>2836.7</v>
      </c>
      <c r="H457" s="60">
        <f t="shared" si="171"/>
        <v>2846.6690000000003</v>
      </c>
      <c r="I457" s="45">
        <v>-17.45</v>
      </c>
      <c r="J457" s="66">
        <f t="shared" si="172"/>
        <v>2847.2490000000003</v>
      </c>
      <c r="K457" s="69"/>
      <c r="M457" s="41">
        <f t="shared" si="173"/>
        <v>0.57999999999992724</v>
      </c>
      <c r="N457" s="45">
        <f t="shared" si="174"/>
        <v>5.9142599999992586E-2</v>
      </c>
      <c r="O457" s="41">
        <f t="shared" si="175"/>
        <v>0.40683055999994899</v>
      </c>
      <c r="P457" s="41">
        <f t="shared" si="176"/>
        <v>6.0308655501592446E-4</v>
      </c>
      <c r="R457" s="43">
        <f t="shared" si="177"/>
        <v>36.059999999999853</v>
      </c>
      <c r="S457" s="43">
        <f t="shared" si="178"/>
        <v>1.6084303937879355E-2</v>
      </c>
    </row>
    <row r="458" spans="2:19" ht="15.75" x14ac:dyDescent="0.25">
      <c r="B458" s="219">
        <v>438</v>
      </c>
      <c r="C458" s="220"/>
      <c r="D458" s="98">
        <v>45019</v>
      </c>
      <c r="E458" s="102">
        <v>0.46736111111111112</v>
      </c>
      <c r="F458" s="100">
        <f t="shared" ref="F458:F462" si="179">G$16</f>
        <v>2864.3690000000001</v>
      </c>
      <c r="G458" s="97">
        <v>2836.7</v>
      </c>
      <c r="H458" s="60">
        <f t="shared" ref="H458:H462" si="180">G$16-E$12</f>
        <v>2846.6690000000003</v>
      </c>
      <c r="I458" s="45">
        <v>-17.45</v>
      </c>
      <c r="J458" s="66">
        <f t="shared" ref="J458:J462" si="181">(G$16+E$13)+I458</f>
        <v>2847.2490000000003</v>
      </c>
      <c r="K458" s="69"/>
      <c r="M458" s="41">
        <f t="shared" ref="M458:M462" si="182">+J458-$H$16</f>
        <v>0.57999999999992724</v>
      </c>
      <c r="N458" s="45">
        <f t="shared" ref="N458:N462" si="183">M458*0.10197/1</f>
        <v>5.9142599999992586E-2</v>
      </c>
      <c r="O458" s="41">
        <f t="shared" ref="O458:O462" si="184">M458*0.701432/1</f>
        <v>0.40683055999994899</v>
      </c>
      <c r="P458" s="41">
        <f t="shared" ref="P458:P462" si="185">+N458*0.01019716/1</f>
        <v>6.0308655501592446E-4</v>
      </c>
      <c r="R458" s="43">
        <f t="shared" ref="R458:R462" si="186">+$O$11*(M458-I458)</f>
        <v>36.059999999999853</v>
      </c>
      <c r="S458" s="43">
        <f t="shared" ref="S458:S462" si="187">M458/R458</f>
        <v>1.6084303937879355E-2</v>
      </c>
    </row>
    <row r="459" spans="2:19" ht="15.75" x14ac:dyDescent="0.25">
      <c r="B459" s="219">
        <v>439</v>
      </c>
      <c r="C459" s="220"/>
      <c r="D459" s="98">
        <v>45020</v>
      </c>
      <c r="E459" s="102">
        <v>0.63263888888888886</v>
      </c>
      <c r="F459" s="100">
        <f t="shared" si="179"/>
        <v>2864.3690000000001</v>
      </c>
      <c r="G459" s="97">
        <v>2836.7</v>
      </c>
      <c r="H459" s="60">
        <f t="shared" si="180"/>
        <v>2846.6690000000003</v>
      </c>
      <c r="I459" s="45">
        <v>-17.45</v>
      </c>
      <c r="J459" s="66">
        <f t="shared" si="181"/>
        <v>2847.2490000000003</v>
      </c>
      <c r="K459" s="69"/>
      <c r="M459" s="41">
        <f t="shared" si="182"/>
        <v>0.57999999999992724</v>
      </c>
      <c r="N459" s="45">
        <f t="shared" si="183"/>
        <v>5.9142599999992586E-2</v>
      </c>
      <c r="O459" s="41">
        <f t="shared" si="184"/>
        <v>0.40683055999994899</v>
      </c>
      <c r="P459" s="41">
        <f t="shared" si="185"/>
        <v>6.0308655501592446E-4</v>
      </c>
      <c r="R459" s="43">
        <f t="shared" si="186"/>
        <v>36.059999999999853</v>
      </c>
      <c r="S459" s="43">
        <f t="shared" si="187"/>
        <v>1.6084303937879355E-2</v>
      </c>
    </row>
    <row r="460" spans="2:19" ht="15.75" x14ac:dyDescent="0.25">
      <c r="B460" s="219">
        <v>442</v>
      </c>
      <c r="C460" s="220"/>
      <c r="D460" s="98">
        <v>45023</v>
      </c>
      <c r="E460" s="102">
        <v>0.4826388888888889</v>
      </c>
      <c r="F460" s="100">
        <f t="shared" si="179"/>
        <v>2864.3690000000001</v>
      </c>
      <c r="G460" s="97">
        <v>2836.7</v>
      </c>
      <c r="H460" s="60">
        <f t="shared" si="180"/>
        <v>2846.6690000000003</v>
      </c>
      <c r="I460" s="45">
        <v>-17.45</v>
      </c>
      <c r="J460" s="66">
        <f t="shared" si="181"/>
        <v>2847.2490000000003</v>
      </c>
      <c r="K460" s="69"/>
      <c r="M460" s="41">
        <f t="shared" si="182"/>
        <v>0.57999999999992724</v>
      </c>
      <c r="N460" s="45">
        <f t="shared" si="183"/>
        <v>5.9142599999992586E-2</v>
      </c>
      <c r="O460" s="41">
        <f t="shared" si="184"/>
        <v>0.40683055999994899</v>
      </c>
      <c r="P460" s="41">
        <f t="shared" si="185"/>
        <v>6.0308655501592446E-4</v>
      </c>
      <c r="R460" s="43">
        <f t="shared" si="186"/>
        <v>36.059999999999853</v>
      </c>
      <c r="S460" s="43">
        <f t="shared" si="187"/>
        <v>1.6084303937879355E-2</v>
      </c>
    </row>
    <row r="461" spans="2:19" ht="15.75" x14ac:dyDescent="0.25">
      <c r="B461" s="219">
        <v>443</v>
      </c>
      <c r="C461" s="220"/>
      <c r="D461" s="98">
        <v>45024</v>
      </c>
      <c r="E461" s="102">
        <v>0.62847222222222221</v>
      </c>
      <c r="F461" s="100">
        <f t="shared" si="179"/>
        <v>2864.3690000000001</v>
      </c>
      <c r="G461" s="97">
        <v>2836.7</v>
      </c>
      <c r="H461" s="60">
        <f t="shared" si="180"/>
        <v>2846.6690000000003</v>
      </c>
      <c r="I461" s="45">
        <v>-17.45</v>
      </c>
      <c r="J461" s="66">
        <f t="shared" si="181"/>
        <v>2847.2490000000003</v>
      </c>
      <c r="K461" s="69"/>
      <c r="M461" s="41">
        <f t="shared" si="182"/>
        <v>0.57999999999992724</v>
      </c>
      <c r="N461" s="45">
        <f t="shared" si="183"/>
        <v>5.9142599999992586E-2</v>
      </c>
      <c r="O461" s="41">
        <f t="shared" si="184"/>
        <v>0.40683055999994899</v>
      </c>
      <c r="P461" s="41">
        <f t="shared" si="185"/>
        <v>6.0308655501592446E-4</v>
      </c>
      <c r="R461" s="43">
        <f t="shared" si="186"/>
        <v>36.059999999999853</v>
      </c>
      <c r="S461" s="43">
        <f t="shared" si="187"/>
        <v>1.6084303937879355E-2</v>
      </c>
    </row>
    <row r="462" spans="2:19" ht="15.75" x14ac:dyDescent="0.25">
      <c r="B462" s="219">
        <v>444</v>
      </c>
      <c r="C462" s="220"/>
      <c r="D462" s="98">
        <v>45025</v>
      </c>
      <c r="E462" s="102">
        <v>0.64027777777777783</v>
      </c>
      <c r="F462" s="100">
        <f t="shared" si="179"/>
        <v>2864.3690000000001</v>
      </c>
      <c r="G462" s="97">
        <v>2836.7</v>
      </c>
      <c r="H462" s="60">
        <f t="shared" si="180"/>
        <v>2846.6690000000003</v>
      </c>
      <c r="I462" s="45">
        <v>-17.45</v>
      </c>
      <c r="J462" s="66">
        <f t="shared" si="181"/>
        <v>2847.2490000000003</v>
      </c>
      <c r="K462" s="69"/>
      <c r="M462" s="41">
        <f t="shared" si="182"/>
        <v>0.57999999999992724</v>
      </c>
      <c r="N462" s="45">
        <f t="shared" si="183"/>
        <v>5.9142599999992586E-2</v>
      </c>
      <c r="O462" s="41">
        <f t="shared" si="184"/>
        <v>0.40683055999994899</v>
      </c>
      <c r="P462" s="41">
        <f t="shared" si="185"/>
        <v>6.0308655501592446E-4</v>
      </c>
      <c r="R462" s="43">
        <f t="shared" si="186"/>
        <v>36.059999999999853</v>
      </c>
      <c r="S462" s="43">
        <f t="shared" si="187"/>
        <v>1.6084303937879355E-2</v>
      </c>
    </row>
    <row r="463" spans="2:19" ht="15.75" x14ac:dyDescent="0.25">
      <c r="B463" s="219">
        <v>445</v>
      </c>
      <c r="C463" s="220"/>
      <c r="D463" s="98">
        <v>45026</v>
      </c>
      <c r="E463" s="102">
        <v>0.35694444444444445</v>
      </c>
      <c r="F463" s="100">
        <f t="shared" ref="F463:F465" si="188">G$16</f>
        <v>2864.3690000000001</v>
      </c>
      <c r="G463" s="97">
        <v>2836.7</v>
      </c>
      <c r="H463" s="60">
        <f t="shared" ref="H463:H465" si="189">G$16-E$12</f>
        <v>2846.6690000000003</v>
      </c>
      <c r="I463" s="45">
        <v>-17.45</v>
      </c>
      <c r="J463" s="66">
        <f t="shared" ref="J463:J465" si="190">(G$16+E$13)+I463</f>
        <v>2847.2490000000003</v>
      </c>
      <c r="K463" s="69"/>
      <c r="M463" s="41">
        <f t="shared" ref="M463:M465" si="191">+J463-$H$16</f>
        <v>0.57999999999992724</v>
      </c>
      <c r="N463" s="45">
        <f t="shared" ref="N463:N465" si="192">M463*0.10197/1</f>
        <v>5.9142599999992586E-2</v>
      </c>
      <c r="O463" s="41">
        <f t="shared" ref="O463:O465" si="193">M463*0.701432/1</f>
        <v>0.40683055999994899</v>
      </c>
      <c r="P463" s="41">
        <f t="shared" ref="P463:P465" si="194">+N463*0.01019716/1</f>
        <v>6.0308655501592446E-4</v>
      </c>
      <c r="R463" s="43">
        <f t="shared" ref="R463:R465" si="195">+$O$11*(M463-I463)</f>
        <v>36.059999999999853</v>
      </c>
      <c r="S463" s="43">
        <f t="shared" ref="S463:S465" si="196">M463/R463</f>
        <v>1.6084303937879355E-2</v>
      </c>
    </row>
    <row r="464" spans="2:19" ht="15.75" x14ac:dyDescent="0.25">
      <c r="B464" s="219">
        <v>446</v>
      </c>
      <c r="C464" s="220"/>
      <c r="D464" s="98">
        <v>45027</v>
      </c>
      <c r="E464" s="102">
        <v>0.43333333333333335</v>
      </c>
      <c r="F464" s="100">
        <f t="shared" si="188"/>
        <v>2864.3690000000001</v>
      </c>
      <c r="G464" s="97">
        <v>2836.7</v>
      </c>
      <c r="H464" s="60">
        <f t="shared" si="189"/>
        <v>2846.6690000000003</v>
      </c>
      <c r="I464" s="45">
        <v>-17.45</v>
      </c>
      <c r="J464" s="66">
        <f t="shared" si="190"/>
        <v>2847.2490000000003</v>
      </c>
      <c r="K464" s="69"/>
      <c r="M464" s="41">
        <f t="shared" si="191"/>
        <v>0.57999999999992724</v>
      </c>
      <c r="N464" s="45">
        <f t="shared" si="192"/>
        <v>5.9142599999992586E-2</v>
      </c>
      <c r="O464" s="41">
        <f t="shared" si="193"/>
        <v>0.40683055999994899</v>
      </c>
      <c r="P464" s="41">
        <f t="shared" si="194"/>
        <v>6.0308655501592446E-4</v>
      </c>
      <c r="R464" s="43">
        <f t="shared" si="195"/>
        <v>36.059999999999853</v>
      </c>
      <c r="S464" s="43">
        <f t="shared" si="196"/>
        <v>1.6084303937879355E-2</v>
      </c>
    </row>
    <row r="465" spans="2:19" ht="15.75" x14ac:dyDescent="0.25">
      <c r="B465" s="219">
        <v>447</v>
      </c>
      <c r="C465" s="220"/>
      <c r="D465" s="98">
        <v>45028</v>
      </c>
      <c r="E465" s="102">
        <v>0.375</v>
      </c>
      <c r="F465" s="100">
        <f t="shared" si="188"/>
        <v>2864.3690000000001</v>
      </c>
      <c r="G465" s="97">
        <v>2836.7</v>
      </c>
      <c r="H465" s="60">
        <f t="shared" si="189"/>
        <v>2846.6690000000003</v>
      </c>
      <c r="I465" s="45">
        <v>-17.45</v>
      </c>
      <c r="J465" s="66">
        <f t="shared" si="190"/>
        <v>2847.2490000000003</v>
      </c>
      <c r="K465" s="69"/>
      <c r="M465" s="41">
        <f t="shared" si="191"/>
        <v>0.57999999999992724</v>
      </c>
      <c r="N465" s="45">
        <f t="shared" si="192"/>
        <v>5.9142599999992586E-2</v>
      </c>
      <c r="O465" s="41">
        <f t="shared" si="193"/>
        <v>0.40683055999994899</v>
      </c>
      <c r="P465" s="41">
        <f t="shared" si="194"/>
        <v>6.0308655501592446E-4</v>
      </c>
      <c r="R465" s="43">
        <f t="shared" si="195"/>
        <v>36.059999999999853</v>
      </c>
      <c r="S465" s="43">
        <f t="shared" si="196"/>
        <v>1.6084303937879355E-2</v>
      </c>
    </row>
    <row r="466" spans="2:19" ht="15.75" x14ac:dyDescent="0.25">
      <c r="B466" s="219">
        <v>448</v>
      </c>
      <c r="C466" s="220"/>
      <c r="D466" s="98">
        <v>45035</v>
      </c>
      <c r="E466" s="102">
        <v>0.45347222222222222</v>
      </c>
      <c r="F466" s="100">
        <f t="shared" ref="F466:F468" si="197">G$16</f>
        <v>2864.3690000000001</v>
      </c>
      <c r="G466" s="97">
        <v>2836.7</v>
      </c>
      <c r="H466" s="60">
        <f t="shared" ref="H466:H468" si="198">G$16-E$12</f>
        <v>2846.6690000000003</v>
      </c>
      <c r="I466" s="45">
        <v>-17.45</v>
      </c>
      <c r="J466" s="66">
        <f t="shared" ref="J466:J468" si="199">(G$16+E$13)+I466</f>
        <v>2847.2490000000003</v>
      </c>
      <c r="K466" s="69"/>
      <c r="M466" s="41">
        <f t="shared" ref="M466:M468" si="200">+J466-$H$16</f>
        <v>0.57999999999992724</v>
      </c>
      <c r="N466" s="45">
        <f t="shared" ref="N466:N468" si="201">M466*0.10197/1</f>
        <v>5.9142599999992586E-2</v>
      </c>
      <c r="O466" s="41">
        <f t="shared" ref="O466:O468" si="202">M466*0.701432/1</f>
        <v>0.40683055999994899</v>
      </c>
      <c r="P466" s="41">
        <f t="shared" ref="P466:P468" si="203">+N466*0.01019716/1</f>
        <v>6.0308655501592446E-4</v>
      </c>
      <c r="R466" s="43">
        <f t="shared" ref="R466:R468" si="204">+$O$11*(M466-I466)</f>
        <v>36.059999999999853</v>
      </c>
      <c r="S466" s="43">
        <f t="shared" ref="S466:S468" si="205">M466/R466</f>
        <v>1.6084303937879355E-2</v>
      </c>
    </row>
    <row r="467" spans="2:19" ht="15.75" x14ac:dyDescent="0.25">
      <c r="B467" s="219">
        <v>449</v>
      </c>
      <c r="C467" s="220"/>
      <c r="D467" s="98">
        <v>45038</v>
      </c>
      <c r="E467" s="102">
        <v>0.60763888888888895</v>
      </c>
      <c r="F467" s="100">
        <f t="shared" si="197"/>
        <v>2864.3690000000001</v>
      </c>
      <c r="G467" s="97">
        <v>2836.7</v>
      </c>
      <c r="H467" s="60">
        <f t="shared" si="198"/>
        <v>2846.6690000000003</v>
      </c>
      <c r="I467" s="45">
        <v>-17.45</v>
      </c>
      <c r="J467" s="66">
        <f t="shared" si="199"/>
        <v>2847.2490000000003</v>
      </c>
      <c r="K467" s="69"/>
      <c r="M467" s="41">
        <f t="shared" si="200"/>
        <v>0.57999999999992724</v>
      </c>
      <c r="N467" s="45">
        <f t="shared" si="201"/>
        <v>5.9142599999992586E-2</v>
      </c>
      <c r="O467" s="41">
        <f t="shared" si="202"/>
        <v>0.40683055999994899</v>
      </c>
      <c r="P467" s="41">
        <f t="shared" si="203"/>
        <v>6.0308655501592446E-4</v>
      </c>
      <c r="R467" s="43">
        <f t="shared" si="204"/>
        <v>36.059999999999853</v>
      </c>
      <c r="S467" s="43">
        <f t="shared" si="205"/>
        <v>1.6084303937879355E-2</v>
      </c>
    </row>
    <row r="468" spans="2:19" ht="15.75" x14ac:dyDescent="0.25">
      <c r="B468" s="219">
        <v>450</v>
      </c>
      <c r="C468" s="220"/>
      <c r="D468" s="98">
        <v>45039</v>
      </c>
      <c r="E468" s="102">
        <v>0.4597222222222222</v>
      </c>
      <c r="F468" s="100">
        <f t="shared" si="197"/>
        <v>2864.3690000000001</v>
      </c>
      <c r="G468" s="97">
        <v>2836.7</v>
      </c>
      <c r="H468" s="60">
        <f t="shared" si="198"/>
        <v>2846.6690000000003</v>
      </c>
      <c r="I468" s="45">
        <v>-17.45</v>
      </c>
      <c r="J468" s="66">
        <f t="shared" si="199"/>
        <v>2847.2490000000003</v>
      </c>
      <c r="K468" s="69"/>
      <c r="M468" s="41">
        <f t="shared" si="200"/>
        <v>0.57999999999992724</v>
      </c>
      <c r="N468" s="45">
        <f t="shared" si="201"/>
        <v>5.9142599999992586E-2</v>
      </c>
      <c r="O468" s="41">
        <f t="shared" si="202"/>
        <v>0.40683055999994899</v>
      </c>
      <c r="P468" s="41">
        <f t="shared" si="203"/>
        <v>6.0308655501592446E-4</v>
      </c>
      <c r="R468" s="43">
        <f t="shared" si="204"/>
        <v>36.059999999999853</v>
      </c>
      <c r="S468" s="43">
        <f t="shared" si="205"/>
        <v>1.6084303937879355E-2</v>
      </c>
    </row>
    <row r="469" spans="2:19" ht="15.75" x14ac:dyDescent="0.25">
      <c r="B469" s="219">
        <v>451</v>
      </c>
      <c r="C469" s="220"/>
      <c r="D469" s="98">
        <v>45040</v>
      </c>
      <c r="E469" s="102">
        <v>0.65833333333333333</v>
      </c>
      <c r="F469" s="100">
        <f t="shared" ref="F469:F473" si="206">G$16</f>
        <v>2864.3690000000001</v>
      </c>
      <c r="G469" s="97">
        <v>2836.7</v>
      </c>
      <c r="H469" s="60">
        <f t="shared" ref="H469:H473" si="207">G$16-E$12</f>
        <v>2846.6690000000003</v>
      </c>
      <c r="I469" s="45">
        <v>-17.45</v>
      </c>
      <c r="J469" s="66">
        <f t="shared" ref="J469:J473" si="208">(G$16+E$13)+I469</f>
        <v>2847.2490000000003</v>
      </c>
      <c r="K469" s="69"/>
      <c r="M469" s="41">
        <f t="shared" ref="M469:M473" si="209">+J469-$H$16</f>
        <v>0.57999999999992724</v>
      </c>
      <c r="N469" s="45">
        <f t="shared" ref="N469:N473" si="210">M469*0.10197/1</f>
        <v>5.9142599999992586E-2</v>
      </c>
      <c r="O469" s="41">
        <f t="shared" ref="O469:O473" si="211">M469*0.701432/1</f>
        <v>0.40683055999994899</v>
      </c>
      <c r="P469" s="41">
        <f t="shared" ref="P469:P473" si="212">+N469*0.01019716/1</f>
        <v>6.0308655501592446E-4</v>
      </c>
      <c r="R469" s="43">
        <f t="shared" ref="R469:R473" si="213">+$O$11*(M469-I469)</f>
        <v>36.059999999999853</v>
      </c>
      <c r="S469" s="43">
        <f t="shared" ref="S469:S473" si="214">M469/R469</f>
        <v>1.6084303937879355E-2</v>
      </c>
    </row>
    <row r="470" spans="2:19" ht="15.75" x14ac:dyDescent="0.25">
      <c r="B470" s="219">
        <v>452</v>
      </c>
      <c r="C470" s="220"/>
      <c r="D470" s="98">
        <v>45041</v>
      </c>
      <c r="E470" s="102">
        <v>0.64444444444444449</v>
      </c>
      <c r="F470" s="100">
        <f t="shared" si="206"/>
        <v>2864.3690000000001</v>
      </c>
      <c r="G470" s="97">
        <v>2836.7</v>
      </c>
      <c r="H470" s="60">
        <f t="shared" si="207"/>
        <v>2846.6690000000003</v>
      </c>
      <c r="I470" s="45">
        <v>-17.45</v>
      </c>
      <c r="J470" s="66">
        <f t="shared" si="208"/>
        <v>2847.2490000000003</v>
      </c>
      <c r="K470" s="69"/>
      <c r="M470" s="41">
        <f t="shared" si="209"/>
        <v>0.57999999999992724</v>
      </c>
      <c r="N470" s="45">
        <f t="shared" si="210"/>
        <v>5.9142599999992586E-2</v>
      </c>
      <c r="O470" s="41">
        <f t="shared" si="211"/>
        <v>0.40683055999994899</v>
      </c>
      <c r="P470" s="41">
        <f t="shared" si="212"/>
        <v>6.0308655501592446E-4</v>
      </c>
      <c r="R470" s="43">
        <f t="shared" si="213"/>
        <v>36.059999999999853</v>
      </c>
      <c r="S470" s="43">
        <f t="shared" si="214"/>
        <v>1.6084303937879355E-2</v>
      </c>
    </row>
    <row r="471" spans="2:19" ht="15.75" x14ac:dyDescent="0.25">
      <c r="B471" s="219">
        <v>453</v>
      </c>
      <c r="C471" s="220"/>
      <c r="D471" s="98">
        <v>45042</v>
      </c>
      <c r="E471" s="102">
        <v>0.47430555555555554</v>
      </c>
      <c r="F471" s="100">
        <f t="shared" si="206"/>
        <v>2864.3690000000001</v>
      </c>
      <c r="G471" s="97">
        <v>2836.7</v>
      </c>
      <c r="H471" s="60">
        <f t="shared" si="207"/>
        <v>2846.6690000000003</v>
      </c>
      <c r="I471" s="45">
        <v>-17.45</v>
      </c>
      <c r="J471" s="66">
        <f t="shared" si="208"/>
        <v>2847.2490000000003</v>
      </c>
      <c r="K471" s="69"/>
      <c r="M471" s="41">
        <f t="shared" si="209"/>
        <v>0.57999999999992724</v>
      </c>
      <c r="N471" s="45">
        <f t="shared" si="210"/>
        <v>5.9142599999992586E-2</v>
      </c>
      <c r="O471" s="41">
        <f t="shared" si="211"/>
        <v>0.40683055999994899</v>
      </c>
      <c r="P471" s="41">
        <f t="shared" si="212"/>
        <v>6.0308655501592446E-4</v>
      </c>
      <c r="R471" s="43">
        <f t="shared" si="213"/>
        <v>36.059999999999853</v>
      </c>
      <c r="S471" s="43">
        <f t="shared" si="214"/>
        <v>1.6084303937879355E-2</v>
      </c>
    </row>
    <row r="472" spans="2:19" ht="15.75" x14ac:dyDescent="0.25">
      <c r="B472" s="219">
        <v>454</v>
      </c>
      <c r="C472" s="220"/>
      <c r="D472" s="98">
        <v>45043</v>
      </c>
      <c r="E472" s="102">
        <v>0.66388888888888886</v>
      </c>
      <c r="F472" s="100">
        <f t="shared" si="206"/>
        <v>2864.3690000000001</v>
      </c>
      <c r="G472" s="97">
        <v>2836.7</v>
      </c>
      <c r="H472" s="60">
        <f t="shared" si="207"/>
        <v>2846.6690000000003</v>
      </c>
      <c r="I472" s="45">
        <v>-17.45</v>
      </c>
      <c r="J472" s="66">
        <f t="shared" si="208"/>
        <v>2847.2490000000003</v>
      </c>
      <c r="K472" s="69"/>
      <c r="M472" s="41">
        <f t="shared" si="209"/>
        <v>0.57999999999992724</v>
      </c>
      <c r="N472" s="45">
        <f t="shared" si="210"/>
        <v>5.9142599999992586E-2</v>
      </c>
      <c r="O472" s="41">
        <f t="shared" si="211"/>
        <v>0.40683055999994899</v>
      </c>
      <c r="P472" s="41">
        <f t="shared" si="212"/>
        <v>6.0308655501592446E-4</v>
      </c>
      <c r="R472" s="43">
        <f t="shared" si="213"/>
        <v>36.059999999999853</v>
      </c>
      <c r="S472" s="43">
        <f t="shared" si="214"/>
        <v>1.6084303937879355E-2</v>
      </c>
    </row>
    <row r="473" spans="2:19" ht="15.75" x14ac:dyDescent="0.25">
      <c r="B473" s="219">
        <v>455</v>
      </c>
      <c r="C473" s="220"/>
      <c r="D473" s="98">
        <v>45046</v>
      </c>
      <c r="E473" s="102">
        <v>0.72777777777777775</v>
      </c>
      <c r="F473" s="100">
        <f t="shared" si="206"/>
        <v>2864.3690000000001</v>
      </c>
      <c r="G473" s="97">
        <v>2836.7</v>
      </c>
      <c r="H473" s="60">
        <f t="shared" si="207"/>
        <v>2846.6690000000003</v>
      </c>
      <c r="I473" s="45">
        <v>-17.45</v>
      </c>
      <c r="J473" s="66">
        <f t="shared" si="208"/>
        <v>2847.2490000000003</v>
      </c>
      <c r="K473" s="69"/>
      <c r="M473" s="41">
        <f t="shared" si="209"/>
        <v>0.57999999999992724</v>
      </c>
      <c r="N473" s="45">
        <f t="shared" si="210"/>
        <v>5.9142599999992586E-2</v>
      </c>
      <c r="O473" s="41">
        <f t="shared" si="211"/>
        <v>0.40683055999994899</v>
      </c>
      <c r="P473" s="41">
        <f t="shared" si="212"/>
        <v>6.0308655501592446E-4</v>
      </c>
      <c r="R473" s="43">
        <f t="shared" si="213"/>
        <v>36.059999999999853</v>
      </c>
      <c r="S473" s="43">
        <f t="shared" si="214"/>
        <v>1.6084303937879355E-2</v>
      </c>
    </row>
    <row r="474" spans="2:19" ht="15.75" x14ac:dyDescent="0.25">
      <c r="B474" s="219">
        <v>456</v>
      </c>
      <c r="C474" s="220"/>
      <c r="D474" s="98">
        <v>45048</v>
      </c>
      <c r="E474" s="102">
        <v>0.71805555555555556</v>
      </c>
      <c r="F474" s="100">
        <f t="shared" ref="F474:F475" si="215">G$16</f>
        <v>2864.3690000000001</v>
      </c>
      <c r="G474" s="97">
        <v>2836.7</v>
      </c>
      <c r="H474" s="60">
        <f t="shared" ref="H474:H475" si="216">G$16-E$12</f>
        <v>2846.6690000000003</v>
      </c>
      <c r="I474" s="45">
        <v>-17.45</v>
      </c>
      <c r="J474" s="66">
        <f t="shared" ref="J474:J475" si="217">(G$16+E$13)+I474</f>
        <v>2847.2490000000003</v>
      </c>
      <c r="K474" s="69"/>
      <c r="M474" s="41">
        <f t="shared" ref="M474:M475" si="218">+J474-$H$16</f>
        <v>0.57999999999992724</v>
      </c>
      <c r="N474" s="45">
        <f t="shared" ref="N474:N475" si="219">M474*0.10197/1</f>
        <v>5.9142599999992586E-2</v>
      </c>
      <c r="O474" s="41">
        <f t="shared" ref="O474:O475" si="220">M474*0.701432/1</f>
        <v>0.40683055999994899</v>
      </c>
      <c r="P474" s="41">
        <f t="shared" ref="P474:P475" si="221">+N474*0.01019716/1</f>
        <v>6.0308655501592446E-4</v>
      </c>
      <c r="R474" s="43">
        <f t="shared" ref="R474:R475" si="222">+$O$11*(M474-I474)</f>
        <v>36.059999999999853</v>
      </c>
      <c r="S474" s="43">
        <f t="shared" ref="S474:S475" si="223">M474/R474</f>
        <v>1.6084303937879355E-2</v>
      </c>
    </row>
    <row r="475" spans="2:19" ht="15.75" x14ac:dyDescent="0.25">
      <c r="B475" s="219">
        <v>457</v>
      </c>
      <c r="C475" s="220"/>
      <c r="D475" s="98">
        <v>45050</v>
      </c>
      <c r="E475" s="102">
        <v>0.69444444444444453</v>
      </c>
      <c r="F475" s="100">
        <f t="shared" si="215"/>
        <v>2864.3690000000001</v>
      </c>
      <c r="G475" s="97">
        <v>2836.7</v>
      </c>
      <c r="H475" s="60">
        <f t="shared" si="216"/>
        <v>2846.6690000000003</v>
      </c>
      <c r="I475" s="45">
        <v>-17.45</v>
      </c>
      <c r="J475" s="66">
        <f t="shared" si="217"/>
        <v>2847.2490000000003</v>
      </c>
      <c r="K475" s="69"/>
      <c r="M475" s="41">
        <f t="shared" si="218"/>
        <v>0.57999999999992724</v>
      </c>
      <c r="N475" s="45">
        <f t="shared" si="219"/>
        <v>5.9142599999992586E-2</v>
      </c>
      <c r="O475" s="41">
        <f t="shared" si="220"/>
        <v>0.40683055999994899</v>
      </c>
      <c r="P475" s="41">
        <f t="shared" si="221"/>
        <v>6.0308655501592446E-4</v>
      </c>
      <c r="R475" s="43">
        <f t="shared" si="222"/>
        <v>36.059999999999853</v>
      </c>
      <c r="S475" s="43">
        <f t="shared" si="223"/>
        <v>1.6084303937879355E-2</v>
      </c>
    </row>
    <row r="476" spans="2:19" ht="15.75" x14ac:dyDescent="0.25">
      <c r="B476" s="219">
        <v>458</v>
      </c>
      <c r="C476" s="220"/>
      <c r="D476" s="98">
        <v>45052</v>
      </c>
      <c r="E476" s="102">
        <v>0.50416666666666665</v>
      </c>
      <c r="F476" s="100">
        <f t="shared" ref="F476:F479" si="224">G$16</f>
        <v>2864.3690000000001</v>
      </c>
      <c r="G476" s="97">
        <v>2836.7</v>
      </c>
      <c r="H476" s="60">
        <f t="shared" ref="H476:H479" si="225">G$16-E$12</f>
        <v>2846.6690000000003</v>
      </c>
      <c r="I476" s="45">
        <v>-17.45</v>
      </c>
      <c r="J476" s="66">
        <f t="shared" ref="J476:J479" si="226">(G$16+E$13)+I476</f>
        <v>2847.2490000000003</v>
      </c>
      <c r="K476" s="69"/>
      <c r="M476" s="41">
        <f t="shared" ref="M476:M479" si="227">+J476-$H$16</f>
        <v>0.57999999999992724</v>
      </c>
      <c r="N476" s="45">
        <f t="shared" ref="N476:N479" si="228">M476*0.10197/1</f>
        <v>5.9142599999992586E-2</v>
      </c>
      <c r="O476" s="41">
        <f t="shared" ref="O476:O479" si="229">M476*0.701432/1</f>
        <v>0.40683055999994899</v>
      </c>
      <c r="P476" s="41">
        <f t="shared" ref="P476:P479" si="230">+N476*0.01019716/1</f>
        <v>6.0308655501592446E-4</v>
      </c>
      <c r="R476" s="43">
        <f t="shared" ref="R476:R479" si="231">+$O$11*(M476-I476)</f>
        <v>36.059999999999853</v>
      </c>
      <c r="S476" s="43">
        <f t="shared" ref="S476:S479" si="232">M476/R476</f>
        <v>1.6084303937879355E-2</v>
      </c>
    </row>
    <row r="477" spans="2:19" ht="15.75" x14ac:dyDescent="0.25">
      <c r="B477" s="219">
        <v>459</v>
      </c>
      <c r="C477" s="220"/>
      <c r="D477" s="98">
        <v>45053</v>
      </c>
      <c r="E477" s="102">
        <v>0.45694444444444443</v>
      </c>
      <c r="F477" s="100">
        <f t="shared" si="224"/>
        <v>2864.3690000000001</v>
      </c>
      <c r="G477" s="97">
        <v>2836.7</v>
      </c>
      <c r="H477" s="60">
        <f t="shared" si="225"/>
        <v>2846.6690000000003</v>
      </c>
      <c r="I477" s="45">
        <v>-17.45</v>
      </c>
      <c r="J477" s="66">
        <f t="shared" si="226"/>
        <v>2847.2490000000003</v>
      </c>
      <c r="K477" s="69"/>
      <c r="M477" s="41">
        <f t="shared" si="227"/>
        <v>0.57999999999992724</v>
      </c>
      <c r="N477" s="45">
        <f t="shared" si="228"/>
        <v>5.9142599999992586E-2</v>
      </c>
      <c r="O477" s="41">
        <f t="shared" si="229"/>
        <v>0.40683055999994899</v>
      </c>
      <c r="P477" s="41">
        <f t="shared" si="230"/>
        <v>6.0308655501592446E-4</v>
      </c>
      <c r="R477" s="43">
        <f t="shared" si="231"/>
        <v>36.059999999999853</v>
      </c>
      <c r="S477" s="43">
        <f t="shared" si="232"/>
        <v>1.6084303937879355E-2</v>
      </c>
    </row>
    <row r="478" spans="2:19" ht="15.75" x14ac:dyDescent="0.25">
      <c r="B478" s="219">
        <v>460</v>
      </c>
      <c r="C478" s="220"/>
      <c r="D478" s="98">
        <v>45058</v>
      </c>
      <c r="E478" s="102">
        <v>0.4604166666666667</v>
      </c>
      <c r="F478" s="100">
        <f t="shared" si="224"/>
        <v>2864.3690000000001</v>
      </c>
      <c r="G478" s="97">
        <v>2836.7</v>
      </c>
      <c r="H478" s="60">
        <f t="shared" si="225"/>
        <v>2846.6690000000003</v>
      </c>
      <c r="I478" s="45">
        <v>-17.45</v>
      </c>
      <c r="J478" s="66">
        <f t="shared" si="226"/>
        <v>2847.2490000000003</v>
      </c>
      <c r="K478" s="69"/>
      <c r="M478" s="41">
        <f t="shared" si="227"/>
        <v>0.57999999999992724</v>
      </c>
      <c r="N478" s="45">
        <f t="shared" si="228"/>
        <v>5.9142599999992586E-2</v>
      </c>
      <c r="O478" s="41">
        <f t="shared" si="229"/>
        <v>0.40683055999994899</v>
      </c>
      <c r="P478" s="41">
        <f t="shared" si="230"/>
        <v>6.0308655501592446E-4</v>
      </c>
      <c r="R478" s="43">
        <f t="shared" si="231"/>
        <v>36.059999999999853</v>
      </c>
      <c r="S478" s="43">
        <f t="shared" si="232"/>
        <v>1.6084303937879355E-2</v>
      </c>
    </row>
    <row r="479" spans="2:19" ht="15.75" x14ac:dyDescent="0.25">
      <c r="B479" s="219">
        <v>461</v>
      </c>
      <c r="C479" s="220"/>
      <c r="D479" s="98">
        <v>45060</v>
      </c>
      <c r="E479" s="102">
        <v>0.63541666666666663</v>
      </c>
      <c r="F479" s="100">
        <f t="shared" si="224"/>
        <v>2864.3690000000001</v>
      </c>
      <c r="G479" s="97">
        <v>2836.7</v>
      </c>
      <c r="H479" s="60">
        <f t="shared" si="225"/>
        <v>2846.6690000000003</v>
      </c>
      <c r="I479" s="45">
        <v>-17.45</v>
      </c>
      <c r="J479" s="66">
        <f t="shared" si="226"/>
        <v>2847.2490000000003</v>
      </c>
      <c r="K479" s="69"/>
      <c r="M479" s="41">
        <f t="shared" si="227"/>
        <v>0.57999999999992724</v>
      </c>
      <c r="N479" s="45">
        <f t="shared" si="228"/>
        <v>5.9142599999992586E-2</v>
      </c>
      <c r="O479" s="41">
        <f t="shared" si="229"/>
        <v>0.40683055999994899</v>
      </c>
      <c r="P479" s="41">
        <f t="shared" si="230"/>
        <v>6.0308655501592446E-4</v>
      </c>
      <c r="R479" s="43">
        <f t="shared" si="231"/>
        <v>36.059999999999853</v>
      </c>
      <c r="S479" s="43">
        <f t="shared" si="232"/>
        <v>1.6084303937879355E-2</v>
      </c>
    </row>
    <row r="480" spans="2:19" ht="15.75" x14ac:dyDescent="0.25">
      <c r="B480" s="219">
        <v>462</v>
      </c>
      <c r="C480" s="220"/>
      <c r="D480" s="98">
        <v>45061</v>
      </c>
      <c r="E480" s="102">
        <v>0.63194444444444442</v>
      </c>
      <c r="F480" s="100">
        <f t="shared" ref="F480:F483" si="233">G$16</f>
        <v>2864.3690000000001</v>
      </c>
      <c r="G480" s="97">
        <v>2836.7</v>
      </c>
      <c r="H480" s="60">
        <f t="shared" ref="H480:H483" si="234">G$16-E$12</f>
        <v>2846.6690000000003</v>
      </c>
      <c r="I480" s="45">
        <v>-17.45</v>
      </c>
      <c r="J480" s="66">
        <f t="shared" ref="J480:J483" si="235">(G$16+E$13)+I480</f>
        <v>2847.2490000000003</v>
      </c>
      <c r="K480" s="69"/>
      <c r="M480" s="41">
        <f t="shared" ref="M480:M483" si="236">+J480-$H$16</f>
        <v>0.57999999999992724</v>
      </c>
      <c r="N480" s="45">
        <f t="shared" ref="N480:N483" si="237">M480*0.10197/1</f>
        <v>5.9142599999992586E-2</v>
      </c>
      <c r="O480" s="41">
        <f t="shared" ref="O480:O483" si="238">M480*0.701432/1</f>
        <v>0.40683055999994899</v>
      </c>
      <c r="P480" s="41">
        <f t="shared" ref="P480:P483" si="239">+N480*0.01019716/1</f>
        <v>6.0308655501592446E-4</v>
      </c>
      <c r="R480" s="43">
        <f t="shared" ref="R480:R483" si="240">+$O$11*(M480-I480)</f>
        <v>36.059999999999853</v>
      </c>
      <c r="S480" s="43">
        <f t="shared" ref="S480:S483" si="241">M480/R480</f>
        <v>1.6084303937879355E-2</v>
      </c>
    </row>
    <row r="481" spans="2:19" ht="15.75" x14ac:dyDescent="0.25">
      <c r="B481" s="219">
        <v>463</v>
      </c>
      <c r="C481" s="220"/>
      <c r="D481" s="98">
        <v>45062</v>
      </c>
      <c r="E481" s="102">
        <v>0.72361111111111109</v>
      </c>
      <c r="F481" s="100">
        <f t="shared" si="233"/>
        <v>2864.3690000000001</v>
      </c>
      <c r="G481" s="97">
        <v>2836.7</v>
      </c>
      <c r="H481" s="60">
        <f t="shared" si="234"/>
        <v>2846.6690000000003</v>
      </c>
      <c r="I481" s="45">
        <v>-17.45</v>
      </c>
      <c r="J481" s="66">
        <f t="shared" si="235"/>
        <v>2847.2490000000003</v>
      </c>
      <c r="K481" s="69"/>
      <c r="M481" s="41">
        <f t="shared" si="236"/>
        <v>0.57999999999992724</v>
      </c>
      <c r="N481" s="45">
        <f t="shared" si="237"/>
        <v>5.9142599999992586E-2</v>
      </c>
      <c r="O481" s="41">
        <f t="shared" si="238"/>
        <v>0.40683055999994899</v>
      </c>
      <c r="P481" s="41">
        <f t="shared" si="239"/>
        <v>6.0308655501592446E-4</v>
      </c>
      <c r="R481" s="43">
        <f t="shared" si="240"/>
        <v>36.059999999999853</v>
      </c>
      <c r="S481" s="43">
        <f t="shared" si="241"/>
        <v>1.6084303937879355E-2</v>
      </c>
    </row>
    <row r="482" spans="2:19" ht="15.75" x14ac:dyDescent="0.25">
      <c r="B482" s="219">
        <v>464</v>
      </c>
      <c r="C482" s="220"/>
      <c r="D482" s="98">
        <v>45063</v>
      </c>
      <c r="E482" s="102">
        <v>0.62916666666666665</v>
      </c>
      <c r="F482" s="100">
        <f t="shared" si="233"/>
        <v>2864.3690000000001</v>
      </c>
      <c r="G482" s="97">
        <v>2836.7</v>
      </c>
      <c r="H482" s="60">
        <f t="shared" si="234"/>
        <v>2846.6690000000003</v>
      </c>
      <c r="I482" s="45">
        <v>-17.45</v>
      </c>
      <c r="J482" s="66">
        <f t="shared" si="235"/>
        <v>2847.2490000000003</v>
      </c>
      <c r="K482" s="69"/>
      <c r="M482" s="41">
        <f t="shared" si="236"/>
        <v>0.57999999999992724</v>
      </c>
      <c r="N482" s="45">
        <f t="shared" si="237"/>
        <v>5.9142599999992586E-2</v>
      </c>
      <c r="O482" s="41">
        <f t="shared" si="238"/>
        <v>0.40683055999994899</v>
      </c>
      <c r="P482" s="41">
        <f t="shared" si="239"/>
        <v>6.0308655501592446E-4</v>
      </c>
      <c r="R482" s="43">
        <f t="shared" si="240"/>
        <v>36.059999999999853</v>
      </c>
      <c r="S482" s="43">
        <f t="shared" si="241"/>
        <v>1.6084303937879355E-2</v>
      </c>
    </row>
    <row r="483" spans="2:19" ht="15.75" x14ac:dyDescent="0.25">
      <c r="B483" s="219">
        <v>465</v>
      </c>
      <c r="C483" s="220"/>
      <c r="D483" s="98">
        <v>45067</v>
      </c>
      <c r="E483" s="102">
        <v>0.44375000000000003</v>
      </c>
      <c r="F483" s="100">
        <f t="shared" si="233"/>
        <v>2864.3690000000001</v>
      </c>
      <c r="G483" s="97">
        <v>2836.7</v>
      </c>
      <c r="H483" s="60">
        <f t="shared" si="234"/>
        <v>2846.6690000000003</v>
      </c>
      <c r="I483" s="45">
        <v>-17.45</v>
      </c>
      <c r="J483" s="66">
        <f t="shared" si="235"/>
        <v>2847.2490000000003</v>
      </c>
      <c r="K483" s="69"/>
      <c r="M483" s="41">
        <f t="shared" si="236"/>
        <v>0.57999999999992724</v>
      </c>
      <c r="N483" s="45">
        <f t="shared" si="237"/>
        <v>5.9142599999992586E-2</v>
      </c>
      <c r="O483" s="41">
        <f t="shared" si="238"/>
        <v>0.40683055999994899</v>
      </c>
      <c r="P483" s="41">
        <f t="shared" si="239"/>
        <v>6.0308655501592446E-4</v>
      </c>
      <c r="R483" s="43">
        <f t="shared" si="240"/>
        <v>36.059999999999853</v>
      </c>
      <c r="S483" s="43">
        <f t="shared" si="241"/>
        <v>1.6084303937879355E-2</v>
      </c>
    </row>
    <row r="484" spans="2:19" ht="15.75" x14ac:dyDescent="0.25">
      <c r="B484" s="219">
        <v>467</v>
      </c>
      <c r="C484" s="220"/>
      <c r="D484" s="98">
        <v>45069</v>
      </c>
      <c r="E484" s="102">
        <v>0.71388888888888891</v>
      </c>
      <c r="F484" s="100">
        <f t="shared" ref="F484" si="242">G$16</f>
        <v>2864.3690000000001</v>
      </c>
      <c r="G484" s="97">
        <v>2836.7</v>
      </c>
      <c r="H484" s="60">
        <f t="shared" ref="H484" si="243">G$16-E$12</f>
        <v>2846.6690000000003</v>
      </c>
      <c r="I484" s="45">
        <v>-17.45</v>
      </c>
      <c r="J484" s="66">
        <f t="shared" ref="J484" si="244">(G$16+E$13)+I484</f>
        <v>2847.2490000000003</v>
      </c>
      <c r="K484" s="69"/>
      <c r="M484" s="41">
        <f t="shared" ref="M484" si="245">+J484-$H$16</f>
        <v>0.57999999999992724</v>
      </c>
      <c r="N484" s="45">
        <f t="shared" ref="N484" si="246">M484*0.10197/1</f>
        <v>5.9142599999992586E-2</v>
      </c>
      <c r="O484" s="41">
        <f t="shared" ref="O484" si="247">M484*0.701432/1</f>
        <v>0.40683055999994899</v>
      </c>
      <c r="P484" s="41">
        <f t="shared" ref="P484" si="248">+N484*0.01019716/1</f>
        <v>6.0308655501592446E-4</v>
      </c>
      <c r="R484" s="43">
        <f t="shared" ref="R484" si="249">+$O$11*(M484-I484)</f>
        <v>36.059999999999853</v>
      </c>
      <c r="S484" s="43">
        <f t="shared" ref="S484" si="250">M484/R484</f>
        <v>1.6084303937879355E-2</v>
      </c>
    </row>
    <row r="485" spans="2:19" ht="15.75" x14ac:dyDescent="0.25">
      <c r="B485" s="219">
        <v>468</v>
      </c>
      <c r="C485" s="220"/>
      <c r="D485" s="98">
        <v>45074</v>
      </c>
      <c r="E485" s="102">
        <v>0.70486111111111116</v>
      </c>
      <c r="F485" s="100">
        <f t="shared" ref="F485:F488" si="251">G$16</f>
        <v>2864.3690000000001</v>
      </c>
      <c r="G485" s="97">
        <v>2836.7</v>
      </c>
      <c r="H485" s="60">
        <f t="shared" ref="H485:H488" si="252">G$16-E$12</f>
        <v>2846.6690000000003</v>
      </c>
      <c r="I485" s="45">
        <v>-17.45</v>
      </c>
      <c r="J485" s="66">
        <f t="shared" ref="J485:J488" si="253">(G$16+E$13)+I485</f>
        <v>2847.2490000000003</v>
      </c>
      <c r="K485" s="69"/>
      <c r="M485" s="41">
        <f t="shared" ref="M485:M488" si="254">+J485-$H$16</f>
        <v>0.57999999999992724</v>
      </c>
      <c r="N485" s="45">
        <f t="shared" ref="N485:N488" si="255">M485*0.10197/1</f>
        <v>5.9142599999992586E-2</v>
      </c>
      <c r="O485" s="41">
        <f t="shared" ref="O485:O488" si="256">M485*0.701432/1</f>
        <v>0.40683055999994899</v>
      </c>
      <c r="P485" s="41">
        <f t="shared" ref="P485:P488" si="257">+N485*0.01019716/1</f>
        <v>6.0308655501592446E-4</v>
      </c>
      <c r="R485" s="43">
        <f t="shared" ref="R485:R488" si="258">+$O$11*(M485-I485)</f>
        <v>36.059999999999853</v>
      </c>
      <c r="S485" s="43">
        <f t="shared" ref="S485:S488" si="259">M485/R485</f>
        <v>1.6084303937879355E-2</v>
      </c>
    </row>
    <row r="486" spans="2:19" ht="15.75" x14ac:dyDescent="0.25">
      <c r="B486" s="219">
        <v>469</v>
      </c>
      <c r="C486" s="220"/>
      <c r="D486" s="98">
        <v>45077</v>
      </c>
      <c r="E486" s="102">
        <v>0.71527777777777779</v>
      </c>
      <c r="F486" s="100">
        <f t="shared" si="251"/>
        <v>2864.3690000000001</v>
      </c>
      <c r="G486" s="97">
        <v>2836.7</v>
      </c>
      <c r="H486" s="60">
        <f t="shared" si="252"/>
        <v>2846.6690000000003</v>
      </c>
      <c r="I486" s="45">
        <v>-17.45</v>
      </c>
      <c r="J486" s="66">
        <f t="shared" si="253"/>
        <v>2847.2490000000003</v>
      </c>
      <c r="K486" s="69"/>
      <c r="M486" s="41">
        <f t="shared" si="254"/>
        <v>0.57999999999992724</v>
      </c>
      <c r="N486" s="45">
        <f t="shared" si="255"/>
        <v>5.9142599999992586E-2</v>
      </c>
      <c r="O486" s="41">
        <f t="shared" si="256"/>
        <v>0.40683055999994899</v>
      </c>
      <c r="P486" s="41">
        <f t="shared" si="257"/>
        <v>6.0308655501592446E-4</v>
      </c>
      <c r="R486" s="43">
        <f t="shared" si="258"/>
        <v>36.059999999999853</v>
      </c>
      <c r="S486" s="43">
        <f t="shared" si="259"/>
        <v>1.6084303937879355E-2</v>
      </c>
    </row>
    <row r="487" spans="2:19" ht="15.75" x14ac:dyDescent="0.25">
      <c r="B487" s="219">
        <v>470</v>
      </c>
      <c r="C487" s="220"/>
      <c r="D487" s="98">
        <v>44959</v>
      </c>
      <c r="E487" s="102">
        <v>0.42986111111111108</v>
      </c>
      <c r="F487" s="100">
        <f t="shared" si="251"/>
        <v>2864.3690000000001</v>
      </c>
      <c r="G487" s="97">
        <v>2836.7</v>
      </c>
      <c r="H487" s="60">
        <f t="shared" si="252"/>
        <v>2846.6690000000003</v>
      </c>
      <c r="I487" s="45">
        <v>-17.45</v>
      </c>
      <c r="J487" s="66">
        <f t="shared" si="253"/>
        <v>2847.2490000000003</v>
      </c>
      <c r="K487" s="69"/>
      <c r="M487" s="41">
        <f t="shared" si="254"/>
        <v>0.57999999999992724</v>
      </c>
      <c r="N487" s="45">
        <f t="shared" si="255"/>
        <v>5.9142599999992586E-2</v>
      </c>
      <c r="O487" s="41">
        <f t="shared" si="256"/>
        <v>0.40683055999994899</v>
      </c>
      <c r="P487" s="41">
        <f t="shared" si="257"/>
        <v>6.0308655501592446E-4</v>
      </c>
      <c r="R487" s="43">
        <f t="shared" si="258"/>
        <v>36.059999999999853</v>
      </c>
      <c r="S487" s="43">
        <f t="shared" si="259"/>
        <v>1.6084303937879355E-2</v>
      </c>
    </row>
    <row r="488" spans="2:19" ht="15.75" x14ac:dyDescent="0.25">
      <c r="B488" s="219">
        <v>471</v>
      </c>
      <c r="C488" s="220"/>
      <c r="D488" s="98">
        <v>44960</v>
      </c>
      <c r="E488" s="102">
        <v>0.63472222222222219</v>
      </c>
      <c r="F488" s="100">
        <f t="shared" si="251"/>
        <v>2864.3690000000001</v>
      </c>
      <c r="G488" s="97">
        <v>2836.7</v>
      </c>
      <c r="H488" s="60">
        <f t="shared" si="252"/>
        <v>2846.6690000000003</v>
      </c>
      <c r="I488" s="45">
        <v>-17.45</v>
      </c>
      <c r="J488" s="66">
        <f t="shared" si="253"/>
        <v>2847.2490000000003</v>
      </c>
      <c r="K488" s="69"/>
      <c r="M488" s="41">
        <f t="shared" si="254"/>
        <v>0.57999999999992724</v>
      </c>
      <c r="N488" s="45">
        <f t="shared" si="255"/>
        <v>5.9142599999992586E-2</v>
      </c>
      <c r="O488" s="41">
        <f t="shared" si="256"/>
        <v>0.40683055999994899</v>
      </c>
      <c r="P488" s="41">
        <f t="shared" si="257"/>
        <v>6.0308655501592446E-4</v>
      </c>
      <c r="R488" s="43">
        <f t="shared" si="258"/>
        <v>36.059999999999853</v>
      </c>
      <c r="S488" s="43">
        <f t="shared" si="259"/>
        <v>1.6084303937879355E-2</v>
      </c>
    </row>
    <row r="489" spans="2:19" ht="15.75" x14ac:dyDescent="0.25">
      <c r="B489" s="219">
        <v>472</v>
      </c>
      <c r="C489" s="220"/>
      <c r="D489" s="98">
        <v>45086</v>
      </c>
      <c r="E489" s="102">
        <v>0.36944444444444446</v>
      </c>
      <c r="F489" s="100">
        <f t="shared" ref="F489:F490" si="260">G$16</f>
        <v>2864.3690000000001</v>
      </c>
      <c r="G489" s="97">
        <v>2836.7</v>
      </c>
      <c r="H489" s="60">
        <f t="shared" ref="H489:H490" si="261">G$16-E$12</f>
        <v>2846.6690000000003</v>
      </c>
      <c r="I489" s="45">
        <v>-17.45</v>
      </c>
      <c r="J489" s="66">
        <f t="shared" ref="J489:J490" si="262">(G$16+E$13)+I489</f>
        <v>2847.2490000000003</v>
      </c>
      <c r="K489" s="69"/>
      <c r="M489" s="41">
        <f t="shared" ref="M489:M490" si="263">+J489-$H$16</f>
        <v>0.57999999999992724</v>
      </c>
      <c r="N489" s="45">
        <f t="shared" ref="N489:N490" si="264">M489*0.10197/1</f>
        <v>5.9142599999992586E-2</v>
      </c>
      <c r="O489" s="41">
        <f t="shared" ref="O489:O490" si="265">M489*0.701432/1</f>
        <v>0.40683055999994899</v>
      </c>
      <c r="P489" s="41">
        <f t="shared" ref="P489:P490" si="266">+N489*0.01019716/1</f>
        <v>6.0308655501592446E-4</v>
      </c>
      <c r="R489" s="43">
        <f t="shared" ref="R489:R490" si="267">+$O$11*(M489-I489)</f>
        <v>36.059999999999853</v>
      </c>
      <c r="S489" s="43">
        <f t="shared" ref="S489:S490" si="268">M489/R489</f>
        <v>1.6084303937879355E-2</v>
      </c>
    </row>
    <row r="490" spans="2:19" ht="15.75" x14ac:dyDescent="0.25">
      <c r="B490" s="219">
        <v>473</v>
      </c>
      <c r="C490" s="220"/>
      <c r="D490" s="98">
        <v>45088</v>
      </c>
      <c r="E490" s="102">
        <v>0.62361111111111112</v>
      </c>
      <c r="F490" s="100">
        <f t="shared" si="260"/>
        <v>2864.3690000000001</v>
      </c>
      <c r="G490" s="97">
        <v>2836.7</v>
      </c>
      <c r="H490" s="60">
        <f t="shared" si="261"/>
        <v>2846.6690000000003</v>
      </c>
      <c r="I490" s="45">
        <v>-17.45</v>
      </c>
      <c r="J490" s="66">
        <f t="shared" si="262"/>
        <v>2847.2490000000003</v>
      </c>
      <c r="K490" s="69"/>
      <c r="M490" s="41">
        <f t="shared" si="263"/>
        <v>0.57999999999992724</v>
      </c>
      <c r="N490" s="45">
        <f t="shared" si="264"/>
        <v>5.9142599999992586E-2</v>
      </c>
      <c r="O490" s="41">
        <f t="shared" si="265"/>
        <v>0.40683055999994899</v>
      </c>
      <c r="P490" s="41">
        <f t="shared" si="266"/>
        <v>6.0308655501592446E-4</v>
      </c>
      <c r="R490" s="43">
        <f t="shared" si="267"/>
        <v>36.059999999999853</v>
      </c>
      <c r="S490" s="43">
        <f t="shared" si="268"/>
        <v>1.6084303937879355E-2</v>
      </c>
    </row>
    <row r="491" spans="2:19" ht="15.75" x14ac:dyDescent="0.25">
      <c r="B491" s="219">
        <v>474</v>
      </c>
      <c r="C491" s="220"/>
      <c r="D491" s="98">
        <v>45094</v>
      </c>
      <c r="E491" s="102">
        <v>0.39930555555555558</v>
      </c>
      <c r="F491" s="100">
        <f t="shared" ref="F491:F495" si="269">G$16</f>
        <v>2864.3690000000001</v>
      </c>
      <c r="G491" s="97">
        <v>2836.7</v>
      </c>
      <c r="H491" s="60">
        <f t="shared" ref="H491:H495" si="270">G$16-E$12</f>
        <v>2846.6690000000003</v>
      </c>
      <c r="I491" s="45">
        <v>-17.45</v>
      </c>
      <c r="J491" s="66">
        <f t="shared" ref="J491:J495" si="271">(G$16+E$13)+I491</f>
        <v>2847.2490000000003</v>
      </c>
      <c r="K491" s="69"/>
      <c r="M491" s="41">
        <f t="shared" ref="M491:M495" si="272">+J491-$H$16</f>
        <v>0.57999999999992724</v>
      </c>
      <c r="N491" s="45">
        <f t="shared" ref="N491:N495" si="273">M491*0.10197/1</f>
        <v>5.9142599999992586E-2</v>
      </c>
      <c r="O491" s="41">
        <f t="shared" ref="O491:O495" si="274">M491*0.701432/1</f>
        <v>0.40683055999994899</v>
      </c>
      <c r="P491" s="41">
        <f t="shared" ref="P491:P495" si="275">+N491*0.01019716/1</f>
        <v>6.0308655501592446E-4</v>
      </c>
      <c r="R491" s="43">
        <f t="shared" ref="R491:R495" si="276">+$O$11*(M491-I491)</f>
        <v>36.059999999999853</v>
      </c>
      <c r="S491" s="43">
        <f t="shared" ref="S491:S495" si="277">M491/R491</f>
        <v>1.6084303937879355E-2</v>
      </c>
    </row>
    <row r="492" spans="2:19" ht="15.75" x14ac:dyDescent="0.25">
      <c r="B492" s="219">
        <v>475</v>
      </c>
      <c r="C492" s="220"/>
      <c r="D492" s="98">
        <v>45095</v>
      </c>
      <c r="E492" s="102">
        <v>0.45833333333333331</v>
      </c>
      <c r="F492" s="100">
        <f t="shared" si="269"/>
        <v>2864.3690000000001</v>
      </c>
      <c r="G492" s="97">
        <v>2836.7</v>
      </c>
      <c r="H492" s="60">
        <f t="shared" si="270"/>
        <v>2846.6690000000003</v>
      </c>
      <c r="I492" s="45">
        <v>-17.45</v>
      </c>
      <c r="J492" s="66">
        <f t="shared" si="271"/>
        <v>2847.2490000000003</v>
      </c>
      <c r="K492" s="69"/>
      <c r="M492" s="41">
        <f t="shared" si="272"/>
        <v>0.57999999999992724</v>
      </c>
      <c r="N492" s="45">
        <f t="shared" si="273"/>
        <v>5.9142599999992586E-2</v>
      </c>
      <c r="O492" s="41">
        <f t="shared" si="274"/>
        <v>0.40683055999994899</v>
      </c>
      <c r="P492" s="41">
        <f t="shared" si="275"/>
        <v>6.0308655501592446E-4</v>
      </c>
      <c r="R492" s="43">
        <f t="shared" si="276"/>
        <v>36.059999999999853</v>
      </c>
      <c r="S492" s="43">
        <f t="shared" si="277"/>
        <v>1.6084303937879355E-2</v>
      </c>
    </row>
    <row r="493" spans="2:19" ht="15.75" x14ac:dyDescent="0.25">
      <c r="B493" s="219">
        <v>476</v>
      </c>
      <c r="C493" s="220"/>
      <c r="D493" s="98">
        <v>45096</v>
      </c>
      <c r="E493" s="102">
        <v>0.44305555555555554</v>
      </c>
      <c r="F493" s="100">
        <f t="shared" si="269"/>
        <v>2864.3690000000001</v>
      </c>
      <c r="G493" s="97">
        <v>2836.7</v>
      </c>
      <c r="H493" s="60">
        <f t="shared" si="270"/>
        <v>2846.6690000000003</v>
      </c>
      <c r="I493" s="45">
        <v>-17.45</v>
      </c>
      <c r="J493" s="66">
        <f t="shared" si="271"/>
        <v>2847.2490000000003</v>
      </c>
      <c r="K493" s="69"/>
      <c r="M493" s="41">
        <f t="shared" si="272"/>
        <v>0.57999999999992724</v>
      </c>
      <c r="N493" s="45">
        <f t="shared" si="273"/>
        <v>5.9142599999992586E-2</v>
      </c>
      <c r="O493" s="41">
        <f t="shared" si="274"/>
        <v>0.40683055999994899</v>
      </c>
      <c r="P493" s="41">
        <f t="shared" si="275"/>
        <v>6.0308655501592446E-4</v>
      </c>
      <c r="R493" s="43">
        <f t="shared" si="276"/>
        <v>36.059999999999853</v>
      </c>
      <c r="S493" s="43">
        <f t="shared" si="277"/>
        <v>1.6084303937879355E-2</v>
      </c>
    </row>
    <row r="494" spans="2:19" ht="15.75" x14ac:dyDescent="0.25">
      <c r="B494" s="219">
        <v>477</v>
      </c>
      <c r="C494" s="220"/>
      <c r="D494" s="98">
        <v>45097</v>
      </c>
      <c r="E494" s="102">
        <v>0.39861111111111108</v>
      </c>
      <c r="F494" s="100">
        <f t="shared" si="269"/>
        <v>2864.3690000000001</v>
      </c>
      <c r="G494" s="97">
        <v>2836.7</v>
      </c>
      <c r="H494" s="60">
        <f t="shared" si="270"/>
        <v>2846.6690000000003</v>
      </c>
      <c r="I494" s="45">
        <v>-17.45</v>
      </c>
      <c r="J494" s="66">
        <f t="shared" si="271"/>
        <v>2847.2490000000003</v>
      </c>
      <c r="K494" s="69"/>
      <c r="M494" s="41">
        <f t="shared" si="272"/>
        <v>0.57999999999992724</v>
      </c>
      <c r="N494" s="45">
        <f t="shared" si="273"/>
        <v>5.9142599999992586E-2</v>
      </c>
      <c r="O494" s="41">
        <f t="shared" si="274"/>
        <v>0.40683055999994899</v>
      </c>
      <c r="P494" s="41">
        <f t="shared" si="275"/>
        <v>6.0308655501592446E-4</v>
      </c>
      <c r="R494" s="43">
        <f t="shared" si="276"/>
        <v>36.059999999999853</v>
      </c>
      <c r="S494" s="43">
        <f t="shared" si="277"/>
        <v>1.6084303937879355E-2</v>
      </c>
    </row>
    <row r="495" spans="2:19" ht="15.75" x14ac:dyDescent="0.25">
      <c r="B495" s="219">
        <v>478</v>
      </c>
      <c r="C495" s="220"/>
      <c r="D495" s="98">
        <v>45098</v>
      </c>
      <c r="E495" s="102">
        <v>0.45555555555555555</v>
      </c>
      <c r="F495" s="100">
        <f t="shared" si="269"/>
        <v>2864.3690000000001</v>
      </c>
      <c r="G495" s="97">
        <v>2836.7</v>
      </c>
      <c r="H495" s="60">
        <f t="shared" si="270"/>
        <v>2846.6690000000003</v>
      </c>
      <c r="I495" s="45">
        <v>-17.45</v>
      </c>
      <c r="J495" s="66">
        <f t="shared" si="271"/>
        <v>2847.2490000000003</v>
      </c>
      <c r="K495" s="69"/>
      <c r="M495" s="41">
        <f t="shared" si="272"/>
        <v>0.57999999999992724</v>
      </c>
      <c r="N495" s="45">
        <f t="shared" si="273"/>
        <v>5.9142599999992586E-2</v>
      </c>
      <c r="O495" s="41">
        <f t="shared" si="274"/>
        <v>0.40683055999994899</v>
      </c>
      <c r="P495" s="41">
        <f t="shared" si="275"/>
        <v>6.0308655501592446E-4</v>
      </c>
      <c r="R495" s="43">
        <f t="shared" si="276"/>
        <v>36.059999999999853</v>
      </c>
      <c r="S495" s="43">
        <f t="shared" si="277"/>
        <v>1.6084303937879355E-2</v>
      </c>
    </row>
    <row r="496" spans="2:19" ht="15.75" x14ac:dyDescent="0.25">
      <c r="B496" s="219">
        <v>479</v>
      </c>
      <c r="C496" s="220"/>
      <c r="D496" s="98">
        <v>45099</v>
      </c>
      <c r="E496" s="102">
        <v>0.3979166666666667</v>
      </c>
      <c r="F496" s="100">
        <f t="shared" ref="F496:F498" si="278">G$16</f>
        <v>2864.3690000000001</v>
      </c>
      <c r="G496" s="97">
        <v>2836.7</v>
      </c>
      <c r="H496" s="60">
        <f t="shared" ref="H496:H498" si="279">G$16-E$12</f>
        <v>2846.6690000000003</v>
      </c>
      <c r="I496" s="45">
        <v>-17.45</v>
      </c>
      <c r="J496" s="66">
        <f t="shared" ref="J496:J498" si="280">(G$16+E$13)+I496</f>
        <v>2847.2490000000003</v>
      </c>
      <c r="K496" s="69"/>
      <c r="M496" s="41">
        <f t="shared" ref="M496:M498" si="281">+J496-$H$16</f>
        <v>0.57999999999992724</v>
      </c>
      <c r="N496" s="45">
        <f t="shared" ref="N496:N498" si="282">M496*0.10197/1</f>
        <v>5.9142599999992586E-2</v>
      </c>
      <c r="O496" s="41">
        <f t="shared" ref="O496:O498" si="283">M496*0.701432/1</f>
        <v>0.40683055999994899</v>
      </c>
      <c r="P496" s="41">
        <f t="shared" ref="P496:P498" si="284">+N496*0.01019716/1</f>
        <v>6.0308655501592446E-4</v>
      </c>
      <c r="R496" s="43">
        <f t="shared" ref="R496:R498" si="285">+$O$11*(M496-I496)</f>
        <v>36.059999999999853</v>
      </c>
      <c r="S496" s="43">
        <f t="shared" ref="S496:S498" si="286">M496/R496</f>
        <v>1.6084303937879355E-2</v>
      </c>
    </row>
    <row r="497" spans="2:19" ht="15.75" x14ac:dyDescent="0.25">
      <c r="B497" s="219">
        <v>480</v>
      </c>
      <c r="C497" s="220"/>
      <c r="D497" s="98">
        <v>45101</v>
      </c>
      <c r="E497" s="102">
        <v>0.4916666666666667</v>
      </c>
      <c r="F497" s="100">
        <f t="shared" si="278"/>
        <v>2864.3690000000001</v>
      </c>
      <c r="G497" s="97">
        <v>2836.7</v>
      </c>
      <c r="H497" s="60">
        <f t="shared" si="279"/>
        <v>2846.6690000000003</v>
      </c>
      <c r="I497" s="45">
        <v>-17.45</v>
      </c>
      <c r="J497" s="66">
        <f t="shared" si="280"/>
        <v>2847.2490000000003</v>
      </c>
      <c r="K497" s="69"/>
      <c r="M497" s="41">
        <f t="shared" si="281"/>
        <v>0.57999999999992724</v>
      </c>
      <c r="N497" s="45">
        <f t="shared" si="282"/>
        <v>5.9142599999992586E-2</v>
      </c>
      <c r="O497" s="41">
        <f t="shared" si="283"/>
        <v>0.40683055999994899</v>
      </c>
      <c r="P497" s="41">
        <f t="shared" si="284"/>
        <v>6.0308655501592446E-4</v>
      </c>
      <c r="R497" s="43">
        <f t="shared" si="285"/>
        <v>36.059999999999853</v>
      </c>
      <c r="S497" s="43">
        <f t="shared" si="286"/>
        <v>1.6084303937879355E-2</v>
      </c>
    </row>
    <row r="498" spans="2:19" ht="15.75" x14ac:dyDescent="0.25">
      <c r="B498" s="219">
        <v>481</v>
      </c>
      <c r="C498" s="220"/>
      <c r="D498" s="98">
        <v>45102</v>
      </c>
      <c r="E498" s="102">
        <v>0.4513888888888889</v>
      </c>
      <c r="F498" s="100">
        <f t="shared" si="278"/>
        <v>2864.3690000000001</v>
      </c>
      <c r="G498" s="97">
        <v>2836.7</v>
      </c>
      <c r="H498" s="60">
        <f t="shared" si="279"/>
        <v>2846.6690000000003</v>
      </c>
      <c r="I498" s="45">
        <v>-17.45</v>
      </c>
      <c r="J498" s="66">
        <f t="shared" si="280"/>
        <v>2847.2490000000003</v>
      </c>
      <c r="K498" s="69"/>
      <c r="M498" s="41">
        <f t="shared" si="281"/>
        <v>0.57999999999992724</v>
      </c>
      <c r="N498" s="45">
        <f t="shared" si="282"/>
        <v>5.9142599999992586E-2</v>
      </c>
      <c r="O498" s="41">
        <f t="shared" si="283"/>
        <v>0.40683055999994899</v>
      </c>
      <c r="P498" s="41">
        <f t="shared" si="284"/>
        <v>6.0308655501592446E-4</v>
      </c>
      <c r="R498" s="43">
        <f t="shared" si="285"/>
        <v>36.059999999999853</v>
      </c>
      <c r="S498" s="43">
        <f t="shared" si="286"/>
        <v>1.6084303937879355E-2</v>
      </c>
    </row>
    <row r="499" spans="2:19" ht="15.75" x14ac:dyDescent="0.25">
      <c r="B499" s="219">
        <v>482</v>
      </c>
      <c r="C499" s="220"/>
      <c r="D499" s="98">
        <v>45110</v>
      </c>
      <c r="E499" s="102">
        <v>0.69166666666666676</v>
      </c>
      <c r="F499" s="100">
        <f t="shared" ref="F499" si="287">G$16</f>
        <v>2864.3690000000001</v>
      </c>
      <c r="G499" s="97">
        <v>2836.7</v>
      </c>
      <c r="H499" s="60">
        <f t="shared" ref="H499" si="288">G$16-E$12</f>
        <v>2846.6690000000003</v>
      </c>
      <c r="I499" s="45">
        <v>-17.45</v>
      </c>
      <c r="J499" s="66">
        <f t="shared" ref="J499" si="289">(G$16+E$13)+I499</f>
        <v>2847.2490000000003</v>
      </c>
      <c r="K499" s="69"/>
      <c r="M499" s="41">
        <f t="shared" ref="M499" si="290">+J499-$H$16</f>
        <v>0.57999999999992724</v>
      </c>
      <c r="N499" s="45">
        <f t="shared" ref="N499" si="291">M499*0.10197/1</f>
        <v>5.9142599999992586E-2</v>
      </c>
      <c r="O499" s="41">
        <f t="shared" ref="O499" si="292">M499*0.701432/1</f>
        <v>0.40683055999994899</v>
      </c>
      <c r="P499" s="41">
        <f t="shared" ref="P499" si="293">+N499*0.01019716/1</f>
        <v>6.0308655501592446E-4</v>
      </c>
      <c r="R499" s="43">
        <f t="shared" ref="R499" si="294">+$O$11*(M499-I499)</f>
        <v>36.059999999999853</v>
      </c>
      <c r="S499" s="43">
        <f t="shared" ref="S499" si="295">M499/R499</f>
        <v>1.6084303937879355E-2</v>
      </c>
    </row>
    <row r="500" spans="2:19" ht="15.75" x14ac:dyDescent="0.25">
      <c r="B500" s="219">
        <v>483</v>
      </c>
      <c r="C500" s="220"/>
      <c r="D500" s="98">
        <v>45111</v>
      </c>
      <c r="E500" s="102">
        <v>0.4826388888888889</v>
      </c>
      <c r="F500" s="100">
        <f t="shared" ref="F500:F501" si="296">G$16</f>
        <v>2864.3690000000001</v>
      </c>
      <c r="G500" s="97">
        <v>2836.7</v>
      </c>
      <c r="H500" s="60">
        <f t="shared" ref="H500:H501" si="297">G$16-E$12</f>
        <v>2846.6690000000003</v>
      </c>
      <c r="I500" s="45">
        <v>-17.45</v>
      </c>
      <c r="J500" s="66">
        <f t="shared" ref="J500:J501" si="298">(G$16+E$13)+I500</f>
        <v>2847.2490000000003</v>
      </c>
      <c r="K500" s="69"/>
      <c r="M500" s="41">
        <f t="shared" ref="M500:M501" si="299">+J500-$H$16</f>
        <v>0.57999999999992724</v>
      </c>
      <c r="N500" s="45">
        <f t="shared" ref="N500:N501" si="300">M500*0.10197/1</f>
        <v>5.9142599999992586E-2</v>
      </c>
      <c r="O500" s="41">
        <f t="shared" ref="O500:O501" si="301">M500*0.701432/1</f>
        <v>0.40683055999994899</v>
      </c>
      <c r="P500" s="41">
        <f t="shared" ref="P500:P501" si="302">+N500*0.01019716/1</f>
        <v>6.0308655501592446E-4</v>
      </c>
      <c r="R500" s="43">
        <f t="shared" ref="R500:R501" si="303">+$O$11*(M500-I500)</f>
        <v>36.059999999999853</v>
      </c>
      <c r="S500" s="43">
        <f t="shared" ref="S500:S501" si="304">M500/R500</f>
        <v>1.6084303937879355E-2</v>
      </c>
    </row>
    <row r="501" spans="2:19" ht="15.75" x14ac:dyDescent="0.25">
      <c r="B501" s="219">
        <v>484</v>
      </c>
      <c r="C501" s="220"/>
      <c r="D501" s="98">
        <v>45114</v>
      </c>
      <c r="E501" s="102">
        <v>0.63055555555555554</v>
      </c>
      <c r="F501" s="100">
        <f t="shared" si="296"/>
        <v>2864.3690000000001</v>
      </c>
      <c r="G501" s="97">
        <v>2836.7</v>
      </c>
      <c r="H501" s="60">
        <f t="shared" si="297"/>
        <v>2846.6690000000003</v>
      </c>
      <c r="I501" s="45">
        <v>-17.440000000000001</v>
      </c>
      <c r="J501" s="66">
        <f t="shared" si="298"/>
        <v>2847.259</v>
      </c>
      <c r="K501" s="69"/>
      <c r="M501" s="41">
        <f t="shared" si="299"/>
        <v>0.58999999999969077</v>
      </c>
      <c r="N501" s="45">
        <f t="shared" si="300"/>
        <v>6.0162299999968472E-2</v>
      </c>
      <c r="O501" s="41">
        <f t="shared" si="301"/>
        <v>0.41384487999978314</v>
      </c>
      <c r="P501" s="41">
        <f t="shared" si="302"/>
        <v>6.1348459906767846E-4</v>
      </c>
      <c r="R501" s="43">
        <f t="shared" si="303"/>
        <v>36.059999999999384</v>
      </c>
      <c r="S501" s="43">
        <f t="shared" si="304"/>
        <v>1.6361619523008897E-2</v>
      </c>
    </row>
    <row r="502" spans="2:19" ht="15.75" x14ac:dyDescent="0.25">
      <c r="B502" s="219">
        <v>485</v>
      </c>
      <c r="C502" s="220"/>
      <c r="D502" s="98">
        <v>45116</v>
      </c>
      <c r="E502" s="102">
        <v>0.3527777777777778</v>
      </c>
      <c r="F502" s="100">
        <f t="shared" ref="F502" si="305">G$16</f>
        <v>2864.3690000000001</v>
      </c>
      <c r="G502" s="97">
        <v>2836.7</v>
      </c>
      <c r="H502" s="60">
        <f t="shared" ref="H502" si="306">G$16-E$12</f>
        <v>2846.6690000000003</v>
      </c>
      <c r="I502" s="45">
        <v>-17.440000000000001</v>
      </c>
      <c r="J502" s="66">
        <f t="shared" ref="J502" si="307">(G$16+E$13)+I502</f>
        <v>2847.259</v>
      </c>
      <c r="K502" s="69"/>
      <c r="M502" s="41">
        <f t="shared" ref="M502" si="308">+J502-$H$16</f>
        <v>0.58999999999969077</v>
      </c>
      <c r="N502" s="45">
        <f t="shared" ref="N502" si="309">M502*0.10197/1</f>
        <v>6.0162299999968472E-2</v>
      </c>
      <c r="O502" s="41">
        <f t="shared" ref="O502" si="310">M502*0.701432/1</f>
        <v>0.41384487999978314</v>
      </c>
      <c r="P502" s="41">
        <f t="shared" ref="P502" si="311">+N502*0.01019716/1</f>
        <v>6.1348459906767846E-4</v>
      </c>
      <c r="R502" s="43">
        <f t="shared" ref="R502" si="312">+$O$11*(M502-I502)</f>
        <v>36.059999999999384</v>
      </c>
      <c r="S502" s="43">
        <f t="shared" ref="S502" si="313">M502/R502</f>
        <v>1.6361619523008897E-2</v>
      </c>
    </row>
    <row r="503" spans="2:19" ht="15.75" x14ac:dyDescent="0.25">
      <c r="B503" s="219">
        <v>486</v>
      </c>
      <c r="C503" s="220"/>
      <c r="D503" s="98">
        <v>45117</v>
      </c>
      <c r="E503" s="102">
        <v>0.63680555555555551</v>
      </c>
      <c r="F503" s="100">
        <f t="shared" ref="F503:F507" si="314">G$16</f>
        <v>2864.3690000000001</v>
      </c>
      <c r="G503" s="97">
        <v>2836.7</v>
      </c>
      <c r="H503" s="60">
        <f t="shared" ref="H503:H507" si="315">G$16-E$12</f>
        <v>2846.6690000000003</v>
      </c>
      <c r="I503" s="45">
        <v>-17.440000000000001</v>
      </c>
      <c r="J503" s="66">
        <f t="shared" ref="J503:J507" si="316">(G$16+E$13)+I503</f>
        <v>2847.259</v>
      </c>
      <c r="K503" s="69"/>
      <c r="M503" s="41">
        <f t="shared" ref="M503:M507" si="317">+J503-$H$16</f>
        <v>0.58999999999969077</v>
      </c>
      <c r="N503" s="45">
        <f t="shared" ref="N503:N507" si="318">M503*0.10197/1</f>
        <v>6.0162299999968472E-2</v>
      </c>
      <c r="O503" s="41">
        <f t="shared" ref="O503:O507" si="319">M503*0.701432/1</f>
        <v>0.41384487999978314</v>
      </c>
      <c r="P503" s="41">
        <f t="shared" ref="P503:P507" si="320">+N503*0.01019716/1</f>
        <v>6.1348459906767846E-4</v>
      </c>
      <c r="R503" s="43">
        <f t="shared" ref="R503:R507" si="321">+$O$11*(M503-I503)</f>
        <v>36.059999999999384</v>
      </c>
      <c r="S503" s="43">
        <f t="shared" ref="S503:S507" si="322">M503/R503</f>
        <v>1.6361619523008897E-2</v>
      </c>
    </row>
    <row r="504" spans="2:19" ht="15.75" x14ac:dyDescent="0.25">
      <c r="B504" s="219">
        <v>487</v>
      </c>
      <c r="C504" s="220"/>
      <c r="D504" s="98">
        <v>45118</v>
      </c>
      <c r="E504" s="102">
        <v>0.62222222222222223</v>
      </c>
      <c r="F504" s="100">
        <f t="shared" si="314"/>
        <v>2864.3690000000001</v>
      </c>
      <c r="G504" s="97">
        <v>2836.7</v>
      </c>
      <c r="H504" s="60">
        <f t="shared" si="315"/>
        <v>2846.6690000000003</v>
      </c>
      <c r="I504" s="45">
        <v>-17.440000000000001</v>
      </c>
      <c r="J504" s="66">
        <f t="shared" si="316"/>
        <v>2847.259</v>
      </c>
      <c r="K504" s="69"/>
      <c r="M504" s="41">
        <f t="shared" si="317"/>
        <v>0.58999999999969077</v>
      </c>
      <c r="N504" s="45">
        <f t="shared" si="318"/>
        <v>6.0162299999968472E-2</v>
      </c>
      <c r="O504" s="41">
        <f t="shared" si="319"/>
        <v>0.41384487999978314</v>
      </c>
      <c r="P504" s="41">
        <f t="shared" si="320"/>
        <v>6.1348459906767846E-4</v>
      </c>
      <c r="R504" s="43">
        <f t="shared" si="321"/>
        <v>36.059999999999384</v>
      </c>
      <c r="S504" s="43">
        <f t="shared" si="322"/>
        <v>1.6361619523008897E-2</v>
      </c>
    </row>
    <row r="505" spans="2:19" ht="15.75" x14ac:dyDescent="0.25">
      <c r="B505" s="219">
        <v>488</v>
      </c>
      <c r="C505" s="220"/>
      <c r="D505" s="98">
        <v>45119</v>
      </c>
      <c r="E505" s="102">
        <v>0.62916666666666665</v>
      </c>
      <c r="F505" s="100">
        <f t="shared" si="314"/>
        <v>2864.3690000000001</v>
      </c>
      <c r="G505" s="97">
        <v>2836.7</v>
      </c>
      <c r="H505" s="60">
        <f t="shared" si="315"/>
        <v>2846.6690000000003</v>
      </c>
      <c r="I505" s="45">
        <v>-17.440000000000001</v>
      </c>
      <c r="J505" s="66">
        <f t="shared" si="316"/>
        <v>2847.259</v>
      </c>
      <c r="K505" s="69"/>
      <c r="M505" s="41">
        <f t="shared" si="317"/>
        <v>0.58999999999969077</v>
      </c>
      <c r="N505" s="45">
        <f t="shared" si="318"/>
        <v>6.0162299999968472E-2</v>
      </c>
      <c r="O505" s="41">
        <f t="shared" si="319"/>
        <v>0.41384487999978314</v>
      </c>
      <c r="P505" s="41">
        <f t="shared" si="320"/>
        <v>6.1348459906767846E-4</v>
      </c>
      <c r="R505" s="43">
        <f t="shared" si="321"/>
        <v>36.059999999999384</v>
      </c>
      <c r="S505" s="43">
        <f t="shared" si="322"/>
        <v>1.6361619523008897E-2</v>
      </c>
    </row>
    <row r="506" spans="2:19" ht="15.75" x14ac:dyDescent="0.25">
      <c r="B506" s="219">
        <v>489</v>
      </c>
      <c r="C506" s="220"/>
      <c r="D506" s="98">
        <v>45122</v>
      </c>
      <c r="E506" s="102">
        <v>0.6333333333333333</v>
      </c>
      <c r="F506" s="100">
        <f t="shared" si="314"/>
        <v>2864.3690000000001</v>
      </c>
      <c r="G506" s="97">
        <v>2836.7</v>
      </c>
      <c r="H506" s="60">
        <f t="shared" si="315"/>
        <v>2846.6690000000003</v>
      </c>
      <c r="I506" s="45">
        <v>-17.45</v>
      </c>
      <c r="J506" s="66">
        <f t="shared" si="316"/>
        <v>2847.2490000000003</v>
      </c>
      <c r="K506" s="69"/>
      <c r="M506" s="41">
        <f t="shared" si="317"/>
        <v>0.57999999999992724</v>
      </c>
      <c r="N506" s="45">
        <f t="shared" si="318"/>
        <v>5.9142599999992586E-2</v>
      </c>
      <c r="O506" s="41">
        <f t="shared" si="319"/>
        <v>0.40683055999994899</v>
      </c>
      <c r="P506" s="41">
        <f t="shared" si="320"/>
        <v>6.0308655501592446E-4</v>
      </c>
      <c r="R506" s="43">
        <f t="shared" si="321"/>
        <v>36.059999999999853</v>
      </c>
      <c r="S506" s="43">
        <f t="shared" si="322"/>
        <v>1.6084303937879355E-2</v>
      </c>
    </row>
    <row r="507" spans="2:19" ht="15.75" x14ac:dyDescent="0.25">
      <c r="B507" s="219">
        <v>490</v>
      </c>
      <c r="C507" s="220"/>
      <c r="D507" s="98">
        <v>45126</v>
      </c>
      <c r="E507" s="102">
        <v>0.6645833333333333</v>
      </c>
      <c r="F507" s="100">
        <f t="shared" si="314"/>
        <v>2864.3690000000001</v>
      </c>
      <c r="G507" s="97">
        <v>2836.7</v>
      </c>
      <c r="H507" s="60">
        <f t="shared" si="315"/>
        <v>2846.6690000000003</v>
      </c>
      <c r="I507" s="45">
        <v>-17.45</v>
      </c>
      <c r="J507" s="66">
        <f t="shared" si="316"/>
        <v>2847.2490000000003</v>
      </c>
      <c r="K507" s="69"/>
      <c r="M507" s="41">
        <f t="shared" si="317"/>
        <v>0.57999999999992724</v>
      </c>
      <c r="N507" s="45">
        <f t="shared" si="318"/>
        <v>5.9142599999992586E-2</v>
      </c>
      <c r="O507" s="41">
        <f t="shared" si="319"/>
        <v>0.40683055999994899</v>
      </c>
      <c r="P507" s="41">
        <f t="shared" si="320"/>
        <v>6.0308655501592446E-4</v>
      </c>
      <c r="R507" s="43">
        <f t="shared" si="321"/>
        <v>36.059999999999853</v>
      </c>
      <c r="S507" s="43">
        <f t="shared" si="322"/>
        <v>1.6084303937879355E-2</v>
      </c>
    </row>
    <row r="508" spans="2:19" ht="15.75" x14ac:dyDescent="0.25">
      <c r="B508" s="219">
        <v>491</v>
      </c>
      <c r="C508" s="220"/>
      <c r="D508" s="98">
        <v>45142</v>
      </c>
      <c r="E508" s="102">
        <v>0.66875000000000007</v>
      </c>
      <c r="F508" s="100">
        <f t="shared" ref="F508" si="323">G$16</f>
        <v>2864.3690000000001</v>
      </c>
      <c r="G508" s="97">
        <v>2836.7</v>
      </c>
      <c r="H508" s="60">
        <f t="shared" ref="H508" si="324">G$16-E$12</f>
        <v>2846.6690000000003</v>
      </c>
      <c r="I508" s="45">
        <v>-17.489999999999998</v>
      </c>
      <c r="J508" s="66">
        <f t="shared" ref="J508" si="325">(G$16+E$13)+I508</f>
        <v>2847.2090000000003</v>
      </c>
      <c r="K508" s="69"/>
      <c r="M508" s="41">
        <f t="shared" ref="M508" si="326">+J508-$H$16</f>
        <v>0.53999999999996362</v>
      </c>
      <c r="N508" s="45">
        <f t="shared" ref="N508" si="327">M508*0.10197/1</f>
        <v>5.5063799999996291E-2</v>
      </c>
      <c r="O508" s="41">
        <f t="shared" ref="O508" si="328">M508*0.701432/1</f>
        <v>0.37877327999997451</v>
      </c>
      <c r="P508" s="41">
        <f t="shared" ref="P508" si="329">+N508*0.01019716/1</f>
        <v>5.6149437880796216E-4</v>
      </c>
      <c r="R508" s="43">
        <f t="shared" ref="R508" si="330">+$O$11*(M508-I508)</f>
        <v>36.059999999999924</v>
      </c>
      <c r="S508" s="43">
        <f t="shared" ref="S508" si="331">M508/R508</f>
        <v>1.4975041597336793E-2</v>
      </c>
    </row>
    <row r="509" spans="2:19" ht="15.75" x14ac:dyDescent="0.25">
      <c r="B509" s="219">
        <v>492</v>
      </c>
      <c r="C509" s="220"/>
      <c r="D509" s="98">
        <v>45164</v>
      </c>
      <c r="E509" s="102">
        <v>0.4604166666666667</v>
      </c>
      <c r="F509" s="100">
        <f t="shared" ref="F509" si="332">G$16</f>
        <v>2864.3690000000001</v>
      </c>
      <c r="G509" s="97">
        <v>2836.7</v>
      </c>
      <c r="H509" s="60">
        <f t="shared" ref="H509" si="333">G$16-E$12</f>
        <v>2846.6690000000003</v>
      </c>
      <c r="I509" s="45">
        <v>-17.5</v>
      </c>
      <c r="J509" s="66">
        <f t="shared" ref="J509" si="334">(G$16+E$13)+I509</f>
        <v>2847.1990000000001</v>
      </c>
      <c r="K509" s="69"/>
      <c r="M509" s="41">
        <f t="shared" ref="M509" si="335">+J509-$H$16</f>
        <v>0.52999999999974534</v>
      </c>
      <c r="N509" s="45">
        <f t="shared" ref="N509" si="336">M509*0.10197/1</f>
        <v>5.4044099999974032E-2</v>
      </c>
      <c r="O509" s="41">
        <f t="shared" ref="O509" si="337">M509*0.701432/1</f>
        <v>0.37175895999982139</v>
      </c>
      <c r="P509" s="41">
        <f t="shared" ref="P509" si="338">+N509*0.01019716/1</f>
        <v>5.5109633475573523E-4</v>
      </c>
      <c r="R509" s="43">
        <f t="shared" ref="R509" si="339">+$O$11*(M509-I509)</f>
        <v>36.059999999999491</v>
      </c>
      <c r="S509" s="43">
        <f t="shared" ref="S509" si="340">M509/R509</f>
        <v>1.4697726012195031E-2</v>
      </c>
    </row>
    <row r="510" spans="2:19" ht="15.75" x14ac:dyDescent="0.25">
      <c r="B510" s="219">
        <v>493</v>
      </c>
      <c r="C510" s="220"/>
      <c r="D510" s="98">
        <v>45174</v>
      </c>
      <c r="E510" s="102"/>
      <c r="F510" s="100">
        <f t="shared" ref="F510" si="341">G$16</f>
        <v>2864.3690000000001</v>
      </c>
      <c r="G510" s="97">
        <v>2836.7</v>
      </c>
      <c r="H510" s="60">
        <f t="shared" ref="H510" si="342">G$16-E$12</f>
        <v>2846.6690000000003</v>
      </c>
      <c r="I510" s="45">
        <v>-17.5</v>
      </c>
      <c r="J510" s="66">
        <f t="shared" ref="J510" si="343">(G$16+E$13)+I510</f>
        <v>2847.1990000000001</v>
      </c>
      <c r="K510" s="69"/>
      <c r="M510" s="41">
        <f t="shared" ref="M510" si="344">+J510-$H$16</f>
        <v>0.52999999999974534</v>
      </c>
      <c r="N510" s="45">
        <f t="shared" ref="N510" si="345">M510*0.10197/1</f>
        <v>5.4044099999974032E-2</v>
      </c>
      <c r="O510" s="41">
        <f t="shared" ref="O510" si="346">M510*0.701432/1</f>
        <v>0.37175895999982139</v>
      </c>
      <c r="P510" s="41">
        <f t="shared" ref="P510" si="347">+N510*0.01019716/1</f>
        <v>5.5109633475573523E-4</v>
      </c>
      <c r="R510" s="43">
        <f t="shared" ref="R510" si="348">+$O$11*(M510-I510)</f>
        <v>36.059999999999491</v>
      </c>
      <c r="S510" s="43">
        <f t="shared" ref="S510" si="349">M510/R510</f>
        <v>1.4697726012195031E-2</v>
      </c>
    </row>
    <row r="511" spans="2:19" ht="15.75" x14ac:dyDescent="0.25">
      <c r="B511" s="219">
        <v>494</v>
      </c>
      <c r="C511" s="220"/>
      <c r="D511" s="98">
        <v>45181</v>
      </c>
      <c r="E511" s="102"/>
      <c r="F511" s="100">
        <f t="shared" ref="F511" si="350">G$16</f>
        <v>2864.3690000000001</v>
      </c>
      <c r="G511" s="97">
        <v>2836.7</v>
      </c>
      <c r="H511" s="60">
        <f t="shared" ref="H511" si="351">G$16-E$12</f>
        <v>2846.6690000000003</v>
      </c>
      <c r="I511" s="45">
        <v>-17.5</v>
      </c>
      <c r="J511" s="66">
        <f t="shared" ref="J511" si="352">(G$16+E$13)+I511</f>
        <v>2847.1990000000001</v>
      </c>
      <c r="K511" s="69"/>
      <c r="M511" s="41">
        <f t="shared" ref="M511" si="353">+J511-$H$16</f>
        <v>0.52999999999974534</v>
      </c>
      <c r="N511" s="45">
        <f t="shared" ref="N511" si="354">M511*0.10197/1</f>
        <v>5.4044099999974032E-2</v>
      </c>
      <c r="O511" s="41">
        <f t="shared" ref="O511" si="355">M511*0.701432/1</f>
        <v>0.37175895999982139</v>
      </c>
      <c r="P511" s="41">
        <f t="shared" ref="P511" si="356">+N511*0.01019716/1</f>
        <v>5.5109633475573523E-4</v>
      </c>
      <c r="R511" s="43">
        <f t="shared" ref="R511" si="357">+$O$11*(M511-I511)</f>
        <v>36.059999999999491</v>
      </c>
      <c r="S511" s="43">
        <f t="shared" ref="S511" si="358">M511/R511</f>
        <v>1.4697726012195031E-2</v>
      </c>
    </row>
    <row r="512" spans="2:19" ht="15.75" x14ac:dyDescent="0.25">
      <c r="B512" s="219">
        <v>495</v>
      </c>
      <c r="C512" s="220"/>
      <c r="D512" s="98">
        <v>45188</v>
      </c>
      <c r="E512" s="102"/>
      <c r="F512" s="100">
        <f t="shared" ref="F512" si="359">G$16</f>
        <v>2864.3690000000001</v>
      </c>
      <c r="G512" s="97">
        <v>2836.7</v>
      </c>
      <c r="H512" s="60">
        <f t="shared" ref="H512" si="360">G$16-E$12</f>
        <v>2846.6690000000003</v>
      </c>
      <c r="I512" s="45">
        <v>-17.510000000000002</v>
      </c>
      <c r="J512" s="66">
        <f t="shared" ref="J512" si="361">(G$16+E$13)+I512</f>
        <v>2847.1889999999999</v>
      </c>
      <c r="K512" s="69"/>
      <c r="M512" s="41">
        <f t="shared" ref="M512" si="362">+J512-$H$16</f>
        <v>0.51999999999952706</v>
      </c>
      <c r="N512" s="45">
        <f t="shared" ref="N512" si="363">M512*0.10197/1</f>
        <v>5.3024399999951774E-2</v>
      </c>
      <c r="O512" s="41">
        <f t="shared" ref="O512" si="364">M512*0.701432/1</f>
        <v>0.36474463999966827</v>
      </c>
      <c r="P512" s="41">
        <f t="shared" ref="P512" si="365">+N512*0.01019716/1</f>
        <v>5.406982907035083E-4</v>
      </c>
      <c r="R512" s="43">
        <f t="shared" ref="R512" si="366">+$O$11*(M512-I512)</f>
        <v>36.059999999999057</v>
      </c>
      <c r="S512" s="43">
        <f t="shared" ref="S512" si="367">M512/R512</f>
        <v>1.4420410427053262E-2</v>
      </c>
    </row>
    <row r="513" spans="2:19" ht="15.75" x14ac:dyDescent="0.25">
      <c r="B513" s="219">
        <v>496</v>
      </c>
      <c r="C513" s="220"/>
      <c r="D513" s="98">
        <v>45195</v>
      </c>
      <c r="E513" s="102"/>
      <c r="F513" s="100">
        <f t="shared" ref="F513" si="368">G$16</f>
        <v>2864.3690000000001</v>
      </c>
      <c r="G513" s="97">
        <v>2836.7</v>
      </c>
      <c r="H513" s="60">
        <f t="shared" ref="H513" si="369">G$16-E$12</f>
        <v>2846.6690000000003</v>
      </c>
      <c r="I513" s="45">
        <v>-17.48</v>
      </c>
      <c r="J513" s="66">
        <f t="shared" ref="J513" si="370">(G$16+E$13)+I513</f>
        <v>2847.2190000000001</v>
      </c>
      <c r="K513" s="69"/>
      <c r="M513" s="41">
        <f t="shared" ref="M513" si="371">+J513-$H$16</f>
        <v>0.54999999999972715</v>
      </c>
      <c r="N513" s="45">
        <f t="shared" ref="N513" si="372">M513*0.10197/1</f>
        <v>5.6083499999972183E-2</v>
      </c>
      <c r="O513" s="41">
        <f t="shared" ref="O513" si="373">M513*0.701432/1</f>
        <v>0.38578759999980866</v>
      </c>
      <c r="P513" s="41">
        <f t="shared" ref="P513" si="374">+N513*0.01019716/1</f>
        <v>5.7189242285971638E-4</v>
      </c>
      <c r="R513" s="43">
        <f t="shared" ref="R513" si="375">+$O$11*(M513-I513)</f>
        <v>36.059999999999455</v>
      </c>
      <c r="S513" s="43">
        <f t="shared" ref="S513" si="376">M513/R513</f>
        <v>1.5252357182466319E-2</v>
      </c>
    </row>
    <row r="514" spans="2:19" ht="15.75" x14ac:dyDescent="0.25">
      <c r="B514" s="219">
        <v>497</v>
      </c>
      <c r="C514" s="220"/>
      <c r="D514" s="125">
        <v>45202</v>
      </c>
      <c r="E514" s="102"/>
      <c r="F514" s="100">
        <f t="shared" ref="F514" si="377">G$16</f>
        <v>2864.3690000000001</v>
      </c>
      <c r="G514" s="97">
        <v>2836.7</v>
      </c>
      <c r="H514" s="60">
        <f t="shared" ref="H514" si="378">G$16-E$12</f>
        <v>2846.6690000000003</v>
      </c>
      <c r="I514" s="45">
        <v>-17.510000000000002</v>
      </c>
      <c r="J514" s="66">
        <f t="shared" ref="J514" si="379">(G$16+E$13)+I514</f>
        <v>2847.1889999999999</v>
      </c>
      <c r="K514" s="69"/>
      <c r="M514" s="41">
        <f t="shared" ref="M514" si="380">+J514-$H$16</f>
        <v>0.51999999999952706</v>
      </c>
      <c r="N514" s="45">
        <f t="shared" ref="N514" si="381">M514*0.10197/1</f>
        <v>5.3024399999951774E-2</v>
      </c>
      <c r="O514" s="41">
        <f t="shared" ref="O514" si="382">M514*0.701432/1</f>
        <v>0.36474463999966827</v>
      </c>
      <c r="P514" s="41">
        <f t="shared" ref="P514" si="383">+N514*0.01019716/1</f>
        <v>5.406982907035083E-4</v>
      </c>
      <c r="R514" s="43">
        <f t="shared" ref="R514" si="384">+$O$11*(M514-I514)</f>
        <v>36.059999999999057</v>
      </c>
      <c r="S514" s="43">
        <f t="shared" ref="S514" si="385">M514/R514</f>
        <v>1.4420410427053262E-2</v>
      </c>
    </row>
    <row r="515" spans="2:19" ht="15.75" x14ac:dyDescent="0.25">
      <c r="B515" s="219">
        <v>498</v>
      </c>
      <c r="C515" s="220"/>
      <c r="D515" s="125">
        <v>45225</v>
      </c>
      <c r="E515" s="102"/>
      <c r="F515" s="100">
        <f t="shared" ref="F515" si="386">G$16</f>
        <v>2864.3690000000001</v>
      </c>
      <c r="G515" s="97">
        <v>2836.7</v>
      </c>
      <c r="H515" s="60">
        <f t="shared" ref="H515" si="387">G$16-E$12</f>
        <v>2846.6690000000003</v>
      </c>
      <c r="I515" s="45">
        <v>-17.510000000000002</v>
      </c>
      <c r="J515" s="66">
        <f t="shared" ref="J515" si="388">(G$16+E$13)+I515</f>
        <v>2847.1889999999999</v>
      </c>
      <c r="K515" s="69"/>
      <c r="M515" s="41">
        <f t="shared" ref="M515" si="389">+J515-$H$16</f>
        <v>0.51999999999952706</v>
      </c>
      <c r="N515" s="45">
        <f t="shared" ref="N515" si="390">M515*0.10197/1</f>
        <v>5.3024399999951774E-2</v>
      </c>
      <c r="O515" s="41">
        <f t="shared" ref="O515" si="391">M515*0.701432/1</f>
        <v>0.36474463999966827</v>
      </c>
      <c r="P515" s="41">
        <f t="shared" ref="P515" si="392">+N515*0.01019716/1</f>
        <v>5.406982907035083E-4</v>
      </c>
      <c r="R515" s="43">
        <f t="shared" ref="R515" si="393">+$O$11*(M515-I515)</f>
        <v>36.059999999999057</v>
      </c>
      <c r="S515" s="43">
        <f t="shared" ref="S515" si="394">M515/R515</f>
        <v>1.4420410427053262E-2</v>
      </c>
    </row>
    <row r="516" spans="2:19" ht="15.75" x14ac:dyDescent="0.25">
      <c r="B516" s="219">
        <v>499</v>
      </c>
      <c r="C516" s="220"/>
      <c r="D516" s="132">
        <v>45231</v>
      </c>
      <c r="E516" s="102"/>
      <c r="F516" s="100">
        <f t="shared" ref="F516" si="395">G$16</f>
        <v>2864.3690000000001</v>
      </c>
      <c r="G516" s="97">
        <v>2836.7</v>
      </c>
      <c r="H516" s="60">
        <f t="shared" ref="H516" si="396">G$16-E$12</f>
        <v>2846.6690000000003</v>
      </c>
      <c r="I516" s="45">
        <v>-17.510000000000002</v>
      </c>
      <c r="J516" s="66">
        <f t="shared" ref="J516" si="397">(G$16+E$13)+I516</f>
        <v>2847.1889999999999</v>
      </c>
      <c r="K516" s="69"/>
      <c r="M516" s="41">
        <f t="shared" ref="M516" si="398">+J516-$H$16</f>
        <v>0.51999999999952706</v>
      </c>
      <c r="N516" s="45">
        <f t="shared" ref="N516" si="399">M516*0.10197/1</f>
        <v>5.3024399999951774E-2</v>
      </c>
      <c r="O516" s="41">
        <f t="shared" ref="O516" si="400">M516*0.701432/1</f>
        <v>0.36474463999966827</v>
      </c>
      <c r="P516" s="41">
        <f t="shared" ref="P516" si="401">+N516*0.01019716/1</f>
        <v>5.406982907035083E-4</v>
      </c>
      <c r="R516" s="43">
        <f t="shared" ref="R516" si="402">+$O$11*(M516-I516)</f>
        <v>36.059999999999057</v>
      </c>
      <c r="S516" s="43">
        <f t="shared" ref="S516" si="403">M516/R516</f>
        <v>1.4420410427053262E-2</v>
      </c>
    </row>
    <row r="517" spans="2:19" ht="15.75" x14ac:dyDescent="0.25">
      <c r="B517" s="219">
        <v>500</v>
      </c>
      <c r="C517" s="220"/>
      <c r="D517" s="132">
        <v>45238</v>
      </c>
      <c r="E517" s="102"/>
      <c r="F517" s="100">
        <f t="shared" ref="F517" si="404">G$16</f>
        <v>2864.3690000000001</v>
      </c>
      <c r="G517" s="97">
        <v>2836.7</v>
      </c>
      <c r="H517" s="60">
        <f t="shared" ref="H517" si="405">G$16-E$12</f>
        <v>2846.6690000000003</v>
      </c>
      <c r="I517" s="45">
        <v>-17.5</v>
      </c>
      <c r="J517" s="66">
        <f t="shared" ref="J517" si="406">(G$16+E$13)+I517</f>
        <v>2847.1990000000001</v>
      </c>
      <c r="K517" s="69"/>
      <c r="M517" s="41">
        <f t="shared" ref="M517" si="407">+J517-$H$16</f>
        <v>0.52999999999974534</v>
      </c>
      <c r="N517" s="45">
        <f t="shared" ref="N517" si="408">M517*0.10197/1</f>
        <v>5.4044099999974032E-2</v>
      </c>
      <c r="O517" s="41">
        <f t="shared" ref="O517" si="409">M517*0.701432/1</f>
        <v>0.37175895999982139</v>
      </c>
      <c r="P517" s="41">
        <f t="shared" ref="P517" si="410">+N517*0.01019716/1</f>
        <v>5.5109633475573523E-4</v>
      </c>
      <c r="R517" s="43">
        <f t="shared" ref="R517" si="411">+$O$11*(M517-I517)</f>
        <v>36.059999999999491</v>
      </c>
      <c r="S517" s="43">
        <f t="shared" ref="S517" si="412">M517/R517</f>
        <v>1.4697726012195031E-2</v>
      </c>
    </row>
    <row r="518" spans="2:19" ht="15.75" x14ac:dyDescent="0.25">
      <c r="B518" s="219">
        <v>501</v>
      </c>
      <c r="C518" s="220"/>
      <c r="D518" s="132">
        <v>45247</v>
      </c>
      <c r="E518" s="102"/>
      <c r="F518" s="100">
        <f t="shared" ref="F518" si="413">G$16</f>
        <v>2864.3690000000001</v>
      </c>
      <c r="G518" s="97">
        <v>2836.7</v>
      </c>
      <c r="H518" s="60">
        <f t="shared" ref="H518" si="414">G$16-E$12</f>
        <v>2846.6690000000003</v>
      </c>
      <c r="I518" s="45">
        <v>-17.5</v>
      </c>
      <c r="J518" s="66">
        <f t="shared" ref="J518" si="415">(G$16+E$13)+I518</f>
        <v>2847.1990000000001</v>
      </c>
      <c r="K518" s="69"/>
      <c r="M518" s="41">
        <f t="shared" ref="M518" si="416">+J518-$H$16</f>
        <v>0.52999999999974534</v>
      </c>
      <c r="N518" s="45">
        <f t="shared" ref="N518" si="417">M518*0.10197/1</f>
        <v>5.4044099999974032E-2</v>
      </c>
      <c r="O518" s="41">
        <f t="shared" ref="O518" si="418">M518*0.701432/1</f>
        <v>0.37175895999982139</v>
      </c>
      <c r="P518" s="41">
        <f t="shared" ref="P518" si="419">+N518*0.01019716/1</f>
        <v>5.5109633475573523E-4</v>
      </c>
      <c r="R518" s="43">
        <f t="shared" ref="R518" si="420">+$O$11*(M518-I518)</f>
        <v>36.059999999999491</v>
      </c>
      <c r="S518" s="43">
        <f t="shared" ref="S518" si="421">M518/R518</f>
        <v>1.4697726012195031E-2</v>
      </c>
    </row>
    <row r="519" spans="2:19" ht="15.75" x14ac:dyDescent="0.25">
      <c r="B519" s="219">
        <v>502</v>
      </c>
      <c r="C519" s="220"/>
      <c r="D519" s="132">
        <v>45255</v>
      </c>
      <c r="E519" s="102"/>
      <c r="F519" s="100">
        <f t="shared" ref="F519" si="422">G$16</f>
        <v>2864.3690000000001</v>
      </c>
      <c r="G519" s="97">
        <v>2836.7</v>
      </c>
      <c r="H519" s="60">
        <f t="shared" ref="H519" si="423">G$16-E$12</f>
        <v>2846.6690000000003</v>
      </c>
      <c r="I519" s="45">
        <v>-17.45</v>
      </c>
      <c r="J519" s="66">
        <f t="shared" ref="J519" si="424">(G$16+E$13)+I519</f>
        <v>2847.2490000000003</v>
      </c>
      <c r="K519" s="69"/>
      <c r="M519" s="41">
        <f t="shared" ref="M519" si="425">+J519-$H$16</f>
        <v>0.57999999999992724</v>
      </c>
      <c r="N519" s="45">
        <f t="shared" ref="N519" si="426">M519*0.10197/1</f>
        <v>5.9142599999992586E-2</v>
      </c>
      <c r="O519" s="41">
        <f t="shared" ref="O519" si="427">M519*0.701432/1</f>
        <v>0.40683055999994899</v>
      </c>
      <c r="P519" s="41">
        <f t="shared" ref="P519" si="428">+N519*0.01019716/1</f>
        <v>6.0308655501592446E-4</v>
      </c>
      <c r="R519" s="43">
        <f t="shared" ref="R519" si="429">+$O$11*(M519-I519)</f>
        <v>36.059999999999853</v>
      </c>
      <c r="S519" s="43">
        <f t="shared" ref="S519" si="430">M519/R519</f>
        <v>1.6084303937879355E-2</v>
      </c>
    </row>
    <row r="520" spans="2:19" ht="15.75" x14ac:dyDescent="0.25">
      <c r="B520" s="219">
        <v>503</v>
      </c>
      <c r="C520" s="220"/>
      <c r="D520" s="132">
        <v>45260</v>
      </c>
      <c r="E520" s="102"/>
      <c r="F520" s="100">
        <f t="shared" ref="F520" si="431">G$16</f>
        <v>2864.3690000000001</v>
      </c>
      <c r="G520" s="97">
        <v>2836.7</v>
      </c>
      <c r="H520" s="60">
        <f t="shared" ref="H520" si="432">G$16-E$12</f>
        <v>2846.6690000000003</v>
      </c>
      <c r="I520" s="45">
        <v>-17.5</v>
      </c>
      <c r="J520" s="66">
        <f t="shared" ref="J520" si="433">(G$16+E$13)+I520</f>
        <v>2847.1990000000001</v>
      </c>
      <c r="K520" s="69"/>
      <c r="M520" s="41">
        <f t="shared" ref="M520" si="434">+J520-$H$16</f>
        <v>0.52999999999974534</v>
      </c>
      <c r="N520" s="45">
        <f t="shared" ref="N520" si="435">M520*0.10197/1</f>
        <v>5.4044099999974032E-2</v>
      </c>
      <c r="O520" s="41">
        <f t="shared" ref="O520" si="436">M520*0.701432/1</f>
        <v>0.37175895999982139</v>
      </c>
      <c r="P520" s="41">
        <f t="shared" ref="P520" si="437">+N520*0.01019716/1</f>
        <v>5.5109633475573523E-4</v>
      </c>
      <c r="R520" s="43">
        <f t="shared" ref="R520" si="438">+$O$11*(M520-I520)</f>
        <v>36.059999999999491</v>
      </c>
      <c r="S520" s="43">
        <f t="shared" ref="S520" si="439">M520/R520</f>
        <v>1.4697726012195031E-2</v>
      </c>
    </row>
    <row r="521" spans="2:19" ht="15.75" x14ac:dyDescent="0.25">
      <c r="B521" s="219">
        <v>504</v>
      </c>
      <c r="C521" s="220"/>
      <c r="D521" s="132">
        <v>45266</v>
      </c>
      <c r="E521" s="102"/>
      <c r="F521" s="100">
        <f t="shared" ref="F521" si="440">G$16</f>
        <v>2864.3690000000001</v>
      </c>
      <c r="G521" s="97">
        <v>2836.7</v>
      </c>
      <c r="H521" s="60">
        <f t="shared" ref="H521" si="441">G$16-E$12</f>
        <v>2846.6690000000003</v>
      </c>
      <c r="I521" s="45">
        <v>-17.5</v>
      </c>
      <c r="J521" s="66">
        <f t="shared" ref="J521" si="442">(G$16+E$13)+I521</f>
        <v>2847.1990000000001</v>
      </c>
      <c r="K521" s="69"/>
      <c r="M521" s="41">
        <f t="shared" ref="M521" si="443">+J521-$H$16</f>
        <v>0.52999999999974534</v>
      </c>
      <c r="N521" s="45">
        <f t="shared" ref="N521" si="444">M521*0.10197/1</f>
        <v>5.4044099999974032E-2</v>
      </c>
      <c r="O521" s="41">
        <f t="shared" ref="O521" si="445">M521*0.701432/1</f>
        <v>0.37175895999982139</v>
      </c>
      <c r="P521" s="41">
        <f t="shared" ref="P521" si="446">+N521*0.01019716/1</f>
        <v>5.5109633475573523E-4</v>
      </c>
      <c r="R521" s="43">
        <f t="shared" ref="R521" si="447">+$O$11*(M521-I521)</f>
        <v>36.059999999999491</v>
      </c>
      <c r="S521" s="43">
        <f t="shared" ref="S521" si="448">M521/R521</f>
        <v>1.4697726012195031E-2</v>
      </c>
    </row>
    <row r="522" spans="2:19" ht="15.75" x14ac:dyDescent="0.25">
      <c r="B522" s="219">
        <v>505</v>
      </c>
      <c r="C522" s="220"/>
      <c r="D522" s="132">
        <v>45281</v>
      </c>
      <c r="E522" s="102"/>
      <c r="F522" s="100">
        <f t="shared" ref="F522" si="449">G$16</f>
        <v>2864.3690000000001</v>
      </c>
      <c r="G522" s="97">
        <v>2836.7</v>
      </c>
      <c r="H522" s="60">
        <f t="shared" ref="H522" si="450">G$16-E$12</f>
        <v>2846.6690000000003</v>
      </c>
      <c r="I522" s="45">
        <v>-17.52</v>
      </c>
      <c r="J522" s="66">
        <f t="shared" ref="J522" si="451">(G$16+E$13)+I522</f>
        <v>2847.1790000000001</v>
      </c>
      <c r="K522" s="69"/>
      <c r="M522" s="41">
        <f t="shared" ref="M522" si="452">+J522-$H$16</f>
        <v>0.50999999999976353</v>
      </c>
      <c r="N522" s="45">
        <f t="shared" ref="N522" si="453">M522*0.10197/1</f>
        <v>5.2004699999975888E-2</v>
      </c>
      <c r="O522" s="41">
        <f t="shared" ref="O522" si="454">M522*0.701432/1</f>
        <v>0.35773031999983418</v>
      </c>
      <c r="P522" s="41">
        <f t="shared" ref="P522" si="455">+N522*0.01019716/1</f>
        <v>5.3030024665175418E-4</v>
      </c>
      <c r="R522" s="43">
        <f t="shared" ref="R522" si="456">+$O$11*(M522-I522)</f>
        <v>36.059999999999526</v>
      </c>
      <c r="S522" s="43">
        <f t="shared" ref="S522" si="457">M522/R522</f>
        <v>1.4143094841923744E-2</v>
      </c>
    </row>
    <row r="523" spans="2:19" ht="15.75" x14ac:dyDescent="0.25">
      <c r="B523" s="219">
        <v>506</v>
      </c>
      <c r="C523" s="220"/>
      <c r="D523" s="132">
        <v>45290</v>
      </c>
      <c r="E523" s="102"/>
      <c r="F523" s="100">
        <f t="shared" ref="F523" si="458">G$16</f>
        <v>2864.3690000000001</v>
      </c>
      <c r="G523" s="97">
        <v>2836.7</v>
      </c>
      <c r="H523" s="60">
        <f t="shared" ref="H523" si="459">G$16-E$12</f>
        <v>2846.6690000000003</v>
      </c>
      <c r="I523" s="45">
        <v>-16.93</v>
      </c>
      <c r="J523" s="66">
        <f t="shared" ref="J523" si="460">(G$16+E$13)+I523</f>
        <v>2847.7690000000002</v>
      </c>
      <c r="K523" s="69"/>
      <c r="M523" s="41">
        <f t="shared" ref="M523" si="461">+J523-$H$16</f>
        <v>1.0999999999999091</v>
      </c>
      <c r="N523" s="45">
        <f t="shared" ref="N523" si="462">M523*0.10197/1</f>
        <v>0.11216699999999073</v>
      </c>
      <c r="O523" s="41">
        <f t="shared" ref="O523" si="463">M523*0.701432/1</f>
        <v>0.77157519999993629</v>
      </c>
      <c r="P523" s="41">
        <f t="shared" ref="P523" si="464">+N523*0.01019716/1</f>
        <v>1.1437848457199055E-3</v>
      </c>
      <c r="R523" s="43">
        <f t="shared" ref="R523" si="465">+$O$11*(M523-I523)</f>
        <v>36.059999999999818</v>
      </c>
      <c r="S523" s="43">
        <f t="shared" ref="S523" si="466">M523/R523</f>
        <v>3.0504714364944941E-2</v>
      </c>
    </row>
    <row r="524" spans="2:19" ht="15.75" x14ac:dyDescent="0.25">
      <c r="B524" s="219">
        <v>507</v>
      </c>
      <c r="C524" s="220"/>
      <c r="D524" s="132">
        <v>45298</v>
      </c>
      <c r="E524" s="102"/>
      <c r="F524" s="100">
        <f t="shared" ref="F524" si="467">G$16</f>
        <v>2864.3690000000001</v>
      </c>
      <c r="G524" s="97">
        <v>2836.7</v>
      </c>
      <c r="H524" s="60">
        <f t="shared" ref="H524" si="468">G$16-E$12</f>
        <v>2846.6690000000003</v>
      </c>
      <c r="I524" s="45">
        <v>-16.93</v>
      </c>
      <c r="J524" s="66">
        <f t="shared" ref="J524" si="469">(G$16+E$13)+I524</f>
        <v>2847.7690000000002</v>
      </c>
      <c r="K524" s="69"/>
      <c r="M524" s="41">
        <f t="shared" ref="M524" si="470">+J524-$H$16</f>
        <v>1.0999999999999091</v>
      </c>
      <c r="N524" s="45">
        <f t="shared" ref="N524" si="471">M524*0.10197/1</f>
        <v>0.11216699999999073</v>
      </c>
      <c r="O524" s="41">
        <f t="shared" ref="O524" si="472">M524*0.701432/1</f>
        <v>0.77157519999993629</v>
      </c>
      <c r="P524" s="41">
        <f t="shared" ref="P524" si="473">+N524*0.01019716/1</f>
        <v>1.1437848457199055E-3</v>
      </c>
      <c r="R524" s="43">
        <f t="shared" ref="R524" si="474">+$O$11*(M524-I524)</f>
        <v>36.059999999999818</v>
      </c>
      <c r="S524" s="43">
        <f t="shared" ref="S524" si="475">M524/R524</f>
        <v>3.0504714364944941E-2</v>
      </c>
    </row>
    <row r="525" spans="2:19" ht="15.75" x14ac:dyDescent="0.25">
      <c r="B525" s="219">
        <v>508</v>
      </c>
      <c r="C525" s="220"/>
      <c r="D525" s="132">
        <v>45306</v>
      </c>
      <c r="E525" s="102"/>
      <c r="F525" s="100">
        <f t="shared" ref="F525" si="476">G$16</f>
        <v>2864.3690000000001</v>
      </c>
      <c r="G525" s="97">
        <v>2836.7</v>
      </c>
      <c r="H525" s="60">
        <f t="shared" ref="H525" si="477">G$16-E$12</f>
        <v>2846.6690000000003</v>
      </c>
      <c r="I525" s="45">
        <v>-16.93</v>
      </c>
      <c r="J525" s="66">
        <f t="shared" ref="J525" si="478">(G$16+E$13)+I525</f>
        <v>2847.7690000000002</v>
      </c>
      <c r="K525" s="69"/>
      <c r="M525" s="41">
        <f t="shared" ref="M525" si="479">+J525-$H$16</f>
        <v>1.0999999999999091</v>
      </c>
      <c r="N525" s="45">
        <f t="shared" ref="N525" si="480">M525*0.10197/1</f>
        <v>0.11216699999999073</v>
      </c>
      <c r="O525" s="41">
        <f t="shared" ref="O525" si="481">M525*0.701432/1</f>
        <v>0.77157519999993629</v>
      </c>
      <c r="P525" s="41">
        <f t="shared" ref="P525" si="482">+N525*0.01019716/1</f>
        <v>1.1437848457199055E-3</v>
      </c>
      <c r="R525" s="43">
        <f t="shared" ref="R525" si="483">+$O$11*(M525-I525)</f>
        <v>36.059999999999818</v>
      </c>
      <c r="S525" s="43">
        <f t="shared" ref="S525" si="484">M525/R525</f>
        <v>3.0504714364944941E-2</v>
      </c>
    </row>
    <row r="526" spans="2:19" ht="15.75" x14ac:dyDescent="0.25">
      <c r="B526" s="219">
        <v>509</v>
      </c>
      <c r="C526" s="220"/>
      <c r="D526" s="132">
        <v>45325</v>
      </c>
      <c r="E526" s="102"/>
      <c r="F526" s="100">
        <f t="shared" ref="F526:F534" si="485">G$16</f>
        <v>2864.3690000000001</v>
      </c>
      <c r="G526" s="97">
        <v>2836.7</v>
      </c>
      <c r="H526" s="60">
        <f t="shared" ref="H526" si="486">G$16-E$12</f>
        <v>2846.6690000000003</v>
      </c>
      <c r="I526" s="45">
        <v>-16.940000000000001</v>
      </c>
      <c r="J526" s="66">
        <f t="shared" ref="J526" si="487">(G$16+E$13)+I526</f>
        <v>2847.759</v>
      </c>
      <c r="K526" s="69"/>
      <c r="M526" s="41">
        <f t="shared" ref="M526" si="488">+J526-$H$16</f>
        <v>1.0899999999996908</v>
      </c>
      <c r="N526" s="45">
        <f t="shared" ref="N526" si="489">M526*0.10197/1</f>
        <v>0.11114729999996847</v>
      </c>
      <c r="O526" s="41">
        <f t="shared" ref="O526" si="490">M526*0.701432/1</f>
        <v>0.76456087999978317</v>
      </c>
      <c r="P526" s="41">
        <f t="shared" ref="P526" si="491">+N526*0.01019716/1</f>
        <v>1.1333868016676785E-3</v>
      </c>
      <c r="R526" s="43">
        <f t="shared" ref="R526" si="492">+$O$11*(M526-I526)</f>
        <v>36.059999999999384</v>
      </c>
      <c r="S526" s="43">
        <f t="shared" ref="S526" si="493">M526/R526</f>
        <v>3.0227398779803367E-2</v>
      </c>
    </row>
    <row r="527" spans="2:19" ht="15.75" x14ac:dyDescent="0.25">
      <c r="B527" s="219">
        <v>510</v>
      </c>
      <c r="C527" s="220"/>
      <c r="D527" s="132">
        <v>45331</v>
      </c>
      <c r="E527" s="102"/>
      <c r="F527" s="100">
        <f t="shared" si="485"/>
        <v>2864.3690000000001</v>
      </c>
      <c r="G527" s="97">
        <v>2836.7</v>
      </c>
      <c r="H527" s="60">
        <f t="shared" ref="H527:H528" si="494">G$16-E$12</f>
        <v>2846.6690000000003</v>
      </c>
      <c r="I527" s="45">
        <v>-16.93</v>
      </c>
      <c r="J527" s="66">
        <f t="shared" ref="J527:J528" si="495">(G$16+E$13)+I527</f>
        <v>2847.7690000000002</v>
      </c>
      <c r="K527" s="69"/>
      <c r="M527" s="41">
        <f t="shared" ref="M527:M528" si="496">+J527-$H$16</f>
        <v>1.0999999999999091</v>
      </c>
      <c r="N527" s="45">
        <f t="shared" ref="N527:N528" si="497">M527*0.10197/1</f>
        <v>0.11216699999999073</v>
      </c>
      <c r="O527" s="41">
        <f t="shared" ref="O527:O528" si="498">M527*0.701432/1</f>
        <v>0.77157519999993629</v>
      </c>
      <c r="P527" s="41">
        <f t="shared" ref="P527:P528" si="499">+N527*0.01019716/1</f>
        <v>1.1437848457199055E-3</v>
      </c>
      <c r="R527" s="43">
        <f t="shared" ref="R527:R528" si="500">+$O$11*(M527-I527)</f>
        <v>36.059999999999818</v>
      </c>
      <c r="S527" s="43">
        <f t="shared" ref="S527:S528" si="501">M527/R527</f>
        <v>3.0504714364944941E-2</v>
      </c>
    </row>
    <row r="528" spans="2:19" ht="15.75" x14ac:dyDescent="0.25">
      <c r="B528" s="219">
        <v>511</v>
      </c>
      <c r="C528" s="220"/>
      <c r="D528" s="132">
        <v>45334</v>
      </c>
      <c r="E528" s="102"/>
      <c r="F528" s="100">
        <f t="shared" si="485"/>
        <v>2864.3690000000001</v>
      </c>
      <c r="G528" s="97">
        <v>2836.7</v>
      </c>
      <c r="H528" s="60">
        <f t="shared" si="494"/>
        <v>2846.6690000000003</v>
      </c>
      <c r="I528" s="45">
        <v>-17.2</v>
      </c>
      <c r="J528" s="66">
        <f t="shared" si="495"/>
        <v>2847.4990000000003</v>
      </c>
      <c r="K528" s="69"/>
      <c r="M528" s="41">
        <f t="shared" si="496"/>
        <v>0.82999999999992724</v>
      </c>
      <c r="N528" s="45">
        <f t="shared" si="497"/>
        <v>8.463509999999258E-2</v>
      </c>
      <c r="O528" s="41">
        <f t="shared" si="498"/>
        <v>0.58218855999994901</v>
      </c>
      <c r="P528" s="41">
        <f t="shared" si="499"/>
        <v>8.6303765631592433E-4</v>
      </c>
      <c r="R528" s="43">
        <f t="shared" si="500"/>
        <v>36.059999999999853</v>
      </c>
      <c r="S528" s="43">
        <f t="shared" si="501"/>
        <v>2.30171935662765E-2</v>
      </c>
    </row>
    <row r="529" spans="2:19" ht="15.75" x14ac:dyDescent="0.25">
      <c r="B529" s="219">
        <v>512</v>
      </c>
      <c r="C529" s="220"/>
      <c r="D529" s="132">
        <v>45342</v>
      </c>
      <c r="E529" s="102"/>
      <c r="F529" s="100">
        <f t="shared" si="485"/>
        <v>2864.3690000000001</v>
      </c>
      <c r="G529" s="97">
        <v>2836.7</v>
      </c>
      <c r="H529" s="60">
        <f t="shared" ref="H529" si="502">G$16-E$12</f>
        <v>2846.6690000000003</v>
      </c>
      <c r="I529" s="45">
        <v>-17.2</v>
      </c>
      <c r="J529" s="66">
        <f t="shared" ref="J529" si="503">(G$16+E$13)+I529</f>
        <v>2847.4990000000003</v>
      </c>
      <c r="K529" s="69"/>
      <c r="M529" s="41">
        <f t="shared" ref="M529" si="504">+J529-$H$16</f>
        <v>0.82999999999992724</v>
      </c>
      <c r="N529" s="45">
        <f t="shared" ref="N529" si="505">M529*0.10197/1</f>
        <v>8.463509999999258E-2</v>
      </c>
      <c r="O529" s="41">
        <f t="shared" ref="O529" si="506">M529*0.701432/1</f>
        <v>0.58218855999994901</v>
      </c>
      <c r="P529" s="41">
        <f t="shared" ref="P529" si="507">+N529*0.01019716/1</f>
        <v>8.6303765631592433E-4</v>
      </c>
      <c r="R529" s="43">
        <f t="shared" ref="R529" si="508">+$O$11*(M529-I529)</f>
        <v>36.059999999999853</v>
      </c>
      <c r="S529" s="43">
        <f t="shared" ref="S529" si="509">M529/R529</f>
        <v>2.30171935662765E-2</v>
      </c>
    </row>
    <row r="530" spans="2:19" ht="15.75" x14ac:dyDescent="0.25">
      <c r="B530" s="219">
        <v>513</v>
      </c>
      <c r="C530" s="220"/>
      <c r="D530" s="132">
        <v>45412</v>
      </c>
      <c r="E530" s="102"/>
      <c r="F530" s="100">
        <f t="shared" si="485"/>
        <v>2864.3690000000001</v>
      </c>
      <c r="G530" s="97">
        <v>2836.7</v>
      </c>
      <c r="H530" s="60">
        <f t="shared" ref="H530" si="510">G$16-E$12</f>
        <v>2846.6690000000003</v>
      </c>
      <c r="I530" s="45">
        <v>-16.920000000000002</v>
      </c>
      <c r="J530" s="66">
        <f t="shared" ref="J530" si="511">(G$16+E$13)+I530</f>
        <v>2847.779</v>
      </c>
      <c r="K530" s="69"/>
      <c r="M530" s="41">
        <f t="shared" ref="M530" si="512">+J530-$H$16</f>
        <v>1.1099999999996726</v>
      </c>
      <c r="N530" s="45">
        <f t="shared" ref="N530" si="513">M530*0.10197/1</f>
        <v>0.11318669999996663</v>
      </c>
      <c r="O530" s="41">
        <f t="shared" ref="O530" si="514">M530*0.701432/1</f>
        <v>0.77858951999977044</v>
      </c>
      <c r="P530" s="41">
        <f t="shared" ref="P530" si="515">+N530*0.01019716/1</f>
        <v>1.1541828897716597E-3</v>
      </c>
      <c r="R530" s="43">
        <f t="shared" ref="R530" si="516">+$O$11*(M530-I530)</f>
        <v>36.059999999999349</v>
      </c>
      <c r="S530" s="43">
        <f t="shared" ref="S530" si="517">M530/R530</f>
        <v>3.0782029950074671E-2</v>
      </c>
    </row>
    <row r="531" spans="2:19" ht="15.75" x14ac:dyDescent="0.25">
      <c r="B531" s="219">
        <v>514</v>
      </c>
      <c r="C531" s="220"/>
      <c r="D531" s="132">
        <v>45544</v>
      </c>
      <c r="E531" s="102"/>
      <c r="F531" s="100">
        <f t="shared" si="485"/>
        <v>2864.3690000000001</v>
      </c>
      <c r="G531" s="97">
        <v>2836.7</v>
      </c>
      <c r="H531" s="60">
        <f t="shared" ref="H531" si="518">G$16-E$12</f>
        <v>2846.6690000000003</v>
      </c>
      <c r="I531" s="45">
        <v>-16.844999999999999</v>
      </c>
      <c r="J531" s="66">
        <f t="shared" ref="J531" si="519">(G$16+E$13)+I531</f>
        <v>2847.8540000000003</v>
      </c>
      <c r="K531" s="69"/>
      <c r="M531" s="41">
        <f t="shared" ref="M531" si="520">+J531-$H$16</f>
        <v>1.1849999999999454</v>
      </c>
      <c r="N531" s="45">
        <f t="shared" ref="N531" si="521">M531*0.10197/1</f>
        <v>0.12083444999999444</v>
      </c>
      <c r="O531" s="41">
        <f t="shared" ref="O531" si="522">M531*0.701432/1</f>
        <v>0.83119691999996181</v>
      </c>
      <c r="P531" s="41">
        <f t="shared" ref="P531" si="523">+N531*0.01019716/1</f>
        <v>1.2321682201619434E-3</v>
      </c>
      <c r="R531" s="43">
        <f t="shared" ref="R531" si="524">+$O$11*(M531-I531)</f>
        <v>36.059999999999889</v>
      </c>
      <c r="S531" s="43">
        <f t="shared" ref="S531" si="525">M531/R531</f>
        <v>3.2861896838600919E-2</v>
      </c>
    </row>
    <row r="532" spans="2:19" ht="15.75" x14ac:dyDescent="0.25">
      <c r="B532" s="219">
        <v>515</v>
      </c>
      <c r="C532" s="220"/>
      <c r="D532" s="132">
        <v>45549</v>
      </c>
      <c r="E532" s="102"/>
      <c r="F532" s="100">
        <f t="shared" si="485"/>
        <v>2864.3690000000001</v>
      </c>
      <c r="G532" s="97">
        <v>2836.7</v>
      </c>
      <c r="H532" s="60">
        <f t="shared" ref="H532" si="526">G$16-E$12</f>
        <v>2846.6690000000003</v>
      </c>
      <c r="I532" s="45">
        <v>-16.850000000000001</v>
      </c>
      <c r="J532" s="66">
        <f t="shared" ref="J532" si="527">(G$16+E$13)+I532</f>
        <v>2847.8490000000002</v>
      </c>
      <c r="K532" s="69"/>
      <c r="M532" s="41">
        <f t="shared" ref="M532" si="528">+J532-$H$16</f>
        <v>1.1799999999998363</v>
      </c>
      <c r="N532" s="45">
        <f t="shared" ref="N532" si="529">M532*0.10197/1</f>
        <v>0.12032459999998331</v>
      </c>
      <c r="O532" s="41">
        <f t="shared" ref="O532" si="530">M532*0.701432/1</f>
        <v>0.82768975999988526</v>
      </c>
      <c r="P532" s="41">
        <f t="shared" ref="P532" si="531">+N532*0.01019716/1</f>
        <v>1.2269691981358299E-3</v>
      </c>
      <c r="R532" s="43">
        <f t="shared" ref="R532" si="532">+$O$11*(M532-I532)</f>
        <v>36.059999999999675</v>
      </c>
      <c r="S532" s="43">
        <f t="shared" ref="S532" si="533">M532/R532</f>
        <v>3.2723239046030139E-2</v>
      </c>
    </row>
    <row r="533" spans="2:19" ht="15.75" x14ac:dyDescent="0.25">
      <c r="B533" s="219">
        <v>516</v>
      </c>
      <c r="C533" s="220"/>
      <c r="D533" s="132">
        <v>45559</v>
      </c>
      <c r="E533" s="102"/>
      <c r="F533" s="100">
        <f t="shared" si="485"/>
        <v>2864.3690000000001</v>
      </c>
      <c r="G533" s="97">
        <v>2836.7</v>
      </c>
      <c r="H533" s="60">
        <f t="shared" ref="H533" si="534">G$16-E$12</f>
        <v>2846.6690000000003</v>
      </c>
      <c r="I533" s="45">
        <v>-16.843</v>
      </c>
      <c r="J533" s="66">
        <f t="shared" ref="J533" si="535">(G$16+E$13)+I533</f>
        <v>2847.8560000000002</v>
      </c>
      <c r="K533" s="69"/>
      <c r="M533" s="41">
        <f t="shared" ref="M533" si="536">+J533-$H$16</f>
        <v>1.1869999999998981</v>
      </c>
      <c r="N533" s="45">
        <f t="shared" ref="N533" si="537">M533*0.10197/1</f>
        <v>0.12103838999998962</v>
      </c>
      <c r="O533" s="41">
        <f t="shared" ref="O533" si="538">M533*0.701432/1</f>
        <v>0.83259978399992862</v>
      </c>
      <c r="P533" s="41">
        <f t="shared" ref="P533" si="539">+N533*0.01019716/1</f>
        <v>1.2342478289722942E-3</v>
      </c>
      <c r="R533" s="43">
        <f t="shared" ref="R533" si="540">+$O$11*(M533-I533)</f>
        <v>36.059999999999796</v>
      </c>
      <c r="S533" s="43">
        <f t="shared" ref="S533" si="541">M533/R533</f>
        <v>3.291735995562687E-2</v>
      </c>
    </row>
    <row r="534" spans="2:19" ht="15.75" x14ac:dyDescent="0.25">
      <c r="B534" s="219">
        <v>517</v>
      </c>
      <c r="C534" s="220"/>
      <c r="D534" s="132">
        <v>45566</v>
      </c>
      <c r="E534" s="102"/>
      <c r="F534" s="100">
        <f t="shared" si="485"/>
        <v>2864.3690000000001</v>
      </c>
      <c r="G534" s="97">
        <v>2836.7</v>
      </c>
      <c r="H534" s="60">
        <f t="shared" ref="H534" si="542">G$16-E$12</f>
        <v>2846.6690000000003</v>
      </c>
      <c r="I534" s="45">
        <v>-16.84</v>
      </c>
      <c r="J534" s="66">
        <f t="shared" ref="J534" si="543">(G$16+E$13)+I534</f>
        <v>2847.8589999999999</v>
      </c>
      <c r="K534" s="69"/>
      <c r="M534" s="41">
        <f t="shared" ref="M534" si="544">+J534-$H$16</f>
        <v>1.1899999999995998</v>
      </c>
      <c r="N534" s="45">
        <f t="shared" ref="N534" si="545">M534*0.10197/1</f>
        <v>0.1213442999999592</v>
      </c>
      <c r="O534" s="41">
        <f t="shared" ref="O534" si="546">M534*0.701432/1</f>
        <v>0.83470407999971941</v>
      </c>
      <c r="P534" s="41">
        <f t="shared" ref="P534" si="547">+N534*0.01019716/1</f>
        <v>1.2373672421875841E-3</v>
      </c>
      <c r="R534" s="43">
        <f t="shared" ref="R534" si="548">+$O$11*(M534-I534)</f>
        <v>36.059999999999199</v>
      </c>
      <c r="S534" s="43">
        <f t="shared" ref="S534" si="549">M534/R534</f>
        <v>3.3000554631159904E-2</v>
      </c>
    </row>
    <row r="535" spans="2:19" ht="15.75" x14ac:dyDescent="0.25">
      <c r="B535" s="219">
        <v>518</v>
      </c>
      <c r="C535" s="220"/>
      <c r="D535" s="132">
        <v>45588</v>
      </c>
      <c r="E535" s="102"/>
      <c r="F535" s="100">
        <f t="shared" ref="F535:F536" si="550">G$16</f>
        <v>2864.3690000000001</v>
      </c>
      <c r="G535" s="97">
        <v>2836.7</v>
      </c>
      <c r="H535" s="60">
        <f t="shared" ref="H535:H536" si="551">G$16-E$12</f>
        <v>2846.6690000000003</v>
      </c>
      <c r="I535" s="45">
        <v>-16.850000000000001</v>
      </c>
      <c r="J535" s="66">
        <f t="shared" ref="J535:J536" si="552">(G$16+E$13)+I535</f>
        <v>2847.8490000000002</v>
      </c>
      <c r="K535" s="69"/>
      <c r="M535" s="41">
        <f t="shared" ref="M535:M536" si="553">+J535-$H$16</f>
        <v>1.1799999999998363</v>
      </c>
      <c r="N535" s="45">
        <f t="shared" ref="N535:N536" si="554">M535*0.10197/1</f>
        <v>0.12032459999998331</v>
      </c>
      <c r="O535" s="41">
        <f t="shared" ref="O535:O536" si="555">M535*0.701432/1</f>
        <v>0.82768975999988526</v>
      </c>
      <c r="P535" s="41">
        <f t="shared" ref="P535:P536" si="556">+N535*0.01019716/1</f>
        <v>1.2269691981358299E-3</v>
      </c>
      <c r="R535" s="43">
        <f t="shared" ref="R535:R536" si="557">+$O$11*(M535-I535)</f>
        <v>36.059999999999675</v>
      </c>
      <c r="S535" s="43">
        <f t="shared" ref="S535:S536" si="558">M535/R535</f>
        <v>3.2723239046030139E-2</v>
      </c>
    </row>
    <row r="536" spans="2:19" ht="15.75" x14ac:dyDescent="0.25">
      <c r="B536" s="219">
        <v>519</v>
      </c>
      <c r="C536" s="220"/>
      <c r="D536" s="132">
        <v>45598</v>
      </c>
      <c r="E536" s="102"/>
      <c r="F536" s="100">
        <f t="shared" si="550"/>
        <v>2864.3690000000001</v>
      </c>
      <c r="G536" s="97">
        <v>2836.7</v>
      </c>
      <c r="H536" s="60">
        <f t="shared" si="551"/>
        <v>2846.6690000000003</v>
      </c>
      <c r="I536" s="45">
        <v>-16.850000000000001</v>
      </c>
      <c r="J536" s="66">
        <f t="shared" si="552"/>
        <v>2847.8490000000002</v>
      </c>
      <c r="K536" s="69"/>
      <c r="M536" s="41">
        <f t="shared" si="553"/>
        <v>1.1799999999998363</v>
      </c>
      <c r="N536" s="45">
        <f t="shared" si="554"/>
        <v>0.12032459999998331</v>
      </c>
      <c r="O536" s="41">
        <f t="shared" si="555"/>
        <v>0.82768975999988526</v>
      </c>
      <c r="P536" s="41">
        <f t="shared" si="556"/>
        <v>1.2269691981358299E-3</v>
      </c>
      <c r="R536" s="43">
        <f t="shared" si="557"/>
        <v>36.059999999999675</v>
      </c>
      <c r="S536" s="43">
        <f t="shared" si="558"/>
        <v>3.2723239046030139E-2</v>
      </c>
    </row>
    <row r="537" spans="2:19" ht="15.75" x14ac:dyDescent="0.25">
      <c r="B537" s="219">
        <v>520</v>
      </c>
      <c r="C537" s="220"/>
      <c r="D537" s="132">
        <v>45613</v>
      </c>
      <c r="E537" s="102"/>
      <c r="F537" s="100">
        <f t="shared" ref="F537" si="559">G$16</f>
        <v>2864.3690000000001</v>
      </c>
      <c r="G537" s="97">
        <v>2836.7</v>
      </c>
      <c r="H537" s="60">
        <f t="shared" ref="H537" si="560">G$16-E$12</f>
        <v>2846.6690000000003</v>
      </c>
      <c r="I537" s="45">
        <v>-16.86</v>
      </c>
      <c r="J537" s="66">
        <f t="shared" ref="J537" si="561">(G$16+E$13)+I537</f>
        <v>2847.8389999999999</v>
      </c>
      <c r="K537" s="69"/>
      <c r="M537" s="41">
        <f t="shared" ref="M537" si="562">+J537-$H$16</f>
        <v>1.169999999999618</v>
      </c>
      <c r="N537" s="45">
        <f t="shared" ref="N537" si="563">M537*0.10197/1</f>
        <v>0.11930489999996105</v>
      </c>
      <c r="O537" s="41">
        <f t="shared" ref="O537" si="564">M537*0.701432/1</f>
        <v>0.82067543999973214</v>
      </c>
      <c r="P537" s="41">
        <f t="shared" ref="P537" si="565">+N537*0.01019716/1</f>
        <v>1.2165711540836029E-3</v>
      </c>
      <c r="R537" s="43">
        <f t="shared" ref="R537" si="566">+$O$11*(M537-I537)</f>
        <v>36.059999999999235</v>
      </c>
      <c r="S537" s="43">
        <f t="shared" ref="S537" si="567">M537/R537</f>
        <v>3.24459234608886E-2</v>
      </c>
    </row>
    <row r="538" spans="2:19" ht="15.75" x14ac:dyDescent="0.25">
      <c r="B538" s="219">
        <v>521</v>
      </c>
      <c r="C538" s="220"/>
      <c r="D538" s="132">
        <v>45616</v>
      </c>
      <c r="E538" s="102"/>
      <c r="F538" s="100">
        <f t="shared" ref="F538" si="568">G$16</f>
        <v>2864.3690000000001</v>
      </c>
      <c r="G538" s="97">
        <v>2836.7</v>
      </c>
      <c r="H538" s="60">
        <f t="shared" ref="H538" si="569">G$16-E$12</f>
        <v>2846.6690000000003</v>
      </c>
      <c r="I538" s="45">
        <v>-16.850000000000001</v>
      </c>
      <c r="J538" s="66">
        <f t="shared" ref="J538" si="570">(G$16+E$13)+I538</f>
        <v>2847.8490000000002</v>
      </c>
      <c r="K538" s="69"/>
      <c r="M538" s="41">
        <f t="shared" ref="M538" si="571">+J538-$H$16</f>
        <v>1.1799999999998363</v>
      </c>
      <c r="N538" s="45">
        <f t="shared" ref="N538" si="572">M538*0.10197/1</f>
        <v>0.12032459999998331</v>
      </c>
      <c r="O538" s="41">
        <f t="shared" ref="O538" si="573">M538*0.701432/1</f>
        <v>0.82768975999988526</v>
      </c>
      <c r="P538" s="41">
        <f t="shared" ref="P538" si="574">+N538*0.01019716/1</f>
        <v>1.2269691981358299E-3</v>
      </c>
      <c r="R538" s="43">
        <f t="shared" ref="R538" si="575">+$O$11*(M538-I538)</f>
        <v>36.059999999999675</v>
      </c>
      <c r="S538" s="43">
        <f t="shared" ref="S538" si="576">M538/R538</f>
        <v>3.2723239046030139E-2</v>
      </c>
    </row>
    <row r="539" spans="2:19" ht="15.75" x14ac:dyDescent="0.25">
      <c r="B539" s="219">
        <v>522</v>
      </c>
      <c r="C539" s="220"/>
      <c r="D539" s="132">
        <v>45631</v>
      </c>
      <c r="E539" s="102"/>
      <c r="F539" s="100">
        <f t="shared" ref="F539" si="577">G$16</f>
        <v>2864.3690000000001</v>
      </c>
      <c r="G539" s="97">
        <v>2836.7</v>
      </c>
      <c r="H539" s="60">
        <f t="shared" ref="H539" si="578">G$16-E$12</f>
        <v>2846.6690000000003</v>
      </c>
      <c r="I539" s="45">
        <v>-16.86</v>
      </c>
      <c r="J539" s="66">
        <f t="shared" ref="J539" si="579">(G$16+E$13)+I539</f>
        <v>2847.8389999999999</v>
      </c>
      <c r="K539" s="69"/>
      <c r="M539" s="41">
        <f t="shared" ref="M539" si="580">+J539-$H$16</f>
        <v>1.169999999999618</v>
      </c>
      <c r="N539" s="45">
        <f t="shared" ref="N539" si="581">M539*0.10197/1</f>
        <v>0.11930489999996105</v>
      </c>
      <c r="O539" s="41">
        <f t="shared" ref="O539" si="582">M539*0.701432/1</f>
        <v>0.82067543999973214</v>
      </c>
      <c r="P539" s="41">
        <f t="shared" ref="P539" si="583">+N539*0.01019716/1</f>
        <v>1.2165711540836029E-3</v>
      </c>
      <c r="R539" s="43">
        <f t="shared" ref="R539" si="584">+$O$11*(M539-I539)</f>
        <v>36.059999999999235</v>
      </c>
      <c r="S539" s="43">
        <f t="shared" ref="S539" si="585">M539/R539</f>
        <v>3.24459234608886E-2</v>
      </c>
    </row>
    <row r="540" spans="2:19" ht="15.75" x14ac:dyDescent="0.25">
      <c r="B540" s="219">
        <v>523</v>
      </c>
      <c r="C540" s="220"/>
      <c r="D540" s="132">
        <v>45644</v>
      </c>
      <c r="E540" s="102"/>
      <c r="F540" s="100">
        <f t="shared" ref="F540" si="586">G$16</f>
        <v>2864.3690000000001</v>
      </c>
      <c r="G540" s="97">
        <v>2836.7</v>
      </c>
      <c r="H540" s="60">
        <f t="shared" ref="H540" si="587">G$16-E$12</f>
        <v>2846.6690000000003</v>
      </c>
      <c r="I540" s="45">
        <v>-16.86</v>
      </c>
      <c r="J540" s="66">
        <f t="shared" ref="J540" si="588">(G$16+E$13)+I540</f>
        <v>2847.8389999999999</v>
      </c>
      <c r="K540" s="69"/>
      <c r="M540" s="41">
        <f t="shared" ref="M540" si="589">+J540-$H$16</f>
        <v>1.169999999999618</v>
      </c>
      <c r="N540" s="45">
        <f t="shared" ref="N540" si="590">M540*0.10197/1</f>
        <v>0.11930489999996105</v>
      </c>
      <c r="O540" s="41">
        <f t="shared" ref="O540" si="591">M540*0.701432/1</f>
        <v>0.82067543999973214</v>
      </c>
      <c r="P540" s="41">
        <f t="shared" ref="P540" si="592">+N540*0.01019716/1</f>
        <v>1.2165711540836029E-3</v>
      </c>
      <c r="R540" s="43">
        <f t="shared" ref="R540" si="593">+$O$11*(M540-I540)</f>
        <v>36.059999999999235</v>
      </c>
      <c r="S540" s="43">
        <f t="shared" ref="S540" si="594">M540/R540</f>
        <v>3.24459234608886E-2</v>
      </c>
    </row>
    <row r="541" spans="2:19" ht="15.75" x14ac:dyDescent="0.25">
      <c r="B541" s="219">
        <v>524</v>
      </c>
      <c r="C541" s="220"/>
      <c r="D541" s="132">
        <v>45656</v>
      </c>
      <c r="E541" s="102"/>
      <c r="F541" s="100">
        <f t="shared" ref="F541" si="595">G$16</f>
        <v>2864.3690000000001</v>
      </c>
      <c r="G541" s="97">
        <v>2836.7</v>
      </c>
      <c r="H541" s="60">
        <f t="shared" ref="H541" si="596">G$16-E$12</f>
        <v>2846.6690000000003</v>
      </c>
      <c r="I541" s="45">
        <v>-16.86</v>
      </c>
      <c r="J541" s="66">
        <f t="shared" ref="J541" si="597">(G$16+E$13)+I541</f>
        <v>2847.8389999999999</v>
      </c>
      <c r="K541" s="69"/>
      <c r="M541" s="41">
        <f t="shared" ref="M541" si="598">+J541-$H$16</f>
        <v>1.169999999999618</v>
      </c>
      <c r="N541" s="45">
        <f t="shared" ref="N541" si="599">M541*0.10197/1</f>
        <v>0.11930489999996105</v>
      </c>
      <c r="O541" s="41">
        <f t="shared" ref="O541" si="600">M541*0.701432/1</f>
        <v>0.82067543999973214</v>
      </c>
      <c r="P541" s="41">
        <f t="shared" ref="P541" si="601">+N541*0.01019716/1</f>
        <v>1.2165711540836029E-3</v>
      </c>
      <c r="R541" s="43">
        <f t="shared" ref="R541" si="602">+$O$11*(M541-I541)</f>
        <v>36.059999999999235</v>
      </c>
      <c r="S541" s="43">
        <f t="shared" ref="S541" si="603">M541/R541</f>
        <v>3.24459234608886E-2</v>
      </c>
    </row>
    <row r="542" spans="2:19" ht="15.75" x14ac:dyDescent="0.25">
      <c r="B542" s="219">
        <v>525</v>
      </c>
      <c r="C542" s="220"/>
      <c r="D542" s="132">
        <v>45661</v>
      </c>
      <c r="E542" s="102"/>
      <c r="F542" s="100">
        <f t="shared" ref="F542" si="604">G$16</f>
        <v>2864.3690000000001</v>
      </c>
      <c r="G542" s="97">
        <v>2836.7</v>
      </c>
      <c r="H542" s="60">
        <f t="shared" ref="H542" si="605">G$16-E$12</f>
        <v>2846.6690000000003</v>
      </c>
      <c r="I542" s="45">
        <v>-16.87</v>
      </c>
      <c r="J542" s="66">
        <f t="shared" ref="J542" si="606">(G$16+E$13)+I542</f>
        <v>2847.8290000000002</v>
      </c>
      <c r="K542" s="69"/>
      <c r="M542" s="41">
        <f t="shared" ref="M542" si="607">+J542-$H$16</f>
        <v>1.1599999999998545</v>
      </c>
      <c r="N542" s="45">
        <f t="shared" ref="N542" si="608">M542*0.10197/1</f>
        <v>0.11828519999998517</v>
      </c>
      <c r="O542" s="41">
        <f t="shared" ref="O542" si="609">M542*0.701432/1</f>
        <v>0.81366111999989799</v>
      </c>
      <c r="P542" s="41">
        <f t="shared" ref="P542" si="610">+N542*0.01019716/1</f>
        <v>1.2061731100318489E-3</v>
      </c>
      <c r="R542" s="43">
        <f t="shared" ref="R542" si="611">+$O$11*(M542-I542)</f>
        <v>36.059999999999711</v>
      </c>
      <c r="S542" s="43">
        <f t="shared" ref="S542" si="612">M542/R542</f>
        <v>3.2168607875758842E-2</v>
      </c>
    </row>
    <row r="543" spans="2:19" ht="15.75" x14ac:dyDescent="0.25">
      <c r="B543" s="219">
        <v>526</v>
      </c>
      <c r="C543" s="220"/>
      <c r="D543" s="132">
        <v>45664</v>
      </c>
      <c r="E543" s="102"/>
      <c r="F543" s="100">
        <f t="shared" ref="F543" si="613">G$16</f>
        <v>2864.3690000000001</v>
      </c>
      <c r="G543" s="97">
        <v>2836.7</v>
      </c>
      <c r="H543" s="60">
        <f t="shared" ref="H543" si="614">G$16-E$12</f>
        <v>2846.6690000000003</v>
      </c>
      <c r="I543" s="45">
        <v>-16.87</v>
      </c>
      <c r="J543" s="66">
        <f t="shared" ref="J543:J544" si="615">(G$16+E$13)+I543</f>
        <v>2847.8290000000002</v>
      </c>
      <c r="K543" s="69"/>
      <c r="M543" s="41">
        <f t="shared" ref="M543:M544" si="616">+J543-$H$16</f>
        <v>1.1599999999998545</v>
      </c>
      <c r="N543" s="45">
        <f t="shared" ref="N543:N544" si="617">M543*0.10197/1</f>
        <v>0.11828519999998517</v>
      </c>
      <c r="O543" s="41">
        <f t="shared" ref="O543:O544" si="618">M543*0.701432/1</f>
        <v>0.81366111999989799</v>
      </c>
      <c r="P543" s="41">
        <f t="shared" ref="P543:P544" si="619">+N543*0.01019716/1</f>
        <v>1.2061731100318489E-3</v>
      </c>
      <c r="R543" s="43">
        <f t="shared" ref="R543:R544" si="620">+$O$11*(M543-I543)</f>
        <v>36.059999999999711</v>
      </c>
      <c r="S543" s="43">
        <f t="shared" ref="S543:S544" si="621">M543/R543</f>
        <v>3.2168607875758842E-2</v>
      </c>
    </row>
    <row r="544" spans="2:19" ht="15.75" x14ac:dyDescent="0.25">
      <c r="B544" s="219">
        <v>527</v>
      </c>
      <c r="C544" s="220"/>
      <c r="D544" s="132">
        <v>45676</v>
      </c>
      <c r="E544" s="102"/>
      <c r="F544" s="100">
        <f t="shared" ref="F544" si="622">G$16</f>
        <v>2864.3690000000001</v>
      </c>
      <c r="G544" s="97">
        <v>2836.7</v>
      </c>
      <c r="H544" s="60">
        <f t="shared" ref="H544" si="623">G$16-E$12</f>
        <v>2846.6690000000003</v>
      </c>
      <c r="I544" s="45">
        <v>-16.86</v>
      </c>
      <c r="J544" s="66">
        <f t="shared" si="615"/>
        <v>2847.8389999999999</v>
      </c>
      <c r="K544" s="69"/>
      <c r="M544" s="41">
        <f t="shared" si="616"/>
        <v>1.169999999999618</v>
      </c>
      <c r="N544" s="45">
        <f t="shared" si="617"/>
        <v>0.11930489999996105</v>
      </c>
      <c r="O544" s="41">
        <f t="shared" si="618"/>
        <v>0.82067543999973214</v>
      </c>
      <c r="P544" s="41">
        <f t="shared" si="619"/>
        <v>1.2165711540836029E-3</v>
      </c>
      <c r="R544" s="43">
        <f t="shared" si="620"/>
        <v>36.059999999999235</v>
      </c>
      <c r="S544" s="43">
        <f t="shared" si="621"/>
        <v>3.24459234608886E-2</v>
      </c>
    </row>
    <row r="545" spans="2:19" ht="15.75" x14ac:dyDescent="0.25">
      <c r="B545" s="219">
        <v>528</v>
      </c>
      <c r="C545" s="220"/>
      <c r="D545" s="132">
        <v>45684</v>
      </c>
      <c r="E545" s="102"/>
      <c r="F545" s="100">
        <f t="shared" ref="F545" si="624">G$16</f>
        <v>2864.3690000000001</v>
      </c>
      <c r="G545" s="97">
        <v>2836.7</v>
      </c>
      <c r="H545" s="60">
        <f t="shared" ref="H545" si="625">G$16-E$12</f>
        <v>2846.6690000000003</v>
      </c>
      <c r="I545" s="45">
        <v>-16.86</v>
      </c>
      <c r="J545" s="66">
        <f t="shared" ref="J545" si="626">(G$16+E$13)+I545</f>
        <v>2847.8389999999999</v>
      </c>
      <c r="K545" s="69"/>
      <c r="M545" s="41">
        <f t="shared" ref="M545" si="627">+J545-$H$16</f>
        <v>1.169999999999618</v>
      </c>
      <c r="N545" s="45">
        <f t="shared" ref="N545" si="628">M545*0.10197/1</f>
        <v>0.11930489999996105</v>
      </c>
      <c r="O545" s="41">
        <f t="shared" ref="O545" si="629">M545*0.701432/1</f>
        <v>0.82067543999973214</v>
      </c>
      <c r="P545" s="41">
        <f t="shared" ref="P545" si="630">+N545*0.01019716/1</f>
        <v>1.2165711540836029E-3</v>
      </c>
      <c r="R545" s="43">
        <f t="shared" ref="R545" si="631">+$O$11*(M545-I545)</f>
        <v>36.059999999999235</v>
      </c>
      <c r="S545" s="43">
        <f t="shared" ref="S545" si="632">M545/R545</f>
        <v>3.24459234608886E-2</v>
      </c>
    </row>
    <row r="546" spans="2:19" ht="15.75" x14ac:dyDescent="0.25">
      <c r="B546" s="219">
        <v>529</v>
      </c>
      <c r="C546" s="220"/>
      <c r="D546" s="132">
        <v>45703</v>
      </c>
      <c r="E546" s="102"/>
      <c r="F546" s="100">
        <f t="shared" ref="F546" si="633">G$16</f>
        <v>2864.3690000000001</v>
      </c>
      <c r="G546" s="97">
        <v>2837.7</v>
      </c>
      <c r="H546" s="60">
        <f t="shared" ref="H546" si="634">G$16-E$12</f>
        <v>2846.6690000000003</v>
      </c>
      <c r="I546" s="45">
        <v>-16.86</v>
      </c>
      <c r="J546" s="66">
        <f t="shared" ref="J546" si="635">(G$16+E$13)+I546</f>
        <v>2847.8389999999999</v>
      </c>
      <c r="K546" s="69"/>
      <c r="M546" s="41">
        <f t="shared" ref="M546" si="636">+J546-$H$16</f>
        <v>1.169999999999618</v>
      </c>
      <c r="N546" s="45">
        <f t="shared" ref="N546" si="637">M546*0.10197/1</f>
        <v>0.11930489999996105</v>
      </c>
      <c r="O546" s="41">
        <f t="shared" ref="O546" si="638">M546*0.701432/1</f>
        <v>0.82067543999973214</v>
      </c>
      <c r="P546" s="41">
        <f t="shared" ref="P546" si="639">+N546*0.01019716/1</f>
        <v>1.2165711540836029E-3</v>
      </c>
      <c r="R546" s="43">
        <f t="shared" ref="R546" si="640">+$O$11*(M546-I546)</f>
        <v>36.059999999999235</v>
      </c>
      <c r="S546" s="43">
        <f t="shared" ref="S546" si="641">M546/R546</f>
        <v>3.24459234608886E-2</v>
      </c>
    </row>
    <row r="547" spans="2:19" ht="15.75" x14ac:dyDescent="0.25">
      <c r="B547" s="219">
        <v>530</v>
      </c>
      <c r="C547" s="220"/>
      <c r="D547" s="132">
        <v>45707</v>
      </c>
      <c r="E547" s="102"/>
      <c r="F547" s="100">
        <f t="shared" ref="F547" si="642">G$16</f>
        <v>2864.3690000000001</v>
      </c>
      <c r="G547" s="97">
        <v>2838.7</v>
      </c>
      <c r="H547" s="60">
        <f t="shared" ref="H547" si="643">G$16-E$12</f>
        <v>2846.6690000000003</v>
      </c>
      <c r="I547" s="45">
        <v>-16.86</v>
      </c>
      <c r="J547" s="66">
        <f t="shared" ref="J547" si="644">(G$16+E$13)+I547</f>
        <v>2847.8389999999999</v>
      </c>
      <c r="K547" s="69"/>
      <c r="M547" s="41">
        <f t="shared" ref="M547" si="645">+J547-$H$16</f>
        <v>1.169999999999618</v>
      </c>
      <c r="N547" s="45">
        <f t="shared" ref="N547" si="646">M547*0.10197/1</f>
        <v>0.11930489999996105</v>
      </c>
      <c r="O547" s="41">
        <f t="shared" ref="O547" si="647">M547*0.701432/1</f>
        <v>0.82067543999973214</v>
      </c>
      <c r="P547" s="41">
        <f t="shared" ref="P547" si="648">+N547*0.01019716/1</f>
        <v>1.2165711540836029E-3</v>
      </c>
      <c r="R547" s="43">
        <f t="shared" ref="R547" si="649">+$O$11*(M547-I547)</f>
        <v>36.059999999999235</v>
      </c>
      <c r="S547" s="43">
        <f t="shared" ref="S547" si="650">M547/R547</f>
        <v>3.24459234608886E-2</v>
      </c>
    </row>
    <row r="548" spans="2:19" ht="15.75" x14ac:dyDescent="0.25">
      <c r="B548" s="219">
        <v>531</v>
      </c>
      <c r="C548" s="220"/>
      <c r="D548" s="132">
        <v>45717</v>
      </c>
      <c r="E548" s="102"/>
      <c r="F548" s="100">
        <f t="shared" ref="F548" si="651">G$16</f>
        <v>2864.3690000000001</v>
      </c>
      <c r="G548" s="97">
        <v>2839.7</v>
      </c>
      <c r="H548" s="60">
        <f t="shared" ref="H548" si="652">G$16-E$12</f>
        <v>2846.6690000000003</v>
      </c>
      <c r="I548" s="45">
        <v>-16.86</v>
      </c>
      <c r="J548" s="66">
        <f t="shared" ref="J548" si="653">(G$16+E$13)+I548</f>
        <v>2847.8389999999999</v>
      </c>
      <c r="K548" s="69"/>
      <c r="M548" s="41">
        <f t="shared" ref="M548" si="654">+J548-$H$16</f>
        <v>1.169999999999618</v>
      </c>
      <c r="N548" s="45">
        <f t="shared" ref="N548" si="655">M548*0.10197/1</f>
        <v>0.11930489999996105</v>
      </c>
      <c r="O548" s="41">
        <f t="shared" ref="O548" si="656">M548*0.701432/1</f>
        <v>0.82067543999973214</v>
      </c>
      <c r="P548" s="41">
        <f t="shared" ref="P548" si="657">+N548*0.01019716/1</f>
        <v>1.2165711540836029E-3</v>
      </c>
      <c r="R548" s="43">
        <f t="shared" ref="R548" si="658">+$O$11*(M548-I548)</f>
        <v>36.059999999999235</v>
      </c>
      <c r="S548" s="43">
        <f t="shared" ref="S548" si="659">M548/R548</f>
        <v>3.24459234608886E-2</v>
      </c>
    </row>
  </sheetData>
  <dataConsolidate/>
  <mergeCells count="541">
    <mergeCell ref="B538:C538"/>
    <mergeCell ref="B525:C525"/>
    <mergeCell ref="B547:C547"/>
    <mergeCell ref="B543:C543"/>
    <mergeCell ref="B541:C541"/>
    <mergeCell ref="B539:C539"/>
    <mergeCell ref="B535:C535"/>
    <mergeCell ref="B536:C536"/>
    <mergeCell ref="B534:C534"/>
    <mergeCell ref="B532:C532"/>
    <mergeCell ref="B531:C531"/>
    <mergeCell ref="B503:C503"/>
    <mergeCell ref="B519:C519"/>
    <mergeCell ref="B518:C518"/>
    <mergeCell ref="B510:C510"/>
    <mergeCell ref="B487:C487"/>
    <mergeCell ref="B517:C517"/>
    <mergeCell ref="B516:C516"/>
    <mergeCell ref="B512:C512"/>
    <mergeCell ref="B511:C511"/>
    <mergeCell ref="B504:C504"/>
    <mergeCell ref="B505:C505"/>
    <mergeCell ref="B506:C506"/>
    <mergeCell ref="B502:C502"/>
    <mergeCell ref="B478:C478"/>
    <mergeCell ref="B479:C479"/>
    <mergeCell ref="B474:C474"/>
    <mergeCell ref="B475:C475"/>
    <mergeCell ref="B496:C496"/>
    <mergeCell ref="B497:C497"/>
    <mergeCell ref="B484:C484"/>
    <mergeCell ref="B476:C476"/>
    <mergeCell ref="B490:C490"/>
    <mergeCell ref="B486:C486"/>
    <mergeCell ref="B493:C493"/>
    <mergeCell ref="B494:C494"/>
    <mergeCell ref="B495:C495"/>
    <mergeCell ref="B489:C489"/>
    <mergeCell ref="B499:C499"/>
    <mergeCell ref="B498:C498"/>
    <mergeCell ref="B488:C488"/>
    <mergeCell ref="B491:C491"/>
    <mergeCell ref="B492:C492"/>
    <mergeCell ref="B480:C480"/>
    <mergeCell ref="B481:C481"/>
    <mergeCell ref="B482:C482"/>
    <mergeCell ref="B483:C483"/>
    <mergeCell ref="B359:C359"/>
    <mergeCell ref="B360:C360"/>
    <mergeCell ref="B362:C362"/>
    <mergeCell ref="B363:C363"/>
    <mergeCell ref="B364:C364"/>
    <mergeCell ref="B352:C352"/>
    <mergeCell ref="B432:C432"/>
    <mergeCell ref="B381:C381"/>
    <mergeCell ref="B391:C391"/>
    <mergeCell ref="B392:C392"/>
    <mergeCell ref="B393:C393"/>
    <mergeCell ref="B394:C394"/>
    <mergeCell ref="B395:C395"/>
    <mergeCell ref="B396:C396"/>
    <mergeCell ref="B361:C361"/>
    <mergeCell ref="B382:C382"/>
    <mergeCell ref="B383:C383"/>
    <mergeCell ref="B389:C389"/>
    <mergeCell ref="B387:C387"/>
    <mergeCell ref="B388:C388"/>
    <mergeCell ref="B384:C384"/>
    <mergeCell ref="B385:C385"/>
    <mergeCell ref="B365:C365"/>
    <mergeCell ref="B376:C376"/>
    <mergeCell ref="B28:C28"/>
    <mergeCell ref="B29:C29"/>
    <mergeCell ref="B30:C30"/>
    <mergeCell ref="B31:C31"/>
    <mergeCell ref="B32:C32"/>
    <mergeCell ref="B22:C22"/>
    <mergeCell ref="B23:C23"/>
    <mergeCell ref="B24:C24"/>
    <mergeCell ref="B25:C25"/>
    <mergeCell ref="B26:C26"/>
    <mergeCell ref="B27:C27"/>
    <mergeCell ref="B43:C43"/>
    <mergeCell ref="B44:C44"/>
    <mergeCell ref="B33:C33"/>
    <mergeCell ref="B34:C34"/>
    <mergeCell ref="B35:C35"/>
    <mergeCell ref="B36:C36"/>
    <mergeCell ref="B37:C37"/>
    <mergeCell ref="B38:C38"/>
    <mergeCell ref="B51:C51"/>
    <mergeCell ref="B39:C39"/>
    <mergeCell ref="B40:C40"/>
    <mergeCell ref="B41:C41"/>
    <mergeCell ref="B42:C42"/>
    <mergeCell ref="J19:J20"/>
    <mergeCell ref="K19:K21"/>
    <mergeCell ref="M19:P20"/>
    <mergeCell ref="R19:R21"/>
    <mergeCell ref="S19:S21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B52:C52"/>
    <mergeCell ref="B53:C53"/>
    <mergeCell ref="B54:C54"/>
    <mergeCell ref="B55:C55"/>
    <mergeCell ref="B56:C56"/>
    <mergeCell ref="B45:C45"/>
    <mergeCell ref="B46:C46"/>
    <mergeCell ref="B47:C47"/>
    <mergeCell ref="B48:C48"/>
    <mergeCell ref="B49:C49"/>
    <mergeCell ref="B50:C50"/>
    <mergeCell ref="B63:C63"/>
    <mergeCell ref="B64:C64"/>
    <mergeCell ref="B65:C65"/>
    <mergeCell ref="B66:C66"/>
    <mergeCell ref="B67:C67"/>
    <mergeCell ref="B57:C57"/>
    <mergeCell ref="B58:C58"/>
    <mergeCell ref="B59:C59"/>
    <mergeCell ref="B60:C60"/>
    <mergeCell ref="B61:C61"/>
    <mergeCell ref="B62:C62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86:C86"/>
    <mergeCell ref="B87:C87"/>
    <mergeCell ref="B88:C88"/>
    <mergeCell ref="B89:C89"/>
    <mergeCell ref="B80:C8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29:C129"/>
    <mergeCell ref="B130:C130"/>
    <mergeCell ref="B131:C131"/>
    <mergeCell ref="B132:C132"/>
    <mergeCell ref="B133:C133"/>
    <mergeCell ref="B134:C134"/>
    <mergeCell ref="B125:C125"/>
    <mergeCell ref="B126:C126"/>
    <mergeCell ref="B127:C127"/>
    <mergeCell ref="B128:C128"/>
    <mergeCell ref="B141:C141"/>
    <mergeCell ref="B142:C142"/>
    <mergeCell ref="B143:C143"/>
    <mergeCell ref="B144:C144"/>
    <mergeCell ref="B145:C145"/>
    <mergeCell ref="B146:C146"/>
    <mergeCell ref="B135:C135"/>
    <mergeCell ref="B136:C136"/>
    <mergeCell ref="B137:C137"/>
    <mergeCell ref="B138:C138"/>
    <mergeCell ref="B139:C139"/>
    <mergeCell ref="B140:C140"/>
    <mergeCell ref="B153:C153"/>
    <mergeCell ref="B154:C154"/>
    <mergeCell ref="B155:C155"/>
    <mergeCell ref="B156:C156"/>
    <mergeCell ref="B157:C157"/>
    <mergeCell ref="B158:C158"/>
    <mergeCell ref="B147:C147"/>
    <mergeCell ref="B148:C148"/>
    <mergeCell ref="B149:C149"/>
    <mergeCell ref="B150:C150"/>
    <mergeCell ref="B151:C151"/>
    <mergeCell ref="B152:C152"/>
    <mergeCell ref="B165:C165"/>
    <mergeCell ref="B166:C166"/>
    <mergeCell ref="B167:C167"/>
    <mergeCell ref="B168:C168"/>
    <mergeCell ref="B169:C169"/>
    <mergeCell ref="B170:C170"/>
    <mergeCell ref="B159:C159"/>
    <mergeCell ref="B160:C160"/>
    <mergeCell ref="B161:C161"/>
    <mergeCell ref="B162:C162"/>
    <mergeCell ref="B163:C163"/>
    <mergeCell ref="B164:C164"/>
    <mergeCell ref="B182:C182"/>
    <mergeCell ref="B183:C183"/>
    <mergeCell ref="B181:C181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76:C176"/>
    <mergeCell ref="B190:C190"/>
    <mergeCell ref="B191:C191"/>
    <mergeCell ref="B192:C192"/>
    <mergeCell ref="B193:C193"/>
    <mergeCell ref="B194:C194"/>
    <mergeCell ref="B195:C195"/>
    <mergeCell ref="B184:C184"/>
    <mergeCell ref="B185:C185"/>
    <mergeCell ref="B186:C186"/>
    <mergeCell ref="B187:C187"/>
    <mergeCell ref="B188:C188"/>
    <mergeCell ref="B189:C189"/>
    <mergeCell ref="B202:C202"/>
    <mergeCell ref="B203:C203"/>
    <mergeCell ref="B204:C204"/>
    <mergeCell ref="B205:C205"/>
    <mergeCell ref="B206:C206"/>
    <mergeCell ref="B207:C207"/>
    <mergeCell ref="B196:C196"/>
    <mergeCell ref="B197:C197"/>
    <mergeCell ref="B198:C198"/>
    <mergeCell ref="B199:C199"/>
    <mergeCell ref="B200:C200"/>
    <mergeCell ref="B201:C201"/>
    <mergeCell ref="B214:C214"/>
    <mergeCell ref="B215:C215"/>
    <mergeCell ref="B216:C216"/>
    <mergeCell ref="B217:C217"/>
    <mergeCell ref="B218:C218"/>
    <mergeCell ref="B219:C219"/>
    <mergeCell ref="B208:C208"/>
    <mergeCell ref="B209:C209"/>
    <mergeCell ref="B210:C210"/>
    <mergeCell ref="B211:C211"/>
    <mergeCell ref="B212:C212"/>
    <mergeCell ref="B213:C213"/>
    <mergeCell ref="B226:C226"/>
    <mergeCell ref="B227:C227"/>
    <mergeCell ref="B228:C228"/>
    <mergeCell ref="B229:C229"/>
    <mergeCell ref="B230:C230"/>
    <mergeCell ref="B231:C231"/>
    <mergeCell ref="B220:C220"/>
    <mergeCell ref="B221:C221"/>
    <mergeCell ref="B222:C222"/>
    <mergeCell ref="B223:C223"/>
    <mergeCell ref="B224:C224"/>
    <mergeCell ref="B225:C225"/>
    <mergeCell ref="B238:C238"/>
    <mergeCell ref="B239:C239"/>
    <mergeCell ref="B240:C240"/>
    <mergeCell ref="B241:C241"/>
    <mergeCell ref="B242:C242"/>
    <mergeCell ref="B243:C243"/>
    <mergeCell ref="B232:C232"/>
    <mergeCell ref="B233:C233"/>
    <mergeCell ref="B234:C234"/>
    <mergeCell ref="B235:C235"/>
    <mergeCell ref="B236:C236"/>
    <mergeCell ref="B237:C237"/>
    <mergeCell ref="B250:C250"/>
    <mergeCell ref="B251:C251"/>
    <mergeCell ref="B252:C252"/>
    <mergeCell ref="B253:C253"/>
    <mergeCell ref="B254:C254"/>
    <mergeCell ref="B255:C255"/>
    <mergeCell ref="B244:C244"/>
    <mergeCell ref="B245:C245"/>
    <mergeCell ref="B246:C246"/>
    <mergeCell ref="B247:C247"/>
    <mergeCell ref="B248:C248"/>
    <mergeCell ref="B249:C249"/>
    <mergeCell ref="B261:C261"/>
    <mergeCell ref="B262:C262"/>
    <mergeCell ref="B263:C263"/>
    <mergeCell ref="B264:C264"/>
    <mergeCell ref="B265:C265"/>
    <mergeCell ref="B266:C266"/>
    <mergeCell ref="B256:C256"/>
    <mergeCell ref="B257:C257"/>
    <mergeCell ref="B258:C258"/>
    <mergeCell ref="B259:C259"/>
    <mergeCell ref="B260:C260"/>
    <mergeCell ref="B270:C270"/>
    <mergeCell ref="B271:C271"/>
    <mergeCell ref="B272:C272"/>
    <mergeCell ref="B273:C273"/>
    <mergeCell ref="B274:C274"/>
    <mergeCell ref="B275:C275"/>
    <mergeCell ref="B267:C267"/>
    <mergeCell ref="B268:C268"/>
    <mergeCell ref="B269:C269"/>
    <mergeCell ref="B286:C286"/>
    <mergeCell ref="B279:C279"/>
    <mergeCell ref="B280:C280"/>
    <mergeCell ref="B281:C281"/>
    <mergeCell ref="B282:C282"/>
    <mergeCell ref="B284:C284"/>
    <mergeCell ref="B283:C283"/>
    <mergeCell ref="B285:C285"/>
    <mergeCell ref="B276:C276"/>
    <mergeCell ref="B277:C277"/>
    <mergeCell ref="B278:C278"/>
    <mergeCell ref="B294:C294"/>
    <mergeCell ref="B295:C295"/>
    <mergeCell ref="B296:C296"/>
    <mergeCell ref="B297:C297"/>
    <mergeCell ref="B287:C287"/>
    <mergeCell ref="B288:C288"/>
    <mergeCell ref="B289:C289"/>
    <mergeCell ref="B290:C290"/>
    <mergeCell ref="B291:C291"/>
    <mergeCell ref="B292:C292"/>
    <mergeCell ref="B293:C293"/>
    <mergeCell ref="B316:C316"/>
    <mergeCell ref="B317:C317"/>
    <mergeCell ref="B318:C318"/>
    <mergeCell ref="B319:C319"/>
    <mergeCell ref="B320:C320"/>
    <mergeCell ref="B321:C321"/>
    <mergeCell ref="B298:C298"/>
    <mergeCell ref="B299:C299"/>
    <mergeCell ref="B300:C300"/>
    <mergeCell ref="B301:C301"/>
    <mergeCell ref="B302:C302"/>
    <mergeCell ref="B303:C303"/>
    <mergeCell ref="B313:C313"/>
    <mergeCell ref="B314:C314"/>
    <mergeCell ref="B315:C315"/>
    <mergeCell ref="B312:C312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22:C322"/>
    <mergeCell ref="B323:C323"/>
    <mergeCell ref="B324:C324"/>
    <mergeCell ref="B325:C325"/>
    <mergeCell ref="B326:C326"/>
    <mergeCell ref="B330:C330"/>
    <mergeCell ref="B332:C332"/>
    <mergeCell ref="B333:C333"/>
    <mergeCell ref="B341:C341"/>
    <mergeCell ref="B334:C334"/>
    <mergeCell ref="B335:C335"/>
    <mergeCell ref="B336:C336"/>
    <mergeCell ref="B337:C337"/>
    <mergeCell ref="B327:C327"/>
    <mergeCell ref="B328:C328"/>
    <mergeCell ref="B329:C329"/>
    <mergeCell ref="B338:C338"/>
    <mergeCell ref="B339:C339"/>
    <mergeCell ref="B331:C331"/>
    <mergeCell ref="B340:C340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406:C406"/>
    <mergeCell ref="B402:C402"/>
    <mergeCell ref="B390:C390"/>
    <mergeCell ref="B377:C377"/>
    <mergeCell ref="B378:C378"/>
    <mergeCell ref="B379:C379"/>
    <mergeCell ref="B380:C380"/>
    <mergeCell ref="B375:C37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434:C434"/>
    <mergeCell ref="B435:C435"/>
    <mergeCell ref="B436:C436"/>
    <mergeCell ref="B410:C410"/>
    <mergeCell ref="B411:C411"/>
    <mergeCell ref="B437:C437"/>
    <mergeCell ref="B438:C438"/>
    <mergeCell ref="B351:C351"/>
    <mergeCell ref="B353:C353"/>
    <mergeCell ref="B354:C354"/>
    <mergeCell ref="B355:C355"/>
    <mergeCell ref="B356:C356"/>
    <mergeCell ref="B357:C357"/>
    <mergeCell ref="B358:C358"/>
    <mergeCell ref="B386:C386"/>
    <mergeCell ref="B407:C407"/>
    <mergeCell ref="B397:C397"/>
    <mergeCell ref="B398:C398"/>
    <mergeCell ref="B399:C399"/>
    <mergeCell ref="B400:C400"/>
    <mergeCell ref="B401:C401"/>
    <mergeCell ref="B403:C403"/>
    <mergeCell ref="B404:C404"/>
    <mergeCell ref="B405:C405"/>
    <mergeCell ref="B448:C448"/>
    <mergeCell ref="B433:C433"/>
    <mergeCell ref="B408:C408"/>
    <mergeCell ref="B409:C409"/>
    <mergeCell ref="B426:C426"/>
    <mergeCell ref="B427:C427"/>
    <mergeCell ref="B428:C428"/>
    <mergeCell ref="B429:C429"/>
    <mergeCell ref="B430:C430"/>
    <mergeCell ref="B431:C431"/>
    <mergeCell ref="B425:C425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12:C412"/>
    <mergeCell ref="B413:C413"/>
    <mergeCell ref="B414:C414"/>
    <mergeCell ref="B415:C415"/>
    <mergeCell ref="B416:C416"/>
    <mergeCell ref="B500:C500"/>
    <mergeCell ref="B501:C501"/>
    <mergeCell ref="B458:C458"/>
    <mergeCell ref="B453:C453"/>
    <mergeCell ref="B454:C454"/>
    <mergeCell ref="B439:C439"/>
    <mergeCell ref="B440:C440"/>
    <mergeCell ref="B441:C441"/>
    <mergeCell ref="B442:C442"/>
    <mergeCell ref="B461:C461"/>
    <mergeCell ref="B462:C462"/>
    <mergeCell ref="B469:C469"/>
    <mergeCell ref="B470:C470"/>
    <mergeCell ref="B471:C471"/>
    <mergeCell ref="B467:C467"/>
    <mergeCell ref="B468:C468"/>
    <mergeCell ref="B447:C447"/>
    <mergeCell ref="B443:C443"/>
    <mergeCell ref="B444:C444"/>
    <mergeCell ref="B445:C445"/>
    <mergeCell ref="B450:C450"/>
    <mergeCell ref="B451:C451"/>
    <mergeCell ref="B449:C449"/>
    <mergeCell ref="B446:C446"/>
    <mergeCell ref="B452:C452"/>
    <mergeCell ref="B459:C459"/>
    <mergeCell ref="B463:C463"/>
    <mergeCell ref="B477:C477"/>
    <mergeCell ref="B455:C455"/>
    <mergeCell ref="B456:C456"/>
    <mergeCell ref="B457:C457"/>
    <mergeCell ref="B485:C485"/>
    <mergeCell ref="B473:C473"/>
    <mergeCell ref="B466:C466"/>
    <mergeCell ref="B464:C464"/>
    <mergeCell ref="B465:C465"/>
    <mergeCell ref="B460:C460"/>
    <mergeCell ref="B472:C472"/>
    <mergeCell ref="B548:C548"/>
    <mergeCell ref="B507:C507"/>
    <mergeCell ref="B508:C508"/>
    <mergeCell ref="B515:C515"/>
    <mergeCell ref="B514:C514"/>
    <mergeCell ref="B546:C546"/>
    <mergeCell ref="B545:C545"/>
    <mergeCell ref="B544:C544"/>
    <mergeCell ref="B521:C521"/>
    <mergeCell ref="B524:C524"/>
    <mergeCell ref="B522:C522"/>
    <mergeCell ref="B526:C526"/>
    <mergeCell ref="B523:C523"/>
    <mergeCell ref="B533:C533"/>
    <mergeCell ref="B513:C513"/>
    <mergeCell ref="B509:C509"/>
    <mergeCell ref="B520:C520"/>
    <mergeCell ref="B530:C530"/>
    <mergeCell ref="B542:C542"/>
    <mergeCell ref="B529:C529"/>
    <mergeCell ref="B540:C540"/>
    <mergeCell ref="B527:C527"/>
    <mergeCell ref="B528:C528"/>
    <mergeCell ref="B537:C537"/>
  </mergeCells>
  <pageMargins left="0.7" right="0.7" top="0.75" bottom="0.75" header="0.3" footer="0.3"/>
  <pageSetup paperSize="9" scale="25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  <pageSetUpPr fitToPage="1"/>
  </sheetPr>
  <dimension ref="B1:BP537"/>
  <sheetViews>
    <sheetView zoomScale="85" zoomScaleNormal="85" workbookViewId="0">
      <pane ySplit="21" topLeftCell="A528" activePane="bottomLeft" state="frozen"/>
      <selection pane="bottomLeft" activeCell="I535" sqref="I535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6" width="15.7109375" customWidth="1"/>
    <col min="7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57</v>
      </c>
      <c r="F2" s="227"/>
      <c r="G2" s="227"/>
      <c r="H2" s="227"/>
      <c r="I2" s="227"/>
      <c r="J2" s="227"/>
      <c r="K2" s="228"/>
    </row>
    <row r="3" spans="2:16" ht="21" customHeight="1" x14ac:dyDescent="0.25">
      <c r="B3" s="208"/>
      <c r="C3" s="209"/>
      <c r="D3" s="210"/>
      <c r="E3" s="229"/>
      <c r="F3" s="230"/>
      <c r="G3" s="230"/>
      <c r="H3" s="230"/>
      <c r="I3" s="230"/>
      <c r="J3" s="230"/>
      <c r="K3" s="231"/>
    </row>
    <row r="4" spans="2:16" ht="21" customHeight="1" x14ac:dyDescent="0.25">
      <c r="B4" s="208"/>
      <c r="C4" s="209"/>
      <c r="D4" s="210"/>
      <c r="E4" s="229"/>
      <c r="F4" s="230"/>
      <c r="G4" s="230"/>
      <c r="H4" s="230"/>
      <c r="I4" s="230"/>
      <c r="J4" s="230"/>
      <c r="K4" s="231"/>
    </row>
    <row r="5" spans="2:16" ht="21" customHeight="1" thickBot="1" x14ac:dyDescent="0.3">
      <c r="B5" s="211"/>
      <c r="C5" s="212"/>
      <c r="D5" s="213"/>
      <c r="E5" s="232"/>
      <c r="F5" s="233"/>
      <c r="G5" s="233"/>
      <c r="H5" s="233"/>
      <c r="I5" s="233"/>
      <c r="J5" s="233"/>
      <c r="K5" s="234"/>
    </row>
    <row r="6" spans="2:16" ht="15" customHeight="1" x14ac:dyDescent="0.25">
      <c r="B6" s="10"/>
      <c r="C6" s="9"/>
      <c r="D6" s="9"/>
      <c r="E6" s="8"/>
      <c r="F6" s="8"/>
      <c r="G6" s="71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57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57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72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45</v>
      </c>
      <c r="G10" s="57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44</v>
      </c>
      <c r="F11" s="34"/>
      <c r="G11" s="57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23.7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0.26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72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809375.49</v>
      </c>
      <c r="F16" s="51">
        <v>9158377.9000000004</v>
      </c>
      <c r="G16" s="52">
        <v>2864.8430000000003</v>
      </c>
      <c r="H16" s="52">
        <f>G16-E12</f>
        <v>2841.1430000000005</v>
      </c>
      <c r="I16" s="56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74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1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221">
        <v>1</v>
      </c>
      <c r="C22" s="222"/>
      <c r="D22" s="98">
        <v>44529</v>
      </c>
      <c r="E22" s="101">
        <v>0.7416666666666667</v>
      </c>
      <c r="F22" s="99">
        <f t="shared" ref="F22:F83" si="0">G$16</f>
        <v>2864.8430000000003</v>
      </c>
      <c r="G22" s="96">
        <v>2832.8</v>
      </c>
      <c r="H22" s="60">
        <f t="shared" ref="H22:H83" si="1">G$16-E$12</f>
        <v>2841.1430000000005</v>
      </c>
      <c r="I22" s="44">
        <v>-22.58</v>
      </c>
      <c r="J22" s="68">
        <f t="shared" ref="J22:J83" si="2">(G$16+E$13)+I22</f>
        <v>2842.5230000000006</v>
      </c>
      <c r="K22" s="78"/>
      <c r="L22" s="22"/>
      <c r="M22" s="40">
        <f t="shared" ref="M22:M83" si="3">+J22-$H$16</f>
        <v>1.3800000000001091</v>
      </c>
      <c r="N22" s="44">
        <f t="shared" ref="N22:N83" si="4">M22*0.10197/1</f>
        <v>0.14071860000001113</v>
      </c>
      <c r="O22" s="40">
        <f>M22*0.701432/1</f>
        <v>0.96797616000007658</v>
      </c>
      <c r="P22" s="40">
        <f>+N22*0.01019716/1</f>
        <v>1.4349300791761134E-3</v>
      </c>
      <c r="R22" s="63">
        <f t="shared" ref="R22:R83" si="5">+$O$11*(M22-I22)</f>
        <v>47.920000000000215</v>
      </c>
      <c r="S22" s="42">
        <f>M22/R22</f>
        <v>2.8797996661103983E-2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219">
        <v>2</v>
      </c>
      <c r="C23" s="220"/>
      <c r="D23" s="98">
        <v>44530</v>
      </c>
      <c r="E23" s="102">
        <v>0.50277777777777777</v>
      </c>
      <c r="F23" s="100">
        <f t="shared" si="0"/>
        <v>2864.8430000000003</v>
      </c>
      <c r="G23" s="107">
        <v>2832.8</v>
      </c>
      <c r="H23" s="60">
        <f t="shared" si="1"/>
        <v>2841.1430000000005</v>
      </c>
      <c r="I23" s="45">
        <v>-22.58</v>
      </c>
      <c r="J23" s="66">
        <f t="shared" si="2"/>
        <v>2842.5230000000006</v>
      </c>
      <c r="K23" s="69"/>
      <c r="L23" s="22"/>
      <c r="M23" s="41">
        <f t="shared" si="3"/>
        <v>1.3800000000001091</v>
      </c>
      <c r="N23" s="45">
        <f t="shared" si="4"/>
        <v>0.14071860000001113</v>
      </c>
      <c r="O23" s="41">
        <f t="shared" ref="O23:O84" si="6">M23*0.701432/1</f>
        <v>0.96797616000007658</v>
      </c>
      <c r="P23" s="41">
        <f t="shared" ref="P23:P84" si="7">+N23*0.01019716/1</f>
        <v>1.4349300791761134E-3</v>
      </c>
      <c r="R23" s="43">
        <f t="shared" si="5"/>
        <v>47.920000000000215</v>
      </c>
      <c r="S23" s="43">
        <f>M23/R23</f>
        <v>2.8797996661103983E-2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219">
        <v>3</v>
      </c>
      <c r="C24" s="220"/>
      <c r="D24" s="98">
        <v>44530</v>
      </c>
      <c r="E24" s="102">
        <v>0.63958333333333328</v>
      </c>
      <c r="F24" s="100">
        <f t="shared" si="0"/>
        <v>2864.8430000000003</v>
      </c>
      <c r="G24" s="107">
        <v>2832.8</v>
      </c>
      <c r="H24" s="60">
        <f t="shared" si="1"/>
        <v>2841.1430000000005</v>
      </c>
      <c r="I24" s="45">
        <v>-22.58</v>
      </c>
      <c r="J24" s="66">
        <f t="shared" si="2"/>
        <v>2842.5230000000006</v>
      </c>
      <c r="K24" s="69"/>
      <c r="L24" s="22"/>
      <c r="M24" s="41">
        <f t="shared" si="3"/>
        <v>1.3800000000001091</v>
      </c>
      <c r="N24" s="45">
        <f t="shared" si="4"/>
        <v>0.14071860000001113</v>
      </c>
      <c r="O24" s="41">
        <f t="shared" si="6"/>
        <v>0.96797616000007658</v>
      </c>
      <c r="P24" s="41">
        <f t="shared" si="7"/>
        <v>1.4349300791761134E-3</v>
      </c>
      <c r="Q24" s="2"/>
      <c r="R24" s="43">
        <f t="shared" si="5"/>
        <v>47.920000000000215</v>
      </c>
      <c r="S24" s="43">
        <f t="shared" ref="S24:S85" si="8">M24/R24</f>
        <v>2.8797996661103983E-2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219">
        <v>4</v>
      </c>
      <c r="C25" s="220"/>
      <c r="D25" s="98">
        <v>44531</v>
      </c>
      <c r="E25" s="102">
        <v>0.45277777777777778</v>
      </c>
      <c r="F25" s="100">
        <f t="shared" si="0"/>
        <v>2864.8430000000003</v>
      </c>
      <c r="G25" s="107">
        <v>2832.8</v>
      </c>
      <c r="H25" s="60">
        <f t="shared" si="1"/>
        <v>2841.1430000000005</v>
      </c>
      <c r="I25" s="45">
        <v>-20.95</v>
      </c>
      <c r="J25" s="66">
        <f t="shared" si="2"/>
        <v>2844.1530000000007</v>
      </c>
      <c r="K25" s="69"/>
      <c r="L25" s="22"/>
      <c r="M25" s="41">
        <f t="shared" si="3"/>
        <v>3.0100000000002183</v>
      </c>
      <c r="N25" s="45">
        <f t="shared" si="4"/>
        <v>0.30692970000002229</v>
      </c>
      <c r="O25" s="41">
        <f t="shared" si="6"/>
        <v>2.1113103200001531</v>
      </c>
      <c r="P25" s="41">
        <f t="shared" si="7"/>
        <v>3.1298112596522274E-3</v>
      </c>
      <c r="Q25" s="2"/>
      <c r="R25" s="43">
        <f t="shared" si="5"/>
        <v>47.920000000000435</v>
      </c>
      <c r="S25" s="43">
        <f t="shared" si="8"/>
        <v>6.2813021702842045E-2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219">
        <v>5</v>
      </c>
      <c r="C26" s="220"/>
      <c r="D26" s="98">
        <v>44531</v>
      </c>
      <c r="E26" s="102">
        <v>0.75208333333333333</v>
      </c>
      <c r="F26" s="100">
        <f t="shared" si="0"/>
        <v>2864.8430000000003</v>
      </c>
      <c r="G26" s="107">
        <v>2832.8</v>
      </c>
      <c r="H26" s="60">
        <f t="shared" si="1"/>
        <v>2841.1430000000005</v>
      </c>
      <c r="I26" s="45">
        <v>-20.97</v>
      </c>
      <c r="J26" s="66">
        <f t="shared" si="2"/>
        <v>2844.1330000000007</v>
      </c>
      <c r="K26" s="69"/>
      <c r="L26" s="22"/>
      <c r="M26" s="41">
        <f t="shared" si="3"/>
        <v>2.9900000000002365</v>
      </c>
      <c r="N26" s="45">
        <f t="shared" si="4"/>
        <v>0.30489030000002415</v>
      </c>
      <c r="O26" s="41">
        <f t="shared" si="6"/>
        <v>2.0972816800001661</v>
      </c>
      <c r="P26" s="41">
        <f t="shared" si="7"/>
        <v>3.1090151715482462E-3</v>
      </c>
      <c r="Q26" s="2"/>
      <c r="R26" s="43">
        <f t="shared" si="5"/>
        <v>47.920000000000471</v>
      </c>
      <c r="S26" s="43">
        <f t="shared" si="8"/>
        <v>6.2395659432391636E-2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219">
        <v>6</v>
      </c>
      <c r="C27" s="220"/>
      <c r="D27" s="98">
        <v>44532</v>
      </c>
      <c r="E27" s="102">
        <v>0.35902777777777778</v>
      </c>
      <c r="F27" s="100">
        <f t="shared" si="0"/>
        <v>2864.8430000000003</v>
      </c>
      <c r="G27" s="107">
        <v>2832.8</v>
      </c>
      <c r="H27" s="60">
        <f t="shared" si="1"/>
        <v>2841.1430000000005</v>
      </c>
      <c r="I27" s="45">
        <v>-20.93</v>
      </c>
      <c r="J27" s="66">
        <f t="shared" si="2"/>
        <v>2844.1730000000007</v>
      </c>
      <c r="K27" s="69"/>
      <c r="L27" s="22"/>
      <c r="M27" s="41">
        <f t="shared" si="3"/>
        <v>3.0300000000002001</v>
      </c>
      <c r="N27" s="45">
        <f t="shared" si="4"/>
        <v>0.30896910000002042</v>
      </c>
      <c r="O27" s="41">
        <f t="shared" si="6"/>
        <v>2.1253389600001404</v>
      </c>
      <c r="P27" s="41">
        <f t="shared" si="7"/>
        <v>3.1506073477562085E-3</v>
      </c>
      <c r="Q27" s="2"/>
      <c r="R27" s="43">
        <f t="shared" si="5"/>
        <v>47.9200000000004</v>
      </c>
      <c r="S27" s="43">
        <f t="shared" si="8"/>
        <v>6.3230383973292462E-2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219">
        <v>7</v>
      </c>
      <c r="C28" s="220"/>
      <c r="D28" s="98">
        <v>44532</v>
      </c>
      <c r="E28" s="102">
        <v>0.73819444444444438</v>
      </c>
      <c r="F28" s="100">
        <f t="shared" si="0"/>
        <v>2864.8430000000003</v>
      </c>
      <c r="G28" s="107">
        <v>2832.8</v>
      </c>
      <c r="H28" s="60">
        <f t="shared" si="1"/>
        <v>2841.1430000000005</v>
      </c>
      <c r="I28" s="45">
        <v>-20.94</v>
      </c>
      <c r="J28" s="66">
        <f t="shared" si="2"/>
        <v>2844.1630000000005</v>
      </c>
      <c r="K28" s="69"/>
      <c r="L28" s="22"/>
      <c r="M28" s="41">
        <f t="shared" si="3"/>
        <v>3.0199999999999818</v>
      </c>
      <c r="N28" s="45">
        <f t="shared" si="4"/>
        <v>0.30794939999999815</v>
      </c>
      <c r="O28" s="41">
        <f t="shared" si="6"/>
        <v>2.1183246399999875</v>
      </c>
      <c r="P28" s="41">
        <f t="shared" si="7"/>
        <v>3.1402093037039814E-3</v>
      </c>
      <c r="Q28" s="2"/>
      <c r="R28" s="43">
        <f t="shared" si="5"/>
        <v>47.919999999999966</v>
      </c>
      <c r="S28" s="43">
        <f t="shared" si="8"/>
        <v>6.3021702838063104E-2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219">
        <v>8</v>
      </c>
      <c r="C29" s="220"/>
      <c r="D29" s="98">
        <v>44534</v>
      </c>
      <c r="E29" s="102">
        <v>0.40486111111111112</v>
      </c>
      <c r="F29" s="100">
        <f t="shared" si="0"/>
        <v>2864.8430000000003</v>
      </c>
      <c r="G29" s="107">
        <v>2832.8</v>
      </c>
      <c r="H29" s="60">
        <f t="shared" si="1"/>
        <v>2841.1430000000005</v>
      </c>
      <c r="I29" s="45">
        <v>-20.96</v>
      </c>
      <c r="J29" s="66">
        <f t="shared" si="2"/>
        <v>2844.1430000000005</v>
      </c>
      <c r="K29" s="69"/>
      <c r="L29" s="22"/>
      <c r="M29" s="41">
        <f t="shared" si="3"/>
        <v>3</v>
      </c>
      <c r="N29" s="45">
        <f t="shared" si="4"/>
        <v>0.30591000000000002</v>
      </c>
      <c r="O29" s="41">
        <f t="shared" si="6"/>
        <v>2.1042960000000002</v>
      </c>
      <c r="P29" s="41">
        <f t="shared" si="7"/>
        <v>3.1194132156000002E-3</v>
      </c>
      <c r="Q29" s="2"/>
      <c r="R29" s="43">
        <f t="shared" si="5"/>
        <v>47.92</v>
      </c>
      <c r="S29" s="43">
        <f t="shared" si="8"/>
        <v>6.2604340567612687E-2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219">
        <v>9</v>
      </c>
      <c r="C30" s="220"/>
      <c r="D30" s="98">
        <v>44534</v>
      </c>
      <c r="E30" s="102">
        <v>0.72916666666666663</v>
      </c>
      <c r="F30" s="100">
        <f t="shared" si="0"/>
        <v>2864.8430000000003</v>
      </c>
      <c r="G30" s="107">
        <v>2832.8</v>
      </c>
      <c r="H30" s="60">
        <f t="shared" si="1"/>
        <v>2841.1430000000005</v>
      </c>
      <c r="I30" s="45">
        <v>-20.96</v>
      </c>
      <c r="J30" s="66">
        <f t="shared" si="2"/>
        <v>2844.1430000000005</v>
      </c>
      <c r="K30" s="69"/>
      <c r="L30" s="2"/>
      <c r="M30" s="41">
        <f t="shared" si="3"/>
        <v>3</v>
      </c>
      <c r="N30" s="45">
        <f t="shared" si="4"/>
        <v>0.30591000000000002</v>
      </c>
      <c r="O30" s="41">
        <f t="shared" si="6"/>
        <v>2.1042960000000002</v>
      </c>
      <c r="P30" s="41">
        <f t="shared" si="7"/>
        <v>3.1194132156000002E-3</v>
      </c>
      <c r="Q30" s="2"/>
      <c r="R30" s="43">
        <f t="shared" si="5"/>
        <v>47.92</v>
      </c>
      <c r="S30" s="43">
        <f t="shared" si="8"/>
        <v>6.2604340567612687E-2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219">
        <v>10</v>
      </c>
      <c r="C31" s="220"/>
      <c r="D31" s="98">
        <v>44535</v>
      </c>
      <c r="E31" s="102">
        <v>0.35069444444444442</v>
      </c>
      <c r="F31" s="100">
        <f t="shared" si="0"/>
        <v>2864.8430000000003</v>
      </c>
      <c r="G31" s="107">
        <v>2832.8</v>
      </c>
      <c r="H31" s="60">
        <f t="shared" si="1"/>
        <v>2841.1430000000005</v>
      </c>
      <c r="I31" s="45">
        <v>-20.95</v>
      </c>
      <c r="J31" s="66">
        <f t="shared" si="2"/>
        <v>2844.1530000000007</v>
      </c>
      <c r="K31" s="69"/>
      <c r="L31" s="2"/>
      <c r="M31" s="41">
        <f t="shared" si="3"/>
        <v>3.0100000000002183</v>
      </c>
      <c r="N31" s="45">
        <f t="shared" si="4"/>
        <v>0.30692970000002229</v>
      </c>
      <c r="O31" s="41">
        <f t="shared" si="6"/>
        <v>2.1113103200001531</v>
      </c>
      <c r="P31" s="41">
        <f t="shared" si="7"/>
        <v>3.1298112596522274E-3</v>
      </c>
      <c r="Q31" s="2"/>
      <c r="R31" s="43">
        <f t="shared" si="5"/>
        <v>47.920000000000435</v>
      </c>
      <c r="S31" s="43">
        <f t="shared" si="8"/>
        <v>6.2813021702842045E-2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219">
        <v>11</v>
      </c>
      <c r="C32" s="220"/>
      <c r="D32" s="98">
        <v>44535</v>
      </c>
      <c r="E32" s="102">
        <v>0.66249999999999998</v>
      </c>
      <c r="F32" s="100">
        <f t="shared" si="0"/>
        <v>2864.8430000000003</v>
      </c>
      <c r="G32" s="107">
        <v>2832.8</v>
      </c>
      <c r="H32" s="60">
        <f t="shared" si="1"/>
        <v>2841.1430000000005</v>
      </c>
      <c r="I32" s="45">
        <v>-20.95</v>
      </c>
      <c r="J32" s="66">
        <f t="shared" si="2"/>
        <v>2844.1530000000007</v>
      </c>
      <c r="K32" s="69"/>
      <c r="L32" s="2"/>
      <c r="M32" s="41">
        <f t="shared" si="3"/>
        <v>3.0100000000002183</v>
      </c>
      <c r="N32" s="45">
        <f t="shared" si="4"/>
        <v>0.30692970000002229</v>
      </c>
      <c r="O32" s="41">
        <f t="shared" si="6"/>
        <v>2.1113103200001531</v>
      </c>
      <c r="P32" s="41">
        <f t="shared" si="7"/>
        <v>3.1298112596522274E-3</v>
      </c>
      <c r="Q32" s="2"/>
      <c r="R32" s="43">
        <f t="shared" si="5"/>
        <v>47.920000000000435</v>
      </c>
      <c r="S32" s="43">
        <f t="shared" si="8"/>
        <v>6.2813021702842045E-2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219">
        <v>12</v>
      </c>
      <c r="C33" s="220"/>
      <c r="D33" s="98">
        <v>44544</v>
      </c>
      <c r="E33" s="102">
        <v>0.66041666666666665</v>
      </c>
      <c r="F33" s="100">
        <f t="shared" si="0"/>
        <v>2864.8430000000003</v>
      </c>
      <c r="G33" s="107">
        <v>2832.8</v>
      </c>
      <c r="H33" s="60">
        <f t="shared" si="1"/>
        <v>2841.1430000000005</v>
      </c>
      <c r="I33" s="45">
        <v>-20.93</v>
      </c>
      <c r="J33" s="66">
        <f t="shared" si="2"/>
        <v>2844.1730000000007</v>
      </c>
      <c r="K33" s="69"/>
      <c r="L33" s="2"/>
      <c r="M33" s="41">
        <f t="shared" si="3"/>
        <v>3.0300000000002001</v>
      </c>
      <c r="N33" s="45">
        <f t="shared" si="4"/>
        <v>0.30896910000002042</v>
      </c>
      <c r="O33" s="41">
        <f t="shared" si="6"/>
        <v>2.1253389600001404</v>
      </c>
      <c r="P33" s="41">
        <f t="shared" si="7"/>
        <v>3.1506073477562085E-3</v>
      </c>
      <c r="Q33" s="2"/>
      <c r="R33" s="43">
        <f t="shared" si="5"/>
        <v>47.9200000000004</v>
      </c>
      <c r="S33" s="43">
        <f t="shared" si="8"/>
        <v>6.3230383973292462E-2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219">
        <v>13</v>
      </c>
      <c r="C34" s="220"/>
      <c r="D34" s="98">
        <v>44545</v>
      </c>
      <c r="E34" s="102">
        <v>0.62638888888888888</v>
      </c>
      <c r="F34" s="100">
        <f t="shared" si="0"/>
        <v>2864.8430000000003</v>
      </c>
      <c r="G34" s="107">
        <v>2832.8</v>
      </c>
      <c r="H34" s="60">
        <f t="shared" si="1"/>
        <v>2841.1430000000005</v>
      </c>
      <c r="I34" s="45">
        <v>-19.88</v>
      </c>
      <c r="J34" s="66">
        <f t="shared" si="2"/>
        <v>2845.2230000000004</v>
      </c>
      <c r="K34" s="69"/>
      <c r="L34" s="2"/>
      <c r="M34" s="41">
        <f t="shared" si="3"/>
        <v>4.0799999999999272</v>
      </c>
      <c r="N34" s="45">
        <f t="shared" si="4"/>
        <v>0.41603759999999262</v>
      </c>
      <c r="O34" s="41">
        <f t="shared" si="6"/>
        <v>2.8618425599999493</v>
      </c>
      <c r="P34" s="41">
        <f t="shared" si="7"/>
        <v>4.2424019732159252E-3</v>
      </c>
      <c r="Q34" s="2"/>
      <c r="R34" s="43">
        <f t="shared" si="5"/>
        <v>47.919999999999852</v>
      </c>
      <c r="S34" s="43">
        <f t="shared" si="8"/>
        <v>8.5141903171951999E-2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219">
        <v>14</v>
      </c>
      <c r="C35" s="220"/>
      <c r="D35" s="98">
        <v>44546</v>
      </c>
      <c r="E35" s="102">
        <v>0.33680555555555558</v>
      </c>
      <c r="F35" s="100">
        <f t="shared" si="0"/>
        <v>2864.8430000000003</v>
      </c>
      <c r="G35" s="107">
        <v>2832.8</v>
      </c>
      <c r="H35" s="60">
        <f t="shared" si="1"/>
        <v>2841.1430000000005</v>
      </c>
      <c r="I35" s="45">
        <v>-18.170000000000002</v>
      </c>
      <c r="J35" s="66">
        <f t="shared" si="2"/>
        <v>2846.9330000000004</v>
      </c>
      <c r="K35" s="69"/>
      <c r="L35" s="2"/>
      <c r="M35" s="41">
        <f t="shared" si="3"/>
        <v>5.7899999999999636</v>
      </c>
      <c r="N35" s="45">
        <f t="shared" si="4"/>
        <v>0.59040629999999628</v>
      </c>
      <c r="O35" s="41">
        <f t="shared" si="6"/>
        <v>4.061291279999975</v>
      </c>
      <c r="P35" s="41">
        <f t="shared" si="7"/>
        <v>6.0204675061079618E-3</v>
      </c>
      <c r="Q35" s="2"/>
      <c r="R35" s="43">
        <f t="shared" si="5"/>
        <v>47.919999999999931</v>
      </c>
      <c r="S35" s="43">
        <f t="shared" si="8"/>
        <v>0.12082637729549191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219">
        <v>15</v>
      </c>
      <c r="C36" s="220"/>
      <c r="D36" s="98">
        <v>44552</v>
      </c>
      <c r="E36" s="102">
        <v>0.50347222222222221</v>
      </c>
      <c r="F36" s="100">
        <f t="shared" si="0"/>
        <v>2864.8430000000003</v>
      </c>
      <c r="G36" s="107">
        <v>2832.8</v>
      </c>
      <c r="H36" s="60">
        <f t="shared" si="1"/>
        <v>2841.1430000000005</v>
      </c>
      <c r="I36" s="45">
        <v>-20.97</v>
      </c>
      <c r="J36" s="66">
        <f t="shared" si="2"/>
        <v>2844.1330000000007</v>
      </c>
      <c r="K36" s="69"/>
      <c r="L36" s="2"/>
      <c r="M36" s="41">
        <f t="shared" si="3"/>
        <v>2.9900000000002365</v>
      </c>
      <c r="N36" s="45">
        <f t="shared" si="4"/>
        <v>0.30489030000002415</v>
      </c>
      <c r="O36" s="41">
        <f t="shared" si="6"/>
        <v>2.0972816800001661</v>
      </c>
      <c r="P36" s="41">
        <f t="shared" si="7"/>
        <v>3.1090151715482462E-3</v>
      </c>
      <c r="Q36" s="2"/>
      <c r="R36" s="43">
        <f t="shared" si="5"/>
        <v>47.920000000000471</v>
      </c>
      <c r="S36" s="43">
        <f t="shared" si="8"/>
        <v>6.2395659432391636E-2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219">
        <v>16</v>
      </c>
      <c r="C37" s="220"/>
      <c r="D37" s="98">
        <v>44553</v>
      </c>
      <c r="E37" s="102">
        <v>0.39583333333333331</v>
      </c>
      <c r="F37" s="100">
        <f t="shared" si="0"/>
        <v>2864.8430000000003</v>
      </c>
      <c r="G37" s="107">
        <v>2832.8</v>
      </c>
      <c r="H37" s="60">
        <f t="shared" si="1"/>
        <v>2841.1430000000005</v>
      </c>
      <c r="I37" s="45">
        <v>-20.97</v>
      </c>
      <c r="J37" s="66">
        <f t="shared" si="2"/>
        <v>2844.1330000000007</v>
      </c>
      <c r="K37" s="69"/>
      <c r="L37" s="2"/>
      <c r="M37" s="41">
        <f t="shared" si="3"/>
        <v>2.9900000000002365</v>
      </c>
      <c r="N37" s="45">
        <f t="shared" si="4"/>
        <v>0.30489030000002415</v>
      </c>
      <c r="O37" s="41">
        <f t="shared" si="6"/>
        <v>2.0972816800001661</v>
      </c>
      <c r="P37" s="41">
        <f t="shared" si="7"/>
        <v>3.1090151715482462E-3</v>
      </c>
      <c r="Q37" s="2"/>
      <c r="R37" s="43">
        <f t="shared" si="5"/>
        <v>47.920000000000471</v>
      </c>
      <c r="S37" s="43">
        <f t="shared" si="8"/>
        <v>6.2395659432391636E-2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219">
        <v>17</v>
      </c>
      <c r="C38" s="220"/>
      <c r="D38" s="98">
        <v>44554</v>
      </c>
      <c r="E38" s="102">
        <v>0.46527777777777773</v>
      </c>
      <c r="F38" s="100">
        <f t="shared" si="0"/>
        <v>2864.8430000000003</v>
      </c>
      <c r="G38" s="107">
        <v>2832.8</v>
      </c>
      <c r="H38" s="60">
        <f t="shared" si="1"/>
        <v>2841.1430000000005</v>
      </c>
      <c r="I38" s="45">
        <v>-20.97</v>
      </c>
      <c r="J38" s="66">
        <f t="shared" si="2"/>
        <v>2844.1330000000007</v>
      </c>
      <c r="K38" s="69"/>
      <c r="L38" s="2"/>
      <c r="M38" s="41">
        <f t="shared" si="3"/>
        <v>2.9900000000002365</v>
      </c>
      <c r="N38" s="45">
        <f t="shared" si="4"/>
        <v>0.30489030000002415</v>
      </c>
      <c r="O38" s="41">
        <f t="shared" si="6"/>
        <v>2.0972816800001661</v>
      </c>
      <c r="P38" s="41">
        <f t="shared" si="7"/>
        <v>3.1090151715482462E-3</v>
      </c>
      <c r="Q38" s="2"/>
      <c r="R38" s="43">
        <f t="shared" si="5"/>
        <v>47.920000000000471</v>
      </c>
      <c r="S38" s="43">
        <f t="shared" si="8"/>
        <v>6.2395659432391636E-2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219">
        <v>18</v>
      </c>
      <c r="C39" s="220"/>
      <c r="D39" s="98">
        <v>44555</v>
      </c>
      <c r="E39" s="102">
        <v>0.42708333333333331</v>
      </c>
      <c r="F39" s="100">
        <f t="shared" si="0"/>
        <v>2864.8430000000003</v>
      </c>
      <c r="G39" s="107">
        <v>2832.8</v>
      </c>
      <c r="H39" s="60">
        <f t="shared" si="1"/>
        <v>2841.1430000000005</v>
      </c>
      <c r="I39" s="45">
        <v>-20.97</v>
      </c>
      <c r="J39" s="66">
        <f t="shared" si="2"/>
        <v>2844.1330000000007</v>
      </c>
      <c r="K39" s="69"/>
      <c r="L39" s="2"/>
      <c r="M39" s="41">
        <f t="shared" si="3"/>
        <v>2.9900000000002365</v>
      </c>
      <c r="N39" s="45">
        <f t="shared" si="4"/>
        <v>0.30489030000002415</v>
      </c>
      <c r="O39" s="41">
        <f t="shared" si="6"/>
        <v>2.0972816800001661</v>
      </c>
      <c r="P39" s="41">
        <f t="shared" si="7"/>
        <v>3.1090151715482462E-3</v>
      </c>
      <c r="Q39" s="2"/>
      <c r="R39" s="43">
        <f t="shared" si="5"/>
        <v>47.920000000000471</v>
      </c>
      <c r="S39" s="43">
        <f t="shared" si="8"/>
        <v>6.2395659432391636E-2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219">
        <v>19</v>
      </c>
      <c r="C40" s="220"/>
      <c r="D40" s="98">
        <v>44556</v>
      </c>
      <c r="E40" s="102">
        <v>0.46180555555555558</v>
      </c>
      <c r="F40" s="100">
        <f t="shared" si="0"/>
        <v>2864.8430000000003</v>
      </c>
      <c r="G40" s="107">
        <v>2832.8</v>
      </c>
      <c r="H40" s="60">
        <f t="shared" si="1"/>
        <v>2841.1430000000005</v>
      </c>
      <c r="I40" s="45">
        <v>-20.975000000000001</v>
      </c>
      <c r="J40" s="66">
        <f t="shared" si="2"/>
        <v>2844.1280000000006</v>
      </c>
      <c r="K40" s="69"/>
      <c r="L40" s="2"/>
      <c r="M40" s="41">
        <f t="shared" si="3"/>
        <v>2.9850000000001273</v>
      </c>
      <c r="N40" s="45">
        <f t="shared" si="4"/>
        <v>0.30438045000001301</v>
      </c>
      <c r="O40" s="41">
        <f t="shared" si="6"/>
        <v>2.0937745200000895</v>
      </c>
      <c r="P40" s="41">
        <f t="shared" si="7"/>
        <v>3.1038161495221326E-3</v>
      </c>
      <c r="Q40" s="2"/>
      <c r="R40" s="43">
        <f t="shared" si="5"/>
        <v>47.920000000000258</v>
      </c>
      <c r="S40" s="43">
        <f t="shared" si="8"/>
        <v>6.229131886477695E-2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219">
        <v>20</v>
      </c>
      <c r="C41" s="220"/>
      <c r="D41" s="98">
        <v>44557</v>
      </c>
      <c r="E41" s="102">
        <v>0.46875</v>
      </c>
      <c r="F41" s="100">
        <f t="shared" si="0"/>
        <v>2864.8430000000003</v>
      </c>
      <c r="G41" s="107">
        <v>2832.8</v>
      </c>
      <c r="H41" s="60">
        <f t="shared" si="1"/>
        <v>2841.1430000000005</v>
      </c>
      <c r="I41" s="45">
        <v>-20.98</v>
      </c>
      <c r="J41" s="66">
        <f t="shared" si="2"/>
        <v>2844.1230000000005</v>
      </c>
      <c r="K41" s="69"/>
      <c r="L41" s="2"/>
      <c r="M41" s="41">
        <f t="shared" si="3"/>
        <v>2.9800000000000182</v>
      </c>
      <c r="N41" s="45">
        <f t="shared" si="4"/>
        <v>0.30387060000000188</v>
      </c>
      <c r="O41" s="41">
        <f t="shared" si="6"/>
        <v>2.0902673600000128</v>
      </c>
      <c r="P41" s="41">
        <f t="shared" si="7"/>
        <v>3.0986171274960191E-3</v>
      </c>
      <c r="Q41" s="2"/>
      <c r="R41" s="43">
        <f t="shared" si="5"/>
        <v>47.920000000000037</v>
      </c>
      <c r="S41" s="43">
        <f t="shared" si="8"/>
        <v>6.2186978297162271E-2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219">
        <v>21</v>
      </c>
      <c r="C42" s="220"/>
      <c r="D42" s="98">
        <v>44558</v>
      </c>
      <c r="E42" s="102">
        <v>0.46666666666666662</v>
      </c>
      <c r="F42" s="100">
        <f t="shared" si="0"/>
        <v>2864.8430000000003</v>
      </c>
      <c r="G42" s="107">
        <v>2832.8</v>
      </c>
      <c r="H42" s="60">
        <f t="shared" si="1"/>
        <v>2841.1430000000005</v>
      </c>
      <c r="I42" s="45">
        <v>-20.98</v>
      </c>
      <c r="J42" s="66">
        <f t="shared" si="2"/>
        <v>2844.1230000000005</v>
      </c>
      <c r="K42" s="69"/>
      <c r="L42" s="2"/>
      <c r="M42" s="41">
        <f t="shared" si="3"/>
        <v>2.9800000000000182</v>
      </c>
      <c r="N42" s="45">
        <f t="shared" si="4"/>
        <v>0.30387060000000188</v>
      </c>
      <c r="O42" s="41">
        <f t="shared" si="6"/>
        <v>2.0902673600000128</v>
      </c>
      <c r="P42" s="41">
        <f t="shared" si="7"/>
        <v>3.0986171274960191E-3</v>
      </c>
      <c r="Q42" s="2"/>
      <c r="R42" s="43">
        <f t="shared" si="5"/>
        <v>47.920000000000037</v>
      </c>
      <c r="S42" s="43">
        <f t="shared" si="8"/>
        <v>6.2186978297162271E-2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219">
        <v>22</v>
      </c>
      <c r="C43" s="220"/>
      <c r="D43" s="98">
        <v>44559</v>
      </c>
      <c r="E43" s="102">
        <v>0.46875</v>
      </c>
      <c r="F43" s="100">
        <f t="shared" si="0"/>
        <v>2864.8430000000003</v>
      </c>
      <c r="G43" s="107">
        <v>2832.8</v>
      </c>
      <c r="H43" s="60">
        <f t="shared" si="1"/>
        <v>2841.1430000000005</v>
      </c>
      <c r="I43" s="45">
        <v>-20.98</v>
      </c>
      <c r="J43" s="66">
        <f t="shared" si="2"/>
        <v>2844.1230000000005</v>
      </c>
      <c r="K43" s="69"/>
      <c r="L43" s="2"/>
      <c r="M43" s="41">
        <f t="shared" si="3"/>
        <v>2.9800000000000182</v>
      </c>
      <c r="N43" s="45">
        <f t="shared" si="4"/>
        <v>0.30387060000000188</v>
      </c>
      <c r="O43" s="41">
        <f t="shared" si="6"/>
        <v>2.0902673600000128</v>
      </c>
      <c r="P43" s="41">
        <f t="shared" si="7"/>
        <v>3.0986171274960191E-3</v>
      </c>
      <c r="Q43" s="2"/>
      <c r="R43" s="43">
        <f t="shared" si="5"/>
        <v>47.920000000000037</v>
      </c>
      <c r="S43" s="43">
        <f t="shared" si="8"/>
        <v>6.2186978297162271E-2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219">
        <v>23</v>
      </c>
      <c r="C44" s="220"/>
      <c r="D44" s="98">
        <v>44560</v>
      </c>
      <c r="E44" s="102">
        <v>0.4680555555555555</v>
      </c>
      <c r="F44" s="100">
        <f t="shared" si="0"/>
        <v>2864.8430000000003</v>
      </c>
      <c r="G44" s="107">
        <v>2832.8</v>
      </c>
      <c r="H44" s="60">
        <f t="shared" si="1"/>
        <v>2841.1430000000005</v>
      </c>
      <c r="I44" s="45">
        <v>-20.98</v>
      </c>
      <c r="J44" s="66">
        <f t="shared" si="2"/>
        <v>2844.1230000000005</v>
      </c>
      <c r="K44" s="69"/>
      <c r="L44" s="2"/>
      <c r="M44" s="41">
        <f t="shared" si="3"/>
        <v>2.9800000000000182</v>
      </c>
      <c r="N44" s="45">
        <f t="shared" si="4"/>
        <v>0.30387060000000188</v>
      </c>
      <c r="O44" s="41">
        <f t="shared" si="6"/>
        <v>2.0902673600000128</v>
      </c>
      <c r="P44" s="41">
        <f t="shared" si="7"/>
        <v>3.0986171274960191E-3</v>
      </c>
      <c r="Q44" s="2"/>
      <c r="R44" s="43">
        <f t="shared" si="5"/>
        <v>47.920000000000037</v>
      </c>
      <c r="S44" s="43">
        <f t="shared" si="8"/>
        <v>6.2186978297162271E-2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219">
        <v>24</v>
      </c>
      <c r="C45" s="220"/>
      <c r="D45" s="98">
        <v>44561</v>
      </c>
      <c r="E45" s="102">
        <v>0.76874999999999993</v>
      </c>
      <c r="F45" s="100">
        <f t="shared" si="0"/>
        <v>2864.8430000000003</v>
      </c>
      <c r="G45" s="107">
        <v>2832.8</v>
      </c>
      <c r="H45" s="60">
        <f t="shared" si="1"/>
        <v>2841.1430000000005</v>
      </c>
      <c r="I45" s="45">
        <v>-20.99</v>
      </c>
      <c r="J45" s="66">
        <f t="shared" si="2"/>
        <v>2844.1130000000007</v>
      </c>
      <c r="K45" s="69"/>
      <c r="L45" s="2"/>
      <c r="M45" s="41">
        <f t="shared" si="3"/>
        <v>2.9700000000002547</v>
      </c>
      <c r="N45" s="45">
        <f t="shared" si="4"/>
        <v>0.30285090000002596</v>
      </c>
      <c r="O45" s="41">
        <f t="shared" si="6"/>
        <v>2.0832530400001787</v>
      </c>
      <c r="P45" s="41">
        <f t="shared" si="7"/>
        <v>3.0882190834442646E-3</v>
      </c>
      <c r="Q45" s="2"/>
      <c r="R45" s="43">
        <f t="shared" si="5"/>
        <v>47.920000000000506</v>
      </c>
      <c r="S45" s="43">
        <f t="shared" si="8"/>
        <v>6.1978297161941219E-2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219">
        <v>25</v>
      </c>
      <c r="C46" s="220"/>
      <c r="D46" s="98">
        <v>44562</v>
      </c>
      <c r="E46" s="102">
        <v>0.36944444444444446</v>
      </c>
      <c r="F46" s="100">
        <f t="shared" si="0"/>
        <v>2864.8430000000003</v>
      </c>
      <c r="G46" s="107">
        <v>2832.8</v>
      </c>
      <c r="H46" s="60">
        <f t="shared" si="1"/>
        <v>2841.1430000000005</v>
      </c>
      <c r="I46" s="45">
        <v>-20.98</v>
      </c>
      <c r="J46" s="66">
        <f t="shared" si="2"/>
        <v>2844.1230000000005</v>
      </c>
      <c r="K46" s="69"/>
      <c r="L46" s="2"/>
      <c r="M46" s="41">
        <f t="shared" si="3"/>
        <v>2.9800000000000182</v>
      </c>
      <c r="N46" s="45">
        <f t="shared" si="4"/>
        <v>0.30387060000000188</v>
      </c>
      <c r="O46" s="41">
        <f t="shared" si="6"/>
        <v>2.0902673600000128</v>
      </c>
      <c r="P46" s="41">
        <f t="shared" si="7"/>
        <v>3.0986171274960191E-3</v>
      </c>
      <c r="Q46" s="2"/>
      <c r="R46" s="43">
        <f t="shared" si="5"/>
        <v>47.920000000000037</v>
      </c>
      <c r="S46" s="43">
        <f t="shared" si="8"/>
        <v>6.2186978297162271E-2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219">
        <v>26</v>
      </c>
      <c r="C47" s="220"/>
      <c r="D47" s="98">
        <v>44563</v>
      </c>
      <c r="E47" s="102">
        <v>0.66805555555555562</v>
      </c>
      <c r="F47" s="100">
        <f t="shared" si="0"/>
        <v>2864.8430000000003</v>
      </c>
      <c r="G47" s="107">
        <v>2832.8</v>
      </c>
      <c r="H47" s="60">
        <f t="shared" si="1"/>
        <v>2841.1430000000005</v>
      </c>
      <c r="I47" s="45">
        <v>-20.99</v>
      </c>
      <c r="J47" s="66">
        <f t="shared" si="2"/>
        <v>2844.1130000000007</v>
      </c>
      <c r="K47" s="69"/>
      <c r="L47" s="2"/>
      <c r="M47" s="41">
        <f t="shared" si="3"/>
        <v>2.9700000000002547</v>
      </c>
      <c r="N47" s="45">
        <f t="shared" si="4"/>
        <v>0.30285090000002596</v>
      </c>
      <c r="O47" s="41">
        <f t="shared" si="6"/>
        <v>2.0832530400001787</v>
      </c>
      <c r="P47" s="41">
        <f t="shared" si="7"/>
        <v>3.0882190834442646E-3</v>
      </c>
      <c r="Q47" s="2"/>
      <c r="R47" s="43">
        <f t="shared" si="5"/>
        <v>47.920000000000506</v>
      </c>
      <c r="S47" s="43">
        <f t="shared" si="8"/>
        <v>6.1978297161941219E-2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219">
        <v>27</v>
      </c>
      <c r="C48" s="220"/>
      <c r="D48" s="98">
        <v>44564</v>
      </c>
      <c r="E48" s="102">
        <v>0.4513888888888889</v>
      </c>
      <c r="F48" s="100">
        <f t="shared" si="0"/>
        <v>2864.8430000000003</v>
      </c>
      <c r="G48" s="107">
        <v>2832.8</v>
      </c>
      <c r="H48" s="60">
        <f t="shared" si="1"/>
        <v>2841.1430000000005</v>
      </c>
      <c r="I48" s="45">
        <v>-21</v>
      </c>
      <c r="J48" s="66">
        <f t="shared" si="2"/>
        <v>2844.1030000000005</v>
      </c>
      <c r="K48" s="69"/>
      <c r="L48" s="2"/>
      <c r="M48" s="41">
        <f t="shared" si="3"/>
        <v>2.9600000000000364</v>
      </c>
      <c r="N48" s="45">
        <f t="shared" si="4"/>
        <v>0.30183120000000374</v>
      </c>
      <c r="O48" s="41">
        <f t="shared" si="6"/>
        <v>2.0762387200000259</v>
      </c>
      <c r="P48" s="41">
        <f t="shared" si="7"/>
        <v>3.0778210393920384E-3</v>
      </c>
      <c r="Q48" s="2"/>
      <c r="R48" s="43">
        <f t="shared" si="5"/>
        <v>47.920000000000073</v>
      </c>
      <c r="S48" s="43">
        <f t="shared" si="8"/>
        <v>6.1769616026711847E-2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219">
        <v>28</v>
      </c>
      <c r="C49" s="220"/>
      <c r="D49" s="98">
        <v>44565</v>
      </c>
      <c r="E49" s="102">
        <v>0.41180555555555554</v>
      </c>
      <c r="F49" s="100">
        <f t="shared" si="0"/>
        <v>2864.8430000000003</v>
      </c>
      <c r="G49" s="107">
        <v>2832.8</v>
      </c>
      <c r="H49" s="60">
        <f t="shared" si="1"/>
        <v>2841.1430000000005</v>
      </c>
      <c r="I49" s="45">
        <v>-20.99</v>
      </c>
      <c r="J49" s="66">
        <f t="shared" si="2"/>
        <v>2844.1130000000007</v>
      </c>
      <c r="K49" s="69"/>
      <c r="L49" s="2"/>
      <c r="M49" s="41">
        <f t="shared" si="3"/>
        <v>2.9700000000002547</v>
      </c>
      <c r="N49" s="45">
        <f t="shared" si="4"/>
        <v>0.30285090000002596</v>
      </c>
      <c r="O49" s="41">
        <f t="shared" si="6"/>
        <v>2.0832530400001787</v>
      </c>
      <c r="P49" s="41">
        <f t="shared" si="7"/>
        <v>3.0882190834442646E-3</v>
      </c>
      <c r="Q49" s="2"/>
      <c r="R49" s="43">
        <f t="shared" si="5"/>
        <v>47.920000000000506</v>
      </c>
      <c r="S49" s="43">
        <f t="shared" si="8"/>
        <v>6.1978297161941219E-2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219">
        <v>29</v>
      </c>
      <c r="C50" s="220"/>
      <c r="D50" s="98">
        <v>44566</v>
      </c>
      <c r="E50" s="102">
        <v>0.39930555555555558</v>
      </c>
      <c r="F50" s="100">
        <f t="shared" si="0"/>
        <v>2864.8430000000003</v>
      </c>
      <c r="G50" s="107">
        <v>2832.8</v>
      </c>
      <c r="H50" s="60">
        <f t="shared" si="1"/>
        <v>2841.1430000000005</v>
      </c>
      <c r="I50" s="45">
        <v>-20.99</v>
      </c>
      <c r="J50" s="66">
        <f t="shared" si="2"/>
        <v>2844.1130000000007</v>
      </c>
      <c r="K50" s="69"/>
      <c r="L50" s="2"/>
      <c r="M50" s="41">
        <f t="shared" si="3"/>
        <v>2.9700000000002547</v>
      </c>
      <c r="N50" s="45">
        <f t="shared" si="4"/>
        <v>0.30285090000002596</v>
      </c>
      <c r="O50" s="41">
        <f t="shared" si="6"/>
        <v>2.0832530400001787</v>
      </c>
      <c r="P50" s="41">
        <f t="shared" si="7"/>
        <v>3.0882190834442646E-3</v>
      </c>
      <c r="Q50" s="2"/>
      <c r="R50" s="43">
        <f t="shared" si="5"/>
        <v>47.920000000000506</v>
      </c>
      <c r="S50" s="43">
        <f t="shared" si="8"/>
        <v>6.1978297161941219E-2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219">
        <v>30</v>
      </c>
      <c r="C51" s="220"/>
      <c r="D51" s="98">
        <v>44567</v>
      </c>
      <c r="E51" s="102">
        <v>0.36319444444444443</v>
      </c>
      <c r="F51" s="100">
        <f t="shared" si="0"/>
        <v>2864.8430000000003</v>
      </c>
      <c r="G51" s="107">
        <v>2832.8</v>
      </c>
      <c r="H51" s="60">
        <f t="shared" si="1"/>
        <v>2841.1430000000005</v>
      </c>
      <c r="I51" s="45">
        <v>-20.98</v>
      </c>
      <c r="J51" s="66">
        <f t="shared" si="2"/>
        <v>2844.1230000000005</v>
      </c>
      <c r="K51" s="69"/>
      <c r="L51" s="2"/>
      <c r="M51" s="41">
        <f t="shared" si="3"/>
        <v>2.9800000000000182</v>
      </c>
      <c r="N51" s="45">
        <f t="shared" si="4"/>
        <v>0.30387060000000188</v>
      </c>
      <c r="O51" s="41">
        <f t="shared" si="6"/>
        <v>2.0902673600000128</v>
      </c>
      <c r="P51" s="41">
        <f t="shared" si="7"/>
        <v>3.0986171274960191E-3</v>
      </c>
      <c r="Q51" s="2"/>
      <c r="R51" s="43">
        <f t="shared" si="5"/>
        <v>47.920000000000037</v>
      </c>
      <c r="S51" s="43">
        <f t="shared" si="8"/>
        <v>6.2186978297162271E-2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219">
        <v>31</v>
      </c>
      <c r="C52" s="220"/>
      <c r="D52" s="98">
        <v>44568</v>
      </c>
      <c r="E52" s="102">
        <v>0.65763888888888888</v>
      </c>
      <c r="F52" s="100">
        <f t="shared" si="0"/>
        <v>2864.8430000000003</v>
      </c>
      <c r="G52" s="107">
        <v>2832.8</v>
      </c>
      <c r="H52" s="60">
        <f t="shared" si="1"/>
        <v>2841.1430000000005</v>
      </c>
      <c r="I52" s="45">
        <v>-20.99</v>
      </c>
      <c r="J52" s="66">
        <f t="shared" si="2"/>
        <v>2844.1130000000007</v>
      </c>
      <c r="K52" s="69"/>
      <c r="L52" s="2"/>
      <c r="M52" s="41">
        <f t="shared" si="3"/>
        <v>2.9700000000002547</v>
      </c>
      <c r="N52" s="45">
        <f t="shared" si="4"/>
        <v>0.30285090000002596</v>
      </c>
      <c r="O52" s="41">
        <f t="shared" si="6"/>
        <v>2.0832530400001787</v>
      </c>
      <c r="P52" s="41">
        <f t="shared" si="7"/>
        <v>3.0882190834442646E-3</v>
      </c>
      <c r="Q52" s="2"/>
      <c r="R52" s="43">
        <f t="shared" si="5"/>
        <v>47.920000000000506</v>
      </c>
      <c r="S52" s="43">
        <f t="shared" si="8"/>
        <v>6.1978297161941219E-2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219">
        <v>32</v>
      </c>
      <c r="C53" s="220"/>
      <c r="D53" s="98">
        <v>44569</v>
      </c>
      <c r="E53" s="102">
        <v>0.39513888888888887</v>
      </c>
      <c r="F53" s="100">
        <f t="shared" si="0"/>
        <v>2864.8430000000003</v>
      </c>
      <c r="G53" s="107">
        <v>2832.8</v>
      </c>
      <c r="H53" s="60">
        <f t="shared" si="1"/>
        <v>2841.1430000000005</v>
      </c>
      <c r="I53" s="45">
        <v>-20.99</v>
      </c>
      <c r="J53" s="66">
        <f t="shared" si="2"/>
        <v>2844.1130000000007</v>
      </c>
      <c r="K53" s="69"/>
      <c r="L53" s="2"/>
      <c r="M53" s="41">
        <f t="shared" si="3"/>
        <v>2.9700000000002547</v>
      </c>
      <c r="N53" s="45">
        <f t="shared" si="4"/>
        <v>0.30285090000002596</v>
      </c>
      <c r="O53" s="41">
        <f t="shared" si="6"/>
        <v>2.0832530400001787</v>
      </c>
      <c r="P53" s="41">
        <f t="shared" si="7"/>
        <v>3.0882190834442646E-3</v>
      </c>
      <c r="Q53" s="2"/>
      <c r="R53" s="43">
        <f t="shared" si="5"/>
        <v>47.920000000000506</v>
      </c>
      <c r="S53" s="43">
        <f t="shared" si="8"/>
        <v>6.1978297161941219E-2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219">
        <v>33</v>
      </c>
      <c r="C54" s="220"/>
      <c r="D54" s="98">
        <v>44570</v>
      </c>
      <c r="E54" s="102">
        <v>0.60555555555555551</v>
      </c>
      <c r="F54" s="100">
        <f t="shared" si="0"/>
        <v>2864.8430000000003</v>
      </c>
      <c r="G54" s="107">
        <v>2832.8</v>
      </c>
      <c r="H54" s="60">
        <f t="shared" si="1"/>
        <v>2841.1430000000005</v>
      </c>
      <c r="I54" s="45">
        <v>-20.99</v>
      </c>
      <c r="J54" s="66">
        <f t="shared" si="2"/>
        <v>2844.1130000000007</v>
      </c>
      <c r="K54" s="69"/>
      <c r="L54" s="2"/>
      <c r="M54" s="41">
        <f t="shared" si="3"/>
        <v>2.9700000000002547</v>
      </c>
      <c r="N54" s="45">
        <f t="shared" si="4"/>
        <v>0.30285090000002596</v>
      </c>
      <c r="O54" s="41">
        <f t="shared" si="6"/>
        <v>2.0832530400001787</v>
      </c>
      <c r="P54" s="41">
        <f t="shared" si="7"/>
        <v>3.0882190834442646E-3</v>
      </c>
      <c r="Q54" s="2"/>
      <c r="R54" s="43">
        <f t="shared" si="5"/>
        <v>47.920000000000506</v>
      </c>
      <c r="S54" s="43">
        <f t="shared" si="8"/>
        <v>6.1978297161941219E-2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219">
        <v>34</v>
      </c>
      <c r="C55" s="220"/>
      <c r="D55" s="98">
        <v>44571</v>
      </c>
      <c r="E55" s="102">
        <v>0.48472222222222222</v>
      </c>
      <c r="F55" s="100">
        <f t="shared" si="0"/>
        <v>2864.8430000000003</v>
      </c>
      <c r="G55" s="107">
        <v>2832.8</v>
      </c>
      <c r="H55" s="60">
        <f t="shared" si="1"/>
        <v>2841.1430000000005</v>
      </c>
      <c r="I55" s="45">
        <v>-20.99</v>
      </c>
      <c r="J55" s="66">
        <f t="shared" si="2"/>
        <v>2844.1130000000007</v>
      </c>
      <c r="K55" s="69"/>
      <c r="L55" s="2"/>
      <c r="M55" s="41">
        <f t="shared" si="3"/>
        <v>2.9700000000002547</v>
      </c>
      <c r="N55" s="45">
        <f t="shared" si="4"/>
        <v>0.30285090000002596</v>
      </c>
      <c r="O55" s="41">
        <f t="shared" si="6"/>
        <v>2.0832530400001787</v>
      </c>
      <c r="P55" s="41">
        <f t="shared" si="7"/>
        <v>3.0882190834442646E-3</v>
      </c>
      <c r="Q55" s="2"/>
      <c r="R55" s="43">
        <f t="shared" si="5"/>
        <v>47.920000000000506</v>
      </c>
      <c r="S55" s="43">
        <f t="shared" si="8"/>
        <v>6.1978297161941219E-2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219">
        <v>35</v>
      </c>
      <c r="C56" s="220"/>
      <c r="D56" s="98">
        <v>44572</v>
      </c>
      <c r="E56" s="102">
        <v>0.40069444444444446</v>
      </c>
      <c r="F56" s="100">
        <f t="shared" si="0"/>
        <v>2864.8430000000003</v>
      </c>
      <c r="G56" s="107">
        <v>2832.8</v>
      </c>
      <c r="H56" s="60">
        <f t="shared" si="1"/>
        <v>2841.1430000000005</v>
      </c>
      <c r="I56" s="45">
        <v>-20.99</v>
      </c>
      <c r="J56" s="66">
        <f t="shared" si="2"/>
        <v>2844.1130000000007</v>
      </c>
      <c r="K56" s="69"/>
      <c r="L56" s="2"/>
      <c r="M56" s="41">
        <f t="shared" si="3"/>
        <v>2.9700000000002547</v>
      </c>
      <c r="N56" s="45">
        <f t="shared" si="4"/>
        <v>0.30285090000002596</v>
      </c>
      <c r="O56" s="41">
        <f t="shared" si="6"/>
        <v>2.0832530400001787</v>
      </c>
      <c r="P56" s="41">
        <f t="shared" si="7"/>
        <v>3.0882190834442646E-3</v>
      </c>
      <c r="Q56" s="2"/>
      <c r="R56" s="43">
        <f t="shared" si="5"/>
        <v>47.920000000000506</v>
      </c>
      <c r="S56" s="43">
        <f t="shared" si="8"/>
        <v>6.1978297161941219E-2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219">
        <v>36</v>
      </c>
      <c r="C57" s="220"/>
      <c r="D57" s="98">
        <v>44573</v>
      </c>
      <c r="E57" s="102">
        <v>0.41875000000000001</v>
      </c>
      <c r="F57" s="100">
        <f t="shared" si="0"/>
        <v>2864.8430000000003</v>
      </c>
      <c r="G57" s="107">
        <v>2832.8</v>
      </c>
      <c r="H57" s="60">
        <f t="shared" si="1"/>
        <v>2841.1430000000005</v>
      </c>
      <c r="I57" s="45">
        <v>-20.99</v>
      </c>
      <c r="J57" s="66">
        <f t="shared" si="2"/>
        <v>2844.1130000000007</v>
      </c>
      <c r="K57" s="69"/>
      <c r="L57" s="2"/>
      <c r="M57" s="41">
        <f t="shared" si="3"/>
        <v>2.9700000000002547</v>
      </c>
      <c r="N57" s="45">
        <f t="shared" si="4"/>
        <v>0.30285090000002596</v>
      </c>
      <c r="O57" s="41">
        <f t="shared" si="6"/>
        <v>2.0832530400001787</v>
      </c>
      <c r="P57" s="41">
        <f t="shared" si="7"/>
        <v>3.0882190834442646E-3</v>
      </c>
      <c r="Q57" s="2"/>
      <c r="R57" s="43">
        <f t="shared" si="5"/>
        <v>47.920000000000506</v>
      </c>
      <c r="S57" s="43">
        <f t="shared" si="8"/>
        <v>6.1978297161941219E-2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219">
        <v>37</v>
      </c>
      <c r="C58" s="220"/>
      <c r="D58" s="98">
        <v>44574</v>
      </c>
      <c r="E58" s="102">
        <v>0.6645833333333333</v>
      </c>
      <c r="F58" s="100">
        <f t="shared" si="0"/>
        <v>2864.8430000000003</v>
      </c>
      <c r="G58" s="107">
        <v>2832.8</v>
      </c>
      <c r="H58" s="60">
        <f t="shared" si="1"/>
        <v>2841.1430000000005</v>
      </c>
      <c r="I58" s="45">
        <v>-20.99</v>
      </c>
      <c r="J58" s="66">
        <f t="shared" si="2"/>
        <v>2844.1130000000007</v>
      </c>
      <c r="K58" s="69"/>
      <c r="L58" s="2"/>
      <c r="M58" s="41">
        <f t="shared" si="3"/>
        <v>2.9700000000002547</v>
      </c>
      <c r="N58" s="45">
        <f t="shared" si="4"/>
        <v>0.30285090000002596</v>
      </c>
      <c r="O58" s="41">
        <f t="shared" si="6"/>
        <v>2.0832530400001787</v>
      </c>
      <c r="P58" s="41">
        <f t="shared" si="7"/>
        <v>3.0882190834442646E-3</v>
      </c>
      <c r="Q58" s="2"/>
      <c r="R58" s="43">
        <f t="shared" si="5"/>
        <v>47.920000000000506</v>
      </c>
      <c r="S58" s="43">
        <f t="shared" si="8"/>
        <v>6.1978297161941219E-2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219">
        <v>38</v>
      </c>
      <c r="C59" s="220"/>
      <c r="D59" s="98">
        <v>44575</v>
      </c>
      <c r="E59" s="102">
        <v>0.68958333333333333</v>
      </c>
      <c r="F59" s="100">
        <f t="shared" si="0"/>
        <v>2864.8430000000003</v>
      </c>
      <c r="G59" s="107">
        <v>2832.8</v>
      </c>
      <c r="H59" s="60">
        <f t="shared" si="1"/>
        <v>2841.1430000000005</v>
      </c>
      <c r="I59" s="45">
        <v>-20.99</v>
      </c>
      <c r="J59" s="66">
        <f t="shared" si="2"/>
        <v>2844.1130000000007</v>
      </c>
      <c r="K59" s="69"/>
      <c r="L59" s="2"/>
      <c r="M59" s="41">
        <f t="shared" si="3"/>
        <v>2.9700000000002547</v>
      </c>
      <c r="N59" s="45">
        <f t="shared" si="4"/>
        <v>0.30285090000002596</v>
      </c>
      <c r="O59" s="41">
        <f t="shared" si="6"/>
        <v>2.0832530400001787</v>
      </c>
      <c r="P59" s="41">
        <f t="shared" si="7"/>
        <v>3.0882190834442646E-3</v>
      </c>
      <c r="Q59" s="2"/>
      <c r="R59" s="43">
        <f t="shared" si="5"/>
        <v>47.920000000000506</v>
      </c>
      <c r="S59" s="43">
        <f t="shared" si="8"/>
        <v>6.1978297161941219E-2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219">
        <v>39</v>
      </c>
      <c r="C60" s="220"/>
      <c r="D60" s="98">
        <v>44576</v>
      </c>
      <c r="E60" s="102">
        <v>0.6791666666666667</v>
      </c>
      <c r="F60" s="100">
        <f t="shared" si="0"/>
        <v>2864.8430000000003</v>
      </c>
      <c r="G60" s="107">
        <v>2832.8</v>
      </c>
      <c r="H60" s="60">
        <f t="shared" si="1"/>
        <v>2841.1430000000005</v>
      </c>
      <c r="I60" s="45">
        <v>-20.99</v>
      </c>
      <c r="J60" s="66">
        <f t="shared" si="2"/>
        <v>2844.1130000000007</v>
      </c>
      <c r="K60" s="69"/>
      <c r="L60" s="2"/>
      <c r="M60" s="41">
        <f t="shared" si="3"/>
        <v>2.9700000000002547</v>
      </c>
      <c r="N60" s="45">
        <f t="shared" si="4"/>
        <v>0.30285090000002596</v>
      </c>
      <c r="O60" s="41">
        <f t="shared" si="6"/>
        <v>2.0832530400001787</v>
      </c>
      <c r="P60" s="41">
        <f t="shared" si="7"/>
        <v>3.0882190834442646E-3</v>
      </c>
      <c r="Q60" s="2"/>
      <c r="R60" s="43">
        <f t="shared" si="5"/>
        <v>47.920000000000506</v>
      </c>
      <c r="S60" s="43">
        <f t="shared" si="8"/>
        <v>6.1978297161941219E-2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219">
        <v>40</v>
      </c>
      <c r="C61" s="220"/>
      <c r="D61" s="98">
        <v>44577</v>
      </c>
      <c r="E61" s="102">
        <v>0.71527777777777779</v>
      </c>
      <c r="F61" s="100">
        <f t="shared" si="0"/>
        <v>2864.8430000000003</v>
      </c>
      <c r="G61" s="107">
        <v>2832.8</v>
      </c>
      <c r="H61" s="60">
        <f t="shared" si="1"/>
        <v>2841.1430000000005</v>
      </c>
      <c r="I61" s="45">
        <v>-21</v>
      </c>
      <c r="J61" s="66">
        <f t="shared" si="2"/>
        <v>2844.1030000000005</v>
      </c>
      <c r="K61" s="69"/>
      <c r="L61" s="2"/>
      <c r="M61" s="41">
        <f t="shared" si="3"/>
        <v>2.9600000000000364</v>
      </c>
      <c r="N61" s="45">
        <f t="shared" si="4"/>
        <v>0.30183120000000374</v>
      </c>
      <c r="O61" s="41">
        <f t="shared" si="6"/>
        <v>2.0762387200000259</v>
      </c>
      <c r="P61" s="41">
        <f t="shared" si="7"/>
        <v>3.0778210393920384E-3</v>
      </c>
      <c r="Q61" s="2"/>
      <c r="R61" s="43">
        <f t="shared" si="5"/>
        <v>47.920000000000073</v>
      </c>
      <c r="S61" s="43">
        <f t="shared" si="8"/>
        <v>6.1769616026711847E-2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219">
        <v>41</v>
      </c>
      <c r="C62" s="220"/>
      <c r="D62" s="98">
        <v>44578</v>
      </c>
      <c r="E62" s="102">
        <v>0.71944444444444444</v>
      </c>
      <c r="F62" s="100">
        <f t="shared" si="0"/>
        <v>2864.8430000000003</v>
      </c>
      <c r="G62" s="107">
        <v>2832.8</v>
      </c>
      <c r="H62" s="60">
        <f t="shared" si="1"/>
        <v>2841.1430000000005</v>
      </c>
      <c r="I62" s="45">
        <v>-21</v>
      </c>
      <c r="J62" s="66">
        <f t="shared" si="2"/>
        <v>2844.1030000000005</v>
      </c>
      <c r="K62" s="69"/>
      <c r="L62" s="2"/>
      <c r="M62" s="41">
        <f t="shared" si="3"/>
        <v>2.9600000000000364</v>
      </c>
      <c r="N62" s="45">
        <f t="shared" si="4"/>
        <v>0.30183120000000374</v>
      </c>
      <c r="O62" s="41">
        <f t="shared" si="6"/>
        <v>2.0762387200000259</v>
      </c>
      <c r="P62" s="41">
        <f t="shared" si="7"/>
        <v>3.0778210393920384E-3</v>
      </c>
      <c r="Q62" s="2"/>
      <c r="R62" s="43">
        <f t="shared" si="5"/>
        <v>47.920000000000073</v>
      </c>
      <c r="S62" s="43">
        <f t="shared" si="8"/>
        <v>6.1769616026711847E-2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219">
        <v>42</v>
      </c>
      <c r="C63" s="220"/>
      <c r="D63" s="98">
        <v>44579</v>
      </c>
      <c r="E63" s="102">
        <v>0.75208333333333333</v>
      </c>
      <c r="F63" s="100">
        <f t="shared" si="0"/>
        <v>2864.8430000000003</v>
      </c>
      <c r="G63" s="107">
        <v>2832.8</v>
      </c>
      <c r="H63" s="60">
        <f t="shared" si="1"/>
        <v>2841.1430000000005</v>
      </c>
      <c r="I63" s="45">
        <v>-21</v>
      </c>
      <c r="J63" s="66">
        <f t="shared" si="2"/>
        <v>2844.1030000000005</v>
      </c>
      <c r="K63" s="69"/>
      <c r="L63" s="2"/>
      <c r="M63" s="41">
        <f t="shared" si="3"/>
        <v>2.9600000000000364</v>
      </c>
      <c r="N63" s="45">
        <f t="shared" si="4"/>
        <v>0.30183120000000374</v>
      </c>
      <c r="O63" s="41">
        <f t="shared" si="6"/>
        <v>2.0762387200000259</v>
      </c>
      <c r="P63" s="41">
        <f t="shared" si="7"/>
        <v>3.0778210393920384E-3</v>
      </c>
      <c r="Q63" s="2"/>
      <c r="R63" s="43">
        <f t="shared" si="5"/>
        <v>47.920000000000073</v>
      </c>
      <c r="S63" s="43">
        <f t="shared" si="8"/>
        <v>6.1769616026711847E-2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219">
        <v>43</v>
      </c>
      <c r="C64" s="220"/>
      <c r="D64" s="98">
        <v>44580</v>
      </c>
      <c r="E64" s="102">
        <v>0.72569444444444453</v>
      </c>
      <c r="F64" s="100">
        <f t="shared" si="0"/>
        <v>2864.8430000000003</v>
      </c>
      <c r="G64" s="107">
        <v>2832.8</v>
      </c>
      <c r="H64" s="60">
        <f t="shared" si="1"/>
        <v>2841.1430000000005</v>
      </c>
      <c r="I64" s="45">
        <v>-21</v>
      </c>
      <c r="J64" s="66">
        <f t="shared" si="2"/>
        <v>2844.1030000000005</v>
      </c>
      <c r="K64" s="69"/>
      <c r="L64" s="2"/>
      <c r="M64" s="41">
        <f t="shared" si="3"/>
        <v>2.9600000000000364</v>
      </c>
      <c r="N64" s="45">
        <f t="shared" si="4"/>
        <v>0.30183120000000374</v>
      </c>
      <c r="O64" s="41">
        <f t="shared" si="6"/>
        <v>2.0762387200000259</v>
      </c>
      <c r="P64" s="41">
        <f t="shared" si="7"/>
        <v>3.0778210393920384E-3</v>
      </c>
      <c r="Q64" s="2"/>
      <c r="R64" s="43">
        <f t="shared" si="5"/>
        <v>47.920000000000073</v>
      </c>
      <c r="S64" s="43">
        <f t="shared" si="8"/>
        <v>6.1769616026711847E-2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219">
        <v>44</v>
      </c>
      <c r="C65" s="220"/>
      <c r="D65" s="98">
        <v>44581</v>
      </c>
      <c r="E65" s="102">
        <v>0.70763888888888893</v>
      </c>
      <c r="F65" s="100">
        <f t="shared" si="0"/>
        <v>2864.8430000000003</v>
      </c>
      <c r="G65" s="107">
        <v>2832.8</v>
      </c>
      <c r="H65" s="60">
        <f t="shared" si="1"/>
        <v>2841.1430000000005</v>
      </c>
      <c r="I65" s="45">
        <v>-21</v>
      </c>
      <c r="J65" s="66">
        <f t="shared" si="2"/>
        <v>2844.1030000000005</v>
      </c>
      <c r="K65" s="69"/>
      <c r="L65" s="2"/>
      <c r="M65" s="41">
        <f t="shared" si="3"/>
        <v>2.9600000000000364</v>
      </c>
      <c r="N65" s="45">
        <f t="shared" si="4"/>
        <v>0.30183120000000374</v>
      </c>
      <c r="O65" s="41">
        <f t="shared" si="6"/>
        <v>2.0762387200000259</v>
      </c>
      <c r="P65" s="41">
        <f t="shared" si="7"/>
        <v>3.0778210393920384E-3</v>
      </c>
      <c r="Q65" s="2"/>
      <c r="R65" s="43">
        <f t="shared" si="5"/>
        <v>47.920000000000073</v>
      </c>
      <c r="S65" s="43">
        <f t="shared" si="8"/>
        <v>6.1769616026711847E-2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219">
        <v>45</v>
      </c>
      <c r="C66" s="220"/>
      <c r="D66" s="98">
        <v>44583</v>
      </c>
      <c r="E66" s="102">
        <v>0.64722222222222225</v>
      </c>
      <c r="F66" s="100">
        <f t="shared" si="0"/>
        <v>2864.8430000000003</v>
      </c>
      <c r="G66" s="107">
        <v>2832.8</v>
      </c>
      <c r="H66" s="60">
        <f t="shared" si="1"/>
        <v>2841.1430000000005</v>
      </c>
      <c r="I66" s="45">
        <v>-21</v>
      </c>
      <c r="J66" s="66">
        <f t="shared" si="2"/>
        <v>2844.1030000000005</v>
      </c>
      <c r="K66" s="69"/>
      <c r="L66" s="2"/>
      <c r="M66" s="41">
        <f t="shared" si="3"/>
        <v>2.9600000000000364</v>
      </c>
      <c r="N66" s="45">
        <f t="shared" si="4"/>
        <v>0.30183120000000374</v>
      </c>
      <c r="O66" s="41">
        <f t="shared" si="6"/>
        <v>2.0762387200000259</v>
      </c>
      <c r="P66" s="41">
        <f t="shared" si="7"/>
        <v>3.0778210393920384E-3</v>
      </c>
      <c r="Q66" s="2"/>
      <c r="R66" s="43">
        <f t="shared" si="5"/>
        <v>47.920000000000073</v>
      </c>
      <c r="S66" s="43">
        <f t="shared" si="8"/>
        <v>6.1769616026711847E-2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219">
        <v>46</v>
      </c>
      <c r="C67" s="220"/>
      <c r="D67" s="98">
        <v>44584</v>
      </c>
      <c r="E67" s="102">
        <v>0.65</v>
      </c>
      <c r="F67" s="100">
        <f t="shared" si="0"/>
        <v>2864.8430000000003</v>
      </c>
      <c r="G67" s="107">
        <v>2832.8</v>
      </c>
      <c r="H67" s="60">
        <f t="shared" si="1"/>
        <v>2841.1430000000005</v>
      </c>
      <c r="I67" s="45">
        <v>-20.95</v>
      </c>
      <c r="J67" s="66">
        <f t="shared" si="2"/>
        <v>2844.1530000000007</v>
      </c>
      <c r="K67" s="69"/>
      <c r="L67" s="2"/>
      <c r="M67" s="41">
        <f t="shared" si="3"/>
        <v>3.0100000000002183</v>
      </c>
      <c r="N67" s="45">
        <f t="shared" si="4"/>
        <v>0.30692970000002229</v>
      </c>
      <c r="O67" s="41">
        <f t="shared" si="6"/>
        <v>2.1113103200001531</v>
      </c>
      <c r="P67" s="41">
        <f t="shared" si="7"/>
        <v>3.1298112596522274E-3</v>
      </c>
      <c r="Q67" s="2"/>
      <c r="R67" s="43">
        <f t="shared" si="5"/>
        <v>47.920000000000435</v>
      </c>
      <c r="S67" s="43">
        <f t="shared" si="8"/>
        <v>6.2813021702842045E-2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219">
        <v>47</v>
      </c>
      <c r="C68" s="220"/>
      <c r="D68" s="98">
        <v>44585</v>
      </c>
      <c r="E68" s="102">
        <v>0.41805555555555557</v>
      </c>
      <c r="F68" s="100">
        <f t="shared" si="0"/>
        <v>2864.8430000000003</v>
      </c>
      <c r="G68" s="107">
        <v>2832.8</v>
      </c>
      <c r="H68" s="60">
        <f t="shared" si="1"/>
        <v>2841.1430000000005</v>
      </c>
      <c r="I68" s="45">
        <v>-20.95</v>
      </c>
      <c r="J68" s="66">
        <f t="shared" si="2"/>
        <v>2844.1530000000007</v>
      </c>
      <c r="K68" s="69"/>
      <c r="L68" s="2"/>
      <c r="M68" s="41">
        <f t="shared" si="3"/>
        <v>3.0100000000002183</v>
      </c>
      <c r="N68" s="45">
        <f t="shared" si="4"/>
        <v>0.30692970000002229</v>
      </c>
      <c r="O68" s="41">
        <f t="shared" si="6"/>
        <v>2.1113103200001531</v>
      </c>
      <c r="P68" s="41">
        <f t="shared" si="7"/>
        <v>3.1298112596522274E-3</v>
      </c>
      <c r="Q68" s="2"/>
      <c r="R68" s="43">
        <f t="shared" si="5"/>
        <v>47.920000000000435</v>
      </c>
      <c r="S68" s="43">
        <f t="shared" si="8"/>
        <v>6.2813021702842045E-2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219">
        <v>48</v>
      </c>
      <c r="C69" s="220"/>
      <c r="D69" s="98">
        <v>44586</v>
      </c>
      <c r="E69" s="102">
        <v>0.37638888888888888</v>
      </c>
      <c r="F69" s="100">
        <f t="shared" si="0"/>
        <v>2864.8430000000003</v>
      </c>
      <c r="G69" s="107">
        <v>2832.8</v>
      </c>
      <c r="H69" s="60">
        <f t="shared" si="1"/>
        <v>2841.1430000000005</v>
      </c>
      <c r="I69" s="45">
        <v>-20.96</v>
      </c>
      <c r="J69" s="66">
        <f t="shared" si="2"/>
        <v>2844.1430000000005</v>
      </c>
      <c r="K69" s="69"/>
      <c r="L69" s="2"/>
      <c r="M69" s="41">
        <f t="shared" si="3"/>
        <v>3</v>
      </c>
      <c r="N69" s="45">
        <f t="shared" si="4"/>
        <v>0.30591000000000002</v>
      </c>
      <c r="O69" s="41">
        <f t="shared" si="6"/>
        <v>2.1042960000000002</v>
      </c>
      <c r="P69" s="41">
        <f t="shared" si="7"/>
        <v>3.1194132156000002E-3</v>
      </c>
      <c r="Q69" s="2"/>
      <c r="R69" s="43">
        <f t="shared" si="5"/>
        <v>47.92</v>
      </c>
      <c r="S69" s="43">
        <f t="shared" si="8"/>
        <v>6.2604340567612687E-2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219">
        <v>49</v>
      </c>
      <c r="C70" s="220"/>
      <c r="D70" s="98">
        <v>44587</v>
      </c>
      <c r="E70" s="102">
        <v>0.40277777777777773</v>
      </c>
      <c r="F70" s="100">
        <f t="shared" si="0"/>
        <v>2864.8430000000003</v>
      </c>
      <c r="G70" s="107">
        <v>2832.8</v>
      </c>
      <c r="H70" s="60">
        <f t="shared" si="1"/>
        <v>2841.1430000000005</v>
      </c>
      <c r="I70" s="45">
        <v>-20.97</v>
      </c>
      <c r="J70" s="66">
        <f t="shared" si="2"/>
        <v>2844.1330000000007</v>
      </c>
      <c r="K70" s="69"/>
      <c r="L70" s="2"/>
      <c r="M70" s="41">
        <f t="shared" si="3"/>
        <v>2.9900000000002365</v>
      </c>
      <c r="N70" s="45">
        <f t="shared" si="4"/>
        <v>0.30489030000002415</v>
      </c>
      <c r="O70" s="41">
        <f t="shared" si="6"/>
        <v>2.0972816800001661</v>
      </c>
      <c r="P70" s="41">
        <f t="shared" si="7"/>
        <v>3.1090151715482462E-3</v>
      </c>
      <c r="Q70" s="2"/>
      <c r="R70" s="43">
        <f t="shared" si="5"/>
        <v>47.920000000000471</v>
      </c>
      <c r="S70" s="43">
        <f t="shared" si="8"/>
        <v>6.2395659432391636E-2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219">
        <v>50</v>
      </c>
      <c r="C71" s="220"/>
      <c r="D71" s="98">
        <v>44588</v>
      </c>
      <c r="E71" s="102">
        <v>0.38958333333333334</v>
      </c>
      <c r="F71" s="100">
        <f t="shared" si="0"/>
        <v>2864.8430000000003</v>
      </c>
      <c r="G71" s="107">
        <v>2832.8</v>
      </c>
      <c r="H71" s="60">
        <f t="shared" si="1"/>
        <v>2841.1430000000005</v>
      </c>
      <c r="I71" s="45">
        <v>-19.84</v>
      </c>
      <c r="J71" s="66">
        <f t="shared" si="2"/>
        <v>2845.2630000000004</v>
      </c>
      <c r="K71" s="69"/>
      <c r="L71" s="2"/>
      <c r="M71" s="41">
        <f t="shared" si="3"/>
        <v>4.1199999999998909</v>
      </c>
      <c r="N71" s="45">
        <f t="shared" si="4"/>
        <v>0.4201163999999889</v>
      </c>
      <c r="O71" s="41">
        <f t="shared" si="6"/>
        <v>2.8898998399999236</v>
      </c>
      <c r="P71" s="41">
        <f t="shared" si="7"/>
        <v>4.2839941494238866E-3</v>
      </c>
      <c r="Q71" s="2"/>
      <c r="R71" s="43">
        <f t="shared" si="5"/>
        <v>47.919999999999781</v>
      </c>
      <c r="S71" s="43">
        <f t="shared" si="8"/>
        <v>8.5976627712852874E-2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219">
        <v>51</v>
      </c>
      <c r="C72" s="220"/>
      <c r="D72" s="98">
        <v>44589</v>
      </c>
      <c r="E72" s="102">
        <v>0.67222222222222217</v>
      </c>
      <c r="F72" s="100">
        <f t="shared" si="0"/>
        <v>2864.8430000000003</v>
      </c>
      <c r="G72" s="107">
        <v>2832.8</v>
      </c>
      <c r="H72" s="60">
        <f t="shared" si="1"/>
        <v>2841.1430000000005</v>
      </c>
      <c r="I72" s="45">
        <v>-15.53</v>
      </c>
      <c r="J72" s="66">
        <f t="shared" si="2"/>
        <v>2849.5730000000003</v>
      </c>
      <c r="K72" s="69"/>
      <c r="L72" s="2"/>
      <c r="M72" s="41">
        <f t="shared" si="3"/>
        <v>8.4299999999998363</v>
      </c>
      <c r="N72" s="45">
        <f t="shared" si="4"/>
        <v>0.8596070999999833</v>
      </c>
      <c r="O72" s="41">
        <f t="shared" si="6"/>
        <v>5.9130717599998857</v>
      </c>
      <c r="P72" s="41">
        <f t="shared" si="7"/>
        <v>8.7655511358358303E-3</v>
      </c>
      <c r="Q72" s="2"/>
      <c r="R72" s="43">
        <f t="shared" si="5"/>
        <v>47.919999999999675</v>
      </c>
      <c r="S72" s="43">
        <f t="shared" si="8"/>
        <v>0.17591819699498942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219">
        <v>52</v>
      </c>
      <c r="C73" s="220"/>
      <c r="D73" s="98">
        <v>44590</v>
      </c>
      <c r="E73" s="102">
        <v>0.44305555555555554</v>
      </c>
      <c r="F73" s="100">
        <f t="shared" si="0"/>
        <v>2864.8430000000003</v>
      </c>
      <c r="G73" s="107">
        <v>2832.8</v>
      </c>
      <c r="H73" s="60">
        <f t="shared" si="1"/>
        <v>2841.1430000000005</v>
      </c>
      <c r="I73" s="45">
        <v>-15.2</v>
      </c>
      <c r="J73" s="66">
        <f t="shared" si="2"/>
        <v>2849.9030000000007</v>
      </c>
      <c r="K73" s="69"/>
      <c r="L73" s="2"/>
      <c r="M73" s="41">
        <f t="shared" si="3"/>
        <v>8.7600000000002183</v>
      </c>
      <c r="N73" s="45">
        <f t="shared" si="4"/>
        <v>0.89325720000002229</v>
      </c>
      <c r="O73" s="41">
        <f t="shared" si="6"/>
        <v>6.1445443200001533</v>
      </c>
      <c r="P73" s="41">
        <f t="shared" si="7"/>
        <v>9.1086865895522277E-3</v>
      </c>
      <c r="Q73" s="2"/>
      <c r="R73" s="43">
        <f t="shared" si="5"/>
        <v>47.920000000000435</v>
      </c>
      <c r="S73" s="43">
        <f t="shared" si="8"/>
        <v>0.18280467445743195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219">
        <v>53</v>
      </c>
      <c r="C74" s="220"/>
      <c r="D74" s="98">
        <v>44591</v>
      </c>
      <c r="E74" s="102">
        <v>0.69166666666666676</v>
      </c>
      <c r="F74" s="100">
        <f t="shared" si="0"/>
        <v>2864.8430000000003</v>
      </c>
      <c r="G74" s="107">
        <v>2832.8</v>
      </c>
      <c r="H74" s="60">
        <f t="shared" si="1"/>
        <v>2841.1430000000005</v>
      </c>
      <c r="I74" s="45">
        <v>-15.36</v>
      </c>
      <c r="J74" s="66">
        <f t="shared" si="2"/>
        <v>2849.7430000000004</v>
      </c>
      <c r="K74" s="69"/>
      <c r="L74" s="2"/>
      <c r="M74" s="41">
        <f t="shared" si="3"/>
        <v>8.5999999999999091</v>
      </c>
      <c r="N74" s="45">
        <f t="shared" si="4"/>
        <v>0.87694199999999078</v>
      </c>
      <c r="O74" s="41">
        <f t="shared" si="6"/>
        <v>6.0323151999999363</v>
      </c>
      <c r="P74" s="41">
        <f t="shared" si="7"/>
        <v>8.9423178847199067E-3</v>
      </c>
      <c r="Q74" s="2"/>
      <c r="R74" s="43">
        <f t="shared" si="5"/>
        <v>47.919999999999817</v>
      </c>
      <c r="S74" s="43">
        <f t="shared" si="8"/>
        <v>0.17946577629382182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219">
        <v>54</v>
      </c>
      <c r="C75" s="220"/>
      <c r="D75" s="98">
        <v>44592</v>
      </c>
      <c r="E75" s="102">
        <v>0.36458333333333331</v>
      </c>
      <c r="F75" s="100">
        <f t="shared" si="0"/>
        <v>2864.8430000000003</v>
      </c>
      <c r="G75" s="107">
        <v>2832.8</v>
      </c>
      <c r="H75" s="60">
        <f t="shared" si="1"/>
        <v>2841.1430000000005</v>
      </c>
      <c r="I75" s="45">
        <v>-16.02</v>
      </c>
      <c r="J75" s="66">
        <f t="shared" si="2"/>
        <v>2849.0830000000005</v>
      </c>
      <c r="K75" s="69"/>
      <c r="L75" s="2"/>
      <c r="M75" s="41">
        <f t="shared" si="3"/>
        <v>7.9400000000000546</v>
      </c>
      <c r="N75" s="45">
        <f t="shared" si="4"/>
        <v>0.80964180000000563</v>
      </c>
      <c r="O75" s="41">
        <f t="shared" si="6"/>
        <v>5.5693700800000387</v>
      </c>
      <c r="P75" s="41">
        <f t="shared" si="7"/>
        <v>8.2560469772880573E-3</v>
      </c>
      <c r="Q75" s="2"/>
      <c r="R75" s="43">
        <f t="shared" si="5"/>
        <v>47.920000000000108</v>
      </c>
      <c r="S75" s="43">
        <f t="shared" si="8"/>
        <v>0.165692821368949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219">
        <v>55</v>
      </c>
      <c r="C76" s="220"/>
      <c r="D76" s="98">
        <v>44593</v>
      </c>
      <c r="E76" s="102">
        <v>0.4777777777777778</v>
      </c>
      <c r="F76" s="100">
        <f t="shared" si="0"/>
        <v>2864.8430000000003</v>
      </c>
      <c r="G76" s="107">
        <v>2832.8</v>
      </c>
      <c r="H76" s="60">
        <f t="shared" si="1"/>
        <v>2841.1430000000005</v>
      </c>
      <c r="I76" s="45">
        <v>-17.02</v>
      </c>
      <c r="J76" s="66">
        <f t="shared" si="2"/>
        <v>2848.0830000000005</v>
      </c>
      <c r="K76" s="69"/>
      <c r="L76" s="2"/>
      <c r="M76" s="41">
        <f t="shared" si="3"/>
        <v>6.9400000000000546</v>
      </c>
      <c r="N76" s="45">
        <f t="shared" si="4"/>
        <v>0.70767180000000562</v>
      </c>
      <c r="O76" s="41">
        <f t="shared" si="6"/>
        <v>4.8679380800000382</v>
      </c>
      <c r="P76" s="41">
        <f t="shared" si="7"/>
        <v>7.2162425720880578E-3</v>
      </c>
      <c r="Q76" s="2"/>
      <c r="R76" s="43">
        <f t="shared" si="5"/>
        <v>47.920000000000108</v>
      </c>
      <c r="S76" s="43">
        <f t="shared" si="8"/>
        <v>0.14482470784641149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219">
        <v>56</v>
      </c>
      <c r="C77" s="220"/>
      <c r="D77" s="98">
        <v>44594</v>
      </c>
      <c r="E77" s="102">
        <v>0.70138888888888884</v>
      </c>
      <c r="F77" s="100">
        <f t="shared" si="0"/>
        <v>2864.8430000000003</v>
      </c>
      <c r="G77" s="107">
        <v>2832.8</v>
      </c>
      <c r="H77" s="60">
        <f t="shared" si="1"/>
        <v>2841.1430000000005</v>
      </c>
      <c r="I77" s="45">
        <v>-18.02</v>
      </c>
      <c r="J77" s="66">
        <f t="shared" si="2"/>
        <v>2847.0830000000005</v>
      </c>
      <c r="K77" s="69"/>
      <c r="L77" s="2"/>
      <c r="M77" s="41">
        <f t="shared" si="3"/>
        <v>5.9400000000000546</v>
      </c>
      <c r="N77" s="45">
        <f t="shared" si="4"/>
        <v>0.60570180000000562</v>
      </c>
      <c r="O77" s="41">
        <f t="shared" si="6"/>
        <v>4.1665060800000386</v>
      </c>
      <c r="P77" s="41">
        <f t="shared" si="7"/>
        <v>6.1764381668880574E-3</v>
      </c>
      <c r="Q77" s="2"/>
      <c r="R77" s="43">
        <f t="shared" si="5"/>
        <v>47.920000000000108</v>
      </c>
      <c r="S77" s="43">
        <f t="shared" si="8"/>
        <v>0.12395659432387399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219">
        <v>57</v>
      </c>
      <c r="C78" s="220"/>
      <c r="D78" s="98">
        <v>44595</v>
      </c>
      <c r="E78" s="102">
        <v>0.45555555555555555</v>
      </c>
      <c r="F78" s="100">
        <f t="shared" si="0"/>
        <v>2864.8430000000003</v>
      </c>
      <c r="G78" s="107">
        <v>2832.8</v>
      </c>
      <c r="H78" s="60">
        <f t="shared" si="1"/>
        <v>2841.1430000000005</v>
      </c>
      <c r="I78" s="45">
        <v>-19.02</v>
      </c>
      <c r="J78" s="66">
        <f t="shared" si="2"/>
        <v>2846.0830000000005</v>
      </c>
      <c r="K78" s="69"/>
      <c r="L78" s="2"/>
      <c r="M78" s="41">
        <f t="shared" si="3"/>
        <v>4.9400000000000546</v>
      </c>
      <c r="N78" s="45">
        <f t="shared" si="4"/>
        <v>0.50373180000000561</v>
      </c>
      <c r="O78" s="41">
        <f t="shared" si="6"/>
        <v>3.4650740800000386</v>
      </c>
      <c r="P78" s="41">
        <f t="shared" si="7"/>
        <v>5.1366337616880571E-3</v>
      </c>
      <c r="Q78" s="2"/>
      <c r="R78" s="43">
        <f t="shared" si="5"/>
        <v>47.920000000000108</v>
      </c>
      <c r="S78" s="43">
        <f t="shared" si="8"/>
        <v>0.10308848080133647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219">
        <v>58</v>
      </c>
      <c r="C79" s="220"/>
      <c r="D79" s="98">
        <v>44596</v>
      </c>
      <c r="E79" s="102">
        <v>0.72916666666666663</v>
      </c>
      <c r="F79" s="100">
        <f t="shared" si="0"/>
        <v>2864.8430000000003</v>
      </c>
      <c r="G79" s="107">
        <v>2832.8</v>
      </c>
      <c r="H79" s="60">
        <f t="shared" si="1"/>
        <v>2841.1430000000005</v>
      </c>
      <c r="I79" s="45">
        <v>-19.920000000000002</v>
      </c>
      <c r="J79" s="66">
        <f t="shared" si="2"/>
        <v>2845.1830000000004</v>
      </c>
      <c r="K79" s="69"/>
      <c r="L79" s="2"/>
      <c r="M79" s="41">
        <f t="shared" si="3"/>
        <v>4.0399999999999636</v>
      </c>
      <c r="N79" s="45">
        <f t="shared" si="4"/>
        <v>0.41195879999999629</v>
      </c>
      <c r="O79" s="41">
        <f t="shared" si="6"/>
        <v>2.8337852799999745</v>
      </c>
      <c r="P79" s="41">
        <f t="shared" si="7"/>
        <v>4.200809797007962E-3</v>
      </c>
      <c r="Q79" s="2"/>
      <c r="R79" s="43">
        <f t="shared" si="5"/>
        <v>47.919999999999931</v>
      </c>
      <c r="S79" s="43">
        <f t="shared" si="8"/>
        <v>8.4307178631051111E-2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219">
        <v>59</v>
      </c>
      <c r="C80" s="220"/>
      <c r="D80" s="98">
        <v>44597</v>
      </c>
      <c r="E80" s="102">
        <v>0.70208333333333339</v>
      </c>
      <c r="F80" s="100">
        <f t="shared" si="0"/>
        <v>2864.8430000000003</v>
      </c>
      <c r="G80" s="107">
        <v>2832.8</v>
      </c>
      <c r="H80" s="60">
        <f t="shared" si="1"/>
        <v>2841.1430000000005</v>
      </c>
      <c r="I80" s="45">
        <v>-20.96</v>
      </c>
      <c r="J80" s="66">
        <f t="shared" si="2"/>
        <v>2844.1430000000005</v>
      </c>
      <c r="K80" s="69"/>
      <c r="L80" s="2"/>
      <c r="M80" s="41">
        <f t="shared" si="3"/>
        <v>3</v>
      </c>
      <c r="N80" s="45">
        <f t="shared" si="4"/>
        <v>0.30591000000000002</v>
      </c>
      <c r="O80" s="41">
        <f t="shared" si="6"/>
        <v>2.1042960000000002</v>
      </c>
      <c r="P80" s="41">
        <f t="shared" si="7"/>
        <v>3.1194132156000002E-3</v>
      </c>
      <c r="Q80" s="2"/>
      <c r="R80" s="43">
        <f t="shared" si="5"/>
        <v>47.92</v>
      </c>
      <c r="S80" s="43">
        <f t="shared" si="8"/>
        <v>6.2604340567612687E-2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219">
        <v>60</v>
      </c>
      <c r="C81" s="220"/>
      <c r="D81" s="98">
        <v>44598</v>
      </c>
      <c r="E81" s="102">
        <v>0.65694444444444444</v>
      </c>
      <c r="F81" s="100">
        <f t="shared" si="0"/>
        <v>2864.8430000000003</v>
      </c>
      <c r="G81" s="107">
        <v>2832.8</v>
      </c>
      <c r="H81" s="60">
        <f t="shared" si="1"/>
        <v>2841.1430000000005</v>
      </c>
      <c r="I81" s="45">
        <v>-20.95</v>
      </c>
      <c r="J81" s="66">
        <f t="shared" si="2"/>
        <v>2844.1530000000007</v>
      </c>
      <c r="K81" s="69"/>
      <c r="M81" s="41">
        <f t="shared" si="3"/>
        <v>3.0100000000002183</v>
      </c>
      <c r="N81" s="45">
        <f t="shared" si="4"/>
        <v>0.30692970000002229</v>
      </c>
      <c r="O81" s="41">
        <f t="shared" si="6"/>
        <v>2.1113103200001531</v>
      </c>
      <c r="P81" s="41">
        <f t="shared" si="7"/>
        <v>3.1298112596522274E-3</v>
      </c>
      <c r="R81" s="43">
        <f t="shared" si="5"/>
        <v>47.920000000000435</v>
      </c>
      <c r="S81" s="43">
        <f t="shared" si="8"/>
        <v>6.2813021702842045E-2</v>
      </c>
      <c r="U81"/>
      <c r="V81" s="16"/>
      <c r="W81" s="18"/>
      <c r="Z81" s="31"/>
      <c r="AF81" s="2"/>
    </row>
    <row r="82" spans="2:32" ht="15.75" x14ac:dyDescent="0.25">
      <c r="B82" s="219">
        <v>61</v>
      </c>
      <c r="C82" s="220"/>
      <c r="D82" s="98">
        <v>44599</v>
      </c>
      <c r="E82" s="102">
        <v>0.6777777777777777</v>
      </c>
      <c r="F82" s="100">
        <f t="shared" si="0"/>
        <v>2864.8430000000003</v>
      </c>
      <c r="G82" s="107">
        <v>2832.8</v>
      </c>
      <c r="H82" s="60">
        <f t="shared" si="1"/>
        <v>2841.1430000000005</v>
      </c>
      <c r="I82" s="45">
        <v>-20.96</v>
      </c>
      <c r="J82" s="66">
        <f t="shared" si="2"/>
        <v>2844.1430000000005</v>
      </c>
      <c r="K82" s="69"/>
      <c r="M82" s="41">
        <f t="shared" si="3"/>
        <v>3</v>
      </c>
      <c r="N82" s="45">
        <f t="shared" si="4"/>
        <v>0.30591000000000002</v>
      </c>
      <c r="O82" s="41">
        <f t="shared" si="6"/>
        <v>2.1042960000000002</v>
      </c>
      <c r="P82" s="41">
        <f t="shared" si="7"/>
        <v>3.1194132156000002E-3</v>
      </c>
      <c r="R82" s="43">
        <f t="shared" si="5"/>
        <v>47.92</v>
      </c>
      <c r="S82" s="43">
        <f t="shared" si="8"/>
        <v>6.2604340567612687E-2</v>
      </c>
      <c r="U82"/>
      <c r="V82" s="16"/>
      <c r="W82" s="18"/>
      <c r="Z82" s="31"/>
      <c r="AF82" s="2"/>
    </row>
    <row r="83" spans="2:32" ht="15.75" x14ac:dyDescent="0.25">
      <c r="B83" s="219">
        <v>62</v>
      </c>
      <c r="C83" s="220"/>
      <c r="D83" s="98">
        <v>44600</v>
      </c>
      <c r="E83" s="102">
        <v>0.68333333333333324</v>
      </c>
      <c r="F83" s="100">
        <f t="shared" si="0"/>
        <v>2864.8430000000003</v>
      </c>
      <c r="G83" s="107">
        <v>2832.8</v>
      </c>
      <c r="H83" s="60">
        <f t="shared" si="1"/>
        <v>2841.1430000000005</v>
      </c>
      <c r="I83" s="45">
        <v>-20.96</v>
      </c>
      <c r="J83" s="66">
        <f t="shared" si="2"/>
        <v>2844.1430000000005</v>
      </c>
      <c r="K83" s="69"/>
      <c r="M83" s="41">
        <f t="shared" si="3"/>
        <v>3</v>
      </c>
      <c r="N83" s="45">
        <f t="shared" si="4"/>
        <v>0.30591000000000002</v>
      </c>
      <c r="O83" s="41">
        <f t="shared" si="6"/>
        <v>2.1042960000000002</v>
      </c>
      <c r="P83" s="41">
        <f t="shared" si="7"/>
        <v>3.1194132156000002E-3</v>
      </c>
      <c r="R83" s="43">
        <f t="shared" si="5"/>
        <v>47.92</v>
      </c>
      <c r="S83" s="43">
        <f t="shared" si="8"/>
        <v>6.2604340567612687E-2</v>
      </c>
      <c r="U83"/>
      <c r="V83" s="16"/>
      <c r="W83" s="18"/>
      <c r="Z83" s="31"/>
      <c r="AF83" s="2"/>
    </row>
    <row r="84" spans="2:32" ht="15.75" x14ac:dyDescent="0.25">
      <c r="B84" s="219">
        <v>63</v>
      </c>
      <c r="C84" s="220"/>
      <c r="D84" s="98">
        <v>44601</v>
      </c>
      <c r="E84" s="102">
        <v>0.63958333333333328</v>
      </c>
      <c r="F84" s="100">
        <f t="shared" ref="F84:F136" si="9">G$16</f>
        <v>2864.8430000000003</v>
      </c>
      <c r="G84" s="107">
        <v>2832.8</v>
      </c>
      <c r="H84" s="60">
        <f t="shared" ref="H84:H136" si="10">G$16-E$12</f>
        <v>2841.1430000000005</v>
      </c>
      <c r="I84" s="45">
        <v>-20.96</v>
      </c>
      <c r="J84" s="66">
        <f t="shared" ref="J84:J136" si="11">(G$16+E$13)+I84</f>
        <v>2844.1430000000005</v>
      </c>
      <c r="K84" s="69"/>
      <c r="M84" s="41">
        <f t="shared" ref="M84:M136" si="12">+J84-$H$16</f>
        <v>3</v>
      </c>
      <c r="N84" s="45">
        <f t="shared" ref="N84:N136" si="13">M84*0.10197/1</f>
        <v>0.30591000000000002</v>
      </c>
      <c r="O84" s="41">
        <f t="shared" si="6"/>
        <v>2.1042960000000002</v>
      </c>
      <c r="P84" s="41">
        <f t="shared" si="7"/>
        <v>3.1194132156000002E-3</v>
      </c>
      <c r="R84" s="43">
        <f t="shared" ref="R84:R136" si="14">+$O$11*(M84-I84)</f>
        <v>47.92</v>
      </c>
      <c r="S84" s="43">
        <f t="shared" si="8"/>
        <v>6.2604340567612687E-2</v>
      </c>
      <c r="U84"/>
      <c r="V84" s="16"/>
      <c r="W84" s="18"/>
      <c r="Z84" s="31"/>
      <c r="AF84" s="2"/>
    </row>
    <row r="85" spans="2:32" ht="15.75" x14ac:dyDescent="0.25">
      <c r="B85" s="219">
        <v>64</v>
      </c>
      <c r="C85" s="220"/>
      <c r="D85" s="98">
        <v>44602</v>
      </c>
      <c r="E85" s="102">
        <v>0.61041666666666672</v>
      </c>
      <c r="F85" s="100">
        <f t="shared" si="9"/>
        <v>2864.8430000000003</v>
      </c>
      <c r="G85" s="107">
        <v>2832.8</v>
      </c>
      <c r="H85" s="60">
        <f t="shared" si="10"/>
        <v>2841.1430000000005</v>
      </c>
      <c r="I85" s="45">
        <v>-20.96</v>
      </c>
      <c r="J85" s="66">
        <f t="shared" si="11"/>
        <v>2844.1430000000005</v>
      </c>
      <c r="K85" s="69"/>
      <c r="M85" s="41">
        <f t="shared" si="12"/>
        <v>3</v>
      </c>
      <c r="N85" s="45">
        <f t="shared" si="13"/>
        <v>0.30591000000000002</v>
      </c>
      <c r="O85" s="41">
        <f t="shared" ref="O85:O137" si="15">M85*0.701432/1</f>
        <v>2.1042960000000002</v>
      </c>
      <c r="P85" s="41">
        <f t="shared" ref="P85:P137" si="16">+N85*0.01019716/1</f>
        <v>3.1194132156000002E-3</v>
      </c>
      <c r="R85" s="43">
        <f t="shared" si="14"/>
        <v>47.92</v>
      </c>
      <c r="S85" s="43">
        <f t="shared" si="8"/>
        <v>6.2604340567612687E-2</v>
      </c>
      <c r="U85"/>
      <c r="V85" s="16"/>
      <c r="W85" s="18"/>
      <c r="Z85" s="31"/>
      <c r="AF85" s="2"/>
    </row>
    <row r="86" spans="2:32" ht="15.75" x14ac:dyDescent="0.25">
      <c r="B86" s="219">
        <v>65</v>
      </c>
      <c r="C86" s="220"/>
      <c r="D86" s="98">
        <v>44603</v>
      </c>
      <c r="E86" s="102">
        <v>0.76944444444444438</v>
      </c>
      <c r="F86" s="100">
        <f t="shared" si="9"/>
        <v>2864.8430000000003</v>
      </c>
      <c r="G86" s="107">
        <v>2832.8</v>
      </c>
      <c r="H86" s="60">
        <f t="shared" si="10"/>
        <v>2841.1430000000005</v>
      </c>
      <c r="I86" s="45">
        <v>-20.95</v>
      </c>
      <c r="J86" s="66">
        <f t="shared" si="11"/>
        <v>2844.1530000000007</v>
      </c>
      <c r="K86" s="69"/>
      <c r="M86" s="41">
        <f t="shared" si="12"/>
        <v>3.0100000000002183</v>
      </c>
      <c r="N86" s="45">
        <f t="shared" si="13"/>
        <v>0.30692970000002229</v>
      </c>
      <c r="O86" s="41">
        <f t="shared" si="15"/>
        <v>2.1113103200001531</v>
      </c>
      <c r="P86" s="41">
        <f t="shared" si="16"/>
        <v>3.1298112596522274E-3</v>
      </c>
      <c r="R86" s="43">
        <f t="shared" si="14"/>
        <v>47.920000000000435</v>
      </c>
      <c r="S86" s="43">
        <f t="shared" ref="S86:S138" si="17">M86/R86</f>
        <v>6.2813021702842045E-2</v>
      </c>
      <c r="U86"/>
      <c r="V86" s="16"/>
      <c r="W86" s="18"/>
      <c r="Z86" s="31"/>
      <c r="AF86" s="2"/>
    </row>
    <row r="87" spans="2:32" ht="15.75" x14ac:dyDescent="0.25">
      <c r="B87" s="219">
        <v>66</v>
      </c>
      <c r="C87" s="220"/>
      <c r="D87" s="98">
        <v>44604</v>
      </c>
      <c r="E87" s="102">
        <v>0.37291666666666662</v>
      </c>
      <c r="F87" s="100">
        <f t="shared" si="9"/>
        <v>2864.8430000000003</v>
      </c>
      <c r="G87" s="107">
        <v>2832.8</v>
      </c>
      <c r="H87" s="60">
        <f t="shared" si="10"/>
        <v>2841.1430000000005</v>
      </c>
      <c r="I87" s="45">
        <v>-20.96</v>
      </c>
      <c r="J87" s="66">
        <f t="shared" si="11"/>
        <v>2844.1430000000005</v>
      </c>
      <c r="K87" s="69"/>
      <c r="M87" s="41">
        <f t="shared" si="12"/>
        <v>3</v>
      </c>
      <c r="N87" s="45">
        <f t="shared" si="13"/>
        <v>0.30591000000000002</v>
      </c>
      <c r="O87" s="41">
        <f t="shared" si="15"/>
        <v>2.1042960000000002</v>
      </c>
      <c r="P87" s="41">
        <f t="shared" si="16"/>
        <v>3.1194132156000002E-3</v>
      </c>
      <c r="R87" s="43">
        <f t="shared" si="14"/>
        <v>47.92</v>
      </c>
      <c r="S87" s="43">
        <f t="shared" si="17"/>
        <v>6.2604340567612687E-2</v>
      </c>
      <c r="U87"/>
      <c r="V87" s="16"/>
      <c r="W87" s="18"/>
      <c r="Z87" s="31"/>
      <c r="AF87" s="2"/>
    </row>
    <row r="88" spans="2:32" ht="15.75" x14ac:dyDescent="0.25">
      <c r="B88" s="219">
        <v>67</v>
      </c>
      <c r="C88" s="220"/>
      <c r="D88" s="98">
        <v>44605</v>
      </c>
      <c r="E88" s="102">
        <v>0.68263888888888891</v>
      </c>
      <c r="F88" s="100">
        <f t="shared" si="9"/>
        <v>2864.8430000000003</v>
      </c>
      <c r="G88" s="107">
        <v>2832.8</v>
      </c>
      <c r="H88" s="60">
        <f t="shared" si="10"/>
        <v>2841.1430000000005</v>
      </c>
      <c r="I88" s="45">
        <v>-20.96</v>
      </c>
      <c r="J88" s="66">
        <f t="shared" si="11"/>
        <v>2844.1430000000005</v>
      </c>
      <c r="K88" s="69"/>
      <c r="M88" s="41">
        <f t="shared" si="12"/>
        <v>3</v>
      </c>
      <c r="N88" s="45">
        <f t="shared" si="13"/>
        <v>0.30591000000000002</v>
      </c>
      <c r="O88" s="41">
        <f t="shared" si="15"/>
        <v>2.1042960000000002</v>
      </c>
      <c r="P88" s="41">
        <f t="shared" si="16"/>
        <v>3.1194132156000002E-3</v>
      </c>
      <c r="R88" s="43">
        <f t="shared" si="14"/>
        <v>47.92</v>
      </c>
      <c r="S88" s="43">
        <f t="shared" si="17"/>
        <v>6.2604340567612687E-2</v>
      </c>
      <c r="U88"/>
      <c r="V88" s="16"/>
      <c r="W88" s="18"/>
      <c r="Z88" s="31"/>
      <c r="AF88" s="2"/>
    </row>
    <row r="89" spans="2:32" ht="15.75" x14ac:dyDescent="0.25">
      <c r="B89" s="219">
        <v>68</v>
      </c>
      <c r="C89" s="220"/>
      <c r="D89" s="98">
        <v>44606</v>
      </c>
      <c r="E89" s="102">
        <v>0.71805555555555556</v>
      </c>
      <c r="F89" s="100">
        <f t="shared" si="9"/>
        <v>2864.8430000000003</v>
      </c>
      <c r="G89" s="107">
        <v>2832.8</v>
      </c>
      <c r="H89" s="60">
        <f t="shared" si="10"/>
        <v>2841.1430000000005</v>
      </c>
      <c r="I89" s="45">
        <v>-20.97</v>
      </c>
      <c r="J89" s="66">
        <f t="shared" si="11"/>
        <v>2844.1330000000007</v>
      </c>
      <c r="K89" s="69"/>
      <c r="M89" s="41">
        <f t="shared" si="12"/>
        <v>2.9900000000002365</v>
      </c>
      <c r="N89" s="45">
        <f t="shared" si="13"/>
        <v>0.30489030000002415</v>
      </c>
      <c r="O89" s="41">
        <f t="shared" si="15"/>
        <v>2.0972816800001661</v>
      </c>
      <c r="P89" s="41">
        <f t="shared" si="16"/>
        <v>3.1090151715482462E-3</v>
      </c>
      <c r="R89" s="43">
        <f t="shared" si="14"/>
        <v>47.920000000000471</v>
      </c>
      <c r="S89" s="43">
        <f t="shared" si="17"/>
        <v>6.2395659432391636E-2</v>
      </c>
      <c r="U89"/>
      <c r="V89" s="16"/>
      <c r="W89" s="18"/>
      <c r="Z89" s="31"/>
      <c r="AF89" s="2"/>
    </row>
    <row r="90" spans="2:32" ht="15.75" x14ac:dyDescent="0.25">
      <c r="B90" s="219">
        <v>69</v>
      </c>
      <c r="C90" s="220"/>
      <c r="D90" s="98">
        <v>44609</v>
      </c>
      <c r="E90" s="102">
        <v>0.46666666666666662</v>
      </c>
      <c r="F90" s="100">
        <f t="shared" si="9"/>
        <v>2864.8430000000003</v>
      </c>
      <c r="G90" s="107">
        <v>2832.8</v>
      </c>
      <c r="H90" s="60">
        <f t="shared" si="10"/>
        <v>2841.1430000000005</v>
      </c>
      <c r="I90" s="45">
        <v>-20.97</v>
      </c>
      <c r="J90" s="66">
        <f t="shared" si="11"/>
        <v>2844.1330000000007</v>
      </c>
      <c r="K90" s="69"/>
      <c r="M90" s="41">
        <f t="shared" si="12"/>
        <v>2.9900000000002365</v>
      </c>
      <c r="N90" s="45">
        <f t="shared" si="13"/>
        <v>0.30489030000002415</v>
      </c>
      <c r="O90" s="41">
        <f t="shared" si="15"/>
        <v>2.0972816800001661</v>
      </c>
      <c r="P90" s="41">
        <f t="shared" si="16"/>
        <v>3.1090151715482462E-3</v>
      </c>
      <c r="R90" s="43">
        <f t="shared" si="14"/>
        <v>47.920000000000471</v>
      </c>
      <c r="S90" s="43">
        <f t="shared" si="17"/>
        <v>6.2395659432391636E-2</v>
      </c>
      <c r="U90"/>
      <c r="V90" s="16"/>
      <c r="W90" s="18"/>
      <c r="Z90" s="31"/>
      <c r="AF90" s="2"/>
    </row>
    <row r="91" spans="2:32" ht="15.75" x14ac:dyDescent="0.25">
      <c r="B91" s="219">
        <v>70</v>
      </c>
      <c r="C91" s="220"/>
      <c r="D91" s="98">
        <v>44610</v>
      </c>
      <c r="E91" s="102">
        <v>0.60972222222222217</v>
      </c>
      <c r="F91" s="100">
        <f t="shared" si="9"/>
        <v>2864.8430000000003</v>
      </c>
      <c r="G91" s="107">
        <v>2832.8</v>
      </c>
      <c r="H91" s="60">
        <f t="shared" si="10"/>
        <v>2841.1430000000005</v>
      </c>
      <c r="I91" s="45">
        <v>-20.98</v>
      </c>
      <c r="J91" s="66">
        <f t="shared" si="11"/>
        <v>2844.1230000000005</v>
      </c>
      <c r="K91" s="69"/>
      <c r="M91" s="41">
        <f t="shared" si="12"/>
        <v>2.9800000000000182</v>
      </c>
      <c r="N91" s="45">
        <f t="shared" si="13"/>
        <v>0.30387060000000188</v>
      </c>
      <c r="O91" s="41">
        <f t="shared" si="15"/>
        <v>2.0902673600000128</v>
      </c>
      <c r="P91" s="41">
        <f t="shared" si="16"/>
        <v>3.0986171274960191E-3</v>
      </c>
      <c r="R91" s="43">
        <f t="shared" si="14"/>
        <v>47.920000000000037</v>
      </c>
      <c r="S91" s="43">
        <f t="shared" si="17"/>
        <v>6.2186978297162271E-2</v>
      </c>
      <c r="U91"/>
      <c r="V91" s="16"/>
      <c r="W91" s="18"/>
      <c r="Z91" s="31"/>
      <c r="AF91" s="2"/>
    </row>
    <row r="92" spans="2:32" ht="15.75" x14ac:dyDescent="0.25">
      <c r="B92" s="219">
        <v>71</v>
      </c>
      <c r="C92" s="220"/>
      <c r="D92" s="98">
        <v>44611</v>
      </c>
      <c r="E92" s="102">
        <v>0.40347222222222223</v>
      </c>
      <c r="F92" s="100">
        <f t="shared" si="9"/>
        <v>2864.8430000000003</v>
      </c>
      <c r="G92" s="107">
        <v>2832.8</v>
      </c>
      <c r="H92" s="60">
        <f t="shared" si="10"/>
        <v>2841.1430000000005</v>
      </c>
      <c r="I92" s="45">
        <v>-20.98</v>
      </c>
      <c r="J92" s="66">
        <f t="shared" si="11"/>
        <v>2844.1230000000005</v>
      </c>
      <c r="K92" s="69"/>
      <c r="M92" s="41">
        <f t="shared" si="12"/>
        <v>2.9800000000000182</v>
      </c>
      <c r="N92" s="45">
        <f t="shared" si="13"/>
        <v>0.30387060000000188</v>
      </c>
      <c r="O92" s="41">
        <f t="shared" si="15"/>
        <v>2.0902673600000128</v>
      </c>
      <c r="P92" s="41">
        <f t="shared" si="16"/>
        <v>3.0986171274960191E-3</v>
      </c>
      <c r="R92" s="43">
        <f t="shared" si="14"/>
        <v>47.920000000000037</v>
      </c>
      <c r="S92" s="43">
        <f t="shared" si="17"/>
        <v>6.2186978297162271E-2</v>
      </c>
      <c r="U92"/>
      <c r="V92" s="16"/>
      <c r="W92" s="18"/>
      <c r="Z92" s="31"/>
      <c r="AF92" s="2"/>
    </row>
    <row r="93" spans="2:32" ht="15.75" x14ac:dyDescent="0.25">
      <c r="B93" s="219">
        <v>72</v>
      </c>
      <c r="C93" s="220"/>
      <c r="D93" s="98">
        <v>44612</v>
      </c>
      <c r="E93" s="102">
        <v>0.62569444444444444</v>
      </c>
      <c r="F93" s="100">
        <f t="shared" si="9"/>
        <v>2864.8430000000003</v>
      </c>
      <c r="G93" s="107">
        <v>2832.8</v>
      </c>
      <c r="H93" s="60">
        <f t="shared" si="10"/>
        <v>2841.1430000000005</v>
      </c>
      <c r="I93" s="45">
        <v>-20.99</v>
      </c>
      <c r="J93" s="66">
        <f t="shared" si="11"/>
        <v>2844.1130000000007</v>
      </c>
      <c r="K93" s="69"/>
      <c r="M93" s="41">
        <f t="shared" si="12"/>
        <v>2.9700000000002547</v>
      </c>
      <c r="N93" s="45">
        <f t="shared" si="13"/>
        <v>0.30285090000002596</v>
      </c>
      <c r="O93" s="41">
        <f t="shared" si="15"/>
        <v>2.0832530400001787</v>
      </c>
      <c r="P93" s="41">
        <f t="shared" si="16"/>
        <v>3.0882190834442646E-3</v>
      </c>
      <c r="R93" s="43">
        <f t="shared" si="14"/>
        <v>47.920000000000506</v>
      </c>
      <c r="S93" s="43">
        <f t="shared" si="17"/>
        <v>6.1978297161941219E-2</v>
      </c>
      <c r="U93"/>
      <c r="V93" s="16"/>
      <c r="W93" s="18"/>
      <c r="Z93" s="31"/>
      <c r="AF93" s="2"/>
    </row>
    <row r="94" spans="2:32" ht="15.75" x14ac:dyDescent="0.25">
      <c r="B94" s="219">
        <v>73</v>
      </c>
      <c r="C94" s="220"/>
      <c r="D94" s="98">
        <v>44613</v>
      </c>
      <c r="E94" s="102">
        <v>0.65347222222222223</v>
      </c>
      <c r="F94" s="100">
        <f t="shared" si="9"/>
        <v>2864.8430000000003</v>
      </c>
      <c r="G94" s="107">
        <v>2832.8</v>
      </c>
      <c r="H94" s="60">
        <f t="shared" si="10"/>
        <v>2841.1430000000005</v>
      </c>
      <c r="I94" s="45">
        <v>-20.98</v>
      </c>
      <c r="J94" s="66">
        <f t="shared" si="11"/>
        <v>2844.1230000000005</v>
      </c>
      <c r="K94" s="69"/>
      <c r="M94" s="41">
        <f t="shared" si="12"/>
        <v>2.9800000000000182</v>
      </c>
      <c r="N94" s="45">
        <f t="shared" si="13"/>
        <v>0.30387060000000188</v>
      </c>
      <c r="O94" s="41">
        <f t="shared" si="15"/>
        <v>2.0902673600000128</v>
      </c>
      <c r="P94" s="41">
        <f t="shared" si="16"/>
        <v>3.0986171274960191E-3</v>
      </c>
      <c r="R94" s="43">
        <f t="shared" si="14"/>
        <v>47.920000000000037</v>
      </c>
      <c r="S94" s="43">
        <f t="shared" si="17"/>
        <v>6.2186978297162271E-2</v>
      </c>
      <c r="U94"/>
      <c r="V94" s="16"/>
      <c r="W94" s="18"/>
      <c r="Z94" s="31"/>
      <c r="AF94" s="2"/>
    </row>
    <row r="95" spans="2:32" ht="15.75" x14ac:dyDescent="0.25">
      <c r="B95" s="219">
        <v>74</v>
      </c>
      <c r="C95" s="220"/>
      <c r="D95" s="98">
        <v>44614</v>
      </c>
      <c r="E95" s="102">
        <v>0.66388888888888886</v>
      </c>
      <c r="F95" s="100">
        <f t="shared" si="9"/>
        <v>2864.8430000000003</v>
      </c>
      <c r="G95" s="107">
        <v>2832.8</v>
      </c>
      <c r="H95" s="60">
        <f t="shared" si="10"/>
        <v>2841.1430000000005</v>
      </c>
      <c r="I95" s="45">
        <v>-20.98</v>
      </c>
      <c r="J95" s="66">
        <f t="shared" si="11"/>
        <v>2844.1230000000005</v>
      </c>
      <c r="K95" s="69"/>
      <c r="M95" s="41">
        <f t="shared" si="12"/>
        <v>2.9800000000000182</v>
      </c>
      <c r="N95" s="45">
        <f t="shared" si="13"/>
        <v>0.30387060000000188</v>
      </c>
      <c r="O95" s="41">
        <f t="shared" si="15"/>
        <v>2.0902673600000128</v>
      </c>
      <c r="P95" s="41">
        <f t="shared" si="16"/>
        <v>3.0986171274960191E-3</v>
      </c>
      <c r="R95" s="43">
        <f t="shared" si="14"/>
        <v>47.920000000000037</v>
      </c>
      <c r="S95" s="43">
        <f t="shared" si="17"/>
        <v>6.2186978297162271E-2</v>
      </c>
      <c r="U95"/>
      <c r="V95" s="16"/>
      <c r="W95" s="18"/>
      <c r="Z95" s="31"/>
      <c r="AF95" s="2"/>
    </row>
    <row r="96" spans="2:32" ht="15.75" x14ac:dyDescent="0.25">
      <c r="B96" s="219">
        <v>75</v>
      </c>
      <c r="C96" s="220"/>
      <c r="D96" s="98">
        <v>44615</v>
      </c>
      <c r="E96" s="102">
        <v>0.69930555555555562</v>
      </c>
      <c r="F96" s="100">
        <f t="shared" si="9"/>
        <v>2864.8430000000003</v>
      </c>
      <c r="G96" s="107">
        <v>2832.8</v>
      </c>
      <c r="H96" s="60">
        <f t="shared" si="10"/>
        <v>2841.1430000000005</v>
      </c>
      <c r="I96" s="45">
        <v>-20.98</v>
      </c>
      <c r="J96" s="66">
        <f t="shared" si="11"/>
        <v>2844.1230000000005</v>
      </c>
      <c r="K96" s="69"/>
      <c r="M96" s="41">
        <f t="shared" si="12"/>
        <v>2.9800000000000182</v>
      </c>
      <c r="N96" s="45">
        <f t="shared" si="13"/>
        <v>0.30387060000000188</v>
      </c>
      <c r="O96" s="41">
        <f t="shared" si="15"/>
        <v>2.0902673600000128</v>
      </c>
      <c r="P96" s="41">
        <f t="shared" si="16"/>
        <v>3.0986171274960191E-3</v>
      </c>
      <c r="R96" s="43">
        <f t="shared" si="14"/>
        <v>47.920000000000037</v>
      </c>
      <c r="S96" s="43">
        <f t="shared" si="17"/>
        <v>6.2186978297162271E-2</v>
      </c>
      <c r="U96"/>
      <c r="V96" s="16"/>
      <c r="W96" s="18"/>
      <c r="Z96" s="31"/>
      <c r="AF96" s="2"/>
    </row>
    <row r="97" spans="2:32" ht="15.75" x14ac:dyDescent="0.25">
      <c r="B97" s="219">
        <v>76</v>
      </c>
      <c r="C97" s="220"/>
      <c r="D97" s="98">
        <v>44616</v>
      </c>
      <c r="E97" s="102">
        <v>0.72013888888888899</v>
      </c>
      <c r="F97" s="100">
        <f t="shared" si="9"/>
        <v>2864.8430000000003</v>
      </c>
      <c r="G97" s="107">
        <v>2832.8</v>
      </c>
      <c r="H97" s="60">
        <f t="shared" si="10"/>
        <v>2841.1430000000005</v>
      </c>
      <c r="I97" s="45">
        <v>-20.98</v>
      </c>
      <c r="J97" s="66">
        <f t="shared" si="11"/>
        <v>2844.1230000000005</v>
      </c>
      <c r="K97" s="69"/>
      <c r="M97" s="41">
        <f t="shared" si="12"/>
        <v>2.9800000000000182</v>
      </c>
      <c r="N97" s="45">
        <f t="shared" si="13"/>
        <v>0.30387060000000188</v>
      </c>
      <c r="O97" s="41">
        <f t="shared" si="15"/>
        <v>2.0902673600000128</v>
      </c>
      <c r="P97" s="41">
        <f t="shared" si="16"/>
        <v>3.0986171274960191E-3</v>
      </c>
      <c r="R97" s="43">
        <f t="shared" si="14"/>
        <v>47.920000000000037</v>
      </c>
      <c r="S97" s="43">
        <f t="shared" si="17"/>
        <v>6.2186978297162271E-2</v>
      </c>
      <c r="U97"/>
      <c r="V97" s="16"/>
      <c r="W97" s="18"/>
      <c r="Z97" s="31"/>
      <c r="AF97" s="2"/>
    </row>
    <row r="98" spans="2:32" ht="15.75" x14ac:dyDescent="0.25">
      <c r="B98" s="219">
        <v>77</v>
      </c>
      <c r="C98" s="220"/>
      <c r="D98" s="98">
        <v>44617</v>
      </c>
      <c r="E98" s="102">
        <v>0.69930555555555562</v>
      </c>
      <c r="F98" s="100">
        <f t="shared" si="9"/>
        <v>2864.8430000000003</v>
      </c>
      <c r="G98" s="107">
        <v>2832.8</v>
      </c>
      <c r="H98" s="60">
        <f t="shared" si="10"/>
        <v>2841.1430000000005</v>
      </c>
      <c r="I98" s="45">
        <v>-20.98</v>
      </c>
      <c r="J98" s="66">
        <f t="shared" si="11"/>
        <v>2844.1230000000005</v>
      </c>
      <c r="K98" s="69"/>
      <c r="M98" s="41">
        <f t="shared" si="12"/>
        <v>2.9800000000000182</v>
      </c>
      <c r="N98" s="45">
        <f t="shared" si="13"/>
        <v>0.30387060000000188</v>
      </c>
      <c r="O98" s="41">
        <f t="shared" si="15"/>
        <v>2.0902673600000128</v>
      </c>
      <c r="P98" s="41">
        <f t="shared" si="16"/>
        <v>3.0986171274960191E-3</v>
      </c>
      <c r="R98" s="43">
        <f t="shared" si="14"/>
        <v>47.920000000000037</v>
      </c>
      <c r="S98" s="43">
        <f t="shared" si="17"/>
        <v>6.2186978297162271E-2</v>
      </c>
      <c r="U98"/>
      <c r="V98" s="16"/>
      <c r="W98" s="18"/>
      <c r="Z98" s="31"/>
      <c r="AF98" s="2"/>
    </row>
    <row r="99" spans="2:32" ht="15.75" x14ac:dyDescent="0.25">
      <c r="B99" s="219">
        <v>78</v>
      </c>
      <c r="C99" s="220"/>
      <c r="D99" s="98">
        <v>44618</v>
      </c>
      <c r="E99" s="102">
        <v>0.73333333333333339</v>
      </c>
      <c r="F99" s="100">
        <f t="shared" si="9"/>
        <v>2864.8430000000003</v>
      </c>
      <c r="G99" s="107">
        <v>2832.8</v>
      </c>
      <c r="H99" s="60">
        <f t="shared" si="10"/>
        <v>2841.1430000000005</v>
      </c>
      <c r="I99" s="45">
        <v>-20.97</v>
      </c>
      <c r="J99" s="66">
        <f t="shared" si="11"/>
        <v>2844.1330000000007</v>
      </c>
      <c r="K99" s="69"/>
      <c r="M99" s="41">
        <f t="shared" si="12"/>
        <v>2.9900000000002365</v>
      </c>
      <c r="N99" s="45">
        <f t="shared" si="13"/>
        <v>0.30489030000002415</v>
      </c>
      <c r="O99" s="41">
        <f t="shared" si="15"/>
        <v>2.0972816800001661</v>
      </c>
      <c r="P99" s="41">
        <f t="shared" si="16"/>
        <v>3.1090151715482462E-3</v>
      </c>
      <c r="R99" s="43">
        <f t="shared" si="14"/>
        <v>47.920000000000471</v>
      </c>
      <c r="S99" s="43">
        <f t="shared" si="17"/>
        <v>6.2395659432391636E-2</v>
      </c>
      <c r="U99"/>
      <c r="V99" s="16"/>
      <c r="W99" s="18"/>
      <c r="Z99" s="31"/>
      <c r="AF99" s="2"/>
    </row>
    <row r="100" spans="2:32" ht="15.75" x14ac:dyDescent="0.25">
      <c r="B100" s="219">
        <v>79</v>
      </c>
      <c r="C100" s="220"/>
      <c r="D100" s="98">
        <v>44619</v>
      </c>
      <c r="E100" s="102">
        <v>0.69097222222222221</v>
      </c>
      <c r="F100" s="100">
        <f t="shared" si="9"/>
        <v>2864.8430000000003</v>
      </c>
      <c r="G100" s="107">
        <v>2832.8</v>
      </c>
      <c r="H100" s="60">
        <f t="shared" si="10"/>
        <v>2841.1430000000005</v>
      </c>
      <c r="I100" s="45">
        <v>-20.65</v>
      </c>
      <c r="J100" s="66">
        <f t="shared" si="11"/>
        <v>2844.4530000000004</v>
      </c>
      <c r="K100" s="69"/>
      <c r="M100" s="41">
        <f t="shared" si="12"/>
        <v>3.3099999999999454</v>
      </c>
      <c r="N100" s="45">
        <f t="shared" si="13"/>
        <v>0.33752069999999446</v>
      </c>
      <c r="O100" s="41">
        <f t="shared" si="15"/>
        <v>2.321739919999962</v>
      </c>
      <c r="P100" s="41">
        <f t="shared" si="16"/>
        <v>3.4417525812119433E-3</v>
      </c>
      <c r="R100" s="43">
        <f t="shared" si="14"/>
        <v>47.919999999999888</v>
      </c>
      <c r="S100" s="43">
        <f t="shared" si="17"/>
        <v>6.9073455759598348E-2</v>
      </c>
      <c r="U100"/>
      <c r="V100" s="16"/>
      <c r="W100" s="18"/>
      <c r="Z100" s="31"/>
      <c r="AF100" s="2"/>
    </row>
    <row r="101" spans="2:32" ht="15.75" x14ac:dyDescent="0.25">
      <c r="B101" s="219">
        <v>80</v>
      </c>
      <c r="C101" s="220"/>
      <c r="D101" s="98">
        <v>44620</v>
      </c>
      <c r="E101" s="102">
        <v>0.68333333333333324</v>
      </c>
      <c r="F101" s="100">
        <f t="shared" si="9"/>
        <v>2864.8430000000003</v>
      </c>
      <c r="G101" s="107">
        <v>2832.8</v>
      </c>
      <c r="H101" s="60">
        <f t="shared" si="10"/>
        <v>2841.1430000000005</v>
      </c>
      <c r="I101" s="45">
        <v>-18.18</v>
      </c>
      <c r="J101" s="66">
        <f t="shared" si="11"/>
        <v>2846.9230000000007</v>
      </c>
      <c r="K101" s="69"/>
      <c r="M101" s="41">
        <f t="shared" si="12"/>
        <v>5.7800000000002001</v>
      </c>
      <c r="N101" s="45">
        <f t="shared" si="13"/>
        <v>0.58938660000002041</v>
      </c>
      <c r="O101" s="41">
        <f t="shared" si="15"/>
        <v>4.0542769600001405</v>
      </c>
      <c r="P101" s="41">
        <f t="shared" si="16"/>
        <v>6.0100694620562082E-3</v>
      </c>
      <c r="R101" s="43">
        <f t="shared" si="14"/>
        <v>47.9200000000004</v>
      </c>
      <c r="S101" s="43">
        <f t="shared" si="17"/>
        <v>0.12061769616027028</v>
      </c>
      <c r="U101"/>
      <c r="V101" s="16"/>
      <c r="W101" s="18"/>
      <c r="Z101" s="31"/>
      <c r="AF101" s="2"/>
    </row>
    <row r="102" spans="2:32" ht="15.75" x14ac:dyDescent="0.25">
      <c r="B102" s="219">
        <v>81</v>
      </c>
      <c r="C102" s="220"/>
      <c r="D102" s="98">
        <v>44621</v>
      </c>
      <c r="E102" s="102">
        <v>0.70694444444444438</v>
      </c>
      <c r="F102" s="100">
        <f t="shared" si="9"/>
        <v>2864.8430000000003</v>
      </c>
      <c r="G102" s="107">
        <v>2832.8</v>
      </c>
      <c r="H102" s="60">
        <f t="shared" si="10"/>
        <v>2841.1430000000005</v>
      </c>
      <c r="I102" s="45">
        <v>-20.95</v>
      </c>
      <c r="J102" s="66">
        <f t="shared" si="11"/>
        <v>2844.1530000000007</v>
      </c>
      <c r="K102" s="69"/>
      <c r="M102" s="41">
        <f t="shared" si="12"/>
        <v>3.0100000000002183</v>
      </c>
      <c r="N102" s="45">
        <f t="shared" si="13"/>
        <v>0.30692970000002229</v>
      </c>
      <c r="O102" s="41">
        <f t="shared" si="15"/>
        <v>2.1113103200001531</v>
      </c>
      <c r="P102" s="41">
        <f t="shared" si="16"/>
        <v>3.1298112596522274E-3</v>
      </c>
      <c r="R102" s="43">
        <f t="shared" si="14"/>
        <v>47.920000000000435</v>
      </c>
      <c r="S102" s="43">
        <f t="shared" si="17"/>
        <v>6.2813021702842045E-2</v>
      </c>
      <c r="U102"/>
      <c r="V102" s="16"/>
      <c r="W102" s="18"/>
      <c r="Z102" s="31"/>
      <c r="AF102" s="2"/>
    </row>
    <row r="103" spans="2:32" ht="15.75" x14ac:dyDescent="0.25">
      <c r="B103" s="219">
        <v>82</v>
      </c>
      <c r="C103" s="220"/>
      <c r="D103" s="98">
        <v>44622</v>
      </c>
      <c r="E103" s="102">
        <v>0.68611111111111101</v>
      </c>
      <c r="F103" s="100">
        <f t="shared" si="9"/>
        <v>2864.8430000000003</v>
      </c>
      <c r="G103" s="107">
        <v>2832.8</v>
      </c>
      <c r="H103" s="60">
        <f t="shared" si="10"/>
        <v>2841.1430000000005</v>
      </c>
      <c r="I103" s="45">
        <v>-20.96</v>
      </c>
      <c r="J103" s="66">
        <f t="shared" si="11"/>
        <v>2844.1430000000005</v>
      </c>
      <c r="K103" s="69"/>
      <c r="M103" s="41">
        <f t="shared" si="12"/>
        <v>3</v>
      </c>
      <c r="N103" s="45">
        <f t="shared" si="13"/>
        <v>0.30591000000000002</v>
      </c>
      <c r="O103" s="41">
        <f t="shared" si="15"/>
        <v>2.1042960000000002</v>
      </c>
      <c r="P103" s="41">
        <f t="shared" si="16"/>
        <v>3.1194132156000002E-3</v>
      </c>
      <c r="R103" s="43">
        <f t="shared" si="14"/>
        <v>47.92</v>
      </c>
      <c r="S103" s="43">
        <f t="shared" si="17"/>
        <v>6.2604340567612687E-2</v>
      </c>
      <c r="U103"/>
      <c r="V103" s="16"/>
      <c r="W103" s="18"/>
      <c r="Z103" s="31"/>
      <c r="AF103" s="2"/>
    </row>
    <row r="104" spans="2:32" ht="15.75" x14ac:dyDescent="0.25">
      <c r="B104" s="219">
        <v>83</v>
      </c>
      <c r="C104" s="220"/>
      <c r="D104" s="98">
        <v>44623</v>
      </c>
      <c r="E104" s="102">
        <v>0.6381944444444444</v>
      </c>
      <c r="F104" s="100">
        <f t="shared" si="9"/>
        <v>2864.8430000000003</v>
      </c>
      <c r="G104" s="107">
        <v>2832.8</v>
      </c>
      <c r="H104" s="60">
        <f t="shared" si="10"/>
        <v>2841.1430000000005</v>
      </c>
      <c r="I104" s="45">
        <v>-18.190000000000001</v>
      </c>
      <c r="J104" s="66">
        <f t="shared" si="11"/>
        <v>2846.9130000000005</v>
      </c>
      <c r="K104" s="69"/>
      <c r="M104" s="41">
        <f t="shared" si="12"/>
        <v>5.7699999999999818</v>
      </c>
      <c r="N104" s="45">
        <f t="shared" si="13"/>
        <v>0.58836689999999814</v>
      </c>
      <c r="O104" s="41">
        <f t="shared" si="15"/>
        <v>4.0472626399999871</v>
      </c>
      <c r="P104" s="41">
        <f t="shared" si="16"/>
        <v>5.9996714180039811E-3</v>
      </c>
      <c r="R104" s="43">
        <f t="shared" si="14"/>
        <v>47.919999999999966</v>
      </c>
      <c r="S104" s="43">
        <f t="shared" si="17"/>
        <v>0.12040901502504144</v>
      </c>
      <c r="U104"/>
      <c r="V104" s="16"/>
      <c r="W104" s="18"/>
      <c r="Z104" s="31"/>
      <c r="AF104" s="2"/>
    </row>
    <row r="105" spans="2:32" ht="15.75" x14ac:dyDescent="0.25">
      <c r="B105" s="219">
        <v>84</v>
      </c>
      <c r="C105" s="220"/>
      <c r="D105" s="98">
        <v>44625</v>
      </c>
      <c r="E105" s="102">
        <v>0.56597222222222221</v>
      </c>
      <c r="F105" s="100">
        <f t="shared" si="9"/>
        <v>2864.8430000000003</v>
      </c>
      <c r="G105" s="107">
        <v>2832.8</v>
      </c>
      <c r="H105" s="60">
        <f t="shared" si="10"/>
        <v>2841.1430000000005</v>
      </c>
      <c r="I105" s="45">
        <v>-20.96</v>
      </c>
      <c r="J105" s="66">
        <f t="shared" si="11"/>
        <v>2844.1430000000005</v>
      </c>
      <c r="K105" s="69"/>
      <c r="M105" s="41">
        <f t="shared" si="12"/>
        <v>3</v>
      </c>
      <c r="N105" s="45">
        <f t="shared" si="13"/>
        <v>0.30591000000000002</v>
      </c>
      <c r="O105" s="41">
        <f t="shared" si="15"/>
        <v>2.1042960000000002</v>
      </c>
      <c r="P105" s="41">
        <f t="shared" si="16"/>
        <v>3.1194132156000002E-3</v>
      </c>
      <c r="R105" s="43">
        <f t="shared" si="14"/>
        <v>47.92</v>
      </c>
      <c r="S105" s="43">
        <f t="shared" si="17"/>
        <v>6.2604340567612687E-2</v>
      </c>
      <c r="U105"/>
      <c r="V105" s="16"/>
      <c r="W105" s="18"/>
      <c r="Z105" s="31"/>
      <c r="AF105" s="2"/>
    </row>
    <row r="106" spans="2:32" ht="15.75" x14ac:dyDescent="0.25">
      <c r="B106" s="219">
        <v>85</v>
      </c>
      <c r="C106" s="220"/>
      <c r="D106" s="98">
        <v>44626</v>
      </c>
      <c r="E106" s="102">
        <v>0.40833333333333338</v>
      </c>
      <c r="F106" s="100">
        <f t="shared" si="9"/>
        <v>2864.8430000000003</v>
      </c>
      <c r="G106" s="107">
        <v>2832.8</v>
      </c>
      <c r="H106" s="60">
        <f t="shared" si="10"/>
        <v>2841.1430000000005</v>
      </c>
      <c r="I106" s="45">
        <v>-20.97</v>
      </c>
      <c r="J106" s="66">
        <f t="shared" si="11"/>
        <v>2844.1330000000007</v>
      </c>
      <c r="K106" s="69"/>
      <c r="M106" s="41">
        <f t="shared" si="12"/>
        <v>2.9900000000002365</v>
      </c>
      <c r="N106" s="45">
        <f t="shared" si="13"/>
        <v>0.30489030000002415</v>
      </c>
      <c r="O106" s="41">
        <f t="shared" si="15"/>
        <v>2.0972816800001661</v>
      </c>
      <c r="P106" s="41">
        <f t="shared" si="16"/>
        <v>3.1090151715482462E-3</v>
      </c>
      <c r="R106" s="43">
        <f t="shared" si="14"/>
        <v>47.920000000000471</v>
      </c>
      <c r="S106" s="43">
        <f t="shared" si="17"/>
        <v>6.2395659432391636E-2</v>
      </c>
      <c r="U106"/>
      <c r="V106" s="16"/>
      <c r="W106" s="18"/>
      <c r="Z106" s="31"/>
      <c r="AF106" s="2"/>
    </row>
    <row r="107" spans="2:32" ht="15.75" x14ac:dyDescent="0.25">
      <c r="B107" s="219">
        <v>86</v>
      </c>
      <c r="C107" s="220"/>
      <c r="D107" s="98">
        <v>44627</v>
      </c>
      <c r="E107" s="102">
        <v>0.35972222222222222</v>
      </c>
      <c r="F107" s="100">
        <f t="shared" si="9"/>
        <v>2864.8430000000003</v>
      </c>
      <c r="G107" s="107">
        <v>2832.8</v>
      </c>
      <c r="H107" s="60">
        <f t="shared" si="10"/>
        <v>2841.1430000000005</v>
      </c>
      <c r="I107" s="45">
        <v>-20.97</v>
      </c>
      <c r="J107" s="66">
        <f t="shared" si="11"/>
        <v>2844.1330000000007</v>
      </c>
      <c r="K107" s="69"/>
      <c r="M107" s="41">
        <f t="shared" si="12"/>
        <v>2.9900000000002365</v>
      </c>
      <c r="N107" s="45">
        <f t="shared" si="13"/>
        <v>0.30489030000002415</v>
      </c>
      <c r="O107" s="41">
        <f t="shared" si="15"/>
        <v>2.0972816800001661</v>
      </c>
      <c r="P107" s="41">
        <f t="shared" si="16"/>
        <v>3.1090151715482462E-3</v>
      </c>
      <c r="R107" s="43">
        <f t="shared" si="14"/>
        <v>47.920000000000471</v>
      </c>
      <c r="S107" s="43">
        <f t="shared" si="17"/>
        <v>6.2395659432391636E-2</v>
      </c>
      <c r="U107"/>
      <c r="V107" s="16"/>
      <c r="W107" s="18"/>
      <c r="Z107" s="31"/>
      <c r="AF107" s="2"/>
    </row>
    <row r="108" spans="2:32" ht="15.75" x14ac:dyDescent="0.25">
      <c r="B108" s="219">
        <v>87</v>
      </c>
      <c r="C108" s="220"/>
      <c r="D108" s="98">
        <v>44628</v>
      </c>
      <c r="E108" s="102">
        <v>0.57847222222222217</v>
      </c>
      <c r="F108" s="100">
        <f t="shared" si="9"/>
        <v>2864.8430000000003</v>
      </c>
      <c r="G108" s="107">
        <v>2832.8</v>
      </c>
      <c r="H108" s="60">
        <f t="shared" si="10"/>
        <v>2841.1430000000005</v>
      </c>
      <c r="I108" s="45">
        <v>-20.97</v>
      </c>
      <c r="J108" s="66">
        <f t="shared" si="11"/>
        <v>2844.1330000000007</v>
      </c>
      <c r="K108" s="69"/>
      <c r="M108" s="41">
        <f t="shared" si="12"/>
        <v>2.9900000000002365</v>
      </c>
      <c r="N108" s="45">
        <f t="shared" si="13"/>
        <v>0.30489030000002415</v>
      </c>
      <c r="O108" s="41">
        <f t="shared" si="15"/>
        <v>2.0972816800001661</v>
      </c>
      <c r="P108" s="41">
        <f t="shared" si="16"/>
        <v>3.1090151715482462E-3</v>
      </c>
      <c r="R108" s="43">
        <f t="shared" si="14"/>
        <v>47.920000000000471</v>
      </c>
      <c r="S108" s="43">
        <f t="shared" si="17"/>
        <v>6.2395659432391636E-2</v>
      </c>
      <c r="U108"/>
      <c r="V108" s="16"/>
      <c r="W108" s="18"/>
      <c r="Z108" s="31"/>
      <c r="AF108" s="2"/>
    </row>
    <row r="109" spans="2:32" ht="15.75" x14ac:dyDescent="0.25">
      <c r="B109" s="219">
        <v>88</v>
      </c>
      <c r="C109" s="220"/>
      <c r="D109" s="98">
        <v>44629</v>
      </c>
      <c r="E109" s="102">
        <v>0.6381944444444444</v>
      </c>
      <c r="F109" s="100">
        <f t="shared" si="9"/>
        <v>2864.8430000000003</v>
      </c>
      <c r="G109" s="107">
        <v>2832.8</v>
      </c>
      <c r="H109" s="60">
        <f t="shared" si="10"/>
        <v>2841.1430000000005</v>
      </c>
      <c r="I109" s="45">
        <v>-18.190000000000001</v>
      </c>
      <c r="J109" s="66">
        <f t="shared" si="11"/>
        <v>2846.9130000000005</v>
      </c>
      <c r="K109" s="69"/>
      <c r="M109" s="41">
        <f t="shared" si="12"/>
        <v>5.7699999999999818</v>
      </c>
      <c r="N109" s="45">
        <f t="shared" si="13"/>
        <v>0.58836689999999814</v>
      </c>
      <c r="O109" s="41">
        <f t="shared" si="15"/>
        <v>4.0472626399999871</v>
      </c>
      <c r="P109" s="41">
        <f t="shared" si="16"/>
        <v>5.9996714180039811E-3</v>
      </c>
      <c r="R109" s="43">
        <f t="shared" si="14"/>
        <v>47.919999999999966</v>
      </c>
      <c r="S109" s="43">
        <f t="shared" si="17"/>
        <v>0.12040901502504144</v>
      </c>
      <c r="U109"/>
      <c r="V109" s="16"/>
      <c r="W109" s="18"/>
      <c r="Z109" s="31"/>
      <c r="AF109" s="2"/>
    </row>
    <row r="110" spans="2:32" ht="15.75" x14ac:dyDescent="0.25">
      <c r="B110" s="219">
        <v>89</v>
      </c>
      <c r="C110" s="220"/>
      <c r="D110" s="98">
        <v>44630</v>
      </c>
      <c r="E110" s="102">
        <v>0.42777777777777781</v>
      </c>
      <c r="F110" s="100">
        <f t="shared" si="9"/>
        <v>2864.8430000000003</v>
      </c>
      <c r="G110" s="107">
        <v>2832.8</v>
      </c>
      <c r="H110" s="60">
        <f t="shared" si="10"/>
        <v>2841.1430000000005</v>
      </c>
      <c r="I110" s="45">
        <v>-15.03</v>
      </c>
      <c r="J110" s="66">
        <f t="shared" si="11"/>
        <v>2850.0730000000003</v>
      </c>
      <c r="K110" s="69"/>
      <c r="M110" s="41">
        <f t="shared" si="12"/>
        <v>8.9299999999998363</v>
      </c>
      <c r="N110" s="45">
        <f t="shared" si="13"/>
        <v>0.91059209999998336</v>
      </c>
      <c r="O110" s="41">
        <f t="shared" si="15"/>
        <v>6.2637877599998859</v>
      </c>
      <c r="P110" s="41">
        <f t="shared" si="16"/>
        <v>9.2854533384358305E-3</v>
      </c>
      <c r="R110" s="43">
        <f t="shared" si="14"/>
        <v>47.919999999999675</v>
      </c>
      <c r="S110" s="43">
        <f t="shared" si="17"/>
        <v>0.18635225375625827</v>
      </c>
      <c r="U110"/>
      <c r="V110" s="16"/>
      <c r="W110" s="18"/>
      <c r="Z110" s="31"/>
      <c r="AF110" s="2"/>
    </row>
    <row r="111" spans="2:32" ht="15.75" x14ac:dyDescent="0.25">
      <c r="B111" s="219">
        <v>90</v>
      </c>
      <c r="C111" s="220"/>
      <c r="D111" s="98">
        <v>44631</v>
      </c>
      <c r="E111" s="102">
        <v>0.3743055555555555</v>
      </c>
      <c r="F111" s="100">
        <f t="shared" si="9"/>
        <v>2864.8430000000003</v>
      </c>
      <c r="G111" s="107">
        <v>2832.8</v>
      </c>
      <c r="H111" s="60">
        <f t="shared" si="10"/>
        <v>2841.1430000000005</v>
      </c>
      <c r="I111" s="45">
        <v>-18.190000000000001</v>
      </c>
      <c r="J111" s="66">
        <f t="shared" si="11"/>
        <v>2846.9130000000005</v>
      </c>
      <c r="K111" s="69"/>
      <c r="M111" s="41">
        <f t="shared" si="12"/>
        <v>5.7699999999999818</v>
      </c>
      <c r="N111" s="45">
        <f t="shared" si="13"/>
        <v>0.58836689999999814</v>
      </c>
      <c r="O111" s="41">
        <f t="shared" si="15"/>
        <v>4.0472626399999871</v>
      </c>
      <c r="P111" s="41">
        <f t="shared" si="16"/>
        <v>5.9996714180039811E-3</v>
      </c>
      <c r="R111" s="43">
        <f t="shared" si="14"/>
        <v>47.919999999999966</v>
      </c>
      <c r="S111" s="43">
        <f t="shared" si="17"/>
        <v>0.12040901502504144</v>
      </c>
      <c r="U111"/>
      <c r="V111" s="16"/>
      <c r="W111" s="18"/>
      <c r="Z111" s="31"/>
      <c r="AF111" s="2"/>
    </row>
    <row r="112" spans="2:32" ht="15.75" x14ac:dyDescent="0.25">
      <c r="B112" s="219">
        <v>91</v>
      </c>
      <c r="C112" s="220"/>
      <c r="D112" s="98">
        <v>44632</v>
      </c>
      <c r="E112" s="102">
        <v>0.36249999999999999</v>
      </c>
      <c r="F112" s="100">
        <f t="shared" si="9"/>
        <v>2864.8430000000003</v>
      </c>
      <c r="G112" s="107">
        <v>2832.8</v>
      </c>
      <c r="H112" s="60">
        <f t="shared" si="10"/>
        <v>2841.1430000000005</v>
      </c>
      <c r="I112" s="45">
        <v>-19.739999999999998</v>
      </c>
      <c r="J112" s="66">
        <f t="shared" si="11"/>
        <v>2845.3630000000007</v>
      </c>
      <c r="K112" s="69"/>
      <c r="M112" s="41">
        <f t="shared" si="12"/>
        <v>4.2200000000002547</v>
      </c>
      <c r="N112" s="45">
        <f t="shared" si="13"/>
        <v>0.43031340000002599</v>
      </c>
      <c r="O112" s="41">
        <f t="shared" si="15"/>
        <v>2.9600430400001789</v>
      </c>
      <c r="P112" s="41">
        <f t="shared" si="16"/>
        <v>4.3879745899442655E-3</v>
      </c>
      <c r="R112" s="43">
        <f t="shared" si="14"/>
        <v>47.920000000000506</v>
      </c>
      <c r="S112" s="43">
        <f t="shared" si="17"/>
        <v>8.8063439065112895E-2</v>
      </c>
      <c r="U112"/>
      <c r="V112" s="16"/>
      <c r="W112" s="18"/>
      <c r="Z112" s="31"/>
      <c r="AF112" s="2"/>
    </row>
    <row r="113" spans="2:32" ht="15.75" x14ac:dyDescent="0.25">
      <c r="B113" s="219">
        <v>92</v>
      </c>
      <c r="C113" s="220"/>
      <c r="D113" s="98">
        <v>44633</v>
      </c>
      <c r="E113" s="102">
        <v>0.60972222222222217</v>
      </c>
      <c r="F113" s="100">
        <f t="shared" si="9"/>
        <v>2864.8430000000003</v>
      </c>
      <c r="G113" s="107">
        <v>2832.8</v>
      </c>
      <c r="H113" s="60">
        <f t="shared" si="10"/>
        <v>2841.1430000000005</v>
      </c>
      <c r="I113" s="45">
        <v>-20.02</v>
      </c>
      <c r="J113" s="66">
        <f t="shared" si="11"/>
        <v>2845.0830000000005</v>
      </c>
      <c r="K113" s="69"/>
      <c r="M113" s="41">
        <f t="shared" si="12"/>
        <v>3.9400000000000546</v>
      </c>
      <c r="N113" s="45">
        <f t="shared" si="13"/>
        <v>0.40176180000000561</v>
      </c>
      <c r="O113" s="41">
        <f t="shared" si="15"/>
        <v>2.7636420800000385</v>
      </c>
      <c r="P113" s="41">
        <f t="shared" si="16"/>
        <v>4.0968293564880576E-3</v>
      </c>
      <c r="R113" s="43">
        <f t="shared" si="14"/>
        <v>47.920000000000108</v>
      </c>
      <c r="S113" s="43">
        <f t="shared" si="17"/>
        <v>8.2220367278798945E-2</v>
      </c>
      <c r="U113"/>
      <c r="V113" s="16"/>
      <c r="W113" s="18"/>
      <c r="Z113" s="31"/>
      <c r="AF113" s="2"/>
    </row>
    <row r="114" spans="2:32" ht="15.75" x14ac:dyDescent="0.25">
      <c r="B114" s="219">
        <v>93</v>
      </c>
      <c r="C114" s="220"/>
      <c r="D114" s="98">
        <v>44634</v>
      </c>
      <c r="E114" s="102">
        <v>0.67708333333333337</v>
      </c>
      <c r="F114" s="100">
        <f t="shared" si="9"/>
        <v>2864.8430000000003</v>
      </c>
      <c r="G114" s="107">
        <v>2832.8</v>
      </c>
      <c r="H114" s="60">
        <f t="shared" si="10"/>
        <v>2841.1430000000005</v>
      </c>
      <c r="I114" s="45">
        <v>-18.21</v>
      </c>
      <c r="J114" s="66">
        <f t="shared" si="11"/>
        <v>2846.8930000000005</v>
      </c>
      <c r="K114" s="69"/>
      <c r="M114" s="41">
        <f t="shared" si="12"/>
        <v>5.75</v>
      </c>
      <c r="N114" s="45">
        <f t="shared" si="13"/>
        <v>0.5863275</v>
      </c>
      <c r="O114" s="41">
        <f t="shared" si="15"/>
        <v>4.0332340000000002</v>
      </c>
      <c r="P114" s="41">
        <f t="shared" si="16"/>
        <v>5.9788753299000004E-3</v>
      </c>
      <c r="R114" s="43">
        <f t="shared" si="14"/>
        <v>47.92</v>
      </c>
      <c r="S114" s="43">
        <f t="shared" si="17"/>
        <v>0.11999165275459098</v>
      </c>
      <c r="U114"/>
      <c r="V114" s="16"/>
      <c r="W114" s="18"/>
      <c r="Z114" s="31"/>
      <c r="AF114" s="2"/>
    </row>
    <row r="115" spans="2:32" ht="15.75" x14ac:dyDescent="0.25">
      <c r="B115" s="219">
        <v>94</v>
      </c>
      <c r="C115" s="220"/>
      <c r="D115" s="98">
        <v>44635</v>
      </c>
      <c r="E115" s="102">
        <v>0.43958333333333338</v>
      </c>
      <c r="F115" s="100">
        <f t="shared" si="9"/>
        <v>2864.8430000000003</v>
      </c>
      <c r="G115" s="107">
        <v>2832.8</v>
      </c>
      <c r="H115" s="60">
        <f t="shared" si="10"/>
        <v>2841.1430000000005</v>
      </c>
      <c r="I115" s="45">
        <v>-18.190000000000001</v>
      </c>
      <c r="J115" s="66">
        <f t="shared" si="11"/>
        <v>2846.9130000000005</v>
      </c>
      <c r="K115" s="69"/>
      <c r="M115" s="41">
        <f t="shared" si="12"/>
        <v>5.7699999999999818</v>
      </c>
      <c r="N115" s="45">
        <f t="shared" si="13"/>
        <v>0.58836689999999814</v>
      </c>
      <c r="O115" s="41">
        <f t="shared" si="15"/>
        <v>4.0472626399999871</v>
      </c>
      <c r="P115" s="41">
        <f t="shared" si="16"/>
        <v>5.9996714180039811E-3</v>
      </c>
      <c r="R115" s="43">
        <f t="shared" si="14"/>
        <v>47.919999999999966</v>
      </c>
      <c r="S115" s="43">
        <f t="shared" si="17"/>
        <v>0.12040901502504144</v>
      </c>
      <c r="U115"/>
      <c r="V115" s="16"/>
      <c r="W115" s="18"/>
      <c r="Z115" s="31"/>
      <c r="AF115" s="2"/>
    </row>
    <row r="116" spans="2:32" ht="15.75" x14ac:dyDescent="0.25">
      <c r="B116" s="219">
        <v>95</v>
      </c>
      <c r="C116" s="220"/>
      <c r="D116" s="98">
        <v>44636</v>
      </c>
      <c r="E116" s="102">
        <v>0.7055555555555556</v>
      </c>
      <c r="F116" s="100">
        <f t="shared" si="9"/>
        <v>2864.8430000000003</v>
      </c>
      <c r="G116" s="107">
        <v>2832.8</v>
      </c>
      <c r="H116" s="60">
        <f t="shared" si="10"/>
        <v>2841.1430000000005</v>
      </c>
      <c r="I116" s="45">
        <v>-20.96</v>
      </c>
      <c r="J116" s="66">
        <f t="shared" si="11"/>
        <v>2844.1430000000005</v>
      </c>
      <c r="K116" s="69"/>
      <c r="M116" s="41">
        <f t="shared" si="12"/>
        <v>3</v>
      </c>
      <c r="N116" s="45">
        <f t="shared" si="13"/>
        <v>0.30591000000000002</v>
      </c>
      <c r="O116" s="41">
        <f t="shared" si="15"/>
        <v>2.1042960000000002</v>
      </c>
      <c r="P116" s="41">
        <f t="shared" si="16"/>
        <v>3.1194132156000002E-3</v>
      </c>
      <c r="R116" s="43">
        <f t="shared" si="14"/>
        <v>47.92</v>
      </c>
      <c r="S116" s="43">
        <f t="shared" si="17"/>
        <v>6.2604340567612687E-2</v>
      </c>
      <c r="U116"/>
      <c r="V116" s="16"/>
      <c r="W116" s="18"/>
      <c r="Z116" s="31"/>
      <c r="AF116" s="2"/>
    </row>
    <row r="117" spans="2:32" ht="15.75" x14ac:dyDescent="0.25">
      <c r="B117" s="219">
        <v>96</v>
      </c>
      <c r="C117" s="220"/>
      <c r="D117" s="98">
        <v>44637</v>
      </c>
      <c r="E117" s="102">
        <v>0.42569444444444443</v>
      </c>
      <c r="F117" s="100">
        <f t="shared" si="9"/>
        <v>2864.8430000000003</v>
      </c>
      <c r="G117" s="107">
        <v>2832.8</v>
      </c>
      <c r="H117" s="60">
        <f t="shared" si="10"/>
        <v>2841.1430000000005</v>
      </c>
      <c r="I117" s="45">
        <v>-20.97</v>
      </c>
      <c r="J117" s="66">
        <f t="shared" si="11"/>
        <v>2844.1330000000007</v>
      </c>
      <c r="K117" s="69"/>
      <c r="M117" s="41">
        <f t="shared" si="12"/>
        <v>2.9900000000002365</v>
      </c>
      <c r="N117" s="45">
        <f t="shared" si="13"/>
        <v>0.30489030000002415</v>
      </c>
      <c r="O117" s="41">
        <f t="shared" si="15"/>
        <v>2.0972816800001661</v>
      </c>
      <c r="P117" s="41">
        <f t="shared" si="16"/>
        <v>3.1090151715482462E-3</v>
      </c>
      <c r="R117" s="43">
        <f t="shared" si="14"/>
        <v>47.920000000000471</v>
      </c>
      <c r="S117" s="43">
        <f t="shared" si="17"/>
        <v>6.2395659432391636E-2</v>
      </c>
      <c r="U117"/>
      <c r="V117" s="16"/>
      <c r="W117" s="18"/>
      <c r="Z117" s="31"/>
      <c r="AF117" s="2"/>
    </row>
    <row r="118" spans="2:32" ht="15.75" x14ac:dyDescent="0.25">
      <c r="B118" s="219">
        <v>97</v>
      </c>
      <c r="C118" s="220"/>
      <c r="D118" s="98">
        <v>44638</v>
      </c>
      <c r="E118" s="102">
        <v>0.46736111111111101</v>
      </c>
      <c r="F118" s="100">
        <f t="shared" si="9"/>
        <v>2864.8430000000003</v>
      </c>
      <c r="G118" s="107">
        <v>2832.8</v>
      </c>
      <c r="H118" s="60">
        <f t="shared" si="10"/>
        <v>2841.1430000000005</v>
      </c>
      <c r="I118" s="45">
        <v>-20.97</v>
      </c>
      <c r="J118" s="66">
        <f t="shared" si="11"/>
        <v>2844.1330000000007</v>
      </c>
      <c r="K118" s="69"/>
      <c r="M118" s="41">
        <f t="shared" si="12"/>
        <v>2.9900000000002365</v>
      </c>
      <c r="N118" s="45">
        <f t="shared" si="13"/>
        <v>0.30489030000002415</v>
      </c>
      <c r="O118" s="41">
        <f t="shared" si="15"/>
        <v>2.0972816800001661</v>
      </c>
      <c r="P118" s="41">
        <f t="shared" si="16"/>
        <v>3.1090151715482462E-3</v>
      </c>
      <c r="R118" s="43">
        <f t="shared" si="14"/>
        <v>47.920000000000471</v>
      </c>
      <c r="S118" s="43">
        <f t="shared" si="17"/>
        <v>6.2395659432391636E-2</v>
      </c>
      <c r="U118"/>
      <c r="V118" s="16"/>
      <c r="W118" s="18"/>
      <c r="Z118" s="31"/>
      <c r="AF118" s="2"/>
    </row>
    <row r="119" spans="2:32" ht="15.75" x14ac:dyDescent="0.25">
      <c r="B119" s="219">
        <v>98</v>
      </c>
      <c r="C119" s="220"/>
      <c r="D119" s="98">
        <v>44639</v>
      </c>
      <c r="E119" s="102">
        <v>0.50902777777777797</v>
      </c>
      <c r="F119" s="100">
        <f t="shared" si="9"/>
        <v>2864.8430000000003</v>
      </c>
      <c r="G119" s="107">
        <v>2832.8</v>
      </c>
      <c r="H119" s="60">
        <f t="shared" si="10"/>
        <v>2841.1430000000005</v>
      </c>
      <c r="I119" s="45">
        <v>-18.2</v>
      </c>
      <c r="J119" s="66">
        <f t="shared" si="11"/>
        <v>2846.9030000000007</v>
      </c>
      <c r="K119" s="69"/>
      <c r="M119" s="41">
        <f t="shared" si="12"/>
        <v>5.7600000000002183</v>
      </c>
      <c r="N119" s="45">
        <f t="shared" si="13"/>
        <v>0.58734720000002227</v>
      </c>
      <c r="O119" s="41">
        <f t="shared" si="15"/>
        <v>4.0402483200001535</v>
      </c>
      <c r="P119" s="41">
        <f t="shared" si="16"/>
        <v>5.9892733739522275E-3</v>
      </c>
      <c r="R119" s="43">
        <f t="shared" si="14"/>
        <v>47.920000000000435</v>
      </c>
      <c r="S119" s="43">
        <f t="shared" si="17"/>
        <v>0.12020033388981982</v>
      </c>
      <c r="U119"/>
      <c r="V119" s="16"/>
      <c r="W119" s="18"/>
      <c r="Z119" s="31"/>
      <c r="AF119" s="2"/>
    </row>
    <row r="120" spans="2:32" ht="15.75" x14ac:dyDescent="0.25">
      <c r="B120" s="219">
        <v>99</v>
      </c>
      <c r="C120" s="220"/>
      <c r="D120" s="98">
        <v>44640</v>
      </c>
      <c r="E120" s="102">
        <v>0.64513888888888882</v>
      </c>
      <c r="F120" s="100">
        <f t="shared" si="9"/>
        <v>2864.8430000000003</v>
      </c>
      <c r="G120" s="107">
        <v>2832.8</v>
      </c>
      <c r="H120" s="60">
        <f t="shared" si="10"/>
        <v>2841.1430000000005</v>
      </c>
      <c r="I120" s="45">
        <v>-18.22</v>
      </c>
      <c r="J120" s="66">
        <f t="shared" si="11"/>
        <v>2846.8830000000007</v>
      </c>
      <c r="K120" s="69"/>
      <c r="M120" s="41">
        <f t="shared" si="12"/>
        <v>5.7400000000002365</v>
      </c>
      <c r="N120" s="45">
        <f t="shared" si="13"/>
        <v>0.58530780000002414</v>
      </c>
      <c r="O120" s="41">
        <f t="shared" si="15"/>
        <v>4.0262196800001666</v>
      </c>
      <c r="P120" s="41">
        <f t="shared" si="16"/>
        <v>5.9684772858482459E-3</v>
      </c>
      <c r="R120" s="43">
        <f t="shared" si="14"/>
        <v>47.920000000000471</v>
      </c>
      <c r="S120" s="43">
        <f t="shared" si="17"/>
        <v>0.11978297161936936</v>
      </c>
      <c r="U120"/>
      <c r="V120" s="16"/>
      <c r="W120" s="18"/>
      <c r="Z120" s="31"/>
      <c r="AF120" s="2"/>
    </row>
    <row r="121" spans="2:32" ht="15.75" x14ac:dyDescent="0.25">
      <c r="B121" s="219">
        <v>100</v>
      </c>
      <c r="C121" s="220"/>
      <c r="D121" s="98">
        <v>44641</v>
      </c>
      <c r="E121" s="102">
        <v>0.65138888888888891</v>
      </c>
      <c r="F121" s="100">
        <f t="shared" si="9"/>
        <v>2864.8430000000003</v>
      </c>
      <c r="G121" s="107">
        <v>2832.8</v>
      </c>
      <c r="H121" s="60">
        <f t="shared" si="10"/>
        <v>2841.1430000000005</v>
      </c>
      <c r="I121" s="45">
        <v>-20.96</v>
      </c>
      <c r="J121" s="66">
        <f t="shared" si="11"/>
        <v>2844.1430000000005</v>
      </c>
      <c r="K121" s="69"/>
      <c r="M121" s="41">
        <f t="shared" si="12"/>
        <v>3</v>
      </c>
      <c r="N121" s="45">
        <f t="shared" si="13"/>
        <v>0.30591000000000002</v>
      </c>
      <c r="O121" s="41">
        <f t="shared" si="15"/>
        <v>2.1042960000000002</v>
      </c>
      <c r="P121" s="41">
        <f t="shared" si="16"/>
        <v>3.1194132156000002E-3</v>
      </c>
      <c r="R121" s="43">
        <f t="shared" si="14"/>
        <v>47.92</v>
      </c>
      <c r="S121" s="43">
        <f t="shared" si="17"/>
        <v>6.2604340567612687E-2</v>
      </c>
      <c r="U121"/>
      <c r="V121" s="16"/>
      <c r="W121" s="18"/>
      <c r="Z121" s="31"/>
      <c r="AF121" s="2"/>
    </row>
    <row r="122" spans="2:32" ht="15.75" x14ac:dyDescent="0.25">
      <c r="B122" s="219">
        <v>101</v>
      </c>
      <c r="C122" s="220"/>
      <c r="D122" s="98">
        <v>44642</v>
      </c>
      <c r="E122" s="102">
        <v>0.68958333333333333</v>
      </c>
      <c r="F122" s="100">
        <f t="shared" si="9"/>
        <v>2864.8430000000003</v>
      </c>
      <c r="G122" s="107">
        <v>2832.8</v>
      </c>
      <c r="H122" s="60">
        <f t="shared" si="10"/>
        <v>2841.1430000000005</v>
      </c>
      <c r="I122" s="45">
        <v>-20.96</v>
      </c>
      <c r="J122" s="66">
        <f t="shared" si="11"/>
        <v>2844.1430000000005</v>
      </c>
      <c r="K122" s="69"/>
      <c r="M122" s="41">
        <f t="shared" si="12"/>
        <v>3</v>
      </c>
      <c r="N122" s="45">
        <f t="shared" si="13"/>
        <v>0.30591000000000002</v>
      </c>
      <c r="O122" s="41">
        <f t="shared" si="15"/>
        <v>2.1042960000000002</v>
      </c>
      <c r="P122" s="41">
        <f t="shared" si="16"/>
        <v>3.1194132156000002E-3</v>
      </c>
      <c r="R122" s="43">
        <f t="shared" si="14"/>
        <v>47.92</v>
      </c>
      <c r="S122" s="43">
        <f t="shared" si="17"/>
        <v>6.2604340567612687E-2</v>
      </c>
      <c r="U122"/>
      <c r="V122" s="16"/>
      <c r="W122" s="18"/>
      <c r="Z122" s="31"/>
      <c r="AF122" s="2"/>
    </row>
    <row r="123" spans="2:32" ht="15.75" x14ac:dyDescent="0.25">
      <c r="B123" s="219">
        <v>102</v>
      </c>
      <c r="C123" s="220"/>
      <c r="D123" s="98">
        <v>44643</v>
      </c>
      <c r="E123" s="102">
        <v>0.69930555555555562</v>
      </c>
      <c r="F123" s="100">
        <f t="shared" si="9"/>
        <v>2864.8430000000003</v>
      </c>
      <c r="G123" s="107">
        <v>2832.8</v>
      </c>
      <c r="H123" s="60">
        <f t="shared" si="10"/>
        <v>2841.1430000000005</v>
      </c>
      <c r="I123" s="45">
        <v>-20.96</v>
      </c>
      <c r="J123" s="66">
        <f t="shared" si="11"/>
        <v>2844.1430000000005</v>
      </c>
      <c r="K123" s="69"/>
      <c r="M123" s="41">
        <f t="shared" si="12"/>
        <v>3</v>
      </c>
      <c r="N123" s="45">
        <f t="shared" si="13"/>
        <v>0.30591000000000002</v>
      </c>
      <c r="O123" s="41">
        <f t="shared" si="15"/>
        <v>2.1042960000000002</v>
      </c>
      <c r="P123" s="41">
        <f t="shared" si="16"/>
        <v>3.1194132156000002E-3</v>
      </c>
      <c r="R123" s="43">
        <f t="shared" si="14"/>
        <v>47.92</v>
      </c>
      <c r="S123" s="43">
        <f t="shared" si="17"/>
        <v>6.2604340567612687E-2</v>
      </c>
      <c r="U123"/>
      <c r="V123" s="16"/>
      <c r="W123" s="18"/>
      <c r="Z123" s="31"/>
      <c r="AF123" s="2"/>
    </row>
    <row r="124" spans="2:32" ht="15.75" x14ac:dyDescent="0.25">
      <c r="B124" s="219">
        <v>103</v>
      </c>
      <c r="C124" s="220"/>
      <c r="D124" s="98">
        <v>44644</v>
      </c>
      <c r="E124" s="102">
        <v>0.66249999999999998</v>
      </c>
      <c r="F124" s="100">
        <f t="shared" si="9"/>
        <v>2864.8430000000003</v>
      </c>
      <c r="G124" s="107">
        <v>2832.8</v>
      </c>
      <c r="H124" s="60">
        <f t="shared" si="10"/>
        <v>2841.1430000000005</v>
      </c>
      <c r="I124" s="45">
        <v>-20.96</v>
      </c>
      <c r="J124" s="66">
        <f t="shared" si="11"/>
        <v>2844.1430000000005</v>
      </c>
      <c r="K124" s="69"/>
      <c r="M124" s="41">
        <f t="shared" si="12"/>
        <v>3</v>
      </c>
      <c r="N124" s="45">
        <f t="shared" si="13"/>
        <v>0.30591000000000002</v>
      </c>
      <c r="O124" s="41">
        <f t="shared" si="15"/>
        <v>2.1042960000000002</v>
      </c>
      <c r="P124" s="41">
        <f t="shared" si="16"/>
        <v>3.1194132156000002E-3</v>
      </c>
      <c r="R124" s="43">
        <f t="shared" si="14"/>
        <v>47.92</v>
      </c>
      <c r="S124" s="43">
        <f t="shared" si="17"/>
        <v>6.2604340567612687E-2</v>
      </c>
      <c r="U124"/>
      <c r="V124" s="16"/>
      <c r="W124" s="18"/>
      <c r="Z124" s="31"/>
      <c r="AF124" s="2"/>
    </row>
    <row r="125" spans="2:32" ht="15.75" x14ac:dyDescent="0.25">
      <c r="B125" s="219">
        <v>104</v>
      </c>
      <c r="C125" s="220"/>
      <c r="D125" s="98">
        <v>44653</v>
      </c>
      <c r="E125" s="102">
        <v>0.4604166666666667</v>
      </c>
      <c r="F125" s="100">
        <f t="shared" si="9"/>
        <v>2864.8430000000003</v>
      </c>
      <c r="G125" s="107">
        <v>2832.8</v>
      </c>
      <c r="H125" s="60">
        <f t="shared" si="10"/>
        <v>2841.1430000000005</v>
      </c>
      <c r="I125" s="45">
        <v>-20.95</v>
      </c>
      <c r="J125" s="66">
        <f t="shared" si="11"/>
        <v>2844.1530000000007</v>
      </c>
      <c r="K125" s="69"/>
      <c r="M125" s="41">
        <f t="shared" si="12"/>
        <v>3.0100000000002183</v>
      </c>
      <c r="N125" s="45">
        <f t="shared" si="13"/>
        <v>0.30692970000002229</v>
      </c>
      <c r="O125" s="41">
        <f t="shared" si="15"/>
        <v>2.1113103200001531</v>
      </c>
      <c r="P125" s="41">
        <f t="shared" si="16"/>
        <v>3.1298112596522274E-3</v>
      </c>
      <c r="R125" s="43">
        <f t="shared" si="14"/>
        <v>47.920000000000435</v>
      </c>
      <c r="S125" s="43">
        <f t="shared" si="17"/>
        <v>6.2813021702842045E-2</v>
      </c>
      <c r="U125"/>
      <c r="V125" s="16"/>
      <c r="W125" s="18"/>
      <c r="Z125" s="31"/>
      <c r="AF125" s="2"/>
    </row>
    <row r="126" spans="2:32" ht="15.75" x14ac:dyDescent="0.25">
      <c r="B126" s="219">
        <v>105</v>
      </c>
      <c r="C126" s="220"/>
      <c r="D126" s="98">
        <v>44654</v>
      </c>
      <c r="E126" s="102">
        <v>0.44305555555555554</v>
      </c>
      <c r="F126" s="100">
        <f t="shared" si="9"/>
        <v>2864.8430000000003</v>
      </c>
      <c r="G126" s="107">
        <v>2832.8</v>
      </c>
      <c r="H126" s="60">
        <f t="shared" si="10"/>
        <v>2841.1430000000005</v>
      </c>
      <c r="I126" s="45">
        <v>-20.97</v>
      </c>
      <c r="J126" s="66">
        <f t="shared" si="11"/>
        <v>2844.1330000000007</v>
      </c>
      <c r="K126" s="69"/>
      <c r="M126" s="41">
        <f t="shared" si="12"/>
        <v>2.9900000000002365</v>
      </c>
      <c r="N126" s="45">
        <f t="shared" si="13"/>
        <v>0.30489030000002415</v>
      </c>
      <c r="O126" s="41">
        <f t="shared" si="15"/>
        <v>2.0972816800001661</v>
      </c>
      <c r="P126" s="41">
        <f t="shared" si="16"/>
        <v>3.1090151715482462E-3</v>
      </c>
      <c r="R126" s="43">
        <f t="shared" si="14"/>
        <v>47.920000000000471</v>
      </c>
      <c r="S126" s="43">
        <f t="shared" si="17"/>
        <v>6.2395659432391636E-2</v>
      </c>
      <c r="U126"/>
      <c r="V126" s="16"/>
      <c r="W126" s="18"/>
      <c r="Z126" s="31"/>
      <c r="AF126" s="2"/>
    </row>
    <row r="127" spans="2:32" ht="15.75" x14ac:dyDescent="0.25">
      <c r="B127" s="219">
        <v>106</v>
      </c>
      <c r="C127" s="220"/>
      <c r="D127" s="98">
        <v>44655</v>
      </c>
      <c r="E127" s="102">
        <v>0.4291666666666667</v>
      </c>
      <c r="F127" s="100">
        <f t="shared" si="9"/>
        <v>2864.8430000000003</v>
      </c>
      <c r="G127" s="107">
        <v>2832.8</v>
      </c>
      <c r="H127" s="60">
        <f t="shared" si="10"/>
        <v>2841.1430000000005</v>
      </c>
      <c r="I127" s="45">
        <v>-20.97</v>
      </c>
      <c r="J127" s="66">
        <f t="shared" si="11"/>
        <v>2844.1330000000007</v>
      </c>
      <c r="K127" s="69"/>
      <c r="M127" s="41">
        <f t="shared" si="12"/>
        <v>2.9900000000002365</v>
      </c>
      <c r="N127" s="45">
        <f t="shared" si="13"/>
        <v>0.30489030000002415</v>
      </c>
      <c r="O127" s="41">
        <f t="shared" si="15"/>
        <v>2.0972816800001661</v>
      </c>
      <c r="P127" s="41">
        <f t="shared" si="16"/>
        <v>3.1090151715482462E-3</v>
      </c>
      <c r="R127" s="43">
        <f t="shared" si="14"/>
        <v>47.920000000000471</v>
      </c>
      <c r="S127" s="43">
        <f t="shared" si="17"/>
        <v>6.2395659432391636E-2</v>
      </c>
      <c r="U127"/>
      <c r="V127" s="16"/>
      <c r="W127" s="18"/>
      <c r="Z127" s="31"/>
      <c r="AF127" s="2"/>
    </row>
    <row r="128" spans="2:32" ht="15.75" x14ac:dyDescent="0.25">
      <c r="B128" s="219">
        <v>107</v>
      </c>
      <c r="C128" s="220"/>
      <c r="D128" s="98">
        <v>44656</v>
      </c>
      <c r="E128" s="102">
        <v>0.4069444444444445</v>
      </c>
      <c r="F128" s="100">
        <f t="shared" si="9"/>
        <v>2864.8430000000003</v>
      </c>
      <c r="G128" s="107">
        <v>2832.8</v>
      </c>
      <c r="H128" s="60">
        <f t="shared" si="10"/>
        <v>2841.1430000000005</v>
      </c>
      <c r="I128" s="45">
        <v>-20.96</v>
      </c>
      <c r="J128" s="66">
        <f t="shared" si="11"/>
        <v>2844.1430000000005</v>
      </c>
      <c r="K128" s="69"/>
      <c r="M128" s="41">
        <f t="shared" si="12"/>
        <v>3</v>
      </c>
      <c r="N128" s="45">
        <f t="shared" si="13"/>
        <v>0.30591000000000002</v>
      </c>
      <c r="O128" s="41">
        <f t="shared" si="15"/>
        <v>2.1042960000000002</v>
      </c>
      <c r="P128" s="41">
        <f t="shared" si="16"/>
        <v>3.1194132156000002E-3</v>
      </c>
      <c r="R128" s="43">
        <f t="shared" si="14"/>
        <v>47.92</v>
      </c>
      <c r="S128" s="43">
        <f t="shared" si="17"/>
        <v>6.2604340567612687E-2</v>
      </c>
      <c r="U128"/>
      <c r="V128" s="16"/>
      <c r="W128" s="18"/>
      <c r="Z128" s="31"/>
      <c r="AF128" s="2"/>
    </row>
    <row r="129" spans="2:32" ht="15.75" x14ac:dyDescent="0.25">
      <c r="B129" s="219">
        <v>108</v>
      </c>
      <c r="C129" s="220"/>
      <c r="D129" s="98">
        <v>44657</v>
      </c>
      <c r="E129" s="102">
        <v>0.4694444444444445</v>
      </c>
      <c r="F129" s="100">
        <f t="shared" si="9"/>
        <v>2864.8430000000003</v>
      </c>
      <c r="G129" s="107">
        <v>2832.8</v>
      </c>
      <c r="H129" s="60">
        <f t="shared" si="10"/>
        <v>2841.1430000000005</v>
      </c>
      <c r="I129" s="45">
        <v>-20.96</v>
      </c>
      <c r="J129" s="66">
        <f t="shared" si="11"/>
        <v>2844.1430000000005</v>
      </c>
      <c r="K129" s="69"/>
      <c r="M129" s="41">
        <f t="shared" si="12"/>
        <v>3</v>
      </c>
      <c r="N129" s="45">
        <f t="shared" si="13"/>
        <v>0.30591000000000002</v>
      </c>
      <c r="O129" s="41">
        <f t="shared" si="15"/>
        <v>2.1042960000000002</v>
      </c>
      <c r="P129" s="41">
        <f t="shared" si="16"/>
        <v>3.1194132156000002E-3</v>
      </c>
      <c r="R129" s="43">
        <f t="shared" si="14"/>
        <v>47.92</v>
      </c>
      <c r="S129" s="43">
        <f t="shared" si="17"/>
        <v>6.2604340567612687E-2</v>
      </c>
      <c r="U129"/>
      <c r="V129" s="16"/>
      <c r="W129" s="18"/>
      <c r="Z129" s="31"/>
      <c r="AF129" s="2"/>
    </row>
    <row r="130" spans="2:32" ht="15.75" x14ac:dyDescent="0.25">
      <c r="B130" s="219">
        <v>109</v>
      </c>
      <c r="C130" s="220"/>
      <c r="D130" s="98">
        <v>44658</v>
      </c>
      <c r="E130" s="102">
        <v>0.68194444444444446</v>
      </c>
      <c r="F130" s="100">
        <f t="shared" si="9"/>
        <v>2864.8430000000003</v>
      </c>
      <c r="G130" s="107">
        <v>2832.8</v>
      </c>
      <c r="H130" s="60">
        <f t="shared" si="10"/>
        <v>2841.1430000000005</v>
      </c>
      <c r="I130" s="45">
        <v>-20.96</v>
      </c>
      <c r="J130" s="66">
        <f t="shared" si="11"/>
        <v>2844.1430000000005</v>
      </c>
      <c r="K130" s="69"/>
      <c r="M130" s="41">
        <f t="shared" si="12"/>
        <v>3</v>
      </c>
      <c r="N130" s="45">
        <f t="shared" si="13"/>
        <v>0.30591000000000002</v>
      </c>
      <c r="O130" s="41">
        <f t="shared" si="15"/>
        <v>2.1042960000000002</v>
      </c>
      <c r="P130" s="41">
        <f t="shared" si="16"/>
        <v>3.1194132156000002E-3</v>
      </c>
      <c r="R130" s="43">
        <f t="shared" si="14"/>
        <v>47.92</v>
      </c>
      <c r="S130" s="43">
        <f t="shared" si="17"/>
        <v>6.2604340567612687E-2</v>
      </c>
      <c r="U130"/>
      <c r="V130" s="16"/>
      <c r="W130" s="18"/>
      <c r="Z130" s="31"/>
      <c r="AF130" s="2"/>
    </row>
    <row r="131" spans="2:32" ht="15.75" x14ac:dyDescent="0.25">
      <c r="B131" s="219">
        <v>110</v>
      </c>
      <c r="C131" s="220"/>
      <c r="D131" s="98">
        <v>44659</v>
      </c>
      <c r="E131" s="102">
        <v>0.67847222222222225</v>
      </c>
      <c r="F131" s="100">
        <f t="shared" si="9"/>
        <v>2864.8430000000003</v>
      </c>
      <c r="G131" s="107">
        <v>2832.8</v>
      </c>
      <c r="H131" s="60">
        <f t="shared" si="10"/>
        <v>2841.1430000000005</v>
      </c>
      <c r="I131" s="45">
        <v>-20.96</v>
      </c>
      <c r="J131" s="66">
        <f t="shared" si="11"/>
        <v>2844.1430000000005</v>
      </c>
      <c r="K131" s="69"/>
      <c r="M131" s="41">
        <f t="shared" si="12"/>
        <v>3</v>
      </c>
      <c r="N131" s="45">
        <f t="shared" si="13"/>
        <v>0.30591000000000002</v>
      </c>
      <c r="O131" s="41">
        <f t="shared" si="15"/>
        <v>2.1042960000000002</v>
      </c>
      <c r="P131" s="41">
        <f t="shared" si="16"/>
        <v>3.1194132156000002E-3</v>
      </c>
      <c r="R131" s="43">
        <f t="shared" si="14"/>
        <v>47.92</v>
      </c>
      <c r="S131" s="43">
        <f t="shared" si="17"/>
        <v>6.2604340567612687E-2</v>
      </c>
      <c r="U131"/>
      <c r="V131" s="16"/>
      <c r="W131" s="18"/>
      <c r="Z131" s="31"/>
      <c r="AF131" s="2"/>
    </row>
    <row r="132" spans="2:32" ht="15.75" x14ac:dyDescent="0.25">
      <c r="B132" s="219">
        <v>111</v>
      </c>
      <c r="C132" s="220"/>
      <c r="D132" s="98">
        <v>44660</v>
      </c>
      <c r="E132" s="102">
        <v>0.4777777777777778</v>
      </c>
      <c r="F132" s="100">
        <f t="shared" si="9"/>
        <v>2864.8430000000003</v>
      </c>
      <c r="G132" s="107">
        <v>2832.8</v>
      </c>
      <c r="H132" s="60">
        <f t="shared" si="10"/>
        <v>2841.1430000000005</v>
      </c>
      <c r="I132" s="45">
        <v>-20.97</v>
      </c>
      <c r="J132" s="66">
        <f t="shared" si="11"/>
        <v>2844.1330000000007</v>
      </c>
      <c r="K132" s="69"/>
      <c r="M132" s="41">
        <f t="shared" si="12"/>
        <v>2.9900000000002365</v>
      </c>
      <c r="N132" s="45">
        <f t="shared" si="13"/>
        <v>0.30489030000002415</v>
      </c>
      <c r="O132" s="41">
        <f t="shared" si="15"/>
        <v>2.0972816800001661</v>
      </c>
      <c r="P132" s="41">
        <f t="shared" si="16"/>
        <v>3.1090151715482462E-3</v>
      </c>
      <c r="R132" s="43">
        <f t="shared" si="14"/>
        <v>47.920000000000471</v>
      </c>
      <c r="S132" s="43">
        <f t="shared" si="17"/>
        <v>6.2395659432391636E-2</v>
      </c>
      <c r="U132"/>
      <c r="V132" s="16"/>
      <c r="W132" s="18"/>
      <c r="Z132" s="31"/>
      <c r="AF132" s="2"/>
    </row>
    <row r="133" spans="2:32" ht="15.75" x14ac:dyDescent="0.25">
      <c r="B133" s="219">
        <v>112</v>
      </c>
      <c r="C133" s="220"/>
      <c r="D133" s="98">
        <v>44661</v>
      </c>
      <c r="E133" s="102">
        <v>0.67708333333333337</v>
      </c>
      <c r="F133" s="100">
        <f t="shared" si="9"/>
        <v>2864.8430000000003</v>
      </c>
      <c r="G133" s="107">
        <v>2832.8</v>
      </c>
      <c r="H133" s="60">
        <f t="shared" si="10"/>
        <v>2841.1430000000005</v>
      </c>
      <c r="I133" s="45">
        <v>-20.97</v>
      </c>
      <c r="J133" s="66">
        <f t="shared" si="11"/>
        <v>2844.1330000000007</v>
      </c>
      <c r="K133" s="69"/>
      <c r="M133" s="41">
        <f t="shared" si="12"/>
        <v>2.9900000000002365</v>
      </c>
      <c r="N133" s="45">
        <f t="shared" si="13"/>
        <v>0.30489030000002415</v>
      </c>
      <c r="O133" s="41">
        <f t="shared" si="15"/>
        <v>2.0972816800001661</v>
      </c>
      <c r="P133" s="41">
        <f t="shared" si="16"/>
        <v>3.1090151715482462E-3</v>
      </c>
      <c r="R133" s="43">
        <f t="shared" si="14"/>
        <v>47.920000000000471</v>
      </c>
      <c r="S133" s="43">
        <f t="shared" si="17"/>
        <v>6.2395659432391636E-2</v>
      </c>
      <c r="U133"/>
      <c r="V133" s="16"/>
      <c r="W133" s="18"/>
      <c r="Z133" s="31"/>
      <c r="AF133" s="2"/>
    </row>
    <row r="134" spans="2:32" ht="15.75" x14ac:dyDescent="0.25">
      <c r="B134" s="219">
        <v>113</v>
      </c>
      <c r="C134" s="220"/>
      <c r="D134" s="98">
        <v>44662</v>
      </c>
      <c r="E134" s="102">
        <v>0.69374999999999998</v>
      </c>
      <c r="F134" s="100">
        <f t="shared" si="9"/>
        <v>2864.8430000000003</v>
      </c>
      <c r="G134" s="107">
        <v>2832.8</v>
      </c>
      <c r="H134" s="60">
        <f t="shared" si="10"/>
        <v>2841.1430000000005</v>
      </c>
      <c r="I134" s="45">
        <v>-20.97</v>
      </c>
      <c r="J134" s="66">
        <f t="shared" si="11"/>
        <v>2844.1330000000007</v>
      </c>
      <c r="K134" s="69"/>
      <c r="M134" s="41">
        <f t="shared" si="12"/>
        <v>2.9900000000002365</v>
      </c>
      <c r="N134" s="45">
        <f t="shared" si="13"/>
        <v>0.30489030000002415</v>
      </c>
      <c r="O134" s="41">
        <f t="shared" si="15"/>
        <v>2.0972816800001661</v>
      </c>
      <c r="P134" s="41">
        <f t="shared" si="16"/>
        <v>3.1090151715482462E-3</v>
      </c>
      <c r="R134" s="43">
        <f t="shared" si="14"/>
        <v>47.920000000000471</v>
      </c>
      <c r="S134" s="43">
        <f t="shared" si="17"/>
        <v>6.2395659432391636E-2</v>
      </c>
      <c r="U134"/>
      <c r="V134" s="16"/>
      <c r="W134" s="18"/>
      <c r="Z134" s="31"/>
      <c r="AF134" s="2"/>
    </row>
    <row r="135" spans="2:32" ht="15.75" x14ac:dyDescent="0.25">
      <c r="B135" s="219">
        <v>114</v>
      </c>
      <c r="C135" s="220"/>
      <c r="D135" s="98">
        <v>44663</v>
      </c>
      <c r="E135" s="102">
        <v>0.68819444444444444</v>
      </c>
      <c r="F135" s="100">
        <f t="shared" si="9"/>
        <v>2864.8430000000003</v>
      </c>
      <c r="G135" s="107">
        <v>2832.8</v>
      </c>
      <c r="H135" s="60">
        <f t="shared" si="10"/>
        <v>2841.1430000000005</v>
      </c>
      <c r="I135" s="45">
        <v>-20.97</v>
      </c>
      <c r="J135" s="66">
        <f t="shared" si="11"/>
        <v>2844.1330000000007</v>
      </c>
      <c r="K135" s="69"/>
      <c r="M135" s="41">
        <f t="shared" si="12"/>
        <v>2.9900000000002365</v>
      </c>
      <c r="N135" s="45">
        <f t="shared" si="13"/>
        <v>0.30489030000002415</v>
      </c>
      <c r="O135" s="41">
        <f t="shared" si="15"/>
        <v>2.0972816800001661</v>
      </c>
      <c r="P135" s="41">
        <f t="shared" si="16"/>
        <v>3.1090151715482462E-3</v>
      </c>
      <c r="R135" s="43">
        <f t="shared" si="14"/>
        <v>47.920000000000471</v>
      </c>
      <c r="S135" s="43">
        <f t="shared" si="17"/>
        <v>6.2395659432391636E-2</v>
      </c>
      <c r="U135"/>
      <c r="V135" s="16"/>
      <c r="W135" s="18"/>
      <c r="Z135" s="31"/>
      <c r="AF135" s="2"/>
    </row>
    <row r="136" spans="2:32" ht="15.75" x14ac:dyDescent="0.25">
      <c r="B136" s="219">
        <v>115</v>
      </c>
      <c r="C136" s="220"/>
      <c r="D136" s="98">
        <v>44664</v>
      </c>
      <c r="E136" s="102">
        <v>0.69652777777777775</v>
      </c>
      <c r="F136" s="100">
        <f t="shared" si="9"/>
        <v>2864.8430000000003</v>
      </c>
      <c r="G136" s="107">
        <v>2832.8</v>
      </c>
      <c r="H136" s="60">
        <f t="shared" si="10"/>
        <v>2841.1430000000005</v>
      </c>
      <c r="I136" s="45">
        <v>-20.96</v>
      </c>
      <c r="J136" s="66">
        <f t="shared" si="11"/>
        <v>2844.1430000000005</v>
      </c>
      <c r="K136" s="69"/>
      <c r="M136" s="41">
        <f t="shared" si="12"/>
        <v>3</v>
      </c>
      <c r="N136" s="45">
        <f t="shared" si="13"/>
        <v>0.30591000000000002</v>
      </c>
      <c r="O136" s="41">
        <f t="shared" si="15"/>
        <v>2.1042960000000002</v>
      </c>
      <c r="P136" s="41">
        <f t="shared" si="16"/>
        <v>3.1194132156000002E-3</v>
      </c>
      <c r="R136" s="43">
        <f t="shared" si="14"/>
        <v>47.92</v>
      </c>
      <c r="S136" s="43">
        <f t="shared" si="17"/>
        <v>6.2604340567612687E-2</v>
      </c>
      <c r="U136"/>
      <c r="V136" s="16"/>
      <c r="W136" s="18"/>
      <c r="Z136" s="31"/>
      <c r="AF136" s="2"/>
    </row>
    <row r="137" spans="2:32" ht="15.75" x14ac:dyDescent="0.25">
      <c r="B137" s="219">
        <v>116</v>
      </c>
      <c r="C137" s="220"/>
      <c r="D137" s="98">
        <v>44665</v>
      </c>
      <c r="E137" s="102">
        <v>0.65</v>
      </c>
      <c r="F137" s="100">
        <f t="shared" ref="F137:F195" si="18">G$16</f>
        <v>2864.8430000000003</v>
      </c>
      <c r="G137" s="107">
        <v>2832.8</v>
      </c>
      <c r="H137" s="60">
        <f t="shared" ref="H137:H195" si="19">G$16-E$12</f>
        <v>2841.1430000000005</v>
      </c>
      <c r="I137" s="45">
        <v>-18.22</v>
      </c>
      <c r="J137" s="66">
        <f t="shared" ref="J137:J195" si="20">(G$16+E$13)+I137</f>
        <v>2846.8830000000007</v>
      </c>
      <c r="K137" s="69"/>
      <c r="M137" s="41">
        <f t="shared" ref="M137:M195" si="21">+J137-$H$16</f>
        <v>5.7400000000002365</v>
      </c>
      <c r="N137" s="45">
        <f t="shared" ref="N137:N195" si="22">M137*0.10197/1</f>
        <v>0.58530780000002414</v>
      </c>
      <c r="O137" s="41">
        <f t="shared" si="15"/>
        <v>4.0262196800001666</v>
      </c>
      <c r="P137" s="41">
        <f t="shared" si="16"/>
        <v>5.9684772858482459E-3</v>
      </c>
      <c r="R137" s="43">
        <f t="shared" ref="R137:R195" si="23">+$O$11*(M137-I137)</f>
        <v>47.920000000000471</v>
      </c>
      <c r="S137" s="43">
        <f t="shared" si="17"/>
        <v>0.11978297161936936</v>
      </c>
      <c r="U137"/>
      <c r="V137" s="16"/>
      <c r="W137" s="18"/>
      <c r="Z137" s="31"/>
      <c r="AF137" s="2"/>
    </row>
    <row r="138" spans="2:32" ht="15.75" x14ac:dyDescent="0.25">
      <c r="B138" s="219">
        <v>117</v>
      </c>
      <c r="C138" s="220"/>
      <c r="D138" s="98">
        <v>44666</v>
      </c>
      <c r="E138" s="102">
        <v>0.65972222222222221</v>
      </c>
      <c r="F138" s="100">
        <f t="shared" si="18"/>
        <v>2864.8430000000003</v>
      </c>
      <c r="G138" s="107">
        <v>2832.8</v>
      </c>
      <c r="H138" s="60">
        <f t="shared" si="19"/>
        <v>2841.1430000000005</v>
      </c>
      <c r="I138" s="45">
        <v>-18.23</v>
      </c>
      <c r="J138" s="66">
        <f t="shared" si="20"/>
        <v>2846.8730000000005</v>
      </c>
      <c r="K138" s="69"/>
      <c r="M138" s="41">
        <f t="shared" si="21"/>
        <v>5.7300000000000182</v>
      </c>
      <c r="N138" s="45">
        <f t="shared" si="22"/>
        <v>0.58428810000000186</v>
      </c>
      <c r="O138" s="41">
        <f t="shared" ref="O138:O196" si="24">M138*0.701432/1</f>
        <v>4.0192053600000133</v>
      </c>
      <c r="P138" s="41">
        <f t="shared" ref="P138:P196" si="25">+N138*0.01019716/1</f>
        <v>5.9580792417960188E-3</v>
      </c>
      <c r="R138" s="43">
        <f t="shared" si="23"/>
        <v>47.920000000000037</v>
      </c>
      <c r="S138" s="43">
        <f t="shared" si="17"/>
        <v>0.11957429048414052</v>
      </c>
      <c r="U138"/>
      <c r="V138" s="16"/>
      <c r="W138" s="18"/>
      <c r="Z138" s="31"/>
      <c r="AF138" s="2"/>
    </row>
    <row r="139" spans="2:32" ht="15.75" x14ac:dyDescent="0.25">
      <c r="B139" s="219">
        <v>118</v>
      </c>
      <c r="C139" s="220"/>
      <c r="D139" s="98">
        <v>44667</v>
      </c>
      <c r="E139" s="102">
        <v>0.37638888888888888</v>
      </c>
      <c r="F139" s="100">
        <f t="shared" si="18"/>
        <v>2864.8430000000003</v>
      </c>
      <c r="G139" s="107">
        <v>2832.8</v>
      </c>
      <c r="H139" s="60">
        <f t="shared" si="19"/>
        <v>2841.1430000000005</v>
      </c>
      <c r="I139" s="45">
        <v>-18.23</v>
      </c>
      <c r="J139" s="66">
        <f t="shared" si="20"/>
        <v>2846.8730000000005</v>
      </c>
      <c r="K139" s="69"/>
      <c r="M139" s="41">
        <f t="shared" si="21"/>
        <v>5.7300000000000182</v>
      </c>
      <c r="N139" s="45">
        <f t="shared" si="22"/>
        <v>0.58428810000000186</v>
      </c>
      <c r="O139" s="41">
        <f t="shared" si="24"/>
        <v>4.0192053600000133</v>
      </c>
      <c r="P139" s="41">
        <f t="shared" si="25"/>
        <v>5.9580792417960188E-3</v>
      </c>
      <c r="R139" s="43">
        <f t="shared" si="23"/>
        <v>47.920000000000037</v>
      </c>
      <c r="S139" s="43">
        <f t="shared" ref="S139:S197" si="26">M139/R139</f>
        <v>0.11957429048414052</v>
      </c>
      <c r="U139"/>
      <c r="V139" s="16"/>
      <c r="W139" s="18"/>
      <c r="Z139" s="31"/>
      <c r="AF139" s="2"/>
    </row>
    <row r="140" spans="2:32" ht="15.75" x14ac:dyDescent="0.25">
      <c r="B140" s="219">
        <v>119</v>
      </c>
      <c r="C140" s="220"/>
      <c r="D140" s="98">
        <v>44668</v>
      </c>
      <c r="E140" s="102">
        <v>0.4236111111111111</v>
      </c>
      <c r="F140" s="100">
        <f t="shared" si="18"/>
        <v>2864.8430000000003</v>
      </c>
      <c r="G140" s="107">
        <v>2832.8</v>
      </c>
      <c r="H140" s="60">
        <f t="shared" si="19"/>
        <v>2841.1430000000005</v>
      </c>
      <c r="I140" s="45">
        <v>-18.57</v>
      </c>
      <c r="J140" s="66">
        <f t="shared" si="20"/>
        <v>2846.5330000000004</v>
      </c>
      <c r="K140" s="69"/>
      <c r="M140" s="41">
        <f t="shared" si="21"/>
        <v>5.3899999999998727</v>
      </c>
      <c r="N140" s="45">
        <f t="shared" si="22"/>
        <v>0.54961829999998701</v>
      </c>
      <c r="O140" s="41">
        <f t="shared" si="24"/>
        <v>3.7807184799999112</v>
      </c>
      <c r="P140" s="41">
        <f t="shared" si="25"/>
        <v>5.6045457440278678E-3</v>
      </c>
      <c r="R140" s="43">
        <f t="shared" si="23"/>
        <v>47.919999999999746</v>
      </c>
      <c r="S140" s="43">
        <f t="shared" si="26"/>
        <v>0.1124791318864754</v>
      </c>
      <c r="U140"/>
      <c r="V140" s="16"/>
      <c r="W140" s="18"/>
      <c r="Z140" s="31"/>
      <c r="AF140" s="2"/>
    </row>
    <row r="141" spans="2:32" ht="15.75" x14ac:dyDescent="0.25">
      <c r="B141" s="219">
        <v>120</v>
      </c>
      <c r="C141" s="220"/>
      <c r="D141" s="98">
        <v>44669</v>
      </c>
      <c r="E141" s="102">
        <v>0.36527777777777781</v>
      </c>
      <c r="F141" s="100">
        <f t="shared" si="18"/>
        <v>2864.8430000000003</v>
      </c>
      <c r="G141" s="107">
        <v>2832.8</v>
      </c>
      <c r="H141" s="60">
        <f t="shared" si="19"/>
        <v>2841.1430000000005</v>
      </c>
      <c r="I141" s="45">
        <v>-18.2</v>
      </c>
      <c r="J141" s="66">
        <f t="shared" si="20"/>
        <v>2846.9030000000007</v>
      </c>
      <c r="K141" s="69"/>
      <c r="M141" s="41">
        <f t="shared" si="21"/>
        <v>5.7600000000002183</v>
      </c>
      <c r="N141" s="45">
        <f t="shared" si="22"/>
        <v>0.58734720000002227</v>
      </c>
      <c r="O141" s="41">
        <f t="shared" si="24"/>
        <v>4.0402483200001535</v>
      </c>
      <c r="P141" s="41">
        <f t="shared" si="25"/>
        <v>5.9892733739522275E-3</v>
      </c>
      <c r="R141" s="43">
        <f t="shared" si="23"/>
        <v>47.920000000000435</v>
      </c>
      <c r="S141" s="43">
        <f t="shared" si="26"/>
        <v>0.12020033388981982</v>
      </c>
      <c r="U141"/>
      <c r="V141" s="16"/>
      <c r="W141" s="18"/>
      <c r="Z141" s="31"/>
      <c r="AF141" s="2"/>
    </row>
    <row r="142" spans="2:32" ht="15.75" x14ac:dyDescent="0.25">
      <c r="B142" s="219">
        <v>121</v>
      </c>
      <c r="C142" s="220"/>
      <c r="D142" s="98">
        <v>44670</v>
      </c>
      <c r="E142" s="102">
        <v>0.65555555555555556</v>
      </c>
      <c r="F142" s="100">
        <f t="shared" si="18"/>
        <v>2864.8430000000003</v>
      </c>
      <c r="G142" s="107">
        <v>2832.8</v>
      </c>
      <c r="H142" s="60">
        <f t="shared" si="19"/>
        <v>2841.1430000000005</v>
      </c>
      <c r="I142" s="45">
        <v>-18.190000000000001</v>
      </c>
      <c r="J142" s="66">
        <f t="shared" si="20"/>
        <v>2846.9130000000005</v>
      </c>
      <c r="K142" s="69"/>
      <c r="M142" s="41">
        <f t="shared" si="21"/>
        <v>5.7699999999999818</v>
      </c>
      <c r="N142" s="45">
        <f t="shared" si="22"/>
        <v>0.58836689999999814</v>
      </c>
      <c r="O142" s="41">
        <f t="shared" si="24"/>
        <v>4.0472626399999871</v>
      </c>
      <c r="P142" s="41">
        <f t="shared" si="25"/>
        <v>5.9996714180039811E-3</v>
      </c>
      <c r="R142" s="43">
        <f t="shared" si="23"/>
        <v>47.919999999999966</v>
      </c>
      <c r="S142" s="43">
        <f t="shared" si="26"/>
        <v>0.12040901502504144</v>
      </c>
      <c r="U142"/>
      <c r="V142" s="16"/>
      <c r="W142" s="18"/>
      <c r="Z142" s="31"/>
      <c r="AF142" s="2"/>
    </row>
    <row r="143" spans="2:32" ht="15.75" x14ac:dyDescent="0.25">
      <c r="B143" s="219">
        <v>122</v>
      </c>
      <c r="C143" s="220"/>
      <c r="D143" s="98">
        <v>44671</v>
      </c>
      <c r="E143" s="102">
        <v>0.43611111111111112</v>
      </c>
      <c r="F143" s="100">
        <f t="shared" si="18"/>
        <v>2864.8430000000003</v>
      </c>
      <c r="G143" s="107">
        <v>2832.8</v>
      </c>
      <c r="H143" s="60">
        <f t="shared" si="19"/>
        <v>2841.1430000000005</v>
      </c>
      <c r="I143" s="45">
        <v>-18.23</v>
      </c>
      <c r="J143" s="66">
        <f t="shared" si="20"/>
        <v>2846.8730000000005</v>
      </c>
      <c r="K143" s="69"/>
      <c r="M143" s="41">
        <f t="shared" si="21"/>
        <v>5.7300000000000182</v>
      </c>
      <c r="N143" s="45">
        <f t="shared" si="22"/>
        <v>0.58428810000000186</v>
      </c>
      <c r="O143" s="41">
        <f t="shared" si="24"/>
        <v>4.0192053600000133</v>
      </c>
      <c r="P143" s="41">
        <f t="shared" si="25"/>
        <v>5.9580792417960188E-3</v>
      </c>
      <c r="R143" s="43">
        <f t="shared" si="23"/>
        <v>47.920000000000037</v>
      </c>
      <c r="S143" s="43">
        <f t="shared" si="26"/>
        <v>0.11957429048414052</v>
      </c>
      <c r="U143"/>
      <c r="V143" s="16"/>
      <c r="W143" s="18"/>
      <c r="Z143" s="31"/>
      <c r="AF143" s="2"/>
    </row>
    <row r="144" spans="2:32" ht="15.75" x14ac:dyDescent="0.25">
      <c r="B144" s="219">
        <v>123</v>
      </c>
      <c r="C144" s="220"/>
      <c r="D144" s="98">
        <v>44672</v>
      </c>
      <c r="E144" s="102">
        <v>0.66041666666666665</v>
      </c>
      <c r="F144" s="100">
        <f t="shared" si="18"/>
        <v>2864.8430000000003</v>
      </c>
      <c r="G144" s="107">
        <v>2832.8</v>
      </c>
      <c r="H144" s="60">
        <f t="shared" si="19"/>
        <v>2841.1430000000005</v>
      </c>
      <c r="I144" s="45">
        <v>-18.489999999999998</v>
      </c>
      <c r="J144" s="66">
        <f t="shared" si="20"/>
        <v>2846.6130000000007</v>
      </c>
      <c r="K144" s="69"/>
      <c r="M144" s="41">
        <f t="shared" si="21"/>
        <v>5.4700000000002547</v>
      </c>
      <c r="N144" s="45">
        <f t="shared" si="22"/>
        <v>0.55777590000002597</v>
      </c>
      <c r="O144" s="41">
        <f t="shared" si="24"/>
        <v>3.8368330400001791</v>
      </c>
      <c r="P144" s="41">
        <f t="shared" si="25"/>
        <v>5.6877300964442651E-3</v>
      </c>
      <c r="R144" s="43">
        <f t="shared" si="23"/>
        <v>47.920000000000506</v>
      </c>
      <c r="S144" s="43">
        <f t="shared" si="26"/>
        <v>0.11414858096828458</v>
      </c>
      <c r="U144"/>
      <c r="V144" s="16"/>
      <c r="W144" s="18"/>
      <c r="Z144" s="31"/>
      <c r="AF144" s="2"/>
    </row>
    <row r="145" spans="2:32" ht="15.75" x14ac:dyDescent="0.25">
      <c r="B145" s="219">
        <v>124</v>
      </c>
      <c r="C145" s="220"/>
      <c r="D145" s="98">
        <v>44673</v>
      </c>
      <c r="E145" s="102">
        <v>0.36944444444444446</v>
      </c>
      <c r="F145" s="100">
        <f t="shared" si="18"/>
        <v>2864.8430000000003</v>
      </c>
      <c r="G145" s="107">
        <v>2832.8</v>
      </c>
      <c r="H145" s="60">
        <f t="shared" si="19"/>
        <v>2841.1430000000005</v>
      </c>
      <c r="I145" s="45">
        <v>-19.02</v>
      </c>
      <c r="J145" s="66">
        <f t="shared" si="20"/>
        <v>2846.0830000000005</v>
      </c>
      <c r="K145" s="69"/>
      <c r="M145" s="41">
        <f t="shared" si="21"/>
        <v>4.9400000000000546</v>
      </c>
      <c r="N145" s="45">
        <f t="shared" si="22"/>
        <v>0.50373180000000561</v>
      </c>
      <c r="O145" s="41">
        <f t="shared" si="24"/>
        <v>3.4650740800000386</v>
      </c>
      <c r="P145" s="41">
        <f t="shared" si="25"/>
        <v>5.1366337616880571E-3</v>
      </c>
      <c r="R145" s="43">
        <f t="shared" si="23"/>
        <v>47.920000000000108</v>
      </c>
      <c r="S145" s="43">
        <f t="shared" si="26"/>
        <v>0.10308848080133647</v>
      </c>
      <c r="U145"/>
      <c r="V145" s="16"/>
      <c r="W145" s="18"/>
      <c r="Z145" s="31"/>
      <c r="AF145" s="2"/>
    </row>
    <row r="146" spans="2:32" ht="15.75" x14ac:dyDescent="0.25">
      <c r="B146" s="219">
        <v>125</v>
      </c>
      <c r="C146" s="220"/>
      <c r="D146" s="98">
        <v>44674</v>
      </c>
      <c r="E146" s="102">
        <v>0.4236111111111111</v>
      </c>
      <c r="F146" s="100">
        <f t="shared" si="18"/>
        <v>2864.8430000000003</v>
      </c>
      <c r="G146" s="107">
        <v>2832.8</v>
      </c>
      <c r="H146" s="60">
        <f t="shared" si="19"/>
        <v>2841.1430000000005</v>
      </c>
      <c r="I146" s="45">
        <v>-19.149999999999999</v>
      </c>
      <c r="J146" s="66">
        <f t="shared" si="20"/>
        <v>2845.9530000000004</v>
      </c>
      <c r="K146" s="69"/>
      <c r="M146" s="41">
        <f t="shared" si="21"/>
        <v>4.8099999999999454</v>
      </c>
      <c r="N146" s="45">
        <f t="shared" si="22"/>
        <v>0.49047569999999446</v>
      </c>
      <c r="O146" s="41">
        <f t="shared" si="24"/>
        <v>3.3738879199999618</v>
      </c>
      <c r="P146" s="41">
        <f t="shared" si="25"/>
        <v>5.0014591890119439E-3</v>
      </c>
      <c r="R146" s="43">
        <f t="shared" si="23"/>
        <v>47.919999999999888</v>
      </c>
      <c r="S146" s="43">
        <f t="shared" si="26"/>
        <v>0.10037562604340478</v>
      </c>
      <c r="U146"/>
      <c r="V146" s="16"/>
      <c r="W146" s="18"/>
      <c r="Z146" s="31"/>
      <c r="AF146" s="2"/>
    </row>
    <row r="147" spans="2:32" ht="15.75" x14ac:dyDescent="0.25">
      <c r="B147" s="219">
        <v>126</v>
      </c>
      <c r="C147" s="220"/>
      <c r="D147" s="98">
        <v>44675</v>
      </c>
      <c r="E147" s="102">
        <v>0.66180555555555554</v>
      </c>
      <c r="F147" s="100">
        <f t="shared" si="18"/>
        <v>2864.8430000000003</v>
      </c>
      <c r="G147" s="107">
        <v>2832.8</v>
      </c>
      <c r="H147" s="60">
        <f t="shared" si="19"/>
        <v>2841.1430000000005</v>
      </c>
      <c r="I147" s="45">
        <v>-19.670000000000002</v>
      </c>
      <c r="J147" s="66">
        <f t="shared" si="20"/>
        <v>2845.4330000000004</v>
      </c>
      <c r="K147" s="69"/>
      <c r="M147" s="41">
        <f t="shared" si="21"/>
        <v>4.2899999999999636</v>
      </c>
      <c r="N147" s="45">
        <f t="shared" si="22"/>
        <v>0.43745129999999632</v>
      </c>
      <c r="O147" s="41">
        <f t="shared" si="24"/>
        <v>3.0091432799999747</v>
      </c>
      <c r="P147" s="41">
        <f t="shared" si="25"/>
        <v>4.460760898307963E-3</v>
      </c>
      <c r="R147" s="43">
        <f t="shared" si="23"/>
        <v>47.919999999999931</v>
      </c>
      <c r="S147" s="43">
        <f t="shared" si="26"/>
        <v>8.9524207011685508E-2</v>
      </c>
      <c r="U147"/>
      <c r="V147" s="16"/>
      <c r="W147" s="18"/>
      <c r="Z147" s="31"/>
      <c r="AF147" s="2"/>
    </row>
    <row r="148" spans="2:32" ht="15.75" x14ac:dyDescent="0.25">
      <c r="B148" s="219">
        <v>127</v>
      </c>
      <c r="C148" s="220"/>
      <c r="D148" s="98">
        <v>44676</v>
      </c>
      <c r="E148" s="102">
        <v>0.4069444444444445</v>
      </c>
      <c r="F148" s="100">
        <f t="shared" si="18"/>
        <v>2864.8430000000003</v>
      </c>
      <c r="G148" s="107">
        <v>2832.8</v>
      </c>
      <c r="H148" s="60">
        <f t="shared" si="19"/>
        <v>2841.1430000000005</v>
      </c>
      <c r="I148" s="45">
        <v>-20.96</v>
      </c>
      <c r="J148" s="66">
        <f t="shared" si="20"/>
        <v>2844.1430000000005</v>
      </c>
      <c r="K148" s="69"/>
      <c r="M148" s="41">
        <f t="shared" si="21"/>
        <v>3</v>
      </c>
      <c r="N148" s="45">
        <f t="shared" si="22"/>
        <v>0.30591000000000002</v>
      </c>
      <c r="O148" s="41">
        <f t="shared" si="24"/>
        <v>2.1042960000000002</v>
      </c>
      <c r="P148" s="41">
        <f t="shared" si="25"/>
        <v>3.1194132156000002E-3</v>
      </c>
      <c r="R148" s="43">
        <f t="shared" si="23"/>
        <v>47.92</v>
      </c>
      <c r="S148" s="43">
        <f t="shared" si="26"/>
        <v>6.2604340567612687E-2</v>
      </c>
      <c r="U148"/>
      <c r="V148" s="16"/>
      <c r="W148" s="18"/>
      <c r="Z148" s="31"/>
      <c r="AF148" s="2"/>
    </row>
    <row r="149" spans="2:32" ht="15.75" x14ac:dyDescent="0.25">
      <c r="B149" s="219">
        <v>128</v>
      </c>
      <c r="C149" s="220"/>
      <c r="D149" s="98">
        <v>44677</v>
      </c>
      <c r="E149" s="102">
        <v>0.6</v>
      </c>
      <c r="F149" s="100">
        <f t="shared" si="18"/>
        <v>2864.8430000000003</v>
      </c>
      <c r="G149" s="107">
        <v>2832.8</v>
      </c>
      <c r="H149" s="60">
        <f t="shared" si="19"/>
        <v>2841.1430000000005</v>
      </c>
      <c r="I149" s="45">
        <v>-20.97</v>
      </c>
      <c r="J149" s="66">
        <f t="shared" si="20"/>
        <v>2844.1330000000007</v>
      </c>
      <c r="K149" s="69"/>
      <c r="M149" s="41">
        <f t="shared" si="21"/>
        <v>2.9900000000002365</v>
      </c>
      <c r="N149" s="45">
        <f t="shared" si="22"/>
        <v>0.30489030000002415</v>
      </c>
      <c r="O149" s="41">
        <f t="shared" si="24"/>
        <v>2.0972816800001661</v>
      </c>
      <c r="P149" s="41">
        <f t="shared" si="25"/>
        <v>3.1090151715482462E-3</v>
      </c>
      <c r="R149" s="43">
        <f t="shared" si="23"/>
        <v>47.920000000000471</v>
      </c>
      <c r="S149" s="43">
        <f t="shared" si="26"/>
        <v>6.2395659432391636E-2</v>
      </c>
      <c r="U149"/>
      <c r="V149" s="16"/>
      <c r="W149" s="18"/>
      <c r="Z149" s="31"/>
      <c r="AF149" s="2"/>
    </row>
    <row r="150" spans="2:32" ht="15.75" x14ac:dyDescent="0.25">
      <c r="B150" s="219">
        <v>129</v>
      </c>
      <c r="C150" s="220"/>
      <c r="D150" s="98">
        <v>44678</v>
      </c>
      <c r="E150" s="102">
        <v>0.59375</v>
      </c>
      <c r="F150" s="100">
        <f t="shared" si="18"/>
        <v>2864.8430000000003</v>
      </c>
      <c r="G150" s="107">
        <v>2832.8</v>
      </c>
      <c r="H150" s="60">
        <f t="shared" si="19"/>
        <v>2841.1430000000005</v>
      </c>
      <c r="I150" s="45">
        <v>-20.96</v>
      </c>
      <c r="J150" s="66">
        <f t="shared" si="20"/>
        <v>2844.1430000000005</v>
      </c>
      <c r="K150" s="69"/>
      <c r="M150" s="41">
        <f t="shared" si="21"/>
        <v>3</v>
      </c>
      <c r="N150" s="45">
        <f t="shared" si="22"/>
        <v>0.30591000000000002</v>
      </c>
      <c r="O150" s="41">
        <f t="shared" si="24"/>
        <v>2.1042960000000002</v>
      </c>
      <c r="P150" s="41">
        <f t="shared" si="25"/>
        <v>3.1194132156000002E-3</v>
      </c>
      <c r="R150" s="43">
        <f t="shared" si="23"/>
        <v>47.92</v>
      </c>
      <c r="S150" s="43">
        <f t="shared" si="26"/>
        <v>6.2604340567612687E-2</v>
      </c>
      <c r="U150"/>
      <c r="V150" s="16"/>
      <c r="W150" s="18"/>
      <c r="Z150" s="31"/>
      <c r="AF150" s="2"/>
    </row>
    <row r="151" spans="2:32" ht="15.75" x14ac:dyDescent="0.25">
      <c r="B151" s="219">
        <v>130</v>
      </c>
      <c r="C151" s="220"/>
      <c r="D151" s="98">
        <v>44679</v>
      </c>
      <c r="E151" s="102">
        <v>0.68611111111111101</v>
      </c>
      <c r="F151" s="100">
        <f t="shared" si="18"/>
        <v>2864.8430000000003</v>
      </c>
      <c r="G151" s="107">
        <v>2832.8</v>
      </c>
      <c r="H151" s="60">
        <f t="shared" si="19"/>
        <v>2841.1430000000005</v>
      </c>
      <c r="I151" s="45">
        <v>-20.96</v>
      </c>
      <c r="J151" s="66">
        <f t="shared" si="20"/>
        <v>2844.1430000000005</v>
      </c>
      <c r="K151" s="69"/>
      <c r="M151" s="41">
        <f t="shared" si="21"/>
        <v>3</v>
      </c>
      <c r="N151" s="45">
        <f t="shared" si="22"/>
        <v>0.30591000000000002</v>
      </c>
      <c r="O151" s="41">
        <f t="shared" si="24"/>
        <v>2.1042960000000002</v>
      </c>
      <c r="P151" s="41">
        <f t="shared" si="25"/>
        <v>3.1194132156000002E-3</v>
      </c>
      <c r="R151" s="43">
        <f t="shared" si="23"/>
        <v>47.92</v>
      </c>
      <c r="S151" s="43">
        <f t="shared" si="26"/>
        <v>6.2604340567612687E-2</v>
      </c>
      <c r="U151"/>
      <c r="V151" s="16"/>
      <c r="W151" s="18"/>
      <c r="Z151" s="31"/>
      <c r="AF151" s="2"/>
    </row>
    <row r="152" spans="2:32" ht="15.75" x14ac:dyDescent="0.25">
      <c r="B152" s="219">
        <v>131</v>
      </c>
      <c r="C152" s="220"/>
      <c r="D152" s="98">
        <v>44680</v>
      </c>
      <c r="E152" s="102">
        <v>0.63263888888888886</v>
      </c>
      <c r="F152" s="100">
        <f t="shared" si="18"/>
        <v>2864.8430000000003</v>
      </c>
      <c r="G152" s="107">
        <v>2832.8</v>
      </c>
      <c r="H152" s="60">
        <f t="shared" si="19"/>
        <v>2841.1430000000005</v>
      </c>
      <c r="I152" s="45">
        <v>-20.96</v>
      </c>
      <c r="J152" s="66">
        <f t="shared" si="20"/>
        <v>2844.1430000000005</v>
      </c>
      <c r="K152" s="69"/>
      <c r="M152" s="41">
        <f t="shared" si="21"/>
        <v>3</v>
      </c>
      <c r="N152" s="45">
        <f t="shared" si="22"/>
        <v>0.30591000000000002</v>
      </c>
      <c r="O152" s="41">
        <f t="shared" si="24"/>
        <v>2.1042960000000002</v>
      </c>
      <c r="P152" s="41">
        <f t="shared" si="25"/>
        <v>3.1194132156000002E-3</v>
      </c>
      <c r="R152" s="43">
        <f t="shared" si="23"/>
        <v>47.92</v>
      </c>
      <c r="S152" s="43">
        <f t="shared" si="26"/>
        <v>6.2604340567612687E-2</v>
      </c>
      <c r="U152"/>
      <c r="V152" s="16"/>
      <c r="W152" s="18"/>
      <c r="Z152" s="31"/>
      <c r="AF152" s="2"/>
    </row>
    <row r="153" spans="2:32" ht="15.75" x14ac:dyDescent="0.25">
      <c r="B153" s="219">
        <v>132</v>
      </c>
      <c r="C153" s="220"/>
      <c r="D153" s="98">
        <v>44681</v>
      </c>
      <c r="E153" s="102">
        <v>0.64097222222222217</v>
      </c>
      <c r="F153" s="100">
        <f t="shared" si="18"/>
        <v>2864.8430000000003</v>
      </c>
      <c r="G153" s="107">
        <v>2832.8</v>
      </c>
      <c r="H153" s="60">
        <f t="shared" si="19"/>
        <v>2841.1430000000005</v>
      </c>
      <c r="I153" s="45">
        <v>-20.96</v>
      </c>
      <c r="J153" s="66">
        <f t="shared" si="20"/>
        <v>2844.1430000000005</v>
      </c>
      <c r="K153" s="69"/>
      <c r="M153" s="41">
        <f t="shared" si="21"/>
        <v>3</v>
      </c>
      <c r="N153" s="45">
        <f t="shared" si="22"/>
        <v>0.30591000000000002</v>
      </c>
      <c r="O153" s="41">
        <f t="shared" si="24"/>
        <v>2.1042960000000002</v>
      </c>
      <c r="P153" s="41">
        <f t="shared" si="25"/>
        <v>3.1194132156000002E-3</v>
      </c>
      <c r="R153" s="43">
        <f t="shared" si="23"/>
        <v>47.92</v>
      </c>
      <c r="S153" s="43">
        <f t="shared" si="26"/>
        <v>6.2604340567612687E-2</v>
      </c>
      <c r="U153"/>
      <c r="V153" s="16"/>
      <c r="W153" s="18"/>
      <c r="Z153" s="31"/>
      <c r="AF153" s="2"/>
    </row>
    <row r="154" spans="2:32" ht="15.75" x14ac:dyDescent="0.25">
      <c r="B154" s="219">
        <v>133</v>
      </c>
      <c r="C154" s="220"/>
      <c r="D154" s="98">
        <v>44682</v>
      </c>
      <c r="E154" s="102">
        <v>0.62430555555555556</v>
      </c>
      <c r="F154" s="100">
        <f t="shared" si="18"/>
        <v>2864.8430000000003</v>
      </c>
      <c r="G154" s="107">
        <v>2832.8</v>
      </c>
      <c r="H154" s="60">
        <f t="shared" si="19"/>
        <v>2841.1430000000005</v>
      </c>
      <c r="I154" s="45">
        <v>-20.95</v>
      </c>
      <c r="J154" s="66">
        <f t="shared" si="20"/>
        <v>2844.1530000000007</v>
      </c>
      <c r="K154" s="69"/>
      <c r="M154" s="41">
        <f t="shared" si="21"/>
        <v>3.0100000000002183</v>
      </c>
      <c r="N154" s="45">
        <f t="shared" si="22"/>
        <v>0.30692970000002229</v>
      </c>
      <c r="O154" s="41">
        <f t="shared" si="24"/>
        <v>2.1113103200001531</v>
      </c>
      <c r="P154" s="41">
        <f t="shared" si="25"/>
        <v>3.1298112596522274E-3</v>
      </c>
      <c r="R154" s="43">
        <f t="shared" si="23"/>
        <v>47.920000000000435</v>
      </c>
      <c r="S154" s="43">
        <f t="shared" si="26"/>
        <v>6.2813021702842045E-2</v>
      </c>
      <c r="U154"/>
      <c r="V154" s="16"/>
      <c r="W154" s="18"/>
      <c r="Z154" s="31"/>
      <c r="AF154" s="2"/>
    </row>
    <row r="155" spans="2:32" ht="15.75" x14ac:dyDescent="0.25">
      <c r="B155" s="219">
        <v>134</v>
      </c>
      <c r="C155" s="220"/>
      <c r="D155" s="98">
        <v>44683</v>
      </c>
      <c r="E155" s="102">
        <v>0.69166666666666676</v>
      </c>
      <c r="F155" s="100">
        <f t="shared" si="18"/>
        <v>2864.8430000000003</v>
      </c>
      <c r="G155" s="107">
        <v>2832.8</v>
      </c>
      <c r="H155" s="60">
        <f t="shared" si="19"/>
        <v>2841.1430000000005</v>
      </c>
      <c r="I155" s="45">
        <v>-20.96</v>
      </c>
      <c r="J155" s="66">
        <f t="shared" si="20"/>
        <v>2844.1430000000005</v>
      </c>
      <c r="K155" s="69"/>
      <c r="M155" s="41">
        <f t="shared" si="21"/>
        <v>3</v>
      </c>
      <c r="N155" s="45">
        <f t="shared" si="22"/>
        <v>0.30591000000000002</v>
      </c>
      <c r="O155" s="41">
        <f t="shared" si="24"/>
        <v>2.1042960000000002</v>
      </c>
      <c r="P155" s="41">
        <f t="shared" si="25"/>
        <v>3.1194132156000002E-3</v>
      </c>
      <c r="R155" s="43">
        <f t="shared" si="23"/>
        <v>47.92</v>
      </c>
      <c r="S155" s="43">
        <f t="shared" si="26"/>
        <v>6.2604340567612687E-2</v>
      </c>
      <c r="U155"/>
      <c r="V155" s="16"/>
      <c r="W155" s="18"/>
      <c r="Z155" s="31"/>
      <c r="AF155" s="2"/>
    </row>
    <row r="156" spans="2:32" ht="15.75" x14ac:dyDescent="0.25">
      <c r="B156" s="219">
        <v>135</v>
      </c>
      <c r="C156" s="220"/>
      <c r="D156" s="98">
        <v>44684</v>
      </c>
      <c r="E156" s="102">
        <v>0.69097222222222221</v>
      </c>
      <c r="F156" s="100">
        <f t="shared" si="18"/>
        <v>2864.8430000000003</v>
      </c>
      <c r="G156" s="107">
        <v>2832.8</v>
      </c>
      <c r="H156" s="60">
        <f t="shared" si="19"/>
        <v>2841.1430000000005</v>
      </c>
      <c r="I156" s="45">
        <v>-20.96</v>
      </c>
      <c r="J156" s="66">
        <f t="shared" si="20"/>
        <v>2844.1430000000005</v>
      </c>
      <c r="K156" s="69"/>
      <c r="M156" s="41">
        <f t="shared" si="21"/>
        <v>3</v>
      </c>
      <c r="N156" s="45">
        <f t="shared" si="22"/>
        <v>0.30591000000000002</v>
      </c>
      <c r="O156" s="41">
        <f t="shared" si="24"/>
        <v>2.1042960000000002</v>
      </c>
      <c r="P156" s="41">
        <f t="shared" si="25"/>
        <v>3.1194132156000002E-3</v>
      </c>
      <c r="R156" s="43">
        <f t="shared" si="23"/>
        <v>47.92</v>
      </c>
      <c r="S156" s="43">
        <f t="shared" si="26"/>
        <v>6.2604340567612687E-2</v>
      </c>
      <c r="U156"/>
      <c r="V156" s="16"/>
      <c r="W156" s="18"/>
      <c r="Z156" s="31"/>
      <c r="AF156" s="2"/>
    </row>
    <row r="157" spans="2:32" ht="15.75" x14ac:dyDescent="0.25">
      <c r="B157" s="219">
        <v>136</v>
      </c>
      <c r="C157" s="220"/>
      <c r="D157" s="98">
        <v>44685</v>
      </c>
      <c r="E157" s="102">
        <v>0.68472222222222223</v>
      </c>
      <c r="F157" s="100">
        <f t="shared" si="18"/>
        <v>2864.8430000000003</v>
      </c>
      <c r="G157" s="107">
        <v>2832.8</v>
      </c>
      <c r="H157" s="60">
        <f t="shared" si="19"/>
        <v>2841.1430000000005</v>
      </c>
      <c r="I157" s="45">
        <v>-20.96</v>
      </c>
      <c r="J157" s="66">
        <f t="shared" si="20"/>
        <v>2844.1430000000005</v>
      </c>
      <c r="K157" s="69"/>
      <c r="M157" s="41">
        <f t="shared" si="21"/>
        <v>3</v>
      </c>
      <c r="N157" s="45">
        <f t="shared" si="22"/>
        <v>0.30591000000000002</v>
      </c>
      <c r="O157" s="41">
        <f t="shared" si="24"/>
        <v>2.1042960000000002</v>
      </c>
      <c r="P157" s="41">
        <f t="shared" si="25"/>
        <v>3.1194132156000002E-3</v>
      </c>
      <c r="R157" s="43">
        <f t="shared" si="23"/>
        <v>47.92</v>
      </c>
      <c r="S157" s="43">
        <f t="shared" si="26"/>
        <v>6.2604340567612687E-2</v>
      </c>
      <c r="U157"/>
      <c r="V157" s="16"/>
      <c r="W157" s="18"/>
      <c r="Z157" s="31"/>
      <c r="AF157" s="2"/>
    </row>
    <row r="158" spans="2:32" ht="15.75" x14ac:dyDescent="0.25">
      <c r="B158" s="219">
        <v>137</v>
      </c>
      <c r="C158" s="220"/>
      <c r="D158" s="98">
        <v>44686</v>
      </c>
      <c r="E158" s="102">
        <v>0.66249999999999998</v>
      </c>
      <c r="F158" s="100">
        <f t="shared" si="18"/>
        <v>2864.8430000000003</v>
      </c>
      <c r="G158" s="107">
        <v>2832.8</v>
      </c>
      <c r="H158" s="60">
        <f t="shared" si="19"/>
        <v>2841.1430000000005</v>
      </c>
      <c r="I158" s="45">
        <v>-20.96</v>
      </c>
      <c r="J158" s="66">
        <f t="shared" si="20"/>
        <v>2844.1430000000005</v>
      </c>
      <c r="K158" s="69"/>
      <c r="M158" s="41">
        <f t="shared" si="21"/>
        <v>3</v>
      </c>
      <c r="N158" s="45">
        <f t="shared" si="22"/>
        <v>0.30591000000000002</v>
      </c>
      <c r="O158" s="41">
        <f t="shared" si="24"/>
        <v>2.1042960000000002</v>
      </c>
      <c r="P158" s="41">
        <f t="shared" si="25"/>
        <v>3.1194132156000002E-3</v>
      </c>
      <c r="R158" s="43">
        <f t="shared" si="23"/>
        <v>47.92</v>
      </c>
      <c r="S158" s="43">
        <f t="shared" si="26"/>
        <v>6.2604340567612687E-2</v>
      </c>
      <c r="U158"/>
      <c r="V158" s="16"/>
      <c r="W158" s="18"/>
      <c r="Z158" s="31"/>
      <c r="AF158" s="2"/>
    </row>
    <row r="159" spans="2:32" ht="15.75" x14ac:dyDescent="0.25">
      <c r="B159" s="219">
        <v>138</v>
      </c>
      <c r="C159" s="220"/>
      <c r="D159" s="98">
        <v>44687</v>
      </c>
      <c r="E159" s="102">
        <v>0.75555555555555554</v>
      </c>
      <c r="F159" s="100">
        <f t="shared" si="18"/>
        <v>2864.8430000000003</v>
      </c>
      <c r="G159" s="107">
        <v>2832.8</v>
      </c>
      <c r="H159" s="60">
        <f t="shared" si="19"/>
        <v>2841.1430000000005</v>
      </c>
      <c r="I159" s="45">
        <v>-20.97</v>
      </c>
      <c r="J159" s="66">
        <f t="shared" si="20"/>
        <v>2844.1330000000007</v>
      </c>
      <c r="K159" s="69"/>
      <c r="M159" s="41">
        <f t="shared" si="21"/>
        <v>2.9900000000002365</v>
      </c>
      <c r="N159" s="45">
        <f t="shared" si="22"/>
        <v>0.30489030000002415</v>
      </c>
      <c r="O159" s="41">
        <f t="shared" si="24"/>
        <v>2.0972816800001661</v>
      </c>
      <c r="P159" s="41">
        <f t="shared" si="25"/>
        <v>3.1090151715482462E-3</v>
      </c>
      <c r="R159" s="43">
        <f t="shared" si="23"/>
        <v>47.920000000000471</v>
      </c>
      <c r="S159" s="43">
        <f t="shared" si="26"/>
        <v>6.2395659432391636E-2</v>
      </c>
      <c r="U159"/>
      <c r="V159" s="16"/>
      <c r="W159" s="18"/>
      <c r="Z159" s="31"/>
      <c r="AF159" s="2"/>
    </row>
    <row r="160" spans="2:32" ht="15.75" x14ac:dyDescent="0.25">
      <c r="B160" s="219">
        <v>139</v>
      </c>
      <c r="C160" s="220"/>
      <c r="D160" s="98">
        <v>44688</v>
      </c>
      <c r="E160" s="102">
        <v>0.62638888888888888</v>
      </c>
      <c r="F160" s="100">
        <f t="shared" si="18"/>
        <v>2864.8430000000003</v>
      </c>
      <c r="G160" s="107">
        <v>2832.8</v>
      </c>
      <c r="H160" s="60">
        <f t="shared" si="19"/>
        <v>2841.1430000000005</v>
      </c>
      <c r="I160" s="45">
        <v>-20.97</v>
      </c>
      <c r="J160" s="66">
        <f t="shared" si="20"/>
        <v>2844.1330000000007</v>
      </c>
      <c r="K160" s="69"/>
      <c r="M160" s="41">
        <f t="shared" si="21"/>
        <v>2.9900000000002365</v>
      </c>
      <c r="N160" s="45">
        <f t="shared" si="22"/>
        <v>0.30489030000002415</v>
      </c>
      <c r="O160" s="41">
        <f t="shared" si="24"/>
        <v>2.0972816800001661</v>
      </c>
      <c r="P160" s="41">
        <f t="shared" si="25"/>
        <v>3.1090151715482462E-3</v>
      </c>
      <c r="R160" s="43">
        <f t="shared" si="23"/>
        <v>47.920000000000471</v>
      </c>
      <c r="S160" s="43">
        <f t="shared" si="26"/>
        <v>6.2395659432391636E-2</v>
      </c>
      <c r="U160"/>
      <c r="V160" s="16"/>
      <c r="W160" s="18"/>
      <c r="Z160" s="31"/>
      <c r="AF160" s="2"/>
    </row>
    <row r="161" spans="2:32" ht="15.75" x14ac:dyDescent="0.25">
      <c r="B161" s="219">
        <v>140</v>
      </c>
      <c r="C161" s="220"/>
      <c r="D161" s="98">
        <v>44689</v>
      </c>
      <c r="E161" s="102">
        <v>0.6430555555555556</v>
      </c>
      <c r="F161" s="100">
        <f t="shared" si="18"/>
        <v>2864.8430000000003</v>
      </c>
      <c r="G161" s="107">
        <v>2832.8</v>
      </c>
      <c r="H161" s="60">
        <f t="shared" si="19"/>
        <v>2841.1430000000005</v>
      </c>
      <c r="I161" s="45">
        <v>-20.97</v>
      </c>
      <c r="J161" s="66">
        <f t="shared" si="20"/>
        <v>2844.1330000000007</v>
      </c>
      <c r="K161" s="69"/>
      <c r="M161" s="41">
        <f t="shared" si="21"/>
        <v>2.9900000000002365</v>
      </c>
      <c r="N161" s="45">
        <f t="shared" si="22"/>
        <v>0.30489030000002415</v>
      </c>
      <c r="O161" s="41">
        <f t="shared" si="24"/>
        <v>2.0972816800001661</v>
      </c>
      <c r="P161" s="41">
        <f t="shared" si="25"/>
        <v>3.1090151715482462E-3</v>
      </c>
      <c r="R161" s="43">
        <f t="shared" si="23"/>
        <v>47.920000000000471</v>
      </c>
      <c r="S161" s="43">
        <f t="shared" si="26"/>
        <v>6.2395659432391636E-2</v>
      </c>
      <c r="U161"/>
      <c r="V161" s="16"/>
      <c r="W161" s="18"/>
      <c r="Z161" s="31"/>
      <c r="AF161" s="2"/>
    </row>
    <row r="162" spans="2:32" ht="15.75" x14ac:dyDescent="0.25">
      <c r="B162" s="219">
        <v>141</v>
      </c>
      <c r="C162" s="220"/>
      <c r="D162" s="98">
        <v>44690</v>
      </c>
      <c r="E162" s="102">
        <v>0.61458333333333337</v>
      </c>
      <c r="F162" s="100">
        <f t="shared" si="18"/>
        <v>2864.8430000000003</v>
      </c>
      <c r="G162" s="107">
        <v>2832.8</v>
      </c>
      <c r="H162" s="60">
        <f t="shared" si="19"/>
        <v>2841.1430000000005</v>
      </c>
      <c r="I162" s="45">
        <v>-20.97</v>
      </c>
      <c r="J162" s="66">
        <f t="shared" si="20"/>
        <v>2844.1330000000007</v>
      </c>
      <c r="K162" s="69"/>
      <c r="M162" s="41">
        <f t="shared" si="21"/>
        <v>2.9900000000002365</v>
      </c>
      <c r="N162" s="45">
        <f t="shared" si="22"/>
        <v>0.30489030000002415</v>
      </c>
      <c r="O162" s="41">
        <f t="shared" si="24"/>
        <v>2.0972816800001661</v>
      </c>
      <c r="P162" s="41">
        <f t="shared" si="25"/>
        <v>3.1090151715482462E-3</v>
      </c>
      <c r="R162" s="43">
        <f t="shared" si="23"/>
        <v>47.920000000000471</v>
      </c>
      <c r="S162" s="43">
        <f t="shared" si="26"/>
        <v>6.2395659432391636E-2</v>
      </c>
      <c r="U162"/>
      <c r="V162" s="16"/>
      <c r="W162" s="18"/>
      <c r="Z162" s="31"/>
      <c r="AF162" s="2"/>
    </row>
    <row r="163" spans="2:32" ht="15.75" x14ac:dyDescent="0.25">
      <c r="B163" s="219">
        <v>142</v>
      </c>
      <c r="C163" s="220"/>
      <c r="D163" s="98">
        <v>44691</v>
      </c>
      <c r="E163" s="102">
        <v>0.36458333333333331</v>
      </c>
      <c r="F163" s="100">
        <f t="shared" si="18"/>
        <v>2864.8430000000003</v>
      </c>
      <c r="G163" s="107">
        <v>2832.8</v>
      </c>
      <c r="H163" s="60">
        <f t="shared" si="19"/>
        <v>2841.1430000000005</v>
      </c>
      <c r="I163" s="45">
        <v>-20.97</v>
      </c>
      <c r="J163" s="66">
        <f t="shared" si="20"/>
        <v>2844.1330000000007</v>
      </c>
      <c r="K163" s="69"/>
      <c r="M163" s="41">
        <f t="shared" si="21"/>
        <v>2.9900000000002365</v>
      </c>
      <c r="N163" s="45">
        <f t="shared" si="22"/>
        <v>0.30489030000002415</v>
      </c>
      <c r="O163" s="41">
        <f t="shared" si="24"/>
        <v>2.0972816800001661</v>
      </c>
      <c r="P163" s="41">
        <f t="shared" si="25"/>
        <v>3.1090151715482462E-3</v>
      </c>
      <c r="R163" s="43">
        <f t="shared" si="23"/>
        <v>47.920000000000471</v>
      </c>
      <c r="S163" s="43">
        <f t="shared" si="26"/>
        <v>6.2395659432391636E-2</v>
      </c>
      <c r="U163"/>
      <c r="V163" s="16"/>
      <c r="W163" s="18"/>
      <c r="Z163" s="31"/>
      <c r="AF163" s="2"/>
    </row>
    <row r="164" spans="2:32" ht="15.75" x14ac:dyDescent="0.25">
      <c r="B164" s="219">
        <v>143</v>
      </c>
      <c r="C164" s="220"/>
      <c r="D164" s="98">
        <v>44692</v>
      </c>
      <c r="E164" s="102">
        <v>0.39930555555555558</v>
      </c>
      <c r="F164" s="100">
        <f t="shared" si="18"/>
        <v>2864.8430000000003</v>
      </c>
      <c r="G164" s="107">
        <v>2832.8</v>
      </c>
      <c r="H164" s="60">
        <f t="shared" si="19"/>
        <v>2841.1430000000005</v>
      </c>
      <c r="I164" s="45">
        <v>-20.98</v>
      </c>
      <c r="J164" s="66">
        <f t="shared" si="20"/>
        <v>2844.1230000000005</v>
      </c>
      <c r="K164" s="69"/>
      <c r="M164" s="41">
        <f t="shared" si="21"/>
        <v>2.9800000000000182</v>
      </c>
      <c r="N164" s="45">
        <f t="shared" si="22"/>
        <v>0.30387060000000188</v>
      </c>
      <c r="O164" s="41">
        <f t="shared" si="24"/>
        <v>2.0902673600000128</v>
      </c>
      <c r="P164" s="41">
        <f t="shared" si="25"/>
        <v>3.0986171274960191E-3</v>
      </c>
      <c r="R164" s="43">
        <f t="shared" si="23"/>
        <v>47.920000000000037</v>
      </c>
      <c r="S164" s="43">
        <f t="shared" si="26"/>
        <v>6.2186978297162271E-2</v>
      </c>
      <c r="U164"/>
      <c r="V164" s="16"/>
      <c r="W164" s="18"/>
      <c r="Z164" s="31"/>
      <c r="AF164" s="2"/>
    </row>
    <row r="165" spans="2:32" ht="15.75" x14ac:dyDescent="0.25">
      <c r="B165" s="219">
        <v>144</v>
      </c>
      <c r="C165" s="220"/>
      <c r="D165" s="98">
        <v>44693</v>
      </c>
      <c r="E165" s="102">
        <v>0.6069444444444444</v>
      </c>
      <c r="F165" s="100">
        <f t="shared" si="18"/>
        <v>2864.8430000000003</v>
      </c>
      <c r="G165" s="107">
        <v>2832.8</v>
      </c>
      <c r="H165" s="60">
        <f t="shared" si="19"/>
        <v>2841.1430000000005</v>
      </c>
      <c r="I165" s="45">
        <v>-20.98</v>
      </c>
      <c r="J165" s="66">
        <f t="shared" si="20"/>
        <v>2844.1230000000005</v>
      </c>
      <c r="K165" s="69"/>
      <c r="M165" s="41">
        <f t="shared" si="21"/>
        <v>2.9800000000000182</v>
      </c>
      <c r="N165" s="45">
        <f t="shared" si="22"/>
        <v>0.30387060000000188</v>
      </c>
      <c r="O165" s="41">
        <f t="shared" si="24"/>
        <v>2.0902673600000128</v>
      </c>
      <c r="P165" s="41">
        <f t="shared" si="25"/>
        <v>3.0986171274960191E-3</v>
      </c>
      <c r="R165" s="43">
        <f t="shared" si="23"/>
        <v>47.920000000000037</v>
      </c>
      <c r="S165" s="43">
        <f t="shared" si="26"/>
        <v>6.2186978297162271E-2</v>
      </c>
      <c r="U165"/>
      <c r="V165" s="16"/>
      <c r="W165" s="18"/>
      <c r="Z165" s="31"/>
      <c r="AF165" s="2"/>
    </row>
    <row r="166" spans="2:32" ht="15.75" x14ac:dyDescent="0.25">
      <c r="B166" s="219">
        <v>145</v>
      </c>
      <c r="C166" s="220"/>
      <c r="D166" s="98">
        <v>44694</v>
      </c>
      <c r="E166" s="102">
        <v>0.37083333333333335</v>
      </c>
      <c r="F166" s="100">
        <f t="shared" si="18"/>
        <v>2864.8430000000003</v>
      </c>
      <c r="G166" s="107">
        <v>2832.8</v>
      </c>
      <c r="H166" s="60">
        <f t="shared" si="19"/>
        <v>2841.1430000000005</v>
      </c>
      <c r="I166" s="45">
        <v>-20.98</v>
      </c>
      <c r="J166" s="66">
        <f t="shared" si="20"/>
        <v>2844.1230000000005</v>
      </c>
      <c r="K166" s="69"/>
      <c r="M166" s="41">
        <f t="shared" si="21"/>
        <v>2.9800000000000182</v>
      </c>
      <c r="N166" s="45">
        <f t="shared" si="22"/>
        <v>0.30387060000000188</v>
      </c>
      <c r="O166" s="41">
        <f t="shared" si="24"/>
        <v>2.0902673600000128</v>
      </c>
      <c r="P166" s="41">
        <f t="shared" si="25"/>
        <v>3.0986171274960191E-3</v>
      </c>
      <c r="R166" s="43">
        <f t="shared" si="23"/>
        <v>47.920000000000037</v>
      </c>
      <c r="S166" s="43">
        <f t="shared" si="26"/>
        <v>6.2186978297162271E-2</v>
      </c>
      <c r="U166"/>
      <c r="V166" s="16"/>
      <c r="W166" s="18"/>
      <c r="Z166" s="31"/>
      <c r="AF166" s="2"/>
    </row>
    <row r="167" spans="2:32" ht="15.75" x14ac:dyDescent="0.25">
      <c r="B167" s="219">
        <v>146</v>
      </c>
      <c r="C167" s="220"/>
      <c r="D167" s="98">
        <v>44695</v>
      </c>
      <c r="E167" s="102">
        <v>0.40277777777777773</v>
      </c>
      <c r="F167" s="100">
        <f t="shared" si="18"/>
        <v>2864.8430000000003</v>
      </c>
      <c r="G167" s="107">
        <v>2832.8</v>
      </c>
      <c r="H167" s="60">
        <f t="shared" si="19"/>
        <v>2841.1430000000005</v>
      </c>
      <c r="I167" s="45">
        <v>-20.98</v>
      </c>
      <c r="J167" s="66">
        <f t="shared" si="20"/>
        <v>2844.1230000000005</v>
      </c>
      <c r="K167" s="69"/>
      <c r="M167" s="41">
        <f t="shared" si="21"/>
        <v>2.9800000000000182</v>
      </c>
      <c r="N167" s="45">
        <f t="shared" si="22"/>
        <v>0.30387060000000188</v>
      </c>
      <c r="O167" s="41">
        <f t="shared" si="24"/>
        <v>2.0902673600000128</v>
      </c>
      <c r="P167" s="41">
        <f t="shared" si="25"/>
        <v>3.0986171274960191E-3</v>
      </c>
      <c r="R167" s="43">
        <f t="shared" si="23"/>
        <v>47.920000000000037</v>
      </c>
      <c r="S167" s="43">
        <f t="shared" si="26"/>
        <v>6.2186978297162271E-2</v>
      </c>
      <c r="U167"/>
      <c r="V167" s="16"/>
      <c r="W167" s="18"/>
      <c r="Z167" s="31"/>
      <c r="AF167" s="2"/>
    </row>
    <row r="168" spans="2:32" ht="15.75" x14ac:dyDescent="0.25">
      <c r="B168" s="219">
        <v>147</v>
      </c>
      <c r="C168" s="220"/>
      <c r="D168" s="98">
        <v>44696</v>
      </c>
      <c r="E168" s="102">
        <v>0.61249999999999993</v>
      </c>
      <c r="F168" s="100">
        <f t="shared" si="18"/>
        <v>2864.8430000000003</v>
      </c>
      <c r="G168" s="107">
        <v>2832.8</v>
      </c>
      <c r="H168" s="60">
        <f t="shared" si="19"/>
        <v>2841.1430000000005</v>
      </c>
      <c r="I168" s="45">
        <v>-20.98</v>
      </c>
      <c r="J168" s="66">
        <f t="shared" si="20"/>
        <v>2844.1230000000005</v>
      </c>
      <c r="K168" s="69"/>
      <c r="M168" s="41">
        <f t="shared" si="21"/>
        <v>2.9800000000000182</v>
      </c>
      <c r="N168" s="45">
        <f t="shared" si="22"/>
        <v>0.30387060000000188</v>
      </c>
      <c r="O168" s="41">
        <f t="shared" si="24"/>
        <v>2.0902673600000128</v>
      </c>
      <c r="P168" s="41">
        <f t="shared" si="25"/>
        <v>3.0986171274960191E-3</v>
      </c>
      <c r="R168" s="43">
        <f t="shared" si="23"/>
        <v>47.920000000000037</v>
      </c>
      <c r="S168" s="43">
        <f t="shared" si="26"/>
        <v>6.2186978297162271E-2</v>
      </c>
      <c r="U168"/>
      <c r="V168" s="16"/>
      <c r="W168" s="18"/>
      <c r="Z168" s="31"/>
      <c r="AF168" s="2"/>
    </row>
    <row r="169" spans="2:32" ht="15.75" x14ac:dyDescent="0.25">
      <c r="B169" s="219">
        <v>148</v>
      </c>
      <c r="C169" s="220"/>
      <c r="D169" s="98">
        <v>44697</v>
      </c>
      <c r="E169" s="102">
        <v>0.36249999999999999</v>
      </c>
      <c r="F169" s="100">
        <f t="shared" si="18"/>
        <v>2864.8430000000003</v>
      </c>
      <c r="G169" s="107">
        <v>2832.8</v>
      </c>
      <c r="H169" s="60">
        <f t="shared" si="19"/>
        <v>2841.1430000000005</v>
      </c>
      <c r="I169" s="45">
        <v>-20.97</v>
      </c>
      <c r="J169" s="66">
        <f t="shared" si="20"/>
        <v>2844.1330000000007</v>
      </c>
      <c r="K169" s="69"/>
      <c r="M169" s="41">
        <f t="shared" si="21"/>
        <v>2.9900000000002365</v>
      </c>
      <c r="N169" s="45">
        <f t="shared" si="22"/>
        <v>0.30489030000002415</v>
      </c>
      <c r="O169" s="41">
        <f t="shared" si="24"/>
        <v>2.0972816800001661</v>
      </c>
      <c r="P169" s="41">
        <f t="shared" si="25"/>
        <v>3.1090151715482462E-3</v>
      </c>
      <c r="R169" s="43">
        <f t="shared" si="23"/>
        <v>47.920000000000471</v>
      </c>
      <c r="S169" s="43">
        <f t="shared" si="26"/>
        <v>6.2395659432391636E-2</v>
      </c>
      <c r="U169"/>
      <c r="V169" s="16"/>
      <c r="W169" s="18"/>
      <c r="Z169" s="31"/>
      <c r="AF169" s="2"/>
    </row>
    <row r="170" spans="2:32" ht="15.75" x14ac:dyDescent="0.25">
      <c r="B170" s="219">
        <v>149</v>
      </c>
      <c r="C170" s="220"/>
      <c r="D170" s="98">
        <v>44698</v>
      </c>
      <c r="E170" s="102">
        <v>0.61527777777777781</v>
      </c>
      <c r="F170" s="100">
        <f t="shared" si="18"/>
        <v>2864.8430000000003</v>
      </c>
      <c r="G170" s="107">
        <v>2832.8</v>
      </c>
      <c r="H170" s="60">
        <f t="shared" si="19"/>
        <v>2841.1430000000005</v>
      </c>
      <c r="I170" s="45">
        <v>-20.96</v>
      </c>
      <c r="J170" s="66">
        <f t="shared" si="20"/>
        <v>2844.1430000000005</v>
      </c>
      <c r="K170" s="69"/>
      <c r="M170" s="41">
        <f t="shared" si="21"/>
        <v>3</v>
      </c>
      <c r="N170" s="45">
        <f t="shared" si="22"/>
        <v>0.30591000000000002</v>
      </c>
      <c r="O170" s="41">
        <f t="shared" si="24"/>
        <v>2.1042960000000002</v>
      </c>
      <c r="P170" s="41">
        <f t="shared" si="25"/>
        <v>3.1194132156000002E-3</v>
      </c>
      <c r="R170" s="43">
        <f t="shared" si="23"/>
        <v>47.92</v>
      </c>
      <c r="S170" s="43">
        <f t="shared" si="26"/>
        <v>6.2604340567612687E-2</v>
      </c>
      <c r="U170"/>
      <c r="V170" s="16"/>
      <c r="W170" s="18"/>
      <c r="Z170" s="31"/>
      <c r="AF170" s="2"/>
    </row>
    <row r="171" spans="2:32" ht="15.75" x14ac:dyDescent="0.25">
      <c r="B171" s="219">
        <v>150</v>
      </c>
      <c r="C171" s="220"/>
      <c r="D171" s="98">
        <v>44699</v>
      </c>
      <c r="E171" s="102">
        <v>0.59375</v>
      </c>
      <c r="F171" s="100">
        <f t="shared" si="18"/>
        <v>2864.8430000000003</v>
      </c>
      <c r="G171" s="107">
        <v>2832.8</v>
      </c>
      <c r="H171" s="60">
        <f t="shared" si="19"/>
        <v>2841.1430000000005</v>
      </c>
      <c r="I171" s="45">
        <v>-20.02</v>
      </c>
      <c r="J171" s="66">
        <f t="shared" si="20"/>
        <v>2845.0830000000005</v>
      </c>
      <c r="K171" s="69"/>
      <c r="M171" s="41">
        <f t="shared" si="21"/>
        <v>3.9400000000000546</v>
      </c>
      <c r="N171" s="45">
        <f t="shared" si="22"/>
        <v>0.40176180000000561</v>
      </c>
      <c r="O171" s="41">
        <f t="shared" si="24"/>
        <v>2.7636420800000385</v>
      </c>
      <c r="P171" s="41">
        <f t="shared" si="25"/>
        <v>4.0968293564880576E-3</v>
      </c>
      <c r="R171" s="43">
        <f t="shared" si="23"/>
        <v>47.920000000000108</v>
      </c>
      <c r="S171" s="43">
        <f t="shared" si="26"/>
        <v>8.2220367278798945E-2</v>
      </c>
      <c r="U171"/>
      <c r="V171" s="16"/>
      <c r="W171" s="18"/>
      <c r="Z171" s="31"/>
      <c r="AF171" s="2"/>
    </row>
    <row r="172" spans="2:32" ht="15.75" x14ac:dyDescent="0.25">
      <c r="B172" s="219">
        <v>151</v>
      </c>
      <c r="C172" s="220"/>
      <c r="D172" s="98">
        <v>44700</v>
      </c>
      <c r="E172" s="102">
        <v>0.60416666666666663</v>
      </c>
      <c r="F172" s="100">
        <f t="shared" si="18"/>
        <v>2864.8430000000003</v>
      </c>
      <c r="G172" s="107">
        <v>2832.8</v>
      </c>
      <c r="H172" s="60">
        <f t="shared" si="19"/>
        <v>2841.1430000000005</v>
      </c>
      <c r="I172" s="45">
        <v>-18.21</v>
      </c>
      <c r="J172" s="66">
        <f t="shared" si="20"/>
        <v>2846.8930000000005</v>
      </c>
      <c r="K172" s="69"/>
      <c r="M172" s="41">
        <f t="shared" si="21"/>
        <v>5.75</v>
      </c>
      <c r="N172" s="45">
        <f t="shared" si="22"/>
        <v>0.5863275</v>
      </c>
      <c r="O172" s="41">
        <f t="shared" si="24"/>
        <v>4.0332340000000002</v>
      </c>
      <c r="P172" s="41">
        <f t="shared" si="25"/>
        <v>5.9788753299000004E-3</v>
      </c>
      <c r="R172" s="43">
        <f t="shared" si="23"/>
        <v>47.92</v>
      </c>
      <c r="S172" s="43">
        <f t="shared" si="26"/>
        <v>0.11999165275459098</v>
      </c>
      <c r="U172"/>
      <c r="V172" s="16"/>
      <c r="W172" s="18"/>
      <c r="Z172" s="31"/>
      <c r="AF172" s="2"/>
    </row>
    <row r="173" spans="2:32" ht="15.75" x14ac:dyDescent="0.25">
      <c r="B173" s="219">
        <v>152</v>
      </c>
      <c r="C173" s="220"/>
      <c r="D173" s="98">
        <v>44701</v>
      </c>
      <c r="E173" s="102">
        <v>0.67499999999999993</v>
      </c>
      <c r="F173" s="100">
        <f t="shared" si="18"/>
        <v>2864.8430000000003</v>
      </c>
      <c r="G173" s="107">
        <v>2832.8</v>
      </c>
      <c r="H173" s="60">
        <f t="shared" si="19"/>
        <v>2841.1430000000005</v>
      </c>
      <c r="I173" s="45">
        <v>-18.23</v>
      </c>
      <c r="J173" s="66">
        <f t="shared" si="20"/>
        <v>2846.8730000000005</v>
      </c>
      <c r="K173" s="69"/>
      <c r="M173" s="41">
        <f t="shared" si="21"/>
        <v>5.7300000000000182</v>
      </c>
      <c r="N173" s="45">
        <f t="shared" si="22"/>
        <v>0.58428810000000186</v>
      </c>
      <c r="O173" s="41">
        <f t="shared" si="24"/>
        <v>4.0192053600000133</v>
      </c>
      <c r="P173" s="41">
        <f t="shared" si="25"/>
        <v>5.9580792417960188E-3</v>
      </c>
      <c r="R173" s="43">
        <f t="shared" si="23"/>
        <v>47.920000000000037</v>
      </c>
      <c r="S173" s="43">
        <f t="shared" si="26"/>
        <v>0.11957429048414052</v>
      </c>
      <c r="U173"/>
      <c r="V173" s="16"/>
      <c r="W173" s="18"/>
      <c r="Z173" s="31"/>
      <c r="AF173" s="2"/>
    </row>
    <row r="174" spans="2:32" ht="15.75" x14ac:dyDescent="0.25">
      <c r="B174" s="219">
        <v>153</v>
      </c>
      <c r="C174" s="220"/>
      <c r="D174" s="98">
        <v>44702</v>
      </c>
      <c r="E174" s="102">
        <v>0.70000000000000007</v>
      </c>
      <c r="F174" s="100">
        <f t="shared" si="18"/>
        <v>2864.8430000000003</v>
      </c>
      <c r="G174" s="107">
        <v>2832.8</v>
      </c>
      <c r="H174" s="60">
        <f t="shared" si="19"/>
        <v>2841.1430000000005</v>
      </c>
      <c r="I174" s="45">
        <v>-18.2</v>
      </c>
      <c r="J174" s="66">
        <f t="shared" si="20"/>
        <v>2846.9030000000007</v>
      </c>
      <c r="K174" s="69"/>
      <c r="M174" s="41">
        <f t="shared" si="21"/>
        <v>5.7600000000002183</v>
      </c>
      <c r="N174" s="45">
        <f t="shared" si="22"/>
        <v>0.58734720000002227</v>
      </c>
      <c r="O174" s="41">
        <f t="shared" si="24"/>
        <v>4.0402483200001535</v>
      </c>
      <c r="P174" s="41">
        <f t="shared" si="25"/>
        <v>5.9892733739522275E-3</v>
      </c>
      <c r="R174" s="43">
        <f t="shared" si="23"/>
        <v>47.920000000000435</v>
      </c>
      <c r="S174" s="43">
        <f t="shared" si="26"/>
        <v>0.12020033388981982</v>
      </c>
      <c r="U174"/>
      <c r="V174" s="16"/>
      <c r="W174" s="18"/>
      <c r="Z174" s="31"/>
      <c r="AF174" s="2"/>
    </row>
    <row r="175" spans="2:32" ht="15.75" x14ac:dyDescent="0.25">
      <c r="B175" s="219">
        <v>154</v>
      </c>
      <c r="C175" s="220"/>
      <c r="D175" s="98">
        <v>44703</v>
      </c>
      <c r="E175" s="102">
        <v>0.69513888888888886</v>
      </c>
      <c r="F175" s="100">
        <f t="shared" si="18"/>
        <v>2864.8430000000003</v>
      </c>
      <c r="G175" s="107">
        <v>2832.8</v>
      </c>
      <c r="H175" s="60">
        <f t="shared" si="19"/>
        <v>2841.1430000000005</v>
      </c>
      <c r="I175" s="45">
        <v>-18.190000000000001</v>
      </c>
      <c r="J175" s="66">
        <f t="shared" si="20"/>
        <v>2846.9130000000005</v>
      </c>
      <c r="K175" s="69"/>
      <c r="M175" s="41">
        <f t="shared" si="21"/>
        <v>5.7699999999999818</v>
      </c>
      <c r="N175" s="45">
        <f t="shared" si="22"/>
        <v>0.58836689999999814</v>
      </c>
      <c r="O175" s="41">
        <f t="shared" si="24"/>
        <v>4.0472626399999871</v>
      </c>
      <c r="P175" s="41">
        <f t="shared" si="25"/>
        <v>5.9996714180039811E-3</v>
      </c>
      <c r="R175" s="43">
        <f t="shared" si="23"/>
        <v>47.919999999999966</v>
      </c>
      <c r="S175" s="43">
        <f t="shared" si="26"/>
        <v>0.12040901502504144</v>
      </c>
      <c r="U175"/>
      <c r="V175" s="16"/>
      <c r="W175" s="18"/>
      <c r="Z175" s="31"/>
      <c r="AF175" s="2"/>
    </row>
    <row r="176" spans="2:32" ht="15.75" x14ac:dyDescent="0.25">
      <c r="B176" s="219">
        <v>155</v>
      </c>
      <c r="C176" s="220"/>
      <c r="D176" s="98">
        <v>44704</v>
      </c>
      <c r="E176" s="102">
        <v>0.69513888888888886</v>
      </c>
      <c r="F176" s="100">
        <f t="shared" si="18"/>
        <v>2864.8430000000003</v>
      </c>
      <c r="G176" s="107">
        <v>2832.8</v>
      </c>
      <c r="H176" s="60">
        <f t="shared" si="19"/>
        <v>2841.1430000000005</v>
      </c>
      <c r="I176" s="45">
        <v>-18.2</v>
      </c>
      <c r="J176" s="66">
        <f t="shared" si="20"/>
        <v>2846.9030000000007</v>
      </c>
      <c r="K176" s="69"/>
      <c r="M176" s="41">
        <f t="shared" si="21"/>
        <v>5.7600000000002183</v>
      </c>
      <c r="N176" s="45">
        <f t="shared" si="22"/>
        <v>0.58734720000002227</v>
      </c>
      <c r="O176" s="41">
        <f t="shared" si="24"/>
        <v>4.0402483200001535</v>
      </c>
      <c r="P176" s="41">
        <f t="shared" si="25"/>
        <v>5.9892733739522275E-3</v>
      </c>
      <c r="R176" s="43">
        <f t="shared" si="23"/>
        <v>47.920000000000435</v>
      </c>
      <c r="S176" s="43">
        <f t="shared" si="26"/>
        <v>0.12020033388981982</v>
      </c>
      <c r="U176"/>
      <c r="V176" s="16"/>
      <c r="W176" s="18"/>
      <c r="Z176" s="31"/>
      <c r="AF176" s="2"/>
    </row>
    <row r="177" spans="2:32" ht="15.75" x14ac:dyDescent="0.25">
      <c r="B177" s="219">
        <v>156</v>
      </c>
      <c r="C177" s="220"/>
      <c r="D177" s="98">
        <v>44705</v>
      </c>
      <c r="E177" s="102">
        <v>0.69861111111111107</v>
      </c>
      <c r="F177" s="100">
        <f t="shared" si="18"/>
        <v>2864.8430000000003</v>
      </c>
      <c r="G177" s="107">
        <v>2832.8</v>
      </c>
      <c r="H177" s="60">
        <f t="shared" si="19"/>
        <v>2841.1430000000005</v>
      </c>
      <c r="I177" s="45">
        <v>-18.190000000000001</v>
      </c>
      <c r="J177" s="66">
        <f t="shared" si="20"/>
        <v>2846.9130000000005</v>
      </c>
      <c r="K177" s="69"/>
      <c r="M177" s="41">
        <f t="shared" si="21"/>
        <v>5.7699999999999818</v>
      </c>
      <c r="N177" s="45">
        <f t="shared" si="22"/>
        <v>0.58836689999999814</v>
      </c>
      <c r="O177" s="41">
        <f t="shared" si="24"/>
        <v>4.0472626399999871</v>
      </c>
      <c r="P177" s="41">
        <f t="shared" si="25"/>
        <v>5.9996714180039811E-3</v>
      </c>
      <c r="R177" s="43">
        <f t="shared" si="23"/>
        <v>47.919999999999966</v>
      </c>
      <c r="S177" s="43">
        <f t="shared" si="26"/>
        <v>0.12040901502504144</v>
      </c>
      <c r="U177"/>
      <c r="V177" s="16"/>
      <c r="W177" s="18"/>
      <c r="Z177" s="31"/>
      <c r="AF177" s="2"/>
    </row>
    <row r="178" spans="2:32" ht="15.75" x14ac:dyDescent="0.25">
      <c r="B178" s="219">
        <v>157</v>
      </c>
      <c r="C178" s="220"/>
      <c r="D178" s="98">
        <v>44706</v>
      </c>
      <c r="E178" s="102">
        <v>0.44513888888888892</v>
      </c>
      <c r="F178" s="100">
        <f t="shared" si="18"/>
        <v>2864.8430000000003</v>
      </c>
      <c r="G178" s="107">
        <v>2832.8</v>
      </c>
      <c r="H178" s="60">
        <f t="shared" si="19"/>
        <v>2841.1430000000005</v>
      </c>
      <c r="I178" s="45">
        <v>-18.18</v>
      </c>
      <c r="J178" s="66">
        <f t="shared" si="20"/>
        <v>2846.9230000000007</v>
      </c>
      <c r="K178" s="69"/>
      <c r="M178" s="41">
        <f t="shared" si="21"/>
        <v>5.7800000000002001</v>
      </c>
      <c r="N178" s="45">
        <f t="shared" si="22"/>
        <v>0.58938660000002041</v>
      </c>
      <c r="O178" s="41">
        <f t="shared" si="24"/>
        <v>4.0542769600001405</v>
      </c>
      <c r="P178" s="41">
        <f t="shared" si="25"/>
        <v>6.0100694620562082E-3</v>
      </c>
      <c r="R178" s="43">
        <f t="shared" si="23"/>
        <v>47.9200000000004</v>
      </c>
      <c r="S178" s="43">
        <f t="shared" si="26"/>
        <v>0.12061769616027028</v>
      </c>
      <c r="U178"/>
      <c r="V178" s="16"/>
      <c r="W178" s="18"/>
      <c r="Z178" s="31"/>
      <c r="AF178" s="2"/>
    </row>
    <row r="179" spans="2:32" ht="15.75" x14ac:dyDescent="0.25">
      <c r="B179" s="219">
        <v>158</v>
      </c>
      <c r="C179" s="220"/>
      <c r="D179" s="98">
        <v>44707</v>
      </c>
      <c r="E179" s="102">
        <v>0.46180555555555558</v>
      </c>
      <c r="F179" s="100">
        <f t="shared" si="18"/>
        <v>2864.8430000000003</v>
      </c>
      <c r="G179" s="107">
        <v>2832.8</v>
      </c>
      <c r="H179" s="60">
        <f t="shared" si="19"/>
        <v>2841.1430000000005</v>
      </c>
      <c r="I179" s="45">
        <v>-20.95</v>
      </c>
      <c r="J179" s="66">
        <f t="shared" si="20"/>
        <v>2844.1530000000007</v>
      </c>
      <c r="K179" s="69"/>
      <c r="M179" s="41">
        <f t="shared" si="21"/>
        <v>3.0100000000002183</v>
      </c>
      <c r="N179" s="45">
        <f t="shared" si="22"/>
        <v>0.30692970000002229</v>
      </c>
      <c r="O179" s="41">
        <f t="shared" si="24"/>
        <v>2.1113103200001531</v>
      </c>
      <c r="P179" s="41">
        <f t="shared" si="25"/>
        <v>3.1298112596522274E-3</v>
      </c>
      <c r="R179" s="43">
        <f t="shared" si="23"/>
        <v>47.920000000000435</v>
      </c>
      <c r="S179" s="43">
        <f t="shared" si="26"/>
        <v>6.2813021702842045E-2</v>
      </c>
      <c r="U179"/>
      <c r="V179" s="16"/>
      <c r="W179" s="18"/>
      <c r="Z179" s="31"/>
      <c r="AF179" s="2"/>
    </row>
    <row r="180" spans="2:32" ht="15.75" x14ac:dyDescent="0.25">
      <c r="B180" s="219">
        <v>159</v>
      </c>
      <c r="C180" s="220"/>
      <c r="D180" s="98">
        <v>44709</v>
      </c>
      <c r="E180" s="102">
        <v>0.51180555555555551</v>
      </c>
      <c r="F180" s="100">
        <f t="shared" si="18"/>
        <v>2864.8430000000003</v>
      </c>
      <c r="G180" s="107">
        <v>2832.8</v>
      </c>
      <c r="H180" s="60">
        <f t="shared" si="19"/>
        <v>2841.1430000000005</v>
      </c>
      <c r="I180" s="45">
        <v>-20.190000000000001</v>
      </c>
      <c r="J180" s="66">
        <f t="shared" si="20"/>
        <v>2844.9130000000005</v>
      </c>
      <c r="K180" s="69"/>
      <c r="M180" s="41">
        <f t="shared" si="21"/>
        <v>3.7699999999999818</v>
      </c>
      <c r="N180" s="45">
        <f t="shared" si="22"/>
        <v>0.38442689999999818</v>
      </c>
      <c r="O180" s="41">
        <f t="shared" si="24"/>
        <v>2.6443986399999875</v>
      </c>
      <c r="P180" s="41">
        <f t="shared" si="25"/>
        <v>3.9200626076039812E-3</v>
      </c>
      <c r="R180" s="43">
        <f t="shared" si="23"/>
        <v>47.919999999999966</v>
      </c>
      <c r="S180" s="43">
        <f t="shared" si="26"/>
        <v>7.8672787979966283E-2</v>
      </c>
      <c r="U180"/>
      <c r="V180" s="16"/>
      <c r="W180" s="18"/>
      <c r="Z180" s="31"/>
      <c r="AF180" s="2"/>
    </row>
    <row r="181" spans="2:32" ht="15.75" x14ac:dyDescent="0.25">
      <c r="B181" s="219">
        <v>160</v>
      </c>
      <c r="C181" s="220"/>
      <c r="D181" s="98">
        <v>44714</v>
      </c>
      <c r="E181" s="102">
        <v>0.36388888888888887</v>
      </c>
      <c r="F181" s="100">
        <f t="shared" si="18"/>
        <v>2864.8430000000003</v>
      </c>
      <c r="G181" s="107">
        <v>2832.8</v>
      </c>
      <c r="H181" s="60">
        <f t="shared" si="19"/>
        <v>2841.1430000000005</v>
      </c>
      <c r="I181" s="45">
        <v>-20.96</v>
      </c>
      <c r="J181" s="66">
        <f t="shared" si="20"/>
        <v>2844.1430000000005</v>
      </c>
      <c r="K181" s="69"/>
      <c r="M181" s="41">
        <f t="shared" si="21"/>
        <v>3</v>
      </c>
      <c r="N181" s="45">
        <f t="shared" si="22"/>
        <v>0.30591000000000002</v>
      </c>
      <c r="O181" s="41">
        <f t="shared" si="24"/>
        <v>2.1042960000000002</v>
      </c>
      <c r="P181" s="41">
        <f t="shared" si="25"/>
        <v>3.1194132156000002E-3</v>
      </c>
      <c r="R181" s="43">
        <f t="shared" si="23"/>
        <v>47.92</v>
      </c>
      <c r="S181" s="43">
        <f t="shared" si="26"/>
        <v>6.2604340567612687E-2</v>
      </c>
      <c r="U181"/>
      <c r="V181" s="16"/>
      <c r="W181" s="18"/>
      <c r="Z181" s="31"/>
      <c r="AF181" s="2"/>
    </row>
    <row r="182" spans="2:32" ht="15.75" x14ac:dyDescent="0.25">
      <c r="B182" s="219">
        <v>161</v>
      </c>
      <c r="C182" s="220"/>
      <c r="D182" s="98">
        <v>44715</v>
      </c>
      <c r="E182" s="102">
        <v>0.61111111111111105</v>
      </c>
      <c r="F182" s="100">
        <f t="shared" si="18"/>
        <v>2864.8430000000003</v>
      </c>
      <c r="G182" s="107">
        <v>2832.8</v>
      </c>
      <c r="H182" s="60">
        <f t="shared" si="19"/>
        <v>2841.1430000000005</v>
      </c>
      <c r="I182" s="45">
        <v>-20.9</v>
      </c>
      <c r="J182" s="66">
        <f t="shared" si="20"/>
        <v>2844.2030000000004</v>
      </c>
      <c r="K182" s="69"/>
      <c r="M182" s="41">
        <f t="shared" si="21"/>
        <v>3.0599999999999454</v>
      </c>
      <c r="N182" s="45">
        <f t="shared" si="22"/>
        <v>0.31202819999999443</v>
      </c>
      <c r="O182" s="41">
        <f t="shared" si="24"/>
        <v>2.1463819199999619</v>
      </c>
      <c r="P182" s="41">
        <f t="shared" si="25"/>
        <v>3.1818014799119432E-3</v>
      </c>
      <c r="R182" s="43">
        <f t="shared" si="23"/>
        <v>47.919999999999888</v>
      </c>
      <c r="S182" s="43">
        <f t="shared" si="26"/>
        <v>6.3856427378963951E-2</v>
      </c>
      <c r="U182"/>
      <c r="V182" s="16"/>
      <c r="W182" s="18"/>
      <c r="Z182" s="31"/>
      <c r="AF182" s="2"/>
    </row>
    <row r="183" spans="2:32" ht="15.75" x14ac:dyDescent="0.25">
      <c r="B183" s="219">
        <v>162</v>
      </c>
      <c r="C183" s="220"/>
      <c r="D183" s="98">
        <v>44716</v>
      </c>
      <c r="E183" s="102">
        <v>0.40416666666666662</v>
      </c>
      <c r="F183" s="100">
        <f t="shared" si="18"/>
        <v>2864.8430000000003</v>
      </c>
      <c r="G183" s="107">
        <v>2832.8</v>
      </c>
      <c r="H183" s="60">
        <f t="shared" si="19"/>
        <v>2841.1430000000005</v>
      </c>
      <c r="I183" s="45">
        <v>-20.94</v>
      </c>
      <c r="J183" s="66">
        <f t="shared" si="20"/>
        <v>2844.1630000000005</v>
      </c>
      <c r="K183" s="69"/>
      <c r="M183" s="41">
        <f t="shared" si="21"/>
        <v>3.0199999999999818</v>
      </c>
      <c r="N183" s="45">
        <f t="shared" si="22"/>
        <v>0.30794939999999815</v>
      </c>
      <c r="O183" s="41">
        <f t="shared" si="24"/>
        <v>2.1183246399999875</v>
      </c>
      <c r="P183" s="41">
        <f t="shared" si="25"/>
        <v>3.1402093037039814E-3</v>
      </c>
      <c r="R183" s="43">
        <f t="shared" si="23"/>
        <v>47.919999999999966</v>
      </c>
      <c r="S183" s="43">
        <f t="shared" si="26"/>
        <v>6.3021702838063104E-2</v>
      </c>
      <c r="U183"/>
      <c r="V183" s="16"/>
      <c r="W183" s="18"/>
      <c r="Z183" s="31"/>
      <c r="AF183" s="2"/>
    </row>
    <row r="184" spans="2:32" ht="15.75" x14ac:dyDescent="0.25">
      <c r="B184" s="219">
        <v>163</v>
      </c>
      <c r="C184" s="220"/>
      <c r="D184" s="98">
        <v>44717</v>
      </c>
      <c r="E184" s="102">
        <v>0.42708333333333331</v>
      </c>
      <c r="F184" s="100">
        <f t="shared" si="18"/>
        <v>2864.8430000000003</v>
      </c>
      <c r="G184" s="107">
        <v>2832.8</v>
      </c>
      <c r="H184" s="60">
        <f t="shared" si="19"/>
        <v>2841.1430000000005</v>
      </c>
      <c r="I184" s="45">
        <v>-20.95</v>
      </c>
      <c r="J184" s="66">
        <f t="shared" si="20"/>
        <v>2844.1530000000007</v>
      </c>
      <c r="K184" s="69"/>
      <c r="M184" s="41">
        <f t="shared" si="21"/>
        <v>3.0100000000002183</v>
      </c>
      <c r="N184" s="45">
        <f t="shared" si="22"/>
        <v>0.30692970000002229</v>
      </c>
      <c r="O184" s="41">
        <f t="shared" si="24"/>
        <v>2.1113103200001531</v>
      </c>
      <c r="P184" s="41">
        <f t="shared" si="25"/>
        <v>3.1298112596522274E-3</v>
      </c>
      <c r="R184" s="43">
        <f t="shared" si="23"/>
        <v>47.920000000000435</v>
      </c>
      <c r="S184" s="43">
        <f t="shared" si="26"/>
        <v>6.2813021702842045E-2</v>
      </c>
      <c r="U184"/>
      <c r="V184" s="16"/>
      <c r="W184" s="18"/>
      <c r="Z184" s="31"/>
      <c r="AF184" s="2"/>
    </row>
    <row r="185" spans="2:32" ht="15.75" x14ac:dyDescent="0.25">
      <c r="B185" s="219">
        <v>164</v>
      </c>
      <c r="C185" s="220"/>
      <c r="D185" s="98">
        <v>44718</v>
      </c>
      <c r="E185" s="102">
        <v>0.70972222222222225</v>
      </c>
      <c r="F185" s="100">
        <f t="shared" si="18"/>
        <v>2864.8430000000003</v>
      </c>
      <c r="G185" s="107">
        <v>2832.8</v>
      </c>
      <c r="H185" s="60">
        <f t="shared" si="19"/>
        <v>2841.1430000000005</v>
      </c>
      <c r="I185" s="45">
        <v>-20.96</v>
      </c>
      <c r="J185" s="66">
        <f t="shared" si="20"/>
        <v>2844.1430000000005</v>
      </c>
      <c r="K185" s="69"/>
      <c r="M185" s="41">
        <f t="shared" si="21"/>
        <v>3</v>
      </c>
      <c r="N185" s="45">
        <f t="shared" si="22"/>
        <v>0.30591000000000002</v>
      </c>
      <c r="O185" s="41">
        <f t="shared" si="24"/>
        <v>2.1042960000000002</v>
      </c>
      <c r="P185" s="41">
        <f t="shared" si="25"/>
        <v>3.1194132156000002E-3</v>
      </c>
      <c r="R185" s="43">
        <f t="shared" si="23"/>
        <v>47.92</v>
      </c>
      <c r="S185" s="43">
        <f t="shared" si="26"/>
        <v>6.2604340567612687E-2</v>
      </c>
      <c r="U185"/>
      <c r="V185" s="16"/>
      <c r="W185" s="18"/>
      <c r="Z185" s="31"/>
      <c r="AF185" s="2"/>
    </row>
    <row r="186" spans="2:32" ht="15.75" x14ac:dyDescent="0.25">
      <c r="B186" s="219">
        <v>165</v>
      </c>
      <c r="C186" s="220"/>
      <c r="D186" s="98">
        <v>44719</v>
      </c>
      <c r="E186" s="102">
        <v>0.69166666666666676</v>
      </c>
      <c r="F186" s="100">
        <f t="shared" si="18"/>
        <v>2864.8430000000003</v>
      </c>
      <c r="G186" s="107">
        <v>2832.8</v>
      </c>
      <c r="H186" s="60">
        <f t="shared" si="19"/>
        <v>2841.1430000000005</v>
      </c>
      <c r="I186" s="45">
        <v>-20.96</v>
      </c>
      <c r="J186" s="66">
        <f t="shared" si="20"/>
        <v>2844.1430000000005</v>
      </c>
      <c r="K186" s="69"/>
      <c r="M186" s="41">
        <f t="shared" si="21"/>
        <v>3</v>
      </c>
      <c r="N186" s="45">
        <f t="shared" si="22"/>
        <v>0.30591000000000002</v>
      </c>
      <c r="O186" s="41">
        <f t="shared" si="24"/>
        <v>2.1042960000000002</v>
      </c>
      <c r="P186" s="41">
        <f t="shared" si="25"/>
        <v>3.1194132156000002E-3</v>
      </c>
      <c r="R186" s="43">
        <f t="shared" si="23"/>
        <v>47.92</v>
      </c>
      <c r="S186" s="43">
        <f t="shared" si="26"/>
        <v>6.2604340567612687E-2</v>
      </c>
      <c r="U186"/>
      <c r="V186" s="16"/>
      <c r="W186" s="18"/>
      <c r="Z186" s="31"/>
      <c r="AF186" s="2"/>
    </row>
    <row r="187" spans="2:32" ht="15.75" x14ac:dyDescent="0.25">
      <c r="B187" s="219">
        <v>166</v>
      </c>
      <c r="C187" s="220"/>
      <c r="D187" s="98">
        <v>44720</v>
      </c>
      <c r="E187" s="102">
        <v>0.68819444444444444</v>
      </c>
      <c r="F187" s="100">
        <f t="shared" si="18"/>
        <v>2864.8430000000003</v>
      </c>
      <c r="G187" s="107">
        <v>2832.8</v>
      </c>
      <c r="H187" s="60">
        <f t="shared" si="19"/>
        <v>2841.1430000000005</v>
      </c>
      <c r="I187" s="45">
        <v>-20.96</v>
      </c>
      <c r="J187" s="66">
        <f t="shared" si="20"/>
        <v>2844.1430000000005</v>
      </c>
      <c r="K187" s="69"/>
      <c r="M187" s="41">
        <f t="shared" si="21"/>
        <v>3</v>
      </c>
      <c r="N187" s="45">
        <f t="shared" si="22"/>
        <v>0.30591000000000002</v>
      </c>
      <c r="O187" s="41">
        <f t="shared" si="24"/>
        <v>2.1042960000000002</v>
      </c>
      <c r="P187" s="41">
        <f t="shared" si="25"/>
        <v>3.1194132156000002E-3</v>
      </c>
      <c r="R187" s="43">
        <f t="shared" si="23"/>
        <v>47.92</v>
      </c>
      <c r="S187" s="43">
        <f t="shared" si="26"/>
        <v>6.2604340567612687E-2</v>
      </c>
      <c r="U187"/>
      <c r="V187" s="16"/>
      <c r="W187" s="18"/>
      <c r="Z187" s="31"/>
      <c r="AF187" s="2"/>
    </row>
    <row r="188" spans="2:32" ht="15.75" x14ac:dyDescent="0.25">
      <c r="B188" s="219">
        <v>167</v>
      </c>
      <c r="C188" s="220"/>
      <c r="D188" s="98">
        <v>44721</v>
      </c>
      <c r="E188" s="102">
        <v>0.69374999999999998</v>
      </c>
      <c r="F188" s="100">
        <f t="shared" si="18"/>
        <v>2864.8430000000003</v>
      </c>
      <c r="G188" s="107">
        <v>2832.8</v>
      </c>
      <c r="H188" s="60">
        <f t="shared" si="19"/>
        <v>2841.1430000000005</v>
      </c>
      <c r="I188" s="45">
        <v>-20.96</v>
      </c>
      <c r="J188" s="66">
        <f t="shared" si="20"/>
        <v>2844.1430000000005</v>
      </c>
      <c r="K188" s="69"/>
      <c r="M188" s="41">
        <f t="shared" si="21"/>
        <v>3</v>
      </c>
      <c r="N188" s="45">
        <f t="shared" si="22"/>
        <v>0.30591000000000002</v>
      </c>
      <c r="O188" s="41">
        <f t="shared" si="24"/>
        <v>2.1042960000000002</v>
      </c>
      <c r="P188" s="41">
        <f t="shared" si="25"/>
        <v>3.1194132156000002E-3</v>
      </c>
      <c r="R188" s="43">
        <f t="shared" si="23"/>
        <v>47.92</v>
      </c>
      <c r="S188" s="43">
        <f t="shared" si="26"/>
        <v>6.2604340567612687E-2</v>
      </c>
      <c r="U188"/>
      <c r="V188" s="16"/>
      <c r="W188" s="18"/>
      <c r="Z188" s="31"/>
      <c r="AF188" s="2"/>
    </row>
    <row r="189" spans="2:32" ht="15.75" x14ac:dyDescent="0.25">
      <c r="B189" s="219">
        <v>168</v>
      </c>
      <c r="C189" s="220"/>
      <c r="D189" s="98">
        <v>44722</v>
      </c>
      <c r="E189" s="102">
        <v>0.69444444444444453</v>
      </c>
      <c r="F189" s="100">
        <f t="shared" si="18"/>
        <v>2864.8430000000003</v>
      </c>
      <c r="G189" s="107">
        <v>2832.8</v>
      </c>
      <c r="H189" s="60">
        <f t="shared" si="19"/>
        <v>2841.1430000000005</v>
      </c>
      <c r="I189" s="45">
        <v>-20.96</v>
      </c>
      <c r="J189" s="66">
        <f t="shared" si="20"/>
        <v>2844.1430000000005</v>
      </c>
      <c r="K189" s="69"/>
      <c r="M189" s="41">
        <f t="shared" si="21"/>
        <v>3</v>
      </c>
      <c r="N189" s="45">
        <f t="shared" si="22"/>
        <v>0.30591000000000002</v>
      </c>
      <c r="O189" s="41">
        <f t="shared" si="24"/>
        <v>2.1042960000000002</v>
      </c>
      <c r="P189" s="41">
        <f t="shared" si="25"/>
        <v>3.1194132156000002E-3</v>
      </c>
      <c r="R189" s="43">
        <f t="shared" si="23"/>
        <v>47.92</v>
      </c>
      <c r="S189" s="43">
        <f t="shared" si="26"/>
        <v>6.2604340567612687E-2</v>
      </c>
      <c r="U189"/>
      <c r="V189" s="16"/>
      <c r="W189" s="18"/>
      <c r="Z189" s="31"/>
      <c r="AF189" s="2"/>
    </row>
    <row r="190" spans="2:32" ht="15.75" x14ac:dyDescent="0.25">
      <c r="B190" s="219">
        <v>169</v>
      </c>
      <c r="C190" s="220"/>
      <c r="D190" s="98">
        <v>44723</v>
      </c>
      <c r="E190" s="102">
        <v>0.69027777777777777</v>
      </c>
      <c r="F190" s="100">
        <f t="shared" si="18"/>
        <v>2864.8430000000003</v>
      </c>
      <c r="G190" s="107">
        <v>2832.8</v>
      </c>
      <c r="H190" s="60">
        <f t="shared" si="19"/>
        <v>2841.1430000000005</v>
      </c>
      <c r="I190" s="45">
        <v>-20.96</v>
      </c>
      <c r="J190" s="66">
        <f t="shared" si="20"/>
        <v>2844.1430000000005</v>
      </c>
      <c r="K190" s="69"/>
      <c r="M190" s="41">
        <f t="shared" si="21"/>
        <v>3</v>
      </c>
      <c r="N190" s="45">
        <f t="shared" si="22"/>
        <v>0.30591000000000002</v>
      </c>
      <c r="O190" s="41">
        <f t="shared" si="24"/>
        <v>2.1042960000000002</v>
      </c>
      <c r="P190" s="41">
        <f t="shared" si="25"/>
        <v>3.1194132156000002E-3</v>
      </c>
      <c r="R190" s="43">
        <f t="shared" si="23"/>
        <v>47.92</v>
      </c>
      <c r="S190" s="43">
        <f t="shared" si="26"/>
        <v>6.2604340567612687E-2</v>
      </c>
      <c r="U190"/>
      <c r="V190" s="16"/>
      <c r="W190" s="18"/>
      <c r="Z190" s="31"/>
      <c r="AF190" s="2"/>
    </row>
    <row r="191" spans="2:32" ht="15.75" x14ac:dyDescent="0.25">
      <c r="B191" s="219">
        <v>170</v>
      </c>
      <c r="C191" s="220"/>
      <c r="D191" s="98">
        <v>44724</v>
      </c>
      <c r="E191" s="102">
        <v>0.6777777777777777</v>
      </c>
      <c r="F191" s="100">
        <f t="shared" si="18"/>
        <v>2864.8430000000003</v>
      </c>
      <c r="G191" s="107">
        <v>2832.8</v>
      </c>
      <c r="H191" s="60">
        <f t="shared" si="19"/>
        <v>2841.1430000000005</v>
      </c>
      <c r="I191" s="45">
        <v>-20.96</v>
      </c>
      <c r="J191" s="66">
        <f t="shared" si="20"/>
        <v>2844.1430000000005</v>
      </c>
      <c r="K191" s="69"/>
      <c r="M191" s="41">
        <f t="shared" si="21"/>
        <v>3</v>
      </c>
      <c r="N191" s="45">
        <f t="shared" si="22"/>
        <v>0.30591000000000002</v>
      </c>
      <c r="O191" s="41">
        <f t="shared" si="24"/>
        <v>2.1042960000000002</v>
      </c>
      <c r="P191" s="41">
        <f t="shared" si="25"/>
        <v>3.1194132156000002E-3</v>
      </c>
      <c r="R191" s="43">
        <f t="shared" si="23"/>
        <v>47.92</v>
      </c>
      <c r="S191" s="43">
        <f t="shared" si="26"/>
        <v>6.2604340567612687E-2</v>
      </c>
      <c r="U191"/>
      <c r="V191" s="16"/>
      <c r="W191" s="18"/>
      <c r="Z191" s="31"/>
      <c r="AF191" s="2"/>
    </row>
    <row r="192" spans="2:32" ht="15.75" x14ac:dyDescent="0.25">
      <c r="B192" s="219">
        <v>171</v>
      </c>
      <c r="C192" s="220"/>
      <c r="D192" s="98">
        <v>44725</v>
      </c>
      <c r="E192" s="102">
        <v>0.69166666666666676</v>
      </c>
      <c r="F192" s="100">
        <f t="shared" si="18"/>
        <v>2864.8430000000003</v>
      </c>
      <c r="G192" s="107">
        <v>2832.8</v>
      </c>
      <c r="H192" s="60">
        <f t="shared" si="19"/>
        <v>2841.1430000000005</v>
      </c>
      <c r="I192" s="45">
        <v>-20.96</v>
      </c>
      <c r="J192" s="66">
        <f t="shared" si="20"/>
        <v>2844.1430000000005</v>
      </c>
      <c r="K192" s="69"/>
      <c r="M192" s="41">
        <f t="shared" si="21"/>
        <v>3</v>
      </c>
      <c r="N192" s="45">
        <f t="shared" si="22"/>
        <v>0.30591000000000002</v>
      </c>
      <c r="O192" s="41">
        <f t="shared" si="24"/>
        <v>2.1042960000000002</v>
      </c>
      <c r="P192" s="41">
        <f t="shared" si="25"/>
        <v>3.1194132156000002E-3</v>
      </c>
      <c r="R192" s="43">
        <f t="shared" si="23"/>
        <v>47.92</v>
      </c>
      <c r="S192" s="43">
        <f t="shared" si="26"/>
        <v>6.2604340567612687E-2</v>
      </c>
      <c r="U192"/>
      <c r="V192" s="16"/>
      <c r="W192" s="18"/>
      <c r="Z192" s="31"/>
      <c r="AF192" s="2"/>
    </row>
    <row r="193" spans="2:32" ht="15.75" x14ac:dyDescent="0.25">
      <c r="B193" s="219">
        <v>172</v>
      </c>
      <c r="C193" s="220"/>
      <c r="D193" s="98">
        <v>44726</v>
      </c>
      <c r="E193" s="102">
        <v>0.71666666666666667</v>
      </c>
      <c r="F193" s="100">
        <f t="shared" si="18"/>
        <v>2864.8430000000003</v>
      </c>
      <c r="G193" s="107">
        <v>2832.8</v>
      </c>
      <c r="H193" s="60">
        <f t="shared" si="19"/>
        <v>2841.1430000000005</v>
      </c>
      <c r="I193" s="45">
        <v>-20.96</v>
      </c>
      <c r="J193" s="66">
        <f t="shared" si="20"/>
        <v>2844.1430000000005</v>
      </c>
      <c r="K193" s="69"/>
      <c r="M193" s="41">
        <f t="shared" si="21"/>
        <v>3</v>
      </c>
      <c r="N193" s="45">
        <f t="shared" si="22"/>
        <v>0.30591000000000002</v>
      </c>
      <c r="O193" s="41">
        <f t="shared" si="24"/>
        <v>2.1042960000000002</v>
      </c>
      <c r="P193" s="41">
        <f t="shared" si="25"/>
        <v>3.1194132156000002E-3</v>
      </c>
      <c r="R193" s="43">
        <f t="shared" si="23"/>
        <v>47.92</v>
      </c>
      <c r="S193" s="43">
        <f t="shared" si="26"/>
        <v>6.2604340567612687E-2</v>
      </c>
      <c r="U193"/>
      <c r="V193" s="16"/>
      <c r="W193" s="18"/>
      <c r="Z193" s="31"/>
      <c r="AF193" s="2"/>
    </row>
    <row r="194" spans="2:32" ht="15.75" x14ac:dyDescent="0.25">
      <c r="B194" s="219">
        <v>173</v>
      </c>
      <c r="C194" s="220"/>
      <c r="D194" s="98">
        <v>44727</v>
      </c>
      <c r="E194" s="102">
        <v>0.65416666666666667</v>
      </c>
      <c r="F194" s="100">
        <f t="shared" si="18"/>
        <v>2864.8430000000003</v>
      </c>
      <c r="G194" s="107">
        <v>2832.8</v>
      </c>
      <c r="H194" s="60">
        <f t="shared" si="19"/>
        <v>2841.1430000000005</v>
      </c>
      <c r="I194" s="45">
        <v>-20.96</v>
      </c>
      <c r="J194" s="66">
        <f t="shared" si="20"/>
        <v>2844.1430000000005</v>
      </c>
      <c r="K194" s="69"/>
      <c r="M194" s="41">
        <f t="shared" si="21"/>
        <v>3</v>
      </c>
      <c r="N194" s="45">
        <f t="shared" si="22"/>
        <v>0.30591000000000002</v>
      </c>
      <c r="O194" s="41">
        <f t="shared" si="24"/>
        <v>2.1042960000000002</v>
      </c>
      <c r="P194" s="41">
        <f t="shared" si="25"/>
        <v>3.1194132156000002E-3</v>
      </c>
      <c r="R194" s="43">
        <f t="shared" si="23"/>
        <v>47.92</v>
      </c>
      <c r="S194" s="43">
        <f t="shared" si="26"/>
        <v>6.2604340567612687E-2</v>
      </c>
      <c r="U194"/>
      <c r="V194" s="16"/>
      <c r="W194" s="18"/>
      <c r="Z194" s="31"/>
      <c r="AF194" s="2"/>
    </row>
    <row r="195" spans="2:32" ht="15.75" x14ac:dyDescent="0.25">
      <c r="B195" s="219">
        <v>174</v>
      </c>
      <c r="C195" s="220"/>
      <c r="D195" s="98">
        <v>44728</v>
      </c>
      <c r="E195" s="102">
        <v>0.66319444444444442</v>
      </c>
      <c r="F195" s="100">
        <f t="shared" si="18"/>
        <v>2864.8430000000003</v>
      </c>
      <c r="G195" s="107">
        <v>2832.8</v>
      </c>
      <c r="H195" s="60">
        <f t="shared" si="19"/>
        <v>2841.1430000000005</v>
      </c>
      <c r="I195" s="45">
        <v>-20.96</v>
      </c>
      <c r="J195" s="66">
        <f t="shared" si="20"/>
        <v>2844.1430000000005</v>
      </c>
      <c r="K195" s="69"/>
      <c r="M195" s="41">
        <f t="shared" si="21"/>
        <v>3</v>
      </c>
      <c r="N195" s="45">
        <f t="shared" si="22"/>
        <v>0.30591000000000002</v>
      </c>
      <c r="O195" s="41">
        <f t="shared" si="24"/>
        <v>2.1042960000000002</v>
      </c>
      <c r="P195" s="41">
        <f t="shared" si="25"/>
        <v>3.1194132156000002E-3</v>
      </c>
      <c r="R195" s="43">
        <f t="shared" si="23"/>
        <v>47.92</v>
      </c>
      <c r="S195" s="43">
        <f t="shared" si="26"/>
        <v>6.2604340567612687E-2</v>
      </c>
      <c r="U195"/>
      <c r="V195" s="16"/>
      <c r="W195" s="18"/>
      <c r="Z195" s="31"/>
      <c r="AF195" s="2"/>
    </row>
    <row r="196" spans="2:32" ht="15.75" x14ac:dyDescent="0.25">
      <c r="B196" s="219">
        <v>175</v>
      </c>
      <c r="C196" s="220"/>
      <c r="D196" s="98">
        <v>44729</v>
      </c>
      <c r="E196" s="102">
        <v>0.63055555555555554</v>
      </c>
      <c r="F196" s="100">
        <f t="shared" ref="F196:F258" si="27">G$16</f>
        <v>2864.8430000000003</v>
      </c>
      <c r="G196" s="107">
        <v>2832.8</v>
      </c>
      <c r="H196" s="60">
        <f t="shared" ref="H196:H258" si="28">G$16-E$12</f>
        <v>2841.1430000000005</v>
      </c>
      <c r="I196" s="45">
        <v>-20.96</v>
      </c>
      <c r="J196" s="66">
        <f t="shared" ref="J196:J258" si="29">(G$16+E$13)+I196</f>
        <v>2844.1430000000005</v>
      </c>
      <c r="K196" s="69"/>
      <c r="M196" s="41">
        <f t="shared" ref="M196:M258" si="30">+J196-$H$16</f>
        <v>3</v>
      </c>
      <c r="N196" s="45">
        <f t="shared" ref="N196:N258" si="31">M196*0.10197/1</f>
        <v>0.30591000000000002</v>
      </c>
      <c r="O196" s="41">
        <f t="shared" si="24"/>
        <v>2.1042960000000002</v>
      </c>
      <c r="P196" s="41">
        <f t="shared" si="25"/>
        <v>3.1194132156000002E-3</v>
      </c>
      <c r="R196" s="43">
        <f t="shared" ref="R196:R207" si="32">+$O$11*(M196-I196)</f>
        <v>47.92</v>
      </c>
      <c r="S196" s="43">
        <f t="shared" si="26"/>
        <v>6.2604340567612687E-2</v>
      </c>
      <c r="U196"/>
      <c r="V196" s="16"/>
      <c r="W196" s="18"/>
      <c r="Z196" s="31"/>
      <c r="AF196" s="2"/>
    </row>
    <row r="197" spans="2:32" ht="15.75" x14ac:dyDescent="0.25">
      <c r="B197" s="219">
        <v>176</v>
      </c>
      <c r="C197" s="220"/>
      <c r="D197" s="98">
        <v>44730</v>
      </c>
      <c r="E197" s="102">
        <v>0.36041666666666666</v>
      </c>
      <c r="F197" s="100">
        <f t="shared" si="27"/>
        <v>2864.8430000000003</v>
      </c>
      <c r="G197" s="107">
        <v>2832.8</v>
      </c>
      <c r="H197" s="60">
        <f t="shared" si="28"/>
        <v>2841.1430000000005</v>
      </c>
      <c r="I197" s="45">
        <v>-20.97</v>
      </c>
      <c r="J197" s="66">
        <f t="shared" si="29"/>
        <v>2844.1330000000007</v>
      </c>
      <c r="K197" s="69"/>
      <c r="M197" s="41">
        <f t="shared" si="30"/>
        <v>2.9900000000002365</v>
      </c>
      <c r="N197" s="45">
        <f t="shared" si="31"/>
        <v>0.30489030000002415</v>
      </c>
      <c r="O197" s="41">
        <f t="shared" ref="O197:O259" si="33">M197*0.701432/1</f>
        <v>2.0972816800001661</v>
      </c>
      <c r="P197" s="41">
        <f t="shared" ref="P197:P259" si="34">+N197*0.01019716/1</f>
        <v>3.1090151715482462E-3</v>
      </c>
      <c r="R197" s="43">
        <f t="shared" si="32"/>
        <v>47.920000000000471</v>
      </c>
      <c r="S197" s="43">
        <f t="shared" si="26"/>
        <v>6.2395659432391636E-2</v>
      </c>
      <c r="U197"/>
      <c r="V197" s="16"/>
      <c r="W197" s="18"/>
      <c r="Z197" s="31"/>
      <c r="AF197" s="2"/>
    </row>
    <row r="198" spans="2:32" ht="15.75" x14ac:dyDescent="0.25">
      <c r="B198" s="219">
        <v>177</v>
      </c>
      <c r="C198" s="220"/>
      <c r="D198" s="98">
        <v>44731</v>
      </c>
      <c r="E198" s="102">
        <v>0.65555555555555556</v>
      </c>
      <c r="F198" s="100">
        <f t="shared" si="27"/>
        <v>2864.8430000000003</v>
      </c>
      <c r="G198" s="107">
        <v>2832.8</v>
      </c>
      <c r="H198" s="60">
        <f t="shared" si="28"/>
        <v>2841.1430000000005</v>
      </c>
      <c r="I198" s="45">
        <v>-20.98</v>
      </c>
      <c r="J198" s="66">
        <f t="shared" si="29"/>
        <v>2844.1230000000005</v>
      </c>
      <c r="K198" s="69"/>
      <c r="M198" s="41">
        <f t="shared" si="30"/>
        <v>2.9800000000000182</v>
      </c>
      <c r="N198" s="45">
        <f t="shared" si="31"/>
        <v>0.30387060000000188</v>
      </c>
      <c r="O198" s="41">
        <f t="shared" si="33"/>
        <v>2.0902673600000128</v>
      </c>
      <c r="P198" s="41">
        <f t="shared" si="34"/>
        <v>3.0986171274960191E-3</v>
      </c>
      <c r="R198" s="43">
        <f t="shared" si="32"/>
        <v>47.920000000000037</v>
      </c>
      <c r="S198" s="43">
        <f t="shared" ref="S198:S260" si="35">M198/R198</f>
        <v>6.2186978297162271E-2</v>
      </c>
      <c r="U198"/>
      <c r="V198" s="16"/>
      <c r="W198" s="18"/>
      <c r="Z198" s="31"/>
      <c r="AF198" s="2"/>
    </row>
    <row r="199" spans="2:32" ht="15.75" x14ac:dyDescent="0.25">
      <c r="B199" s="219">
        <v>178</v>
      </c>
      <c r="C199" s="220"/>
      <c r="D199" s="98">
        <v>44732</v>
      </c>
      <c r="E199" s="102">
        <v>0.69027777777777777</v>
      </c>
      <c r="F199" s="100">
        <f t="shared" si="27"/>
        <v>2864.8430000000003</v>
      </c>
      <c r="G199" s="107">
        <v>2832.8</v>
      </c>
      <c r="H199" s="60">
        <f t="shared" si="28"/>
        <v>2841.1430000000005</v>
      </c>
      <c r="I199" s="45">
        <v>-20.93</v>
      </c>
      <c r="J199" s="66">
        <f t="shared" si="29"/>
        <v>2844.1730000000007</v>
      </c>
      <c r="K199" s="69"/>
      <c r="M199" s="41">
        <f t="shared" si="30"/>
        <v>3.0300000000002001</v>
      </c>
      <c r="N199" s="45">
        <f t="shared" si="31"/>
        <v>0.30896910000002042</v>
      </c>
      <c r="O199" s="41">
        <f t="shared" si="33"/>
        <v>2.1253389600001404</v>
      </c>
      <c r="P199" s="41">
        <f t="shared" si="34"/>
        <v>3.1506073477562085E-3</v>
      </c>
      <c r="R199" s="43">
        <f t="shared" si="32"/>
        <v>47.9200000000004</v>
      </c>
      <c r="S199" s="43">
        <f t="shared" si="35"/>
        <v>6.3230383973292462E-2</v>
      </c>
      <c r="U199"/>
      <c r="V199" s="16"/>
      <c r="W199" s="18"/>
      <c r="Z199" s="31"/>
      <c r="AF199" s="2"/>
    </row>
    <row r="200" spans="2:32" ht="15.75" x14ac:dyDescent="0.25">
      <c r="B200" s="219">
        <v>179</v>
      </c>
      <c r="C200" s="220"/>
      <c r="D200" s="98">
        <v>44733</v>
      </c>
      <c r="E200" s="102">
        <v>0.65277777777777779</v>
      </c>
      <c r="F200" s="100">
        <f t="shared" si="27"/>
        <v>2864.8430000000003</v>
      </c>
      <c r="G200" s="107">
        <v>2832.8</v>
      </c>
      <c r="H200" s="60">
        <f t="shared" si="28"/>
        <v>2841.1430000000005</v>
      </c>
      <c r="I200" s="45">
        <v>-20.85</v>
      </c>
      <c r="J200" s="66">
        <f t="shared" si="29"/>
        <v>2844.2530000000006</v>
      </c>
      <c r="K200" s="69"/>
      <c r="M200" s="41">
        <f t="shared" si="30"/>
        <v>3.1100000000001273</v>
      </c>
      <c r="N200" s="45">
        <f t="shared" si="31"/>
        <v>0.31712670000001297</v>
      </c>
      <c r="O200" s="41">
        <f t="shared" si="33"/>
        <v>2.1814535200000895</v>
      </c>
      <c r="P200" s="41">
        <f t="shared" si="34"/>
        <v>3.2337917001721323E-3</v>
      </c>
      <c r="R200" s="43">
        <f t="shared" si="32"/>
        <v>47.920000000000258</v>
      </c>
      <c r="S200" s="43">
        <f t="shared" si="35"/>
        <v>6.4899833055094128E-2</v>
      </c>
      <c r="U200"/>
      <c r="V200" s="16"/>
      <c r="W200" s="18"/>
      <c r="Z200" s="31"/>
      <c r="AF200" s="2"/>
    </row>
    <row r="201" spans="2:32" ht="15.75" x14ac:dyDescent="0.25">
      <c r="B201" s="219">
        <v>180</v>
      </c>
      <c r="C201" s="220"/>
      <c r="D201" s="98">
        <v>44734</v>
      </c>
      <c r="E201" s="102">
        <v>0.61388888888888882</v>
      </c>
      <c r="F201" s="100">
        <f t="shared" si="27"/>
        <v>2864.8430000000003</v>
      </c>
      <c r="G201" s="107">
        <v>2832.8</v>
      </c>
      <c r="H201" s="60">
        <f t="shared" si="28"/>
        <v>2841.1430000000005</v>
      </c>
      <c r="I201" s="45">
        <v>-20.9</v>
      </c>
      <c r="J201" s="66">
        <f t="shared" si="29"/>
        <v>2844.2030000000004</v>
      </c>
      <c r="K201" s="69"/>
      <c r="M201" s="41">
        <f t="shared" si="30"/>
        <v>3.0599999999999454</v>
      </c>
      <c r="N201" s="45">
        <f t="shared" si="31"/>
        <v>0.31202819999999443</v>
      </c>
      <c r="O201" s="41">
        <f t="shared" si="33"/>
        <v>2.1463819199999619</v>
      </c>
      <c r="P201" s="41">
        <f t="shared" si="34"/>
        <v>3.1818014799119432E-3</v>
      </c>
      <c r="R201" s="43">
        <f t="shared" si="32"/>
        <v>47.919999999999888</v>
      </c>
      <c r="S201" s="43">
        <f t="shared" si="35"/>
        <v>6.3856427378963951E-2</v>
      </c>
      <c r="U201"/>
      <c r="V201" s="16"/>
      <c r="W201" s="18"/>
      <c r="Z201" s="31"/>
      <c r="AF201" s="2"/>
    </row>
    <row r="202" spans="2:32" ht="15.75" x14ac:dyDescent="0.25">
      <c r="B202" s="219">
        <v>181</v>
      </c>
      <c r="C202" s="220"/>
      <c r="D202" s="98">
        <v>44735</v>
      </c>
      <c r="E202" s="102">
        <v>0.40277777777777773</v>
      </c>
      <c r="F202" s="100">
        <f t="shared" si="27"/>
        <v>2864.8430000000003</v>
      </c>
      <c r="G202" s="107">
        <v>2832.8</v>
      </c>
      <c r="H202" s="60">
        <f t="shared" si="28"/>
        <v>2841.1430000000005</v>
      </c>
      <c r="I202" s="45">
        <v>-20.98</v>
      </c>
      <c r="J202" s="66">
        <f t="shared" si="29"/>
        <v>2844.1230000000005</v>
      </c>
      <c r="K202" s="69"/>
      <c r="M202" s="41">
        <f t="shared" si="30"/>
        <v>2.9800000000000182</v>
      </c>
      <c r="N202" s="45">
        <f t="shared" si="31"/>
        <v>0.30387060000000188</v>
      </c>
      <c r="O202" s="41">
        <f t="shared" si="33"/>
        <v>2.0902673600000128</v>
      </c>
      <c r="P202" s="41">
        <f t="shared" si="34"/>
        <v>3.0986171274960191E-3</v>
      </c>
      <c r="R202" s="43">
        <f t="shared" si="32"/>
        <v>47.920000000000037</v>
      </c>
      <c r="S202" s="43">
        <f t="shared" si="35"/>
        <v>6.2186978297162271E-2</v>
      </c>
      <c r="U202"/>
      <c r="V202" s="16"/>
      <c r="W202" s="18"/>
      <c r="Z202" s="31"/>
      <c r="AF202" s="2"/>
    </row>
    <row r="203" spans="2:32" ht="15.75" x14ac:dyDescent="0.25">
      <c r="B203" s="219">
        <v>182</v>
      </c>
      <c r="C203" s="220"/>
      <c r="D203" s="98">
        <v>44736</v>
      </c>
      <c r="E203" s="102">
        <v>0.66736111111111107</v>
      </c>
      <c r="F203" s="100">
        <f t="shared" si="27"/>
        <v>2864.8430000000003</v>
      </c>
      <c r="G203" s="107">
        <v>2832.8</v>
      </c>
      <c r="H203" s="60">
        <f t="shared" si="28"/>
        <v>2841.1430000000005</v>
      </c>
      <c r="I203" s="45">
        <v>-16.239999999999998</v>
      </c>
      <c r="J203" s="66">
        <f t="shared" si="29"/>
        <v>2848.8630000000007</v>
      </c>
      <c r="K203" s="69"/>
      <c r="M203" s="41">
        <f t="shared" si="30"/>
        <v>7.7200000000002547</v>
      </c>
      <c r="N203" s="45">
        <f t="shared" si="31"/>
        <v>0.78720840000002601</v>
      </c>
      <c r="O203" s="41">
        <f t="shared" si="33"/>
        <v>5.4150550400001789</v>
      </c>
      <c r="P203" s="41">
        <f t="shared" si="34"/>
        <v>8.0272900081442659E-3</v>
      </c>
      <c r="R203" s="43">
        <f t="shared" si="32"/>
        <v>47.920000000000506</v>
      </c>
      <c r="S203" s="43">
        <f t="shared" si="35"/>
        <v>0.16110183639399359</v>
      </c>
      <c r="U203"/>
      <c r="V203" s="16"/>
      <c r="W203" s="18"/>
      <c r="Z203" s="31"/>
      <c r="AF203" s="2"/>
    </row>
    <row r="204" spans="2:32" ht="15.75" x14ac:dyDescent="0.25">
      <c r="B204" s="219">
        <v>183</v>
      </c>
      <c r="C204" s="220"/>
      <c r="D204" s="98">
        <v>44737</v>
      </c>
      <c r="E204" s="102">
        <v>0.40833333333333338</v>
      </c>
      <c r="F204" s="100">
        <f t="shared" si="27"/>
        <v>2864.8430000000003</v>
      </c>
      <c r="G204" s="107">
        <v>2832.8</v>
      </c>
      <c r="H204" s="60">
        <f t="shared" si="28"/>
        <v>2841.1430000000005</v>
      </c>
      <c r="I204" s="45">
        <v>-15.77</v>
      </c>
      <c r="J204" s="66">
        <f t="shared" si="29"/>
        <v>2849.3330000000005</v>
      </c>
      <c r="K204" s="69"/>
      <c r="M204" s="41">
        <f t="shared" si="30"/>
        <v>8.1900000000000546</v>
      </c>
      <c r="N204" s="45">
        <f t="shared" si="31"/>
        <v>0.83513430000000566</v>
      </c>
      <c r="O204" s="41">
        <f t="shared" si="33"/>
        <v>5.7447280800000389</v>
      </c>
      <c r="P204" s="41">
        <f t="shared" si="34"/>
        <v>8.5159980785880583E-3</v>
      </c>
      <c r="R204" s="43">
        <f t="shared" si="32"/>
        <v>47.920000000000108</v>
      </c>
      <c r="S204" s="43">
        <f t="shared" si="35"/>
        <v>0.1709098497495834</v>
      </c>
      <c r="U204"/>
      <c r="V204" s="16"/>
      <c r="W204" s="18"/>
      <c r="Z204" s="31"/>
      <c r="AF204" s="2"/>
    </row>
    <row r="205" spans="2:32" ht="15.75" x14ac:dyDescent="0.25">
      <c r="B205" s="219">
        <v>184</v>
      </c>
      <c r="C205" s="220"/>
      <c r="D205" s="98">
        <v>44738</v>
      </c>
      <c r="E205" s="102">
        <v>0.4055555555555555</v>
      </c>
      <c r="F205" s="100">
        <f t="shared" si="27"/>
        <v>2864.8430000000003</v>
      </c>
      <c r="G205" s="107">
        <v>2832.8</v>
      </c>
      <c r="H205" s="60">
        <f t="shared" si="28"/>
        <v>2841.1430000000005</v>
      </c>
      <c r="I205" s="45">
        <v>-13.29</v>
      </c>
      <c r="J205" s="66">
        <f t="shared" si="29"/>
        <v>2851.8130000000006</v>
      </c>
      <c r="K205" s="69"/>
      <c r="M205" s="41">
        <f t="shared" si="30"/>
        <v>10.670000000000073</v>
      </c>
      <c r="N205" s="45">
        <f t="shared" si="31"/>
        <v>1.0880199000000075</v>
      </c>
      <c r="O205" s="41">
        <f t="shared" si="33"/>
        <v>7.4842794400000514</v>
      </c>
      <c r="P205" s="41">
        <f t="shared" si="34"/>
        <v>1.1094713003484077E-2</v>
      </c>
      <c r="R205" s="43">
        <f t="shared" si="32"/>
        <v>47.920000000000144</v>
      </c>
      <c r="S205" s="43">
        <f t="shared" si="35"/>
        <v>0.22266277128547665</v>
      </c>
      <c r="U205"/>
      <c r="V205" s="16"/>
      <c r="W205" s="18"/>
      <c r="Z205" s="31"/>
      <c r="AF205" s="2"/>
    </row>
    <row r="206" spans="2:32" ht="15.75" x14ac:dyDescent="0.25">
      <c r="B206" s="219">
        <v>185</v>
      </c>
      <c r="C206" s="220"/>
      <c r="D206" s="98">
        <v>44739</v>
      </c>
      <c r="E206" s="102">
        <v>0.36249999999999999</v>
      </c>
      <c r="F206" s="100">
        <f t="shared" si="27"/>
        <v>2864.8430000000003</v>
      </c>
      <c r="G206" s="107">
        <v>2832.8</v>
      </c>
      <c r="H206" s="60">
        <f t="shared" si="28"/>
        <v>2841.1430000000005</v>
      </c>
      <c r="I206" s="45">
        <v>-18.170000000000002</v>
      </c>
      <c r="J206" s="66">
        <f t="shared" si="29"/>
        <v>2846.9330000000004</v>
      </c>
      <c r="K206" s="69"/>
      <c r="M206" s="41">
        <f t="shared" si="30"/>
        <v>5.7899999999999636</v>
      </c>
      <c r="N206" s="45">
        <f t="shared" si="31"/>
        <v>0.59040629999999628</v>
      </c>
      <c r="O206" s="41">
        <f t="shared" si="33"/>
        <v>4.061291279999975</v>
      </c>
      <c r="P206" s="41">
        <f t="shared" si="34"/>
        <v>6.0204675061079618E-3</v>
      </c>
      <c r="R206" s="43">
        <f t="shared" si="32"/>
        <v>47.919999999999931</v>
      </c>
      <c r="S206" s="43">
        <f t="shared" si="35"/>
        <v>0.12082637729549191</v>
      </c>
      <c r="U206"/>
      <c r="V206" s="16"/>
      <c r="W206" s="18"/>
      <c r="Z206" s="31"/>
      <c r="AF206" s="2"/>
    </row>
    <row r="207" spans="2:32" ht="15.75" x14ac:dyDescent="0.25">
      <c r="B207" s="219">
        <v>186</v>
      </c>
      <c r="C207" s="220"/>
      <c r="D207" s="98">
        <v>44740</v>
      </c>
      <c r="E207" s="102">
        <v>0.41111111111111115</v>
      </c>
      <c r="F207" s="100">
        <f t="shared" si="27"/>
        <v>2864.8430000000003</v>
      </c>
      <c r="G207" s="107">
        <v>2832.8</v>
      </c>
      <c r="H207" s="60">
        <f t="shared" si="28"/>
        <v>2841.1430000000005</v>
      </c>
      <c r="I207" s="45">
        <v>-20.95</v>
      </c>
      <c r="J207" s="66">
        <f t="shared" si="29"/>
        <v>2844.1530000000007</v>
      </c>
      <c r="K207" s="69"/>
      <c r="M207" s="47">
        <f t="shared" si="30"/>
        <v>3.0100000000002183</v>
      </c>
      <c r="N207" s="46">
        <f t="shared" si="31"/>
        <v>0.30692970000002229</v>
      </c>
      <c r="O207" s="47">
        <f t="shared" si="33"/>
        <v>2.1113103200001531</v>
      </c>
      <c r="P207" s="47">
        <f t="shared" si="34"/>
        <v>3.1298112596522274E-3</v>
      </c>
      <c r="R207" s="43">
        <f t="shared" si="32"/>
        <v>47.920000000000435</v>
      </c>
      <c r="S207" s="43">
        <f t="shared" si="35"/>
        <v>6.2813021702842045E-2</v>
      </c>
      <c r="U207"/>
      <c r="V207" s="16"/>
      <c r="W207" s="18"/>
      <c r="Z207" s="31"/>
      <c r="AF207" s="2"/>
    </row>
    <row r="208" spans="2:32" ht="15.75" x14ac:dyDescent="0.25">
      <c r="B208" s="219">
        <v>187</v>
      </c>
      <c r="C208" s="220"/>
      <c r="D208" s="98">
        <v>44741</v>
      </c>
      <c r="E208" s="102">
        <v>0.47152777777777777</v>
      </c>
      <c r="F208" s="100">
        <f t="shared" si="27"/>
        <v>2864.8430000000003</v>
      </c>
      <c r="G208" s="107">
        <v>2832.8</v>
      </c>
      <c r="H208" s="60">
        <f t="shared" si="28"/>
        <v>2841.1430000000005</v>
      </c>
      <c r="I208" s="45">
        <v>-20.96</v>
      </c>
      <c r="J208" s="66">
        <f t="shared" si="29"/>
        <v>2844.1430000000005</v>
      </c>
      <c r="K208" s="69"/>
      <c r="M208" s="41">
        <f t="shared" si="30"/>
        <v>3</v>
      </c>
      <c r="N208" s="45">
        <f t="shared" si="31"/>
        <v>0.30591000000000002</v>
      </c>
      <c r="O208" s="41">
        <f t="shared" si="33"/>
        <v>2.1042960000000002</v>
      </c>
      <c r="P208" s="41">
        <f t="shared" si="34"/>
        <v>3.1194132156000002E-3</v>
      </c>
      <c r="R208" s="43">
        <f t="shared" ref="R208:R265" si="36">+$O$11*(M208-I208)</f>
        <v>47.92</v>
      </c>
      <c r="S208" s="43">
        <f t="shared" si="35"/>
        <v>6.2604340567612687E-2</v>
      </c>
      <c r="Z208" s="31"/>
      <c r="AF208" s="2"/>
    </row>
    <row r="209" spans="2:32" ht="15.75" x14ac:dyDescent="0.25">
      <c r="B209" s="219">
        <v>188</v>
      </c>
      <c r="C209" s="220"/>
      <c r="D209" s="98">
        <v>44742</v>
      </c>
      <c r="E209" s="102">
        <v>0.67361111111111116</v>
      </c>
      <c r="F209" s="100">
        <f t="shared" si="27"/>
        <v>2864.8430000000003</v>
      </c>
      <c r="G209" s="107">
        <v>2832.8</v>
      </c>
      <c r="H209" s="60">
        <f t="shared" si="28"/>
        <v>2841.1430000000005</v>
      </c>
      <c r="I209" s="45">
        <v>-20.96</v>
      </c>
      <c r="J209" s="66">
        <f t="shared" si="29"/>
        <v>2844.1430000000005</v>
      </c>
      <c r="K209" s="69"/>
      <c r="M209" s="47">
        <f t="shared" si="30"/>
        <v>3</v>
      </c>
      <c r="N209" s="46">
        <f t="shared" si="31"/>
        <v>0.30591000000000002</v>
      </c>
      <c r="O209" s="47">
        <f t="shared" si="33"/>
        <v>2.1042960000000002</v>
      </c>
      <c r="P209" s="47">
        <f t="shared" si="34"/>
        <v>3.1194132156000002E-3</v>
      </c>
      <c r="R209" s="43">
        <f t="shared" si="36"/>
        <v>47.92</v>
      </c>
      <c r="S209" s="43">
        <f t="shared" si="35"/>
        <v>6.2604340567612687E-2</v>
      </c>
      <c r="Z209" s="31"/>
      <c r="AF209" s="2"/>
    </row>
    <row r="210" spans="2:32" ht="15.75" x14ac:dyDescent="0.25">
      <c r="B210" s="219">
        <v>189</v>
      </c>
      <c r="C210" s="220"/>
      <c r="D210" s="98">
        <v>44743</v>
      </c>
      <c r="E210" s="102">
        <v>0.66805555555555562</v>
      </c>
      <c r="F210" s="100">
        <f t="shared" si="27"/>
        <v>2864.8430000000003</v>
      </c>
      <c r="G210" s="107">
        <v>2832.8</v>
      </c>
      <c r="H210" s="60">
        <f t="shared" si="28"/>
        <v>2841.1430000000005</v>
      </c>
      <c r="I210" s="45">
        <v>-20.96</v>
      </c>
      <c r="J210" s="66">
        <f t="shared" si="29"/>
        <v>2844.1430000000005</v>
      </c>
      <c r="K210" s="69"/>
      <c r="M210" s="41">
        <f t="shared" si="30"/>
        <v>3</v>
      </c>
      <c r="N210" s="45">
        <f t="shared" si="31"/>
        <v>0.30591000000000002</v>
      </c>
      <c r="O210" s="41">
        <f t="shared" si="33"/>
        <v>2.1042960000000002</v>
      </c>
      <c r="P210" s="41">
        <f t="shared" si="34"/>
        <v>3.1194132156000002E-3</v>
      </c>
      <c r="R210" s="43">
        <f t="shared" si="36"/>
        <v>47.92</v>
      </c>
      <c r="S210" s="43">
        <f t="shared" si="35"/>
        <v>6.2604340567612687E-2</v>
      </c>
      <c r="Z210" s="31"/>
      <c r="AF210" s="2"/>
    </row>
    <row r="211" spans="2:32" ht="15.75" x14ac:dyDescent="0.25">
      <c r="B211" s="219">
        <v>190</v>
      </c>
      <c r="C211" s="220"/>
      <c r="D211" s="98">
        <v>44744</v>
      </c>
      <c r="E211" s="102">
        <v>0.42499999999999999</v>
      </c>
      <c r="F211" s="100">
        <f t="shared" si="27"/>
        <v>2864.8430000000003</v>
      </c>
      <c r="G211" s="107">
        <v>2832.8</v>
      </c>
      <c r="H211" s="60">
        <f t="shared" si="28"/>
        <v>2841.1430000000005</v>
      </c>
      <c r="I211" s="45">
        <v>-20.96</v>
      </c>
      <c r="J211" s="66">
        <f t="shared" si="29"/>
        <v>2844.1430000000005</v>
      </c>
      <c r="K211" s="69"/>
      <c r="M211" s="47">
        <f t="shared" si="30"/>
        <v>3</v>
      </c>
      <c r="N211" s="46">
        <f t="shared" si="31"/>
        <v>0.30591000000000002</v>
      </c>
      <c r="O211" s="47">
        <f t="shared" si="33"/>
        <v>2.1042960000000002</v>
      </c>
      <c r="P211" s="47">
        <f t="shared" si="34"/>
        <v>3.1194132156000002E-3</v>
      </c>
      <c r="R211" s="43">
        <f t="shared" si="36"/>
        <v>47.92</v>
      </c>
      <c r="S211" s="43">
        <f t="shared" si="35"/>
        <v>6.2604340567612687E-2</v>
      </c>
      <c r="Z211" s="31"/>
      <c r="AF211" s="2"/>
    </row>
    <row r="212" spans="2:32" ht="15.75" x14ac:dyDescent="0.25">
      <c r="B212" s="219">
        <v>191</v>
      </c>
      <c r="C212" s="220"/>
      <c r="D212" s="98">
        <v>44745</v>
      </c>
      <c r="E212" s="102">
        <v>0.47430555555555554</v>
      </c>
      <c r="F212" s="100">
        <f t="shared" si="27"/>
        <v>2864.8430000000003</v>
      </c>
      <c r="G212" s="107">
        <v>2832.8</v>
      </c>
      <c r="H212" s="60">
        <f t="shared" si="28"/>
        <v>2841.1430000000005</v>
      </c>
      <c r="I212" s="45">
        <v>-20.96</v>
      </c>
      <c r="J212" s="66">
        <f t="shared" si="29"/>
        <v>2844.1430000000005</v>
      </c>
      <c r="K212" s="69"/>
      <c r="M212" s="41">
        <f t="shared" si="30"/>
        <v>3</v>
      </c>
      <c r="N212" s="45">
        <f t="shared" si="31"/>
        <v>0.30591000000000002</v>
      </c>
      <c r="O212" s="41">
        <f t="shared" si="33"/>
        <v>2.1042960000000002</v>
      </c>
      <c r="P212" s="41">
        <f t="shared" si="34"/>
        <v>3.1194132156000002E-3</v>
      </c>
      <c r="R212" s="43">
        <f t="shared" si="36"/>
        <v>47.92</v>
      </c>
      <c r="S212" s="43">
        <f t="shared" si="35"/>
        <v>6.2604340567612687E-2</v>
      </c>
      <c r="Z212" s="31"/>
      <c r="AF212" s="2"/>
    </row>
    <row r="213" spans="2:32" ht="15.75" x14ac:dyDescent="0.25">
      <c r="B213" s="219">
        <v>192</v>
      </c>
      <c r="C213" s="220"/>
      <c r="D213" s="98">
        <v>44746</v>
      </c>
      <c r="E213" s="102">
        <v>0.47500000000000003</v>
      </c>
      <c r="F213" s="100">
        <f t="shared" si="27"/>
        <v>2864.8430000000003</v>
      </c>
      <c r="G213" s="107">
        <v>2832.8</v>
      </c>
      <c r="H213" s="60">
        <f t="shared" si="28"/>
        <v>2841.1430000000005</v>
      </c>
      <c r="I213" s="45">
        <v>-20.96</v>
      </c>
      <c r="J213" s="66">
        <f t="shared" si="29"/>
        <v>2844.1430000000005</v>
      </c>
      <c r="K213" s="69"/>
      <c r="M213" s="47">
        <f t="shared" si="30"/>
        <v>3</v>
      </c>
      <c r="N213" s="46">
        <f t="shared" si="31"/>
        <v>0.30591000000000002</v>
      </c>
      <c r="O213" s="47">
        <f t="shared" si="33"/>
        <v>2.1042960000000002</v>
      </c>
      <c r="P213" s="47">
        <f t="shared" si="34"/>
        <v>3.1194132156000002E-3</v>
      </c>
      <c r="R213" s="43">
        <f t="shared" si="36"/>
        <v>47.92</v>
      </c>
      <c r="S213" s="43">
        <f t="shared" si="35"/>
        <v>6.2604340567612687E-2</v>
      </c>
      <c r="Z213" s="31"/>
      <c r="AF213" s="2"/>
    </row>
    <row r="214" spans="2:32" ht="15.75" x14ac:dyDescent="0.25">
      <c r="B214" s="219">
        <v>193</v>
      </c>
      <c r="C214" s="220"/>
      <c r="D214" s="98">
        <v>44747</v>
      </c>
      <c r="E214" s="102">
        <v>0.64861111111111114</v>
      </c>
      <c r="F214" s="100">
        <f t="shared" si="27"/>
        <v>2864.8430000000003</v>
      </c>
      <c r="G214" s="107">
        <v>2832.8</v>
      </c>
      <c r="H214" s="60">
        <f t="shared" si="28"/>
        <v>2841.1430000000005</v>
      </c>
      <c r="I214" s="45">
        <v>-20.96</v>
      </c>
      <c r="J214" s="66">
        <f t="shared" si="29"/>
        <v>2844.1430000000005</v>
      </c>
      <c r="K214" s="69"/>
      <c r="M214" s="41">
        <f t="shared" si="30"/>
        <v>3</v>
      </c>
      <c r="N214" s="45">
        <f t="shared" si="31"/>
        <v>0.30591000000000002</v>
      </c>
      <c r="O214" s="41">
        <f t="shared" si="33"/>
        <v>2.1042960000000002</v>
      </c>
      <c r="P214" s="41">
        <f t="shared" si="34"/>
        <v>3.1194132156000002E-3</v>
      </c>
      <c r="R214" s="43">
        <f t="shared" si="36"/>
        <v>47.92</v>
      </c>
      <c r="S214" s="43">
        <f t="shared" si="35"/>
        <v>6.2604340567612687E-2</v>
      </c>
      <c r="Z214" s="31"/>
      <c r="AF214" s="2"/>
    </row>
    <row r="215" spans="2:32" ht="15.75" x14ac:dyDescent="0.25">
      <c r="B215" s="219">
        <v>194</v>
      </c>
      <c r="C215" s="220"/>
      <c r="D215" s="98">
        <v>44748</v>
      </c>
      <c r="E215" s="102">
        <v>0.65902777777777777</v>
      </c>
      <c r="F215" s="100">
        <f t="shared" si="27"/>
        <v>2864.8430000000003</v>
      </c>
      <c r="G215" s="107">
        <v>2832.8</v>
      </c>
      <c r="H215" s="60">
        <f t="shared" si="28"/>
        <v>2841.1430000000005</v>
      </c>
      <c r="I215" s="45">
        <v>-20.97</v>
      </c>
      <c r="J215" s="66">
        <f t="shared" si="29"/>
        <v>2844.1330000000007</v>
      </c>
      <c r="K215" s="69"/>
      <c r="M215" s="47">
        <f t="shared" si="30"/>
        <v>2.9900000000002365</v>
      </c>
      <c r="N215" s="46">
        <f t="shared" si="31"/>
        <v>0.30489030000002415</v>
      </c>
      <c r="O215" s="47">
        <f t="shared" si="33"/>
        <v>2.0972816800001661</v>
      </c>
      <c r="P215" s="47">
        <f t="shared" si="34"/>
        <v>3.1090151715482462E-3</v>
      </c>
      <c r="R215" s="43">
        <f t="shared" si="36"/>
        <v>47.920000000000471</v>
      </c>
      <c r="S215" s="43">
        <f t="shared" si="35"/>
        <v>6.2395659432391636E-2</v>
      </c>
      <c r="Z215" s="31"/>
      <c r="AF215" s="2"/>
    </row>
    <row r="216" spans="2:32" ht="15.75" x14ac:dyDescent="0.25">
      <c r="B216" s="219">
        <v>195</v>
      </c>
      <c r="C216" s="220"/>
      <c r="D216" s="98">
        <v>44749</v>
      </c>
      <c r="E216" s="102">
        <v>0.46388888888888885</v>
      </c>
      <c r="F216" s="100">
        <f t="shared" si="27"/>
        <v>2864.8430000000003</v>
      </c>
      <c r="G216" s="107">
        <v>2832.8</v>
      </c>
      <c r="H216" s="60">
        <f t="shared" si="28"/>
        <v>2841.1430000000005</v>
      </c>
      <c r="I216" s="45">
        <v>-18.190000000000001</v>
      </c>
      <c r="J216" s="66">
        <f t="shared" si="29"/>
        <v>2846.9130000000005</v>
      </c>
      <c r="K216" s="69"/>
      <c r="M216" s="41">
        <f t="shared" si="30"/>
        <v>5.7699999999999818</v>
      </c>
      <c r="N216" s="45">
        <f t="shared" si="31"/>
        <v>0.58836689999999814</v>
      </c>
      <c r="O216" s="41">
        <f t="shared" si="33"/>
        <v>4.0472626399999871</v>
      </c>
      <c r="P216" s="41">
        <f t="shared" si="34"/>
        <v>5.9996714180039811E-3</v>
      </c>
      <c r="R216" s="43">
        <f t="shared" si="36"/>
        <v>47.919999999999966</v>
      </c>
      <c r="S216" s="43">
        <f t="shared" si="35"/>
        <v>0.12040901502504144</v>
      </c>
      <c r="Z216" s="31"/>
      <c r="AF216" s="2"/>
    </row>
    <row r="217" spans="2:32" ht="15.75" x14ac:dyDescent="0.25">
      <c r="B217" s="219">
        <v>196</v>
      </c>
      <c r="C217" s="220"/>
      <c r="D217" s="98">
        <v>44750</v>
      </c>
      <c r="E217" s="102">
        <v>0.75138888888888899</v>
      </c>
      <c r="F217" s="100">
        <f t="shared" si="27"/>
        <v>2864.8430000000003</v>
      </c>
      <c r="G217" s="107">
        <v>2832.8</v>
      </c>
      <c r="H217" s="60">
        <f t="shared" si="28"/>
        <v>2841.1430000000005</v>
      </c>
      <c r="I217" s="45">
        <v>-20.02</v>
      </c>
      <c r="J217" s="66">
        <f t="shared" si="29"/>
        <v>2845.0830000000005</v>
      </c>
      <c r="K217" s="69"/>
      <c r="M217" s="47">
        <f t="shared" si="30"/>
        <v>3.9400000000000546</v>
      </c>
      <c r="N217" s="46">
        <f t="shared" si="31"/>
        <v>0.40176180000000561</v>
      </c>
      <c r="O217" s="47">
        <f t="shared" si="33"/>
        <v>2.7636420800000385</v>
      </c>
      <c r="P217" s="47">
        <f t="shared" si="34"/>
        <v>4.0968293564880576E-3</v>
      </c>
      <c r="R217" s="43">
        <f t="shared" si="36"/>
        <v>47.920000000000108</v>
      </c>
      <c r="S217" s="43">
        <f t="shared" si="35"/>
        <v>8.2220367278798945E-2</v>
      </c>
      <c r="Z217" s="31"/>
      <c r="AF217" s="2"/>
    </row>
    <row r="218" spans="2:32" ht="15.75" x14ac:dyDescent="0.25">
      <c r="B218" s="219">
        <v>197</v>
      </c>
      <c r="C218" s="220"/>
      <c r="D218" s="98">
        <v>44751</v>
      </c>
      <c r="E218" s="102">
        <v>0.41111111111111115</v>
      </c>
      <c r="F218" s="100">
        <f t="shared" si="27"/>
        <v>2864.8430000000003</v>
      </c>
      <c r="G218" s="107">
        <v>2832.8</v>
      </c>
      <c r="H218" s="60">
        <f t="shared" si="28"/>
        <v>2841.1430000000005</v>
      </c>
      <c r="I218" s="45">
        <v>-20.96</v>
      </c>
      <c r="J218" s="66">
        <f t="shared" si="29"/>
        <v>2844.1430000000005</v>
      </c>
      <c r="K218" s="69"/>
      <c r="M218" s="41">
        <f t="shared" si="30"/>
        <v>3</v>
      </c>
      <c r="N218" s="45">
        <f t="shared" si="31"/>
        <v>0.30591000000000002</v>
      </c>
      <c r="O218" s="41">
        <f t="shared" si="33"/>
        <v>2.1042960000000002</v>
      </c>
      <c r="P218" s="41">
        <f t="shared" si="34"/>
        <v>3.1194132156000002E-3</v>
      </c>
      <c r="R218" s="43">
        <f t="shared" si="36"/>
        <v>47.92</v>
      </c>
      <c r="S218" s="43">
        <f t="shared" si="35"/>
        <v>6.2604340567612687E-2</v>
      </c>
      <c r="Z218" s="31"/>
      <c r="AF218" s="2"/>
    </row>
    <row r="219" spans="2:32" ht="15.75" x14ac:dyDescent="0.25">
      <c r="B219" s="219">
        <v>198</v>
      </c>
      <c r="C219" s="220"/>
      <c r="D219" s="98">
        <v>44752</v>
      </c>
      <c r="E219" s="102">
        <v>0.6645833333333333</v>
      </c>
      <c r="F219" s="100">
        <f t="shared" si="27"/>
        <v>2864.8430000000003</v>
      </c>
      <c r="G219" s="107">
        <v>2832.8</v>
      </c>
      <c r="H219" s="60">
        <f t="shared" si="28"/>
        <v>2841.1430000000005</v>
      </c>
      <c r="I219" s="45">
        <v>-19.78</v>
      </c>
      <c r="J219" s="66">
        <f t="shared" si="29"/>
        <v>2845.3230000000003</v>
      </c>
      <c r="K219" s="69"/>
      <c r="M219" s="47">
        <f t="shared" si="30"/>
        <v>4.1799999999998363</v>
      </c>
      <c r="N219" s="46">
        <f t="shared" si="31"/>
        <v>0.42623459999998331</v>
      </c>
      <c r="O219" s="47">
        <f t="shared" si="33"/>
        <v>2.9319857599998853</v>
      </c>
      <c r="P219" s="47">
        <f t="shared" si="34"/>
        <v>4.3463824137358296E-3</v>
      </c>
      <c r="R219" s="43">
        <f t="shared" si="36"/>
        <v>47.919999999999675</v>
      </c>
      <c r="S219" s="43">
        <f t="shared" si="35"/>
        <v>8.7228714524204193E-2</v>
      </c>
      <c r="Z219" s="31"/>
      <c r="AF219" s="2"/>
    </row>
    <row r="220" spans="2:32" ht="15.75" x14ac:dyDescent="0.25">
      <c r="B220" s="219">
        <v>199</v>
      </c>
      <c r="C220" s="220"/>
      <c r="D220" s="98">
        <v>44753</v>
      </c>
      <c r="E220" s="102">
        <v>0.36041666666666666</v>
      </c>
      <c r="F220" s="100">
        <f t="shared" si="27"/>
        <v>2864.8430000000003</v>
      </c>
      <c r="G220" s="107">
        <v>2832.8</v>
      </c>
      <c r="H220" s="60">
        <f t="shared" si="28"/>
        <v>2841.1430000000005</v>
      </c>
      <c r="I220" s="45">
        <v>-20.440000000000001</v>
      </c>
      <c r="J220" s="66">
        <f t="shared" si="29"/>
        <v>2844.6630000000005</v>
      </c>
      <c r="K220" s="69"/>
      <c r="M220" s="41">
        <f t="shared" si="30"/>
        <v>3.5199999999999818</v>
      </c>
      <c r="N220" s="45">
        <f t="shared" si="31"/>
        <v>0.35893439999999815</v>
      </c>
      <c r="O220" s="41">
        <f t="shared" si="33"/>
        <v>2.4690406399999874</v>
      </c>
      <c r="P220" s="41">
        <f t="shared" si="34"/>
        <v>3.6601115063039811E-3</v>
      </c>
      <c r="R220" s="43">
        <f t="shared" si="36"/>
        <v>47.919999999999966</v>
      </c>
      <c r="S220" s="43">
        <f t="shared" si="35"/>
        <v>7.3455759599331899E-2</v>
      </c>
      <c r="Z220" s="31"/>
      <c r="AF220" s="2"/>
    </row>
    <row r="221" spans="2:32" ht="15.75" x14ac:dyDescent="0.25">
      <c r="B221" s="219">
        <v>200</v>
      </c>
      <c r="C221" s="220"/>
      <c r="D221" s="98">
        <v>44754</v>
      </c>
      <c r="E221" s="102">
        <v>0.62430555555555556</v>
      </c>
      <c r="F221" s="100">
        <f t="shared" si="27"/>
        <v>2864.8430000000003</v>
      </c>
      <c r="G221" s="107">
        <v>2832.8</v>
      </c>
      <c r="H221" s="60">
        <f t="shared" si="28"/>
        <v>2841.1430000000005</v>
      </c>
      <c r="I221" s="45">
        <v>-20.63</v>
      </c>
      <c r="J221" s="66">
        <f t="shared" si="29"/>
        <v>2844.4730000000004</v>
      </c>
      <c r="K221" s="69"/>
      <c r="M221" s="47">
        <f t="shared" si="30"/>
        <v>3.3299999999999272</v>
      </c>
      <c r="N221" s="46">
        <f t="shared" si="31"/>
        <v>0.33956009999999259</v>
      </c>
      <c r="O221" s="47">
        <f t="shared" si="33"/>
        <v>2.3357685599999494</v>
      </c>
      <c r="P221" s="47">
        <f t="shared" si="34"/>
        <v>3.4625486693159245E-3</v>
      </c>
      <c r="R221" s="43">
        <f t="shared" si="36"/>
        <v>47.919999999999852</v>
      </c>
      <c r="S221" s="43">
        <f t="shared" si="35"/>
        <v>6.9490818030048779E-2</v>
      </c>
      <c r="Z221" s="31"/>
      <c r="AF221" s="2"/>
    </row>
    <row r="222" spans="2:32" ht="15.75" x14ac:dyDescent="0.25">
      <c r="B222" s="219">
        <v>201</v>
      </c>
      <c r="C222" s="220"/>
      <c r="D222" s="98">
        <v>44755</v>
      </c>
      <c r="E222" s="102">
        <v>0.65833333333333333</v>
      </c>
      <c r="F222" s="100">
        <f t="shared" si="27"/>
        <v>2864.8430000000003</v>
      </c>
      <c r="G222" s="107">
        <v>2832.8</v>
      </c>
      <c r="H222" s="60">
        <f t="shared" si="28"/>
        <v>2841.1430000000005</v>
      </c>
      <c r="I222" s="45">
        <v>-20.81</v>
      </c>
      <c r="J222" s="66">
        <f t="shared" si="29"/>
        <v>2844.2930000000006</v>
      </c>
      <c r="K222" s="69"/>
      <c r="M222" s="41">
        <f t="shared" si="30"/>
        <v>3.1500000000000909</v>
      </c>
      <c r="N222" s="45">
        <f t="shared" si="31"/>
        <v>0.3212055000000093</v>
      </c>
      <c r="O222" s="41">
        <f t="shared" si="33"/>
        <v>2.2095108000000638</v>
      </c>
      <c r="P222" s="41">
        <f t="shared" si="34"/>
        <v>3.275383876380095E-3</v>
      </c>
      <c r="R222" s="43">
        <f t="shared" si="36"/>
        <v>47.920000000000179</v>
      </c>
      <c r="S222" s="43">
        <f t="shared" si="35"/>
        <v>6.5734557595994975E-2</v>
      </c>
      <c r="Z222" s="31"/>
      <c r="AF222" s="2"/>
    </row>
    <row r="223" spans="2:32" ht="15.75" x14ac:dyDescent="0.25">
      <c r="B223" s="219">
        <v>202</v>
      </c>
      <c r="C223" s="220"/>
      <c r="D223" s="98">
        <v>44756</v>
      </c>
      <c r="E223" s="102">
        <v>0.44166666666666665</v>
      </c>
      <c r="F223" s="100">
        <f t="shared" si="27"/>
        <v>2864.8430000000003</v>
      </c>
      <c r="G223" s="107">
        <v>2832.8</v>
      </c>
      <c r="H223" s="60">
        <f t="shared" si="28"/>
        <v>2841.1430000000005</v>
      </c>
      <c r="I223" s="45">
        <v>-20.97</v>
      </c>
      <c r="J223" s="66">
        <f t="shared" si="29"/>
        <v>2844.1330000000007</v>
      </c>
      <c r="K223" s="69"/>
      <c r="M223" s="47">
        <f t="shared" si="30"/>
        <v>2.9900000000002365</v>
      </c>
      <c r="N223" s="46">
        <f t="shared" si="31"/>
        <v>0.30489030000002415</v>
      </c>
      <c r="O223" s="47">
        <f t="shared" si="33"/>
        <v>2.0972816800001661</v>
      </c>
      <c r="P223" s="47">
        <f t="shared" si="34"/>
        <v>3.1090151715482462E-3</v>
      </c>
      <c r="R223" s="43">
        <f t="shared" si="36"/>
        <v>47.920000000000471</v>
      </c>
      <c r="S223" s="43">
        <f t="shared" si="35"/>
        <v>6.2395659432391636E-2</v>
      </c>
      <c r="Z223" s="31"/>
      <c r="AF223" s="2"/>
    </row>
    <row r="224" spans="2:32" ht="15.75" x14ac:dyDescent="0.25">
      <c r="B224" s="219">
        <v>203</v>
      </c>
      <c r="C224" s="220"/>
      <c r="D224" s="98">
        <v>44757</v>
      </c>
      <c r="E224" s="102">
        <v>0.67569444444444438</v>
      </c>
      <c r="F224" s="100">
        <f t="shared" si="27"/>
        <v>2864.8430000000003</v>
      </c>
      <c r="G224" s="107">
        <v>2832.8</v>
      </c>
      <c r="H224" s="60">
        <f t="shared" si="28"/>
        <v>2841.1430000000005</v>
      </c>
      <c r="I224" s="45">
        <v>-20.97</v>
      </c>
      <c r="J224" s="66">
        <f t="shared" si="29"/>
        <v>2844.1330000000007</v>
      </c>
      <c r="K224" s="69"/>
      <c r="M224" s="41">
        <f t="shared" si="30"/>
        <v>2.9900000000002365</v>
      </c>
      <c r="N224" s="45">
        <f t="shared" si="31"/>
        <v>0.30489030000002415</v>
      </c>
      <c r="O224" s="41">
        <f t="shared" si="33"/>
        <v>2.0972816800001661</v>
      </c>
      <c r="P224" s="41">
        <f t="shared" si="34"/>
        <v>3.1090151715482462E-3</v>
      </c>
      <c r="R224" s="43">
        <f t="shared" si="36"/>
        <v>47.920000000000471</v>
      </c>
      <c r="S224" s="43">
        <f t="shared" si="35"/>
        <v>6.2395659432391636E-2</v>
      </c>
      <c r="Z224" s="31"/>
      <c r="AF224" s="2"/>
    </row>
    <row r="225" spans="2:32" ht="15.75" x14ac:dyDescent="0.25">
      <c r="B225" s="219">
        <v>204</v>
      </c>
      <c r="C225" s="220"/>
      <c r="D225" s="98">
        <v>44758</v>
      </c>
      <c r="E225" s="102">
        <v>0.68125000000000002</v>
      </c>
      <c r="F225" s="100">
        <f t="shared" si="27"/>
        <v>2864.8430000000003</v>
      </c>
      <c r="G225" s="107">
        <v>2832.8</v>
      </c>
      <c r="H225" s="60">
        <f t="shared" si="28"/>
        <v>2841.1430000000005</v>
      </c>
      <c r="I225" s="45">
        <v>-20.98</v>
      </c>
      <c r="J225" s="66">
        <f t="shared" si="29"/>
        <v>2844.1230000000005</v>
      </c>
      <c r="K225" s="69"/>
      <c r="M225" s="47">
        <f t="shared" si="30"/>
        <v>2.9800000000000182</v>
      </c>
      <c r="N225" s="46">
        <f t="shared" si="31"/>
        <v>0.30387060000000188</v>
      </c>
      <c r="O225" s="47">
        <f t="shared" si="33"/>
        <v>2.0902673600000128</v>
      </c>
      <c r="P225" s="47">
        <f t="shared" si="34"/>
        <v>3.0986171274960191E-3</v>
      </c>
      <c r="R225" s="43">
        <f t="shared" si="36"/>
        <v>47.920000000000037</v>
      </c>
      <c r="S225" s="43">
        <f t="shared" si="35"/>
        <v>6.2186978297162271E-2</v>
      </c>
      <c r="Z225" s="31"/>
      <c r="AF225" s="2"/>
    </row>
    <row r="226" spans="2:32" ht="15.75" x14ac:dyDescent="0.25">
      <c r="B226" s="219">
        <v>205</v>
      </c>
      <c r="C226" s="220"/>
      <c r="D226" s="98">
        <v>44759</v>
      </c>
      <c r="E226" s="102">
        <v>0.65555555555555556</v>
      </c>
      <c r="F226" s="100">
        <f t="shared" si="27"/>
        <v>2864.8430000000003</v>
      </c>
      <c r="G226" s="107">
        <v>2832.8</v>
      </c>
      <c r="H226" s="60">
        <f t="shared" si="28"/>
        <v>2841.1430000000005</v>
      </c>
      <c r="I226" s="45">
        <v>-20.98</v>
      </c>
      <c r="J226" s="66">
        <f t="shared" si="29"/>
        <v>2844.1230000000005</v>
      </c>
      <c r="K226" s="69"/>
      <c r="M226" s="41">
        <f t="shared" si="30"/>
        <v>2.9800000000000182</v>
      </c>
      <c r="N226" s="45">
        <f t="shared" si="31"/>
        <v>0.30387060000000188</v>
      </c>
      <c r="O226" s="41">
        <f t="shared" si="33"/>
        <v>2.0902673600000128</v>
      </c>
      <c r="P226" s="41">
        <f t="shared" si="34"/>
        <v>3.0986171274960191E-3</v>
      </c>
      <c r="R226" s="43">
        <f t="shared" si="36"/>
        <v>47.920000000000037</v>
      </c>
      <c r="S226" s="43">
        <f t="shared" si="35"/>
        <v>6.2186978297162271E-2</v>
      </c>
      <c r="Z226" s="31"/>
      <c r="AF226" s="2"/>
    </row>
    <row r="227" spans="2:32" ht="15.75" x14ac:dyDescent="0.25">
      <c r="B227" s="219">
        <v>206</v>
      </c>
      <c r="C227" s="220"/>
      <c r="D227" s="98">
        <v>44760</v>
      </c>
      <c r="E227" s="102">
        <v>0.64930555555555558</v>
      </c>
      <c r="F227" s="100">
        <f t="shared" si="27"/>
        <v>2864.8430000000003</v>
      </c>
      <c r="G227" s="107">
        <v>2832.8</v>
      </c>
      <c r="H227" s="60">
        <f t="shared" si="28"/>
        <v>2841.1430000000005</v>
      </c>
      <c r="I227" s="45">
        <v>-20.98</v>
      </c>
      <c r="J227" s="66">
        <f t="shared" si="29"/>
        <v>2844.1230000000005</v>
      </c>
      <c r="K227" s="69"/>
      <c r="M227" s="47">
        <f t="shared" si="30"/>
        <v>2.9800000000000182</v>
      </c>
      <c r="N227" s="46">
        <f t="shared" si="31"/>
        <v>0.30387060000000188</v>
      </c>
      <c r="O227" s="47">
        <f t="shared" si="33"/>
        <v>2.0902673600000128</v>
      </c>
      <c r="P227" s="47">
        <f t="shared" si="34"/>
        <v>3.0986171274960191E-3</v>
      </c>
      <c r="R227" s="43">
        <f t="shared" si="36"/>
        <v>47.920000000000037</v>
      </c>
      <c r="S227" s="43">
        <f t="shared" si="35"/>
        <v>6.2186978297162271E-2</v>
      </c>
      <c r="Z227" s="31"/>
      <c r="AF227" s="2"/>
    </row>
    <row r="228" spans="2:32" ht="15.75" x14ac:dyDescent="0.25">
      <c r="B228" s="219">
        <v>207</v>
      </c>
      <c r="C228" s="220"/>
      <c r="D228" s="98">
        <v>44761</v>
      </c>
      <c r="E228" s="102">
        <v>0.66249999999999998</v>
      </c>
      <c r="F228" s="100">
        <f t="shared" si="27"/>
        <v>2864.8430000000003</v>
      </c>
      <c r="G228" s="107">
        <v>2832.8</v>
      </c>
      <c r="H228" s="60">
        <f t="shared" si="28"/>
        <v>2841.1430000000005</v>
      </c>
      <c r="I228" s="45">
        <v>-20.97</v>
      </c>
      <c r="J228" s="66">
        <f t="shared" si="29"/>
        <v>2844.1330000000007</v>
      </c>
      <c r="K228" s="69"/>
      <c r="M228" s="41">
        <f t="shared" si="30"/>
        <v>2.9900000000002365</v>
      </c>
      <c r="N228" s="45">
        <f t="shared" si="31"/>
        <v>0.30489030000002415</v>
      </c>
      <c r="O228" s="41">
        <f t="shared" si="33"/>
        <v>2.0972816800001661</v>
      </c>
      <c r="P228" s="41">
        <f t="shared" si="34"/>
        <v>3.1090151715482462E-3</v>
      </c>
      <c r="R228" s="43">
        <f t="shared" si="36"/>
        <v>47.920000000000471</v>
      </c>
      <c r="S228" s="43">
        <f t="shared" si="35"/>
        <v>6.2395659432391636E-2</v>
      </c>
      <c r="Z228" s="31"/>
      <c r="AF228" s="2"/>
    </row>
    <row r="229" spans="2:32" ht="15.75" x14ac:dyDescent="0.25">
      <c r="B229" s="219">
        <v>208</v>
      </c>
      <c r="C229" s="220"/>
      <c r="D229" s="98">
        <v>44762</v>
      </c>
      <c r="E229" s="102">
        <v>0.69236111111111109</v>
      </c>
      <c r="F229" s="100">
        <f t="shared" si="27"/>
        <v>2864.8430000000003</v>
      </c>
      <c r="G229" s="107">
        <v>2832.8</v>
      </c>
      <c r="H229" s="60">
        <f t="shared" si="28"/>
        <v>2841.1430000000005</v>
      </c>
      <c r="I229" s="45">
        <v>-20.97</v>
      </c>
      <c r="J229" s="66">
        <f t="shared" si="29"/>
        <v>2844.1330000000007</v>
      </c>
      <c r="K229" s="69"/>
      <c r="M229" s="47">
        <f t="shared" si="30"/>
        <v>2.9900000000002365</v>
      </c>
      <c r="N229" s="46">
        <f t="shared" si="31"/>
        <v>0.30489030000002415</v>
      </c>
      <c r="O229" s="47">
        <f t="shared" si="33"/>
        <v>2.0972816800001661</v>
      </c>
      <c r="P229" s="47">
        <f t="shared" si="34"/>
        <v>3.1090151715482462E-3</v>
      </c>
      <c r="R229" s="43">
        <f t="shared" si="36"/>
        <v>47.920000000000471</v>
      </c>
      <c r="S229" s="43">
        <f t="shared" si="35"/>
        <v>6.2395659432391636E-2</v>
      </c>
      <c r="Z229" s="31"/>
      <c r="AF229" s="2"/>
    </row>
    <row r="230" spans="2:32" ht="15.75" x14ac:dyDescent="0.25">
      <c r="B230" s="219">
        <v>209</v>
      </c>
      <c r="C230" s="220"/>
      <c r="D230" s="98">
        <v>44763</v>
      </c>
      <c r="E230" s="102">
        <v>0.66736111111111107</v>
      </c>
      <c r="F230" s="100">
        <f t="shared" si="27"/>
        <v>2864.8430000000003</v>
      </c>
      <c r="G230" s="107">
        <v>2832.8</v>
      </c>
      <c r="H230" s="60">
        <f t="shared" si="28"/>
        <v>2841.1430000000005</v>
      </c>
      <c r="I230" s="45">
        <v>-20.97</v>
      </c>
      <c r="J230" s="66">
        <f t="shared" si="29"/>
        <v>2844.1330000000007</v>
      </c>
      <c r="K230" s="69"/>
      <c r="M230" s="41">
        <f t="shared" si="30"/>
        <v>2.9900000000002365</v>
      </c>
      <c r="N230" s="45">
        <f t="shared" si="31"/>
        <v>0.30489030000002415</v>
      </c>
      <c r="O230" s="41">
        <f t="shared" si="33"/>
        <v>2.0972816800001661</v>
      </c>
      <c r="P230" s="41">
        <f t="shared" si="34"/>
        <v>3.1090151715482462E-3</v>
      </c>
      <c r="R230" s="43">
        <f t="shared" si="36"/>
        <v>47.920000000000471</v>
      </c>
      <c r="S230" s="43">
        <f t="shared" si="35"/>
        <v>6.2395659432391636E-2</v>
      </c>
      <c r="Z230" s="31"/>
      <c r="AF230" s="2"/>
    </row>
    <row r="231" spans="2:32" ht="15.75" x14ac:dyDescent="0.25">
      <c r="B231" s="219">
        <v>210</v>
      </c>
      <c r="C231" s="220"/>
      <c r="D231" s="98">
        <v>44764</v>
      </c>
      <c r="E231" s="102">
        <v>0.70972222222222225</v>
      </c>
      <c r="F231" s="100">
        <f t="shared" si="27"/>
        <v>2864.8430000000003</v>
      </c>
      <c r="G231" s="107">
        <v>2832.8</v>
      </c>
      <c r="H231" s="60">
        <f t="shared" si="28"/>
        <v>2841.1430000000005</v>
      </c>
      <c r="I231" s="45">
        <v>-20.97</v>
      </c>
      <c r="J231" s="66">
        <f t="shared" si="29"/>
        <v>2844.1330000000007</v>
      </c>
      <c r="K231" s="69"/>
      <c r="M231" s="47">
        <f t="shared" si="30"/>
        <v>2.9900000000002365</v>
      </c>
      <c r="N231" s="46">
        <f t="shared" si="31"/>
        <v>0.30489030000002415</v>
      </c>
      <c r="O231" s="47">
        <f t="shared" si="33"/>
        <v>2.0972816800001661</v>
      </c>
      <c r="P231" s="47">
        <f t="shared" si="34"/>
        <v>3.1090151715482462E-3</v>
      </c>
      <c r="R231" s="43">
        <f t="shared" si="36"/>
        <v>47.920000000000471</v>
      </c>
      <c r="S231" s="43">
        <f t="shared" si="35"/>
        <v>6.2395659432391636E-2</v>
      </c>
      <c r="Z231" s="31"/>
      <c r="AF231" s="2"/>
    </row>
    <row r="232" spans="2:32" ht="15.75" x14ac:dyDescent="0.25">
      <c r="B232" s="219">
        <v>211</v>
      </c>
      <c r="C232" s="220"/>
      <c r="D232" s="98">
        <v>44765</v>
      </c>
      <c r="E232" s="102">
        <v>0.68263888888888891</v>
      </c>
      <c r="F232" s="100">
        <f t="shared" si="27"/>
        <v>2864.8430000000003</v>
      </c>
      <c r="G232" s="107">
        <v>2832.8</v>
      </c>
      <c r="H232" s="60">
        <f t="shared" si="28"/>
        <v>2841.1430000000005</v>
      </c>
      <c r="I232" s="45">
        <v>-20.98</v>
      </c>
      <c r="J232" s="66">
        <f t="shared" si="29"/>
        <v>2844.1230000000005</v>
      </c>
      <c r="K232" s="69"/>
      <c r="M232" s="41">
        <f t="shared" si="30"/>
        <v>2.9800000000000182</v>
      </c>
      <c r="N232" s="45">
        <f t="shared" si="31"/>
        <v>0.30387060000000188</v>
      </c>
      <c r="O232" s="41">
        <f t="shared" si="33"/>
        <v>2.0902673600000128</v>
      </c>
      <c r="P232" s="41">
        <f t="shared" si="34"/>
        <v>3.0986171274960191E-3</v>
      </c>
      <c r="R232" s="43">
        <f t="shared" si="36"/>
        <v>47.920000000000037</v>
      </c>
      <c r="S232" s="43">
        <f t="shared" si="35"/>
        <v>6.2186978297162271E-2</v>
      </c>
      <c r="Z232" s="31"/>
      <c r="AF232" s="2"/>
    </row>
    <row r="233" spans="2:32" ht="15.75" x14ac:dyDescent="0.25">
      <c r="B233" s="219">
        <v>212</v>
      </c>
      <c r="C233" s="220"/>
      <c r="D233" s="98">
        <v>44766</v>
      </c>
      <c r="E233" s="102">
        <v>0.64722222222222225</v>
      </c>
      <c r="F233" s="100">
        <f t="shared" si="27"/>
        <v>2864.8430000000003</v>
      </c>
      <c r="G233" s="107">
        <v>2832.8</v>
      </c>
      <c r="H233" s="60">
        <f t="shared" si="28"/>
        <v>2841.1430000000005</v>
      </c>
      <c r="I233" s="45">
        <v>-20.98</v>
      </c>
      <c r="J233" s="66">
        <f t="shared" si="29"/>
        <v>2844.1230000000005</v>
      </c>
      <c r="K233" s="69"/>
      <c r="M233" s="47">
        <f t="shared" si="30"/>
        <v>2.9800000000000182</v>
      </c>
      <c r="N233" s="46">
        <f t="shared" si="31"/>
        <v>0.30387060000000188</v>
      </c>
      <c r="O233" s="47">
        <f t="shared" si="33"/>
        <v>2.0902673600000128</v>
      </c>
      <c r="P233" s="47">
        <f t="shared" si="34"/>
        <v>3.0986171274960191E-3</v>
      </c>
      <c r="R233" s="43">
        <f t="shared" si="36"/>
        <v>47.920000000000037</v>
      </c>
      <c r="S233" s="43">
        <f t="shared" si="35"/>
        <v>6.2186978297162271E-2</v>
      </c>
      <c r="Z233" s="31"/>
      <c r="AF233" s="2"/>
    </row>
    <row r="234" spans="2:32" ht="15.75" x14ac:dyDescent="0.25">
      <c r="B234" s="219">
        <v>213</v>
      </c>
      <c r="C234" s="220"/>
      <c r="D234" s="98">
        <v>44767</v>
      </c>
      <c r="E234" s="102">
        <v>0.68055555555555547</v>
      </c>
      <c r="F234" s="100">
        <f t="shared" si="27"/>
        <v>2864.8430000000003</v>
      </c>
      <c r="G234" s="107">
        <v>2832.8</v>
      </c>
      <c r="H234" s="60">
        <f t="shared" si="28"/>
        <v>2841.1430000000005</v>
      </c>
      <c r="I234" s="45">
        <v>-20.98</v>
      </c>
      <c r="J234" s="66">
        <f t="shared" si="29"/>
        <v>2844.1230000000005</v>
      </c>
      <c r="K234" s="69"/>
      <c r="M234" s="41">
        <f t="shared" si="30"/>
        <v>2.9800000000000182</v>
      </c>
      <c r="N234" s="45">
        <f t="shared" si="31"/>
        <v>0.30387060000000188</v>
      </c>
      <c r="O234" s="41">
        <f t="shared" si="33"/>
        <v>2.0902673600000128</v>
      </c>
      <c r="P234" s="41">
        <f t="shared" si="34"/>
        <v>3.0986171274960191E-3</v>
      </c>
      <c r="R234" s="43">
        <f t="shared" si="36"/>
        <v>47.920000000000037</v>
      </c>
      <c r="S234" s="43">
        <f t="shared" si="35"/>
        <v>6.2186978297162271E-2</v>
      </c>
      <c r="Z234" s="31"/>
      <c r="AF234" s="2"/>
    </row>
    <row r="235" spans="2:32" ht="15.75" x14ac:dyDescent="0.25">
      <c r="B235" s="219">
        <v>214</v>
      </c>
      <c r="C235" s="220"/>
      <c r="D235" s="98">
        <v>44768</v>
      </c>
      <c r="E235" s="102">
        <v>0.6958333333333333</v>
      </c>
      <c r="F235" s="100">
        <f t="shared" si="27"/>
        <v>2864.8430000000003</v>
      </c>
      <c r="G235" s="107">
        <v>2832.8</v>
      </c>
      <c r="H235" s="60">
        <f t="shared" si="28"/>
        <v>2841.1430000000005</v>
      </c>
      <c r="I235" s="45">
        <v>-20.98</v>
      </c>
      <c r="J235" s="66">
        <f t="shared" si="29"/>
        <v>2844.1230000000005</v>
      </c>
      <c r="K235" s="69"/>
      <c r="M235" s="47">
        <f t="shared" si="30"/>
        <v>2.9800000000000182</v>
      </c>
      <c r="N235" s="46">
        <f t="shared" si="31"/>
        <v>0.30387060000000188</v>
      </c>
      <c r="O235" s="47">
        <f t="shared" si="33"/>
        <v>2.0902673600000128</v>
      </c>
      <c r="P235" s="47">
        <f t="shared" si="34"/>
        <v>3.0986171274960191E-3</v>
      </c>
      <c r="R235" s="43">
        <f t="shared" si="36"/>
        <v>47.920000000000037</v>
      </c>
      <c r="S235" s="43">
        <f t="shared" si="35"/>
        <v>6.2186978297162271E-2</v>
      </c>
      <c r="Z235" s="31"/>
      <c r="AF235" s="2"/>
    </row>
    <row r="236" spans="2:32" ht="15.75" x14ac:dyDescent="0.25">
      <c r="B236" s="219">
        <v>215</v>
      </c>
      <c r="C236" s="220"/>
      <c r="D236" s="98">
        <v>44769</v>
      </c>
      <c r="E236" s="102">
        <v>0.71597222222222223</v>
      </c>
      <c r="F236" s="100">
        <f t="shared" si="27"/>
        <v>2864.8430000000003</v>
      </c>
      <c r="G236" s="107">
        <v>2832.8</v>
      </c>
      <c r="H236" s="60">
        <f t="shared" si="28"/>
        <v>2841.1430000000005</v>
      </c>
      <c r="I236" s="45">
        <v>-20.98</v>
      </c>
      <c r="J236" s="66">
        <f t="shared" si="29"/>
        <v>2844.1230000000005</v>
      </c>
      <c r="K236" s="69"/>
      <c r="M236" s="41">
        <f t="shared" si="30"/>
        <v>2.9800000000000182</v>
      </c>
      <c r="N236" s="45">
        <f t="shared" si="31"/>
        <v>0.30387060000000188</v>
      </c>
      <c r="O236" s="41">
        <f t="shared" si="33"/>
        <v>2.0902673600000128</v>
      </c>
      <c r="P236" s="41">
        <f t="shared" si="34"/>
        <v>3.0986171274960191E-3</v>
      </c>
      <c r="R236" s="43">
        <f t="shared" si="36"/>
        <v>47.920000000000037</v>
      </c>
      <c r="S236" s="43">
        <f t="shared" si="35"/>
        <v>6.2186978297162271E-2</v>
      </c>
      <c r="Z236" s="31"/>
      <c r="AF236" s="2"/>
    </row>
    <row r="237" spans="2:32" ht="15.75" x14ac:dyDescent="0.25">
      <c r="B237" s="219">
        <v>216</v>
      </c>
      <c r="C237" s="220"/>
      <c r="D237" s="98">
        <v>44770</v>
      </c>
      <c r="E237" s="102">
        <v>0.65416666666666667</v>
      </c>
      <c r="F237" s="100">
        <f t="shared" si="27"/>
        <v>2864.8430000000003</v>
      </c>
      <c r="G237" s="107">
        <v>2832.8</v>
      </c>
      <c r="H237" s="60">
        <f t="shared" si="28"/>
        <v>2841.1430000000005</v>
      </c>
      <c r="I237" s="45">
        <v>-20.98</v>
      </c>
      <c r="J237" s="66">
        <f t="shared" si="29"/>
        <v>2844.1230000000005</v>
      </c>
      <c r="K237" s="69"/>
      <c r="M237" s="47">
        <f t="shared" si="30"/>
        <v>2.9800000000000182</v>
      </c>
      <c r="N237" s="46">
        <f t="shared" si="31"/>
        <v>0.30387060000000188</v>
      </c>
      <c r="O237" s="47">
        <f t="shared" si="33"/>
        <v>2.0902673600000128</v>
      </c>
      <c r="P237" s="47">
        <f t="shared" si="34"/>
        <v>3.0986171274960191E-3</v>
      </c>
      <c r="R237" s="43">
        <f t="shared" si="36"/>
        <v>47.920000000000037</v>
      </c>
      <c r="S237" s="43">
        <f t="shared" si="35"/>
        <v>6.2186978297162271E-2</v>
      </c>
      <c r="Z237" s="31"/>
      <c r="AF237" s="2"/>
    </row>
    <row r="238" spans="2:32" ht="15.75" x14ac:dyDescent="0.25">
      <c r="B238" s="219">
        <v>217</v>
      </c>
      <c r="C238" s="220"/>
      <c r="D238" s="98">
        <v>44771</v>
      </c>
      <c r="E238" s="102">
        <v>0.64374999999999993</v>
      </c>
      <c r="F238" s="100">
        <f t="shared" si="27"/>
        <v>2864.8430000000003</v>
      </c>
      <c r="G238" s="107">
        <v>2832.8</v>
      </c>
      <c r="H238" s="60">
        <f t="shared" si="28"/>
        <v>2841.1430000000005</v>
      </c>
      <c r="I238" s="45">
        <v>-20.98</v>
      </c>
      <c r="J238" s="66">
        <f t="shared" si="29"/>
        <v>2844.1230000000005</v>
      </c>
      <c r="K238" s="69"/>
      <c r="M238" s="41">
        <f t="shared" si="30"/>
        <v>2.9800000000000182</v>
      </c>
      <c r="N238" s="45">
        <f t="shared" si="31"/>
        <v>0.30387060000000188</v>
      </c>
      <c r="O238" s="41">
        <f t="shared" si="33"/>
        <v>2.0902673600000128</v>
      </c>
      <c r="P238" s="41">
        <f t="shared" si="34"/>
        <v>3.0986171274960191E-3</v>
      </c>
      <c r="R238" s="43">
        <f t="shared" si="36"/>
        <v>47.920000000000037</v>
      </c>
      <c r="S238" s="43">
        <f t="shared" si="35"/>
        <v>6.2186978297162271E-2</v>
      </c>
      <c r="Z238" s="31"/>
      <c r="AF238" s="2"/>
    </row>
    <row r="239" spans="2:32" ht="15.75" x14ac:dyDescent="0.25">
      <c r="B239" s="219">
        <v>218</v>
      </c>
      <c r="C239" s="220"/>
      <c r="D239" s="98">
        <v>44772</v>
      </c>
      <c r="E239" s="102">
        <v>0.4055555555555555</v>
      </c>
      <c r="F239" s="100">
        <f t="shared" si="27"/>
        <v>2864.8430000000003</v>
      </c>
      <c r="G239" s="107">
        <v>2832.8</v>
      </c>
      <c r="H239" s="60">
        <f t="shared" si="28"/>
        <v>2841.1430000000005</v>
      </c>
      <c r="I239" s="45">
        <v>-20.98</v>
      </c>
      <c r="J239" s="66">
        <f t="shared" si="29"/>
        <v>2844.1230000000005</v>
      </c>
      <c r="K239" s="69"/>
      <c r="M239" s="47">
        <f t="shared" si="30"/>
        <v>2.9800000000000182</v>
      </c>
      <c r="N239" s="46">
        <f t="shared" si="31"/>
        <v>0.30387060000000188</v>
      </c>
      <c r="O239" s="47">
        <f t="shared" si="33"/>
        <v>2.0902673600000128</v>
      </c>
      <c r="P239" s="47">
        <f t="shared" si="34"/>
        <v>3.0986171274960191E-3</v>
      </c>
      <c r="R239" s="43">
        <f t="shared" si="36"/>
        <v>47.920000000000037</v>
      </c>
      <c r="S239" s="43">
        <f t="shared" si="35"/>
        <v>6.2186978297162271E-2</v>
      </c>
      <c r="Z239" s="31"/>
      <c r="AF239" s="2"/>
    </row>
    <row r="240" spans="2:32" ht="15.75" x14ac:dyDescent="0.25">
      <c r="B240" s="219">
        <v>219</v>
      </c>
      <c r="C240" s="220"/>
      <c r="D240" s="98">
        <v>44773</v>
      </c>
      <c r="E240" s="102">
        <v>0.47500000000000003</v>
      </c>
      <c r="F240" s="100">
        <f t="shared" si="27"/>
        <v>2864.8430000000003</v>
      </c>
      <c r="G240" s="107">
        <v>2832.8</v>
      </c>
      <c r="H240" s="60">
        <f t="shared" si="28"/>
        <v>2841.1430000000005</v>
      </c>
      <c r="I240" s="45">
        <v>-20.99</v>
      </c>
      <c r="J240" s="66">
        <f t="shared" si="29"/>
        <v>2844.1130000000007</v>
      </c>
      <c r="K240" s="69"/>
      <c r="M240" s="41">
        <f t="shared" si="30"/>
        <v>2.9700000000002547</v>
      </c>
      <c r="N240" s="45">
        <f t="shared" si="31"/>
        <v>0.30285090000002596</v>
      </c>
      <c r="O240" s="41">
        <f t="shared" si="33"/>
        <v>2.0832530400001787</v>
      </c>
      <c r="P240" s="41">
        <f t="shared" si="34"/>
        <v>3.0882190834442646E-3</v>
      </c>
      <c r="R240" s="43">
        <f t="shared" si="36"/>
        <v>47.920000000000506</v>
      </c>
      <c r="S240" s="43">
        <f t="shared" si="35"/>
        <v>6.1978297161941219E-2</v>
      </c>
      <c r="Z240" s="31"/>
      <c r="AF240" s="2"/>
    </row>
    <row r="241" spans="2:32" ht="15.75" x14ac:dyDescent="0.25">
      <c r="B241" s="219">
        <v>220</v>
      </c>
      <c r="C241" s="220"/>
      <c r="D241" s="98">
        <v>44774</v>
      </c>
      <c r="E241" s="102">
        <v>0.62708333333333333</v>
      </c>
      <c r="F241" s="100">
        <f t="shared" si="27"/>
        <v>2864.8430000000003</v>
      </c>
      <c r="G241" s="107">
        <v>2832.8</v>
      </c>
      <c r="H241" s="60">
        <f t="shared" si="28"/>
        <v>2841.1430000000005</v>
      </c>
      <c r="I241" s="45">
        <v>-20.99</v>
      </c>
      <c r="J241" s="66">
        <f t="shared" si="29"/>
        <v>2844.1130000000007</v>
      </c>
      <c r="K241" s="69"/>
      <c r="M241" s="47">
        <f t="shared" si="30"/>
        <v>2.9700000000002547</v>
      </c>
      <c r="N241" s="46">
        <f t="shared" si="31"/>
        <v>0.30285090000002596</v>
      </c>
      <c r="O241" s="47">
        <f t="shared" si="33"/>
        <v>2.0832530400001787</v>
      </c>
      <c r="P241" s="47">
        <f t="shared" si="34"/>
        <v>3.0882190834442646E-3</v>
      </c>
      <c r="R241" s="43">
        <f t="shared" si="36"/>
        <v>47.920000000000506</v>
      </c>
      <c r="S241" s="43">
        <f t="shared" si="35"/>
        <v>6.1978297161941219E-2</v>
      </c>
      <c r="Z241" s="31"/>
      <c r="AF241" s="2"/>
    </row>
    <row r="242" spans="2:32" ht="15.75" x14ac:dyDescent="0.25">
      <c r="B242" s="219">
        <v>221</v>
      </c>
      <c r="C242" s="220"/>
      <c r="D242" s="98">
        <v>44775</v>
      </c>
      <c r="E242" s="102">
        <v>0.43472222222222223</v>
      </c>
      <c r="F242" s="100">
        <f t="shared" si="27"/>
        <v>2864.8430000000003</v>
      </c>
      <c r="G242" s="107">
        <v>2832.8</v>
      </c>
      <c r="H242" s="60">
        <f t="shared" si="28"/>
        <v>2841.1430000000005</v>
      </c>
      <c r="I242" s="45">
        <v>-20.99</v>
      </c>
      <c r="J242" s="66">
        <f t="shared" si="29"/>
        <v>2844.1130000000007</v>
      </c>
      <c r="K242" s="69"/>
      <c r="M242" s="41">
        <f t="shared" si="30"/>
        <v>2.9700000000002547</v>
      </c>
      <c r="N242" s="45">
        <f t="shared" si="31"/>
        <v>0.30285090000002596</v>
      </c>
      <c r="O242" s="41">
        <f t="shared" si="33"/>
        <v>2.0832530400001787</v>
      </c>
      <c r="P242" s="41">
        <f t="shared" si="34"/>
        <v>3.0882190834442646E-3</v>
      </c>
      <c r="R242" s="43">
        <f t="shared" si="36"/>
        <v>47.920000000000506</v>
      </c>
      <c r="S242" s="43">
        <f t="shared" si="35"/>
        <v>6.1978297161941219E-2</v>
      </c>
      <c r="Z242" s="31"/>
      <c r="AF242" s="2"/>
    </row>
    <row r="243" spans="2:32" ht="15.75" x14ac:dyDescent="0.25">
      <c r="B243" s="219">
        <v>222</v>
      </c>
      <c r="C243" s="220"/>
      <c r="D243" s="98">
        <v>44776</v>
      </c>
      <c r="E243" s="102">
        <v>0.36388888888888887</v>
      </c>
      <c r="F243" s="100">
        <f t="shared" si="27"/>
        <v>2864.8430000000003</v>
      </c>
      <c r="G243" s="107">
        <v>2832.8</v>
      </c>
      <c r="H243" s="60">
        <f t="shared" si="28"/>
        <v>2841.1430000000005</v>
      </c>
      <c r="I243" s="45">
        <v>-20.99</v>
      </c>
      <c r="J243" s="66">
        <f t="shared" si="29"/>
        <v>2844.1130000000007</v>
      </c>
      <c r="K243" s="69"/>
      <c r="M243" s="47">
        <f t="shared" si="30"/>
        <v>2.9700000000002547</v>
      </c>
      <c r="N243" s="46">
        <f t="shared" si="31"/>
        <v>0.30285090000002596</v>
      </c>
      <c r="O243" s="47">
        <f t="shared" si="33"/>
        <v>2.0832530400001787</v>
      </c>
      <c r="P243" s="47">
        <f t="shared" si="34"/>
        <v>3.0882190834442646E-3</v>
      </c>
      <c r="R243" s="43">
        <f t="shared" si="36"/>
        <v>47.920000000000506</v>
      </c>
      <c r="S243" s="43">
        <f t="shared" si="35"/>
        <v>6.1978297161941219E-2</v>
      </c>
      <c r="Z243" s="31"/>
      <c r="AF243" s="2"/>
    </row>
    <row r="244" spans="2:32" ht="15.75" x14ac:dyDescent="0.25">
      <c r="B244" s="219">
        <v>223</v>
      </c>
      <c r="C244" s="220"/>
      <c r="D244" s="98">
        <v>44777</v>
      </c>
      <c r="E244" s="102">
        <v>0.62777777777777777</v>
      </c>
      <c r="F244" s="100">
        <f t="shared" si="27"/>
        <v>2864.8430000000003</v>
      </c>
      <c r="G244" s="107">
        <v>2832.8</v>
      </c>
      <c r="H244" s="60">
        <f t="shared" si="28"/>
        <v>2841.1430000000005</v>
      </c>
      <c r="I244" s="45">
        <v>-20.99</v>
      </c>
      <c r="J244" s="66">
        <f t="shared" si="29"/>
        <v>2844.1130000000007</v>
      </c>
      <c r="K244" s="69"/>
      <c r="M244" s="41">
        <f t="shared" si="30"/>
        <v>2.9700000000002547</v>
      </c>
      <c r="N244" s="45">
        <f t="shared" si="31"/>
        <v>0.30285090000002596</v>
      </c>
      <c r="O244" s="41">
        <f t="shared" si="33"/>
        <v>2.0832530400001787</v>
      </c>
      <c r="P244" s="41">
        <f t="shared" si="34"/>
        <v>3.0882190834442646E-3</v>
      </c>
      <c r="R244" s="43">
        <f t="shared" si="36"/>
        <v>47.920000000000506</v>
      </c>
      <c r="S244" s="43">
        <f t="shared" si="35"/>
        <v>6.1978297161941219E-2</v>
      </c>
      <c r="Z244" s="31"/>
      <c r="AF244" s="2"/>
    </row>
    <row r="245" spans="2:32" ht="15.75" x14ac:dyDescent="0.25">
      <c r="B245" s="219">
        <v>224</v>
      </c>
      <c r="C245" s="220"/>
      <c r="D245" s="98">
        <v>44778</v>
      </c>
      <c r="E245" s="102">
        <v>0.61319444444444449</v>
      </c>
      <c r="F245" s="100">
        <f t="shared" si="27"/>
        <v>2864.8430000000003</v>
      </c>
      <c r="G245" s="107">
        <v>2832.8</v>
      </c>
      <c r="H245" s="60">
        <f t="shared" si="28"/>
        <v>2841.1430000000005</v>
      </c>
      <c r="I245" s="45">
        <v>-20.99</v>
      </c>
      <c r="J245" s="66">
        <f t="shared" si="29"/>
        <v>2844.1130000000007</v>
      </c>
      <c r="K245" s="69"/>
      <c r="M245" s="47">
        <f t="shared" si="30"/>
        <v>2.9700000000002547</v>
      </c>
      <c r="N245" s="46">
        <f t="shared" si="31"/>
        <v>0.30285090000002596</v>
      </c>
      <c r="O245" s="47">
        <f t="shared" si="33"/>
        <v>2.0832530400001787</v>
      </c>
      <c r="P245" s="47">
        <f t="shared" si="34"/>
        <v>3.0882190834442646E-3</v>
      </c>
      <c r="R245" s="43">
        <f t="shared" si="36"/>
        <v>47.920000000000506</v>
      </c>
      <c r="S245" s="43">
        <f t="shared" si="35"/>
        <v>6.1978297161941219E-2</v>
      </c>
      <c r="Z245" s="31"/>
      <c r="AF245" s="2"/>
    </row>
    <row r="246" spans="2:32" ht="15.75" x14ac:dyDescent="0.25">
      <c r="B246" s="219">
        <v>225</v>
      </c>
      <c r="C246" s="220"/>
      <c r="D246" s="98">
        <v>44779</v>
      </c>
      <c r="E246" s="102">
        <v>0.40416666666666662</v>
      </c>
      <c r="F246" s="100">
        <f t="shared" si="27"/>
        <v>2864.8430000000003</v>
      </c>
      <c r="G246" s="107">
        <v>2832.8</v>
      </c>
      <c r="H246" s="60">
        <f t="shared" si="28"/>
        <v>2841.1430000000005</v>
      </c>
      <c r="I246" s="45">
        <v>-21</v>
      </c>
      <c r="J246" s="66">
        <f t="shared" si="29"/>
        <v>2844.1030000000005</v>
      </c>
      <c r="K246" s="69"/>
      <c r="M246" s="41">
        <f t="shared" si="30"/>
        <v>2.9600000000000364</v>
      </c>
      <c r="N246" s="45">
        <f t="shared" si="31"/>
        <v>0.30183120000000374</v>
      </c>
      <c r="O246" s="41">
        <f t="shared" si="33"/>
        <v>2.0762387200000259</v>
      </c>
      <c r="P246" s="41">
        <f t="shared" si="34"/>
        <v>3.0778210393920384E-3</v>
      </c>
      <c r="R246" s="43">
        <f t="shared" si="36"/>
        <v>47.920000000000073</v>
      </c>
      <c r="S246" s="43">
        <f t="shared" si="35"/>
        <v>6.1769616026711847E-2</v>
      </c>
      <c r="Z246" s="31"/>
      <c r="AF246" s="2"/>
    </row>
    <row r="247" spans="2:32" ht="15.75" x14ac:dyDescent="0.25">
      <c r="B247" s="219">
        <v>226</v>
      </c>
      <c r="C247" s="220"/>
      <c r="D247" s="98">
        <v>44780</v>
      </c>
      <c r="E247" s="102">
        <v>0.62986111111111109</v>
      </c>
      <c r="F247" s="100">
        <f t="shared" si="27"/>
        <v>2864.8430000000003</v>
      </c>
      <c r="G247" s="107">
        <v>2832.8</v>
      </c>
      <c r="H247" s="60">
        <f t="shared" si="28"/>
        <v>2841.1430000000005</v>
      </c>
      <c r="I247" s="45">
        <v>-21.01</v>
      </c>
      <c r="J247" s="66">
        <f t="shared" si="29"/>
        <v>2844.0930000000003</v>
      </c>
      <c r="K247" s="69"/>
      <c r="M247" s="47">
        <f t="shared" si="30"/>
        <v>2.9499999999998181</v>
      </c>
      <c r="N247" s="46">
        <f t="shared" si="31"/>
        <v>0.30081149999998147</v>
      </c>
      <c r="O247" s="47">
        <f t="shared" si="33"/>
        <v>2.0692243999998725</v>
      </c>
      <c r="P247" s="47">
        <f t="shared" si="34"/>
        <v>3.0674229953398112E-3</v>
      </c>
      <c r="R247" s="43">
        <f t="shared" si="36"/>
        <v>47.919999999999639</v>
      </c>
      <c r="S247" s="43">
        <f t="shared" si="35"/>
        <v>6.1560934891482476E-2</v>
      </c>
      <c r="Z247" s="31"/>
      <c r="AF247" s="2"/>
    </row>
    <row r="248" spans="2:32" ht="15.75" x14ac:dyDescent="0.25">
      <c r="B248" s="219">
        <v>227</v>
      </c>
      <c r="C248" s="220"/>
      <c r="D248" s="98">
        <v>44781</v>
      </c>
      <c r="E248" s="102">
        <v>0.67361111111111116</v>
      </c>
      <c r="F248" s="100">
        <f t="shared" si="27"/>
        <v>2864.8430000000003</v>
      </c>
      <c r="G248" s="107">
        <v>2832.8</v>
      </c>
      <c r="H248" s="60">
        <f t="shared" si="28"/>
        <v>2841.1430000000005</v>
      </c>
      <c r="I248" s="45">
        <v>-20.99</v>
      </c>
      <c r="J248" s="66">
        <f t="shared" si="29"/>
        <v>2844.1130000000007</v>
      </c>
      <c r="K248" s="69"/>
      <c r="M248" s="41">
        <f t="shared" si="30"/>
        <v>2.9700000000002547</v>
      </c>
      <c r="N248" s="45">
        <f t="shared" si="31"/>
        <v>0.30285090000002596</v>
      </c>
      <c r="O248" s="41">
        <f t="shared" si="33"/>
        <v>2.0832530400001787</v>
      </c>
      <c r="P248" s="41">
        <f t="shared" si="34"/>
        <v>3.0882190834442646E-3</v>
      </c>
      <c r="R248" s="43">
        <f t="shared" si="36"/>
        <v>47.920000000000506</v>
      </c>
      <c r="S248" s="43">
        <f t="shared" si="35"/>
        <v>6.1978297161941219E-2</v>
      </c>
      <c r="Z248" s="31"/>
      <c r="AF248" s="2"/>
    </row>
    <row r="249" spans="2:32" ht="15.75" x14ac:dyDescent="0.25">
      <c r="B249" s="219">
        <v>228</v>
      </c>
      <c r="C249" s="220"/>
      <c r="D249" s="98">
        <v>44782</v>
      </c>
      <c r="E249" s="102">
        <v>0.44166666666666665</v>
      </c>
      <c r="F249" s="100">
        <f t="shared" si="27"/>
        <v>2864.8430000000003</v>
      </c>
      <c r="G249" s="107">
        <v>2832.8</v>
      </c>
      <c r="H249" s="60">
        <f t="shared" si="28"/>
        <v>2841.1430000000005</v>
      </c>
      <c r="I249" s="45">
        <v>-20.99</v>
      </c>
      <c r="J249" s="66">
        <f t="shared" si="29"/>
        <v>2844.1130000000007</v>
      </c>
      <c r="K249" s="69"/>
      <c r="M249" s="47">
        <f t="shared" si="30"/>
        <v>2.9700000000002547</v>
      </c>
      <c r="N249" s="46">
        <f t="shared" si="31"/>
        <v>0.30285090000002596</v>
      </c>
      <c r="O249" s="47">
        <f t="shared" si="33"/>
        <v>2.0832530400001787</v>
      </c>
      <c r="P249" s="47">
        <f t="shared" si="34"/>
        <v>3.0882190834442646E-3</v>
      </c>
      <c r="R249" s="43">
        <f t="shared" si="36"/>
        <v>47.920000000000506</v>
      </c>
      <c r="S249" s="43">
        <f t="shared" si="35"/>
        <v>6.1978297161941219E-2</v>
      </c>
      <c r="Z249" s="31"/>
      <c r="AF249" s="2"/>
    </row>
    <row r="250" spans="2:32" ht="15.75" x14ac:dyDescent="0.25">
      <c r="B250" s="219">
        <v>229</v>
      </c>
      <c r="C250" s="220"/>
      <c r="D250" s="98">
        <v>44783</v>
      </c>
      <c r="E250" s="102">
        <v>0.47500000000000003</v>
      </c>
      <c r="F250" s="100">
        <f t="shared" si="27"/>
        <v>2864.8430000000003</v>
      </c>
      <c r="G250" s="107">
        <v>2832.8</v>
      </c>
      <c r="H250" s="60">
        <f t="shared" si="28"/>
        <v>2841.1430000000005</v>
      </c>
      <c r="I250" s="45">
        <v>-20.99</v>
      </c>
      <c r="J250" s="66">
        <f t="shared" si="29"/>
        <v>2844.1130000000007</v>
      </c>
      <c r="K250" s="69"/>
      <c r="M250" s="41">
        <f t="shared" si="30"/>
        <v>2.9700000000002547</v>
      </c>
      <c r="N250" s="45">
        <f t="shared" si="31"/>
        <v>0.30285090000002596</v>
      </c>
      <c r="O250" s="41">
        <f t="shared" si="33"/>
        <v>2.0832530400001787</v>
      </c>
      <c r="P250" s="41">
        <f t="shared" si="34"/>
        <v>3.0882190834442646E-3</v>
      </c>
      <c r="R250" s="43">
        <f t="shared" si="36"/>
        <v>47.920000000000506</v>
      </c>
      <c r="S250" s="43">
        <f t="shared" si="35"/>
        <v>6.1978297161941219E-2</v>
      </c>
      <c r="Z250" s="31"/>
      <c r="AF250" s="2"/>
    </row>
    <row r="251" spans="2:32" ht="15.75" x14ac:dyDescent="0.25">
      <c r="B251" s="219">
        <v>230</v>
      </c>
      <c r="C251" s="220"/>
      <c r="D251" s="98">
        <v>44784</v>
      </c>
      <c r="E251" s="102">
        <v>0.60347222222222219</v>
      </c>
      <c r="F251" s="100">
        <f t="shared" si="27"/>
        <v>2864.8430000000003</v>
      </c>
      <c r="G251" s="107">
        <v>2832.8</v>
      </c>
      <c r="H251" s="60">
        <f t="shared" si="28"/>
        <v>2841.1430000000005</v>
      </c>
      <c r="I251" s="45">
        <v>-20.98</v>
      </c>
      <c r="J251" s="66">
        <f t="shared" si="29"/>
        <v>2844.1230000000005</v>
      </c>
      <c r="K251" s="69"/>
      <c r="M251" s="47">
        <f t="shared" si="30"/>
        <v>2.9800000000000182</v>
      </c>
      <c r="N251" s="46">
        <f t="shared" si="31"/>
        <v>0.30387060000000188</v>
      </c>
      <c r="O251" s="47">
        <f t="shared" si="33"/>
        <v>2.0902673600000128</v>
      </c>
      <c r="P251" s="47">
        <f t="shared" si="34"/>
        <v>3.0986171274960191E-3</v>
      </c>
      <c r="R251" s="43">
        <f t="shared" si="36"/>
        <v>47.920000000000037</v>
      </c>
      <c r="S251" s="43">
        <f t="shared" si="35"/>
        <v>6.2186978297162271E-2</v>
      </c>
      <c r="Z251" s="31"/>
      <c r="AF251" s="2"/>
    </row>
    <row r="252" spans="2:32" ht="15.75" x14ac:dyDescent="0.25">
      <c r="B252" s="219">
        <v>231</v>
      </c>
      <c r="C252" s="220"/>
      <c r="D252" s="98">
        <v>44785</v>
      </c>
      <c r="E252" s="102">
        <v>0.3666666666666667</v>
      </c>
      <c r="F252" s="100">
        <f t="shared" si="27"/>
        <v>2864.8430000000003</v>
      </c>
      <c r="G252" s="107">
        <v>2832.8</v>
      </c>
      <c r="H252" s="60">
        <f t="shared" si="28"/>
        <v>2841.1430000000005</v>
      </c>
      <c r="I252" s="45">
        <v>-20.99</v>
      </c>
      <c r="J252" s="66">
        <f t="shared" si="29"/>
        <v>2844.1130000000007</v>
      </c>
      <c r="K252" s="69"/>
      <c r="M252" s="41">
        <f t="shared" si="30"/>
        <v>2.9700000000002547</v>
      </c>
      <c r="N252" s="45">
        <f t="shared" si="31"/>
        <v>0.30285090000002596</v>
      </c>
      <c r="O252" s="41">
        <f t="shared" si="33"/>
        <v>2.0832530400001787</v>
      </c>
      <c r="P252" s="41">
        <f t="shared" si="34"/>
        <v>3.0882190834442646E-3</v>
      </c>
      <c r="R252" s="43">
        <f t="shared" si="36"/>
        <v>47.920000000000506</v>
      </c>
      <c r="S252" s="43">
        <f t="shared" si="35"/>
        <v>6.1978297161941219E-2</v>
      </c>
      <c r="Z252" s="31"/>
      <c r="AF252" s="2"/>
    </row>
    <row r="253" spans="2:32" ht="15.75" x14ac:dyDescent="0.25">
      <c r="B253" s="219">
        <v>232</v>
      </c>
      <c r="C253" s="220"/>
      <c r="D253" s="98">
        <v>44786</v>
      </c>
      <c r="E253" s="102">
        <v>0.68611111111111101</v>
      </c>
      <c r="F253" s="100">
        <f t="shared" si="27"/>
        <v>2864.8430000000003</v>
      </c>
      <c r="G253" s="107">
        <v>2832.8</v>
      </c>
      <c r="H253" s="60">
        <f t="shared" si="28"/>
        <v>2841.1430000000005</v>
      </c>
      <c r="I253" s="45">
        <v>-20.98</v>
      </c>
      <c r="J253" s="66">
        <f t="shared" si="29"/>
        <v>2844.1230000000005</v>
      </c>
      <c r="K253" s="69"/>
      <c r="M253" s="47">
        <f t="shared" si="30"/>
        <v>2.9800000000000182</v>
      </c>
      <c r="N253" s="46">
        <f t="shared" si="31"/>
        <v>0.30387060000000188</v>
      </c>
      <c r="O253" s="47">
        <f t="shared" si="33"/>
        <v>2.0902673600000128</v>
      </c>
      <c r="P253" s="47">
        <f t="shared" si="34"/>
        <v>3.0986171274960191E-3</v>
      </c>
      <c r="R253" s="43">
        <f t="shared" si="36"/>
        <v>47.920000000000037</v>
      </c>
      <c r="S253" s="43">
        <f t="shared" si="35"/>
        <v>6.2186978297162271E-2</v>
      </c>
      <c r="Z253" s="31"/>
      <c r="AF253" s="2"/>
    </row>
    <row r="254" spans="2:32" ht="15.75" x14ac:dyDescent="0.25">
      <c r="B254" s="219">
        <v>233</v>
      </c>
      <c r="C254" s="220"/>
      <c r="D254" s="98">
        <v>44787</v>
      </c>
      <c r="E254" s="102">
        <v>0.68680555555555556</v>
      </c>
      <c r="F254" s="100">
        <f t="shared" si="27"/>
        <v>2864.8430000000003</v>
      </c>
      <c r="G254" s="107">
        <v>2832.8</v>
      </c>
      <c r="H254" s="60">
        <f t="shared" si="28"/>
        <v>2841.1430000000005</v>
      </c>
      <c r="I254" s="45">
        <v>-20.99</v>
      </c>
      <c r="J254" s="66">
        <f t="shared" si="29"/>
        <v>2844.1130000000007</v>
      </c>
      <c r="K254" s="69"/>
      <c r="M254" s="41">
        <f t="shared" si="30"/>
        <v>2.9700000000002547</v>
      </c>
      <c r="N254" s="45">
        <f t="shared" si="31"/>
        <v>0.30285090000002596</v>
      </c>
      <c r="O254" s="41">
        <f t="shared" si="33"/>
        <v>2.0832530400001787</v>
      </c>
      <c r="P254" s="41">
        <f t="shared" si="34"/>
        <v>3.0882190834442646E-3</v>
      </c>
      <c r="R254" s="43">
        <f t="shared" si="36"/>
        <v>47.920000000000506</v>
      </c>
      <c r="S254" s="43">
        <f t="shared" si="35"/>
        <v>6.1978297161941219E-2</v>
      </c>
      <c r="Z254" s="31"/>
      <c r="AF254" s="2"/>
    </row>
    <row r="255" spans="2:32" ht="15.75" x14ac:dyDescent="0.25">
      <c r="B255" s="219">
        <v>234</v>
      </c>
      <c r="C255" s="220"/>
      <c r="D255" s="98">
        <v>44788</v>
      </c>
      <c r="E255" s="102">
        <v>0.43611111111111112</v>
      </c>
      <c r="F255" s="100">
        <f t="shared" si="27"/>
        <v>2864.8430000000003</v>
      </c>
      <c r="G255" s="107">
        <v>2832.8</v>
      </c>
      <c r="H255" s="60">
        <f t="shared" si="28"/>
        <v>2841.1430000000005</v>
      </c>
      <c r="I255" s="45">
        <v>-20.98</v>
      </c>
      <c r="J255" s="66">
        <f t="shared" si="29"/>
        <v>2844.1230000000005</v>
      </c>
      <c r="K255" s="69"/>
      <c r="M255" s="47">
        <f t="shared" si="30"/>
        <v>2.9800000000000182</v>
      </c>
      <c r="N255" s="46">
        <f t="shared" si="31"/>
        <v>0.30387060000000188</v>
      </c>
      <c r="O255" s="47">
        <f t="shared" si="33"/>
        <v>2.0902673600000128</v>
      </c>
      <c r="P255" s="47">
        <f t="shared" si="34"/>
        <v>3.0986171274960191E-3</v>
      </c>
      <c r="R255" s="43">
        <f t="shared" si="36"/>
        <v>47.920000000000037</v>
      </c>
      <c r="S255" s="43">
        <f t="shared" si="35"/>
        <v>6.2186978297162271E-2</v>
      </c>
      <c r="Z255" s="31"/>
      <c r="AF255" s="2"/>
    </row>
    <row r="256" spans="2:32" ht="15.75" x14ac:dyDescent="0.25">
      <c r="B256" s="219">
        <v>235</v>
      </c>
      <c r="C256" s="220"/>
      <c r="D256" s="98">
        <v>44789</v>
      </c>
      <c r="E256" s="102">
        <v>0.43124999999999997</v>
      </c>
      <c r="F256" s="100">
        <f t="shared" si="27"/>
        <v>2864.8430000000003</v>
      </c>
      <c r="G256" s="107">
        <v>2832.8</v>
      </c>
      <c r="H256" s="60">
        <f t="shared" si="28"/>
        <v>2841.1430000000005</v>
      </c>
      <c r="I256" s="45">
        <v>-20.99</v>
      </c>
      <c r="J256" s="66">
        <f t="shared" si="29"/>
        <v>2844.1130000000007</v>
      </c>
      <c r="K256" s="69"/>
      <c r="M256" s="41">
        <f t="shared" si="30"/>
        <v>2.9700000000002547</v>
      </c>
      <c r="N256" s="45">
        <f t="shared" si="31"/>
        <v>0.30285090000002596</v>
      </c>
      <c r="O256" s="41">
        <f t="shared" si="33"/>
        <v>2.0832530400001787</v>
      </c>
      <c r="P256" s="41">
        <f t="shared" si="34"/>
        <v>3.0882190834442646E-3</v>
      </c>
      <c r="R256" s="43">
        <f t="shared" si="36"/>
        <v>47.920000000000506</v>
      </c>
      <c r="S256" s="43">
        <f t="shared" si="35"/>
        <v>6.1978297161941219E-2</v>
      </c>
      <c r="Z256" s="31"/>
      <c r="AF256" s="2"/>
    </row>
    <row r="257" spans="2:32" ht="15.75" x14ac:dyDescent="0.25">
      <c r="B257" s="219">
        <v>236</v>
      </c>
      <c r="C257" s="220"/>
      <c r="D257" s="98">
        <v>44790</v>
      </c>
      <c r="E257" s="102">
        <v>0.72986111111111107</v>
      </c>
      <c r="F257" s="100">
        <f t="shared" si="27"/>
        <v>2864.8430000000003</v>
      </c>
      <c r="G257" s="107">
        <v>2832.8</v>
      </c>
      <c r="H257" s="60">
        <f t="shared" si="28"/>
        <v>2841.1430000000005</v>
      </c>
      <c r="I257" s="45">
        <v>-20.99</v>
      </c>
      <c r="J257" s="66">
        <f t="shared" si="29"/>
        <v>2844.1130000000007</v>
      </c>
      <c r="K257" s="69"/>
      <c r="M257" s="47">
        <f t="shared" si="30"/>
        <v>2.9700000000002547</v>
      </c>
      <c r="N257" s="46">
        <f t="shared" si="31"/>
        <v>0.30285090000002596</v>
      </c>
      <c r="O257" s="47">
        <f t="shared" si="33"/>
        <v>2.0832530400001787</v>
      </c>
      <c r="P257" s="47">
        <f t="shared" si="34"/>
        <v>3.0882190834442646E-3</v>
      </c>
      <c r="R257" s="43">
        <f t="shared" si="36"/>
        <v>47.920000000000506</v>
      </c>
      <c r="S257" s="43">
        <f t="shared" si="35"/>
        <v>6.1978297161941219E-2</v>
      </c>
      <c r="Z257" s="31"/>
      <c r="AF257" s="2"/>
    </row>
    <row r="258" spans="2:32" ht="15.75" x14ac:dyDescent="0.25">
      <c r="B258" s="219">
        <v>237</v>
      </c>
      <c r="C258" s="220"/>
      <c r="D258" s="98">
        <v>44791</v>
      </c>
      <c r="E258" s="102">
        <v>0.64166666666666672</v>
      </c>
      <c r="F258" s="100">
        <f t="shared" si="27"/>
        <v>2864.8430000000003</v>
      </c>
      <c r="G258" s="107">
        <v>2832.8</v>
      </c>
      <c r="H258" s="60">
        <f t="shared" si="28"/>
        <v>2841.1430000000005</v>
      </c>
      <c r="I258" s="45">
        <v>-20.99</v>
      </c>
      <c r="J258" s="66">
        <f t="shared" si="29"/>
        <v>2844.1130000000007</v>
      </c>
      <c r="K258" s="69"/>
      <c r="M258" s="41">
        <f t="shared" si="30"/>
        <v>2.9700000000002547</v>
      </c>
      <c r="N258" s="45">
        <f t="shared" si="31"/>
        <v>0.30285090000002596</v>
      </c>
      <c r="O258" s="41">
        <f t="shared" si="33"/>
        <v>2.0832530400001787</v>
      </c>
      <c r="P258" s="41">
        <f t="shared" si="34"/>
        <v>3.0882190834442646E-3</v>
      </c>
      <c r="R258" s="43">
        <f t="shared" si="36"/>
        <v>47.920000000000506</v>
      </c>
      <c r="S258" s="43">
        <f t="shared" si="35"/>
        <v>6.1978297161941219E-2</v>
      </c>
      <c r="Z258" s="31"/>
      <c r="AF258" s="2"/>
    </row>
    <row r="259" spans="2:32" ht="15.75" x14ac:dyDescent="0.25">
      <c r="B259" s="219">
        <v>238</v>
      </c>
      <c r="C259" s="220"/>
      <c r="D259" s="98">
        <v>44793</v>
      </c>
      <c r="E259" s="102">
        <v>0.7055555555555556</v>
      </c>
      <c r="F259" s="100">
        <f t="shared" ref="F259:F267" si="37">G$16</f>
        <v>2864.8430000000003</v>
      </c>
      <c r="G259" s="107">
        <v>2832.8</v>
      </c>
      <c r="H259" s="60">
        <f t="shared" ref="H259:H267" si="38">G$16-E$12</f>
        <v>2841.1430000000005</v>
      </c>
      <c r="I259" s="45">
        <v>-20.99</v>
      </c>
      <c r="J259" s="66">
        <f t="shared" ref="J259:J267" si="39">(G$16+E$13)+I259</f>
        <v>2844.1130000000007</v>
      </c>
      <c r="K259" s="69"/>
      <c r="M259" s="41">
        <f t="shared" ref="M259:M267" si="40">+J259-$H$16</f>
        <v>2.9700000000002547</v>
      </c>
      <c r="N259" s="45">
        <f t="shared" ref="N259:N267" si="41">M259*0.10197/1</f>
        <v>0.30285090000002596</v>
      </c>
      <c r="O259" s="41">
        <f t="shared" si="33"/>
        <v>2.0832530400001787</v>
      </c>
      <c r="P259" s="41">
        <f t="shared" si="34"/>
        <v>3.0882190834442646E-3</v>
      </c>
      <c r="R259" s="43">
        <f t="shared" si="36"/>
        <v>47.920000000000506</v>
      </c>
      <c r="S259" s="43">
        <f t="shared" si="35"/>
        <v>6.1978297161941219E-2</v>
      </c>
      <c r="Z259" s="31"/>
      <c r="AF259" s="2"/>
    </row>
    <row r="260" spans="2:32" ht="15.75" x14ac:dyDescent="0.25">
      <c r="B260" s="219">
        <v>239</v>
      </c>
      <c r="C260" s="220"/>
      <c r="D260" s="98">
        <v>44794</v>
      </c>
      <c r="E260" s="102">
        <v>0.38472222222222219</v>
      </c>
      <c r="F260" s="100">
        <f t="shared" si="37"/>
        <v>2864.8430000000003</v>
      </c>
      <c r="G260" s="107">
        <v>2832.8</v>
      </c>
      <c r="H260" s="60">
        <f t="shared" si="38"/>
        <v>2841.1430000000005</v>
      </c>
      <c r="I260" s="45">
        <v>-20.99</v>
      </c>
      <c r="J260" s="66">
        <f t="shared" si="39"/>
        <v>2844.1130000000007</v>
      </c>
      <c r="K260" s="69"/>
      <c r="M260" s="47">
        <f t="shared" si="40"/>
        <v>2.9700000000002547</v>
      </c>
      <c r="N260" s="46">
        <f t="shared" si="41"/>
        <v>0.30285090000002596</v>
      </c>
      <c r="O260" s="47">
        <f t="shared" ref="O260:O267" si="42">M260*0.701432/1</f>
        <v>2.0832530400001787</v>
      </c>
      <c r="P260" s="47">
        <f t="shared" ref="P260:P267" si="43">+N260*0.01019716/1</f>
        <v>3.0882190834442646E-3</v>
      </c>
      <c r="R260" s="43">
        <f t="shared" si="36"/>
        <v>47.920000000000506</v>
      </c>
      <c r="S260" s="43">
        <f t="shared" si="35"/>
        <v>6.1978297161941219E-2</v>
      </c>
      <c r="Z260" s="31"/>
      <c r="AF260" s="2"/>
    </row>
    <row r="261" spans="2:32" ht="15.75" x14ac:dyDescent="0.25">
      <c r="B261" s="219">
        <v>240</v>
      </c>
      <c r="C261" s="220"/>
      <c r="D261" s="98">
        <v>44795</v>
      </c>
      <c r="E261" s="102">
        <v>0.47638888888888892</v>
      </c>
      <c r="F261" s="100">
        <f t="shared" si="37"/>
        <v>2864.8430000000003</v>
      </c>
      <c r="G261" s="107">
        <v>2832.8</v>
      </c>
      <c r="H261" s="60">
        <f t="shared" si="38"/>
        <v>2841.1430000000005</v>
      </c>
      <c r="I261" s="45">
        <v>-20.99</v>
      </c>
      <c r="J261" s="66">
        <f t="shared" si="39"/>
        <v>2844.1130000000007</v>
      </c>
      <c r="K261" s="69"/>
      <c r="M261" s="41">
        <f t="shared" si="40"/>
        <v>2.9700000000002547</v>
      </c>
      <c r="N261" s="45">
        <f t="shared" si="41"/>
        <v>0.30285090000002596</v>
      </c>
      <c r="O261" s="41">
        <f t="shared" si="42"/>
        <v>2.0832530400001787</v>
      </c>
      <c r="P261" s="41">
        <f t="shared" si="43"/>
        <v>3.0882190834442646E-3</v>
      </c>
      <c r="R261" s="43">
        <f t="shared" si="36"/>
        <v>47.920000000000506</v>
      </c>
      <c r="S261" s="43">
        <f t="shared" ref="S261:S267" si="44">M261/R261</f>
        <v>6.1978297161941219E-2</v>
      </c>
      <c r="Z261" s="31"/>
      <c r="AF261" s="2"/>
    </row>
    <row r="262" spans="2:32" ht="15.75" x14ac:dyDescent="0.25">
      <c r="B262" s="219">
        <v>241</v>
      </c>
      <c r="C262" s="220"/>
      <c r="D262" s="98">
        <v>44796</v>
      </c>
      <c r="E262" s="102">
        <v>0.36041666666666666</v>
      </c>
      <c r="F262" s="100">
        <f t="shared" si="37"/>
        <v>2864.8430000000003</v>
      </c>
      <c r="G262" s="107">
        <v>2832.8</v>
      </c>
      <c r="H262" s="60">
        <f t="shared" si="38"/>
        <v>2841.1430000000005</v>
      </c>
      <c r="I262" s="45">
        <v>-20.99</v>
      </c>
      <c r="J262" s="66">
        <f t="shared" si="39"/>
        <v>2844.1130000000007</v>
      </c>
      <c r="K262" s="69"/>
      <c r="M262" s="47">
        <f t="shared" si="40"/>
        <v>2.9700000000002547</v>
      </c>
      <c r="N262" s="46">
        <f t="shared" si="41"/>
        <v>0.30285090000002596</v>
      </c>
      <c r="O262" s="47">
        <f t="shared" si="42"/>
        <v>2.0832530400001787</v>
      </c>
      <c r="P262" s="47">
        <f t="shared" si="43"/>
        <v>3.0882190834442646E-3</v>
      </c>
      <c r="R262" s="43">
        <f t="shared" si="36"/>
        <v>47.920000000000506</v>
      </c>
      <c r="S262" s="43">
        <f t="shared" si="44"/>
        <v>6.1978297161941219E-2</v>
      </c>
      <c r="Z262" s="31"/>
      <c r="AF262" s="2"/>
    </row>
    <row r="263" spans="2:32" ht="15.75" x14ac:dyDescent="0.25">
      <c r="B263" s="219">
        <v>242</v>
      </c>
      <c r="C263" s="220"/>
      <c r="D263" s="98">
        <v>44797</v>
      </c>
      <c r="E263" s="102">
        <v>0.70416666666666661</v>
      </c>
      <c r="F263" s="100">
        <f t="shared" si="37"/>
        <v>2864.8430000000003</v>
      </c>
      <c r="G263" s="107">
        <v>2832.8</v>
      </c>
      <c r="H263" s="60">
        <f t="shared" si="38"/>
        <v>2841.1430000000005</v>
      </c>
      <c r="I263" s="45">
        <v>-20.99</v>
      </c>
      <c r="J263" s="66">
        <f t="shared" si="39"/>
        <v>2844.1130000000007</v>
      </c>
      <c r="K263" s="69"/>
      <c r="M263" s="41">
        <f t="shared" si="40"/>
        <v>2.9700000000002547</v>
      </c>
      <c r="N263" s="45">
        <f t="shared" si="41"/>
        <v>0.30285090000002596</v>
      </c>
      <c r="O263" s="41">
        <f t="shared" si="42"/>
        <v>2.0832530400001787</v>
      </c>
      <c r="P263" s="41">
        <f t="shared" si="43"/>
        <v>3.0882190834442646E-3</v>
      </c>
      <c r="R263" s="43">
        <f t="shared" si="36"/>
        <v>47.920000000000506</v>
      </c>
      <c r="S263" s="43">
        <f t="shared" si="44"/>
        <v>6.1978297161941219E-2</v>
      </c>
      <c r="Z263" s="31"/>
      <c r="AF263" s="2"/>
    </row>
    <row r="264" spans="2:32" ht="15.75" x14ac:dyDescent="0.25">
      <c r="B264" s="219">
        <v>243</v>
      </c>
      <c r="C264" s="220"/>
      <c r="D264" s="98">
        <v>44798</v>
      </c>
      <c r="E264" s="102">
        <v>0.66319444444444442</v>
      </c>
      <c r="F264" s="100">
        <f t="shared" si="37"/>
        <v>2864.8430000000003</v>
      </c>
      <c r="G264" s="107">
        <v>2832.8</v>
      </c>
      <c r="H264" s="60">
        <f t="shared" si="38"/>
        <v>2841.1430000000005</v>
      </c>
      <c r="I264" s="45">
        <v>-20.99</v>
      </c>
      <c r="J264" s="66">
        <f t="shared" si="39"/>
        <v>2844.1130000000007</v>
      </c>
      <c r="K264" s="69"/>
      <c r="M264" s="47">
        <f t="shared" si="40"/>
        <v>2.9700000000002547</v>
      </c>
      <c r="N264" s="46">
        <f t="shared" si="41"/>
        <v>0.30285090000002596</v>
      </c>
      <c r="O264" s="47">
        <f t="shared" si="42"/>
        <v>2.0832530400001787</v>
      </c>
      <c r="P264" s="47">
        <f t="shared" si="43"/>
        <v>3.0882190834442646E-3</v>
      </c>
      <c r="R264" s="43">
        <f t="shared" si="36"/>
        <v>47.920000000000506</v>
      </c>
      <c r="S264" s="43">
        <f t="shared" si="44"/>
        <v>6.1978297161941219E-2</v>
      </c>
      <c r="Z264" s="31"/>
      <c r="AF264" s="2"/>
    </row>
    <row r="265" spans="2:32" ht="15.75" x14ac:dyDescent="0.25">
      <c r="B265" s="219">
        <v>244</v>
      </c>
      <c r="C265" s="220"/>
      <c r="D265" s="98">
        <v>44799</v>
      </c>
      <c r="E265" s="102">
        <v>0.66736111111111107</v>
      </c>
      <c r="F265" s="100">
        <f t="shared" si="37"/>
        <v>2864.8430000000003</v>
      </c>
      <c r="G265" s="107">
        <v>2832.8</v>
      </c>
      <c r="H265" s="60">
        <f t="shared" si="38"/>
        <v>2841.1430000000005</v>
      </c>
      <c r="I265" s="45">
        <v>-20.99</v>
      </c>
      <c r="J265" s="66">
        <f t="shared" si="39"/>
        <v>2844.1130000000007</v>
      </c>
      <c r="K265" s="69"/>
      <c r="M265" s="41">
        <f t="shared" si="40"/>
        <v>2.9700000000002547</v>
      </c>
      <c r="N265" s="45">
        <f t="shared" si="41"/>
        <v>0.30285090000002596</v>
      </c>
      <c r="O265" s="41">
        <f t="shared" si="42"/>
        <v>2.0832530400001787</v>
      </c>
      <c r="P265" s="41">
        <f t="shared" si="43"/>
        <v>3.0882190834442646E-3</v>
      </c>
      <c r="R265" s="43">
        <f t="shared" si="36"/>
        <v>47.920000000000506</v>
      </c>
      <c r="S265" s="43">
        <f t="shared" si="44"/>
        <v>6.1978297161941219E-2</v>
      </c>
      <c r="Z265" s="31"/>
      <c r="AF265" s="2"/>
    </row>
    <row r="266" spans="2:32" ht="15.75" x14ac:dyDescent="0.25">
      <c r="B266" s="219">
        <v>245</v>
      </c>
      <c r="C266" s="220"/>
      <c r="D266" s="98">
        <v>44800</v>
      </c>
      <c r="E266" s="102">
        <v>0.68402777777777779</v>
      </c>
      <c r="F266" s="100">
        <f t="shared" si="37"/>
        <v>2864.8430000000003</v>
      </c>
      <c r="G266" s="107">
        <v>2832.8</v>
      </c>
      <c r="H266" s="60">
        <f t="shared" si="38"/>
        <v>2841.1430000000005</v>
      </c>
      <c r="I266" s="45">
        <v>-20.99</v>
      </c>
      <c r="J266" s="66">
        <f t="shared" si="39"/>
        <v>2844.1130000000007</v>
      </c>
      <c r="K266" s="69"/>
      <c r="M266" s="47">
        <f t="shared" si="40"/>
        <v>2.9700000000002547</v>
      </c>
      <c r="N266" s="46">
        <f t="shared" si="41"/>
        <v>0.30285090000002596</v>
      </c>
      <c r="O266" s="47">
        <f t="shared" si="42"/>
        <v>2.0832530400001787</v>
      </c>
      <c r="P266" s="47">
        <f t="shared" si="43"/>
        <v>3.0882190834442646E-3</v>
      </c>
      <c r="R266" s="43">
        <f>+$O$11*(M266-I266)</f>
        <v>47.920000000000506</v>
      </c>
      <c r="S266" s="43">
        <f t="shared" si="44"/>
        <v>6.1978297161941219E-2</v>
      </c>
      <c r="Z266" s="31"/>
      <c r="AF266" s="2"/>
    </row>
    <row r="267" spans="2:32" ht="15.75" x14ac:dyDescent="0.25">
      <c r="B267" s="219">
        <v>246</v>
      </c>
      <c r="C267" s="220"/>
      <c r="D267" s="98">
        <v>44801</v>
      </c>
      <c r="E267" s="102">
        <v>0.6875</v>
      </c>
      <c r="F267" s="100">
        <f t="shared" si="37"/>
        <v>2864.8430000000003</v>
      </c>
      <c r="G267" s="107">
        <v>2832.8</v>
      </c>
      <c r="H267" s="60">
        <f t="shared" si="38"/>
        <v>2841.1430000000005</v>
      </c>
      <c r="I267" s="45">
        <v>-20.99</v>
      </c>
      <c r="J267" s="66">
        <f t="shared" si="39"/>
        <v>2844.1130000000007</v>
      </c>
      <c r="K267" s="69"/>
      <c r="M267" s="41">
        <f t="shared" si="40"/>
        <v>2.9700000000002547</v>
      </c>
      <c r="N267" s="45">
        <f t="shared" si="41"/>
        <v>0.30285090000002596</v>
      </c>
      <c r="O267" s="41">
        <f t="shared" si="42"/>
        <v>2.0832530400001787</v>
      </c>
      <c r="P267" s="41">
        <f t="shared" si="43"/>
        <v>3.0882190834442646E-3</v>
      </c>
      <c r="R267" s="43">
        <f>+$O$11*(M267-I267)</f>
        <v>47.920000000000506</v>
      </c>
      <c r="S267" s="43">
        <f t="shared" si="44"/>
        <v>6.1978297161941219E-2</v>
      </c>
      <c r="Z267" s="31"/>
      <c r="AF267" s="2"/>
    </row>
    <row r="268" spans="2:32" ht="15.75" x14ac:dyDescent="0.25">
      <c r="B268" s="219">
        <v>247</v>
      </c>
      <c r="C268" s="220"/>
      <c r="D268" s="98">
        <v>44802</v>
      </c>
      <c r="E268" s="102">
        <v>0.69166666666666676</v>
      </c>
      <c r="F268" s="100">
        <f t="shared" ref="F268:F286" si="45">G$16</f>
        <v>2864.8430000000003</v>
      </c>
      <c r="G268" s="107">
        <v>2832.8</v>
      </c>
      <c r="H268" s="60">
        <f t="shared" ref="H268:H286" si="46">G$16-E$12</f>
        <v>2841.1430000000005</v>
      </c>
      <c r="I268" s="45">
        <v>-20.99</v>
      </c>
      <c r="J268" s="66">
        <f t="shared" ref="J268:J286" si="47">(G$16+E$13)+I268</f>
        <v>2844.1130000000007</v>
      </c>
      <c r="K268" s="69"/>
      <c r="M268" s="47">
        <f t="shared" ref="M268:M286" si="48">+J268-$H$16</f>
        <v>2.9700000000002547</v>
      </c>
      <c r="N268" s="46">
        <f t="shared" ref="N268:N286" si="49">M268*0.10197/1</f>
        <v>0.30285090000002596</v>
      </c>
      <c r="O268" s="47">
        <f t="shared" ref="O268:O286" si="50">M268*0.701432/1</f>
        <v>2.0832530400001787</v>
      </c>
      <c r="P268" s="47">
        <f t="shared" ref="P268:P286" si="51">+N268*0.01019716/1</f>
        <v>3.0882190834442646E-3</v>
      </c>
      <c r="R268" s="43">
        <f t="shared" ref="R268:R286" si="52">+$O$11*(M268-I268)</f>
        <v>47.920000000000506</v>
      </c>
      <c r="S268" s="43">
        <f t="shared" ref="S268:S286" si="53">M268/R268</f>
        <v>6.1978297161941219E-2</v>
      </c>
      <c r="Z268" s="31"/>
      <c r="AF268" s="2"/>
    </row>
    <row r="269" spans="2:32" ht="15.75" x14ac:dyDescent="0.25">
      <c r="B269" s="219">
        <v>248</v>
      </c>
      <c r="C269" s="220"/>
      <c r="D269" s="98">
        <v>44803</v>
      </c>
      <c r="E269" s="102">
        <v>0.65555555555555556</v>
      </c>
      <c r="F269" s="100">
        <f t="shared" si="45"/>
        <v>2864.8430000000003</v>
      </c>
      <c r="G269" s="107">
        <v>2832.8</v>
      </c>
      <c r="H269" s="60">
        <f t="shared" si="46"/>
        <v>2841.1430000000005</v>
      </c>
      <c r="I269" s="45">
        <v>-20.99</v>
      </c>
      <c r="J269" s="66">
        <f t="shared" si="47"/>
        <v>2844.1130000000007</v>
      </c>
      <c r="K269" s="69"/>
      <c r="M269" s="41">
        <f t="shared" si="48"/>
        <v>2.9700000000002547</v>
      </c>
      <c r="N269" s="45">
        <f t="shared" si="49"/>
        <v>0.30285090000002596</v>
      </c>
      <c r="O269" s="41">
        <f t="shared" si="50"/>
        <v>2.0832530400001787</v>
      </c>
      <c r="P269" s="41">
        <f t="shared" si="51"/>
        <v>3.0882190834442646E-3</v>
      </c>
      <c r="R269" s="43">
        <f t="shared" si="52"/>
        <v>47.920000000000506</v>
      </c>
      <c r="S269" s="43">
        <f t="shared" si="53"/>
        <v>6.1978297161941219E-2</v>
      </c>
      <c r="Z269" s="31"/>
      <c r="AF269" s="2"/>
    </row>
    <row r="270" spans="2:32" ht="15.75" x14ac:dyDescent="0.25">
      <c r="B270" s="219">
        <v>249</v>
      </c>
      <c r="C270" s="220"/>
      <c r="D270" s="98">
        <v>44804</v>
      </c>
      <c r="E270" s="102">
        <v>0.68611111111111101</v>
      </c>
      <c r="F270" s="100">
        <f t="shared" si="45"/>
        <v>2864.8430000000003</v>
      </c>
      <c r="G270" s="107">
        <v>2832.8</v>
      </c>
      <c r="H270" s="60">
        <f t="shared" si="46"/>
        <v>2841.1430000000005</v>
      </c>
      <c r="I270" s="45">
        <v>-20.99</v>
      </c>
      <c r="J270" s="66">
        <f t="shared" si="47"/>
        <v>2844.1130000000007</v>
      </c>
      <c r="K270" s="69"/>
      <c r="M270" s="47">
        <f t="shared" si="48"/>
        <v>2.9700000000002547</v>
      </c>
      <c r="N270" s="46">
        <f t="shared" si="49"/>
        <v>0.30285090000002596</v>
      </c>
      <c r="O270" s="47">
        <f t="shared" si="50"/>
        <v>2.0832530400001787</v>
      </c>
      <c r="P270" s="47">
        <f t="shared" si="51"/>
        <v>3.0882190834442646E-3</v>
      </c>
      <c r="R270" s="43">
        <f t="shared" si="52"/>
        <v>47.920000000000506</v>
      </c>
      <c r="S270" s="43">
        <f t="shared" si="53"/>
        <v>6.1978297161941219E-2</v>
      </c>
      <c r="Z270" s="31"/>
      <c r="AF270" s="2"/>
    </row>
    <row r="271" spans="2:32" ht="15.75" x14ac:dyDescent="0.25">
      <c r="B271" s="219">
        <v>250</v>
      </c>
      <c r="C271" s="220"/>
      <c r="D271" s="98">
        <v>44805</v>
      </c>
      <c r="E271" s="102">
        <v>0.67847222222222225</v>
      </c>
      <c r="F271" s="100">
        <f t="shared" si="45"/>
        <v>2864.8430000000003</v>
      </c>
      <c r="G271" s="107">
        <v>2832.8</v>
      </c>
      <c r="H271" s="60">
        <f t="shared" si="46"/>
        <v>2841.1430000000005</v>
      </c>
      <c r="I271" s="45">
        <v>-20.99</v>
      </c>
      <c r="J271" s="66">
        <f t="shared" si="47"/>
        <v>2844.1130000000007</v>
      </c>
      <c r="K271" s="69"/>
      <c r="M271" s="41">
        <f t="shared" si="48"/>
        <v>2.9700000000002547</v>
      </c>
      <c r="N271" s="45">
        <f t="shared" si="49"/>
        <v>0.30285090000002596</v>
      </c>
      <c r="O271" s="41">
        <f t="shared" si="50"/>
        <v>2.0832530400001787</v>
      </c>
      <c r="P271" s="41">
        <f t="shared" si="51"/>
        <v>3.0882190834442646E-3</v>
      </c>
      <c r="R271" s="43">
        <f t="shared" si="52"/>
        <v>47.920000000000506</v>
      </c>
      <c r="S271" s="43">
        <f t="shared" si="53"/>
        <v>6.1978297161941219E-2</v>
      </c>
      <c r="Z271" s="31"/>
    </row>
    <row r="272" spans="2:32" ht="15.75" x14ac:dyDescent="0.25">
      <c r="B272" s="219">
        <v>251</v>
      </c>
      <c r="C272" s="220"/>
      <c r="D272" s="98">
        <v>44806</v>
      </c>
      <c r="E272" s="102">
        <v>0.68194444444444446</v>
      </c>
      <c r="F272" s="100">
        <f t="shared" si="45"/>
        <v>2864.8430000000003</v>
      </c>
      <c r="G272" s="107">
        <v>2832.8</v>
      </c>
      <c r="H272" s="60">
        <f t="shared" si="46"/>
        <v>2841.1430000000005</v>
      </c>
      <c r="I272" s="45">
        <v>-20.99</v>
      </c>
      <c r="J272" s="66">
        <f t="shared" si="47"/>
        <v>2844.1130000000007</v>
      </c>
      <c r="K272" s="69"/>
      <c r="M272" s="47">
        <f t="shared" si="48"/>
        <v>2.9700000000002547</v>
      </c>
      <c r="N272" s="46">
        <f t="shared" si="49"/>
        <v>0.30285090000002596</v>
      </c>
      <c r="O272" s="47">
        <f t="shared" si="50"/>
        <v>2.0832530400001787</v>
      </c>
      <c r="P272" s="47">
        <f t="shared" si="51"/>
        <v>3.0882190834442646E-3</v>
      </c>
      <c r="R272" s="43">
        <f t="shared" si="52"/>
        <v>47.920000000000506</v>
      </c>
      <c r="S272" s="43">
        <f t="shared" si="53"/>
        <v>6.1978297161941219E-2</v>
      </c>
      <c r="Z272" s="31"/>
    </row>
    <row r="273" spans="2:26" ht="15.75" x14ac:dyDescent="0.25">
      <c r="B273" s="219">
        <v>252</v>
      </c>
      <c r="C273" s="220"/>
      <c r="D273" s="98">
        <v>44807</v>
      </c>
      <c r="E273" s="102">
        <v>0.65486111111111112</v>
      </c>
      <c r="F273" s="100">
        <f t="shared" si="45"/>
        <v>2864.8430000000003</v>
      </c>
      <c r="G273" s="107">
        <v>2832.8</v>
      </c>
      <c r="H273" s="60">
        <f t="shared" si="46"/>
        <v>2841.1430000000005</v>
      </c>
      <c r="I273" s="45">
        <v>-20.99</v>
      </c>
      <c r="J273" s="66">
        <f t="shared" si="47"/>
        <v>2844.1130000000007</v>
      </c>
      <c r="K273" s="69"/>
      <c r="M273" s="41">
        <f t="shared" si="48"/>
        <v>2.9700000000002547</v>
      </c>
      <c r="N273" s="45">
        <f t="shared" si="49"/>
        <v>0.30285090000002596</v>
      </c>
      <c r="O273" s="41">
        <f t="shared" si="50"/>
        <v>2.0832530400001787</v>
      </c>
      <c r="P273" s="41">
        <f t="shared" si="51"/>
        <v>3.0882190834442646E-3</v>
      </c>
      <c r="R273" s="43">
        <f t="shared" si="52"/>
        <v>47.920000000000506</v>
      </c>
      <c r="S273" s="43">
        <f t="shared" si="53"/>
        <v>6.1978297161941219E-2</v>
      </c>
      <c r="Z273" s="31"/>
    </row>
    <row r="274" spans="2:26" ht="15.75" x14ac:dyDescent="0.25">
      <c r="B274" s="219">
        <v>253</v>
      </c>
      <c r="C274" s="220"/>
      <c r="D274" s="98">
        <v>44808</v>
      </c>
      <c r="E274" s="102">
        <v>0.62361111111111112</v>
      </c>
      <c r="F274" s="100">
        <f t="shared" si="45"/>
        <v>2864.8430000000003</v>
      </c>
      <c r="G274" s="107">
        <v>2832.8</v>
      </c>
      <c r="H274" s="60">
        <f t="shared" si="46"/>
        <v>2841.1430000000005</v>
      </c>
      <c r="I274" s="45">
        <v>-20.99</v>
      </c>
      <c r="J274" s="66">
        <f t="shared" si="47"/>
        <v>2844.1130000000007</v>
      </c>
      <c r="K274" s="69"/>
      <c r="M274" s="47">
        <f t="shared" si="48"/>
        <v>2.9700000000002547</v>
      </c>
      <c r="N274" s="46">
        <f t="shared" si="49"/>
        <v>0.30285090000002596</v>
      </c>
      <c r="O274" s="47">
        <f t="shared" si="50"/>
        <v>2.0832530400001787</v>
      </c>
      <c r="P274" s="47">
        <f t="shared" si="51"/>
        <v>3.0882190834442646E-3</v>
      </c>
      <c r="R274" s="43">
        <f t="shared" si="52"/>
        <v>47.920000000000506</v>
      </c>
      <c r="S274" s="43">
        <f t="shared" si="53"/>
        <v>6.1978297161941219E-2</v>
      </c>
      <c r="Z274" s="31"/>
    </row>
    <row r="275" spans="2:26" ht="15.75" x14ac:dyDescent="0.25">
      <c r="B275" s="219">
        <v>254</v>
      </c>
      <c r="C275" s="220"/>
      <c r="D275" s="98">
        <v>44809</v>
      </c>
      <c r="E275" s="102">
        <v>0.6430555555555556</v>
      </c>
      <c r="F275" s="100">
        <f t="shared" si="45"/>
        <v>2864.8430000000003</v>
      </c>
      <c r="G275" s="107">
        <v>2832.8</v>
      </c>
      <c r="H275" s="60">
        <f t="shared" si="46"/>
        <v>2841.1430000000005</v>
      </c>
      <c r="I275" s="45">
        <v>-20.99</v>
      </c>
      <c r="J275" s="66">
        <f t="shared" si="47"/>
        <v>2844.1130000000007</v>
      </c>
      <c r="K275" s="69"/>
      <c r="M275" s="41">
        <f t="shared" si="48"/>
        <v>2.9700000000002547</v>
      </c>
      <c r="N275" s="45">
        <f t="shared" si="49"/>
        <v>0.30285090000002596</v>
      </c>
      <c r="O275" s="41">
        <f t="shared" si="50"/>
        <v>2.0832530400001787</v>
      </c>
      <c r="P275" s="41">
        <f t="shared" si="51"/>
        <v>3.0882190834442646E-3</v>
      </c>
      <c r="R275" s="43">
        <f t="shared" si="52"/>
        <v>47.920000000000506</v>
      </c>
      <c r="S275" s="43">
        <f t="shared" si="53"/>
        <v>6.1978297161941219E-2</v>
      </c>
      <c r="Z275" s="31"/>
    </row>
    <row r="276" spans="2:26" ht="15.75" x14ac:dyDescent="0.25">
      <c r="B276" s="219">
        <v>255</v>
      </c>
      <c r="C276" s="220"/>
      <c r="D276" s="98">
        <v>44810</v>
      </c>
      <c r="E276" s="102">
        <v>0.45347222222222222</v>
      </c>
      <c r="F276" s="100">
        <f t="shared" si="45"/>
        <v>2864.8430000000003</v>
      </c>
      <c r="G276" s="107">
        <v>2832.8</v>
      </c>
      <c r="H276" s="60">
        <f t="shared" si="46"/>
        <v>2841.1430000000005</v>
      </c>
      <c r="I276" s="45">
        <v>-20.99</v>
      </c>
      <c r="J276" s="66">
        <f t="shared" si="47"/>
        <v>2844.1130000000007</v>
      </c>
      <c r="K276" s="69"/>
      <c r="M276" s="47">
        <f t="shared" si="48"/>
        <v>2.9700000000002547</v>
      </c>
      <c r="N276" s="46">
        <f t="shared" si="49"/>
        <v>0.30285090000002596</v>
      </c>
      <c r="O276" s="47">
        <f t="shared" si="50"/>
        <v>2.0832530400001787</v>
      </c>
      <c r="P276" s="47">
        <f t="shared" si="51"/>
        <v>3.0882190834442646E-3</v>
      </c>
      <c r="R276" s="43">
        <f t="shared" si="52"/>
        <v>47.920000000000506</v>
      </c>
      <c r="S276" s="43">
        <f t="shared" si="53"/>
        <v>6.1978297161941219E-2</v>
      </c>
      <c r="Z276" s="31"/>
    </row>
    <row r="277" spans="2:26" ht="15.75" x14ac:dyDescent="0.25">
      <c r="B277" s="219">
        <v>256</v>
      </c>
      <c r="C277" s="220"/>
      <c r="D277" s="98">
        <v>44811</v>
      </c>
      <c r="E277" s="102">
        <v>0.63750000000000007</v>
      </c>
      <c r="F277" s="100">
        <f t="shared" si="45"/>
        <v>2864.8430000000003</v>
      </c>
      <c r="G277" s="107">
        <v>2832.8</v>
      </c>
      <c r="H277" s="60">
        <f t="shared" si="46"/>
        <v>2841.1430000000005</v>
      </c>
      <c r="I277" s="45">
        <v>-20.99</v>
      </c>
      <c r="J277" s="66">
        <f t="shared" si="47"/>
        <v>2844.1130000000007</v>
      </c>
      <c r="K277" s="69"/>
      <c r="M277" s="41">
        <f t="shared" si="48"/>
        <v>2.9700000000002547</v>
      </c>
      <c r="N277" s="45">
        <f t="shared" si="49"/>
        <v>0.30285090000002596</v>
      </c>
      <c r="O277" s="41">
        <f t="shared" si="50"/>
        <v>2.0832530400001787</v>
      </c>
      <c r="P277" s="41">
        <f t="shared" si="51"/>
        <v>3.0882190834442646E-3</v>
      </c>
      <c r="R277" s="43">
        <f t="shared" si="52"/>
        <v>47.920000000000506</v>
      </c>
      <c r="S277" s="43">
        <f t="shared" si="53"/>
        <v>6.1978297161941219E-2</v>
      </c>
      <c r="Z277" s="31"/>
    </row>
    <row r="278" spans="2:26" ht="15.75" x14ac:dyDescent="0.25">
      <c r="B278" s="219">
        <v>257</v>
      </c>
      <c r="C278" s="220"/>
      <c r="D278" s="98">
        <v>44812</v>
      </c>
      <c r="E278" s="102">
        <v>0.6381944444444444</v>
      </c>
      <c r="F278" s="100">
        <f t="shared" si="45"/>
        <v>2864.8430000000003</v>
      </c>
      <c r="G278" s="107">
        <v>2832.8</v>
      </c>
      <c r="H278" s="60">
        <f t="shared" si="46"/>
        <v>2841.1430000000005</v>
      </c>
      <c r="I278" s="45">
        <v>-20.99</v>
      </c>
      <c r="J278" s="66">
        <f t="shared" si="47"/>
        <v>2844.1130000000007</v>
      </c>
      <c r="K278" s="69"/>
      <c r="M278" s="47">
        <f t="shared" si="48"/>
        <v>2.9700000000002547</v>
      </c>
      <c r="N278" s="46">
        <f t="shared" si="49"/>
        <v>0.30285090000002596</v>
      </c>
      <c r="O278" s="47">
        <f t="shared" si="50"/>
        <v>2.0832530400001787</v>
      </c>
      <c r="P278" s="47">
        <f t="shared" si="51"/>
        <v>3.0882190834442646E-3</v>
      </c>
      <c r="R278" s="43">
        <f t="shared" si="52"/>
        <v>47.920000000000506</v>
      </c>
      <c r="S278" s="43">
        <f t="shared" si="53"/>
        <v>6.1978297161941219E-2</v>
      </c>
      <c r="Z278" s="31"/>
    </row>
    <row r="279" spans="2:26" ht="15.75" x14ac:dyDescent="0.25">
      <c r="B279" s="219">
        <v>258</v>
      </c>
      <c r="C279" s="220"/>
      <c r="D279" s="98">
        <v>44814</v>
      </c>
      <c r="E279" s="102">
        <v>0.35555555555555557</v>
      </c>
      <c r="F279" s="100">
        <f t="shared" si="45"/>
        <v>2864.8430000000003</v>
      </c>
      <c r="G279" s="107">
        <v>2832.8</v>
      </c>
      <c r="H279" s="60">
        <f t="shared" si="46"/>
        <v>2841.1430000000005</v>
      </c>
      <c r="I279" s="45">
        <v>-20.99</v>
      </c>
      <c r="J279" s="66">
        <f t="shared" si="47"/>
        <v>2844.1130000000007</v>
      </c>
      <c r="K279" s="69"/>
      <c r="M279" s="47">
        <f t="shared" si="48"/>
        <v>2.9700000000002547</v>
      </c>
      <c r="N279" s="46">
        <f t="shared" si="49"/>
        <v>0.30285090000002596</v>
      </c>
      <c r="O279" s="47">
        <f t="shared" si="50"/>
        <v>2.0832530400001787</v>
      </c>
      <c r="P279" s="47">
        <f t="shared" si="51"/>
        <v>3.0882190834442646E-3</v>
      </c>
      <c r="R279" s="43">
        <f t="shared" si="52"/>
        <v>47.920000000000506</v>
      </c>
      <c r="S279" s="43">
        <f t="shared" si="53"/>
        <v>6.1978297161941219E-2</v>
      </c>
    </row>
    <row r="280" spans="2:26" ht="15.75" x14ac:dyDescent="0.25">
      <c r="B280" s="219">
        <v>259</v>
      </c>
      <c r="C280" s="220"/>
      <c r="D280" s="98">
        <v>44815</v>
      </c>
      <c r="E280" s="102">
        <v>0.39097222222222222</v>
      </c>
      <c r="F280" s="100">
        <f t="shared" si="45"/>
        <v>2864.8430000000003</v>
      </c>
      <c r="G280" s="107">
        <v>2832.8</v>
      </c>
      <c r="H280" s="60">
        <f t="shared" si="46"/>
        <v>2841.1430000000005</v>
      </c>
      <c r="I280" s="45">
        <v>-20.99</v>
      </c>
      <c r="J280" s="66">
        <f t="shared" si="47"/>
        <v>2844.1130000000007</v>
      </c>
      <c r="K280" s="69"/>
      <c r="M280" s="41">
        <f t="shared" si="48"/>
        <v>2.9700000000002547</v>
      </c>
      <c r="N280" s="45">
        <f t="shared" si="49"/>
        <v>0.30285090000002596</v>
      </c>
      <c r="O280" s="41">
        <f t="shared" si="50"/>
        <v>2.0832530400001787</v>
      </c>
      <c r="P280" s="41">
        <f t="shared" si="51"/>
        <v>3.0882190834442646E-3</v>
      </c>
      <c r="R280" s="43">
        <f t="shared" si="52"/>
        <v>47.920000000000506</v>
      </c>
      <c r="S280" s="43">
        <f t="shared" si="53"/>
        <v>6.1978297161941219E-2</v>
      </c>
    </row>
    <row r="281" spans="2:26" ht="15.75" x14ac:dyDescent="0.25">
      <c r="B281" s="219">
        <v>260</v>
      </c>
      <c r="C281" s="220"/>
      <c r="D281" s="98">
        <v>44816</v>
      </c>
      <c r="E281" s="102">
        <v>0.51041666666666663</v>
      </c>
      <c r="F281" s="100">
        <f t="shared" si="45"/>
        <v>2864.8430000000003</v>
      </c>
      <c r="G281" s="107">
        <v>2832.8</v>
      </c>
      <c r="H281" s="60">
        <f t="shared" si="46"/>
        <v>2841.1430000000005</v>
      </c>
      <c r="I281" s="45">
        <v>-20.99</v>
      </c>
      <c r="J281" s="66">
        <f t="shared" si="47"/>
        <v>2844.1130000000007</v>
      </c>
      <c r="K281" s="69"/>
      <c r="M281" s="47">
        <f t="shared" si="48"/>
        <v>2.9700000000002547</v>
      </c>
      <c r="N281" s="46">
        <f t="shared" si="49"/>
        <v>0.30285090000002596</v>
      </c>
      <c r="O281" s="47">
        <f t="shared" si="50"/>
        <v>2.0832530400001787</v>
      </c>
      <c r="P281" s="47">
        <f t="shared" si="51"/>
        <v>3.0882190834442646E-3</v>
      </c>
      <c r="R281" s="43">
        <f t="shared" si="52"/>
        <v>47.920000000000506</v>
      </c>
      <c r="S281" s="43">
        <f t="shared" si="53"/>
        <v>6.1978297161941219E-2</v>
      </c>
    </row>
    <row r="282" spans="2:26" ht="15.75" x14ac:dyDescent="0.25">
      <c r="B282" s="219">
        <v>261</v>
      </c>
      <c r="C282" s="220"/>
      <c r="D282" s="98">
        <v>44817</v>
      </c>
      <c r="E282" s="102">
        <v>0.60972222222222217</v>
      </c>
      <c r="F282" s="100">
        <f t="shared" si="45"/>
        <v>2864.8430000000003</v>
      </c>
      <c r="G282" s="107">
        <v>2832.8</v>
      </c>
      <c r="H282" s="60">
        <f t="shared" si="46"/>
        <v>2841.1430000000005</v>
      </c>
      <c r="I282" s="45">
        <v>-20.99</v>
      </c>
      <c r="J282" s="66">
        <f t="shared" si="47"/>
        <v>2844.1130000000007</v>
      </c>
      <c r="K282" s="69"/>
      <c r="M282" s="41">
        <f t="shared" si="48"/>
        <v>2.9700000000002547</v>
      </c>
      <c r="N282" s="45">
        <f t="shared" si="49"/>
        <v>0.30285090000002596</v>
      </c>
      <c r="O282" s="41">
        <f t="shared" si="50"/>
        <v>2.0832530400001787</v>
      </c>
      <c r="P282" s="41">
        <f t="shared" si="51"/>
        <v>3.0882190834442646E-3</v>
      </c>
      <c r="R282" s="43">
        <f t="shared" si="52"/>
        <v>47.920000000000506</v>
      </c>
      <c r="S282" s="43">
        <f t="shared" si="53"/>
        <v>6.1978297161941219E-2</v>
      </c>
    </row>
    <row r="283" spans="2:26" ht="15.75" x14ac:dyDescent="0.25">
      <c r="B283" s="219">
        <v>262</v>
      </c>
      <c r="C283" s="220"/>
      <c r="D283" s="98">
        <v>44819</v>
      </c>
      <c r="E283" s="102">
        <v>0.60347222222222219</v>
      </c>
      <c r="F283" s="100">
        <f t="shared" si="45"/>
        <v>2864.8430000000003</v>
      </c>
      <c r="G283" s="107">
        <v>2832.8</v>
      </c>
      <c r="H283" s="60">
        <f t="shared" si="46"/>
        <v>2841.1430000000005</v>
      </c>
      <c r="I283" s="45">
        <v>-20.99</v>
      </c>
      <c r="J283" s="66">
        <f t="shared" si="47"/>
        <v>2844.1130000000007</v>
      </c>
      <c r="K283" s="69"/>
      <c r="M283" s="41">
        <f t="shared" si="48"/>
        <v>2.9700000000002547</v>
      </c>
      <c r="N283" s="45">
        <f t="shared" si="49"/>
        <v>0.30285090000002596</v>
      </c>
      <c r="O283" s="41">
        <f t="shared" si="50"/>
        <v>2.0832530400001787</v>
      </c>
      <c r="P283" s="41">
        <f t="shared" si="51"/>
        <v>3.0882190834442646E-3</v>
      </c>
      <c r="R283" s="43">
        <f t="shared" si="52"/>
        <v>47.920000000000506</v>
      </c>
      <c r="S283" s="43">
        <f t="shared" si="53"/>
        <v>6.1978297161941219E-2</v>
      </c>
    </row>
    <row r="284" spans="2:26" ht="15.75" x14ac:dyDescent="0.25">
      <c r="B284" s="219">
        <v>263</v>
      </c>
      <c r="C284" s="220"/>
      <c r="D284" s="98">
        <v>44820</v>
      </c>
      <c r="E284" s="102">
        <v>0.38194444444444442</v>
      </c>
      <c r="F284" s="100">
        <f t="shared" si="45"/>
        <v>2864.8430000000003</v>
      </c>
      <c r="G284" s="107">
        <v>2832.8</v>
      </c>
      <c r="H284" s="60">
        <f t="shared" si="46"/>
        <v>2841.1430000000005</v>
      </c>
      <c r="I284" s="45">
        <v>-20.99</v>
      </c>
      <c r="J284" s="66">
        <f t="shared" si="47"/>
        <v>2844.1130000000007</v>
      </c>
      <c r="K284" s="69"/>
      <c r="M284" s="47">
        <f t="shared" si="48"/>
        <v>2.9700000000002547</v>
      </c>
      <c r="N284" s="46">
        <f t="shared" si="49"/>
        <v>0.30285090000002596</v>
      </c>
      <c r="O284" s="47">
        <f t="shared" si="50"/>
        <v>2.0832530400001787</v>
      </c>
      <c r="P284" s="47">
        <f t="shared" si="51"/>
        <v>3.0882190834442646E-3</v>
      </c>
      <c r="R284" s="43">
        <f t="shared" si="52"/>
        <v>47.920000000000506</v>
      </c>
      <c r="S284" s="43">
        <f t="shared" si="53"/>
        <v>6.1978297161941219E-2</v>
      </c>
    </row>
    <row r="285" spans="2:26" ht="15.75" x14ac:dyDescent="0.25">
      <c r="B285" s="219">
        <v>264</v>
      </c>
      <c r="C285" s="220"/>
      <c r="D285" s="98">
        <v>44821</v>
      </c>
      <c r="E285" s="102">
        <v>0.61805555555555558</v>
      </c>
      <c r="F285" s="100">
        <f t="shared" si="45"/>
        <v>2864.8430000000003</v>
      </c>
      <c r="G285" s="107">
        <v>2832.8</v>
      </c>
      <c r="H285" s="60">
        <f t="shared" si="46"/>
        <v>2841.1430000000005</v>
      </c>
      <c r="I285" s="45">
        <v>-20.99</v>
      </c>
      <c r="J285" s="66">
        <f t="shared" si="47"/>
        <v>2844.1130000000007</v>
      </c>
      <c r="K285" s="69"/>
      <c r="M285" s="41">
        <f t="shared" si="48"/>
        <v>2.9700000000002547</v>
      </c>
      <c r="N285" s="45">
        <f t="shared" si="49"/>
        <v>0.30285090000002596</v>
      </c>
      <c r="O285" s="41">
        <f t="shared" si="50"/>
        <v>2.0832530400001787</v>
      </c>
      <c r="P285" s="41">
        <f t="shared" si="51"/>
        <v>3.0882190834442646E-3</v>
      </c>
      <c r="R285" s="43">
        <f t="shared" si="52"/>
        <v>47.920000000000506</v>
      </c>
      <c r="S285" s="43">
        <f t="shared" si="53"/>
        <v>6.1978297161941219E-2</v>
      </c>
    </row>
    <row r="286" spans="2:26" ht="15.75" x14ac:dyDescent="0.25">
      <c r="B286" s="219">
        <v>265</v>
      </c>
      <c r="C286" s="220"/>
      <c r="D286" s="98">
        <v>44822</v>
      </c>
      <c r="E286" s="102">
        <v>0.64097222222222217</v>
      </c>
      <c r="F286" s="100">
        <f t="shared" si="45"/>
        <v>2864.8430000000003</v>
      </c>
      <c r="G286" s="107">
        <v>2832.8</v>
      </c>
      <c r="H286" s="60">
        <f t="shared" si="46"/>
        <v>2841.1430000000005</v>
      </c>
      <c r="I286" s="45">
        <v>-20.99</v>
      </c>
      <c r="J286" s="66">
        <f t="shared" si="47"/>
        <v>2844.1130000000007</v>
      </c>
      <c r="K286" s="69"/>
      <c r="M286" s="47">
        <f t="shared" si="48"/>
        <v>2.9700000000002547</v>
      </c>
      <c r="N286" s="46">
        <f t="shared" si="49"/>
        <v>0.30285090000002596</v>
      </c>
      <c r="O286" s="47">
        <f t="shared" si="50"/>
        <v>2.0832530400001787</v>
      </c>
      <c r="P286" s="47">
        <f t="shared" si="51"/>
        <v>3.0882190834442646E-3</v>
      </c>
      <c r="R286" s="43">
        <f t="shared" si="52"/>
        <v>47.920000000000506</v>
      </c>
      <c r="S286" s="43">
        <f t="shared" si="53"/>
        <v>6.1978297161941219E-2</v>
      </c>
    </row>
    <row r="287" spans="2:26" ht="15.75" x14ac:dyDescent="0.25">
      <c r="B287" s="219">
        <v>266</v>
      </c>
      <c r="C287" s="220"/>
      <c r="D287" s="98">
        <v>44823</v>
      </c>
      <c r="E287" s="102">
        <v>0.64444444444444449</v>
      </c>
      <c r="F287" s="100">
        <f t="shared" ref="F287:F293" si="54">G$16</f>
        <v>2864.8430000000003</v>
      </c>
      <c r="G287" s="107">
        <v>2832.8</v>
      </c>
      <c r="H287" s="60">
        <f t="shared" ref="H287:H293" si="55">G$16-E$12</f>
        <v>2841.1430000000005</v>
      </c>
      <c r="I287" s="45">
        <v>-20.99</v>
      </c>
      <c r="J287" s="66">
        <f t="shared" ref="J287:J293" si="56">(G$16+E$13)+I287</f>
        <v>2844.1130000000007</v>
      </c>
      <c r="K287" s="69"/>
      <c r="M287" s="41">
        <f t="shared" ref="M287:M293" si="57">+J287-$H$16</f>
        <v>2.9700000000002547</v>
      </c>
      <c r="N287" s="45">
        <f t="shared" ref="N287:N293" si="58">M287*0.10197/1</f>
        <v>0.30285090000002596</v>
      </c>
      <c r="O287" s="41">
        <f t="shared" ref="O287:O293" si="59">M287*0.701432/1</f>
        <v>2.0832530400001787</v>
      </c>
      <c r="P287" s="41">
        <f t="shared" ref="P287:P293" si="60">+N287*0.01019716/1</f>
        <v>3.0882190834442646E-3</v>
      </c>
      <c r="R287" s="43">
        <f t="shared" ref="R287:R293" si="61">+$O$11*(M287-I287)</f>
        <v>47.920000000000506</v>
      </c>
      <c r="S287" s="43">
        <f t="shared" ref="S287:S293" si="62">M287/R287</f>
        <v>6.1978297161941219E-2</v>
      </c>
    </row>
    <row r="288" spans="2:26" ht="15.75" x14ac:dyDescent="0.25">
      <c r="B288" s="219">
        <v>267</v>
      </c>
      <c r="C288" s="220"/>
      <c r="D288" s="98">
        <v>44824</v>
      </c>
      <c r="E288" s="102">
        <v>0.59444444444444444</v>
      </c>
      <c r="F288" s="100">
        <f t="shared" si="54"/>
        <v>2864.8430000000003</v>
      </c>
      <c r="G288" s="107">
        <v>2832.8</v>
      </c>
      <c r="H288" s="60">
        <f t="shared" si="55"/>
        <v>2841.1430000000005</v>
      </c>
      <c r="I288" s="45">
        <v>-20.99</v>
      </c>
      <c r="J288" s="66">
        <f t="shared" si="56"/>
        <v>2844.1130000000007</v>
      </c>
      <c r="K288" s="69"/>
      <c r="M288" s="47">
        <f t="shared" si="57"/>
        <v>2.9700000000002547</v>
      </c>
      <c r="N288" s="46">
        <f t="shared" si="58"/>
        <v>0.30285090000002596</v>
      </c>
      <c r="O288" s="47">
        <f t="shared" si="59"/>
        <v>2.0832530400001787</v>
      </c>
      <c r="P288" s="47">
        <f t="shared" si="60"/>
        <v>3.0882190834442646E-3</v>
      </c>
      <c r="R288" s="43">
        <f t="shared" si="61"/>
        <v>47.920000000000506</v>
      </c>
      <c r="S288" s="43">
        <f t="shared" si="62"/>
        <v>6.1978297161941219E-2</v>
      </c>
    </row>
    <row r="289" spans="2:19" ht="15.75" x14ac:dyDescent="0.25">
      <c r="B289" s="219">
        <v>268</v>
      </c>
      <c r="C289" s="220"/>
      <c r="D289" s="98">
        <v>44825</v>
      </c>
      <c r="E289" s="102">
        <v>0.4152777777777778</v>
      </c>
      <c r="F289" s="100">
        <f t="shared" si="54"/>
        <v>2864.8430000000003</v>
      </c>
      <c r="G289" s="107">
        <v>2832.8</v>
      </c>
      <c r="H289" s="60">
        <f t="shared" si="55"/>
        <v>2841.1430000000005</v>
      </c>
      <c r="I289" s="45">
        <v>-20.99</v>
      </c>
      <c r="J289" s="66">
        <f t="shared" si="56"/>
        <v>2844.1130000000007</v>
      </c>
      <c r="K289" s="69"/>
      <c r="M289" s="41">
        <f t="shared" si="57"/>
        <v>2.9700000000002547</v>
      </c>
      <c r="N289" s="45">
        <f t="shared" si="58"/>
        <v>0.30285090000002596</v>
      </c>
      <c r="O289" s="41">
        <f t="shared" si="59"/>
        <v>2.0832530400001787</v>
      </c>
      <c r="P289" s="41">
        <f t="shared" si="60"/>
        <v>3.0882190834442646E-3</v>
      </c>
      <c r="R289" s="43">
        <f t="shared" si="61"/>
        <v>47.920000000000506</v>
      </c>
      <c r="S289" s="43">
        <f t="shared" si="62"/>
        <v>6.1978297161941219E-2</v>
      </c>
    </row>
    <row r="290" spans="2:19" ht="15.75" x14ac:dyDescent="0.25">
      <c r="B290" s="219">
        <v>269</v>
      </c>
      <c r="C290" s="220"/>
      <c r="D290" s="98">
        <v>44826</v>
      </c>
      <c r="E290" s="102">
        <v>0.61805555555555558</v>
      </c>
      <c r="F290" s="100">
        <f t="shared" si="54"/>
        <v>2864.8430000000003</v>
      </c>
      <c r="G290" s="107">
        <v>2832.8</v>
      </c>
      <c r="H290" s="60">
        <f t="shared" si="55"/>
        <v>2841.1430000000005</v>
      </c>
      <c r="I290" s="45">
        <v>-20.99</v>
      </c>
      <c r="J290" s="66">
        <f t="shared" si="56"/>
        <v>2844.1130000000007</v>
      </c>
      <c r="K290" s="69"/>
      <c r="M290" s="47">
        <f t="shared" si="57"/>
        <v>2.9700000000002547</v>
      </c>
      <c r="N290" s="46">
        <f t="shared" si="58"/>
        <v>0.30285090000002596</v>
      </c>
      <c r="O290" s="47">
        <f t="shared" si="59"/>
        <v>2.0832530400001787</v>
      </c>
      <c r="P290" s="47">
        <f t="shared" si="60"/>
        <v>3.0882190834442646E-3</v>
      </c>
      <c r="R290" s="43">
        <f t="shared" si="61"/>
        <v>47.920000000000506</v>
      </c>
      <c r="S290" s="43">
        <f t="shared" si="62"/>
        <v>6.1978297161941219E-2</v>
      </c>
    </row>
    <row r="291" spans="2:19" ht="15.75" x14ac:dyDescent="0.25">
      <c r="B291" s="219">
        <v>270</v>
      </c>
      <c r="C291" s="220"/>
      <c r="D291" s="98">
        <v>44827</v>
      </c>
      <c r="E291" s="102">
        <v>0.63472222222222219</v>
      </c>
      <c r="F291" s="100">
        <f t="shared" si="54"/>
        <v>2864.8430000000003</v>
      </c>
      <c r="G291" s="107">
        <v>2832.8</v>
      </c>
      <c r="H291" s="60">
        <f t="shared" si="55"/>
        <v>2841.1430000000005</v>
      </c>
      <c r="I291" s="45">
        <v>-20.99</v>
      </c>
      <c r="J291" s="66">
        <f t="shared" si="56"/>
        <v>2844.1130000000007</v>
      </c>
      <c r="K291" s="69"/>
      <c r="M291" s="41">
        <f t="shared" si="57"/>
        <v>2.9700000000002547</v>
      </c>
      <c r="N291" s="45">
        <f t="shared" si="58"/>
        <v>0.30285090000002596</v>
      </c>
      <c r="O291" s="41">
        <f t="shared" si="59"/>
        <v>2.0832530400001787</v>
      </c>
      <c r="P291" s="41">
        <f t="shared" si="60"/>
        <v>3.0882190834442646E-3</v>
      </c>
      <c r="R291" s="43">
        <f t="shared" si="61"/>
        <v>47.920000000000506</v>
      </c>
      <c r="S291" s="43">
        <f t="shared" si="62"/>
        <v>6.1978297161941219E-2</v>
      </c>
    </row>
    <row r="292" spans="2:19" ht="15.75" x14ac:dyDescent="0.25">
      <c r="B292" s="219">
        <v>271</v>
      </c>
      <c r="C292" s="220"/>
      <c r="D292" s="98">
        <v>44828</v>
      </c>
      <c r="E292" s="102">
        <v>0.42638888888888887</v>
      </c>
      <c r="F292" s="100">
        <f t="shared" si="54"/>
        <v>2864.8430000000003</v>
      </c>
      <c r="G292" s="107">
        <v>2832.8</v>
      </c>
      <c r="H292" s="60">
        <f t="shared" si="55"/>
        <v>2841.1430000000005</v>
      </c>
      <c r="I292" s="45">
        <v>-20.99</v>
      </c>
      <c r="J292" s="66">
        <f t="shared" si="56"/>
        <v>2844.1130000000007</v>
      </c>
      <c r="K292" s="69"/>
      <c r="M292" s="47">
        <f t="shared" si="57"/>
        <v>2.9700000000002547</v>
      </c>
      <c r="N292" s="46">
        <f t="shared" si="58"/>
        <v>0.30285090000002596</v>
      </c>
      <c r="O292" s="47">
        <f t="shared" si="59"/>
        <v>2.0832530400001787</v>
      </c>
      <c r="P292" s="47">
        <f t="shared" si="60"/>
        <v>3.0882190834442646E-3</v>
      </c>
      <c r="R292" s="43">
        <f t="shared" si="61"/>
        <v>47.920000000000506</v>
      </c>
      <c r="S292" s="43">
        <f t="shared" si="62"/>
        <v>6.1978297161941219E-2</v>
      </c>
    </row>
    <row r="293" spans="2:19" ht="15.75" x14ac:dyDescent="0.25">
      <c r="B293" s="219">
        <v>272</v>
      </c>
      <c r="C293" s="220"/>
      <c r="D293" s="98">
        <v>44829</v>
      </c>
      <c r="E293" s="102">
        <v>0.63750000000000007</v>
      </c>
      <c r="F293" s="100">
        <f t="shared" si="54"/>
        <v>2864.8430000000003</v>
      </c>
      <c r="G293" s="107">
        <v>2832.8</v>
      </c>
      <c r="H293" s="60">
        <f t="shared" si="55"/>
        <v>2841.1430000000005</v>
      </c>
      <c r="I293" s="45">
        <v>-20.99</v>
      </c>
      <c r="J293" s="66">
        <f t="shared" si="56"/>
        <v>2844.1130000000007</v>
      </c>
      <c r="K293" s="69"/>
      <c r="M293" s="41">
        <f t="shared" si="57"/>
        <v>2.9700000000002547</v>
      </c>
      <c r="N293" s="45">
        <f t="shared" si="58"/>
        <v>0.30285090000002596</v>
      </c>
      <c r="O293" s="41">
        <f t="shared" si="59"/>
        <v>2.0832530400001787</v>
      </c>
      <c r="P293" s="41">
        <f t="shared" si="60"/>
        <v>3.0882190834442646E-3</v>
      </c>
      <c r="R293" s="43">
        <f t="shared" si="61"/>
        <v>47.920000000000506</v>
      </c>
      <c r="S293" s="43">
        <f t="shared" si="62"/>
        <v>6.1978297161941219E-2</v>
      </c>
    </row>
    <row r="294" spans="2:19" ht="15.75" x14ac:dyDescent="0.25">
      <c r="B294" s="219">
        <v>273</v>
      </c>
      <c r="C294" s="220"/>
      <c r="D294" s="98">
        <v>44830</v>
      </c>
      <c r="E294" s="102">
        <v>0.40416666666666662</v>
      </c>
      <c r="F294" s="100">
        <f t="shared" ref="F294:F312" si="63">G$16</f>
        <v>2864.8430000000003</v>
      </c>
      <c r="G294" s="107">
        <v>2832.8</v>
      </c>
      <c r="H294" s="60">
        <f t="shared" ref="H294:H312" si="64">G$16-E$12</f>
        <v>2841.1430000000005</v>
      </c>
      <c r="I294" s="45">
        <v>-20.99</v>
      </c>
      <c r="J294" s="66">
        <f t="shared" ref="J294:J312" si="65">(G$16+E$13)+I294</f>
        <v>2844.1130000000007</v>
      </c>
      <c r="K294" s="69"/>
      <c r="M294" s="47">
        <f t="shared" ref="M294:M312" si="66">+J294-$H$16</f>
        <v>2.9700000000002547</v>
      </c>
      <c r="N294" s="46">
        <f t="shared" ref="N294:N312" si="67">M294*0.10197/1</f>
        <v>0.30285090000002596</v>
      </c>
      <c r="O294" s="47">
        <f t="shared" ref="O294:O312" si="68">M294*0.701432/1</f>
        <v>2.0832530400001787</v>
      </c>
      <c r="P294" s="47">
        <f t="shared" ref="P294:P312" si="69">+N294*0.01019716/1</f>
        <v>3.0882190834442646E-3</v>
      </c>
      <c r="R294" s="43">
        <f t="shared" ref="R294:R312" si="70">+$O$11*(M294-I294)</f>
        <v>47.920000000000506</v>
      </c>
      <c r="S294" s="43">
        <f t="shared" ref="S294:S312" si="71">M294/R294</f>
        <v>6.1978297161941219E-2</v>
      </c>
    </row>
    <row r="295" spans="2:19" ht="15.75" x14ac:dyDescent="0.25">
      <c r="B295" s="219">
        <v>274</v>
      </c>
      <c r="C295" s="220"/>
      <c r="D295" s="98">
        <v>44831</v>
      </c>
      <c r="E295" s="102">
        <v>0.38958333333333334</v>
      </c>
      <c r="F295" s="100">
        <f t="shared" si="63"/>
        <v>2864.8430000000003</v>
      </c>
      <c r="G295" s="107">
        <v>2832.8</v>
      </c>
      <c r="H295" s="60">
        <f t="shared" si="64"/>
        <v>2841.1430000000005</v>
      </c>
      <c r="I295" s="45">
        <v>-20.96</v>
      </c>
      <c r="J295" s="66">
        <f t="shared" si="65"/>
        <v>2844.1430000000005</v>
      </c>
      <c r="K295" s="69"/>
      <c r="M295" s="41">
        <f t="shared" si="66"/>
        <v>3</v>
      </c>
      <c r="N295" s="45">
        <f t="shared" si="67"/>
        <v>0.30591000000000002</v>
      </c>
      <c r="O295" s="41">
        <f t="shared" si="68"/>
        <v>2.1042960000000002</v>
      </c>
      <c r="P295" s="41">
        <f t="shared" si="69"/>
        <v>3.1194132156000002E-3</v>
      </c>
      <c r="R295" s="43">
        <f t="shared" si="70"/>
        <v>47.92</v>
      </c>
      <c r="S295" s="43">
        <f t="shared" si="71"/>
        <v>6.2604340567612687E-2</v>
      </c>
    </row>
    <row r="296" spans="2:19" ht="15.75" x14ac:dyDescent="0.25">
      <c r="B296" s="219">
        <v>275</v>
      </c>
      <c r="C296" s="220"/>
      <c r="D296" s="98">
        <v>44836</v>
      </c>
      <c r="E296" s="102">
        <v>0.43333333333333335</v>
      </c>
      <c r="F296" s="100">
        <f t="shared" si="63"/>
        <v>2864.8430000000003</v>
      </c>
      <c r="G296" s="107">
        <v>2832.8</v>
      </c>
      <c r="H296" s="60">
        <f t="shared" si="64"/>
        <v>2841.1430000000005</v>
      </c>
      <c r="I296" s="45">
        <v>-20.97</v>
      </c>
      <c r="J296" s="66">
        <f t="shared" si="65"/>
        <v>2844.1330000000007</v>
      </c>
      <c r="K296" s="69"/>
      <c r="M296" s="47">
        <f t="shared" si="66"/>
        <v>2.9900000000002365</v>
      </c>
      <c r="N296" s="46">
        <f t="shared" si="67"/>
        <v>0.30489030000002415</v>
      </c>
      <c r="O296" s="47">
        <f t="shared" si="68"/>
        <v>2.0972816800001661</v>
      </c>
      <c r="P296" s="47">
        <f t="shared" si="69"/>
        <v>3.1090151715482462E-3</v>
      </c>
      <c r="R296" s="43">
        <f t="shared" si="70"/>
        <v>47.920000000000471</v>
      </c>
      <c r="S296" s="43">
        <f t="shared" si="71"/>
        <v>6.2395659432391636E-2</v>
      </c>
    </row>
    <row r="297" spans="2:19" ht="15.75" x14ac:dyDescent="0.25">
      <c r="B297" s="219">
        <v>276</v>
      </c>
      <c r="C297" s="220"/>
      <c r="D297" s="98">
        <v>44838</v>
      </c>
      <c r="E297" s="102">
        <v>0.57222222222222219</v>
      </c>
      <c r="F297" s="100">
        <f t="shared" si="63"/>
        <v>2864.8430000000003</v>
      </c>
      <c r="G297" s="107">
        <v>2832.8</v>
      </c>
      <c r="H297" s="60">
        <f t="shared" si="64"/>
        <v>2841.1430000000005</v>
      </c>
      <c r="I297" s="45">
        <v>-20.97</v>
      </c>
      <c r="J297" s="66">
        <f t="shared" si="65"/>
        <v>2844.1330000000007</v>
      </c>
      <c r="K297" s="69"/>
      <c r="M297" s="47">
        <f t="shared" si="66"/>
        <v>2.9900000000002365</v>
      </c>
      <c r="N297" s="46">
        <f t="shared" si="67"/>
        <v>0.30489030000002415</v>
      </c>
      <c r="O297" s="47">
        <f t="shared" si="68"/>
        <v>2.0972816800001661</v>
      </c>
      <c r="P297" s="47">
        <f t="shared" si="69"/>
        <v>3.1090151715482462E-3</v>
      </c>
      <c r="R297" s="43">
        <f t="shared" si="70"/>
        <v>47.920000000000471</v>
      </c>
      <c r="S297" s="43">
        <f t="shared" si="71"/>
        <v>6.2395659432391636E-2</v>
      </c>
    </row>
    <row r="298" spans="2:19" ht="15.75" x14ac:dyDescent="0.25">
      <c r="B298" s="219">
        <v>277</v>
      </c>
      <c r="C298" s="220"/>
      <c r="D298" s="98">
        <v>44839</v>
      </c>
      <c r="E298" s="102">
        <v>0.60069444444444442</v>
      </c>
      <c r="F298" s="100">
        <f t="shared" si="63"/>
        <v>2864.8430000000003</v>
      </c>
      <c r="G298" s="107">
        <v>2832.8</v>
      </c>
      <c r="H298" s="60">
        <f t="shared" si="64"/>
        <v>2841.1430000000005</v>
      </c>
      <c r="I298" s="45">
        <v>-20.97</v>
      </c>
      <c r="J298" s="66">
        <f t="shared" si="65"/>
        <v>2844.1330000000007</v>
      </c>
      <c r="K298" s="69"/>
      <c r="M298" s="41">
        <f t="shared" si="66"/>
        <v>2.9900000000002365</v>
      </c>
      <c r="N298" s="45">
        <f t="shared" si="67"/>
        <v>0.30489030000002415</v>
      </c>
      <c r="O298" s="41">
        <f t="shared" si="68"/>
        <v>2.0972816800001661</v>
      </c>
      <c r="P298" s="41">
        <f t="shared" si="69"/>
        <v>3.1090151715482462E-3</v>
      </c>
      <c r="R298" s="43">
        <f t="shared" si="70"/>
        <v>47.920000000000471</v>
      </c>
      <c r="S298" s="43">
        <f t="shared" si="71"/>
        <v>6.2395659432391636E-2</v>
      </c>
    </row>
    <row r="299" spans="2:19" ht="15.75" x14ac:dyDescent="0.25">
      <c r="B299" s="219">
        <v>278</v>
      </c>
      <c r="C299" s="220"/>
      <c r="D299" s="98">
        <v>44840</v>
      </c>
      <c r="E299" s="102">
        <v>0.61597222222222225</v>
      </c>
      <c r="F299" s="100">
        <f t="shared" si="63"/>
        <v>2864.8430000000003</v>
      </c>
      <c r="G299" s="107">
        <v>2832.8</v>
      </c>
      <c r="H299" s="60">
        <f t="shared" si="64"/>
        <v>2841.1430000000005</v>
      </c>
      <c r="I299" s="45">
        <v>-20.96</v>
      </c>
      <c r="J299" s="66">
        <f t="shared" si="65"/>
        <v>2844.1430000000005</v>
      </c>
      <c r="K299" s="69"/>
      <c r="M299" s="47">
        <f t="shared" si="66"/>
        <v>3</v>
      </c>
      <c r="N299" s="46">
        <f t="shared" si="67"/>
        <v>0.30591000000000002</v>
      </c>
      <c r="O299" s="47">
        <f t="shared" si="68"/>
        <v>2.1042960000000002</v>
      </c>
      <c r="P299" s="47">
        <f t="shared" si="69"/>
        <v>3.1194132156000002E-3</v>
      </c>
      <c r="R299" s="43">
        <f t="shared" si="70"/>
        <v>47.92</v>
      </c>
      <c r="S299" s="43">
        <f t="shared" si="71"/>
        <v>6.2604340567612687E-2</v>
      </c>
    </row>
    <row r="300" spans="2:19" ht="15.75" x14ac:dyDescent="0.25">
      <c r="B300" s="219">
        <v>279</v>
      </c>
      <c r="C300" s="220"/>
      <c r="D300" s="98">
        <v>44841</v>
      </c>
      <c r="E300" s="102">
        <v>0.57916666666666672</v>
      </c>
      <c r="F300" s="100">
        <f t="shared" si="63"/>
        <v>2864.8430000000003</v>
      </c>
      <c r="G300" s="107">
        <v>2832.8</v>
      </c>
      <c r="H300" s="60">
        <f t="shared" si="64"/>
        <v>2841.1430000000005</v>
      </c>
      <c r="I300" s="45">
        <v>-20.96</v>
      </c>
      <c r="J300" s="66">
        <f t="shared" si="65"/>
        <v>2844.1430000000005</v>
      </c>
      <c r="K300" s="69"/>
      <c r="M300" s="41">
        <f t="shared" si="66"/>
        <v>3</v>
      </c>
      <c r="N300" s="45">
        <f t="shared" si="67"/>
        <v>0.30591000000000002</v>
      </c>
      <c r="O300" s="41">
        <f t="shared" si="68"/>
        <v>2.1042960000000002</v>
      </c>
      <c r="P300" s="41">
        <f t="shared" si="69"/>
        <v>3.1194132156000002E-3</v>
      </c>
      <c r="R300" s="43">
        <f t="shared" si="70"/>
        <v>47.92</v>
      </c>
      <c r="S300" s="43">
        <f t="shared" si="71"/>
        <v>6.2604340567612687E-2</v>
      </c>
    </row>
    <row r="301" spans="2:19" ht="15.75" x14ac:dyDescent="0.25">
      <c r="B301" s="219">
        <v>280</v>
      </c>
      <c r="C301" s="220"/>
      <c r="D301" s="98">
        <v>44843</v>
      </c>
      <c r="E301" s="102">
        <v>0.6</v>
      </c>
      <c r="F301" s="100">
        <f t="shared" si="63"/>
        <v>2864.8430000000003</v>
      </c>
      <c r="G301" s="107">
        <v>2832.8</v>
      </c>
      <c r="H301" s="60">
        <f t="shared" si="64"/>
        <v>2841.1430000000005</v>
      </c>
      <c r="I301" s="45">
        <v>-20.96</v>
      </c>
      <c r="J301" s="66">
        <f t="shared" si="65"/>
        <v>2844.1430000000005</v>
      </c>
      <c r="K301" s="69"/>
      <c r="M301" s="41">
        <f t="shared" si="66"/>
        <v>3</v>
      </c>
      <c r="N301" s="45">
        <f t="shared" si="67"/>
        <v>0.30591000000000002</v>
      </c>
      <c r="O301" s="41">
        <f t="shared" si="68"/>
        <v>2.1042960000000002</v>
      </c>
      <c r="P301" s="41">
        <f t="shared" si="69"/>
        <v>3.1194132156000002E-3</v>
      </c>
      <c r="R301" s="43">
        <f t="shared" si="70"/>
        <v>47.92</v>
      </c>
      <c r="S301" s="43">
        <f t="shared" si="71"/>
        <v>6.2604340567612687E-2</v>
      </c>
    </row>
    <row r="302" spans="2:19" ht="15.75" x14ac:dyDescent="0.25">
      <c r="B302" s="219">
        <v>281</v>
      </c>
      <c r="C302" s="220"/>
      <c r="D302" s="98">
        <v>44845</v>
      </c>
      <c r="E302" s="102">
        <v>0.62638888888888888</v>
      </c>
      <c r="F302" s="100">
        <f t="shared" si="63"/>
        <v>2864.8430000000003</v>
      </c>
      <c r="G302" s="107">
        <v>2832.8</v>
      </c>
      <c r="H302" s="60">
        <f t="shared" si="64"/>
        <v>2841.1430000000005</v>
      </c>
      <c r="I302" s="45">
        <v>-20.96</v>
      </c>
      <c r="J302" s="66">
        <f t="shared" si="65"/>
        <v>2844.1430000000005</v>
      </c>
      <c r="K302" s="69"/>
      <c r="M302" s="41">
        <f t="shared" si="66"/>
        <v>3</v>
      </c>
      <c r="N302" s="45">
        <f t="shared" si="67"/>
        <v>0.30591000000000002</v>
      </c>
      <c r="O302" s="41">
        <f t="shared" si="68"/>
        <v>2.1042960000000002</v>
      </c>
      <c r="P302" s="41">
        <f t="shared" si="69"/>
        <v>3.1194132156000002E-3</v>
      </c>
      <c r="R302" s="43">
        <f t="shared" si="70"/>
        <v>47.92</v>
      </c>
      <c r="S302" s="43">
        <f t="shared" si="71"/>
        <v>6.2604340567612687E-2</v>
      </c>
    </row>
    <row r="303" spans="2:19" ht="15.75" x14ac:dyDescent="0.25">
      <c r="B303" s="219">
        <v>282</v>
      </c>
      <c r="C303" s="220"/>
      <c r="D303" s="98">
        <v>44847</v>
      </c>
      <c r="E303" s="102">
        <v>0.89166666666666705</v>
      </c>
      <c r="F303" s="100">
        <f t="shared" si="63"/>
        <v>2864.8430000000003</v>
      </c>
      <c r="G303" s="107">
        <v>2832.8</v>
      </c>
      <c r="H303" s="60">
        <f t="shared" si="64"/>
        <v>2841.1430000000005</v>
      </c>
      <c r="I303" s="45">
        <v>-20.96</v>
      </c>
      <c r="J303" s="66">
        <f t="shared" si="65"/>
        <v>2844.1430000000005</v>
      </c>
      <c r="K303" s="69"/>
      <c r="M303" s="41">
        <f t="shared" si="66"/>
        <v>3</v>
      </c>
      <c r="N303" s="45">
        <f t="shared" si="67"/>
        <v>0.30591000000000002</v>
      </c>
      <c r="O303" s="41">
        <f t="shared" si="68"/>
        <v>2.1042960000000002</v>
      </c>
      <c r="P303" s="41">
        <f t="shared" si="69"/>
        <v>3.1194132156000002E-3</v>
      </c>
      <c r="R303" s="43">
        <f t="shared" si="70"/>
        <v>47.92</v>
      </c>
      <c r="S303" s="43">
        <f t="shared" si="71"/>
        <v>6.2604340567612687E-2</v>
      </c>
    </row>
    <row r="304" spans="2:19" ht="15.75" x14ac:dyDescent="0.25">
      <c r="B304" s="219">
        <v>283</v>
      </c>
      <c r="C304" s="220"/>
      <c r="D304" s="98">
        <v>44848</v>
      </c>
      <c r="E304" s="102">
        <v>0.60972222222222217</v>
      </c>
      <c r="F304" s="100">
        <f t="shared" si="63"/>
        <v>2864.8430000000003</v>
      </c>
      <c r="G304" s="107">
        <v>2832.8</v>
      </c>
      <c r="H304" s="60">
        <f t="shared" si="64"/>
        <v>2841.1430000000005</v>
      </c>
      <c r="I304" s="45">
        <v>-20.96</v>
      </c>
      <c r="J304" s="66">
        <f t="shared" si="65"/>
        <v>2844.1430000000005</v>
      </c>
      <c r="K304" s="69"/>
      <c r="M304" s="47">
        <f t="shared" si="66"/>
        <v>3</v>
      </c>
      <c r="N304" s="46">
        <f t="shared" si="67"/>
        <v>0.30591000000000002</v>
      </c>
      <c r="O304" s="47">
        <f t="shared" si="68"/>
        <v>2.1042960000000002</v>
      </c>
      <c r="P304" s="47">
        <f t="shared" si="69"/>
        <v>3.1194132156000002E-3</v>
      </c>
      <c r="R304" s="43">
        <f t="shared" si="70"/>
        <v>47.92</v>
      </c>
      <c r="S304" s="43">
        <f t="shared" si="71"/>
        <v>6.2604340567612687E-2</v>
      </c>
    </row>
    <row r="305" spans="2:19" ht="15.75" x14ac:dyDescent="0.25">
      <c r="B305" s="219">
        <v>284</v>
      </c>
      <c r="C305" s="220"/>
      <c r="D305" s="98">
        <v>44849</v>
      </c>
      <c r="E305" s="102">
        <v>0.6069444444444444</v>
      </c>
      <c r="F305" s="100">
        <f t="shared" si="63"/>
        <v>2864.8430000000003</v>
      </c>
      <c r="G305" s="107">
        <v>2832.8</v>
      </c>
      <c r="H305" s="60">
        <f t="shared" si="64"/>
        <v>2841.1430000000005</v>
      </c>
      <c r="I305" s="45">
        <v>-20.96</v>
      </c>
      <c r="J305" s="66">
        <f t="shared" si="65"/>
        <v>2844.1430000000005</v>
      </c>
      <c r="K305" s="69"/>
      <c r="M305" s="41">
        <f t="shared" si="66"/>
        <v>3</v>
      </c>
      <c r="N305" s="45">
        <f t="shared" si="67"/>
        <v>0.30591000000000002</v>
      </c>
      <c r="O305" s="41">
        <f t="shared" si="68"/>
        <v>2.1042960000000002</v>
      </c>
      <c r="P305" s="41">
        <f t="shared" si="69"/>
        <v>3.1194132156000002E-3</v>
      </c>
      <c r="R305" s="43">
        <f t="shared" si="70"/>
        <v>47.92</v>
      </c>
      <c r="S305" s="43">
        <f t="shared" si="71"/>
        <v>6.2604340567612687E-2</v>
      </c>
    </row>
    <row r="306" spans="2:19" ht="15.75" x14ac:dyDescent="0.25">
      <c r="B306" s="219">
        <v>285</v>
      </c>
      <c r="C306" s="220"/>
      <c r="D306" s="98">
        <v>44850</v>
      </c>
      <c r="E306" s="102">
        <v>0.56388888888888888</v>
      </c>
      <c r="F306" s="100">
        <f t="shared" si="63"/>
        <v>2864.8430000000003</v>
      </c>
      <c r="G306" s="107">
        <v>2832.8</v>
      </c>
      <c r="H306" s="60">
        <f t="shared" si="64"/>
        <v>2841.1430000000005</v>
      </c>
      <c r="I306" s="45">
        <v>-20.96</v>
      </c>
      <c r="J306" s="66">
        <f t="shared" si="65"/>
        <v>2844.1430000000005</v>
      </c>
      <c r="K306" s="69"/>
      <c r="M306" s="47">
        <f t="shared" si="66"/>
        <v>3</v>
      </c>
      <c r="N306" s="46">
        <f t="shared" si="67"/>
        <v>0.30591000000000002</v>
      </c>
      <c r="O306" s="47">
        <f t="shared" si="68"/>
        <v>2.1042960000000002</v>
      </c>
      <c r="P306" s="47">
        <f t="shared" si="69"/>
        <v>3.1194132156000002E-3</v>
      </c>
      <c r="R306" s="43">
        <f t="shared" si="70"/>
        <v>47.92</v>
      </c>
      <c r="S306" s="43">
        <f t="shared" si="71"/>
        <v>6.2604340567612687E-2</v>
      </c>
    </row>
    <row r="307" spans="2:19" ht="15.75" x14ac:dyDescent="0.25">
      <c r="B307" s="219">
        <v>286</v>
      </c>
      <c r="C307" s="220"/>
      <c r="D307" s="98">
        <v>44852</v>
      </c>
      <c r="E307" s="102">
        <v>0.66249999999999998</v>
      </c>
      <c r="F307" s="100">
        <f t="shared" si="63"/>
        <v>2864.8430000000003</v>
      </c>
      <c r="G307" s="107">
        <v>2832.8</v>
      </c>
      <c r="H307" s="60">
        <f t="shared" si="64"/>
        <v>2841.1430000000005</v>
      </c>
      <c r="I307" s="45">
        <v>-20.96</v>
      </c>
      <c r="J307" s="66">
        <f t="shared" si="65"/>
        <v>2844.1430000000005</v>
      </c>
      <c r="K307" s="69"/>
      <c r="M307" s="47">
        <f t="shared" si="66"/>
        <v>3</v>
      </c>
      <c r="N307" s="46">
        <f t="shared" si="67"/>
        <v>0.30591000000000002</v>
      </c>
      <c r="O307" s="47">
        <f t="shared" si="68"/>
        <v>2.1042960000000002</v>
      </c>
      <c r="P307" s="47">
        <f t="shared" si="69"/>
        <v>3.1194132156000002E-3</v>
      </c>
      <c r="R307" s="43">
        <f t="shared" si="70"/>
        <v>47.92</v>
      </c>
      <c r="S307" s="43">
        <f t="shared" si="71"/>
        <v>6.2604340567612687E-2</v>
      </c>
    </row>
    <row r="308" spans="2:19" ht="15.75" x14ac:dyDescent="0.25">
      <c r="B308" s="219">
        <v>287</v>
      </c>
      <c r="C308" s="220"/>
      <c r="D308" s="98">
        <v>44853</v>
      </c>
      <c r="E308" s="102">
        <v>0.59583333333333333</v>
      </c>
      <c r="F308" s="100">
        <f t="shared" si="63"/>
        <v>2864.8430000000003</v>
      </c>
      <c r="G308" s="107">
        <v>2832.8</v>
      </c>
      <c r="H308" s="60">
        <f t="shared" si="64"/>
        <v>2841.1430000000005</v>
      </c>
      <c r="I308" s="45">
        <v>-20.96</v>
      </c>
      <c r="J308" s="66">
        <f t="shared" si="65"/>
        <v>2844.1430000000005</v>
      </c>
      <c r="K308" s="69"/>
      <c r="M308" s="41">
        <f t="shared" si="66"/>
        <v>3</v>
      </c>
      <c r="N308" s="45">
        <f t="shared" si="67"/>
        <v>0.30591000000000002</v>
      </c>
      <c r="O308" s="41">
        <f t="shared" si="68"/>
        <v>2.1042960000000002</v>
      </c>
      <c r="P308" s="41">
        <f t="shared" si="69"/>
        <v>3.1194132156000002E-3</v>
      </c>
      <c r="R308" s="43">
        <f t="shared" si="70"/>
        <v>47.92</v>
      </c>
      <c r="S308" s="43">
        <f t="shared" si="71"/>
        <v>6.2604340567612687E-2</v>
      </c>
    </row>
    <row r="309" spans="2:19" ht="15.75" x14ac:dyDescent="0.25">
      <c r="B309" s="219">
        <v>288</v>
      </c>
      <c r="C309" s="220"/>
      <c r="D309" s="98">
        <v>44854</v>
      </c>
      <c r="E309" s="102">
        <v>0.59027777777777779</v>
      </c>
      <c r="F309" s="100">
        <f t="shared" si="63"/>
        <v>2864.8430000000003</v>
      </c>
      <c r="G309" s="107">
        <v>2832.8</v>
      </c>
      <c r="H309" s="60">
        <f t="shared" si="64"/>
        <v>2841.1430000000005</v>
      </c>
      <c r="I309" s="45">
        <v>-20.97</v>
      </c>
      <c r="J309" s="66">
        <f t="shared" si="65"/>
        <v>2844.1330000000007</v>
      </c>
      <c r="K309" s="69"/>
      <c r="M309" s="47">
        <f t="shared" si="66"/>
        <v>2.9900000000002365</v>
      </c>
      <c r="N309" s="46">
        <f t="shared" si="67"/>
        <v>0.30489030000002415</v>
      </c>
      <c r="O309" s="47">
        <f t="shared" si="68"/>
        <v>2.0972816800001661</v>
      </c>
      <c r="P309" s="47">
        <f t="shared" si="69"/>
        <v>3.1090151715482462E-3</v>
      </c>
      <c r="R309" s="43">
        <f t="shared" si="70"/>
        <v>47.920000000000471</v>
      </c>
      <c r="S309" s="43">
        <f t="shared" si="71"/>
        <v>6.2395659432391636E-2</v>
      </c>
    </row>
    <row r="310" spans="2:19" ht="15.75" x14ac:dyDescent="0.25">
      <c r="B310" s="219">
        <v>289</v>
      </c>
      <c r="C310" s="220"/>
      <c r="D310" s="98">
        <v>44855</v>
      </c>
      <c r="E310" s="102">
        <v>0.74305555555555547</v>
      </c>
      <c r="F310" s="100">
        <f t="shared" si="63"/>
        <v>2864.8430000000003</v>
      </c>
      <c r="G310" s="107">
        <v>2832.8</v>
      </c>
      <c r="H310" s="60">
        <f t="shared" si="64"/>
        <v>2841.1430000000005</v>
      </c>
      <c r="I310" s="45">
        <v>-20.97</v>
      </c>
      <c r="J310" s="66">
        <f t="shared" si="65"/>
        <v>2844.1330000000007</v>
      </c>
      <c r="K310" s="69"/>
      <c r="M310" s="41">
        <f t="shared" si="66"/>
        <v>2.9900000000002365</v>
      </c>
      <c r="N310" s="45">
        <f t="shared" si="67"/>
        <v>0.30489030000002415</v>
      </c>
      <c r="O310" s="41">
        <f t="shared" si="68"/>
        <v>2.0972816800001661</v>
      </c>
      <c r="P310" s="41">
        <f t="shared" si="69"/>
        <v>3.1090151715482462E-3</v>
      </c>
      <c r="R310" s="43">
        <f t="shared" si="70"/>
        <v>47.920000000000471</v>
      </c>
      <c r="S310" s="43">
        <f t="shared" si="71"/>
        <v>6.2395659432391636E-2</v>
      </c>
    </row>
    <row r="311" spans="2:19" ht="15.75" x14ac:dyDescent="0.25">
      <c r="B311" s="219">
        <v>290</v>
      </c>
      <c r="C311" s="220"/>
      <c r="D311" s="98">
        <v>44856</v>
      </c>
      <c r="E311" s="102">
        <v>0.60833333333333328</v>
      </c>
      <c r="F311" s="100">
        <f t="shared" si="63"/>
        <v>2864.8430000000003</v>
      </c>
      <c r="G311" s="107">
        <v>2832.8</v>
      </c>
      <c r="H311" s="60">
        <f t="shared" si="64"/>
        <v>2841.1430000000005</v>
      </c>
      <c r="I311" s="45">
        <v>-20.98</v>
      </c>
      <c r="J311" s="66">
        <f t="shared" si="65"/>
        <v>2844.1230000000005</v>
      </c>
      <c r="K311" s="69"/>
      <c r="M311" s="47">
        <f t="shared" si="66"/>
        <v>2.9800000000000182</v>
      </c>
      <c r="N311" s="46">
        <f t="shared" si="67"/>
        <v>0.30387060000000188</v>
      </c>
      <c r="O311" s="47">
        <f t="shared" si="68"/>
        <v>2.0902673600000128</v>
      </c>
      <c r="P311" s="47">
        <f t="shared" si="69"/>
        <v>3.0986171274960191E-3</v>
      </c>
      <c r="R311" s="43">
        <f t="shared" si="70"/>
        <v>47.920000000000037</v>
      </c>
      <c r="S311" s="43">
        <f t="shared" si="71"/>
        <v>6.2186978297162271E-2</v>
      </c>
    </row>
    <row r="312" spans="2:19" ht="15.75" x14ac:dyDescent="0.25">
      <c r="B312" s="219">
        <v>291</v>
      </c>
      <c r="C312" s="220"/>
      <c r="D312" s="98">
        <v>44857</v>
      </c>
      <c r="E312" s="102">
        <v>0.60555555555555551</v>
      </c>
      <c r="F312" s="100">
        <f t="shared" si="63"/>
        <v>2864.8430000000003</v>
      </c>
      <c r="G312" s="107">
        <v>2832.8</v>
      </c>
      <c r="H312" s="60">
        <f t="shared" si="64"/>
        <v>2841.1430000000005</v>
      </c>
      <c r="I312" s="45">
        <v>-20.98</v>
      </c>
      <c r="J312" s="66">
        <f t="shared" si="65"/>
        <v>2844.1230000000005</v>
      </c>
      <c r="K312" s="69"/>
      <c r="M312" s="41">
        <f t="shared" si="66"/>
        <v>2.9800000000000182</v>
      </c>
      <c r="N312" s="45">
        <f t="shared" si="67"/>
        <v>0.30387060000000188</v>
      </c>
      <c r="O312" s="41">
        <f t="shared" si="68"/>
        <v>2.0902673600000128</v>
      </c>
      <c r="P312" s="41">
        <f t="shared" si="69"/>
        <v>3.0986171274960191E-3</v>
      </c>
      <c r="R312" s="43">
        <f t="shared" si="70"/>
        <v>47.920000000000037</v>
      </c>
      <c r="S312" s="43">
        <f t="shared" si="71"/>
        <v>6.2186978297162271E-2</v>
      </c>
    </row>
    <row r="313" spans="2:19" ht="15.75" x14ac:dyDescent="0.25">
      <c r="B313" s="219">
        <v>292</v>
      </c>
      <c r="C313" s="220"/>
      <c r="D313" s="98">
        <v>44859</v>
      </c>
      <c r="E313" s="102">
        <v>0.63888888888888895</v>
      </c>
      <c r="F313" s="100">
        <f t="shared" ref="F313:F336" si="72">G$16</f>
        <v>2864.8430000000003</v>
      </c>
      <c r="G313" s="107">
        <v>2832.8</v>
      </c>
      <c r="H313" s="60">
        <f t="shared" ref="H313:H336" si="73">G$16-E$12</f>
        <v>2841.1430000000005</v>
      </c>
      <c r="I313" s="45">
        <v>-20.97</v>
      </c>
      <c r="J313" s="66">
        <f t="shared" ref="J313:J338" si="74">(G$16+E$13)+I313</f>
        <v>2844.1330000000007</v>
      </c>
      <c r="K313" s="69"/>
      <c r="M313" s="41">
        <f t="shared" ref="M313:M338" si="75">+J313-$H$16</f>
        <v>2.9900000000002365</v>
      </c>
      <c r="N313" s="45">
        <f t="shared" ref="N313:N338" si="76">M313*0.10197/1</f>
        <v>0.30489030000002415</v>
      </c>
      <c r="O313" s="41">
        <f t="shared" ref="O313:O338" si="77">M313*0.701432/1</f>
        <v>2.0972816800001661</v>
      </c>
      <c r="P313" s="41">
        <f t="shared" ref="P313:P338" si="78">+N313*0.01019716/1</f>
        <v>3.1090151715482462E-3</v>
      </c>
      <c r="R313" s="43">
        <f t="shared" ref="R313:R338" si="79">+$O$11*(M313-I313)</f>
        <v>47.920000000000471</v>
      </c>
      <c r="S313" s="43">
        <f t="shared" ref="S313:S338" si="80">M313/R313</f>
        <v>6.2395659432391636E-2</v>
      </c>
    </row>
    <row r="314" spans="2:19" ht="15.75" x14ac:dyDescent="0.25">
      <c r="B314" s="219">
        <v>293</v>
      </c>
      <c r="C314" s="220"/>
      <c r="D314" s="98">
        <v>44860</v>
      </c>
      <c r="E314" s="102">
        <v>0.59722222222222221</v>
      </c>
      <c r="F314" s="100">
        <f t="shared" si="72"/>
        <v>2864.8430000000003</v>
      </c>
      <c r="G314" s="107">
        <v>2832.8</v>
      </c>
      <c r="H314" s="60">
        <f t="shared" si="73"/>
        <v>2841.1430000000005</v>
      </c>
      <c r="I314" s="45">
        <v>-20.98</v>
      </c>
      <c r="J314" s="66">
        <f t="shared" si="74"/>
        <v>2844.1230000000005</v>
      </c>
      <c r="K314" s="69"/>
      <c r="M314" s="47">
        <f t="shared" si="75"/>
        <v>2.9800000000000182</v>
      </c>
      <c r="N314" s="46">
        <f t="shared" si="76"/>
        <v>0.30387060000000188</v>
      </c>
      <c r="O314" s="47">
        <f t="shared" si="77"/>
        <v>2.0902673600000128</v>
      </c>
      <c r="P314" s="47">
        <f t="shared" si="78"/>
        <v>3.0986171274960191E-3</v>
      </c>
      <c r="R314" s="43">
        <f t="shared" si="79"/>
        <v>47.920000000000037</v>
      </c>
      <c r="S314" s="43">
        <f t="shared" si="80"/>
        <v>6.2186978297162271E-2</v>
      </c>
    </row>
    <row r="315" spans="2:19" ht="15.75" x14ac:dyDescent="0.25">
      <c r="B315" s="219">
        <v>294</v>
      </c>
      <c r="C315" s="220"/>
      <c r="D315" s="98">
        <v>44861</v>
      </c>
      <c r="E315" s="102">
        <v>0.62430555555555556</v>
      </c>
      <c r="F315" s="100">
        <f t="shared" si="72"/>
        <v>2864.8430000000003</v>
      </c>
      <c r="G315" s="107">
        <v>2832.8</v>
      </c>
      <c r="H315" s="60">
        <f t="shared" si="73"/>
        <v>2841.1430000000005</v>
      </c>
      <c r="I315" s="45">
        <v>-20.98</v>
      </c>
      <c r="J315" s="66">
        <f t="shared" si="74"/>
        <v>2844.1230000000005</v>
      </c>
      <c r="K315" s="69"/>
      <c r="M315" s="41">
        <f t="shared" si="75"/>
        <v>2.9800000000000182</v>
      </c>
      <c r="N315" s="45">
        <f t="shared" si="76"/>
        <v>0.30387060000000188</v>
      </c>
      <c r="O315" s="41">
        <f t="shared" si="77"/>
        <v>2.0902673600000128</v>
      </c>
      <c r="P315" s="41">
        <f t="shared" si="78"/>
        <v>3.0986171274960191E-3</v>
      </c>
      <c r="R315" s="43">
        <f t="shared" si="79"/>
        <v>47.920000000000037</v>
      </c>
      <c r="S315" s="43">
        <f t="shared" si="80"/>
        <v>6.2186978297162271E-2</v>
      </c>
    </row>
    <row r="316" spans="2:19" ht="15.75" x14ac:dyDescent="0.25">
      <c r="B316" s="219">
        <v>295</v>
      </c>
      <c r="C316" s="220"/>
      <c r="D316" s="98">
        <v>44862</v>
      </c>
      <c r="E316" s="102">
        <v>0.60138888888888886</v>
      </c>
      <c r="F316" s="100">
        <f t="shared" si="72"/>
        <v>2864.8430000000003</v>
      </c>
      <c r="G316" s="107">
        <v>2832.8</v>
      </c>
      <c r="H316" s="60">
        <f t="shared" si="73"/>
        <v>2841.1430000000005</v>
      </c>
      <c r="I316" s="45">
        <v>-20.98</v>
      </c>
      <c r="J316" s="66">
        <f t="shared" si="74"/>
        <v>2844.1230000000005</v>
      </c>
      <c r="K316" s="69"/>
      <c r="M316" s="47">
        <f t="shared" si="75"/>
        <v>2.9800000000000182</v>
      </c>
      <c r="N316" s="46">
        <f t="shared" si="76"/>
        <v>0.30387060000000188</v>
      </c>
      <c r="O316" s="47">
        <f t="shared" si="77"/>
        <v>2.0902673600000128</v>
      </c>
      <c r="P316" s="47">
        <f t="shared" si="78"/>
        <v>3.0986171274960191E-3</v>
      </c>
      <c r="R316" s="43">
        <f t="shared" si="79"/>
        <v>47.920000000000037</v>
      </c>
      <c r="S316" s="43">
        <f t="shared" si="80"/>
        <v>6.2186978297162271E-2</v>
      </c>
    </row>
    <row r="317" spans="2:19" ht="15.75" x14ac:dyDescent="0.25">
      <c r="B317" s="219">
        <v>296</v>
      </c>
      <c r="C317" s="220"/>
      <c r="D317" s="98">
        <v>44863</v>
      </c>
      <c r="E317" s="102">
        <v>0.64583333333333337</v>
      </c>
      <c r="F317" s="100">
        <f t="shared" si="72"/>
        <v>2864.8430000000003</v>
      </c>
      <c r="G317" s="107">
        <v>2832.8</v>
      </c>
      <c r="H317" s="60">
        <f t="shared" si="73"/>
        <v>2841.1430000000005</v>
      </c>
      <c r="I317" s="45">
        <v>-20.99</v>
      </c>
      <c r="J317" s="66">
        <f t="shared" si="74"/>
        <v>2844.1130000000007</v>
      </c>
      <c r="K317" s="69"/>
      <c r="M317" s="41">
        <f t="shared" si="75"/>
        <v>2.9700000000002547</v>
      </c>
      <c r="N317" s="45">
        <f t="shared" si="76"/>
        <v>0.30285090000002596</v>
      </c>
      <c r="O317" s="41">
        <f t="shared" si="77"/>
        <v>2.0832530400001787</v>
      </c>
      <c r="P317" s="41">
        <f t="shared" si="78"/>
        <v>3.0882190834442646E-3</v>
      </c>
      <c r="R317" s="43">
        <f t="shared" si="79"/>
        <v>47.920000000000506</v>
      </c>
      <c r="S317" s="43">
        <f t="shared" si="80"/>
        <v>6.1978297161941219E-2</v>
      </c>
    </row>
    <row r="318" spans="2:19" ht="15.75" x14ac:dyDescent="0.25">
      <c r="B318" s="219">
        <v>297</v>
      </c>
      <c r="C318" s="220"/>
      <c r="D318" s="98">
        <v>44864</v>
      </c>
      <c r="E318" s="102">
        <v>0.58611111111111114</v>
      </c>
      <c r="F318" s="100">
        <f t="shared" si="72"/>
        <v>2864.8430000000003</v>
      </c>
      <c r="G318" s="107">
        <v>2832.8</v>
      </c>
      <c r="H318" s="60">
        <f t="shared" si="73"/>
        <v>2841.1430000000005</v>
      </c>
      <c r="I318" s="45">
        <v>-20.99</v>
      </c>
      <c r="J318" s="66">
        <f t="shared" si="74"/>
        <v>2844.1130000000007</v>
      </c>
      <c r="K318" s="69"/>
      <c r="M318" s="47">
        <f t="shared" si="75"/>
        <v>2.9700000000002547</v>
      </c>
      <c r="N318" s="46">
        <f t="shared" si="76"/>
        <v>0.30285090000002596</v>
      </c>
      <c r="O318" s="47">
        <f t="shared" si="77"/>
        <v>2.0832530400001787</v>
      </c>
      <c r="P318" s="47">
        <f t="shared" si="78"/>
        <v>3.0882190834442646E-3</v>
      </c>
      <c r="R318" s="43">
        <f t="shared" si="79"/>
        <v>47.920000000000506</v>
      </c>
      <c r="S318" s="43">
        <f t="shared" si="80"/>
        <v>6.1978297161941219E-2</v>
      </c>
    </row>
    <row r="319" spans="2:19" ht="15.75" x14ac:dyDescent="0.25">
      <c r="B319" s="219">
        <v>298</v>
      </c>
      <c r="C319" s="220"/>
      <c r="D319" s="98">
        <v>44865</v>
      </c>
      <c r="E319" s="102">
        <v>0.60972222222222217</v>
      </c>
      <c r="F319" s="100">
        <f t="shared" si="72"/>
        <v>2864.8430000000003</v>
      </c>
      <c r="G319" s="107">
        <v>2832.8</v>
      </c>
      <c r="H319" s="60">
        <f t="shared" si="73"/>
        <v>2841.1430000000005</v>
      </c>
      <c r="I319" s="45">
        <v>-20.98</v>
      </c>
      <c r="J319" s="66">
        <f t="shared" si="74"/>
        <v>2844.1230000000005</v>
      </c>
      <c r="K319" s="69"/>
      <c r="M319" s="41">
        <f t="shared" si="75"/>
        <v>2.9800000000000182</v>
      </c>
      <c r="N319" s="45">
        <f t="shared" si="76"/>
        <v>0.30387060000000188</v>
      </c>
      <c r="O319" s="41">
        <f t="shared" si="77"/>
        <v>2.0902673600000128</v>
      </c>
      <c r="P319" s="41">
        <f t="shared" si="78"/>
        <v>3.0986171274960191E-3</v>
      </c>
      <c r="R319" s="43">
        <f t="shared" si="79"/>
        <v>47.920000000000037</v>
      </c>
      <c r="S319" s="43">
        <f t="shared" si="80"/>
        <v>6.2186978297162271E-2</v>
      </c>
    </row>
    <row r="320" spans="2:19" ht="15.75" x14ac:dyDescent="0.25">
      <c r="B320" s="219">
        <v>299</v>
      </c>
      <c r="C320" s="220"/>
      <c r="D320" s="98">
        <v>44866</v>
      </c>
      <c r="E320" s="102">
        <v>0.59513888888888888</v>
      </c>
      <c r="F320" s="100">
        <f t="shared" si="72"/>
        <v>2864.8430000000003</v>
      </c>
      <c r="G320" s="107">
        <v>2832.8</v>
      </c>
      <c r="H320" s="60">
        <f t="shared" si="73"/>
        <v>2841.1430000000005</v>
      </c>
      <c r="I320" s="45">
        <v>-20.98</v>
      </c>
      <c r="J320" s="66">
        <f t="shared" si="74"/>
        <v>2844.1230000000005</v>
      </c>
      <c r="K320" s="69"/>
      <c r="M320" s="47">
        <f t="shared" si="75"/>
        <v>2.9800000000000182</v>
      </c>
      <c r="N320" s="46">
        <f t="shared" si="76"/>
        <v>0.30387060000000188</v>
      </c>
      <c r="O320" s="47">
        <f t="shared" si="77"/>
        <v>2.0902673600000128</v>
      </c>
      <c r="P320" s="47">
        <f t="shared" si="78"/>
        <v>3.0986171274960191E-3</v>
      </c>
      <c r="R320" s="43">
        <f t="shared" si="79"/>
        <v>47.920000000000037</v>
      </c>
      <c r="S320" s="43">
        <f t="shared" si="80"/>
        <v>6.2186978297162271E-2</v>
      </c>
    </row>
    <row r="321" spans="2:19" ht="15.75" x14ac:dyDescent="0.25">
      <c r="B321" s="219">
        <v>300</v>
      </c>
      <c r="C321" s="220"/>
      <c r="D321" s="98">
        <v>44867</v>
      </c>
      <c r="E321" s="102">
        <v>0.6</v>
      </c>
      <c r="F321" s="100">
        <f t="shared" si="72"/>
        <v>2864.8430000000003</v>
      </c>
      <c r="G321" s="107">
        <v>2832.8</v>
      </c>
      <c r="H321" s="60">
        <f t="shared" si="73"/>
        <v>2841.1430000000005</v>
      </c>
      <c r="I321" s="45">
        <v>-20.97</v>
      </c>
      <c r="J321" s="66">
        <f t="shared" si="74"/>
        <v>2844.1330000000007</v>
      </c>
      <c r="K321" s="69"/>
      <c r="M321" s="41">
        <f t="shared" si="75"/>
        <v>2.9900000000002365</v>
      </c>
      <c r="N321" s="45">
        <f t="shared" si="76"/>
        <v>0.30489030000002415</v>
      </c>
      <c r="O321" s="41">
        <f t="shared" si="77"/>
        <v>2.0972816800001661</v>
      </c>
      <c r="P321" s="41">
        <f t="shared" si="78"/>
        <v>3.1090151715482462E-3</v>
      </c>
      <c r="R321" s="43">
        <f t="shared" si="79"/>
        <v>47.920000000000471</v>
      </c>
      <c r="S321" s="43">
        <f t="shared" si="80"/>
        <v>6.2395659432391636E-2</v>
      </c>
    </row>
    <row r="322" spans="2:19" ht="15.75" x14ac:dyDescent="0.25">
      <c r="B322" s="219">
        <v>301</v>
      </c>
      <c r="C322" s="220"/>
      <c r="D322" s="98">
        <v>44868</v>
      </c>
      <c r="E322" s="102">
        <v>0.5805555555555556</v>
      </c>
      <c r="F322" s="100">
        <f t="shared" si="72"/>
        <v>2864.8430000000003</v>
      </c>
      <c r="G322" s="107">
        <v>2832.8</v>
      </c>
      <c r="H322" s="60">
        <f t="shared" si="73"/>
        <v>2841.1430000000005</v>
      </c>
      <c r="I322" s="45">
        <v>-20.97</v>
      </c>
      <c r="J322" s="66">
        <f t="shared" si="74"/>
        <v>2844.1330000000007</v>
      </c>
      <c r="K322" s="69"/>
      <c r="M322" s="47">
        <f t="shared" si="75"/>
        <v>2.9900000000002365</v>
      </c>
      <c r="N322" s="46">
        <f t="shared" si="76"/>
        <v>0.30489030000002415</v>
      </c>
      <c r="O322" s="47">
        <f t="shared" si="77"/>
        <v>2.0972816800001661</v>
      </c>
      <c r="P322" s="47">
        <f t="shared" si="78"/>
        <v>3.1090151715482462E-3</v>
      </c>
      <c r="R322" s="43">
        <f t="shared" si="79"/>
        <v>47.920000000000471</v>
      </c>
      <c r="S322" s="43">
        <f t="shared" si="80"/>
        <v>6.2395659432391636E-2</v>
      </c>
    </row>
    <row r="323" spans="2:19" ht="15.75" x14ac:dyDescent="0.25">
      <c r="B323" s="219">
        <v>302</v>
      </c>
      <c r="C323" s="220"/>
      <c r="D323" s="98">
        <v>44869</v>
      </c>
      <c r="E323" s="102">
        <v>0.6020833333333333</v>
      </c>
      <c r="F323" s="100">
        <f t="shared" si="72"/>
        <v>2864.8430000000003</v>
      </c>
      <c r="G323" s="107">
        <v>2832.8</v>
      </c>
      <c r="H323" s="60">
        <f t="shared" si="73"/>
        <v>2841.1430000000005</v>
      </c>
      <c r="I323" s="45">
        <v>-20.97</v>
      </c>
      <c r="J323" s="66">
        <f t="shared" si="74"/>
        <v>2844.1330000000007</v>
      </c>
      <c r="K323" s="69"/>
      <c r="M323" s="41">
        <f t="shared" si="75"/>
        <v>2.9900000000002365</v>
      </c>
      <c r="N323" s="45">
        <f t="shared" si="76"/>
        <v>0.30489030000002415</v>
      </c>
      <c r="O323" s="41">
        <f t="shared" si="77"/>
        <v>2.0972816800001661</v>
      </c>
      <c r="P323" s="41">
        <f t="shared" si="78"/>
        <v>3.1090151715482462E-3</v>
      </c>
      <c r="R323" s="43">
        <f t="shared" si="79"/>
        <v>47.920000000000471</v>
      </c>
      <c r="S323" s="43">
        <f t="shared" si="80"/>
        <v>6.2395659432391636E-2</v>
      </c>
    </row>
    <row r="324" spans="2:19" ht="15.75" x14ac:dyDescent="0.25">
      <c r="B324" s="219">
        <v>303</v>
      </c>
      <c r="C324" s="220"/>
      <c r="D324" s="98">
        <v>44870</v>
      </c>
      <c r="E324" s="102">
        <v>0.59583333333333333</v>
      </c>
      <c r="F324" s="100">
        <f t="shared" si="72"/>
        <v>2864.8430000000003</v>
      </c>
      <c r="G324" s="107">
        <v>2832.8</v>
      </c>
      <c r="H324" s="60">
        <f t="shared" si="73"/>
        <v>2841.1430000000005</v>
      </c>
      <c r="I324" s="45">
        <v>-20.98</v>
      </c>
      <c r="J324" s="66">
        <f t="shared" si="74"/>
        <v>2844.1230000000005</v>
      </c>
      <c r="K324" s="69"/>
      <c r="M324" s="47">
        <f t="shared" si="75"/>
        <v>2.9800000000000182</v>
      </c>
      <c r="N324" s="46">
        <f t="shared" si="76"/>
        <v>0.30387060000000188</v>
      </c>
      <c r="O324" s="47">
        <f t="shared" si="77"/>
        <v>2.0902673600000128</v>
      </c>
      <c r="P324" s="47">
        <f t="shared" si="78"/>
        <v>3.0986171274960191E-3</v>
      </c>
      <c r="R324" s="43">
        <f t="shared" si="79"/>
        <v>47.920000000000037</v>
      </c>
      <c r="S324" s="43">
        <f t="shared" si="80"/>
        <v>6.2186978297162271E-2</v>
      </c>
    </row>
    <row r="325" spans="2:19" ht="15.75" x14ac:dyDescent="0.25">
      <c r="B325" s="219">
        <v>304</v>
      </c>
      <c r="C325" s="220"/>
      <c r="D325" s="98">
        <v>44871</v>
      </c>
      <c r="E325" s="102">
        <v>0.58611111111111114</v>
      </c>
      <c r="F325" s="100">
        <f t="shared" si="72"/>
        <v>2864.8430000000003</v>
      </c>
      <c r="G325" s="107">
        <v>2832.8</v>
      </c>
      <c r="H325" s="60">
        <f t="shared" si="73"/>
        <v>2841.1430000000005</v>
      </c>
      <c r="I325" s="45">
        <v>-20.98</v>
      </c>
      <c r="J325" s="66">
        <f t="shared" si="74"/>
        <v>2844.1230000000005</v>
      </c>
      <c r="K325" s="69"/>
      <c r="M325" s="41">
        <f t="shared" si="75"/>
        <v>2.9800000000000182</v>
      </c>
      <c r="N325" s="45">
        <f t="shared" si="76"/>
        <v>0.30387060000000188</v>
      </c>
      <c r="O325" s="41">
        <f t="shared" si="77"/>
        <v>2.0902673600000128</v>
      </c>
      <c r="P325" s="41">
        <f t="shared" si="78"/>
        <v>3.0986171274960191E-3</v>
      </c>
      <c r="R325" s="43">
        <f t="shared" si="79"/>
        <v>47.920000000000037</v>
      </c>
      <c r="S325" s="43">
        <f t="shared" si="80"/>
        <v>6.2186978297162271E-2</v>
      </c>
    </row>
    <row r="326" spans="2:19" ht="15.75" x14ac:dyDescent="0.25">
      <c r="B326" s="219">
        <v>305</v>
      </c>
      <c r="C326" s="220"/>
      <c r="D326" s="98">
        <v>44872</v>
      </c>
      <c r="E326" s="102">
        <v>0.57013888888888886</v>
      </c>
      <c r="F326" s="100">
        <f t="shared" si="72"/>
        <v>2864.8430000000003</v>
      </c>
      <c r="G326" s="107">
        <v>2832.8</v>
      </c>
      <c r="H326" s="60">
        <f t="shared" si="73"/>
        <v>2841.1430000000005</v>
      </c>
      <c r="I326" s="45">
        <v>-20.99</v>
      </c>
      <c r="J326" s="66">
        <f t="shared" si="74"/>
        <v>2844.1130000000007</v>
      </c>
      <c r="K326" s="69"/>
      <c r="M326" s="47">
        <f t="shared" si="75"/>
        <v>2.9700000000002547</v>
      </c>
      <c r="N326" s="46">
        <f t="shared" si="76"/>
        <v>0.30285090000002596</v>
      </c>
      <c r="O326" s="47">
        <f t="shared" si="77"/>
        <v>2.0832530400001787</v>
      </c>
      <c r="P326" s="47">
        <f t="shared" si="78"/>
        <v>3.0882190834442646E-3</v>
      </c>
      <c r="R326" s="43">
        <f t="shared" si="79"/>
        <v>47.920000000000506</v>
      </c>
      <c r="S326" s="43">
        <f t="shared" si="80"/>
        <v>6.1978297161941219E-2</v>
      </c>
    </row>
    <row r="327" spans="2:19" ht="15.75" x14ac:dyDescent="0.25">
      <c r="B327" s="219">
        <v>306</v>
      </c>
      <c r="C327" s="220"/>
      <c r="D327" s="98">
        <v>44873</v>
      </c>
      <c r="E327" s="102">
        <v>0.60416666666666663</v>
      </c>
      <c r="F327" s="100">
        <f t="shared" si="72"/>
        <v>2864.8430000000003</v>
      </c>
      <c r="G327" s="107">
        <v>2832.8</v>
      </c>
      <c r="H327" s="60">
        <f t="shared" si="73"/>
        <v>2841.1430000000005</v>
      </c>
      <c r="I327" s="45">
        <v>-20.99</v>
      </c>
      <c r="J327" s="66">
        <f t="shared" si="74"/>
        <v>2844.1130000000007</v>
      </c>
      <c r="K327" s="69"/>
      <c r="M327" s="41">
        <f t="shared" si="75"/>
        <v>2.9700000000002547</v>
      </c>
      <c r="N327" s="45">
        <f t="shared" si="76"/>
        <v>0.30285090000002596</v>
      </c>
      <c r="O327" s="41">
        <f t="shared" si="77"/>
        <v>2.0832530400001787</v>
      </c>
      <c r="P327" s="41">
        <f t="shared" si="78"/>
        <v>3.0882190834442646E-3</v>
      </c>
      <c r="R327" s="43">
        <f t="shared" si="79"/>
        <v>47.920000000000506</v>
      </c>
      <c r="S327" s="43">
        <f t="shared" si="80"/>
        <v>6.1978297161941219E-2</v>
      </c>
    </row>
    <row r="328" spans="2:19" ht="15.75" x14ac:dyDescent="0.25">
      <c r="B328" s="219">
        <v>307</v>
      </c>
      <c r="C328" s="220"/>
      <c r="D328" s="98">
        <v>44874</v>
      </c>
      <c r="E328" s="102">
        <v>0.66597222222222219</v>
      </c>
      <c r="F328" s="100">
        <f t="shared" si="72"/>
        <v>2864.8430000000003</v>
      </c>
      <c r="G328" s="107">
        <v>2832.8</v>
      </c>
      <c r="H328" s="60">
        <f t="shared" si="73"/>
        <v>2841.1430000000005</v>
      </c>
      <c r="I328" s="45">
        <v>-20.99</v>
      </c>
      <c r="J328" s="66">
        <f t="shared" si="74"/>
        <v>2844.1130000000007</v>
      </c>
      <c r="K328" s="69"/>
      <c r="M328" s="47">
        <f t="shared" si="75"/>
        <v>2.9700000000002547</v>
      </c>
      <c r="N328" s="46">
        <f t="shared" si="76"/>
        <v>0.30285090000002596</v>
      </c>
      <c r="O328" s="47">
        <f t="shared" si="77"/>
        <v>2.0832530400001787</v>
      </c>
      <c r="P328" s="47">
        <f t="shared" si="78"/>
        <v>3.0882190834442646E-3</v>
      </c>
      <c r="R328" s="43">
        <f t="shared" si="79"/>
        <v>47.920000000000506</v>
      </c>
      <c r="S328" s="43">
        <f t="shared" si="80"/>
        <v>6.1978297161941219E-2</v>
      </c>
    </row>
    <row r="329" spans="2:19" ht="15.75" x14ac:dyDescent="0.25">
      <c r="B329" s="219">
        <v>308</v>
      </c>
      <c r="C329" s="220"/>
      <c r="D329" s="98">
        <v>44875</v>
      </c>
      <c r="E329" s="102">
        <v>0.59722222222222221</v>
      </c>
      <c r="F329" s="100">
        <f t="shared" si="72"/>
        <v>2864.8430000000003</v>
      </c>
      <c r="G329" s="107">
        <v>2832.8</v>
      </c>
      <c r="H329" s="60">
        <f t="shared" si="73"/>
        <v>2841.1430000000005</v>
      </c>
      <c r="I329" s="45">
        <v>-20.99</v>
      </c>
      <c r="J329" s="66">
        <f t="shared" si="74"/>
        <v>2844.1130000000007</v>
      </c>
      <c r="K329" s="69"/>
      <c r="M329" s="41">
        <f t="shared" si="75"/>
        <v>2.9700000000002547</v>
      </c>
      <c r="N329" s="45">
        <f t="shared" si="76"/>
        <v>0.30285090000002596</v>
      </c>
      <c r="O329" s="41">
        <f t="shared" si="77"/>
        <v>2.0832530400001787</v>
      </c>
      <c r="P329" s="41">
        <f t="shared" si="78"/>
        <v>3.0882190834442646E-3</v>
      </c>
      <c r="R329" s="43">
        <f t="shared" si="79"/>
        <v>47.920000000000506</v>
      </c>
      <c r="S329" s="43">
        <f t="shared" si="80"/>
        <v>6.1978297161941219E-2</v>
      </c>
    </row>
    <row r="330" spans="2:19" ht="15.75" x14ac:dyDescent="0.25">
      <c r="B330" s="219">
        <v>309</v>
      </c>
      <c r="C330" s="220"/>
      <c r="D330" s="98">
        <v>44877</v>
      </c>
      <c r="E330" s="102">
        <v>0.57361111111111118</v>
      </c>
      <c r="F330" s="100">
        <f t="shared" si="72"/>
        <v>2864.8430000000003</v>
      </c>
      <c r="G330" s="107">
        <v>2832.8</v>
      </c>
      <c r="H330" s="60">
        <f t="shared" si="73"/>
        <v>2841.1430000000005</v>
      </c>
      <c r="I330" s="45">
        <v>-21</v>
      </c>
      <c r="J330" s="66">
        <f t="shared" si="74"/>
        <v>2844.1030000000005</v>
      </c>
      <c r="K330" s="69"/>
      <c r="M330" s="41">
        <f t="shared" si="75"/>
        <v>2.9600000000000364</v>
      </c>
      <c r="N330" s="45">
        <f t="shared" si="76"/>
        <v>0.30183120000000374</v>
      </c>
      <c r="O330" s="41">
        <f t="shared" si="77"/>
        <v>2.0762387200000259</v>
      </c>
      <c r="P330" s="41">
        <f t="shared" si="78"/>
        <v>3.0778210393920384E-3</v>
      </c>
      <c r="R330" s="43">
        <f t="shared" si="79"/>
        <v>47.920000000000073</v>
      </c>
      <c r="S330" s="43">
        <f t="shared" si="80"/>
        <v>6.1769616026711847E-2</v>
      </c>
    </row>
    <row r="331" spans="2:19" ht="15.75" x14ac:dyDescent="0.25">
      <c r="B331" s="219">
        <v>310</v>
      </c>
      <c r="C331" s="220"/>
      <c r="D331" s="98">
        <v>44878</v>
      </c>
      <c r="E331" s="102">
        <v>0.6694444444444444</v>
      </c>
      <c r="F331" s="100">
        <f t="shared" si="72"/>
        <v>2864.8430000000003</v>
      </c>
      <c r="G331" s="107">
        <v>2832.8</v>
      </c>
      <c r="H331" s="60">
        <f t="shared" si="73"/>
        <v>2841.1430000000005</v>
      </c>
      <c r="I331" s="45">
        <v>-20.99</v>
      </c>
      <c r="J331" s="66">
        <f t="shared" si="74"/>
        <v>2844.1130000000007</v>
      </c>
      <c r="K331" s="69"/>
      <c r="M331" s="47">
        <f t="shared" si="75"/>
        <v>2.9700000000002547</v>
      </c>
      <c r="N331" s="46">
        <f t="shared" si="76"/>
        <v>0.30285090000002596</v>
      </c>
      <c r="O331" s="47">
        <f t="shared" si="77"/>
        <v>2.0832530400001787</v>
      </c>
      <c r="P331" s="47">
        <f t="shared" si="78"/>
        <v>3.0882190834442646E-3</v>
      </c>
      <c r="R331" s="43">
        <f t="shared" si="79"/>
        <v>47.920000000000506</v>
      </c>
      <c r="S331" s="43">
        <f t="shared" si="80"/>
        <v>6.1978297161941219E-2</v>
      </c>
    </row>
    <row r="332" spans="2:19" ht="15.75" x14ac:dyDescent="0.25">
      <c r="B332" s="219">
        <v>311</v>
      </c>
      <c r="C332" s="220"/>
      <c r="D332" s="98">
        <v>44879</v>
      </c>
      <c r="E332" s="102">
        <v>0.78402777777777777</v>
      </c>
      <c r="F332" s="100">
        <f t="shared" si="72"/>
        <v>2864.8430000000003</v>
      </c>
      <c r="G332" s="107">
        <v>2832.8</v>
      </c>
      <c r="H332" s="60">
        <f t="shared" si="73"/>
        <v>2841.1430000000005</v>
      </c>
      <c r="I332" s="45">
        <v>-20.97</v>
      </c>
      <c r="J332" s="66">
        <f t="shared" si="74"/>
        <v>2844.1330000000007</v>
      </c>
      <c r="K332" s="69"/>
      <c r="M332" s="41">
        <f t="shared" si="75"/>
        <v>2.9900000000002365</v>
      </c>
      <c r="N332" s="45">
        <f t="shared" si="76"/>
        <v>0.30489030000002415</v>
      </c>
      <c r="O332" s="41">
        <f t="shared" si="77"/>
        <v>2.0972816800001661</v>
      </c>
      <c r="P332" s="41">
        <f t="shared" si="78"/>
        <v>3.1090151715482462E-3</v>
      </c>
      <c r="R332" s="43">
        <f t="shared" si="79"/>
        <v>47.920000000000471</v>
      </c>
      <c r="S332" s="43">
        <f t="shared" si="80"/>
        <v>6.2395659432391636E-2</v>
      </c>
    </row>
    <row r="333" spans="2:19" ht="15.75" x14ac:dyDescent="0.25">
      <c r="B333" s="219">
        <v>312</v>
      </c>
      <c r="C333" s="220"/>
      <c r="D333" s="98">
        <v>44880</v>
      </c>
      <c r="E333" s="102">
        <v>0.66666666666666663</v>
      </c>
      <c r="F333" s="100">
        <f t="shared" si="72"/>
        <v>2864.8430000000003</v>
      </c>
      <c r="G333" s="107">
        <v>2832.8</v>
      </c>
      <c r="H333" s="60">
        <f t="shared" si="73"/>
        <v>2841.1430000000005</v>
      </c>
      <c r="I333" s="45">
        <v>-20.98</v>
      </c>
      <c r="J333" s="66">
        <f t="shared" si="74"/>
        <v>2844.1230000000005</v>
      </c>
      <c r="K333" s="69"/>
      <c r="M333" s="47">
        <f t="shared" si="75"/>
        <v>2.9800000000000182</v>
      </c>
      <c r="N333" s="46">
        <f t="shared" si="76"/>
        <v>0.30387060000000188</v>
      </c>
      <c r="O333" s="47">
        <f t="shared" si="77"/>
        <v>2.0902673600000128</v>
      </c>
      <c r="P333" s="47">
        <f t="shared" si="78"/>
        <v>3.0986171274960191E-3</v>
      </c>
      <c r="R333" s="43">
        <f t="shared" si="79"/>
        <v>47.920000000000037</v>
      </c>
      <c r="S333" s="43">
        <f t="shared" si="80"/>
        <v>6.2186978297162271E-2</v>
      </c>
    </row>
    <row r="334" spans="2:19" ht="15.75" x14ac:dyDescent="0.25">
      <c r="B334" s="219">
        <v>313</v>
      </c>
      <c r="C334" s="220"/>
      <c r="D334" s="98">
        <v>44881</v>
      </c>
      <c r="E334" s="102">
        <v>0.69861111111111107</v>
      </c>
      <c r="F334" s="100">
        <f t="shared" si="72"/>
        <v>2864.8430000000003</v>
      </c>
      <c r="G334" s="107">
        <v>2832.8</v>
      </c>
      <c r="H334" s="60">
        <f t="shared" si="73"/>
        <v>2841.1430000000005</v>
      </c>
      <c r="I334" s="45">
        <v>-20.99</v>
      </c>
      <c r="J334" s="66">
        <f t="shared" si="74"/>
        <v>2844.1130000000007</v>
      </c>
      <c r="K334" s="69"/>
      <c r="M334" s="41">
        <f t="shared" si="75"/>
        <v>2.9700000000002547</v>
      </c>
      <c r="N334" s="45">
        <f t="shared" si="76"/>
        <v>0.30285090000002596</v>
      </c>
      <c r="O334" s="41">
        <f t="shared" si="77"/>
        <v>2.0832530400001787</v>
      </c>
      <c r="P334" s="41">
        <f t="shared" si="78"/>
        <v>3.0882190834442646E-3</v>
      </c>
      <c r="R334" s="43">
        <f t="shared" si="79"/>
        <v>47.920000000000506</v>
      </c>
      <c r="S334" s="43">
        <f t="shared" si="80"/>
        <v>6.1978297161941219E-2</v>
      </c>
    </row>
    <row r="335" spans="2:19" ht="15.75" x14ac:dyDescent="0.25">
      <c r="B335" s="219">
        <v>314</v>
      </c>
      <c r="C335" s="220"/>
      <c r="D335" s="98">
        <v>44882</v>
      </c>
      <c r="E335" s="102">
        <v>0.39166666666666666</v>
      </c>
      <c r="F335" s="100">
        <f t="shared" si="72"/>
        <v>2864.8430000000003</v>
      </c>
      <c r="G335" s="107">
        <v>2832.8</v>
      </c>
      <c r="H335" s="60">
        <f t="shared" si="73"/>
        <v>2841.1430000000005</v>
      </c>
      <c r="I335" s="45">
        <v>-20.99</v>
      </c>
      <c r="J335" s="66">
        <f t="shared" si="74"/>
        <v>2844.1130000000007</v>
      </c>
      <c r="K335" s="69"/>
      <c r="M335" s="47">
        <f t="shared" si="75"/>
        <v>2.9700000000002547</v>
      </c>
      <c r="N335" s="46">
        <f t="shared" si="76"/>
        <v>0.30285090000002596</v>
      </c>
      <c r="O335" s="47">
        <f t="shared" si="77"/>
        <v>2.0832530400001787</v>
      </c>
      <c r="P335" s="47">
        <f t="shared" si="78"/>
        <v>3.0882190834442646E-3</v>
      </c>
      <c r="R335" s="43">
        <f t="shared" si="79"/>
        <v>47.920000000000506</v>
      </c>
      <c r="S335" s="43">
        <f t="shared" si="80"/>
        <v>6.1978297161941219E-2</v>
      </c>
    </row>
    <row r="336" spans="2:19" ht="15.75" x14ac:dyDescent="0.25">
      <c r="B336" s="219">
        <v>315</v>
      </c>
      <c r="C336" s="220"/>
      <c r="D336" s="98">
        <v>44883</v>
      </c>
      <c r="E336" s="102">
        <v>0.59027777777777779</v>
      </c>
      <c r="F336" s="100">
        <f t="shared" si="72"/>
        <v>2864.8430000000003</v>
      </c>
      <c r="G336" s="107">
        <v>2832.8</v>
      </c>
      <c r="H336" s="60">
        <f t="shared" si="73"/>
        <v>2841.1430000000005</v>
      </c>
      <c r="I336" s="45">
        <v>-20.99</v>
      </c>
      <c r="J336" s="66">
        <f t="shared" si="74"/>
        <v>2844.1130000000007</v>
      </c>
      <c r="K336" s="69"/>
      <c r="M336" s="41">
        <f t="shared" si="75"/>
        <v>2.9700000000002547</v>
      </c>
      <c r="N336" s="45">
        <f t="shared" si="76"/>
        <v>0.30285090000002596</v>
      </c>
      <c r="O336" s="41">
        <f t="shared" si="77"/>
        <v>2.0832530400001787</v>
      </c>
      <c r="P336" s="41">
        <f t="shared" si="78"/>
        <v>3.0882190834442646E-3</v>
      </c>
      <c r="R336" s="43">
        <f t="shared" si="79"/>
        <v>47.920000000000506</v>
      </c>
      <c r="S336" s="43">
        <f t="shared" si="80"/>
        <v>6.1978297161941219E-2</v>
      </c>
    </row>
    <row r="337" spans="2:19" ht="15.75" x14ac:dyDescent="0.25">
      <c r="B337" s="219">
        <v>316</v>
      </c>
      <c r="C337" s="220"/>
      <c r="D337" s="98">
        <v>44884</v>
      </c>
      <c r="E337" s="102">
        <v>0.59166666666666667</v>
      </c>
      <c r="F337" s="100">
        <f t="shared" ref="F337:F343" si="81">G$16</f>
        <v>2864.8430000000003</v>
      </c>
      <c r="G337" s="107">
        <v>2832.8</v>
      </c>
      <c r="H337" s="60">
        <f t="shared" ref="H337:H343" si="82">G$16-E$12</f>
        <v>2841.1430000000005</v>
      </c>
      <c r="I337" s="45">
        <v>-20.99</v>
      </c>
      <c r="J337" s="66">
        <f t="shared" si="74"/>
        <v>2844.1130000000007</v>
      </c>
      <c r="K337" s="69"/>
      <c r="M337" s="47">
        <f t="shared" si="75"/>
        <v>2.9700000000002547</v>
      </c>
      <c r="N337" s="46">
        <f t="shared" si="76"/>
        <v>0.30285090000002596</v>
      </c>
      <c r="O337" s="47">
        <f t="shared" si="77"/>
        <v>2.0832530400001787</v>
      </c>
      <c r="P337" s="47">
        <f t="shared" si="78"/>
        <v>3.0882190834442646E-3</v>
      </c>
      <c r="R337" s="43">
        <f t="shared" si="79"/>
        <v>47.920000000000506</v>
      </c>
      <c r="S337" s="43">
        <f t="shared" si="80"/>
        <v>6.1978297161941219E-2</v>
      </c>
    </row>
    <row r="338" spans="2:19" ht="15.75" x14ac:dyDescent="0.25">
      <c r="B338" s="219">
        <v>317</v>
      </c>
      <c r="C338" s="220"/>
      <c r="D338" s="98">
        <v>44885</v>
      </c>
      <c r="E338" s="102">
        <v>0.59652777777777777</v>
      </c>
      <c r="F338" s="100">
        <f t="shared" si="81"/>
        <v>2864.8430000000003</v>
      </c>
      <c r="G338" s="107">
        <v>2832.8</v>
      </c>
      <c r="H338" s="60">
        <f t="shared" si="82"/>
        <v>2841.1430000000005</v>
      </c>
      <c r="I338" s="45">
        <v>-20.99</v>
      </c>
      <c r="J338" s="66">
        <f t="shared" si="74"/>
        <v>2844.1130000000007</v>
      </c>
      <c r="K338" s="69"/>
      <c r="M338" s="41">
        <f t="shared" si="75"/>
        <v>2.9700000000002547</v>
      </c>
      <c r="N338" s="45">
        <f t="shared" si="76"/>
        <v>0.30285090000002596</v>
      </c>
      <c r="O338" s="41">
        <f t="shared" si="77"/>
        <v>2.0832530400001787</v>
      </c>
      <c r="P338" s="41">
        <f t="shared" si="78"/>
        <v>3.0882190834442646E-3</v>
      </c>
      <c r="R338" s="43">
        <f t="shared" si="79"/>
        <v>47.920000000000506</v>
      </c>
      <c r="S338" s="43">
        <f t="shared" si="80"/>
        <v>6.1978297161941219E-2</v>
      </c>
    </row>
    <row r="339" spans="2:19" ht="15.75" x14ac:dyDescent="0.25">
      <c r="B339" s="219">
        <v>318</v>
      </c>
      <c r="C339" s="220"/>
      <c r="D339" s="98">
        <v>44886</v>
      </c>
      <c r="E339" s="102">
        <v>0.68333333333333324</v>
      </c>
      <c r="F339" s="100">
        <f t="shared" si="81"/>
        <v>2864.8430000000003</v>
      </c>
      <c r="G339" s="107">
        <v>2832.8</v>
      </c>
      <c r="H339" s="60">
        <f t="shared" si="82"/>
        <v>2841.1430000000005</v>
      </c>
      <c r="I339" s="45">
        <v>-20.98</v>
      </c>
      <c r="J339" s="66">
        <f t="shared" ref="J339:J402" si="83">(G$16+E$13)+I339</f>
        <v>2844.1230000000005</v>
      </c>
      <c r="K339" s="69"/>
      <c r="M339" s="47">
        <f t="shared" ref="M339:M402" si="84">+J339-$H$16</f>
        <v>2.9800000000000182</v>
      </c>
      <c r="N339" s="46">
        <f t="shared" ref="N339:N402" si="85">M339*0.10197/1</f>
        <v>0.30387060000000188</v>
      </c>
      <c r="O339" s="47">
        <f t="shared" ref="O339:O402" si="86">M339*0.701432/1</f>
        <v>2.0902673600000128</v>
      </c>
      <c r="P339" s="47">
        <f t="shared" ref="P339:P402" si="87">+N339*0.01019716/1</f>
        <v>3.0986171274960191E-3</v>
      </c>
      <c r="R339" s="43">
        <f t="shared" ref="R339:R402" si="88">+$O$11*(M339-I339)</f>
        <v>47.920000000000037</v>
      </c>
      <c r="S339" s="43">
        <f t="shared" ref="S339:S402" si="89">M339/R339</f>
        <v>6.2186978297162271E-2</v>
      </c>
    </row>
    <row r="340" spans="2:19" ht="15.75" x14ac:dyDescent="0.25">
      <c r="B340" s="219">
        <v>319</v>
      </c>
      <c r="C340" s="220"/>
      <c r="D340" s="98">
        <v>44887</v>
      </c>
      <c r="E340" s="102">
        <v>0.59722222222222221</v>
      </c>
      <c r="F340" s="100">
        <f t="shared" si="81"/>
        <v>2864.8430000000003</v>
      </c>
      <c r="G340" s="107">
        <v>2832.8</v>
      </c>
      <c r="H340" s="60">
        <f t="shared" si="82"/>
        <v>2841.1430000000005</v>
      </c>
      <c r="I340" s="45">
        <v>-20.98</v>
      </c>
      <c r="J340" s="66">
        <f t="shared" si="83"/>
        <v>2844.1230000000005</v>
      </c>
      <c r="K340" s="69"/>
      <c r="M340" s="41">
        <f t="shared" si="84"/>
        <v>2.9800000000000182</v>
      </c>
      <c r="N340" s="45">
        <f t="shared" si="85"/>
        <v>0.30387060000000188</v>
      </c>
      <c r="O340" s="41">
        <f t="shared" si="86"/>
        <v>2.0902673600000128</v>
      </c>
      <c r="P340" s="41">
        <f t="shared" si="87"/>
        <v>3.0986171274960191E-3</v>
      </c>
      <c r="R340" s="43">
        <f t="shared" si="88"/>
        <v>47.920000000000037</v>
      </c>
      <c r="S340" s="43">
        <f t="shared" si="89"/>
        <v>6.2186978297162271E-2</v>
      </c>
    </row>
    <row r="341" spans="2:19" ht="15.75" x14ac:dyDescent="0.25">
      <c r="B341" s="219">
        <v>320</v>
      </c>
      <c r="C341" s="220"/>
      <c r="D341" s="98">
        <v>44888</v>
      </c>
      <c r="E341" s="102">
        <v>0.60347222222222219</v>
      </c>
      <c r="F341" s="100">
        <f t="shared" si="81"/>
        <v>2864.8430000000003</v>
      </c>
      <c r="G341" s="107">
        <v>2832.8</v>
      </c>
      <c r="H341" s="60">
        <f t="shared" si="82"/>
        <v>2841.1430000000005</v>
      </c>
      <c r="I341" s="45">
        <v>-20.98</v>
      </c>
      <c r="J341" s="66">
        <f t="shared" si="83"/>
        <v>2844.1230000000005</v>
      </c>
      <c r="K341" s="69"/>
      <c r="M341" s="47">
        <f t="shared" si="84"/>
        <v>2.9800000000000182</v>
      </c>
      <c r="N341" s="46">
        <f t="shared" si="85"/>
        <v>0.30387060000000188</v>
      </c>
      <c r="O341" s="47">
        <f t="shared" si="86"/>
        <v>2.0902673600000128</v>
      </c>
      <c r="P341" s="47">
        <f t="shared" si="87"/>
        <v>3.0986171274960191E-3</v>
      </c>
      <c r="R341" s="43">
        <f t="shared" si="88"/>
        <v>47.920000000000037</v>
      </c>
      <c r="S341" s="43">
        <f t="shared" si="89"/>
        <v>6.2186978297162271E-2</v>
      </c>
    </row>
    <row r="342" spans="2:19" ht="15.75" x14ac:dyDescent="0.25">
      <c r="B342" s="219">
        <v>321</v>
      </c>
      <c r="C342" s="220"/>
      <c r="D342" s="98">
        <v>44889</v>
      </c>
      <c r="E342" s="102">
        <v>0.59166666666666667</v>
      </c>
      <c r="F342" s="100">
        <f t="shared" si="81"/>
        <v>2864.8430000000003</v>
      </c>
      <c r="G342" s="107">
        <v>2832.8</v>
      </c>
      <c r="H342" s="60">
        <f t="shared" si="82"/>
        <v>2841.1430000000005</v>
      </c>
      <c r="I342" s="45">
        <v>-20.98</v>
      </c>
      <c r="J342" s="66">
        <f t="shared" si="83"/>
        <v>2844.1230000000005</v>
      </c>
      <c r="K342" s="69"/>
      <c r="M342" s="41">
        <f t="shared" si="84"/>
        <v>2.9800000000000182</v>
      </c>
      <c r="N342" s="45">
        <f t="shared" si="85"/>
        <v>0.30387060000000188</v>
      </c>
      <c r="O342" s="41">
        <f t="shared" si="86"/>
        <v>2.0902673600000128</v>
      </c>
      <c r="P342" s="41">
        <f t="shared" si="87"/>
        <v>3.0986171274960191E-3</v>
      </c>
      <c r="R342" s="43">
        <f t="shared" si="88"/>
        <v>47.920000000000037</v>
      </c>
      <c r="S342" s="43">
        <f t="shared" si="89"/>
        <v>6.2186978297162271E-2</v>
      </c>
    </row>
    <row r="343" spans="2:19" ht="15.75" x14ac:dyDescent="0.25">
      <c r="B343" s="219">
        <v>322</v>
      </c>
      <c r="C343" s="220"/>
      <c r="D343" s="98">
        <v>44890</v>
      </c>
      <c r="E343" s="102">
        <v>0.6166666666666667</v>
      </c>
      <c r="F343" s="100">
        <f t="shared" si="81"/>
        <v>2864.8430000000003</v>
      </c>
      <c r="G343" s="107">
        <v>2832.8</v>
      </c>
      <c r="H343" s="60">
        <f t="shared" si="82"/>
        <v>2841.1430000000005</v>
      </c>
      <c r="I343" s="45">
        <v>-20.98</v>
      </c>
      <c r="J343" s="66">
        <f t="shared" si="83"/>
        <v>2844.1230000000005</v>
      </c>
      <c r="K343" s="69"/>
      <c r="M343" s="47">
        <f t="shared" si="84"/>
        <v>2.9800000000000182</v>
      </c>
      <c r="N343" s="46">
        <f t="shared" si="85"/>
        <v>0.30387060000000188</v>
      </c>
      <c r="O343" s="47">
        <f t="shared" si="86"/>
        <v>2.0902673600000128</v>
      </c>
      <c r="P343" s="47">
        <f t="shared" si="87"/>
        <v>3.0986171274960191E-3</v>
      </c>
      <c r="R343" s="43">
        <f t="shared" si="88"/>
        <v>47.920000000000037</v>
      </c>
      <c r="S343" s="43">
        <f t="shared" si="89"/>
        <v>6.2186978297162271E-2</v>
      </c>
    </row>
    <row r="344" spans="2:19" ht="15.75" x14ac:dyDescent="0.25">
      <c r="B344" s="219">
        <v>323</v>
      </c>
      <c r="C344" s="220"/>
      <c r="D344" s="98">
        <v>44891</v>
      </c>
      <c r="E344" s="102">
        <v>0.59861111111111109</v>
      </c>
      <c r="F344" s="100">
        <f t="shared" ref="F344:F407" si="90">G$16</f>
        <v>2864.8430000000003</v>
      </c>
      <c r="G344" s="107">
        <v>2832.8</v>
      </c>
      <c r="H344" s="60">
        <f t="shared" ref="H344:H407" si="91">G$16-E$12</f>
        <v>2841.1430000000005</v>
      </c>
      <c r="I344" s="45">
        <v>-20.98</v>
      </c>
      <c r="J344" s="66">
        <f t="shared" si="83"/>
        <v>2844.1230000000005</v>
      </c>
      <c r="K344" s="69"/>
      <c r="M344" s="41">
        <f t="shared" si="84"/>
        <v>2.9800000000000182</v>
      </c>
      <c r="N344" s="45">
        <f t="shared" si="85"/>
        <v>0.30387060000000188</v>
      </c>
      <c r="O344" s="41">
        <f t="shared" si="86"/>
        <v>2.0902673600000128</v>
      </c>
      <c r="P344" s="41">
        <f t="shared" si="87"/>
        <v>3.0986171274960191E-3</v>
      </c>
      <c r="R344" s="43">
        <f t="shared" si="88"/>
        <v>47.920000000000037</v>
      </c>
      <c r="S344" s="43">
        <f t="shared" si="89"/>
        <v>6.2186978297162271E-2</v>
      </c>
    </row>
    <row r="345" spans="2:19" ht="15.75" x14ac:dyDescent="0.25">
      <c r="B345" s="219">
        <v>324</v>
      </c>
      <c r="C345" s="220"/>
      <c r="D345" s="98">
        <v>44892</v>
      </c>
      <c r="E345" s="102">
        <v>0.59652777777777777</v>
      </c>
      <c r="F345" s="100">
        <f t="shared" si="90"/>
        <v>2864.8430000000003</v>
      </c>
      <c r="G345" s="107">
        <v>2832.8</v>
      </c>
      <c r="H345" s="60">
        <f t="shared" si="91"/>
        <v>2841.1430000000005</v>
      </c>
      <c r="I345" s="45">
        <v>-20.98</v>
      </c>
      <c r="J345" s="66">
        <f t="shared" si="83"/>
        <v>2844.1230000000005</v>
      </c>
      <c r="K345" s="69"/>
      <c r="M345" s="47">
        <f t="shared" si="84"/>
        <v>2.9800000000000182</v>
      </c>
      <c r="N345" s="46">
        <f t="shared" si="85"/>
        <v>0.30387060000000188</v>
      </c>
      <c r="O345" s="47">
        <f t="shared" si="86"/>
        <v>2.0902673600000128</v>
      </c>
      <c r="P345" s="47">
        <f t="shared" si="87"/>
        <v>3.0986171274960191E-3</v>
      </c>
      <c r="R345" s="43">
        <f t="shared" si="88"/>
        <v>47.920000000000037</v>
      </c>
      <c r="S345" s="43">
        <f t="shared" si="89"/>
        <v>6.2186978297162271E-2</v>
      </c>
    </row>
    <row r="346" spans="2:19" ht="15.75" x14ac:dyDescent="0.25">
      <c r="B346" s="219">
        <v>325</v>
      </c>
      <c r="C346" s="220"/>
      <c r="D346" s="98">
        <v>44893</v>
      </c>
      <c r="E346" s="102">
        <v>0.59930555555555554</v>
      </c>
      <c r="F346" s="100">
        <f t="shared" si="90"/>
        <v>2864.8430000000003</v>
      </c>
      <c r="G346" s="107">
        <v>2832.8</v>
      </c>
      <c r="H346" s="60">
        <f t="shared" si="91"/>
        <v>2841.1430000000005</v>
      </c>
      <c r="I346" s="45">
        <v>-20.97</v>
      </c>
      <c r="J346" s="66">
        <f t="shared" si="83"/>
        <v>2844.1330000000007</v>
      </c>
      <c r="K346" s="69"/>
      <c r="M346" s="41">
        <f t="shared" si="84"/>
        <v>2.9900000000002365</v>
      </c>
      <c r="N346" s="45">
        <f t="shared" si="85"/>
        <v>0.30489030000002415</v>
      </c>
      <c r="O346" s="41">
        <f t="shared" si="86"/>
        <v>2.0972816800001661</v>
      </c>
      <c r="P346" s="41">
        <f t="shared" si="87"/>
        <v>3.1090151715482462E-3</v>
      </c>
      <c r="R346" s="43">
        <f t="shared" si="88"/>
        <v>47.920000000000471</v>
      </c>
      <c r="S346" s="43">
        <f t="shared" si="89"/>
        <v>6.2395659432391636E-2</v>
      </c>
    </row>
    <row r="347" spans="2:19" ht="15.75" x14ac:dyDescent="0.25">
      <c r="B347" s="219">
        <v>326</v>
      </c>
      <c r="C347" s="220"/>
      <c r="D347" s="98">
        <v>44894</v>
      </c>
      <c r="E347" s="102">
        <v>0.59861111111111109</v>
      </c>
      <c r="F347" s="100">
        <f t="shared" si="90"/>
        <v>2864.8430000000003</v>
      </c>
      <c r="G347" s="107">
        <v>2832.8</v>
      </c>
      <c r="H347" s="60">
        <f t="shared" si="91"/>
        <v>2841.1430000000005</v>
      </c>
      <c r="I347" s="45">
        <v>-20.97</v>
      </c>
      <c r="J347" s="66">
        <f t="shared" si="83"/>
        <v>2844.1330000000007</v>
      </c>
      <c r="K347" s="69"/>
      <c r="M347" s="47">
        <f t="shared" si="84"/>
        <v>2.9900000000002365</v>
      </c>
      <c r="N347" s="46">
        <f t="shared" si="85"/>
        <v>0.30489030000002415</v>
      </c>
      <c r="O347" s="47">
        <f t="shared" si="86"/>
        <v>2.0972816800001661</v>
      </c>
      <c r="P347" s="47">
        <f t="shared" si="87"/>
        <v>3.1090151715482462E-3</v>
      </c>
      <c r="R347" s="43">
        <f t="shared" si="88"/>
        <v>47.920000000000471</v>
      </c>
      <c r="S347" s="43">
        <f t="shared" si="89"/>
        <v>6.2395659432391636E-2</v>
      </c>
    </row>
    <row r="348" spans="2:19" ht="15.75" x14ac:dyDescent="0.25">
      <c r="B348" s="219">
        <v>327</v>
      </c>
      <c r="C348" s="220"/>
      <c r="D348" s="98">
        <v>44895</v>
      </c>
      <c r="E348" s="102">
        <v>0.60277777777777775</v>
      </c>
      <c r="F348" s="100">
        <f t="shared" si="90"/>
        <v>2864.8430000000003</v>
      </c>
      <c r="G348" s="107">
        <v>2832.8</v>
      </c>
      <c r="H348" s="60">
        <f t="shared" si="91"/>
        <v>2841.1430000000005</v>
      </c>
      <c r="I348" s="45">
        <v>-20.97</v>
      </c>
      <c r="J348" s="66">
        <f t="shared" si="83"/>
        <v>2844.1330000000007</v>
      </c>
      <c r="K348" s="69"/>
      <c r="M348" s="41">
        <f t="shared" si="84"/>
        <v>2.9900000000002365</v>
      </c>
      <c r="N348" s="45">
        <f t="shared" si="85"/>
        <v>0.30489030000002415</v>
      </c>
      <c r="O348" s="41">
        <f t="shared" si="86"/>
        <v>2.0972816800001661</v>
      </c>
      <c r="P348" s="41">
        <f t="shared" si="87"/>
        <v>3.1090151715482462E-3</v>
      </c>
      <c r="R348" s="43">
        <f t="shared" si="88"/>
        <v>47.920000000000471</v>
      </c>
      <c r="S348" s="43">
        <f t="shared" si="89"/>
        <v>6.2395659432391636E-2</v>
      </c>
    </row>
    <row r="349" spans="2:19" ht="15.75" x14ac:dyDescent="0.25">
      <c r="B349" s="219">
        <v>328</v>
      </c>
      <c r="C349" s="220"/>
      <c r="D349" s="98">
        <v>44896</v>
      </c>
      <c r="E349" s="102">
        <v>0.57916666666666672</v>
      </c>
      <c r="F349" s="100">
        <f t="shared" si="90"/>
        <v>2864.8430000000003</v>
      </c>
      <c r="G349" s="107">
        <v>2832.8</v>
      </c>
      <c r="H349" s="60">
        <f t="shared" si="91"/>
        <v>2841.1430000000005</v>
      </c>
      <c r="I349" s="45">
        <v>-20.97</v>
      </c>
      <c r="J349" s="66">
        <f t="shared" si="83"/>
        <v>2844.1330000000007</v>
      </c>
      <c r="K349" s="69"/>
      <c r="M349" s="47">
        <f t="shared" si="84"/>
        <v>2.9900000000002365</v>
      </c>
      <c r="N349" s="46">
        <f t="shared" si="85"/>
        <v>0.30489030000002415</v>
      </c>
      <c r="O349" s="47">
        <f t="shared" si="86"/>
        <v>2.0972816800001661</v>
      </c>
      <c r="P349" s="47">
        <f t="shared" si="87"/>
        <v>3.1090151715482462E-3</v>
      </c>
      <c r="R349" s="43">
        <f t="shared" si="88"/>
        <v>47.920000000000471</v>
      </c>
      <c r="S349" s="43">
        <f t="shared" si="89"/>
        <v>6.2395659432391636E-2</v>
      </c>
    </row>
    <row r="350" spans="2:19" ht="15.75" x14ac:dyDescent="0.25">
      <c r="B350" s="219">
        <v>329</v>
      </c>
      <c r="C350" s="220"/>
      <c r="D350" s="98">
        <v>44898</v>
      </c>
      <c r="E350" s="102">
        <v>0.60277777777777775</v>
      </c>
      <c r="F350" s="100">
        <f t="shared" si="90"/>
        <v>2864.8430000000003</v>
      </c>
      <c r="G350" s="107">
        <v>2832.8</v>
      </c>
      <c r="H350" s="60">
        <f t="shared" si="91"/>
        <v>2841.1430000000005</v>
      </c>
      <c r="I350" s="45">
        <v>-20.98</v>
      </c>
      <c r="J350" s="66">
        <f t="shared" si="83"/>
        <v>2844.1230000000005</v>
      </c>
      <c r="K350" s="69"/>
      <c r="M350" s="41">
        <f t="shared" si="84"/>
        <v>2.9800000000000182</v>
      </c>
      <c r="N350" s="45">
        <f t="shared" si="85"/>
        <v>0.30387060000000188</v>
      </c>
      <c r="O350" s="41">
        <f t="shared" si="86"/>
        <v>2.0902673600000128</v>
      </c>
      <c r="P350" s="41">
        <f t="shared" si="87"/>
        <v>3.0986171274960191E-3</v>
      </c>
      <c r="R350" s="43">
        <f t="shared" si="88"/>
        <v>47.920000000000037</v>
      </c>
      <c r="S350" s="43">
        <f t="shared" si="89"/>
        <v>6.2186978297162271E-2</v>
      </c>
    </row>
    <row r="351" spans="2:19" ht="15.75" x14ac:dyDescent="0.25">
      <c r="B351" s="219">
        <v>330</v>
      </c>
      <c r="C351" s="220"/>
      <c r="D351" s="98">
        <v>44899</v>
      </c>
      <c r="E351" s="102">
        <v>0.42499999999999999</v>
      </c>
      <c r="F351" s="100">
        <f t="shared" si="90"/>
        <v>2864.8430000000003</v>
      </c>
      <c r="G351" s="107">
        <v>2832.8</v>
      </c>
      <c r="H351" s="60">
        <f t="shared" si="91"/>
        <v>2841.1430000000005</v>
      </c>
      <c r="I351" s="45">
        <v>-20.99</v>
      </c>
      <c r="J351" s="66">
        <f t="shared" si="83"/>
        <v>2844.1130000000007</v>
      </c>
      <c r="K351" s="69"/>
      <c r="M351" s="47">
        <f t="shared" si="84"/>
        <v>2.9700000000002547</v>
      </c>
      <c r="N351" s="46">
        <f t="shared" si="85"/>
        <v>0.30285090000002596</v>
      </c>
      <c r="O351" s="47">
        <f t="shared" si="86"/>
        <v>2.0832530400001787</v>
      </c>
      <c r="P351" s="47">
        <f t="shared" si="87"/>
        <v>3.0882190834442646E-3</v>
      </c>
      <c r="R351" s="43">
        <f t="shared" si="88"/>
        <v>47.920000000000506</v>
      </c>
      <c r="S351" s="43">
        <f t="shared" si="89"/>
        <v>6.1978297161941219E-2</v>
      </c>
    </row>
    <row r="352" spans="2:19" ht="15.75" x14ac:dyDescent="0.25">
      <c r="B352" s="219">
        <v>331</v>
      </c>
      <c r="C352" s="220"/>
      <c r="D352" s="98">
        <v>44900</v>
      </c>
      <c r="E352" s="102">
        <v>0.50069444444444444</v>
      </c>
      <c r="F352" s="100">
        <f t="shared" si="90"/>
        <v>2864.8430000000003</v>
      </c>
      <c r="G352" s="107">
        <v>2832.8</v>
      </c>
      <c r="H352" s="60">
        <f t="shared" si="91"/>
        <v>2841.1430000000005</v>
      </c>
      <c r="I352" s="45">
        <v>-20.99</v>
      </c>
      <c r="J352" s="66">
        <f t="shared" si="83"/>
        <v>2844.1130000000007</v>
      </c>
      <c r="K352" s="69"/>
      <c r="M352" s="41">
        <f t="shared" si="84"/>
        <v>2.9700000000002547</v>
      </c>
      <c r="N352" s="45">
        <f t="shared" si="85"/>
        <v>0.30285090000002596</v>
      </c>
      <c r="O352" s="41">
        <f t="shared" si="86"/>
        <v>2.0832530400001787</v>
      </c>
      <c r="P352" s="41">
        <f t="shared" si="87"/>
        <v>3.0882190834442646E-3</v>
      </c>
      <c r="R352" s="43">
        <f t="shared" si="88"/>
        <v>47.920000000000506</v>
      </c>
      <c r="S352" s="43">
        <f t="shared" si="89"/>
        <v>6.1978297161941219E-2</v>
      </c>
    </row>
    <row r="353" spans="2:19" ht="15.75" x14ac:dyDescent="0.25">
      <c r="B353" s="219">
        <v>332</v>
      </c>
      <c r="C353" s="220"/>
      <c r="D353" s="98">
        <v>44901</v>
      </c>
      <c r="E353" s="102">
        <v>0.60555555555555551</v>
      </c>
      <c r="F353" s="100">
        <f t="shared" si="90"/>
        <v>2864.8430000000003</v>
      </c>
      <c r="G353" s="107">
        <v>2832.8</v>
      </c>
      <c r="H353" s="60">
        <f t="shared" si="91"/>
        <v>2841.1430000000005</v>
      </c>
      <c r="I353" s="45">
        <v>-20.99</v>
      </c>
      <c r="J353" s="66">
        <f t="shared" si="83"/>
        <v>2844.1130000000007</v>
      </c>
      <c r="K353" s="69"/>
      <c r="M353" s="47">
        <f t="shared" si="84"/>
        <v>2.9700000000002547</v>
      </c>
      <c r="N353" s="46">
        <f t="shared" si="85"/>
        <v>0.30285090000002596</v>
      </c>
      <c r="O353" s="47">
        <f t="shared" si="86"/>
        <v>2.0832530400001787</v>
      </c>
      <c r="P353" s="47">
        <f t="shared" si="87"/>
        <v>3.0882190834442646E-3</v>
      </c>
      <c r="R353" s="43">
        <f t="shared" si="88"/>
        <v>47.920000000000506</v>
      </c>
      <c r="S353" s="43">
        <f t="shared" si="89"/>
        <v>6.1978297161941219E-2</v>
      </c>
    </row>
    <row r="354" spans="2:19" ht="15.75" x14ac:dyDescent="0.25">
      <c r="B354" s="219">
        <v>333</v>
      </c>
      <c r="C354" s="220"/>
      <c r="D354" s="98">
        <v>44902</v>
      </c>
      <c r="E354" s="102">
        <v>0.61458333333333337</v>
      </c>
      <c r="F354" s="100">
        <f t="shared" si="90"/>
        <v>2864.8430000000003</v>
      </c>
      <c r="G354" s="107">
        <v>2832.8</v>
      </c>
      <c r="H354" s="60">
        <f t="shared" si="91"/>
        <v>2841.1430000000005</v>
      </c>
      <c r="I354" s="45">
        <v>-20.99</v>
      </c>
      <c r="J354" s="66">
        <f t="shared" si="83"/>
        <v>2844.1130000000007</v>
      </c>
      <c r="K354" s="69"/>
      <c r="M354" s="41">
        <f t="shared" si="84"/>
        <v>2.9700000000002547</v>
      </c>
      <c r="N354" s="45">
        <f t="shared" si="85"/>
        <v>0.30285090000002596</v>
      </c>
      <c r="O354" s="41">
        <f t="shared" si="86"/>
        <v>2.0832530400001787</v>
      </c>
      <c r="P354" s="41">
        <f t="shared" si="87"/>
        <v>3.0882190834442646E-3</v>
      </c>
      <c r="R354" s="43">
        <f t="shared" si="88"/>
        <v>47.920000000000506</v>
      </c>
      <c r="S354" s="43">
        <f t="shared" si="89"/>
        <v>6.1978297161941219E-2</v>
      </c>
    </row>
    <row r="355" spans="2:19" ht="15.75" x14ac:dyDescent="0.25">
      <c r="B355" s="219">
        <v>334</v>
      </c>
      <c r="C355" s="220"/>
      <c r="D355" s="98">
        <v>44903</v>
      </c>
      <c r="E355" s="102">
        <v>0.63402777777777775</v>
      </c>
      <c r="F355" s="100">
        <f t="shared" si="90"/>
        <v>2864.8430000000003</v>
      </c>
      <c r="G355" s="107">
        <v>2832.8</v>
      </c>
      <c r="H355" s="60">
        <f t="shared" si="91"/>
        <v>2841.1430000000005</v>
      </c>
      <c r="I355" s="45">
        <v>-20.99</v>
      </c>
      <c r="J355" s="66">
        <f t="shared" si="83"/>
        <v>2844.1130000000007</v>
      </c>
      <c r="K355" s="69"/>
      <c r="M355" s="47">
        <f t="shared" si="84"/>
        <v>2.9700000000002547</v>
      </c>
      <c r="N355" s="46">
        <f t="shared" si="85"/>
        <v>0.30285090000002596</v>
      </c>
      <c r="O355" s="47">
        <f t="shared" si="86"/>
        <v>2.0832530400001787</v>
      </c>
      <c r="P355" s="47">
        <f t="shared" si="87"/>
        <v>3.0882190834442646E-3</v>
      </c>
      <c r="R355" s="43">
        <f t="shared" si="88"/>
        <v>47.920000000000506</v>
      </c>
      <c r="S355" s="43">
        <f t="shared" si="89"/>
        <v>6.1978297161941219E-2</v>
      </c>
    </row>
    <row r="356" spans="2:19" ht="15.75" x14ac:dyDescent="0.25">
      <c r="B356" s="219">
        <v>335</v>
      </c>
      <c r="C356" s="220"/>
      <c r="D356" s="98">
        <v>44904</v>
      </c>
      <c r="E356" s="102">
        <v>0.62847222222222221</v>
      </c>
      <c r="F356" s="100">
        <f t="shared" si="90"/>
        <v>2864.8430000000003</v>
      </c>
      <c r="G356" s="107">
        <v>2832.8</v>
      </c>
      <c r="H356" s="60">
        <f t="shared" si="91"/>
        <v>2841.1430000000005</v>
      </c>
      <c r="I356" s="45">
        <v>-20.99</v>
      </c>
      <c r="J356" s="66">
        <f t="shared" si="83"/>
        <v>2844.1130000000007</v>
      </c>
      <c r="K356" s="69"/>
      <c r="M356" s="41">
        <f t="shared" si="84"/>
        <v>2.9700000000002547</v>
      </c>
      <c r="N356" s="45">
        <f t="shared" si="85"/>
        <v>0.30285090000002596</v>
      </c>
      <c r="O356" s="41">
        <f t="shared" si="86"/>
        <v>2.0832530400001787</v>
      </c>
      <c r="P356" s="41">
        <f t="shared" si="87"/>
        <v>3.0882190834442646E-3</v>
      </c>
      <c r="R356" s="43">
        <f t="shared" si="88"/>
        <v>47.920000000000506</v>
      </c>
      <c r="S356" s="43">
        <f t="shared" si="89"/>
        <v>6.1978297161941219E-2</v>
      </c>
    </row>
    <row r="357" spans="2:19" ht="15.75" x14ac:dyDescent="0.25">
      <c r="B357" s="219">
        <v>336</v>
      </c>
      <c r="C357" s="220"/>
      <c r="D357" s="98">
        <v>44905</v>
      </c>
      <c r="E357" s="102">
        <v>0.64861111111111114</v>
      </c>
      <c r="F357" s="100">
        <f t="shared" si="90"/>
        <v>2864.8430000000003</v>
      </c>
      <c r="G357" s="107">
        <v>2832.8</v>
      </c>
      <c r="H357" s="60">
        <f t="shared" si="91"/>
        <v>2841.1430000000005</v>
      </c>
      <c r="I357" s="45">
        <v>-21</v>
      </c>
      <c r="J357" s="66">
        <f t="shared" si="83"/>
        <v>2844.1030000000005</v>
      </c>
      <c r="K357" s="69"/>
      <c r="M357" s="47">
        <f t="shared" si="84"/>
        <v>2.9600000000000364</v>
      </c>
      <c r="N357" s="46">
        <f t="shared" si="85"/>
        <v>0.30183120000000374</v>
      </c>
      <c r="O357" s="47">
        <f t="shared" si="86"/>
        <v>2.0762387200000259</v>
      </c>
      <c r="P357" s="47">
        <f t="shared" si="87"/>
        <v>3.0778210393920384E-3</v>
      </c>
      <c r="R357" s="43">
        <f t="shared" si="88"/>
        <v>47.920000000000073</v>
      </c>
      <c r="S357" s="43">
        <f t="shared" si="89"/>
        <v>6.1769616026711847E-2</v>
      </c>
    </row>
    <row r="358" spans="2:19" ht="15.75" x14ac:dyDescent="0.25">
      <c r="B358" s="219">
        <v>337</v>
      </c>
      <c r="C358" s="220"/>
      <c r="D358" s="98">
        <v>44906</v>
      </c>
      <c r="E358" s="102">
        <v>0.64236111111111105</v>
      </c>
      <c r="F358" s="100">
        <f t="shared" si="90"/>
        <v>2864.8430000000003</v>
      </c>
      <c r="G358" s="107">
        <v>2832.8</v>
      </c>
      <c r="H358" s="60">
        <f t="shared" si="91"/>
        <v>2841.1430000000005</v>
      </c>
      <c r="I358" s="45">
        <v>-21</v>
      </c>
      <c r="J358" s="66">
        <f t="shared" si="83"/>
        <v>2844.1030000000005</v>
      </c>
      <c r="K358" s="69"/>
      <c r="M358" s="41">
        <f t="shared" si="84"/>
        <v>2.9600000000000364</v>
      </c>
      <c r="N358" s="45">
        <f t="shared" si="85"/>
        <v>0.30183120000000374</v>
      </c>
      <c r="O358" s="41">
        <f t="shared" si="86"/>
        <v>2.0762387200000259</v>
      </c>
      <c r="P358" s="41">
        <f t="shared" si="87"/>
        <v>3.0778210393920384E-3</v>
      </c>
      <c r="R358" s="43">
        <f t="shared" si="88"/>
        <v>47.920000000000073</v>
      </c>
      <c r="S358" s="43">
        <f t="shared" si="89"/>
        <v>6.1769616026711847E-2</v>
      </c>
    </row>
    <row r="359" spans="2:19" ht="15.75" x14ac:dyDescent="0.25">
      <c r="B359" s="219">
        <v>338</v>
      </c>
      <c r="C359" s="220"/>
      <c r="D359" s="98">
        <v>44907</v>
      </c>
      <c r="E359" s="102">
        <v>0.63888888888888895</v>
      </c>
      <c r="F359" s="100">
        <f t="shared" si="90"/>
        <v>2864.8430000000003</v>
      </c>
      <c r="G359" s="107">
        <v>2832.8</v>
      </c>
      <c r="H359" s="60">
        <f t="shared" si="91"/>
        <v>2841.1430000000005</v>
      </c>
      <c r="I359" s="45">
        <v>-20.98</v>
      </c>
      <c r="J359" s="66">
        <f t="shared" si="83"/>
        <v>2844.1230000000005</v>
      </c>
      <c r="K359" s="69"/>
      <c r="M359" s="47">
        <f t="shared" si="84"/>
        <v>2.9800000000000182</v>
      </c>
      <c r="N359" s="46">
        <f t="shared" si="85"/>
        <v>0.30387060000000188</v>
      </c>
      <c r="O359" s="47">
        <f t="shared" si="86"/>
        <v>2.0902673600000128</v>
      </c>
      <c r="P359" s="47">
        <f t="shared" si="87"/>
        <v>3.0986171274960191E-3</v>
      </c>
      <c r="R359" s="43">
        <f t="shared" si="88"/>
        <v>47.920000000000037</v>
      </c>
      <c r="S359" s="43">
        <f t="shared" si="89"/>
        <v>6.2186978297162271E-2</v>
      </c>
    </row>
    <row r="360" spans="2:19" ht="15.75" x14ac:dyDescent="0.25">
      <c r="B360" s="219">
        <v>339</v>
      </c>
      <c r="C360" s="220"/>
      <c r="D360" s="98">
        <v>44908</v>
      </c>
      <c r="E360" s="102">
        <v>0.60972222222222217</v>
      </c>
      <c r="F360" s="100">
        <f t="shared" si="90"/>
        <v>2864.8430000000003</v>
      </c>
      <c r="G360" s="107">
        <v>2832.8</v>
      </c>
      <c r="H360" s="60">
        <f t="shared" si="91"/>
        <v>2841.1430000000005</v>
      </c>
      <c r="I360" s="45">
        <v>-20.97</v>
      </c>
      <c r="J360" s="66">
        <f t="shared" si="83"/>
        <v>2844.1330000000007</v>
      </c>
      <c r="K360" s="69"/>
      <c r="M360" s="41">
        <f t="shared" si="84"/>
        <v>2.9900000000002365</v>
      </c>
      <c r="N360" s="45">
        <f t="shared" si="85"/>
        <v>0.30489030000002415</v>
      </c>
      <c r="O360" s="41">
        <f t="shared" si="86"/>
        <v>2.0972816800001661</v>
      </c>
      <c r="P360" s="41">
        <f t="shared" si="87"/>
        <v>3.1090151715482462E-3</v>
      </c>
      <c r="R360" s="43">
        <f t="shared" si="88"/>
        <v>47.920000000000471</v>
      </c>
      <c r="S360" s="43">
        <f t="shared" si="89"/>
        <v>6.2395659432391636E-2</v>
      </c>
    </row>
    <row r="361" spans="2:19" ht="15.75" x14ac:dyDescent="0.25">
      <c r="B361" s="219">
        <v>340</v>
      </c>
      <c r="C361" s="220"/>
      <c r="D361" s="98">
        <v>44909</v>
      </c>
      <c r="E361" s="102">
        <v>0.65416666666666667</v>
      </c>
      <c r="F361" s="100">
        <f t="shared" si="90"/>
        <v>2864.8430000000003</v>
      </c>
      <c r="G361" s="107">
        <v>2832.8</v>
      </c>
      <c r="H361" s="60">
        <f t="shared" si="91"/>
        <v>2841.1430000000005</v>
      </c>
      <c r="I361" s="45">
        <v>-20.97</v>
      </c>
      <c r="J361" s="66">
        <f t="shared" si="83"/>
        <v>2844.1330000000007</v>
      </c>
      <c r="K361" s="69"/>
      <c r="M361" s="47">
        <f t="shared" si="84"/>
        <v>2.9900000000002365</v>
      </c>
      <c r="N361" s="46">
        <f t="shared" si="85"/>
        <v>0.30489030000002415</v>
      </c>
      <c r="O361" s="47">
        <f t="shared" si="86"/>
        <v>2.0972816800001661</v>
      </c>
      <c r="P361" s="47">
        <f t="shared" si="87"/>
        <v>3.1090151715482462E-3</v>
      </c>
      <c r="R361" s="43">
        <f t="shared" si="88"/>
        <v>47.920000000000471</v>
      </c>
      <c r="S361" s="43">
        <f t="shared" si="89"/>
        <v>6.2395659432391636E-2</v>
      </c>
    </row>
    <row r="362" spans="2:19" ht="15.75" x14ac:dyDescent="0.25">
      <c r="B362" s="219">
        <v>341</v>
      </c>
      <c r="C362" s="220"/>
      <c r="D362" s="98">
        <v>44910</v>
      </c>
      <c r="E362" s="102">
        <v>0.66111111111111109</v>
      </c>
      <c r="F362" s="100">
        <f t="shared" si="90"/>
        <v>2864.8430000000003</v>
      </c>
      <c r="G362" s="107">
        <v>2832.8</v>
      </c>
      <c r="H362" s="60">
        <f t="shared" si="91"/>
        <v>2841.1430000000005</v>
      </c>
      <c r="I362" s="45">
        <v>-20.96</v>
      </c>
      <c r="J362" s="66">
        <f t="shared" si="83"/>
        <v>2844.1430000000005</v>
      </c>
      <c r="K362" s="69"/>
      <c r="M362" s="41">
        <f t="shared" si="84"/>
        <v>3</v>
      </c>
      <c r="N362" s="45">
        <f t="shared" si="85"/>
        <v>0.30591000000000002</v>
      </c>
      <c r="O362" s="41">
        <f t="shared" si="86"/>
        <v>2.1042960000000002</v>
      </c>
      <c r="P362" s="41">
        <f t="shared" si="87"/>
        <v>3.1194132156000002E-3</v>
      </c>
      <c r="R362" s="43">
        <f t="shared" si="88"/>
        <v>47.92</v>
      </c>
      <c r="S362" s="43">
        <f t="shared" si="89"/>
        <v>6.2604340567612687E-2</v>
      </c>
    </row>
    <row r="363" spans="2:19" ht="15.75" x14ac:dyDescent="0.25">
      <c r="B363" s="219">
        <v>342</v>
      </c>
      <c r="C363" s="220"/>
      <c r="D363" s="98">
        <v>44912</v>
      </c>
      <c r="E363" s="102">
        <v>0.34791666666666665</v>
      </c>
      <c r="F363" s="100">
        <f t="shared" si="90"/>
        <v>2864.8430000000003</v>
      </c>
      <c r="G363" s="107">
        <v>2832.8</v>
      </c>
      <c r="H363" s="60">
        <f t="shared" si="91"/>
        <v>2841.1430000000005</v>
      </c>
      <c r="I363" s="45">
        <v>-20.95</v>
      </c>
      <c r="J363" s="66">
        <f t="shared" si="83"/>
        <v>2844.1530000000007</v>
      </c>
      <c r="K363" s="69"/>
      <c r="M363" s="47">
        <f t="shared" si="84"/>
        <v>3.0100000000002183</v>
      </c>
      <c r="N363" s="46">
        <f t="shared" si="85"/>
        <v>0.30692970000002229</v>
      </c>
      <c r="O363" s="47">
        <f t="shared" si="86"/>
        <v>2.1113103200001531</v>
      </c>
      <c r="P363" s="47">
        <f t="shared" si="87"/>
        <v>3.1298112596522274E-3</v>
      </c>
      <c r="R363" s="43">
        <f t="shared" si="88"/>
        <v>47.920000000000435</v>
      </c>
      <c r="S363" s="43">
        <f t="shared" si="89"/>
        <v>6.2813021702842045E-2</v>
      </c>
    </row>
    <row r="364" spans="2:19" ht="15.75" x14ac:dyDescent="0.25">
      <c r="B364" s="219">
        <v>343</v>
      </c>
      <c r="C364" s="220"/>
      <c r="D364" s="98">
        <v>44913</v>
      </c>
      <c r="E364" s="102">
        <v>0.6333333333333333</v>
      </c>
      <c r="F364" s="100">
        <f t="shared" si="90"/>
        <v>2864.8430000000003</v>
      </c>
      <c r="G364" s="107">
        <v>2832.8</v>
      </c>
      <c r="H364" s="60">
        <f t="shared" si="91"/>
        <v>2841.1430000000005</v>
      </c>
      <c r="I364" s="45">
        <v>-20.96</v>
      </c>
      <c r="J364" s="66">
        <f t="shared" si="83"/>
        <v>2844.1430000000005</v>
      </c>
      <c r="K364" s="69"/>
      <c r="M364" s="41">
        <f t="shared" si="84"/>
        <v>3</v>
      </c>
      <c r="N364" s="45">
        <f t="shared" si="85"/>
        <v>0.30591000000000002</v>
      </c>
      <c r="O364" s="41">
        <f t="shared" si="86"/>
        <v>2.1042960000000002</v>
      </c>
      <c r="P364" s="41">
        <f t="shared" si="87"/>
        <v>3.1194132156000002E-3</v>
      </c>
      <c r="R364" s="43">
        <f t="shared" si="88"/>
        <v>47.92</v>
      </c>
      <c r="S364" s="43">
        <f t="shared" si="89"/>
        <v>6.2604340567612687E-2</v>
      </c>
    </row>
    <row r="365" spans="2:19" ht="15.75" x14ac:dyDescent="0.25">
      <c r="B365" s="219">
        <v>344</v>
      </c>
      <c r="C365" s="220"/>
      <c r="D365" s="98">
        <v>44914</v>
      </c>
      <c r="E365" s="102">
        <v>0.40625</v>
      </c>
      <c r="F365" s="100">
        <f t="shared" si="90"/>
        <v>2864.8430000000003</v>
      </c>
      <c r="G365" s="107">
        <v>2832.8</v>
      </c>
      <c r="H365" s="60">
        <f t="shared" si="91"/>
        <v>2841.1430000000005</v>
      </c>
      <c r="I365" s="45">
        <v>-20.97</v>
      </c>
      <c r="J365" s="66">
        <f t="shared" si="83"/>
        <v>2844.1330000000007</v>
      </c>
      <c r="K365" s="69"/>
      <c r="M365" s="47">
        <f t="shared" si="84"/>
        <v>2.9900000000002365</v>
      </c>
      <c r="N365" s="46">
        <f t="shared" si="85"/>
        <v>0.30489030000002415</v>
      </c>
      <c r="O365" s="47">
        <f t="shared" si="86"/>
        <v>2.0972816800001661</v>
      </c>
      <c r="P365" s="47">
        <f t="shared" si="87"/>
        <v>3.1090151715482462E-3</v>
      </c>
      <c r="R365" s="43">
        <f t="shared" si="88"/>
        <v>47.920000000000471</v>
      </c>
      <c r="S365" s="43">
        <f t="shared" si="89"/>
        <v>6.2395659432391636E-2</v>
      </c>
    </row>
    <row r="366" spans="2:19" ht="15.75" x14ac:dyDescent="0.25">
      <c r="B366" s="219">
        <v>345</v>
      </c>
      <c r="C366" s="220"/>
      <c r="D366" s="98">
        <v>44915</v>
      </c>
      <c r="E366" s="102">
        <v>0.69097222222222221</v>
      </c>
      <c r="F366" s="100">
        <f t="shared" si="90"/>
        <v>2864.8430000000003</v>
      </c>
      <c r="G366" s="107">
        <v>2832.8</v>
      </c>
      <c r="H366" s="60">
        <f t="shared" si="91"/>
        <v>2841.1430000000005</v>
      </c>
      <c r="I366" s="45">
        <v>-20.97</v>
      </c>
      <c r="J366" s="66">
        <f t="shared" si="83"/>
        <v>2844.1330000000007</v>
      </c>
      <c r="K366" s="69"/>
      <c r="M366" s="41">
        <f t="shared" si="84"/>
        <v>2.9900000000002365</v>
      </c>
      <c r="N366" s="45">
        <f t="shared" si="85"/>
        <v>0.30489030000002415</v>
      </c>
      <c r="O366" s="41">
        <f t="shared" si="86"/>
        <v>2.0972816800001661</v>
      </c>
      <c r="P366" s="41">
        <f t="shared" si="87"/>
        <v>3.1090151715482462E-3</v>
      </c>
      <c r="R366" s="43">
        <f t="shared" si="88"/>
        <v>47.920000000000471</v>
      </c>
      <c r="S366" s="43">
        <f t="shared" si="89"/>
        <v>6.2395659432391636E-2</v>
      </c>
    </row>
    <row r="367" spans="2:19" ht="15.75" x14ac:dyDescent="0.25">
      <c r="B367" s="219">
        <v>346</v>
      </c>
      <c r="C367" s="220"/>
      <c r="D367" s="98">
        <v>44916</v>
      </c>
      <c r="E367" s="102">
        <v>0.3833333333333333</v>
      </c>
      <c r="F367" s="100">
        <f t="shared" si="90"/>
        <v>2864.8430000000003</v>
      </c>
      <c r="G367" s="107">
        <v>2832.8</v>
      </c>
      <c r="H367" s="60">
        <f t="shared" si="91"/>
        <v>2841.1430000000005</v>
      </c>
      <c r="I367" s="45">
        <v>-20.97</v>
      </c>
      <c r="J367" s="66">
        <f t="shared" si="83"/>
        <v>2844.1330000000007</v>
      </c>
      <c r="K367" s="69"/>
      <c r="M367" s="47">
        <f t="shared" si="84"/>
        <v>2.9900000000002365</v>
      </c>
      <c r="N367" s="46">
        <f t="shared" si="85"/>
        <v>0.30489030000002415</v>
      </c>
      <c r="O367" s="47">
        <f t="shared" si="86"/>
        <v>2.0972816800001661</v>
      </c>
      <c r="P367" s="47">
        <f t="shared" si="87"/>
        <v>3.1090151715482462E-3</v>
      </c>
      <c r="R367" s="43">
        <f t="shared" si="88"/>
        <v>47.920000000000471</v>
      </c>
      <c r="S367" s="43">
        <f t="shared" si="89"/>
        <v>6.2395659432391636E-2</v>
      </c>
    </row>
    <row r="368" spans="2:19" ht="15.75" x14ac:dyDescent="0.25">
      <c r="B368" s="219">
        <v>347</v>
      </c>
      <c r="C368" s="220"/>
      <c r="D368" s="98">
        <v>44917</v>
      </c>
      <c r="E368" s="102">
        <v>0.42638888888888887</v>
      </c>
      <c r="F368" s="100">
        <f t="shared" si="90"/>
        <v>2864.8430000000003</v>
      </c>
      <c r="G368" s="107">
        <v>2832.8</v>
      </c>
      <c r="H368" s="60">
        <f t="shared" si="91"/>
        <v>2841.1430000000005</v>
      </c>
      <c r="I368" s="45">
        <v>-20.97</v>
      </c>
      <c r="J368" s="66">
        <f t="shared" si="83"/>
        <v>2844.1330000000007</v>
      </c>
      <c r="K368" s="69"/>
      <c r="M368" s="41">
        <f t="shared" si="84"/>
        <v>2.9900000000002365</v>
      </c>
      <c r="N368" s="45">
        <f t="shared" si="85"/>
        <v>0.30489030000002415</v>
      </c>
      <c r="O368" s="41">
        <f t="shared" si="86"/>
        <v>2.0972816800001661</v>
      </c>
      <c r="P368" s="41">
        <f t="shared" si="87"/>
        <v>3.1090151715482462E-3</v>
      </c>
      <c r="R368" s="43">
        <f t="shared" si="88"/>
        <v>47.920000000000471</v>
      </c>
      <c r="S368" s="43">
        <f t="shared" si="89"/>
        <v>6.2395659432391636E-2</v>
      </c>
    </row>
    <row r="369" spans="2:19" ht="15.75" x14ac:dyDescent="0.25">
      <c r="B369" s="219">
        <v>348</v>
      </c>
      <c r="C369" s="220"/>
      <c r="D369" s="98">
        <v>44922</v>
      </c>
      <c r="E369" s="102">
        <v>0.61111111111111105</v>
      </c>
      <c r="F369" s="100">
        <f t="shared" si="90"/>
        <v>2864.8430000000003</v>
      </c>
      <c r="G369" s="107">
        <v>2832.8</v>
      </c>
      <c r="H369" s="60">
        <f t="shared" si="91"/>
        <v>2841.1430000000005</v>
      </c>
      <c r="I369" s="45">
        <v>-20.97</v>
      </c>
      <c r="J369" s="66">
        <f t="shared" si="83"/>
        <v>2844.1330000000007</v>
      </c>
      <c r="K369" s="69"/>
      <c r="M369" s="47">
        <f t="shared" si="84"/>
        <v>2.9900000000002365</v>
      </c>
      <c r="N369" s="46">
        <f t="shared" si="85"/>
        <v>0.30489030000002415</v>
      </c>
      <c r="O369" s="47">
        <f t="shared" si="86"/>
        <v>2.0972816800001661</v>
      </c>
      <c r="P369" s="47">
        <f t="shared" si="87"/>
        <v>3.1090151715482462E-3</v>
      </c>
      <c r="R369" s="43">
        <f t="shared" si="88"/>
        <v>47.920000000000471</v>
      </c>
      <c r="S369" s="43">
        <f t="shared" si="89"/>
        <v>6.2395659432391636E-2</v>
      </c>
    </row>
    <row r="370" spans="2:19" ht="15.75" x14ac:dyDescent="0.25">
      <c r="B370" s="219">
        <v>349</v>
      </c>
      <c r="C370" s="220"/>
      <c r="D370" s="98">
        <v>44929</v>
      </c>
      <c r="E370" s="102">
        <v>0.46111111111111108</v>
      </c>
      <c r="F370" s="100">
        <f t="shared" si="90"/>
        <v>2864.8430000000003</v>
      </c>
      <c r="G370" s="107">
        <v>2832.8</v>
      </c>
      <c r="H370" s="60">
        <f t="shared" si="91"/>
        <v>2841.1430000000005</v>
      </c>
      <c r="I370" s="45">
        <v>-20.97</v>
      </c>
      <c r="J370" s="66">
        <f t="shared" si="83"/>
        <v>2844.1330000000007</v>
      </c>
      <c r="K370" s="69"/>
      <c r="M370" s="41">
        <f t="shared" si="84"/>
        <v>2.9900000000002365</v>
      </c>
      <c r="N370" s="45">
        <f t="shared" si="85"/>
        <v>0.30489030000002415</v>
      </c>
      <c r="O370" s="41">
        <f t="shared" si="86"/>
        <v>2.0972816800001661</v>
      </c>
      <c r="P370" s="41">
        <f t="shared" si="87"/>
        <v>3.1090151715482462E-3</v>
      </c>
      <c r="R370" s="43">
        <f t="shared" si="88"/>
        <v>47.920000000000471</v>
      </c>
      <c r="S370" s="43">
        <f t="shared" si="89"/>
        <v>6.2395659432391636E-2</v>
      </c>
    </row>
    <row r="371" spans="2:19" ht="15.75" x14ac:dyDescent="0.25">
      <c r="B371" s="219">
        <v>350</v>
      </c>
      <c r="C371" s="220"/>
      <c r="D371" s="98">
        <v>44930</v>
      </c>
      <c r="E371" s="102">
        <v>0.65902777777777777</v>
      </c>
      <c r="F371" s="100">
        <f t="shared" si="90"/>
        <v>2864.8430000000003</v>
      </c>
      <c r="G371" s="107">
        <v>2832.8</v>
      </c>
      <c r="H371" s="60">
        <f t="shared" si="91"/>
        <v>2841.1430000000005</v>
      </c>
      <c r="I371" s="45">
        <v>-20.99</v>
      </c>
      <c r="J371" s="66">
        <f t="shared" si="83"/>
        <v>2844.1130000000007</v>
      </c>
      <c r="K371" s="69"/>
      <c r="M371" s="47">
        <f t="shared" si="84"/>
        <v>2.9700000000002547</v>
      </c>
      <c r="N371" s="46">
        <f t="shared" si="85"/>
        <v>0.30285090000002596</v>
      </c>
      <c r="O371" s="47">
        <f t="shared" si="86"/>
        <v>2.0832530400001787</v>
      </c>
      <c r="P371" s="47">
        <f t="shared" si="87"/>
        <v>3.0882190834442646E-3</v>
      </c>
      <c r="R371" s="43">
        <f t="shared" si="88"/>
        <v>47.920000000000506</v>
      </c>
      <c r="S371" s="43">
        <f t="shared" si="89"/>
        <v>6.1978297161941219E-2</v>
      </c>
    </row>
    <row r="372" spans="2:19" ht="15.75" x14ac:dyDescent="0.25">
      <c r="B372" s="219">
        <v>351</v>
      </c>
      <c r="C372" s="220"/>
      <c r="D372" s="98">
        <v>44931</v>
      </c>
      <c r="E372" s="102">
        <v>0.66805555555555562</v>
      </c>
      <c r="F372" s="100">
        <f t="shared" si="90"/>
        <v>2864.8430000000003</v>
      </c>
      <c r="G372" s="107">
        <v>2832.8</v>
      </c>
      <c r="H372" s="60">
        <f t="shared" si="91"/>
        <v>2841.1430000000005</v>
      </c>
      <c r="I372" s="45">
        <v>-20.99</v>
      </c>
      <c r="J372" s="66">
        <f t="shared" si="83"/>
        <v>2844.1130000000007</v>
      </c>
      <c r="K372" s="69"/>
      <c r="M372" s="41">
        <f t="shared" si="84"/>
        <v>2.9700000000002547</v>
      </c>
      <c r="N372" s="45">
        <f t="shared" si="85"/>
        <v>0.30285090000002596</v>
      </c>
      <c r="O372" s="41">
        <f t="shared" si="86"/>
        <v>2.0832530400001787</v>
      </c>
      <c r="P372" s="41">
        <f t="shared" si="87"/>
        <v>3.0882190834442646E-3</v>
      </c>
      <c r="R372" s="43">
        <f t="shared" si="88"/>
        <v>47.920000000000506</v>
      </c>
      <c r="S372" s="43">
        <f t="shared" si="89"/>
        <v>6.1978297161941219E-2</v>
      </c>
    </row>
    <row r="373" spans="2:19" ht="15.75" x14ac:dyDescent="0.25">
      <c r="B373" s="219">
        <v>352</v>
      </c>
      <c r="C373" s="220"/>
      <c r="D373" s="98">
        <v>44932</v>
      </c>
      <c r="E373" s="102">
        <v>0.63541666666666663</v>
      </c>
      <c r="F373" s="100">
        <f t="shared" si="90"/>
        <v>2864.8430000000003</v>
      </c>
      <c r="G373" s="107">
        <v>2832.8</v>
      </c>
      <c r="H373" s="60">
        <f t="shared" si="91"/>
        <v>2841.1430000000005</v>
      </c>
      <c r="I373" s="45">
        <v>-20.99</v>
      </c>
      <c r="J373" s="66">
        <f t="shared" si="83"/>
        <v>2844.1130000000007</v>
      </c>
      <c r="K373" s="69"/>
      <c r="M373" s="47">
        <f t="shared" si="84"/>
        <v>2.9700000000002547</v>
      </c>
      <c r="N373" s="46">
        <f t="shared" si="85"/>
        <v>0.30285090000002596</v>
      </c>
      <c r="O373" s="47">
        <f t="shared" si="86"/>
        <v>2.0832530400001787</v>
      </c>
      <c r="P373" s="47">
        <f t="shared" si="87"/>
        <v>3.0882190834442646E-3</v>
      </c>
      <c r="R373" s="43">
        <f t="shared" si="88"/>
        <v>47.920000000000506</v>
      </c>
      <c r="S373" s="43">
        <f t="shared" si="89"/>
        <v>6.1978297161941219E-2</v>
      </c>
    </row>
    <row r="374" spans="2:19" ht="15.75" x14ac:dyDescent="0.25">
      <c r="B374" s="219">
        <v>353</v>
      </c>
      <c r="C374" s="220"/>
      <c r="D374" s="98">
        <v>44933</v>
      </c>
      <c r="E374" s="102">
        <v>0.72777777777777775</v>
      </c>
      <c r="F374" s="100">
        <f t="shared" si="90"/>
        <v>2864.8430000000003</v>
      </c>
      <c r="G374" s="107">
        <v>2832.8</v>
      </c>
      <c r="H374" s="60">
        <f t="shared" si="91"/>
        <v>2841.1430000000005</v>
      </c>
      <c r="I374" s="45">
        <v>-20.99</v>
      </c>
      <c r="J374" s="66">
        <f t="shared" si="83"/>
        <v>2844.1130000000007</v>
      </c>
      <c r="K374" s="69"/>
      <c r="M374" s="41">
        <f t="shared" si="84"/>
        <v>2.9700000000002547</v>
      </c>
      <c r="N374" s="45">
        <f t="shared" si="85"/>
        <v>0.30285090000002596</v>
      </c>
      <c r="O374" s="41">
        <f t="shared" si="86"/>
        <v>2.0832530400001787</v>
      </c>
      <c r="P374" s="41">
        <f t="shared" si="87"/>
        <v>3.0882190834442646E-3</v>
      </c>
      <c r="R374" s="43">
        <f t="shared" si="88"/>
        <v>47.920000000000506</v>
      </c>
      <c r="S374" s="43">
        <f t="shared" si="89"/>
        <v>6.1978297161941219E-2</v>
      </c>
    </row>
    <row r="375" spans="2:19" ht="15.75" x14ac:dyDescent="0.25">
      <c r="B375" s="219">
        <v>354</v>
      </c>
      <c r="C375" s="220"/>
      <c r="D375" s="98">
        <v>44934</v>
      </c>
      <c r="E375" s="102">
        <v>0.72499999999999998</v>
      </c>
      <c r="F375" s="100">
        <f t="shared" si="90"/>
        <v>2864.8430000000003</v>
      </c>
      <c r="G375" s="107">
        <v>2832.8</v>
      </c>
      <c r="H375" s="60">
        <f t="shared" si="91"/>
        <v>2841.1430000000005</v>
      </c>
      <c r="I375" s="45">
        <v>-21</v>
      </c>
      <c r="J375" s="66">
        <f t="shared" si="83"/>
        <v>2844.1030000000005</v>
      </c>
      <c r="K375" s="69"/>
      <c r="M375" s="47">
        <f t="shared" si="84"/>
        <v>2.9600000000000364</v>
      </c>
      <c r="N375" s="46">
        <f t="shared" si="85"/>
        <v>0.30183120000000374</v>
      </c>
      <c r="O375" s="47">
        <f t="shared" si="86"/>
        <v>2.0762387200000259</v>
      </c>
      <c r="P375" s="47">
        <f t="shared" si="87"/>
        <v>3.0778210393920384E-3</v>
      </c>
      <c r="R375" s="43">
        <f t="shared" si="88"/>
        <v>47.920000000000073</v>
      </c>
      <c r="S375" s="43">
        <f t="shared" si="89"/>
        <v>6.1769616026711847E-2</v>
      </c>
    </row>
    <row r="376" spans="2:19" ht="15.75" x14ac:dyDescent="0.25">
      <c r="B376" s="219">
        <v>355</v>
      </c>
      <c r="C376" s="220"/>
      <c r="D376" s="98">
        <v>44935</v>
      </c>
      <c r="E376" s="102">
        <v>0.67569444444444438</v>
      </c>
      <c r="F376" s="100">
        <f t="shared" si="90"/>
        <v>2864.8430000000003</v>
      </c>
      <c r="G376" s="107">
        <v>2832.8</v>
      </c>
      <c r="H376" s="60">
        <f t="shared" si="91"/>
        <v>2841.1430000000005</v>
      </c>
      <c r="I376" s="45">
        <v>-21.01</v>
      </c>
      <c r="J376" s="66">
        <f t="shared" si="83"/>
        <v>2844.0930000000003</v>
      </c>
      <c r="K376" s="69"/>
      <c r="M376" s="41">
        <f t="shared" si="84"/>
        <v>2.9499999999998181</v>
      </c>
      <c r="N376" s="45">
        <f t="shared" si="85"/>
        <v>0.30081149999998147</v>
      </c>
      <c r="O376" s="41">
        <f t="shared" si="86"/>
        <v>2.0692243999998725</v>
      </c>
      <c r="P376" s="41">
        <f t="shared" si="87"/>
        <v>3.0674229953398112E-3</v>
      </c>
      <c r="R376" s="43">
        <f t="shared" si="88"/>
        <v>47.919999999999639</v>
      </c>
      <c r="S376" s="43">
        <f t="shared" si="89"/>
        <v>6.1560934891482476E-2</v>
      </c>
    </row>
    <row r="377" spans="2:19" ht="15.75" x14ac:dyDescent="0.25">
      <c r="B377" s="219">
        <v>356</v>
      </c>
      <c r="C377" s="220"/>
      <c r="D377" s="98">
        <v>44936</v>
      </c>
      <c r="E377" s="102">
        <v>0.39513888888888887</v>
      </c>
      <c r="F377" s="100">
        <f t="shared" si="90"/>
        <v>2864.8430000000003</v>
      </c>
      <c r="G377" s="107">
        <v>2832.8</v>
      </c>
      <c r="H377" s="60">
        <f t="shared" si="91"/>
        <v>2841.1430000000005</v>
      </c>
      <c r="I377" s="45">
        <v>-21</v>
      </c>
      <c r="J377" s="66">
        <f t="shared" si="83"/>
        <v>2844.1030000000005</v>
      </c>
      <c r="K377" s="69"/>
      <c r="M377" s="47">
        <f t="shared" si="84"/>
        <v>2.9600000000000364</v>
      </c>
      <c r="N377" s="46">
        <f t="shared" si="85"/>
        <v>0.30183120000000374</v>
      </c>
      <c r="O377" s="47">
        <f t="shared" si="86"/>
        <v>2.0762387200000259</v>
      </c>
      <c r="P377" s="47">
        <f t="shared" si="87"/>
        <v>3.0778210393920384E-3</v>
      </c>
      <c r="R377" s="43">
        <f t="shared" si="88"/>
        <v>47.920000000000073</v>
      </c>
      <c r="S377" s="43">
        <f t="shared" si="89"/>
        <v>6.1769616026711847E-2</v>
      </c>
    </row>
    <row r="378" spans="2:19" ht="15.75" x14ac:dyDescent="0.25">
      <c r="B378" s="219">
        <v>357</v>
      </c>
      <c r="C378" s="220"/>
      <c r="D378" s="98">
        <v>44937</v>
      </c>
      <c r="E378" s="102">
        <v>0.36249999999999999</v>
      </c>
      <c r="F378" s="100">
        <f t="shared" si="90"/>
        <v>2864.8430000000003</v>
      </c>
      <c r="G378" s="107">
        <v>2832.8</v>
      </c>
      <c r="H378" s="60">
        <f t="shared" si="91"/>
        <v>2841.1430000000005</v>
      </c>
      <c r="I378" s="45">
        <v>-21</v>
      </c>
      <c r="J378" s="66">
        <f t="shared" si="83"/>
        <v>2844.1030000000005</v>
      </c>
      <c r="K378" s="69"/>
      <c r="M378" s="41">
        <f t="shared" si="84"/>
        <v>2.9600000000000364</v>
      </c>
      <c r="N378" s="45">
        <f t="shared" si="85"/>
        <v>0.30183120000000374</v>
      </c>
      <c r="O378" s="41">
        <f t="shared" si="86"/>
        <v>2.0762387200000259</v>
      </c>
      <c r="P378" s="41">
        <f t="shared" si="87"/>
        <v>3.0778210393920384E-3</v>
      </c>
      <c r="R378" s="43">
        <f t="shared" si="88"/>
        <v>47.920000000000073</v>
      </c>
      <c r="S378" s="43">
        <f t="shared" si="89"/>
        <v>6.1769616026711847E-2</v>
      </c>
    </row>
    <row r="379" spans="2:19" ht="15.75" x14ac:dyDescent="0.25">
      <c r="B379" s="219">
        <v>358</v>
      </c>
      <c r="C379" s="220"/>
      <c r="D379" s="98">
        <v>44938</v>
      </c>
      <c r="E379" s="102">
        <v>0.67708333333333337</v>
      </c>
      <c r="F379" s="100">
        <f t="shared" si="90"/>
        <v>2864.8430000000003</v>
      </c>
      <c r="G379" s="107">
        <v>2832.8</v>
      </c>
      <c r="H379" s="60">
        <f t="shared" si="91"/>
        <v>2841.1430000000005</v>
      </c>
      <c r="I379" s="45">
        <v>-20.97</v>
      </c>
      <c r="J379" s="66">
        <f t="shared" si="83"/>
        <v>2844.1330000000007</v>
      </c>
      <c r="K379" s="69"/>
      <c r="M379" s="47">
        <f t="shared" si="84"/>
        <v>2.9900000000002365</v>
      </c>
      <c r="N379" s="46">
        <f t="shared" si="85"/>
        <v>0.30489030000002415</v>
      </c>
      <c r="O379" s="47">
        <f t="shared" si="86"/>
        <v>2.0972816800001661</v>
      </c>
      <c r="P379" s="47">
        <f t="shared" si="87"/>
        <v>3.1090151715482462E-3</v>
      </c>
      <c r="R379" s="43">
        <f t="shared" si="88"/>
        <v>47.920000000000471</v>
      </c>
      <c r="S379" s="43">
        <f t="shared" si="89"/>
        <v>6.2395659432391636E-2</v>
      </c>
    </row>
    <row r="380" spans="2:19" ht="15.75" x14ac:dyDescent="0.25">
      <c r="B380" s="219">
        <v>359</v>
      </c>
      <c r="C380" s="220"/>
      <c r="D380" s="98">
        <v>44939</v>
      </c>
      <c r="E380" s="102">
        <v>0.64097222222222217</v>
      </c>
      <c r="F380" s="100">
        <f t="shared" si="90"/>
        <v>2864.8430000000003</v>
      </c>
      <c r="G380" s="107">
        <v>2832.8</v>
      </c>
      <c r="H380" s="60">
        <f t="shared" si="91"/>
        <v>2841.1430000000005</v>
      </c>
      <c r="I380" s="45">
        <v>-20.98</v>
      </c>
      <c r="J380" s="66">
        <f t="shared" si="83"/>
        <v>2844.1230000000005</v>
      </c>
      <c r="K380" s="69"/>
      <c r="M380" s="41">
        <f t="shared" si="84"/>
        <v>2.9800000000000182</v>
      </c>
      <c r="N380" s="45">
        <f t="shared" si="85"/>
        <v>0.30387060000000188</v>
      </c>
      <c r="O380" s="41">
        <f t="shared" si="86"/>
        <v>2.0902673600000128</v>
      </c>
      <c r="P380" s="41">
        <f t="shared" si="87"/>
        <v>3.0986171274960191E-3</v>
      </c>
      <c r="R380" s="43">
        <f t="shared" si="88"/>
        <v>47.920000000000037</v>
      </c>
      <c r="S380" s="43">
        <f t="shared" si="89"/>
        <v>6.2186978297162271E-2</v>
      </c>
    </row>
    <row r="381" spans="2:19" ht="15.75" x14ac:dyDescent="0.25">
      <c r="B381" s="219">
        <v>360</v>
      </c>
      <c r="C381" s="220"/>
      <c r="D381" s="98">
        <v>44940</v>
      </c>
      <c r="E381" s="102">
        <v>0.6791666666666667</v>
      </c>
      <c r="F381" s="100">
        <f t="shared" si="90"/>
        <v>2864.8430000000003</v>
      </c>
      <c r="G381" s="107">
        <v>2832.8</v>
      </c>
      <c r="H381" s="60">
        <f t="shared" si="91"/>
        <v>2841.1430000000005</v>
      </c>
      <c r="I381" s="45">
        <v>-20.97</v>
      </c>
      <c r="J381" s="66">
        <f t="shared" si="83"/>
        <v>2844.1330000000007</v>
      </c>
      <c r="K381" s="69"/>
      <c r="M381" s="47">
        <f t="shared" si="84"/>
        <v>2.9900000000002365</v>
      </c>
      <c r="N381" s="46">
        <f t="shared" si="85"/>
        <v>0.30489030000002415</v>
      </c>
      <c r="O381" s="47">
        <f t="shared" si="86"/>
        <v>2.0972816800001661</v>
      </c>
      <c r="P381" s="47">
        <f t="shared" si="87"/>
        <v>3.1090151715482462E-3</v>
      </c>
      <c r="R381" s="43">
        <f t="shared" si="88"/>
        <v>47.920000000000471</v>
      </c>
      <c r="S381" s="43">
        <f t="shared" si="89"/>
        <v>6.2395659432391636E-2</v>
      </c>
    </row>
    <row r="382" spans="2:19" ht="15.75" x14ac:dyDescent="0.25">
      <c r="B382" s="219">
        <v>361</v>
      </c>
      <c r="C382" s="220"/>
      <c r="D382" s="98">
        <v>44941</v>
      </c>
      <c r="E382" s="102">
        <v>0.56458333333333333</v>
      </c>
      <c r="F382" s="100">
        <f t="shared" si="90"/>
        <v>2864.8430000000003</v>
      </c>
      <c r="G382" s="107">
        <v>2832.8</v>
      </c>
      <c r="H382" s="60">
        <f t="shared" si="91"/>
        <v>2841.1430000000005</v>
      </c>
      <c r="I382" s="45">
        <v>-20.96</v>
      </c>
      <c r="J382" s="66">
        <f t="shared" si="83"/>
        <v>2844.1430000000005</v>
      </c>
      <c r="K382" s="69"/>
      <c r="M382" s="41">
        <f t="shared" si="84"/>
        <v>3</v>
      </c>
      <c r="N382" s="45">
        <f t="shared" si="85"/>
        <v>0.30591000000000002</v>
      </c>
      <c r="O382" s="41">
        <f t="shared" si="86"/>
        <v>2.1042960000000002</v>
      </c>
      <c r="P382" s="41">
        <f t="shared" si="87"/>
        <v>3.1194132156000002E-3</v>
      </c>
      <c r="R382" s="43">
        <f t="shared" si="88"/>
        <v>47.92</v>
      </c>
      <c r="S382" s="43">
        <f t="shared" si="89"/>
        <v>6.2604340567612687E-2</v>
      </c>
    </row>
    <row r="383" spans="2:19" ht="15.75" x14ac:dyDescent="0.25">
      <c r="B383" s="219">
        <v>362</v>
      </c>
      <c r="C383" s="220"/>
      <c r="D383" s="98">
        <v>44942</v>
      </c>
      <c r="E383" s="102">
        <v>0.4458333333333333</v>
      </c>
      <c r="F383" s="100">
        <f t="shared" si="90"/>
        <v>2864.8430000000003</v>
      </c>
      <c r="G383" s="107">
        <v>2832.8</v>
      </c>
      <c r="H383" s="60">
        <f t="shared" si="91"/>
        <v>2841.1430000000005</v>
      </c>
      <c r="I383" s="45">
        <v>-20.97</v>
      </c>
      <c r="J383" s="66">
        <f t="shared" si="83"/>
        <v>2844.1330000000007</v>
      </c>
      <c r="K383" s="69"/>
      <c r="M383" s="47">
        <f t="shared" si="84"/>
        <v>2.9900000000002365</v>
      </c>
      <c r="N383" s="46">
        <f t="shared" si="85"/>
        <v>0.30489030000002415</v>
      </c>
      <c r="O383" s="47">
        <f t="shared" si="86"/>
        <v>2.0972816800001661</v>
      </c>
      <c r="P383" s="47">
        <f t="shared" si="87"/>
        <v>3.1090151715482462E-3</v>
      </c>
      <c r="R383" s="43">
        <f t="shared" si="88"/>
        <v>47.920000000000471</v>
      </c>
      <c r="S383" s="43">
        <f t="shared" si="89"/>
        <v>6.2395659432391636E-2</v>
      </c>
    </row>
    <row r="384" spans="2:19" ht="15.75" x14ac:dyDescent="0.25">
      <c r="B384" s="219">
        <v>363</v>
      </c>
      <c r="C384" s="220"/>
      <c r="D384" s="98">
        <v>44943</v>
      </c>
      <c r="E384" s="102">
        <v>0.39999999999999997</v>
      </c>
      <c r="F384" s="100">
        <f t="shared" si="90"/>
        <v>2864.8430000000003</v>
      </c>
      <c r="G384" s="107">
        <v>2832.8</v>
      </c>
      <c r="H384" s="60">
        <f t="shared" si="91"/>
        <v>2841.1430000000005</v>
      </c>
      <c r="I384" s="45">
        <v>-20.98</v>
      </c>
      <c r="J384" s="66">
        <f t="shared" si="83"/>
        <v>2844.1230000000005</v>
      </c>
      <c r="K384" s="69"/>
      <c r="M384" s="41">
        <f t="shared" si="84"/>
        <v>2.9800000000000182</v>
      </c>
      <c r="N384" s="45">
        <f t="shared" si="85"/>
        <v>0.30387060000000188</v>
      </c>
      <c r="O384" s="41">
        <f t="shared" si="86"/>
        <v>2.0902673600000128</v>
      </c>
      <c r="P384" s="41">
        <f t="shared" si="87"/>
        <v>3.0986171274960191E-3</v>
      </c>
      <c r="R384" s="43">
        <f t="shared" si="88"/>
        <v>47.920000000000037</v>
      </c>
      <c r="S384" s="43">
        <f t="shared" si="89"/>
        <v>6.2186978297162271E-2</v>
      </c>
    </row>
    <row r="385" spans="2:19" ht="15.75" x14ac:dyDescent="0.25">
      <c r="B385" s="219">
        <v>364</v>
      </c>
      <c r="C385" s="220"/>
      <c r="D385" s="98">
        <v>44944</v>
      </c>
      <c r="E385" s="102">
        <v>0.66666666666666663</v>
      </c>
      <c r="F385" s="100">
        <f t="shared" si="90"/>
        <v>2864.8430000000003</v>
      </c>
      <c r="G385" s="107">
        <v>2832.8</v>
      </c>
      <c r="H385" s="60">
        <f t="shared" si="91"/>
        <v>2841.1430000000005</v>
      </c>
      <c r="I385" s="45">
        <v>-20.98</v>
      </c>
      <c r="J385" s="66">
        <f t="shared" si="83"/>
        <v>2844.1230000000005</v>
      </c>
      <c r="K385" s="69"/>
      <c r="M385" s="47">
        <f t="shared" si="84"/>
        <v>2.9800000000000182</v>
      </c>
      <c r="N385" s="46">
        <f t="shared" si="85"/>
        <v>0.30387060000000188</v>
      </c>
      <c r="O385" s="47">
        <f t="shared" si="86"/>
        <v>2.0902673600000128</v>
      </c>
      <c r="P385" s="47">
        <f t="shared" si="87"/>
        <v>3.0986171274960191E-3</v>
      </c>
      <c r="R385" s="43">
        <f t="shared" si="88"/>
        <v>47.920000000000037</v>
      </c>
      <c r="S385" s="43">
        <f t="shared" si="89"/>
        <v>6.2186978297162271E-2</v>
      </c>
    </row>
    <row r="386" spans="2:19" ht="15.75" x14ac:dyDescent="0.25">
      <c r="B386" s="219">
        <v>365</v>
      </c>
      <c r="C386" s="220"/>
      <c r="D386" s="98">
        <v>44945</v>
      </c>
      <c r="E386" s="102">
        <v>0.34652777777777777</v>
      </c>
      <c r="F386" s="100">
        <f t="shared" si="90"/>
        <v>2864.8430000000003</v>
      </c>
      <c r="G386" s="107">
        <v>2832.8</v>
      </c>
      <c r="H386" s="60">
        <f t="shared" si="91"/>
        <v>2841.1430000000005</v>
      </c>
      <c r="I386" s="45">
        <v>-20.97</v>
      </c>
      <c r="J386" s="66">
        <f t="shared" si="83"/>
        <v>2844.1330000000007</v>
      </c>
      <c r="K386" s="69"/>
      <c r="M386" s="41">
        <f t="shared" si="84"/>
        <v>2.9900000000002365</v>
      </c>
      <c r="N386" s="45">
        <f t="shared" si="85"/>
        <v>0.30489030000002415</v>
      </c>
      <c r="O386" s="41">
        <f t="shared" si="86"/>
        <v>2.0972816800001661</v>
      </c>
      <c r="P386" s="41">
        <f t="shared" si="87"/>
        <v>3.1090151715482462E-3</v>
      </c>
      <c r="R386" s="43">
        <f t="shared" si="88"/>
        <v>47.920000000000471</v>
      </c>
      <c r="S386" s="43">
        <f t="shared" si="89"/>
        <v>6.2395659432391636E-2</v>
      </c>
    </row>
    <row r="387" spans="2:19" ht="15.75" x14ac:dyDescent="0.25">
      <c r="B387" s="219">
        <v>366</v>
      </c>
      <c r="C387" s="220"/>
      <c r="D387" s="98">
        <v>44946</v>
      </c>
      <c r="E387" s="102">
        <v>0.49305555555555558</v>
      </c>
      <c r="F387" s="100">
        <f t="shared" si="90"/>
        <v>2864.8430000000003</v>
      </c>
      <c r="G387" s="107">
        <v>2832.8</v>
      </c>
      <c r="H387" s="60">
        <f t="shared" si="91"/>
        <v>2841.1430000000005</v>
      </c>
      <c r="I387" s="45">
        <v>-20.98</v>
      </c>
      <c r="J387" s="66">
        <f t="shared" si="83"/>
        <v>2844.1230000000005</v>
      </c>
      <c r="K387" s="69"/>
      <c r="M387" s="47">
        <f t="shared" si="84"/>
        <v>2.9800000000000182</v>
      </c>
      <c r="N387" s="46">
        <f t="shared" si="85"/>
        <v>0.30387060000000188</v>
      </c>
      <c r="O387" s="47">
        <f t="shared" si="86"/>
        <v>2.0902673600000128</v>
      </c>
      <c r="P387" s="47">
        <f t="shared" si="87"/>
        <v>3.0986171274960191E-3</v>
      </c>
      <c r="R387" s="43">
        <f t="shared" si="88"/>
        <v>47.920000000000037</v>
      </c>
      <c r="S387" s="43">
        <f t="shared" si="89"/>
        <v>6.2186978297162271E-2</v>
      </c>
    </row>
    <row r="388" spans="2:19" ht="15.75" x14ac:dyDescent="0.25">
      <c r="B388" s="219">
        <v>367</v>
      </c>
      <c r="C388" s="220"/>
      <c r="D388" s="98">
        <v>44947</v>
      </c>
      <c r="E388" s="102">
        <v>0.63750000000000007</v>
      </c>
      <c r="F388" s="100">
        <f t="shared" si="90"/>
        <v>2864.8430000000003</v>
      </c>
      <c r="G388" s="107">
        <v>2832.8</v>
      </c>
      <c r="H388" s="60">
        <f t="shared" si="91"/>
        <v>2841.1430000000005</v>
      </c>
      <c r="I388" s="45">
        <v>-20.96</v>
      </c>
      <c r="J388" s="66">
        <f t="shared" si="83"/>
        <v>2844.1430000000005</v>
      </c>
      <c r="K388" s="69"/>
      <c r="M388" s="41">
        <f t="shared" si="84"/>
        <v>3</v>
      </c>
      <c r="N388" s="45">
        <f t="shared" si="85"/>
        <v>0.30591000000000002</v>
      </c>
      <c r="O388" s="41">
        <f t="shared" si="86"/>
        <v>2.1042960000000002</v>
      </c>
      <c r="P388" s="41">
        <f t="shared" si="87"/>
        <v>3.1194132156000002E-3</v>
      </c>
      <c r="R388" s="43">
        <f t="shared" si="88"/>
        <v>47.92</v>
      </c>
      <c r="S388" s="43">
        <f t="shared" si="89"/>
        <v>6.2604340567612687E-2</v>
      </c>
    </row>
    <row r="389" spans="2:19" ht="15.75" x14ac:dyDescent="0.25">
      <c r="B389" s="219">
        <v>368</v>
      </c>
      <c r="C389" s="220"/>
      <c r="D389" s="98">
        <v>44948</v>
      </c>
      <c r="E389" s="102">
        <v>0.64861111111111114</v>
      </c>
      <c r="F389" s="100">
        <f t="shared" si="90"/>
        <v>2864.8430000000003</v>
      </c>
      <c r="G389" s="107">
        <v>2832.8</v>
      </c>
      <c r="H389" s="60">
        <f t="shared" si="91"/>
        <v>2841.1430000000005</v>
      </c>
      <c r="I389" s="45">
        <v>-20.96</v>
      </c>
      <c r="J389" s="66">
        <f t="shared" si="83"/>
        <v>2844.1430000000005</v>
      </c>
      <c r="K389" s="69"/>
      <c r="M389" s="47">
        <f t="shared" si="84"/>
        <v>3</v>
      </c>
      <c r="N389" s="46">
        <f t="shared" si="85"/>
        <v>0.30591000000000002</v>
      </c>
      <c r="O389" s="47">
        <f t="shared" si="86"/>
        <v>2.1042960000000002</v>
      </c>
      <c r="P389" s="47">
        <f t="shared" si="87"/>
        <v>3.1194132156000002E-3</v>
      </c>
      <c r="R389" s="43">
        <f t="shared" si="88"/>
        <v>47.92</v>
      </c>
      <c r="S389" s="43">
        <f t="shared" si="89"/>
        <v>6.2604340567612687E-2</v>
      </c>
    </row>
    <row r="390" spans="2:19" ht="15.75" x14ac:dyDescent="0.25">
      <c r="B390" s="219">
        <v>369</v>
      </c>
      <c r="C390" s="220"/>
      <c r="D390" s="98">
        <v>44949</v>
      </c>
      <c r="E390" s="102">
        <v>0.66388888888888886</v>
      </c>
      <c r="F390" s="100">
        <f t="shared" si="90"/>
        <v>2864.8430000000003</v>
      </c>
      <c r="G390" s="107">
        <v>2832.8</v>
      </c>
      <c r="H390" s="60">
        <f t="shared" si="91"/>
        <v>2841.1430000000005</v>
      </c>
      <c r="I390" s="45">
        <v>-20.96</v>
      </c>
      <c r="J390" s="66">
        <f t="shared" si="83"/>
        <v>2844.1430000000005</v>
      </c>
      <c r="K390" s="69"/>
      <c r="M390" s="41">
        <f t="shared" si="84"/>
        <v>3</v>
      </c>
      <c r="N390" s="45">
        <f t="shared" si="85"/>
        <v>0.30591000000000002</v>
      </c>
      <c r="O390" s="41">
        <f t="shared" si="86"/>
        <v>2.1042960000000002</v>
      </c>
      <c r="P390" s="41">
        <f t="shared" si="87"/>
        <v>3.1194132156000002E-3</v>
      </c>
      <c r="R390" s="43">
        <f t="shared" si="88"/>
        <v>47.92</v>
      </c>
      <c r="S390" s="43">
        <f t="shared" si="89"/>
        <v>6.2604340567612687E-2</v>
      </c>
    </row>
    <row r="391" spans="2:19" ht="15.75" x14ac:dyDescent="0.25">
      <c r="B391" s="219">
        <v>370</v>
      </c>
      <c r="C391" s="220"/>
      <c r="D391" s="98">
        <v>44950</v>
      </c>
      <c r="E391" s="102">
        <v>0.68958333333333333</v>
      </c>
      <c r="F391" s="100">
        <f t="shared" si="90"/>
        <v>2864.8430000000003</v>
      </c>
      <c r="G391" s="107">
        <v>2832.8</v>
      </c>
      <c r="H391" s="60">
        <f t="shared" si="91"/>
        <v>2841.1430000000005</v>
      </c>
      <c r="I391" s="45">
        <v>-20.96</v>
      </c>
      <c r="J391" s="66">
        <f t="shared" si="83"/>
        <v>2844.1430000000005</v>
      </c>
      <c r="K391" s="69"/>
      <c r="M391" s="47">
        <f t="shared" si="84"/>
        <v>3</v>
      </c>
      <c r="N391" s="46">
        <f t="shared" si="85"/>
        <v>0.30591000000000002</v>
      </c>
      <c r="O391" s="47">
        <f t="shared" si="86"/>
        <v>2.1042960000000002</v>
      </c>
      <c r="P391" s="47">
        <f t="shared" si="87"/>
        <v>3.1194132156000002E-3</v>
      </c>
      <c r="R391" s="43">
        <f t="shared" si="88"/>
        <v>47.92</v>
      </c>
      <c r="S391" s="43">
        <f t="shared" si="89"/>
        <v>6.2604340567612687E-2</v>
      </c>
    </row>
    <row r="392" spans="2:19" ht="15.75" x14ac:dyDescent="0.25">
      <c r="B392" s="219">
        <v>371</v>
      </c>
      <c r="C392" s="220"/>
      <c r="D392" s="98">
        <v>44951</v>
      </c>
      <c r="E392" s="102">
        <v>0.6430555555555556</v>
      </c>
      <c r="F392" s="100">
        <f t="shared" si="90"/>
        <v>2864.8430000000003</v>
      </c>
      <c r="G392" s="107">
        <v>2832.8</v>
      </c>
      <c r="H392" s="60">
        <f t="shared" si="91"/>
        <v>2841.1430000000005</v>
      </c>
      <c r="I392" s="45">
        <v>-20.96</v>
      </c>
      <c r="J392" s="66">
        <f t="shared" si="83"/>
        <v>2844.1430000000005</v>
      </c>
      <c r="K392" s="69"/>
      <c r="M392" s="41">
        <f t="shared" si="84"/>
        <v>3</v>
      </c>
      <c r="N392" s="45">
        <f t="shared" si="85"/>
        <v>0.30591000000000002</v>
      </c>
      <c r="O392" s="41">
        <f t="shared" si="86"/>
        <v>2.1042960000000002</v>
      </c>
      <c r="P392" s="41">
        <f t="shared" si="87"/>
        <v>3.1194132156000002E-3</v>
      </c>
      <c r="R392" s="43">
        <f t="shared" si="88"/>
        <v>47.92</v>
      </c>
      <c r="S392" s="43">
        <f t="shared" si="89"/>
        <v>6.2604340567612687E-2</v>
      </c>
    </row>
    <row r="393" spans="2:19" ht="15.75" x14ac:dyDescent="0.25">
      <c r="B393" s="219">
        <v>372</v>
      </c>
      <c r="C393" s="220"/>
      <c r="D393" s="147">
        <v>44952</v>
      </c>
      <c r="E393" s="102">
        <v>0.63888888888888895</v>
      </c>
      <c r="F393" s="107">
        <f t="shared" si="90"/>
        <v>2864.8430000000003</v>
      </c>
      <c r="G393" s="107">
        <v>2832.8</v>
      </c>
      <c r="H393" s="107">
        <f t="shared" si="91"/>
        <v>2841.1430000000005</v>
      </c>
      <c r="I393" s="41">
        <v>-20.96</v>
      </c>
      <c r="J393" s="151">
        <f t="shared" si="83"/>
        <v>2844.1430000000005</v>
      </c>
      <c r="K393" s="69"/>
      <c r="M393" s="47">
        <f t="shared" si="84"/>
        <v>3</v>
      </c>
      <c r="N393" s="46">
        <f t="shared" si="85"/>
        <v>0.30591000000000002</v>
      </c>
      <c r="O393" s="47">
        <f t="shared" si="86"/>
        <v>2.1042960000000002</v>
      </c>
      <c r="P393" s="47">
        <f t="shared" si="87"/>
        <v>3.1194132156000002E-3</v>
      </c>
      <c r="R393" s="43">
        <f t="shared" si="88"/>
        <v>47.92</v>
      </c>
      <c r="S393" s="43">
        <f t="shared" si="89"/>
        <v>6.2604340567612687E-2</v>
      </c>
    </row>
    <row r="394" spans="2:19" ht="15.75" x14ac:dyDescent="0.25">
      <c r="B394" s="219">
        <v>373</v>
      </c>
      <c r="C394" s="220"/>
      <c r="D394" s="147">
        <v>44953</v>
      </c>
      <c r="E394" s="102">
        <v>0.71180555555555547</v>
      </c>
      <c r="F394" s="107">
        <f t="shared" si="90"/>
        <v>2864.8430000000003</v>
      </c>
      <c r="G394" s="107">
        <v>2832.8</v>
      </c>
      <c r="H394" s="107">
        <f t="shared" si="91"/>
        <v>2841.1430000000005</v>
      </c>
      <c r="I394" s="41">
        <v>-20.97</v>
      </c>
      <c r="J394" s="152">
        <f t="shared" si="83"/>
        <v>2844.1330000000007</v>
      </c>
      <c r="K394" s="69"/>
      <c r="M394" s="41">
        <f t="shared" si="84"/>
        <v>2.9900000000002365</v>
      </c>
      <c r="N394" s="45">
        <f t="shared" si="85"/>
        <v>0.30489030000002415</v>
      </c>
      <c r="O394" s="41">
        <f t="shared" si="86"/>
        <v>2.0972816800001661</v>
      </c>
      <c r="P394" s="41">
        <f t="shared" si="87"/>
        <v>3.1090151715482462E-3</v>
      </c>
      <c r="R394" s="43">
        <f t="shared" si="88"/>
        <v>47.920000000000471</v>
      </c>
      <c r="S394" s="43">
        <f t="shared" si="89"/>
        <v>6.2395659432391636E-2</v>
      </c>
    </row>
    <row r="395" spans="2:19" ht="15.75" x14ac:dyDescent="0.25">
      <c r="B395" s="219">
        <v>374</v>
      </c>
      <c r="C395" s="220"/>
      <c r="D395" s="147">
        <v>44954</v>
      </c>
      <c r="E395" s="102">
        <v>0.65416666666666667</v>
      </c>
      <c r="F395" s="107">
        <f t="shared" si="90"/>
        <v>2864.8430000000003</v>
      </c>
      <c r="G395" s="107">
        <v>2832.8</v>
      </c>
      <c r="H395" s="107">
        <f t="shared" si="91"/>
        <v>2841.1430000000005</v>
      </c>
      <c r="I395" s="41">
        <v>-20.97</v>
      </c>
      <c r="J395" s="152">
        <f t="shared" si="83"/>
        <v>2844.1330000000007</v>
      </c>
      <c r="K395" s="69"/>
      <c r="M395" s="47">
        <f t="shared" si="84"/>
        <v>2.9900000000002365</v>
      </c>
      <c r="N395" s="46">
        <f t="shared" si="85"/>
        <v>0.30489030000002415</v>
      </c>
      <c r="O395" s="47">
        <f t="shared" si="86"/>
        <v>2.0972816800001661</v>
      </c>
      <c r="P395" s="47">
        <f t="shared" si="87"/>
        <v>3.1090151715482462E-3</v>
      </c>
      <c r="R395" s="43">
        <f t="shared" si="88"/>
        <v>47.920000000000471</v>
      </c>
      <c r="S395" s="43">
        <f t="shared" si="89"/>
        <v>6.2395659432391636E-2</v>
      </c>
    </row>
    <row r="396" spans="2:19" ht="15.75" x14ac:dyDescent="0.25">
      <c r="B396" s="219">
        <v>393</v>
      </c>
      <c r="C396" s="220"/>
      <c r="D396" s="147">
        <v>44955</v>
      </c>
      <c r="E396" s="102">
        <v>0.63611111111111118</v>
      </c>
      <c r="F396" s="107">
        <f t="shared" si="90"/>
        <v>2864.8430000000003</v>
      </c>
      <c r="G396" s="107">
        <v>2832.8</v>
      </c>
      <c r="H396" s="107">
        <f t="shared" si="91"/>
        <v>2841.1430000000005</v>
      </c>
      <c r="I396" s="41">
        <v>-20.97</v>
      </c>
      <c r="J396" s="152">
        <f t="shared" si="83"/>
        <v>2844.1330000000007</v>
      </c>
      <c r="K396" s="69"/>
      <c r="M396" s="41">
        <f t="shared" si="84"/>
        <v>2.9900000000002365</v>
      </c>
      <c r="N396" s="45">
        <f t="shared" si="85"/>
        <v>0.30489030000002415</v>
      </c>
      <c r="O396" s="41">
        <f t="shared" si="86"/>
        <v>2.0972816800001661</v>
      </c>
      <c r="P396" s="41">
        <f t="shared" si="87"/>
        <v>3.1090151715482462E-3</v>
      </c>
      <c r="R396" s="43">
        <f t="shared" si="88"/>
        <v>47.920000000000471</v>
      </c>
      <c r="S396" s="43">
        <f t="shared" si="89"/>
        <v>6.2395659432391636E-2</v>
      </c>
    </row>
    <row r="397" spans="2:19" ht="15.75" x14ac:dyDescent="0.25">
      <c r="B397" s="219">
        <v>394</v>
      </c>
      <c r="C397" s="220"/>
      <c r="D397" s="147">
        <v>44956</v>
      </c>
      <c r="E397" s="102">
        <v>0.70833333333333337</v>
      </c>
      <c r="F397" s="107">
        <f t="shared" si="90"/>
        <v>2864.8430000000003</v>
      </c>
      <c r="G397" s="107">
        <v>2832.8</v>
      </c>
      <c r="H397" s="107">
        <f t="shared" si="91"/>
        <v>2841.1430000000005</v>
      </c>
      <c r="I397" s="41">
        <v>-20.98</v>
      </c>
      <c r="J397" s="152">
        <f t="shared" si="83"/>
        <v>2844.1230000000005</v>
      </c>
      <c r="K397" s="69"/>
      <c r="M397" s="41">
        <f t="shared" si="84"/>
        <v>2.9800000000000182</v>
      </c>
      <c r="N397" s="45">
        <f t="shared" si="85"/>
        <v>0.30387060000000188</v>
      </c>
      <c r="O397" s="41">
        <f t="shared" si="86"/>
        <v>2.0902673600000128</v>
      </c>
      <c r="P397" s="41">
        <f t="shared" si="87"/>
        <v>3.0986171274960191E-3</v>
      </c>
      <c r="R397" s="43">
        <f t="shared" si="88"/>
        <v>47.920000000000037</v>
      </c>
      <c r="S397" s="43">
        <f t="shared" si="89"/>
        <v>6.2186978297162271E-2</v>
      </c>
    </row>
    <row r="398" spans="2:19" ht="15.75" x14ac:dyDescent="0.25">
      <c r="B398" s="219">
        <v>395</v>
      </c>
      <c r="C398" s="220"/>
      <c r="D398" s="147">
        <v>44957</v>
      </c>
      <c r="E398" s="102">
        <v>0.7270833333333333</v>
      </c>
      <c r="F398" s="107">
        <f t="shared" si="90"/>
        <v>2864.8430000000003</v>
      </c>
      <c r="G398" s="107">
        <v>2832.8</v>
      </c>
      <c r="H398" s="107">
        <f t="shared" si="91"/>
        <v>2841.1430000000005</v>
      </c>
      <c r="I398" s="41">
        <v>-20.99</v>
      </c>
      <c r="J398" s="152">
        <f t="shared" si="83"/>
        <v>2844.1130000000007</v>
      </c>
      <c r="K398" s="69"/>
      <c r="M398" s="41">
        <f t="shared" si="84"/>
        <v>2.9700000000002547</v>
      </c>
      <c r="N398" s="45">
        <f t="shared" si="85"/>
        <v>0.30285090000002596</v>
      </c>
      <c r="O398" s="41">
        <f t="shared" si="86"/>
        <v>2.0832530400001787</v>
      </c>
      <c r="P398" s="41">
        <f t="shared" si="87"/>
        <v>3.0882190834442646E-3</v>
      </c>
      <c r="R398" s="43">
        <f t="shared" si="88"/>
        <v>47.920000000000506</v>
      </c>
      <c r="S398" s="43">
        <f t="shared" si="89"/>
        <v>6.1978297161941219E-2</v>
      </c>
    </row>
    <row r="399" spans="2:19" ht="15.75" x14ac:dyDescent="0.25">
      <c r="B399" s="219">
        <v>396</v>
      </c>
      <c r="C399" s="220"/>
      <c r="D399" s="147">
        <v>44958</v>
      </c>
      <c r="E399" s="102">
        <v>0.72291666666666676</v>
      </c>
      <c r="F399" s="107">
        <f t="shared" si="90"/>
        <v>2864.8430000000003</v>
      </c>
      <c r="G399" s="107">
        <v>2832.8</v>
      </c>
      <c r="H399" s="107">
        <f t="shared" si="91"/>
        <v>2841.1430000000005</v>
      </c>
      <c r="I399" s="41">
        <v>-20.99</v>
      </c>
      <c r="J399" s="152">
        <f t="shared" si="83"/>
        <v>2844.1130000000007</v>
      </c>
      <c r="K399" s="69"/>
      <c r="M399" s="41">
        <f t="shared" si="84"/>
        <v>2.9700000000002547</v>
      </c>
      <c r="N399" s="45">
        <f t="shared" si="85"/>
        <v>0.30285090000002596</v>
      </c>
      <c r="O399" s="41">
        <f t="shared" si="86"/>
        <v>2.0832530400001787</v>
      </c>
      <c r="P399" s="41">
        <f t="shared" si="87"/>
        <v>3.0882190834442646E-3</v>
      </c>
      <c r="R399" s="43">
        <f t="shared" si="88"/>
        <v>47.920000000000506</v>
      </c>
      <c r="S399" s="43">
        <f t="shared" si="89"/>
        <v>6.1978297161941219E-2</v>
      </c>
    </row>
    <row r="400" spans="2:19" ht="15.75" x14ac:dyDescent="0.25">
      <c r="B400" s="219">
        <v>397</v>
      </c>
      <c r="C400" s="220"/>
      <c r="D400" s="147">
        <v>44961</v>
      </c>
      <c r="E400" s="102">
        <v>0.37152777777777773</v>
      </c>
      <c r="F400" s="107">
        <f t="shared" si="90"/>
        <v>2864.8430000000003</v>
      </c>
      <c r="G400" s="107">
        <v>2832.8</v>
      </c>
      <c r="H400" s="107">
        <f t="shared" si="91"/>
        <v>2841.1430000000005</v>
      </c>
      <c r="I400" s="41">
        <v>-20.99</v>
      </c>
      <c r="J400" s="152">
        <f t="shared" si="83"/>
        <v>2844.1130000000007</v>
      </c>
      <c r="K400" s="69"/>
      <c r="M400" s="41">
        <f t="shared" si="84"/>
        <v>2.9700000000002547</v>
      </c>
      <c r="N400" s="45">
        <f t="shared" si="85"/>
        <v>0.30285090000002596</v>
      </c>
      <c r="O400" s="41">
        <f t="shared" si="86"/>
        <v>2.0832530400001787</v>
      </c>
      <c r="P400" s="41">
        <f t="shared" si="87"/>
        <v>3.0882190834442646E-3</v>
      </c>
      <c r="R400" s="43">
        <f t="shared" si="88"/>
        <v>47.920000000000506</v>
      </c>
      <c r="S400" s="43">
        <f t="shared" si="89"/>
        <v>6.1978297161941219E-2</v>
      </c>
    </row>
    <row r="401" spans="2:19" ht="15.75" x14ac:dyDescent="0.25">
      <c r="B401" s="219">
        <v>398</v>
      </c>
      <c r="C401" s="220"/>
      <c r="D401" s="147">
        <v>44962</v>
      </c>
      <c r="E401" s="102">
        <v>0.51597222222222217</v>
      </c>
      <c r="F401" s="107">
        <f t="shared" si="90"/>
        <v>2864.8430000000003</v>
      </c>
      <c r="G401" s="107">
        <v>2832.8</v>
      </c>
      <c r="H401" s="107">
        <f t="shared" si="91"/>
        <v>2841.1430000000005</v>
      </c>
      <c r="I401" s="41">
        <v>-20.99</v>
      </c>
      <c r="J401" s="152">
        <f t="shared" si="83"/>
        <v>2844.1130000000007</v>
      </c>
      <c r="K401" s="69"/>
      <c r="M401" s="41">
        <f t="shared" si="84"/>
        <v>2.9700000000002547</v>
      </c>
      <c r="N401" s="45">
        <f t="shared" si="85"/>
        <v>0.30285090000002596</v>
      </c>
      <c r="O401" s="41">
        <f t="shared" si="86"/>
        <v>2.0832530400001787</v>
      </c>
      <c r="P401" s="41">
        <f t="shared" si="87"/>
        <v>3.0882190834442646E-3</v>
      </c>
      <c r="R401" s="43">
        <f t="shared" si="88"/>
        <v>47.920000000000506</v>
      </c>
      <c r="S401" s="43">
        <f t="shared" si="89"/>
        <v>6.1978297161941219E-2</v>
      </c>
    </row>
    <row r="402" spans="2:19" ht="15.75" x14ac:dyDescent="0.25">
      <c r="B402" s="219">
        <v>399</v>
      </c>
      <c r="C402" s="220"/>
      <c r="D402" s="147">
        <v>44965</v>
      </c>
      <c r="E402" s="102">
        <v>0.63194444444444442</v>
      </c>
      <c r="F402" s="107">
        <f t="shared" si="90"/>
        <v>2864.8430000000003</v>
      </c>
      <c r="G402" s="107">
        <v>2832.8</v>
      </c>
      <c r="H402" s="107">
        <f t="shared" si="91"/>
        <v>2841.1430000000005</v>
      </c>
      <c r="I402" s="41">
        <v>-20.99</v>
      </c>
      <c r="J402" s="152">
        <f t="shared" si="83"/>
        <v>2844.1130000000007</v>
      </c>
      <c r="K402" s="69"/>
      <c r="M402" s="41">
        <f t="shared" si="84"/>
        <v>2.9700000000002547</v>
      </c>
      <c r="N402" s="45">
        <f t="shared" si="85"/>
        <v>0.30285090000002596</v>
      </c>
      <c r="O402" s="41">
        <f t="shared" si="86"/>
        <v>2.0832530400001787</v>
      </c>
      <c r="P402" s="41">
        <f t="shared" si="87"/>
        <v>3.0882190834442646E-3</v>
      </c>
      <c r="R402" s="43">
        <f t="shared" si="88"/>
        <v>47.920000000000506</v>
      </c>
      <c r="S402" s="43">
        <f t="shared" si="89"/>
        <v>6.1978297161941219E-2</v>
      </c>
    </row>
    <row r="403" spans="2:19" ht="15.75" x14ac:dyDescent="0.25">
      <c r="B403" s="219">
        <v>400</v>
      </c>
      <c r="C403" s="220"/>
      <c r="D403" s="147">
        <v>44966</v>
      </c>
      <c r="E403" s="102">
        <v>0.63750000000000007</v>
      </c>
      <c r="F403" s="107">
        <f t="shared" si="90"/>
        <v>2864.8430000000003</v>
      </c>
      <c r="G403" s="107">
        <v>2832.8</v>
      </c>
      <c r="H403" s="107">
        <f t="shared" si="91"/>
        <v>2841.1430000000005</v>
      </c>
      <c r="I403" s="41">
        <v>-20.99</v>
      </c>
      <c r="J403" s="152">
        <f t="shared" ref="J403:J420" si="92">(G$16+E$13)+I403</f>
        <v>2844.1130000000007</v>
      </c>
      <c r="K403" s="69"/>
      <c r="M403" s="41">
        <f t="shared" ref="M403:M420" si="93">+J403-$H$16</f>
        <v>2.9700000000002547</v>
      </c>
      <c r="N403" s="45">
        <f t="shared" ref="N403:N420" si="94">M403*0.10197/1</f>
        <v>0.30285090000002596</v>
      </c>
      <c r="O403" s="41">
        <f t="shared" ref="O403:O420" si="95">M403*0.701432/1</f>
        <v>2.0832530400001787</v>
      </c>
      <c r="P403" s="41">
        <f t="shared" ref="P403:P420" si="96">+N403*0.01019716/1</f>
        <v>3.0882190834442646E-3</v>
      </c>
      <c r="R403" s="43">
        <f t="shared" ref="R403:R420" si="97">+$O$11*(M403-I403)</f>
        <v>47.920000000000506</v>
      </c>
      <c r="S403" s="43">
        <f t="shared" ref="S403:S420" si="98">M403/R403</f>
        <v>6.1978297161941219E-2</v>
      </c>
    </row>
    <row r="404" spans="2:19" ht="15.75" x14ac:dyDescent="0.25">
      <c r="B404" s="219">
        <v>401</v>
      </c>
      <c r="C404" s="220"/>
      <c r="D404" s="147">
        <v>44968</v>
      </c>
      <c r="E404" s="102">
        <v>0.63472222222222219</v>
      </c>
      <c r="F404" s="107">
        <f t="shared" si="90"/>
        <v>2864.8430000000003</v>
      </c>
      <c r="G404" s="107">
        <v>2832.8</v>
      </c>
      <c r="H404" s="107">
        <f t="shared" si="91"/>
        <v>2841.1430000000005</v>
      </c>
      <c r="I404" s="41">
        <v>-20.96</v>
      </c>
      <c r="J404" s="152">
        <f t="shared" si="92"/>
        <v>2844.1430000000005</v>
      </c>
      <c r="K404" s="69"/>
      <c r="M404" s="41">
        <f t="shared" si="93"/>
        <v>3</v>
      </c>
      <c r="N404" s="45">
        <f t="shared" si="94"/>
        <v>0.30591000000000002</v>
      </c>
      <c r="O404" s="41">
        <f t="shared" si="95"/>
        <v>2.1042960000000002</v>
      </c>
      <c r="P404" s="41">
        <f t="shared" si="96"/>
        <v>3.1194132156000002E-3</v>
      </c>
      <c r="R404" s="43">
        <f t="shared" si="97"/>
        <v>47.92</v>
      </c>
      <c r="S404" s="43">
        <f t="shared" si="98"/>
        <v>6.2604340567612687E-2</v>
      </c>
    </row>
    <row r="405" spans="2:19" ht="15.75" x14ac:dyDescent="0.25">
      <c r="B405" s="219">
        <v>402</v>
      </c>
      <c r="C405" s="220"/>
      <c r="D405" s="147">
        <v>44969</v>
      </c>
      <c r="E405" s="102">
        <v>0.59791666666666665</v>
      </c>
      <c r="F405" s="107">
        <f t="shared" si="90"/>
        <v>2864.8430000000003</v>
      </c>
      <c r="G405" s="107">
        <v>2832.8</v>
      </c>
      <c r="H405" s="107">
        <f t="shared" si="91"/>
        <v>2841.1430000000005</v>
      </c>
      <c r="I405" s="41">
        <v>-20.97</v>
      </c>
      <c r="J405" s="152">
        <f t="shared" si="92"/>
        <v>2844.1330000000007</v>
      </c>
      <c r="K405" s="69"/>
      <c r="M405" s="41">
        <f t="shared" si="93"/>
        <v>2.9900000000002365</v>
      </c>
      <c r="N405" s="45">
        <f t="shared" si="94"/>
        <v>0.30489030000002415</v>
      </c>
      <c r="O405" s="41">
        <f t="shared" si="95"/>
        <v>2.0972816800001661</v>
      </c>
      <c r="P405" s="41">
        <f t="shared" si="96"/>
        <v>3.1090151715482462E-3</v>
      </c>
      <c r="R405" s="43">
        <f t="shared" si="97"/>
        <v>47.920000000000471</v>
      </c>
      <c r="S405" s="43">
        <f t="shared" si="98"/>
        <v>6.2395659432391636E-2</v>
      </c>
    </row>
    <row r="406" spans="2:19" ht="15.75" x14ac:dyDescent="0.25">
      <c r="B406" s="219">
        <v>403</v>
      </c>
      <c r="C406" s="220"/>
      <c r="D406" s="147">
        <v>44970</v>
      </c>
      <c r="E406" s="102">
        <v>0.7368055555555556</v>
      </c>
      <c r="F406" s="107">
        <f t="shared" si="90"/>
        <v>2864.8430000000003</v>
      </c>
      <c r="G406" s="107">
        <v>2832.8</v>
      </c>
      <c r="H406" s="107">
        <f t="shared" si="91"/>
        <v>2841.1430000000005</v>
      </c>
      <c r="I406" s="41">
        <v>-20.97</v>
      </c>
      <c r="J406" s="152">
        <f t="shared" si="92"/>
        <v>2844.1330000000007</v>
      </c>
      <c r="K406" s="69"/>
      <c r="M406" s="41">
        <f t="shared" si="93"/>
        <v>2.9900000000002365</v>
      </c>
      <c r="N406" s="45">
        <f t="shared" si="94"/>
        <v>0.30489030000002415</v>
      </c>
      <c r="O406" s="41">
        <f t="shared" si="95"/>
        <v>2.0972816800001661</v>
      </c>
      <c r="P406" s="41">
        <f t="shared" si="96"/>
        <v>3.1090151715482462E-3</v>
      </c>
      <c r="R406" s="43">
        <f t="shared" si="97"/>
        <v>47.920000000000471</v>
      </c>
      <c r="S406" s="43">
        <f t="shared" si="98"/>
        <v>6.2395659432391636E-2</v>
      </c>
    </row>
    <row r="407" spans="2:19" ht="15.75" x14ac:dyDescent="0.25">
      <c r="B407" s="219">
        <v>404</v>
      </c>
      <c r="C407" s="220"/>
      <c r="D407" s="147">
        <v>44971</v>
      </c>
      <c r="E407" s="102">
        <v>0.37083333333333335</v>
      </c>
      <c r="F407" s="107">
        <f t="shared" si="90"/>
        <v>2864.8430000000003</v>
      </c>
      <c r="G407" s="107">
        <v>2832.8</v>
      </c>
      <c r="H407" s="107">
        <f t="shared" si="91"/>
        <v>2841.1430000000005</v>
      </c>
      <c r="I407" s="41">
        <v>-20.99</v>
      </c>
      <c r="J407" s="152">
        <f t="shared" si="92"/>
        <v>2844.1130000000007</v>
      </c>
      <c r="K407" s="69"/>
      <c r="M407" s="41">
        <f t="shared" si="93"/>
        <v>2.9700000000002547</v>
      </c>
      <c r="N407" s="45">
        <f t="shared" si="94"/>
        <v>0.30285090000002596</v>
      </c>
      <c r="O407" s="41">
        <f t="shared" si="95"/>
        <v>2.0832530400001787</v>
      </c>
      <c r="P407" s="41">
        <f t="shared" si="96"/>
        <v>3.0882190834442646E-3</v>
      </c>
      <c r="R407" s="43">
        <f t="shared" si="97"/>
        <v>47.920000000000506</v>
      </c>
      <c r="S407" s="43">
        <f t="shared" si="98"/>
        <v>6.1978297161941219E-2</v>
      </c>
    </row>
    <row r="408" spans="2:19" ht="15.75" x14ac:dyDescent="0.25">
      <c r="B408" s="219">
        <v>405</v>
      </c>
      <c r="C408" s="220"/>
      <c r="D408" s="147">
        <v>44972</v>
      </c>
      <c r="E408" s="102">
        <v>0.66666666666666663</v>
      </c>
      <c r="F408" s="107">
        <f t="shared" ref="F408:F420" si="99">G$16</f>
        <v>2864.8430000000003</v>
      </c>
      <c r="G408" s="107">
        <v>2832.8</v>
      </c>
      <c r="H408" s="107">
        <f t="shared" ref="H408:H420" si="100">G$16-E$12</f>
        <v>2841.1430000000005</v>
      </c>
      <c r="I408" s="41">
        <v>-20.99</v>
      </c>
      <c r="J408" s="152">
        <f t="shared" si="92"/>
        <v>2844.1130000000007</v>
      </c>
      <c r="K408" s="69"/>
      <c r="M408" s="41">
        <f t="shared" si="93"/>
        <v>2.9700000000002547</v>
      </c>
      <c r="N408" s="45">
        <f t="shared" si="94"/>
        <v>0.30285090000002596</v>
      </c>
      <c r="O408" s="41">
        <f t="shared" si="95"/>
        <v>2.0832530400001787</v>
      </c>
      <c r="P408" s="41">
        <f t="shared" si="96"/>
        <v>3.0882190834442646E-3</v>
      </c>
      <c r="R408" s="43">
        <f t="shared" si="97"/>
        <v>47.920000000000506</v>
      </c>
      <c r="S408" s="43">
        <f t="shared" si="98"/>
        <v>6.1978297161941219E-2</v>
      </c>
    </row>
    <row r="409" spans="2:19" ht="15.75" x14ac:dyDescent="0.25">
      <c r="B409" s="219">
        <v>407</v>
      </c>
      <c r="C409" s="220"/>
      <c r="D409" s="147">
        <v>44974</v>
      </c>
      <c r="E409" s="102">
        <v>0.64027777777777783</v>
      </c>
      <c r="F409" s="107">
        <f t="shared" si="99"/>
        <v>2864.8430000000003</v>
      </c>
      <c r="G409" s="107">
        <v>2832.8</v>
      </c>
      <c r="H409" s="107">
        <f t="shared" si="100"/>
        <v>2841.1430000000005</v>
      </c>
      <c r="I409" s="41">
        <v>-20.99</v>
      </c>
      <c r="J409" s="152">
        <f t="shared" si="92"/>
        <v>2844.1130000000007</v>
      </c>
      <c r="K409" s="69"/>
      <c r="M409" s="41">
        <f t="shared" si="93"/>
        <v>2.9700000000002547</v>
      </c>
      <c r="N409" s="45">
        <f t="shared" si="94"/>
        <v>0.30285090000002596</v>
      </c>
      <c r="O409" s="41">
        <f t="shared" si="95"/>
        <v>2.0832530400001787</v>
      </c>
      <c r="P409" s="41">
        <f t="shared" si="96"/>
        <v>3.0882190834442646E-3</v>
      </c>
      <c r="R409" s="43">
        <f t="shared" si="97"/>
        <v>47.920000000000506</v>
      </c>
      <c r="S409" s="43">
        <f t="shared" si="98"/>
        <v>6.1978297161941219E-2</v>
      </c>
    </row>
    <row r="410" spans="2:19" ht="15.75" x14ac:dyDescent="0.25">
      <c r="B410" s="219">
        <v>408</v>
      </c>
      <c r="C410" s="220"/>
      <c r="D410" s="147">
        <v>44975</v>
      </c>
      <c r="E410" s="102">
        <v>0.59583333333333333</v>
      </c>
      <c r="F410" s="107">
        <f t="shared" si="99"/>
        <v>2864.8430000000003</v>
      </c>
      <c r="G410" s="107">
        <v>2832.8</v>
      </c>
      <c r="H410" s="107">
        <f t="shared" si="100"/>
        <v>2841.1430000000005</v>
      </c>
      <c r="I410" s="41">
        <v>-20.99</v>
      </c>
      <c r="J410" s="152">
        <f t="shared" si="92"/>
        <v>2844.1130000000007</v>
      </c>
      <c r="K410" s="69"/>
      <c r="M410" s="41">
        <f t="shared" si="93"/>
        <v>2.9700000000002547</v>
      </c>
      <c r="N410" s="45">
        <f t="shared" si="94"/>
        <v>0.30285090000002596</v>
      </c>
      <c r="O410" s="41">
        <f t="shared" si="95"/>
        <v>2.0832530400001787</v>
      </c>
      <c r="P410" s="41">
        <f t="shared" si="96"/>
        <v>3.0882190834442646E-3</v>
      </c>
      <c r="R410" s="43">
        <f t="shared" si="97"/>
        <v>47.920000000000506</v>
      </c>
      <c r="S410" s="43">
        <f t="shared" si="98"/>
        <v>6.1978297161941219E-2</v>
      </c>
    </row>
    <row r="411" spans="2:19" ht="15.75" x14ac:dyDescent="0.25">
      <c r="B411" s="219">
        <v>409</v>
      </c>
      <c r="C411" s="220"/>
      <c r="D411" s="147">
        <v>44976</v>
      </c>
      <c r="E411" s="102">
        <v>0.6</v>
      </c>
      <c r="F411" s="107">
        <f t="shared" si="99"/>
        <v>2864.8430000000003</v>
      </c>
      <c r="G411" s="107">
        <v>2832.8</v>
      </c>
      <c r="H411" s="107">
        <f t="shared" si="100"/>
        <v>2841.1430000000005</v>
      </c>
      <c r="I411" s="41">
        <v>-20.99</v>
      </c>
      <c r="J411" s="152">
        <f t="shared" si="92"/>
        <v>2844.1130000000007</v>
      </c>
      <c r="K411" s="69"/>
      <c r="M411" s="41">
        <f t="shared" si="93"/>
        <v>2.9700000000002547</v>
      </c>
      <c r="N411" s="45">
        <f t="shared" si="94"/>
        <v>0.30285090000002596</v>
      </c>
      <c r="O411" s="41">
        <f t="shared" si="95"/>
        <v>2.0832530400001787</v>
      </c>
      <c r="P411" s="41">
        <f t="shared" si="96"/>
        <v>3.0882190834442646E-3</v>
      </c>
      <c r="R411" s="43">
        <f t="shared" si="97"/>
        <v>47.920000000000506</v>
      </c>
      <c r="S411" s="43">
        <f t="shared" si="98"/>
        <v>6.1978297161941219E-2</v>
      </c>
    </row>
    <row r="412" spans="2:19" ht="15.75" x14ac:dyDescent="0.25">
      <c r="B412" s="219">
        <v>410</v>
      </c>
      <c r="C412" s="220"/>
      <c r="D412" s="147">
        <v>44978</v>
      </c>
      <c r="E412" s="102">
        <v>0.45347222222222222</v>
      </c>
      <c r="F412" s="107">
        <f t="shared" si="99"/>
        <v>2864.8430000000003</v>
      </c>
      <c r="G412" s="107">
        <v>2832.8</v>
      </c>
      <c r="H412" s="107">
        <f t="shared" si="100"/>
        <v>2841.1430000000005</v>
      </c>
      <c r="I412" s="41">
        <v>-20.99</v>
      </c>
      <c r="J412" s="152">
        <f t="shared" si="92"/>
        <v>2844.1130000000007</v>
      </c>
      <c r="K412" s="69"/>
      <c r="M412" s="41">
        <f t="shared" si="93"/>
        <v>2.9700000000002547</v>
      </c>
      <c r="N412" s="45">
        <f t="shared" si="94"/>
        <v>0.30285090000002596</v>
      </c>
      <c r="O412" s="41">
        <f t="shared" si="95"/>
        <v>2.0832530400001787</v>
      </c>
      <c r="P412" s="41">
        <f t="shared" si="96"/>
        <v>3.0882190834442646E-3</v>
      </c>
      <c r="R412" s="43">
        <f t="shared" si="97"/>
        <v>47.920000000000506</v>
      </c>
      <c r="S412" s="43">
        <f t="shared" si="98"/>
        <v>6.1978297161941219E-2</v>
      </c>
    </row>
    <row r="413" spans="2:19" ht="15.75" x14ac:dyDescent="0.25">
      <c r="B413" s="219">
        <v>411</v>
      </c>
      <c r="C413" s="220"/>
      <c r="D413" s="147">
        <v>44982</v>
      </c>
      <c r="E413" s="102">
        <v>0.6166666666666667</v>
      </c>
      <c r="F413" s="107">
        <f t="shared" si="99"/>
        <v>2864.8430000000003</v>
      </c>
      <c r="G413" s="107">
        <v>2832.8</v>
      </c>
      <c r="H413" s="107">
        <f t="shared" si="100"/>
        <v>2841.1430000000005</v>
      </c>
      <c r="I413" s="41">
        <v>-20.96</v>
      </c>
      <c r="J413" s="152">
        <f t="shared" si="92"/>
        <v>2844.1430000000005</v>
      </c>
      <c r="K413" s="69"/>
      <c r="M413" s="41">
        <f t="shared" si="93"/>
        <v>3</v>
      </c>
      <c r="N413" s="45">
        <f t="shared" si="94"/>
        <v>0.30591000000000002</v>
      </c>
      <c r="O413" s="41">
        <f t="shared" si="95"/>
        <v>2.1042960000000002</v>
      </c>
      <c r="P413" s="41">
        <f t="shared" si="96"/>
        <v>3.1194132156000002E-3</v>
      </c>
      <c r="R413" s="43">
        <f t="shared" si="97"/>
        <v>47.92</v>
      </c>
      <c r="S413" s="43">
        <f t="shared" si="98"/>
        <v>6.2604340567612687E-2</v>
      </c>
    </row>
    <row r="414" spans="2:19" ht="15.75" x14ac:dyDescent="0.25">
      <c r="B414" s="219">
        <v>413</v>
      </c>
      <c r="C414" s="220"/>
      <c r="D414" s="147">
        <v>44984</v>
      </c>
      <c r="E414" s="102">
        <v>0.47986111111111113</v>
      </c>
      <c r="F414" s="107">
        <f t="shared" si="99"/>
        <v>2864.8430000000003</v>
      </c>
      <c r="G414" s="107">
        <v>2832.8</v>
      </c>
      <c r="H414" s="107">
        <f t="shared" si="100"/>
        <v>2841.1430000000005</v>
      </c>
      <c r="I414" s="41">
        <v>-20.96</v>
      </c>
      <c r="J414" s="152">
        <f t="shared" si="92"/>
        <v>2844.1430000000005</v>
      </c>
      <c r="K414" s="69"/>
      <c r="M414" s="41">
        <f t="shared" si="93"/>
        <v>3</v>
      </c>
      <c r="N414" s="45">
        <f t="shared" si="94"/>
        <v>0.30591000000000002</v>
      </c>
      <c r="O414" s="41">
        <f t="shared" si="95"/>
        <v>2.1042960000000002</v>
      </c>
      <c r="P414" s="41">
        <f t="shared" si="96"/>
        <v>3.1194132156000002E-3</v>
      </c>
      <c r="R414" s="43">
        <f t="shared" si="97"/>
        <v>47.92</v>
      </c>
      <c r="S414" s="43">
        <f t="shared" si="98"/>
        <v>6.2604340567612687E-2</v>
      </c>
    </row>
    <row r="415" spans="2:19" ht="15.75" x14ac:dyDescent="0.25">
      <c r="B415" s="219">
        <v>414</v>
      </c>
      <c r="C415" s="220"/>
      <c r="D415" s="147">
        <v>44985</v>
      </c>
      <c r="E415" s="102">
        <v>0.43472222222222223</v>
      </c>
      <c r="F415" s="107">
        <f t="shared" si="99"/>
        <v>2864.8430000000003</v>
      </c>
      <c r="G415" s="107">
        <v>2832.8</v>
      </c>
      <c r="H415" s="107">
        <f t="shared" si="100"/>
        <v>2841.1430000000005</v>
      </c>
      <c r="I415" s="41">
        <v>-20.96</v>
      </c>
      <c r="J415" s="152">
        <f t="shared" si="92"/>
        <v>2844.1430000000005</v>
      </c>
      <c r="K415" s="69"/>
      <c r="M415" s="41">
        <f t="shared" si="93"/>
        <v>3</v>
      </c>
      <c r="N415" s="45">
        <f t="shared" si="94"/>
        <v>0.30591000000000002</v>
      </c>
      <c r="O415" s="41">
        <f t="shared" si="95"/>
        <v>2.1042960000000002</v>
      </c>
      <c r="P415" s="41">
        <f t="shared" si="96"/>
        <v>3.1194132156000002E-3</v>
      </c>
      <c r="R415" s="43">
        <f t="shared" si="97"/>
        <v>47.92</v>
      </c>
      <c r="S415" s="43">
        <f t="shared" si="98"/>
        <v>6.2604340567612687E-2</v>
      </c>
    </row>
    <row r="416" spans="2:19" ht="15.75" x14ac:dyDescent="0.25">
      <c r="B416" s="219">
        <v>415</v>
      </c>
      <c r="C416" s="220"/>
      <c r="D416" s="147">
        <v>44986</v>
      </c>
      <c r="E416" s="102">
        <v>0.47916666666666669</v>
      </c>
      <c r="F416" s="107">
        <f t="shared" si="99"/>
        <v>2864.8430000000003</v>
      </c>
      <c r="G416" s="107">
        <v>2832.8</v>
      </c>
      <c r="H416" s="107">
        <f t="shared" si="100"/>
        <v>2841.1430000000005</v>
      </c>
      <c r="I416" s="41">
        <v>-20.96</v>
      </c>
      <c r="J416" s="152">
        <f t="shared" si="92"/>
        <v>2844.1430000000005</v>
      </c>
      <c r="K416" s="69"/>
      <c r="M416" s="41">
        <f t="shared" si="93"/>
        <v>3</v>
      </c>
      <c r="N416" s="45">
        <f t="shared" si="94"/>
        <v>0.30591000000000002</v>
      </c>
      <c r="O416" s="41">
        <f t="shared" si="95"/>
        <v>2.1042960000000002</v>
      </c>
      <c r="P416" s="41">
        <f t="shared" si="96"/>
        <v>3.1194132156000002E-3</v>
      </c>
      <c r="R416" s="43">
        <f t="shared" si="97"/>
        <v>47.92</v>
      </c>
      <c r="S416" s="43">
        <f t="shared" si="98"/>
        <v>6.2604340567612687E-2</v>
      </c>
    </row>
    <row r="417" spans="2:19" ht="15.75" x14ac:dyDescent="0.25">
      <c r="B417" s="219">
        <v>416</v>
      </c>
      <c r="C417" s="220"/>
      <c r="D417" s="147">
        <v>44987</v>
      </c>
      <c r="E417" s="102">
        <v>0.40069444444444446</v>
      </c>
      <c r="F417" s="107">
        <f t="shared" si="99"/>
        <v>2864.8430000000003</v>
      </c>
      <c r="G417" s="107">
        <v>2832.8</v>
      </c>
      <c r="H417" s="107">
        <f t="shared" si="100"/>
        <v>2841.1430000000005</v>
      </c>
      <c r="I417" s="41">
        <v>-20.96</v>
      </c>
      <c r="J417" s="152">
        <f t="shared" si="92"/>
        <v>2844.1430000000005</v>
      </c>
      <c r="K417" s="69"/>
      <c r="M417" s="41">
        <f t="shared" si="93"/>
        <v>3</v>
      </c>
      <c r="N417" s="45">
        <f t="shared" si="94"/>
        <v>0.30591000000000002</v>
      </c>
      <c r="O417" s="41">
        <f t="shared" si="95"/>
        <v>2.1042960000000002</v>
      </c>
      <c r="P417" s="41">
        <f t="shared" si="96"/>
        <v>3.1194132156000002E-3</v>
      </c>
      <c r="R417" s="43">
        <f t="shared" si="97"/>
        <v>47.92</v>
      </c>
      <c r="S417" s="43">
        <f t="shared" si="98"/>
        <v>6.2604340567612687E-2</v>
      </c>
    </row>
    <row r="418" spans="2:19" ht="15.75" x14ac:dyDescent="0.25">
      <c r="B418" s="219">
        <v>417</v>
      </c>
      <c r="C418" s="220"/>
      <c r="D418" s="147">
        <v>44988</v>
      </c>
      <c r="E418" s="102">
        <v>0.70277777777777783</v>
      </c>
      <c r="F418" s="107">
        <f t="shared" si="99"/>
        <v>2864.8430000000003</v>
      </c>
      <c r="G418" s="107">
        <v>2832.8</v>
      </c>
      <c r="H418" s="107">
        <f t="shared" si="100"/>
        <v>2841.1430000000005</v>
      </c>
      <c r="I418" s="41">
        <v>-20.97</v>
      </c>
      <c r="J418" s="152">
        <f t="shared" si="92"/>
        <v>2844.1330000000007</v>
      </c>
      <c r="K418" s="69"/>
      <c r="M418" s="41">
        <f t="shared" si="93"/>
        <v>2.9900000000002365</v>
      </c>
      <c r="N418" s="45">
        <f t="shared" si="94"/>
        <v>0.30489030000002415</v>
      </c>
      <c r="O418" s="41">
        <f t="shared" si="95"/>
        <v>2.0972816800001661</v>
      </c>
      <c r="P418" s="41">
        <f t="shared" si="96"/>
        <v>3.1090151715482462E-3</v>
      </c>
      <c r="R418" s="43">
        <f t="shared" si="97"/>
        <v>47.920000000000471</v>
      </c>
      <c r="S418" s="43">
        <f t="shared" si="98"/>
        <v>6.2395659432391636E-2</v>
      </c>
    </row>
    <row r="419" spans="2:19" ht="15.75" x14ac:dyDescent="0.25">
      <c r="B419" s="219">
        <v>418</v>
      </c>
      <c r="C419" s="220"/>
      <c r="D419" s="147">
        <v>44989</v>
      </c>
      <c r="E419" s="102">
        <v>0.35069444444444442</v>
      </c>
      <c r="F419" s="107">
        <f t="shared" si="99"/>
        <v>2864.8430000000003</v>
      </c>
      <c r="G419" s="107">
        <v>2832.8</v>
      </c>
      <c r="H419" s="107">
        <f t="shared" si="100"/>
        <v>2841.1430000000005</v>
      </c>
      <c r="I419" s="41">
        <v>-20.97</v>
      </c>
      <c r="J419" s="152">
        <f t="shared" si="92"/>
        <v>2844.1330000000007</v>
      </c>
      <c r="K419" s="69"/>
      <c r="M419" s="41">
        <f t="shared" si="93"/>
        <v>2.9900000000002365</v>
      </c>
      <c r="N419" s="45">
        <f t="shared" si="94"/>
        <v>0.30489030000002415</v>
      </c>
      <c r="O419" s="41">
        <f t="shared" si="95"/>
        <v>2.0972816800001661</v>
      </c>
      <c r="P419" s="41">
        <f t="shared" si="96"/>
        <v>3.1090151715482462E-3</v>
      </c>
      <c r="R419" s="43">
        <f t="shared" si="97"/>
        <v>47.920000000000471</v>
      </c>
      <c r="S419" s="43">
        <f t="shared" si="98"/>
        <v>6.2395659432391636E-2</v>
      </c>
    </row>
    <row r="420" spans="2:19" ht="15.75" x14ac:dyDescent="0.25">
      <c r="B420" s="219">
        <v>419</v>
      </c>
      <c r="C420" s="220"/>
      <c r="D420" s="147">
        <v>44990</v>
      </c>
      <c r="E420" s="102">
        <v>0.41597222222222219</v>
      </c>
      <c r="F420" s="107">
        <f t="shared" si="99"/>
        <v>2864.8430000000003</v>
      </c>
      <c r="G420" s="107">
        <v>2832.8</v>
      </c>
      <c r="H420" s="107">
        <f t="shared" si="100"/>
        <v>2841.1430000000005</v>
      </c>
      <c r="I420" s="41">
        <v>-20.97</v>
      </c>
      <c r="J420" s="152">
        <f t="shared" si="92"/>
        <v>2844.1330000000007</v>
      </c>
      <c r="K420" s="69"/>
      <c r="M420" s="41">
        <f t="shared" si="93"/>
        <v>2.9900000000002365</v>
      </c>
      <c r="N420" s="45">
        <f t="shared" si="94"/>
        <v>0.30489030000002415</v>
      </c>
      <c r="O420" s="41">
        <f t="shared" si="95"/>
        <v>2.0972816800001661</v>
      </c>
      <c r="P420" s="41">
        <f t="shared" si="96"/>
        <v>3.1090151715482462E-3</v>
      </c>
      <c r="R420" s="43">
        <f t="shared" si="97"/>
        <v>47.920000000000471</v>
      </c>
      <c r="S420" s="43">
        <f t="shared" si="98"/>
        <v>6.2395659432391636E-2</v>
      </c>
    </row>
    <row r="421" spans="2:19" ht="15.75" x14ac:dyDescent="0.25">
      <c r="B421" s="219">
        <v>420</v>
      </c>
      <c r="C421" s="220"/>
      <c r="D421" s="147">
        <v>44991</v>
      </c>
      <c r="E421" s="102">
        <v>0.4861111111111111</v>
      </c>
      <c r="F421" s="107">
        <f t="shared" ref="F421:F427" si="101">G$16</f>
        <v>2864.8430000000003</v>
      </c>
      <c r="G421" s="107">
        <v>2832.8</v>
      </c>
      <c r="H421" s="107">
        <f t="shared" ref="H421:H427" si="102">G$16-E$12</f>
        <v>2841.1430000000005</v>
      </c>
      <c r="I421" s="41">
        <v>-20.95</v>
      </c>
      <c r="J421" s="152">
        <f t="shared" ref="J421:J427" si="103">(G$16+E$13)+I421</f>
        <v>2844.1530000000007</v>
      </c>
      <c r="K421" s="69"/>
      <c r="M421" s="41">
        <f t="shared" ref="M421:M427" si="104">+J421-$H$16</f>
        <v>3.0100000000002183</v>
      </c>
      <c r="N421" s="45">
        <f t="shared" ref="N421:N427" si="105">M421*0.10197/1</f>
        <v>0.30692970000002229</v>
      </c>
      <c r="O421" s="41">
        <f t="shared" ref="O421:O427" si="106">M421*0.701432/1</f>
        <v>2.1113103200001531</v>
      </c>
      <c r="P421" s="41">
        <f t="shared" ref="P421:P427" si="107">+N421*0.01019716/1</f>
        <v>3.1298112596522274E-3</v>
      </c>
      <c r="R421" s="43">
        <f t="shared" ref="R421:R427" si="108">+$O$11*(M421-I421)</f>
        <v>47.920000000000435</v>
      </c>
      <c r="S421" s="43">
        <f t="shared" ref="S421:S427" si="109">M421/R421</f>
        <v>6.2813021702842045E-2</v>
      </c>
    </row>
    <row r="422" spans="2:19" ht="15.75" x14ac:dyDescent="0.25">
      <c r="B422" s="219">
        <v>421</v>
      </c>
      <c r="C422" s="220"/>
      <c r="D422" s="147">
        <v>44992</v>
      </c>
      <c r="E422" s="102">
        <v>0.32847222222222222</v>
      </c>
      <c r="F422" s="107">
        <f t="shared" si="101"/>
        <v>2864.8430000000003</v>
      </c>
      <c r="G422" s="107">
        <v>2832.8</v>
      </c>
      <c r="H422" s="107">
        <f t="shared" si="102"/>
        <v>2841.1430000000005</v>
      </c>
      <c r="I422" s="41">
        <v>-20.96</v>
      </c>
      <c r="J422" s="152">
        <f t="shared" si="103"/>
        <v>2844.1430000000005</v>
      </c>
      <c r="K422" s="69"/>
      <c r="M422" s="41">
        <f t="shared" si="104"/>
        <v>3</v>
      </c>
      <c r="N422" s="45">
        <f t="shared" si="105"/>
        <v>0.30591000000000002</v>
      </c>
      <c r="O422" s="41">
        <f t="shared" si="106"/>
        <v>2.1042960000000002</v>
      </c>
      <c r="P422" s="41">
        <f t="shared" si="107"/>
        <v>3.1194132156000002E-3</v>
      </c>
      <c r="R422" s="43">
        <f t="shared" si="108"/>
        <v>47.92</v>
      </c>
      <c r="S422" s="43">
        <f t="shared" si="109"/>
        <v>6.2604340567612687E-2</v>
      </c>
    </row>
    <row r="423" spans="2:19" ht="15.75" x14ac:dyDescent="0.25">
      <c r="B423" s="219">
        <v>422</v>
      </c>
      <c r="C423" s="220"/>
      <c r="D423" s="147">
        <v>44993</v>
      </c>
      <c r="E423" s="102">
        <v>0.39374999999999999</v>
      </c>
      <c r="F423" s="107">
        <f t="shared" si="101"/>
        <v>2864.8430000000003</v>
      </c>
      <c r="G423" s="107">
        <v>2832.8</v>
      </c>
      <c r="H423" s="107">
        <f t="shared" si="102"/>
        <v>2841.1430000000005</v>
      </c>
      <c r="I423" s="41">
        <v>-20.96</v>
      </c>
      <c r="J423" s="152">
        <f t="shared" si="103"/>
        <v>2844.1430000000005</v>
      </c>
      <c r="K423" s="69"/>
      <c r="M423" s="41">
        <f t="shared" si="104"/>
        <v>3</v>
      </c>
      <c r="N423" s="45">
        <f t="shared" si="105"/>
        <v>0.30591000000000002</v>
      </c>
      <c r="O423" s="41">
        <f t="shared" si="106"/>
        <v>2.1042960000000002</v>
      </c>
      <c r="P423" s="41">
        <f t="shared" si="107"/>
        <v>3.1194132156000002E-3</v>
      </c>
      <c r="R423" s="43">
        <f t="shared" si="108"/>
        <v>47.92</v>
      </c>
      <c r="S423" s="43">
        <f t="shared" si="109"/>
        <v>6.2604340567612687E-2</v>
      </c>
    </row>
    <row r="424" spans="2:19" ht="15.75" x14ac:dyDescent="0.25">
      <c r="B424" s="219">
        <v>423</v>
      </c>
      <c r="C424" s="220"/>
      <c r="D424" s="147">
        <v>44994</v>
      </c>
      <c r="E424" s="102">
        <v>0.3972222222222222</v>
      </c>
      <c r="F424" s="107">
        <f t="shared" si="101"/>
        <v>2864.8430000000003</v>
      </c>
      <c r="G424" s="107">
        <v>2832.8</v>
      </c>
      <c r="H424" s="107">
        <f t="shared" si="102"/>
        <v>2841.1430000000005</v>
      </c>
      <c r="I424" s="41">
        <v>-20.96</v>
      </c>
      <c r="J424" s="152">
        <f t="shared" si="103"/>
        <v>2844.1430000000005</v>
      </c>
      <c r="K424" s="69"/>
      <c r="M424" s="41">
        <f t="shared" si="104"/>
        <v>3</v>
      </c>
      <c r="N424" s="45">
        <f t="shared" si="105"/>
        <v>0.30591000000000002</v>
      </c>
      <c r="O424" s="41">
        <f t="shared" si="106"/>
        <v>2.1042960000000002</v>
      </c>
      <c r="P424" s="41">
        <f t="shared" si="107"/>
        <v>3.1194132156000002E-3</v>
      </c>
      <c r="R424" s="43">
        <f t="shared" si="108"/>
        <v>47.92</v>
      </c>
      <c r="S424" s="43">
        <f t="shared" si="109"/>
        <v>6.2604340567612687E-2</v>
      </c>
    </row>
    <row r="425" spans="2:19" ht="15.75" x14ac:dyDescent="0.25">
      <c r="B425" s="219">
        <v>424</v>
      </c>
      <c r="C425" s="220"/>
      <c r="D425" s="147">
        <v>44995</v>
      </c>
      <c r="E425" s="102">
        <v>0.42638888888888887</v>
      </c>
      <c r="F425" s="107">
        <f t="shared" si="101"/>
        <v>2864.8430000000003</v>
      </c>
      <c r="G425" s="107">
        <v>2832.8</v>
      </c>
      <c r="H425" s="107">
        <f t="shared" si="102"/>
        <v>2841.1430000000005</v>
      </c>
      <c r="I425" s="41">
        <v>-20.96</v>
      </c>
      <c r="J425" s="152">
        <f t="shared" si="103"/>
        <v>2844.1430000000005</v>
      </c>
      <c r="K425" s="69"/>
      <c r="M425" s="41">
        <f t="shared" si="104"/>
        <v>3</v>
      </c>
      <c r="N425" s="45">
        <f t="shared" si="105"/>
        <v>0.30591000000000002</v>
      </c>
      <c r="O425" s="41">
        <f t="shared" si="106"/>
        <v>2.1042960000000002</v>
      </c>
      <c r="P425" s="41">
        <f t="shared" si="107"/>
        <v>3.1194132156000002E-3</v>
      </c>
      <c r="R425" s="43">
        <f t="shared" si="108"/>
        <v>47.92</v>
      </c>
      <c r="S425" s="43">
        <f t="shared" si="109"/>
        <v>6.2604340567612687E-2</v>
      </c>
    </row>
    <row r="426" spans="2:19" ht="15.75" x14ac:dyDescent="0.25">
      <c r="B426" s="219">
        <v>425</v>
      </c>
      <c r="C426" s="220"/>
      <c r="D426" s="147">
        <v>44996</v>
      </c>
      <c r="E426" s="102">
        <v>0.66875000000000007</v>
      </c>
      <c r="F426" s="107">
        <f t="shared" si="101"/>
        <v>2864.8430000000003</v>
      </c>
      <c r="G426" s="107">
        <v>2832.8</v>
      </c>
      <c r="H426" s="107">
        <f t="shared" si="102"/>
        <v>2841.1430000000005</v>
      </c>
      <c r="I426" s="41">
        <v>-20.96</v>
      </c>
      <c r="J426" s="152">
        <f t="shared" si="103"/>
        <v>2844.1430000000005</v>
      </c>
      <c r="K426" s="69"/>
      <c r="M426" s="41">
        <f t="shared" si="104"/>
        <v>3</v>
      </c>
      <c r="N426" s="45">
        <f t="shared" si="105"/>
        <v>0.30591000000000002</v>
      </c>
      <c r="O426" s="41">
        <f t="shared" si="106"/>
        <v>2.1042960000000002</v>
      </c>
      <c r="P426" s="41">
        <f t="shared" si="107"/>
        <v>3.1194132156000002E-3</v>
      </c>
      <c r="R426" s="43">
        <f t="shared" si="108"/>
        <v>47.92</v>
      </c>
      <c r="S426" s="43">
        <f t="shared" si="109"/>
        <v>6.2604340567612687E-2</v>
      </c>
    </row>
    <row r="427" spans="2:19" ht="15.75" x14ac:dyDescent="0.25">
      <c r="B427" s="219">
        <v>426</v>
      </c>
      <c r="C427" s="220"/>
      <c r="D427" s="147">
        <v>44997</v>
      </c>
      <c r="E427" s="102">
        <v>0.42708333333333331</v>
      </c>
      <c r="F427" s="107">
        <f t="shared" si="101"/>
        <v>2864.8430000000003</v>
      </c>
      <c r="G427" s="107">
        <v>2832.8</v>
      </c>
      <c r="H427" s="107">
        <f t="shared" si="102"/>
        <v>2841.1430000000005</v>
      </c>
      <c r="I427" s="41">
        <v>-20.96</v>
      </c>
      <c r="J427" s="152">
        <f t="shared" si="103"/>
        <v>2844.1430000000005</v>
      </c>
      <c r="K427" s="69"/>
      <c r="M427" s="41">
        <f t="shared" si="104"/>
        <v>3</v>
      </c>
      <c r="N427" s="45">
        <f t="shared" si="105"/>
        <v>0.30591000000000002</v>
      </c>
      <c r="O427" s="41">
        <f t="shared" si="106"/>
        <v>2.1042960000000002</v>
      </c>
      <c r="P427" s="41">
        <f t="shared" si="107"/>
        <v>3.1194132156000002E-3</v>
      </c>
      <c r="R427" s="43">
        <f t="shared" si="108"/>
        <v>47.92</v>
      </c>
      <c r="S427" s="43">
        <f t="shared" si="109"/>
        <v>6.2604340567612687E-2</v>
      </c>
    </row>
    <row r="428" spans="2:19" ht="15.75" x14ac:dyDescent="0.25">
      <c r="B428" s="219">
        <v>427</v>
      </c>
      <c r="C428" s="220"/>
      <c r="D428" s="147">
        <v>44998</v>
      </c>
      <c r="E428" s="102">
        <v>0.7284722222222223</v>
      </c>
      <c r="F428" s="107">
        <f t="shared" ref="F428:F434" si="110">G$16</f>
        <v>2864.8430000000003</v>
      </c>
      <c r="G428" s="107">
        <v>2832.8</v>
      </c>
      <c r="H428" s="107">
        <f t="shared" ref="H428:H434" si="111">G$16-E$12</f>
        <v>2841.1430000000005</v>
      </c>
      <c r="I428" s="41">
        <v>-20.96</v>
      </c>
      <c r="J428" s="152">
        <f t="shared" ref="J428:J434" si="112">(G$16+E$13)+I428</f>
        <v>2844.1430000000005</v>
      </c>
      <c r="K428" s="69"/>
      <c r="M428" s="41">
        <f t="shared" ref="M428:M434" si="113">+J428-$H$16</f>
        <v>3</v>
      </c>
      <c r="N428" s="45">
        <f t="shared" ref="N428:N434" si="114">M428*0.10197/1</f>
        <v>0.30591000000000002</v>
      </c>
      <c r="O428" s="41">
        <f t="shared" ref="O428:O434" si="115">M428*0.701432/1</f>
        <v>2.1042960000000002</v>
      </c>
      <c r="P428" s="41">
        <f t="shared" ref="P428:P434" si="116">+N428*0.01019716/1</f>
        <v>3.1194132156000002E-3</v>
      </c>
      <c r="R428" s="43">
        <f t="shared" ref="R428:R434" si="117">+$O$11*(M428-I428)</f>
        <v>47.92</v>
      </c>
      <c r="S428" s="43">
        <f t="shared" ref="S428:S434" si="118">M428/R428</f>
        <v>6.2604340567612687E-2</v>
      </c>
    </row>
    <row r="429" spans="2:19" ht="15.75" x14ac:dyDescent="0.25">
      <c r="B429" s="219">
        <v>428</v>
      </c>
      <c r="C429" s="220"/>
      <c r="D429" s="147">
        <v>44999</v>
      </c>
      <c r="E429" s="102">
        <v>0.73472222222222217</v>
      </c>
      <c r="F429" s="107">
        <f t="shared" si="110"/>
        <v>2864.8430000000003</v>
      </c>
      <c r="G429" s="107">
        <v>2832.8</v>
      </c>
      <c r="H429" s="107">
        <f t="shared" si="111"/>
        <v>2841.1430000000005</v>
      </c>
      <c r="I429" s="41">
        <v>-20.96</v>
      </c>
      <c r="J429" s="152">
        <f t="shared" si="112"/>
        <v>2844.1430000000005</v>
      </c>
      <c r="K429" s="69"/>
      <c r="M429" s="41">
        <f t="shared" si="113"/>
        <v>3</v>
      </c>
      <c r="N429" s="45">
        <f t="shared" si="114"/>
        <v>0.30591000000000002</v>
      </c>
      <c r="O429" s="41">
        <f t="shared" si="115"/>
        <v>2.1042960000000002</v>
      </c>
      <c r="P429" s="41">
        <f t="shared" si="116"/>
        <v>3.1194132156000002E-3</v>
      </c>
      <c r="R429" s="43">
        <f t="shared" si="117"/>
        <v>47.92</v>
      </c>
      <c r="S429" s="43">
        <f t="shared" si="118"/>
        <v>6.2604340567612687E-2</v>
      </c>
    </row>
    <row r="430" spans="2:19" ht="15.75" x14ac:dyDescent="0.25">
      <c r="B430" s="219">
        <v>429</v>
      </c>
      <c r="C430" s="220"/>
      <c r="D430" s="147">
        <v>45000</v>
      </c>
      <c r="E430" s="102">
        <v>0.37986111111111115</v>
      </c>
      <c r="F430" s="107">
        <f t="shared" si="110"/>
        <v>2864.8430000000003</v>
      </c>
      <c r="G430" s="107">
        <v>2832.8</v>
      </c>
      <c r="H430" s="107">
        <f t="shared" si="111"/>
        <v>2841.1430000000005</v>
      </c>
      <c r="I430" s="41">
        <v>-20.96</v>
      </c>
      <c r="J430" s="152">
        <f t="shared" si="112"/>
        <v>2844.1430000000005</v>
      </c>
      <c r="K430" s="69"/>
      <c r="M430" s="41">
        <f t="shared" si="113"/>
        <v>3</v>
      </c>
      <c r="N430" s="45">
        <f t="shared" si="114"/>
        <v>0.30591000000000002</v>
      </c>
      <c r="O430" s="41">
        <f t="shared" si="115"/>
        <v>2.1042960000000002</v>
      </c>
      <c r="P430" s="41">
        <f t="shared" si="116"/>
        <v>3.1194132156000002E-3</v>
      </c>
      <c r="R430" s="43">
        <f t="shared" si="117"/>
        <v>47.92</v>
      </c>
      <c r="S430" s="43">
        <f t="shared" si="118"/>
        <v>6.2604340567612687E-2</v>
      </c>
    </row>
    <row r="431" spans="2:19" ht="15.75" x14ac:dyDescent="0.25">
      <c r="B431" s="219">
        <v>430</v>
      </c>
      <c r="C431" s="220"/>
      <c r="D431" s="147">
        <v>45001</v>
      </c>
      <c r="E431" s="102">
        <v>0.63750000000000007</v>
      </c>
      <c r="F431" s="107">
        <f t="shared" si="110"/>
        <v>2864.8430000000003</v>
      </c>
      <c r="G431" s="107">
        <v>2832.8</v>
      </c>
      <c r="H431" s="107">
        <f t="shared" si="111"/>
        <v>2841.1430000000005</v>
      </c>
      <c r="I431" s="41">
        <v>-20.96</v>
      </c>
      <c r="J431" s="152">
        <f t="shared" si="112"/>
        <v>2844.1430000000005</v>
      </c>
      <c r="K431" s="69"/>
      <c r="M431" s="41">
        <f t="shared" si="113"/>
        <v>3</v>
      </c>
      <c r="N431" s="45">
        <f t="shared" si="114"/>
        <v>0.30591000000000002</v>
      </c>
      <c r="O431" s="41">
        <f t="shared" si="115"/>
        <v>2.1042960000000002</v>
      </c>
      <c r="P431" s="41">
        <f t="shared" si="116"/>
        <v>3.1194132156000002E-3</v>
      </c>
      <c r="R431" s="43">
        <f t="shared" si="117"/>
        <v>47.92</v>
      </c>
      <c r="S431" s="43">
        <f t="shared" si="118"/>
        <v>6.2604340567612687E-2</v>
      </c>
    </row>
    <row r="432" spans="2:19" ht="15.75" x14ac:dyDescent="0.25">
      <c r="B432" s="219">
        <v>431</v>
      </c>
      <c r="C432" s="220"/>
      <c r="D432" s="147">
        <v>45002</v>
      </c>
      <c r="E432" s="102">
        <v>0.66875000000000007</v>
      </c>
      <c r="F432" s="107">
        <f t="shared" si="110"/>
        <v>2864.8430000000003</v>
      </c>
      <c r="G432" s="107">
        <v>2832.8</v>
      </c>
      <c r="H432" s="107">
        <f t="shared" si="111"/>
        <v>2841.1430000000005</v>
      </c>
      <c r="I432" s="41">
        <v>-20.96</v>
      </c>
      <c r="J432" s="152">
        <f t="shared" si="112"/>
        <v>2844.1430000000005</v>
      </c>
      <c r="K432" s="69"/>
      <c r="M432" s="41">
        <f t="shared" si="113"/>
        <v>3</v>
      </c>
      <c r="N432" s="45">
        <f t="shared" si="114"/>
        <v>0.30591000000000002</v>
      </c>
      <c r="O432" s="41">
        <f t="shared" si="115"/>
        <v>2.1042960000000002</v>
      </c>
      <c r="P432" s="41">
        <f t="shared" si="116"/>
        <v>3.1194132156000002E-3</v>
      </c>
      <c r="R432" s="43">
        <f t="shared" si="117"/>
        <v>47.92</v>
      </c>
      <c r="S432" s="43">
        <f t="shared" si="118"/>
        <v>6.2604340567612687E-2</v>
      </c>
    </row>
    <row r="433" spans="2:19" ht="15.75" x14ac:dyDescent="0.25">
      <c r="B433" s="219">
        <v>432</v>
      </c>
      <c r="C433" s="220"/>
      <c r="D433" s="147">
        <v>45003</v>
      </c>
      <c r="E433" s="102">
        <v>0.61458333333333337</v>
      </c>
      <c r="F433" s="107">
        <f t="shared" si="110"/>
        <v>2864.8430000000003</v>
      </c>
      <c r="G433" s="107">
        <v>2832.8</v>
      </c>
      <c r="H433" s="107">
        <f t="shared" si="111"/>
        <v>2841.1430000000005</v>
      </c>
      <c r="I433" s="41">
        <v>-20.96</v>
      </c>
      <c r="J433" s="152">
        <f t="shared" si="112"/>
        <v>2844.1430000000005</v>
      </c>
      <c r="K433" s="69"/>
      <c r="M433" s="41">
        <f t="shared" si="113"/>
        <v>3</v>
      </c>
      <c r="N433" s="45">
        <f t="shared" si="114"/>
        <v>0.30591000000000002</v>
      </c>
      <c r="O433" s="41">
        <f t="shared" si="115"/>
        <v>2.1042960000000002</v>
      </c>
      <c r="P433" s="41">
        <f t="shared" si="116"/>
        <v>3.1194132156000002E-3</v>
      </c>
      <c r="R433" s="43">
        <f t="shared" si="117"/>
        <v>47.92</v>
      </c>
      <c r="S433" s="43">
        <f t="shared" si="118"/>
        <v>6.2604340567612687E-2</v>
      </c>
    </row>
    <row r="434" spans="2:19" ht="15.75" x14ac:dyDescent="0.25">
      <c r="B434" s="219">
        <v>433</v>
      </c>
      <c r="C434" s="220"/>
      <c r="D434" s="147">
        <v>45004</v>
      </c>
      <c r="E434" s="102">
        <v>0.62708333333333333</v>
      </c>
      <c r="F434" s="107">
        <f t="shared" si="110"/>
        <v>2864.8430000000003</v>
      </c>
      <c r="G434" s="107">
        <v>2832.8</v>
      </c>
      <c r="H434" s="107">
        <f t="shared" si="111"/>
        <v>2841.1430000000005</v>
      </c>
      <c r="I434" s="41">
        <v>-20.96</v>
      </c>
      <c r="J434" s="152">
        <f t="shared" si="112"/>
        <v>2844.1430000000005</v>
      </c>
      <c r="K434" s="69"/>
      <c r="M434" s="41">
        <f t="shared" si="113"/>
        <v>3</v>
      </c>
      <c r="N434" s="45">
        <f t="shared" si="114"/>
        <v>0.30591000000000002</v>
      </c>
      <c r="O434" s="41">
        <f t="shared" si="115"/>
        <v>2.1042960000000002</v>
      </c>
      <c r="P434" s="41">
        <f t="shared" si="116"/>
        <v>3.1194132156000002E-3</v>
      </c>
      <c r="R434" s="43">
        <f t="shared" si="117"/>
        <v>47.92</v>
      </c>
      <c r="S434" s="43">
        <f t="shared" si="118"/>
        <v>6.2604340567612687E-2</v>
      </c>
    </row>
    <row r="435" spans="2:19" ht="15.75" x14ac:dyDescent="0.25">
      <c r="B435" s="219">
        <v>434</v>
      </c>
      <c r="C435" s="220"/>
      <c r="D435" s="147">
        <v>45005</v>
      </c>
      <c r="E435" s="102">
        <v>0.6333333333333333</v>
      </c>
      <c r="F435" s="107">
        <f t="shared" ref="F435:F437" si="119">G$16</f>
        <v>2864.8430000000003</v>
      </c>
      <c r="G435" s="107">
        <v>2832.8</v>
      </c>
      <c r="H435" s="107">
        <f t="shared" ref="H435:H437" si="120">G$16-E$12</f>
        <v>2841.1430000000005</v>
      </c>
      <c r="I435" s="41">
        <v>-20.96</v>
      </c>
      <c r="J435" s="152">
        <f t="shared" ref="J435:J437" si="121">(G$16+E$13)+I435</f>
        <v>2844.1430000000005</v>
      </c>
      <c r="K435" s="69"/>
      <c r="M435" s="41">
        <f t="shared" ref="M435:M437" si="122">+J435-$H$16</f>
        <v>3</v>
      </c>
      <c r="N435" s="45">
        <f t="shared" ref="N435:N437" si="123">M435*0.10197/1</f>
        <v>0.30591000000000002</v>
      </c>
      <c r="O435" s="41">
        <f t="shared" ref="O435:O437" si="124">M435*0.701432/1</f>
        <v>2.1042960000000002</v>
      </c>
      <c r="P435" s="41">
        <f t="shared" ref="P435:P437" si="125">+N435*0.01019716/1</f>
        <v>3.1194132156000002E-3</v>
      </c>
      <c r="R435" s="43">
        <f t="shared" ref="R435:R437" si="126">+$O$11*(M435-I435)</f>
        <v>47.92</v>
      </c>
      <c r="S435" s="43">
        <f t="shared" ref="S435:S437" si="127">M435/R435</f>
        <v>6.2604340567612687E-2</v>
      </c>
    </row>
    <row r="436" spans="2:19" ht="15.75" x14ac:dyDescent="0.25">
      <c r="B436" s="219">
        <v>436</v>
      </c>
      <c r="C436" s="220"/>
      <c r="D436" s="147">
        <v>45007</v>
      </c>
      <c r="E436" s="102">
        <v>0.38194444444444442</v>
      </c>
      <c r="F436" s="107">
        <f t="shared" si="119"/>
        <v>2864.8430000000003</v>
      </c>
      <c r="G436" s="107">
        <v>2832.8</v>
      </c>
      <c r="H436" s="107">
        <f t="shared" si="120"/>
        <v>2841.1430000000005</v>
      </c>
      <c r="I436" s="41">
        <v>-20.96</v>
      </c>
      <c r="J436" s="152">
        <f t="shared" si="121"/>
        <v>2844.1430000000005</v>
      </c>
      <c r="K436" s="69"/>
      <c r="M436" s="41">
        <f t="shared" si="122"/>
        <v>3</v>
      </c>
      <c r="N436" s="45">
        <f t="shared" si="123"/>
        <v>0.30591000000000002</v>
      </c>
      <c r="O436" s="41">
        <f t="shared" si="124"/>
        <v>2.1042960000000002</v>
      </c>
      <c r="P436" s="41">
        <f t="shared" si="125"/>
        <v>3.1194132156000002E-3</v>
      </c>
      <c r="R436" s="43">
        <f t="shared" si="126"/>
        <v>47.92</v>
      </c>
      <c r="S436" s="43">
        <f t="shared" si="127"/>
        <v>6.2604340567612687E-2</v>
      </c>
    </row>
    <row r="437" spans="2:19" ht="15.75" x14ac:dyDescent="0.25">
      <c r="B437" s="219">
        <v>437</v>
      </c>
      <c r="C437" s="220"/>
      <c r="D437" s="147">
        <v>45008</v>
      </c>
      <c r="E437" s="102">
        <v>0.40138888888888885</v>
      </c>
      <c r="F437" s="107">
        <f t="shared" si="119"/>
        <v>2864.8430000000003</v>
      </c>
      <c r="G437" s="107">
        <v>2832.8</v>
      </c>
      <c r="H437" s="107">
        <f t="shared" si="120"/>
        <v>2841.1430000000005</v>
      </c>
      <c r="I437" s="41">
        <v>-20.96</v>
      </c>
      <c r="J437" s="152">
        <f t="shared" si="121"/>
        <v>2844.1430000000005</v>
      </c>
      <c r="K437" s="69"/>
      <c r="M437" s="41">
        <f t="shared" si="122"/>
        <v>3</v>
      </c>
      <c r="N437" s="45">
        <f t="shared" si="123"/>
        <v>0.30591000000000002</v>
      </c>
      <c r="O437" s="41">
        <f t="shared" si="124"/>
        <v>2.1042960000000002</v>
      </c>
      <c r="P437" s="41">
        <f t="shared" si="125"/>
        <v>3.1194132156000002E-3</v>
      </c>
      <c r="R437" s="43">
        <f t="shared" si="126"/>
        <v>47.92</v>
      </c>
      <c r="S437" s="43">
        <f t="shared" si="127"/>
        <v>6.2604340567612687E-2</v>
      </c>
    </row>
    <row r="438" spans="2:19" ht="15.75" x14ac:dyDescent="0.25">
      <c r="B438" s="219">
        <v>438</v>
      </c>
      <c r="C438" s="220"/>
      <c r="D438" s="147">
        <v>45009</v>
      </c>
      <c r="E438" s="102">
        <v>0.51666666666666672</v>
      </c>
      <c r="F438" s="107">
        <f t="shared" ref="F438:F440" si="128">G$16</f>
        <v>2864.8430000000003</v>
      </c>
      <c r="G438" s="107">
        <v>2832.8</v>
      </c>
      <c r="H438" s="107">
        <f t="shared" ref="H438:H440" si="129">G$16-E$12</f>
        <v>2841.1430000000005</v>
      </c>
      <c r="I438" s="41">
        <v>-20.97</v>
      </c>
      <c r="J438" s="152">
        <f t="shared" ref="J438:J440" si="130">(G$16+E$13)+I438</f>
        <v>2844.1330000000007</v>
      </c>
      <c r="K438" s="69"/>
      <c r="M438" s="41">
        <f t="shared" ref="M438:M440" si="131">+J438-$H$16</f>
        <v>2.9900000000002365</v>
      </c>
      <c r="N438" s="45">
        <f t="shared" ref="N438:N440" si="132">M438*0.10197/1</f>
        <v>0.30489030000002415</v>
      </c>
      <c r="O438" s="41">
        <f t="shared" ref="O438:O440" si="133">M438*0.701432/1</f>
        <v>2.0972816800001661</v>
      </c>
      <c r="P438" s="41">
        <f t="shared" ref="P438:P440" si="134">+N438*0.01019716/1</f>
        <v>3.1090151715482462E-3</v>
      </c>
      <c r="R438" s="43">
        <f t="shared" ref="R438:R440" si="135">+$O$11*(M438-I438)</f>
        <v>47.920000000000471</v>
      </c>
      <c r="S438" s="43">
        <f t="shared" ref="S438:S440" si="136">M438/R438</f>
        <v>6.2395659432391636E-2</v>
      </c>
    </row>
    <row r="439" spans="2:19" ht="15.75" x14ac:dyDescent="0.25">
      <c r="B439" s="219">
        <v>439</v>
      </c>
      <c r="C439" s="220"/>
      <c r="D439" s="147">
        <v>45010</v>
      </c>
      <c r="E439" s="102">
        <v>0.4055555555555555</v>
      </c>
      <c r="F439" s="107">
        <f t="shared" si="128"/>
        <v>2864.8430000000003</v>
      </c>
      <c r="G439" s="107">
        <v>2832.8</v>
      </c>
      <c r="H439" s="107">
        <f t="shared" si="129"/>
        <v>2841.1430000000005</v>
      </c>
      <c r="I439" s="41">
        <v>-20.97</v>
      </c>
      <c r="J439" s="152">
        <f t="shared" si="130"/>
        <v>2844.1330000000007</v>
      </c>
      <c r="K439" s="69"/>
      <c r="M439" s="41">
        <f t="shared" si="131"/>
        <v>2.9900000000002365</v>
      </c>
      <c r="N439" s="45">
        <f t="shared" si="132"/>
        <v>0.30489030000002415</v>
      </c>
      <c r="O439" s="41">
        <f t="shared" si="133"/>
        <v>2.0972816800001661</v>
      </c>
      <c r="P439" s="41">
        <f t="shared" si="134"/>
        <v>3.1090151715482462E-3</v>
      </c>
      <c r="R439" s="43">
        <f t="shared" si="135"/>
        <v>47.920000000000471</v>
      </c>
      <c r="S439" s="43">
        <f t="shared" si="136"/>
        <v>6.2395659432391636E-2</v>
      </c>
    </row>
    <row r="440" spans="2:19" ht="15.75" x14ac:dyDescent="0.25">
      <c r="B440" s="219">
        <v>440</v>
      </c>
      <c r="C440" s="220"/>
      <c r="D440" s="147">
        <v>45011</v>
      </c>
      <c r="E440" s="102">
        <v>0.60972222222222217</v>
      </c>
      <c r="F440" s="107">
        <f t="shared" si="128"/>
        <v>2864.8430000000003</v>
      </c>
      <c r="G440" s="107">
        <v>2832.8</v>
      </c>
      <c r="H440" s="107">
        <f t="shared" si="129"/>
        <v>2841.1430000000005</v>
      </c>
      <c r="I440" s="41">
        <v>-20.97</v>
      </c>
      <c r="J440" s="152">
        <f t="shared" si="130"/>
        <v>2844.1330000000007</v>
      </c>
      <c r="K440" s="69"/>
      <c r="M440" s="41">
        <f t="shared" si="131"/>
        <v>2.9900000000002365</v>
      </c>
      <c r="N440" s="45">
        <f t="shared" si="132"/>
        <v>0.30489030000002415</v>
      </c>
      <c r="O440" s="41">
        <f t="shared" si="133"/>
        <v>2.0972816800001661</v>
      </c>
      <c r="P440" s="41">
        <f t="shared" si="134"/>
        <v>3.1090151715482462E-3</v>
      </c>
      <c r="R440" s="43">
        <f t="shared" si="135"/>
        <v>47.920000000000471</v>
      </c>
      <c r="S440" s="43">
        <f t="shared" si="136"/>
        <v>6.2395659432391636E-2</v>
      </c>
    </row>
    <row r="441" spans="2:19" ht="15.75" x14ac:dyDescent="0.25">
      <c r="B441" s="219">
        <v>441</v>
      </c>
      <c r="C441" s="220"/>
      <c r="D441" s="147">
        <v>45012</v>
      </c>
      <c r="E441" s="102">
        <v>0.68333333333333324</v>
      </c>
      <c r="F441" s="107">
        <f t="shared" ref="F441:F443" si="137">G$16</f>
        <v>2864.8430000000003</v>
      </c>
      <c r="G441" s="107">
        <v>2832.8</v>
      </c>
      <c r="H441" s="107">
        <f t="shared" ref="H441:H443" si="138">G$16-E$12</f>
        <v>2841.1430000000005</v>
      </c>
      <c r="I441" s="41">
        <v>-20.97</v>
      </c>
      <c r="J441" s="152">
        <f t="shared" ref="J441:J443" si="139">(G$16+E$13)+I441</f>
        <v>2844.1330000000007</v>
      </c>
      <c r="K441" s="69"/>
      <c r="M441" s="41">
        <f t="shared" ref="M441:M443" si="140">+J441-$H$16</f>
        <v>2.9900000000002365</v>
      </c>
      <c r="N441" s="45">
        <f t="shared" ref="N441:N443" si="141">M441*0.10197/1</f>
        <v>0.30489030000002415</v>
      </c>
      <c r="O441" s="41">
        <f t="shared" ref="O441:O443" si="142">M441*0.701432/1</f>
        <v>2.0972816800001661</v>
      </c>
      <c r="P441" s="41">
        <f t="shared" ref="P441:P443" si="143">+N441*0.01019716/1</f>
        <v>3.1090151715482462E-3</v>
      </c>
      <c r="R441" s="43">
        <f t="shared" ref="R441:R443" si="144">+$O$11*(M441-I441)</f>
        <v>47.920000000000471</v>
      </c>
      <c r="S441" s="43">
        <f t="shared" ref="S441:S443" si="145">M441/R441</f>
        <v>6.2395659432391636E-2</v>
      </c>
    </row>
    <row r="442" spans="2:19" ht="15.75" x14ac:dyDescent="0.25">
      <c r="B442" s="219">
        <v>442</v>
      </c>
      <c r="C442" s="220"/>
      <c r="D442" s="147">
        <v>45013</v>
      </c>
      <c r="E442" s="102">
        <v>0.34791666666666665</v>
      </c>
      <c r="F442" s="107">
        <f t="shared" si="137"/>
        <v>2864.8430000000003</v>
      </c>
      <c r="G442" s="107">
        <v>2832.8</v>
      </c>
      <c r="H442" s="107">
        <f t="shared" si="138"/>
        <v>2841.1430000000005</v>
      </c>
      <c r="I442" s="41">
        <v>-20.98</v>
      </c>
      <c r="J442" s="152">
        <f t="shared" si="139"/>
        <v>2844.1230000000005</v>
      </c>
      <c r="K442" s="69"/>
      <c r="M442" s="41">
        <f t="shared" si="140"/>
        <v>2.9800000000000182</v>
      </c>
      <c r="N442" s="45">
        <f t="shared" si="141"/>
        <v>0.30387060000000188</v>
      </c>
      <c r="O442" s="41">
        <f t="shared" si="142"/>
        <v>2.0902673600000128</v>
      </c>
      <c r="P442" s="41">
        <f t="shared" si="143"/>
        <v>3.0986171274960191E-3</v>
      </c>
      <c r="R442" s="43">
        <f t="shared" si="144"/>
        <v>47.920000000000037</v>
      </c>
      <c r="S442" s="43">
        <f t="shared" si="145"/>
        <v>6.2186978297162271E-2</v>
      </c>
    </row>
    <row r="443" spans="2:19" ht="15.75" x14ac:dyDescent="0.25">
      <c r="B443" s="219">
        <v>443</v>
      </c>
      <c r="C443" s="220"/>
      <c r="D443" s="147">
        <v>45015</v>
      </c>
      <c r="E443" s="102">
        <v>0.45208333333333334</v>
      </c>
      <c r="F443" s="107">
        <f t="shared" si="137"/>
        <v>2864.8430000000003</v>
      </c>
      <c r="G443" s="107">
        <v>2832.8</v>
      </c>
      <c r="H443" s="107">
        <f t="shared" si="138"/>
        <v>2841.1430000000005</v>
      </c>
      <c r="I443" s="41">
        <v>-20.98</v>
      </c>
      <c r="J443" s="152">
        <f t="shared" si="139"/>
        <v>2844.1230000000005</v>
      </c>
      <c r="K443" s="69"/>
      <c r="M443" s="41">
        <f t="shared" si="140"/>
        <v>2.9800000000000182</v>
      </c>
      <c r="N443" s="45">
        <f t="shared" si="141"/>
        <v>0.30387060000000188</v>
      </c>
      <c r="O443" s="41">
        <f t="shared" si="142"/>
        <v>2.0902673600000128</v>
      </c>
      <c r="P443" s="41">
        <f t="shared" si="143"/>
        <v>3.0986171274960191E-3</v>
      </c>
      <c r="R443" s="43">
        <f t="shared" si="144"/>
        <v>47.920000000000037</v>
      </c>
      <c r="S443" s="43">
        <f t="shared" si="145"/>
        <v>6.2186978297162271E-2</v>
      </c>
    </row>
    <row r="444" spans="2:19" ht="15.75" x14ac:dyDescent="0.25">
      <c r="B444" s="219">
        <v>444</v>
      </c>
      <c r="C444" s="220"/>
      <c r="D444" s="147">
        <v>45016</v>
      </c>
      <c r="E444" s="102">
        <v>0.64097222222222217</v>
      </c>
      <c r="F444" s="107">
        <f t="shared" ref="F444:F446" si="146">G$16</f>
        <v>2864.8430000000003</v>
      </c>
      <c r="G444" s="107">
        <v>2832.8</v>
      </c>
      <c r="H444" s="107">
        <f t="shared" ref="H444:H446" si="147">G$16-E$12</f>
        <v>2841.1430000000005</v>
      </c>
      <c r="I444" s="41">
        <v>-20.98</v>
      </c>
      <c r="J444" s="152">
        <f t="shared" ref="J444:J446" si="148">(G$16+E$13)+I444</f>
        <v>2844.1230000000005</v>
      </c>
      <c r="K444" s="69"/>
      <c r="M444" s="41">
        <f t="shared" ref="M444:M446" si="149">+J444-$H$16</f>
        <v>2.9800000000000182</v>
      </c>
      <c r="N444" s="45">
        <f t="shared" ref="N444:N446" si="150">M444*0.10197/1</f>
        <v>0.30387060000000188</v>
      </c>
      <c r="O444" s="41">
        <f t="shared" ref="O444:O446" si="151">M444*0.701432/1</f>
        <v>2.0902673600000128</v>
      </c>
      <c r="P444" s="41">
        <f t="shared" ref="P444:P446" si="152">+N444*0.01019716/1</f>
        <v>3.0986171274960191E-3</v>
      </c>
      <c r="R444" s="43">
        <f t="shared" ref="R444:R446" si="153">+$O$11*(M444-I444)</f>
        <v>47.920000000000037</v>
      </c>
      <c r="S444" s="43">
        <f t="shared" ref="S444:S446" si="154">M444/R444</f>
        <v>6.2186978297162271E-2</v>
      </c>
    </row>
    <row r="445" spans="2:19" ht="15.75" x14ac:dyDescent="0.25">
      <c r="B445" s="219">
        <v>445</v>
      </c>
      <c r="C445" s="220"/>
      <c r="D445" s="147">
        <v>45017</v>
      </c>
      <c r="E445" s="102">
        <v>0.64166666666666672</v>
      </c>
      <c r="F445" s="107">
        <f t="shared" si="146"/>
        <v>2864.8430000000003</v>
      </c>
      <c r="G445" s="107">
        <v>2832.8</v>
      </c>
      <c r="H445" s="107">
        <f t="shared" si="147"/>
        <v>2841.1430000000005</v>
      </c>
      <c r="I445" s="41">
        <v>-20.99</v>
      </c>
      <c r="J445" s="152">
        <f t="shared" si="148"/>
        <v>2844.1130000000007</v>
      </c>
      <c r="K445" s="69"/>
      <c r="M445" s="41">
        <f t="shared" si="149"/>
        <v>2.9700000000002547</v>
      </c>
      <c r="N445" s="45">
        <f t="shared" si="150"/>
        <v>0.30285090000002596</v>
      </c>
      <c r="O445" s="41">
        <f t="shared" si="151"/>
        <v>2.0832530400001787</v>
      </c>
      <c r="P445" s="41">
        <f t="shared" si="152"/>
        <v>3.0882190834442646E-3</v>
      </c>
      <c r="R445" s="43">
        <f t="shared" si="153"/>
        <v>47.920000000000506</v>
      </c>
      <c r="S445" s="43">
        <f t="shared" si="154"/>
        <v>6.1978297161941219E-2</v>
      </c>
    </row>
    <row r="446" spans="2:19" ht="15.75" x14ac:dyDescent="0.25">
      <c r="B446" s="219">
        <v>446</v>
      </c>
      <c r="C446" s="220"/>
      <c r="D446" s="147">
        <v>45018</v>
      </c>
      <c r="E446" s="102">
        <v>0.3972222222222222</v>
      </c>
      <c r="F446" s="107">
        <f t="shared" si="146"/>
        <v>2864.8430000000003</v>
      </c>
      <c r="G446" s="107">
        <v>2832.8</v>
      </c>
      <c r="H446" s="107">
        <f t="shared" si="147"/>
        <v>2841.1430000000005</v>
      </c>
      <c r="I446" s="41">
        <v>-20.99</v>
      </c>
      <c r="J446" s="152">
        <f t="shared" si="148"/>
        <v>2844.1130000000007</v>
      </c>
      <c r="K446" s="69"/>
      <c r="M446" s="41">
        <f t="shared" si="149"/>
        <v>2.9700000000002547</v>
      </c>
      <c r="N446" s="45">
        <f t="shared" si="150"/>
        <v>0.30285090000002596</v>
      </c>
      <c r="O446" s="41">
        <f t="shared" si="151"/>
        <v>2.0832530400001787</v>
      </c>
      <c r="P446" s="41">
        <f t="shared" si="152"/>
        <v>3.0882190834442646E-3</v>
      </c>
      <c r="R446" s="43">
        <f t="shared" si="153"/>
        <v>47.920000000000506</v>
      </c>
      <c r="S446" s="43">
        <f t="shared" si="154"/>
        <v>6.1978297161941219E-2</v>
      </c>
    </row>
    <row r="447" spans="2:19" ht="15.75" x14ac:dyDescent="0.25">
      <c r="B447" s="219">
        <v>447</v>
      </c>
      <c r="C447" s="220"/>
      <c r="D447" s="147">
        <v>45019</v>
      </c>
      <c r="E447" s="102">
        <v>0.47152777777777777</v>
      </c>
      <c r="F447" s="107">
        <f t="shared" ref="F447:F451" si="155">G$16</f>
        <v>2864.8430000000003</v>
      </c>
      <c r="G447" s="107">
        <v>2832.8</v>
      </c>
      <c r="H447" s="107">
        <f t="shared" ref="H447:H451" si="156">G$16-E$12</f>
        <v>2841.1430000000005</v>
      </c>
      <c r="I447" s="41">
        <v>-20.99</v>
      </c>
      <c r="J447" s="152">
        <f t="shared" ref="J447:J451" si="157">(G$16+E$13)+I447</f>
        <v>2844.1130000000007</v>
      </c>
      <c r="K447" s="69"/>
      <c r="M447" s="41">
        <f t="shared" ref="M447:M451" si="158">+J447-$H$16</f>
        <v>2.9700000000002547</v>
      </c>
      <c r="N447" s="45">
        <f t="shared" ref="N447:N451" si="159">M447*0.10197/1</f>
        <v>0.30285090000002596</v>
      </c>
      <c r="O447" s="41">
        <f t="shared" ref="O447:O451" si="160">M447*0.701432/1</f>
        <v>2.0832530400001787</v>
      </c>
      <c r="P447" s="41">
        <f t="shared" ref="P447:P451" si="161">+N447*0.01019716/1</f>
        <v>3.0882190834442646E-3</v>
      </c>
      <c r="R447" s="43">
        <f t="shared" ref="R447:R451" si="162">+$O$11*(M447-I447)</f>
        <v>47.920000000000506</v>
      </c>
      <c r="S447" s="43">
        <f t="shared" ref="S447:S451" si="163">M447/R447</f>
        <v>6.1978297161941219E-2</v>
      </c>
    </row>
    <row r="448" spans="2:19" ht="15.75" x14ac:dyDescent="0.25">
      <c r="B448" s="219">
        <v>448</v>
      </c>
      <c r="C448" s="220"/>
      <c r="D448" s="147">
        <v>45020</v>
      </c>
      <c r="E448" s="102">
        <v>0.63611111111111118</v>
      </c>
      <c r="F448" s="107">
        <f t="shared" si="155"/>
        <v>2864.8430000000003</v>
      </c>
      <c r="G448" s="107">
        <v>2832.8</v>
      </c>
      <c r="H448" s="107">
        <f t="shared" si="156"/>
        <v>2841.1430000000005</v>
      </c>
      <c r="I448" s="41">
        <v>-20.97</v>
      </c>
      <c r="J448" s="152">
        <f t="shared" si="157"/>
        <v>2844.1330000000007</v>
      </c>
      <c r="K448" s="69"/>
      <c r="M448" s="41">
        <f t="shared" si="158"/>
        <v>2.9900000000002365</v>
      </c>
      <c r="N448" s="45">
        <f t="shared" si="159"/>
        <v>0.30489030000002415</v>
      </c>
      <c r="O448" s="41">
        <f t="shared" si="160"/>
        <v>2.0972816800001661</v>
      </c>
      <c r="P448" s="41">
        <f t="shared" si="161"/>
        <v>3.1090151715482462E-3</v>
      </c>
      <c r="R448" s="43">
        <f t="shared" si="162"/>
        <v>47.920000000000471</v>
      </c>
      <c r="S448" s="43">
        <f t="shared" si="163"/>
        <v>6.2395659432391636E-2</v>
      </c>
    </row>
    <row r="449" spans="2:19" ht="15.75" x14ac:dyDescent="0.25">
      <c r="B449" s="219">
        <v>451</v>
      </c>
      <c r="C449" s="220"/>
      <c r="D449" s="147">
        <v>45023</v>
      </c>
      <c r="E449" s="102">
        <v>0.4861111111111111</v>
      </c>
      <c r="F449" s="107">
        <f t="shared" si="155"/>
        <v>2864.8430000000003</v>
      </c>
      <c r="G449" s="107">
        <v>2832.8</v>
      </c>
      <c r="H449" s="107">
        <f t="shared" si="156"/>
        <v>2841.1430000000005</v>
      </c>
      <c r="I449" s="41">
        <v>-20.97</v>
      </c>
      <c r="J449" s="152">
        <f t="shared" si="157"/>
        <v>2844.1330000000007</v>
      </c>
      <c r="K449" s="69"/>
      <c r="M449" s="41">
        <f t="shared" si="158"/>
        <v>2.9900000000002365</v>
      </c>
      <c r="N449" s="45">
        <f t="shared" si="159"/>
        <v>0.30489030000002415</v>
      </c>
      <c r="O449" s="41">
        <f t="shared" si="160"/>
        <v>2.0972816800001661</v>
      </c>
      <c r="P449" s="41">
        <f t="shared" si="161"/>
        <v>3.1090151715482462E-3</v>
      </c>
      <c r="R449" s="43">
        <f t="shared" si="162"/>
        <v>47.920000000000471</v>
      </c>
      <c r="S449" s="43">
        <f t="shared" si="163"/>
        <v>6.2395659432391636E-2</v>
      </c>
    </row>
    <row r="450" spans="2:19" ht="15.75" x14ac:dyDescent="0.25">
      <c r="B450" s="219">
        <v>452</v>
      </c>
      <c r="C450" s="220"/>
      <c r="D450" s="147">
        <v>45024</v>
      </c>
      <c r="E450" s="102">
        <v>0.63055555555555554</v>
      </c>
      <c r="F450" s="107">
        <f t="shared" si="155"/>
        <v>2864.8430000000003</v>
      </c>
      <c r="G450" s="107">
        <v>2832.8</v>
      </c>
      <c r="H450" s="107">
        <f t="shared" si="156"/>
        <v>2841.1430000000005</v>
      </c>
      <c r="I450" s="41">
        <v>-20.97</v>
      </c>
      <c r="J450" s="152">
        <f t="shared" si="157"/>
        <v>2844.1330000000007</v>
      </c>
      <c r="K450" s="69"/>
      <c r="M450" s="41">
        <f t="shared" si="158"/>
        <v>2.9900000000002365</v>
      </c>
      <c r="N450" s="45">
        <f t="shared" si="159"/>
        <v>0.30489030000002415</v>
      </c>
      <c r="O450" s="41">
        <f t="shared" si="160"/>
        <v>2.0972816800001661</v>
      </c>
      <c r="P450" s="41">
        <f t="shared" si="161"/>
        <v>3.1090151715482462E-3</v>
      </c>
      <c r="R450" s="43">
        <f t="shared" si="162"/>
        <v>47.920000000000471</v>
      </c>
      <c r="S450" s="43">
        <f t="shared" si="163"/>
        <v>6.2395659432391636E-2</v>
      </c>
    </row>
    <row r="451" spans="2:19" ht="15.75" x14ac:dyDescent="0.25">
      <c r="B451" s="219">
        <v>453</v>
      </c>
      <c r="C451" s="220"/>
      <c r="D451" s="147">
        <v>45025</v>
      </c>
      <c r="E451" s="102">
        <v>0.64374999999999993</v>
      </c>
      <c r="F451" s="107">
        <f t="shared" si="155"/>
        <v>2864.8430000000003</v>
      </c>
      <c r="G451" s="107">
        <v>2832.8</v>
      </c>
      <c r="H451" s="107">
        <f t="shared" si="156"/>
        <v>2841.1430000000005</v>
      </c>
      <c r="I451" s="41">
        <v>-20.97</v>
      </c>
      <c r="J451" s="152">
        <f t="shared" si="157"/>
        <v>2844.1330000000007</v>
      </c>
      <c r="K451" s="69"/>
      <c r="M451" s="41">
        <f t="shared" si="158"/>
        <v>2.9900000000002365</v>
      </c>
      <c r="N451" s="45">
        <f t="shared" si="159"/>
        <v>0.30489030000002415</v>
      </c>
      <c r="O451" s="41">
        <f t="shared" si="160"/>
        <v>2.0972816800001661</v>
      </c>
      <c r="P451" s="41">
        <f t="shared" si="161"/>
        <v>3.1090151715482462E-3</v>
      </c>
      <c r="R451" s="43">
        <f t="shared" si="162"/>
        <v>47.920000000000471</v>
      </c>
      <c r="S451" s="43">
        <f t="shared" si="163"/>
        <v>6.2395659432391636E-2</v>
      </c>
    </row>
    <row r="452" spans="2:19" ht="15.75" x14ac:dyDescent="0.25">
      <c r="B452" s="219">
        <v>454</v>
      </c>
      <c r="C452" s="220"/>
      <c r="D452" s="147">
        <v>45026</v>
      </c>
      <c r="E452" s="102">
        <v>0.3611111111111111</v>
      </c>
      <c r="F452" s="107">
        <f t="shared" ref="F452:F454" si="164">G$16</f>
        <v>2864.8430000000003</v>
      </c>
      <c r="G452" s="107">
        <v>2832.8</v>
      </c>
      <c r="H452" s="107">
        <f t="shared" ref="H452:H454" si="165">G$16-E$12</f>
        <v>2841.1430000000005</v>
      </c>
      <c r="I452" s="41">
        <v>-20.97</v>
      </c>
      <c r="J452" s="152">
        <f t="shared" ref="J452:J454" si="166">(G$16+E$13)+I452</f>
        <v>2844.1330000000007</v>
      </c>
      <c r="K452" s="69"/>
      <c r="M452" s="41">
        <f t="shared" ref="M452:M454" si="167">+J452-$H$16</f>
        <v>2.9900000000002365</v>
      </c>
      <c r="N452" s="45">
        <f t="shared" ref="N452:N454" si="168">M452*0.10197/1</f>
        <v>0.30489030000002415</v>
      </c>
      <c r="O452" s="41">
        <f t="shared" ref="O452:O454" si="169">M452*0.701432/1</f>
        <v>2.0972816800001661</v>
      </c>
      <c r="P452" s="41">
        <f t="shared" ref="P452:P454" si="170">+N452*0.01019716/1</f>
        <v>3.1090151715482462E-3</v>
      </c>
      <c r="R452" s="43">
        <f t="shared" ref="R452:R454" si="171">+$O$11*(M452-I452)</f>
        <v>47.920000000000471</v>
      </c>
      <c r="S452" s="43">
        <f t="shared" ref="S452:S454" si="172">M452/R452</f>
        <v>6.2395659432391636E-2</v>
      </c>
    </row>
    <row r="453" spans="2:19" ht="15.75" x14ac:dyDescent="0.25">
      <c r="B453" s="219">
        <v>455</v>
      </c>
      <c r="C453" s="220"/>
      <c r="D453" s="147">
        <v>45027</v>
      </c>
      <c r="E453" s="102">
        <v>0.43611111111111112</v>
      </c>
      <c r="F453" s="107">
        <f t="shared" si="164"/>
        <v>2864.8430000000003</v>
      </c>
      <c r="G453" s="107">
        <v>2832.8</v>
      </c>
      <c r="H453" s="107">
        <f t="shared" si="165"/>
        <v>2841.1430000000005</v>
      </c>
      <c r="I453" s="41">
        <v>-20.97</v>
      </c>
      <c r="J453" s="152">
        <f t="shared" si="166"/>
        <v>2844.1330000000007</v>
      </c>
      <c r="K453" s="69"/>
      <c r="M453" s="41">
        <f t="shared" si="167"/>
        <v>2.9900000000002365</v>
      </c>
      <c r="N453" s="45">
        <f t="shared" si="168"/>
        <v>0.30489030000002415</v>
      </c>
      <c r="O453" s="41">
        <f t="shared" si="169"/>
        <v>2.0972816800001661</v>
      </c>
      <c r="P453" s="41">
        <f t="shared" si="170"/>
        <v>3.1090151715482462E-3</v>
      </c>
      <c r="R453" s="43">
        <f t="shared" si="171"/>
        <v>47.920000000000471</v>
      </c>
      <c r="S453" s="43">
        <f t="shared" si="172"/>
        <v>6.2395659432391636E-2</v>
      </c>
    </row>
    <row r="454" spans="2:19" ht="15.75" x14ac:dyDescent="0.25">
      <c r="B454" s="219">
        <v>456</v>
      </c>
      <c r="C454" s="220"/>
      <c r="D454" s="147">
        <v>45028</v>
      </c>
      <c r="E454" s="102">
        <v>0.37916666666666665</v>
      </c>
      <c r="F454" s="107">
        <f t="shared" si="164"/>
        <v>2864.8430000000003</v>
      </c>
      <c r="G454" s="107">
        <v>2832.8</v>
      </c>
      <c r="H454" s="107">
        <f t="shared" si="165"/>
        <v>2841.1430000000005</v>
      </c>
      <c r="I454" s="41">
        <v>-20.97</v>
      </c>
      <c r="J454" s="152">
        <f t="shared" si="166"/>
        <v>2844.1330000000007</v>
      </c>
      <c r="K454" s="69"/>
      <c r="M454" s="41">
        <f t="shared" si="167"/>
        <v>2.9900000000002365</v>
      </c>
      <c r="N454" s="45">
        <f t="shared" si="168"/>
        <v>0.30489030000002415</v>
      </c>
      <c r="O454" s="41">
        <f t="shared" si="169"/>
        <v>2.0972816800001661</v>
      </c>
      <c r="P454" s="41">
        <f t="shared" si="170"/>
        <v>3.1090151715482462E-3</v>
      </c>
      <c r="R454" s="43">
        <f t="shared" si="171"/>
        <v>47.920000000000471</v>
      </c>
      <c r="S454" s="43">
        <f t="shared" si="172"/>
        <v>6.2395659432391636E-2</v>
      </c>
    </row>
    <row r="455" spans="2:19" ht="15.75" x14ac:dyDescent="0.25">
      <c r="B455" s="219">
        <v>457</v>
      </c>
      <c r="C455" s="220"/>
      <c r="D455" s="147">
        <v>45035</v>
      </c>
      <c r="E455" s="102">
        <v>0.45694444444444443</v>
      </c>
      <c r="F455" s="107">
        <f t="shared" ref="F455:F457" si="173">G$16</f>
        <v>2864.8430000000003</v>
      </c>
      <c r="G455" s="107">
        <v>2832.8</v>
      </c>
      <c r="H455" s="107">
        <f t="shared" ref="H455:H457" si="174">G$16-E$12</f>
        <v>2841.1430000000005</v>
      </c>
      <c r="I455" s="41">
        <v>-20.97</v>
      </c>
      <c r="J455" s="152">
        <f t="shared" ref="J455:J457" si="175">(G$16+E$13)+I455</f>
        <v>2844.1330000000007</v>
      </c>
      <c r="K455" s="69"/>
      <c r="M455" s="41">
        <f t="shared" ref="M455:M457" si="176">+J455-$H$16</f>
        <v>2.9900000000002365</v>
      </c>
      <c r="N455" s="45">
        <f t="shared" ref="N455:N457" si="177">M455*0.10197/1</f>
        <v>0.30489030000002415</v>
      </c>
      <c r="O455" s="41">
        <f t="shared" ref="O455:O457" si="178">M455*0.701432/1</f>
        <v>2.0972816800001661</v>
      </c>
      <c r="P455" s="41">
        <f t="shared" ref="P455:P457" si="179">+N455*0.01019716/1</f>
        <v>3.1090151715482462E-3</v>
      </c>
      <c r="R455" s="43">
        <f t="shared" ref="R455:R457" si="180">+$O$11*(M455-I455)</f>
        <v>47.920000000000471</v>
      </c>
      <c r="S455" s="43">
        <f t="shared" ref="S455:S457" si="181">M455/R455</f>
        <v>6.2395659432391636E-2</v>
      </c>
    </row>
    <row r="456" spans="2:19" ht="15.75" x14ac:dyDescent="0.25">
      <c r="B456" s="219">
        <v>458</v>
      </c>
      <c r="C456" s="220"/>
      <c r="D456" s="147">
        <v>45038</v>
      </c>
      <c r="E456" s="102">
        <v>0.61111111111111105</v>
      </c>
      <c r="F456" s="107">
        <f t="shared" si="173"/>
        <v>2864.8430000000003</v>
      </c>
      <c r="G456" s="107">
        <v>2832.8</v>
      </c>
      <c r="H456" s="107">
        <f t="shared" si="174"/>
        <v>2841.1430000000005</v>
      </c>
      <c r="I456" s="41">
        <v>-20.98</v>
      </c>
      <c r="J456" s="152">
        <f t="shared" si="175"/>
        <v>2844.1230000000005</v>
      </c>
      <c r="K456" s="69"/>
      <c r="M456" s="41">
        <f t="shared" si="176"/>
        <v>2.9800000000000182</v>
      </c>
      <c r="N456" s="45">
        <f t="shared" si="177"/>
        <v>0.30387060000000188</v>
      </c>
      <c r="O456" s="41">
        <f t="shared" si="178"/>
        <v>2.0902673600000128</v>
      </c>
      <c r="P456" s="41">
        <f t="shared" si="179"/>
        <v>3.0986171274960191E-3</v>
      </c>
      <c r="R456" s="43">
        <f t="shared" si="180"/>
        <v>47.920000000000037</v>
      </c>
      <c r="S456" s="43">
        <f t="shared" si="181"/>
        <v>6.2186978297162271E-2</v>
      </c>
    </row>
    <row r="457" spans="2:19" ht="15.75" x14ac:dyDescent="0.25">
      <c r="B457" s="219">
        <v>459</v>
      </c>
      <c r="C457" s="220"/>
      <c r="D457" s="147">
        <v>45039</v>
      </c>
      <c r="E457" s="102">
        <v>0.46319444444444446</v>
      </c>
      <c r="F457" s="107">
        <f t="shared" si="173"/>
        <v>2864.8430000000003</v>
      </c>
      <c r="G457" s="107">
        <v>2832.8</v>
      </c>
      <c r="H457" s="107">
        <f t="shared" si="174"/>
        <v>2841.1430000000005</v>
      </c>
      <c r="I457" s="41">
        <v>-20.96</v>
      </c>
      <c r="J457" s="152">
        <f t="shared" si="175"/>
        <v>2844.1430000000005</v>
      </c>
      <c r="K457" s="69"/>
      <c r="M457" s="41">
        <f t="shared" si="176"/>
        <v>3</v>
      </c>
      <c r="N457" s="45">
        <f t="shared" si="177"/>
        <v>0.30591000000000002</v>
      </c>
      <c r="O457" s="41">
        <f t="shared" si="178"/>
        <v>2.1042960000000002</v>
      </c>
      <c r="P457" s="41">
        <f t="shared" si="179"/>
        <v>3.1194132156000002E-3</v>
      </c>
      <c r="R457" s="43">
        <f t="shared" si="180"/>
        <v>47.92</v>
      </c>
      <c r="S457" s="43">
        <f t="shared" si="181"/>
        <v>6.2604340567612687E-2</v>
      </c>
    </row>
    <row r="458" spans="2:19" ht="15.75" x14ac:dyDescent="0.25">
      <c r="B458" s="219">
        <v>460</v>
      </c>
      <c r="C458" s="220"/>
      <c r="D458" s="147">
        <v>45040</v>
      </c>
      <c r="E458" s="102">
        <v>0.66388888888888886</v>
      </c>
      <c r="F458" s="107">
        <f t="shared" ref="F458:F462" si="182">G$16</f>
        <v>2864.8430000000003</v>
      </c>
      <c r="G458" s="107">
        <v>2832.8</v>
      </c>
      <c r="H458" s="107">
        <f t="shared" ref="H458:H462" si="183">G$16-E$12</f>
        <v>2841.1430000000005</v>
      </c>
      <c r="I458" s="41">
        <v>-20.97</v>
      </c>
      <c r="J458" s="152">
        <f t="shared" ref="J458:J462" si="184">(G$16+E$13)+I458</f>
        <v>2844.1330000000007</v>
      </c>
      <c r="K458" s="69"/>
      <c r="M458" s="41">
        <f t="shared" ref="M458:M462" si="185">+J458-$H$16</f>
        <v>2.9900000000002365</v>
      </c>
      <c r="N458" s="45">
        <f t="shared" ref="N458:N462" si="186">M458*0.10197/1</f>
        <v>0.30489030000002415</v>
      </c>
      <c r="O458" s="41">
        <f t="shared" ref="O458:O462" si="187">M458*0.701432/1</f>
        <v>2.0972816800001661</v>
      </c>
      <c r="P458" s="41">
        <f t="shared" ref="P458:P462" si="188">+N458*0.01019716/1</f>
        <v>3.1090151715482462E-3</v>
      </c>
      <c r="R458" s="43">
        <f t="shared" ref="R458:R462" si="189">+$O$11*(M458-I458)</f>
        <v>47.920000000000471</v>
      </c>
      <c r="S458" s="43">
        <f t="shared" ref="S458:S462" si="190">M458/R458</f>
        <v>6.2395659432391636E-2</v>
      </c>
    </row>
    <row r="459" spans="2:19" ht="15.75" x14ac:dyDescent="0.25">
      <c r="B459" s="219">
        <v>461</v>
      </c>
      <c r="C459" s="220"/>
      <c r="D459" s="147">
        <v>45041</v>
      </c>
      <c r="E459" s="102">
        <v>0.6479166666666667</v>
      </c>
      <c r="F459" s="107">
        <f t="shared" si="182"/>
        <v>2864.8430000000003</v>
      </c>
      <c r="G459" s="107">
        <v>2832.8</v>
      </c>
      <c r="H459" s="107">
        <f t="shared" si="183"/>
        <v>2841.1430000000005</v>
      </c>
      <c r="I459" s="41">
        <v>-20.97</v>
      </c>
      <c r="J459" s="152">
        <f t="shared" si="184"/>
        <v>2844.1330000000007</v>
      </c>
      <c r="K459" s="69"/>
      <c r="M459" s="41">
        <f t="shared" si="185"/>
        <v>2.9900000000002365</v>
      </c>
      <c r="N459" s="45">
        <f t="shared" si="186"/>
        <v>0.30489030000002415</v>
      </c>
      <c r="O459" s="41">
        <f t="shared" si="187"/>
        <v>2.0972816800001661</v>
      </c>
      <c r="P459" s="41">
        <f t="shared" si="188"/>
        <v>3.1090151715482462E-3</v>
      </c>
      <c r="R459" s="43">
        <f t="shared" si="189"/>
        <v>47.920000000000471</v>
      </c>
      <c r="S459" s="43">
        <f t="shared" si="190"/>
        <v>6.2395659432391636E-2</v>
      </c>
    </row>
    <row r="460" spans="2:19" ht="15.75" x14ac:dyDescent="0.25">
      <c r="B460" s="219">
        <v>462</v>
      </c>
      <c r="C460" s="220"/>
      <c r="D460" s="147">
        <v>45042</v>
      </c>
      <c r="E460" s="102">
        <v>0.4777777777777778</v>
      </c>
      <c r="F460" s="107">
        <f t="shared" si="182"/>
        <v>2864.8430000000003</v>
      </c>
      <c r="G460" s="107">
        <v>2832.8</v>
      </c>
      <c r="H460" s="107">
        <f t="shared" si="183"/>
        <v>2841.1430000000005</v>
      </c>
      <c r="I460" s="41">
        <v>-20.97</v>
      </c>
      <c r="J460" s="152">
        <f t="shared" si="184"/>
        <v>2844.1330000000007</v>
      </c>
      <c r="K460" s="69"/>
      <c r="M460" s="41">
        <f t="shared" si="185"/>
        <v>2.9900000000002365</v>
      </c>
      <c r="N460" s="45">
        <f t="shared" si="186"/>
        <v>0.30489030000002415</v>
      </c>
      <c r="O460" s="41">
        <f t="shared" si="187"/>
        <v>2.0972816800001661</v>
      </c>
      <c r="P460" s="41">
        <f t="shared" si="188"/>
        <v>3.1090151715482462E-3</v>
      </c>
      <c r="R460" s="43">
        <f t="shared" si="189"/>
        <v>47.920000000000471</v>
      </c>
      <c r="S460" s="43">
        <f t="shared" si="190"/>
        <v>6.2395659432391636E-2</v>
      </c>
    </row>
    <row r="461" spans="2:19" ht="15.75" x14ac:dyDescent="0.25">
      <c r="B461" s="219">
        <v>463</v>
      </c>
      <c r="C461" s="220"/>
      <c r="D461" s="147">
        <v>45043</v>
      </c>
      <c r="E461" s="102">
        <v>0.66805555555555562</v>
      </c>
      <c r="F461" s="107">
        <f t="shared" si="182"/>
        <v>2864.8430000000003</v>
      </c>
      <c r="G461" s="107">
        <v>2832.8</v>
      </c>
      <c r="H461" s="107">
        <f t="shared" si="183"/>
        <v>2841.1430000000005</v>
      </c>
      <c r="I461" s="41">
        <v>-20.97</v>
      </c>
      <c r="J461" s="152">
        <f t="shared" si="184"/>
        <v>2844.1330000000007</v>
      </c>
      <c r="K461" s="69"/>
      <c r="M461" s="41">
        <f t="shared" si="185"/>
        <v>2.9900000000002365</v>
      </c>
      <c r="N461" s="45">
        <f t="shared" si="186"/>
        <v>0.30489030000002415</v>
      </c>
      <c r="O461" s="41">
        <f t="shared" si="187"/>
        <v>2.0972816800001661</v>
      </c>
      <c r="P461" s="41">
        <f t="shared" si="188"/>
        <v>3.1090151715482462E-3</v>
      </c>
      <c r="R461" s="43">
        <f t="shared" si="189"/>
        <v>47.920000000000471</v>
      </c>
      <c r="S461" s="43">
        <f t="shared" si="190"/>
        <v>6.2395659432391636E-2</v>
      </c>
    </row>
    <row r="462" spans="2:19" ht="15.75" x14ac:dyDescent="0.25">
      <c r="B462" s="219">
        <v>464</v>
      </c>
      <c r="C462" s="220"/>
      <c r="D462" s="147">
        <v>45046</v>
      </c>
      <c r="E462" s="102">
        <v>0.73055555555555562</v>
      </c>
      <c r="F462" s="107">
        <f t="shared" si="182"/>
        <v>2864.8430000000003</v>
      </c>
      <c r="G462" s="107">
        <v>2832.8</v>
      </c>
      <c r="H462" s="107">
        <f t="shared" si="183"/>
        <v>2841.1430000000005</v>
      </c>
      <c r="I462" s="41">
        <v>-20.97</v>
      </c>
      <c r="J462" s="152">
        <f t="shared" si="184"/>
        <v>2844.1330000000007</v>
      </c>
      <c r="K462" s="69"/>
      <c r="M462" s="41">
        <f t="shared" si="185"/>
        <v>2.9900000000002365</v>
      </c>
      <c r="N462" s="45">
        <f t="shared" si="186"/>
        <v>0.30489030000002415</v>
      </c>
      <c r="O462" s="41">
        <f t="shared" si="187"/>
        <v>2.0972816800001661</v>
      </c>
      <c r="P462" s="41">
        <f t="shared" si="188"/>
        <v>3.1090151715482462E-3</v>
      </c>
      <c r="R462" s="43">
        <f t="shared" si="189"/>
        <v>47.920000000000471</v>
      </c>
      <c r="S462" s="43">
        <f t="shared" si="190"/>
        <v>6.2395659432391636E-2</v>
      </c>
    </row>
    <row r="463" spans="2:19" ht="15.75" x14ac:dyDescent="0.25">
      <c r="B463" s="219">
        <v>465</v>
      </c>
      <c r="C463" s="220"/>
      <c r="D463" s="147">
        <v>45048</v>
      </c>
      <c r="E463" s="102">
        <v>0.72222222222222221</v>
      </c>
      <c r="F463" s="107">
        <f t="shared" ref="F463:F464" si="191">G$16</f>
        <v>2864.8430000000003</v>
      </c>
      <c r="G463" s="107">
        <v>2832.8</v>
      </c>
      <c r="H463" s="107">
        <f t="shared" ref="H463:H464" si="192">G$16-E$12</f>
        <v>2841.1430000000005</v>
      </c>
      <c r="I463" s="41">
        <v>-20.98</v>
      </c>
      <c r="J463" s="152">
        <f t="shared" ref="J463:J464" si="193">(G$16+E$13)+I463</f>
        <v>2844.1230000000005</v>
      </c>
      <c r="K463" s="69"/>
      <c r="M463" s="41">
        <f t="shared" ref="M463:M464" si="194">+J463-$H$16</f>
        <v>2.9800000000000182</v>
      </c>
      <c r="N463" s="45">
        <f t="shared" ref="N463:N464" si="195">M463*0.10197/1</f>
        <v>0.30387060000000188</v>
      </c>
      <c r="O463" s="41">
        <f t="shared" ref="O463:O464" si="196">M463*0.701432/1</f>
        <v>2.0902673600000128</v>
      </c>
      <c r="P463" s="41">
        <f t="shared" ref="P463:P464" si="197">+N463*0.01019716/1</f>
        <v>3.0986171274960191E-3</v>
      </c>
      <c r="R463" s="43">
        <f t="shared" ref="R463:R464" si="198">+$O$11*(M463-I463)</f>
        <v>47.920000000000037</v>
      </c>
      <c r="S463" s="43">
        <f t="shared" ref="S463:S464" si="199">M463/R463</f>
        <v>6.2186978297162271E-2</v>
      </c>
    </row>
    <row r="464" spans="2:19" ht="15.75" x14ac:dyDescent="0.25">
      <c r="B464" s="219">
        <v>466</v>
      </c>
      <c r="C464" s="220"/>
      <c r="D464" s="147">
        <v>45050</v>
      </c>
      <c r="E464" s="102">
        <v>0.6972222222222223</v>
      </c>
      <c r="F464" s="107">
        <f t="shared" si="191"/>
        <v>2864.8430000000003</v>
      </c>
      <c r="G464" s="107">
        <v>2832.8</v>
      </c>
      <c r="H464" s="107">
        <f t="shared" si="192"/>
        <v>2841.1430000000005</v>
      </c>
      <c r="I464" s="41">
        <v>-20.98</v>
      </c>
      <c r="J464" s="152">
        <f t="shared" si="193"/>
        <v>2844.1230000000005</v>
      </c>
      <c r="K464" s="69"/>
      <c r="M464" s="41">
        <f t="shared" si="194"/>
        <v>2.9800000000000182</v>
      </c>
      <c r="N464" s="45">
        <f t="shared" si="195"/>
        <v>0.30387060000000188</v>
      </c>
      <c r="O464" s="41">
        <f t="shared" si="196"/>
        <v>2.0902673600000128</v>
      </c>
      <c r="P464" s="41">
        <f t="shared" si="197"/>
        <v>3.0986171274960191E-3</v>
      </c>
      <c r="R464" s="43">
        <f t="shared" si="198"/>
        <v>47.920000000000037</v>
      </c>
      <c r="S464" s="43">
        <f t="shared" si="199"/>
        <v>6.2186978297162271E-2</v>
      </c>
    </row>
    <row r="465" spans="2:19" ht="15.75" x14ac:dyDescent="0.25">
      <c r="B465" s="219">
        <v>467</v>
      </c>
      <c r="C465" s="220"/>
      <c r="D465" s="147">
        <v>45052</v>
      </c>
      <c r="E465" s="102">
        <v>0.50763888888888886</v>
      </c>
      <c r="F465" s="107">
        <f t="shared" ref="F465:F468" si="200">G$16</f>
        <v>2864.8430000000003</v>
      </c>
      <c r="G465" s="107">
        <v>2832.8</v>
      </c>
      <c r="H465" s="107">
        <f t="shared" ref="H465:H468" si="201">G$16-E$12</f>
        <v>2841.1430000000005</v>
      </c>
      <c r="I465" s="41">
        <v>-20.98</v>
      </c>
      <c r="J465" s="152">
        <f t="shared" ref="J465:J468" si="202">(G$16+E$13)+I465</f>
        <v>2844.1230000000005</v>
      </c>
      <c r="K465" s="69"/>
      <c r="M465" s="41">
        <f t="shared" ref="M465:M468" si="203">+J465-$H$16</f>
        <v>2.9800000000000182</v>
      </c>
      <c r="N465" s="45">
        <f t="shared" ref="N465:N468" si="204">M465*0.10197/1</f>
        <v>0.30387060000000188</v>
      </c>
      <c r="O465" s="41">
        <f t="shared" ref="O465:O468" si="205">M465*0.701432/1</f>
        <v>2.0902673600000128</v>
      </c>
      <c r="P465" s="41">
        <f t="shared" ref="P465:P468" si="206">+N465*0.01019716/1</f>
        <v>3.0986171274960191E-3</v>
      </c>
      <c r="R465" s="43">
        <f t="shared" ref="R465:R468" si="207">+$O$11*(M465-I465)</f>
        <v>47.920000000000037</v>
      </c>
      <c r="S465" s="43">
        <f t="shared" ref="S465:S468" si="208">M465/R465</f>
        <v>6.2186978297162271E-2</v>
      </c>
    </row>
    <row r="466" spans="2:19" ht="15.75" x14ac:dyDescent="0.25">
      <c r="B466" s="219">
        <v>468</v>
      </c>
      <c r="C466" s="220"/>
      <c r="D466" s="147">
        <v>45053</v>
      </c>
      <c r="E466" s="102">
        <v>0.4597222222222222</v>
      </c>
      <c r="F466" s="107">
        <f t="shared" si="200"/>
        <v>2864.8430000000003</v>
      </c>
      <c r="G466" s="107">
        <v>2832.8</v>
      </c>
      <c r="H466" s="107">
        <f t="shared" si="201"/>
        <v>2841.1430000000005</v>
      </c>
      <c r="I466" s="41">
        <v>-20.98</v>
      </c>
      <c r="J466" s="152">
        <f t="shared" si="202"/>
        <v>2844.1230000000005</v>
      </c>
      <c r="K466" s="69"/>
      <c r="M466" s="41">
        <f t="shared" si="203"/>
        <v>2.9800000000000182</v>
      </c>
      <c r="N466" s="45">
        <f t="shared" si="204"/>
        <v>0.30387060000000188</v>
      </c>
      <c r="O466" s="41">
        <f t="shared" si="205"/>
        <v>2.0902673600000128</v>
      </c>
      <c r="P466" s="41">
        <f t="shared" si="206"/>
        <v>3.0986171274960191E-3</v>
      </c>
      <c r="R466" s="43">
        <f t="shared" si="207"/>
        <v>47.920000000000037</v>
      </c>
      <c r="S466" s="43">
        <f t="shared" si="208"/>
        <v>6.2186978297162271E-2</v>
      </c>
    </row>
    <row r="467" spans="2:19" ht="15.75" x14ac:dyDescent="0.25">
      <c r="B467" s="219">
        <v>469</v>
      </c>
      <c r="C467" s="220"/>
      <c r="D467" s="147">
        <v>45058</v>
      </c>
      <c r="E467" s="102">
        <v>0.46388888888888885</v>
      </c>
      <c r="F467" s="107">
        <f t="shared" si="200"/>
        <v>2864.8430000000003</v>
      </c>
      <c r="G467" s="107">
        <v>2832.8</v>
      </c>
      <c r="H467" s="107">
        <f t="shared" si="201"/>
        <v>2841.1430000000005</v>
      </c>
      <c r="I467" s="41">
        <v>-20.99</v>
      </c>
      <c r="J467" s="152">
        <f t="shared" si="202"/>
        <v>2844.1130000000007</v>
      </c>
      <c r="K467" s="69"/>
      <c r="M467" s="41">
        <f t="shared" si="203"/>
        <v>2.9700000000002547</v>
      </c>
      <c r="N467" s="45">
        <f t="shared" si="204"/>
        <v>0.30285090000002596</v>
      </c>
      <c r="O467" s="41">
        <f t="shared" si="205"/>
        <v>2.0832530400001787</v>
      </c>
      <c r="P467" s="41">
        <f t="shared" si="206"/>
        <v>3.0882190834442646E-3</v>
      </c>
      <c r="R467" s="43">
        <f t="shared" si="207"/>
        <v>47.920000000000506</v>
      </c>
      <c r="S467" s="43">
        <f t="shared" si="208"/>
        <v>6.1978297161941219E-2</v>
      </c>
    </row>
    <row r="468" spans="2:19" ht="15.75" x14ac:dyDescent="0.25">
      <c r="B468" s="219">
        <v>470</v>
      </c>
      <c r="C468" s="220"/>
      <c r="D468" s="147">
        <v>45060</v>
      </c>
      <c r="E468" s="102">
        <v>0.6381944444444444</v>
      </c>
      <c r="F468" s="107">
        <f t="shared" si="200"/>
        <v>2864.8430000000003</v>
      </c>
      <c r="G468" s="107">
        <v>2832.8</v>
      </c>
      <c r="H468" s="107">
        <f t="shared" si="201"/>
        <v>2841.1430000000005</v>
      </c>
      <c r="I468" s="41">
        <v>-20.98</v>
      </c>
      <c r="J468" s="152">
        <f t="shared" si="202"/>
        <v>2844.1230000000005</v>
      </c>
      <c r="K468" s="69"/>
      <c r="M468" s="41">
        <f t="shared" si="203"/>
        <v>2.9800000000000182</v>
      </c>
      <c r="N468" s="45">
        <f t="shared" si="204"/>
        <v>0.30387060000000188</v>
      </c>
      <c r="O468" s="41">
        <f t="shared" si="205"/>
        <v>2.0902673600000128</v>
      </c>
      <c r="P468" s="41">
        <f t="shared" si="206"/>
        <v>3.0986171274960191E-3</v>
      </c>
      <c r="R468" s="43">
        <f t="shared" si="207"/>
        <v>47.920000000000037</v>
      </c>
      <c r="S468" s="43">
        <f t="shared" si="208"/>
        <v>6.2186978297162271E-2</v>
      </c>
    </row>
    <row r="469" spans="2:19" ht="15.75" x14ac:dyDescent="0.25">
      <c r="B469" s="219">
        <v>471</v>
      </c>
      <c r="C469" s="220"/>
      <c r="D469" s="147">
        <v>45061</v>
      </c>
      <c r="E469" s="102">
        <v>0.63472222222222219</v>
      </c>
      <c r="F469" s="107">
        <f t="shared" ref="F469:F472" si="209">G$16</f>
        <v>2864.8430000000003</v>
      </c>
      <c r="G469" s="107">
        <v>2832.8</v>
      </c>
      <c r="H469" s="107">
        <f t="shared" ref="H469:H472" si="210">G$16-E$12</f>
        <v>2841.1430000000005</v>
      </c>
      <c r="I469" s="41">
        <v>-20.98</v>
      </c>
      <c r="J469" s="152">
        <f t="shared" ref="J469:J472" si="211">(G$16+E$13)+I469</f>
        <v>2844.1230000000005</v>
      </c>
      <c r="K469" s="69"/>
      <c r="M469" s="41">
        <f t="shared" ref="M469:M472" si="212">+J469-$H$16</f>
        <v>2.9800000000000182</v>
      </c>
      <c r="N469" s="45">
        <f t="shared" ref="N469:N472" si="213">M469*0.10197/1</f>
        <v>0.30387060000000188</v>
      </c>
      <c r="O469" s="41">
        <f t="shared" ref="O469:O472" si="214">M469*0.701432/1</f>
        <v>2.0902673600000128</v>
      </c>
      <c r="P469" s="41">
        <f t="shared" ref="P469:P472" si="215">+N469*0.01019716/1</f>
        <v>3.0986171274960191E-3</v>
      </c>
      <c r="R469" s="43">
        <f t="shared" ref="R469:R472" si="216">+$O$11*(M469-I469)</f>
        <v>47.920000000000037</v>
      </c>
      <c r="S469" s="43">
        <f t="shared" ref="S469:S472" si="217">M469/R469</f>
        <v>6.2186978297162271E-2</v>
      </c>
    </row>
    <row r="470" spans="2:19" ht="15.75" x14ac:dyDescent="0.25">
      <c r="B470" s="219">
        <v>472</v>
      </c>
      <c r="C470" s="220"/>
      <c r="D470" s="147">
        <v>45062</v>
      </c>
      <c r="E470" s="102">
        <v>0.72638888888888886</v>
      </c>
      <c r="F470" s="107">
        <f t="shared" si="209"/>
        <v>2864.8430000000003</v>
      </c>
      <c r="G470" s="107">
        <v>2832.8</v>
      </c>
      <c r="H470" s="107">
        <f t="shared" si="210"/>
        <v>2841.1430000000005</v>
      </c>
      <c r="I470" s="41">
        <v>-20.96</v>
      </c>
      <c r="J470" s="152">
        <f t="shared" si="211"/>
        <v>2844.1430000000005</v>
      </c>
      <c r="K470" s="69"/>
      <c r="M470" s="41">
        <f t="shared" si="212"/>
        <v>3</v>
      </c>
      <c r="N470" s="45">
        <f t="shared" si="213"/>
        <v>0.30591000000000002</v>
      </c>
      <c r="O470" s="41">
        <f t="shared" si="214"/>
        <v>2.1042960000000002</v>
      </c>
      <c r="P470" s="41">
        <f t="shared" si="215"/>
        <v>3.1194132156000002E-3</v>
      </c>
      <c r="R470" s="43">
        <f t="shared" si="216"/>
        <v>47.92</v>
      </c>
      <c r="S470" s="43">
        <f t="shared" si="217"/>
        <v>6.2604340567612687E-2</v>
      </c>
    </row>
    <row r="471" spans="2:19" ht="15.75" x14ac:dyDescent="0.25">
      <c r="B471" s="219">
        <v>473</v>
      </c>
      <c r="C471" s="220"/>
      <c r="D471" s="147">
        <v>45063</v>
      </c>
      <c r="E471" s="102">
        <v>0.63194444444444442</v>
      </c>
      <c r="F471" s="107">
        <f t="shared" si="209"/>
        <v>2864.8430000000003</v>
      </c>
      <c r="G471" s="107">
        <v>2832.8</v>
      </c>
      <c r="H471" s="107">
        <f t="shared" si="210"/>
        <v>2841.1430000000005</v>
      </c>
      <c r="I471" s="41">
        <v>-20.96</v>
      </c>
      <c r="J471" s="152">
        <f t="shared" si="211"/>
        <v>2844.1430000000005</v>
      </c>
      <c r="K471" s="69"/>
      <c r="M471" s="41">
        <f t="shared" si="212"/>
        <v>3</v>
      </c>
      <c r="N471" s="45">
        <f t="shared" si="213"/>
        <v>0.30591000000000002</v>
      </c>
      <c r="O471" s="41">
        <f t="shared" si="214"/>
        <v>2.1042960000000002</v>
      </c>
      <c r="P471" s="41">
        <f t="shared" si="215"/>
        <v>3.1194132156000002E-3</v>
      </c>
      <c r="R471" s="43">
        <f t="shared" si="216"/>
        <v>47.92</v>
      </c>
      <c r="S471" s="43">
        <f t="shared" si="217"/>
        <v>6.2604340567612687E-2</v>
      </c>
    </row>
    <row r="472" spans="2:19" ht="15.75" x14ac:dyDescent="0.25">
      <c r="B472" s="219">
        <v>474</v>
      </c>
      <c r="C472" s="220"/>
      <c r="D472" s="147">
        <v>45067</v>
      </c>
      <c r="E472" s="102">
        <v>0.4465277777777778</v>
      </c>
      <c r="F472" s="107">
        <f t="shared" si="209"/>
        <v>2864.8430000000003</v>
      </c>
      <c r="G472" s="107">
        <v>2832.8</v>
      </c>
      <c r="H472" s="107">
        <f t="shared" si="210"/>
        <v>2841.1430000000005</v>
      </c>
      <c r="I472" s="41">
        <v>-20.96</v>
      </c>
      <c r="J472" s="152">
        <f t="shared" si="211"/>
        <v>2844.1430000000005</v>
      </c>
      <c r="K472" s="69"/>
      <c r="M472" s="41">
        <f t="shared" si="212"/>
        <v>3</v>
      </c>
      <c r="N472" s="45">
        <f t="shared" si="213"/>
        <v>0.30591000000000002</v>
      </c>
      <c r="O472" s="41">
        <f t="shared" si="214"/>
        <v>2.1042960000000002</v>
      </c>
      <c r="P472" s="41">
        <f t="shared" si="215"/>
        <v>3.1194132156000002E-3</v>
      </c>
      <c r="R472" s="43">
        <f t="shared" si="216"/>
        <v>47.92</v>
      </c>
      <c r="S472" s="43">
        <f t="shared" si="217"/>
        <v>6.2604340567612687E-2</v>
      </c>
    </row>
    <row r="473" spans="2:19" ht="15.75" x14ac:dyDescent="0.25">
      <c r="B473" s="219">
        <v>476</v>
      </c>
      <c r="C473" s="220"/>
      <c r="D473" s="147">
        <v>45069</v>
      </c>
      <c r="E473" s="102">
        <v>0.71666666666666667</v>
      </c>
      <c r="F473" s="107">
        <f t="shared" ref="F473" si="218">G$16</f>
        <v>2864.8430000000003</v>
      </c>
      <c r="G473" s="107">
        <v>2832.8</v>
      </c>
      <c r="H473" s="107">
        <f t="shared" ref="H473" si="219">G$16-E$12</f>
        <v>2841.1430000000005</v>
      </c>
      <c r="I473" s="41">
        <v>-20.96</v>
      </c>
      <c r="J473" s="152">
        <f t="shared" ref="J473" si="220">(G$16+E$13)+I473</f>
        <v>2844.1430000000005</v>
      </c>
      <c r="K473" s="69"/>
      <c r="M473" s="41">
        <f t="shared" ref="M473" si="221">+J473-$H$16</f>
        <v>3</v>
      </c>
      <c r="N473" s="45">
        <f t="shared" ref="N473" si="222">M473*0.10197/1</f>
        <v>0.30591000000000002</v>
      </c>
      <c r="O473" s="41">
        <f t="shared" ref="O473" si="223">M473*0.701432/1</f>
        <v>2.1042960000000002</v>
      </c>
      <c r="P473" s="41">
        <f t="shared" ref="P473" si="224">+N473*0.01019716/1</f>
        <v>3.1194132156000002E-3</v>
      </c>
      <c r="R473" s="43">
        <f t="shared" ref="R473" si="225">+$O$11*(M473-I473)</f>
        <v>47.92</v>
      </c>
      <c r="S473" s="43">
        <f t="shared" ref="S473" si="226">M473/R473</f>
        <v>6.2604340567612687E-2</v>
      </c>
    </row>
    <row r="474" spans="2:19" ht="15.75" x14ac:dyDescent="0.25">
      <c r="B474" s="219">
        <v>477</v>
      </c>
      <c r="C474" s="220"/>
      <c r="D474" s="147">
        <v>45074</v>
      </c>
      <c r="E474" s="102">
        <v>0.7090277777777777</v>
      </c>
      <c r="F474" s="107">
        <f t="shared" ref="F474:F477" si="227">G$16</f>
        <v>2864.8430000000003</v>
      </c>
      <c r="G474" s="107">
        <v>2832.8</v>
      </c>
      <c r="H474" s="107">
        <f t="shared" ref="H474:H477" si="228">G$16-E$12</f>
        <v>2841.1430000000005</v>
      </c>
      <c r="I474" s="41">
        <v>-20.98</v>
      </c>
      <c r="J474" s="152">
        <f t="shared" ref="J474:J477" si="229">(G$16+E$13)+I474</f>
        <v>2844.1230000000005</v>
      </c>
      <c r="K474" s="69"/>
      <c r="M474" s="41">
        <f t="shared" ref="M474:M477" si="230">+J474-$H$16</f>
        <v>2.9800000000000182</v>
      </c>
      <c r="N474" s="45">
        <f t="shared" ref="N474:N477" si="231">M474*0.10197/1</f>
        <v>0.30387060000000188</v>
      </c>
      <c r="O474" s="41">
        <f t="shared" ref="O474:O477" si="232">M474*0.701432/1</f>
        <v>2.0902673600000128</v>
      </c>
      <c r="P474" s="41">
        <f t="shared" ref="P474:P477" si="233">+N474*0.01019716/1</f>
        <v>3.0986171274960191E-3</v>
      </c>
      <c r="R474" s="43">
        <f t="shared" ref="R474:R477" si="234">+$O$11*(M474-I474)</f>
        <v>47.920000000000037</v>
      </c>
      <c r="S474" s="43">
        <f t="shared" ref="S474:S477" si="235">M474/R474</f>
        <v>6.2186978297162271E-2</v>
      </c>
    </row>
    <row r="475" spans="2:19" ht="15.75" x14ac:dyDescent="0.25">
      <c r="B475" s="219">
        <v>478</v>
      </c>
      <c r="C475" s="220"/>
      <c r="D475" s="147">
        <v>45077</v>
      </c>
      <c r="E475" s="102">
        <v>0.71875</v>
      </c>
      <c r="F475" s="107">
        <f t="shared" si="227"/>
        <v>2864.8430000000003</v>
      </c>
      <c r="G475" s="107">
        <v>2832.8</v>
      </c>
      <c r="H475" s="107">
        <f t="shared" si="228"/>
        <v>2841.1430000000005</v>
      </c>
      <c r="I475" s="41">
        <v>-20.99</v>
      </c>
      <c r="J475" s="152">
        <f t="shared" si="229"/>
        <v>2844.1130000000007</v>
      </c>
      <c r="K475" s="69"/>
      <c r="M475" s="41">
        <f t="shared" si="230"/>
        <v>2.9700000000002547</v>
      </c>
      <c r="N475" s="45">
        <f t="shared" si="231"/>
        <v>0.30285090000002596</v>
      </c>
      <c r="O475" s="41">
        <f t="shared" si="232"/>
        <v>2.0832530400001787</v>
      </c>
      <c r="P475" s="41">
        <f t="shared" si="233"/>
        <v>3.0882190834442646E-3</v>
      </c>
      <c r="R475" s="43">
        <f t="shared" si="234"/>
        <v>47.920000000000506</v>
      </c>
      <c r="S475" s="43">
        <f t="shared" si="235"/>
        <v>6.1978297161941219E-2</v>
      </c>
    </row>
    <row r="476" spans="2:19" ht="15.75" x14ac:dyDescent="0.25">
      <c r="B476" s="219">
        <v>479</v>
      </c>
      <c r="C476" s="220"/>
      <c r="D476" s="147">
        <v>45079</v>
      </c>
      <c r="E476" s="102">
        <v>0.43333333333333335</v>
      </c>
      <c r="F476" s="107">
        <f t="shared" si="227"/>
        <v>2864.8430000000003</v>
      </c>
      <c r="G476" s="107">
        <v>2832.8</v>
      </c>
      <c r="H476" s="107">
        <f t="shared" si="228"/>
        <v>2841.1430000000005</v>
      </c>
      <c r="I476" s="41">
        <v>-20.99</v>
      </c>
      <c r="J476" s="152">
        <f t="shared" si="229"/>
        <v>2844.1130000000007</v>
      </c>
      <c r="K476" s="69"/>
      <c r="M476" s="41">
        <f t="shared" si="230"/>
        <v>2.9700000000002547</v>
      </c>
      <c r="N476" s="45">
        <f t="shared" si="231"/>
        <v>0.30285090000002596</v>
      </c>
      <c r="O476" s="41">
        <f t="shared" si="232"/>
        <v>2.0832530400001787</v>
      </c>
      <c r="P476" s="41">
        <f t="shared" si="233"/>
        <v>3.0882190834442646E-3</v>
      </c>
      <c r="R476" s="43">
        <f t="shared" si="234"/>
        <v>47.920000000000506</v>
      </c>
      <c r="S476" s="43">
        <f t="shared" si="235"/>
        <v>6.1978297161941219E-2</v>
      </c>
    </row>
    <row r="477" spans="2:19" ht="15.75" x14ac:dyDescent="0.25">
      <c r="B477" s="219">
        <v>480</v>
      </c>
      <c r="C477" s="220"/>
      <c r="D477" s="147">
        <v>45080</v>
      </c>
      <c r="E477" s="102">
        <v>0.63888888888888895</v>
      </c>
      <c r="F477" s="107">
        <f t="shared" si="227"/>
        <v>2864.8430000000003</v>
      </c>
      <c r="G477" s="107">
        <v>2832.8</v>
      </c>
      <c r="H477" s="107">
        <f t="shared" si="228"/>
        <v>2841.1430000000005</v>
      </c>
      <c r="I477" s="41">
        <v>-20.99</v>
      </c>
      <c r="J477" s="152">
        <f t="shared" si="229"/>
        <v>2844.1130000000007</v>
      </c>
      <c r="K477" s="69"/>
      <c r="M477" s="41">
        <f t="shared" si="230"/>
        <v>2.9700000000002547</v>
      </c>
      <c r="N477" s="45">
        <f t="shared" si="231"/>
        <v>0.30285090000002596</v>
      </c>
      <c r="O477" s="41">
        <f t="shared" si="232"/>
        <v>2.0832530400001787</v>
      </c>
      <c r="P477" s="41">
        <f t="shared" si="233"/>
        <v>3.0882190834442646E-3</v>
      </c>
      <c r="R477" s="43">
        <f t="shared" si="234"/>
        <v>47.920000000000506</v>
      </c>
      <c r="S477" s="43">
        <f t="shared" si="235"/>
        <v>6.1978297161941219E-2</v>
      </c>
    </row>
    <row r="478" spans="2:19" ht="15.75" x14ac:dyDescent="0.25">
      <c r="B478" s="219">
        <v>481</v>
      </c>
      <c r="C478" s="220"/>
      <c r="D478" s="147">
        <v>45086</v>
      </c>
      <c r="E478" s="102">
        <v>0.37152777777777773</v>
      </c>
      <c r="F478" s="107">
        <f t="shared" ref="F478:F479" si="236">G$16</f>
        <v>2864.8430000000003</v>
      </c>
      <c r="G478" s="107">
        <v>2832.8</v>
      </c>
      <c r="H478" s="107">
        <f t="shared" ref="H478:H479" si="237">G$16-E$12</f>
        <v>2841.1430000000005</v>
      </c>
      <c r="I478" s="41">
        <v>-20.98</v>
      </c>
      <c r="J478" s="152">
        <f t="shared" ref="J478:J479" si="238">(G$16+E$13)+I478</f>
        <v>2844.1230000000005</v>
      </c>
      <c r="K478" s="69"/>
      <c r="M478" s="41">
        <f t="shared" ref="M478:M479" si="239">+J478-$H$16</f>
        <v>2.9800000000000182</v>
      </c>
      <c r="N478" s="45">
        <f t="shared" ref="N478:N479" si="240">M478*0.10197/1</f>
        <v>0.30387060000000188</v>
      </c>
      <c r="O478" s="41">
        <f t="shared" ref="O478:O479" si="241">M478*0.701432/1</f>
        <v>2.0902673600000128</v>
      </c>
      <c r="P478" s="41">
        <f t="shared" ref="P478:P479" si="242">+N478*0.01019716/1</f>
        <v>3.0986171274960191E-3</v>
      </c>
      <c r="R478" s="43">
        <f t="shared" ref="R478:R479" si="243">+$O$11*(M478-I478)</f>
        <v>47.920000000000037</v>
      </c>
      <c r="S478" s="43">
        <f t="shared" ref="S478:S479" si="244">M478/R478</f>
        <v>6.2186978297162271E-2</v>
      </c>
    </row>
    <row r="479" spans="2:19" ht="15.75" x14ac:dyDescent="0.25">
      <c r="B479" s="219">
        <v>482</v>
      </c>
      <c r="C479" s="220"/>
      <c r="D479" s="147">
        <v>45088</v>
      </c>
      <c r="E479" s="102">
        <v>0.62638888888888888</v>
      </c>
      <c r="F479" s="107">
        <f t="shared" si="236"/>
        <v>2864.8430000000003</v>
      </c>
      <c r="G479" s="107">
        <v>2832.8</v>
      </c>
      <c r="H479" s="107">
        <f t="shared" si="237"/>
        <v>2841.1430000000005</v>
      </c>
      <c r="I479" s="41">
        <v>-20.98</v>
      </c>
      <c r="J479" s="152">
        <f t="shared" si="238"/>
        <v>2844.1230000000005</v>
      </c>
      <c r="K479" s="69"/>
      <c r="M479" s="41">
        <f t="shared" si="239"/>
        <v>2.9800000000000182</v>
      </c>
      <c r="N479" s="45">
        <f t="shared" si="240"/>
        <v>0.30387060000000188</v>
      </c>
      <c r="O479" s="41">
        <f t="shared" si="241"/>
        <v>2.0902673600000128</v>
      </c>
      <c r="P479" s="41">
        <f t="shared" si="242"/>
        <v>3.0986171274960191E-3</v>
      </c>
      <c r="R479" s="43">
        <f t="shared" si="243"/>
        <v>47.920000000000037</v>
      </c>
      <c r="S479" s="43">
        <f t="shared" si="244"/>
        <v>6.2186978297162271E-2</v>
      </c>
    </row>
    <row r="480" spans="2:19" ht="15.75" x14ac:dyDescent="0.25">
      <c r="B480" s="219">
        <v>483</v>
      </c>
      <c r="C480" s="220"/>
      <c r="D480" s="147">
        <v>45094</v>
      </c>
      <c r="E480" s="102">
        <v>0.40277777777777773</v>
      </c>
      <c r="F480" s="107">
        <f t="shared" ref="F480:F484" si="245">G$16</f>
        <v>2864.8430000000003</v>
      </c>
      <c r="G480" s="107">
        <v>2832.8</v>
      </c>
      <c r="H480" s="107">
        <f t="shared" ref="H480:H484" si="246">G$16-E$12</f>
        <v>2841.1430000000005</v>
      </c>
      <c r="I480" s="41">
        <v>-20.98</v>
      </c>
      <c r="J480" s="152">
        <f t="shared" ref="J480:J484" si="247">(G$16+E$13)+I480</f>
        <v>2844.1230000000005</v>
      </c>
      <c r="K480" s="69"/>
      <c r="M480" s="41">
        <f t="shared" ref="M480:M484" si="248">+J480-$H$16</f>
        <v>2.9800000000000182</v>
      </c>
      <c r="N480" s="45">
        <f t="shared" ref="N480:N484" si="249">M480*0.10197/1</f>
        <v>0.30387060000000188</v>
      </c>
      <c r="O480" s="41">
        <f t="shared" ref="O480:O484" si="250">M480*0.701432/1</f>
        <v>2.0902673600000128</v>
      </c>
      <c r="P480" s="41">
        <f t="shared" ref="P480:P484" si="251">+N480*0.01019716/1</f>
        <v>3.0986171274960191E-3</v>
      </c>
      <c r="R480" s="43">
        <f t="shared" ref="R480:R484" si="252">+$O$11*(M480-I480)</f>
        <v>47.920000000000037</v>
      </c>
      <c r="S480" s="43">
        <f t="shared" ref="S480:S484" si="253">M480/R480</f>
        <v>6.2186978297162271E-2</v>
      </c>
    </row>
    <row r="481" spans="2:19" ht="15.75" x14ac:dyDescent="0.25">
      <c r="B481" s="219">
        <v>484</v>
      </c>
      <c r="C481" s="220"/>
      <c r="D481" s="147">
        <v>45095</v>
      </c>
      <c r="E481" s="102">
        <v>0.46111111111111108</v>
      </c>
      <c r="F481" s="107">
        <f t="shared" si="245"/>
        <v>2864.8430000000003</v>
      </c>
      <c r="G481" s="107">
        <v>2832.8</v>
      </c>
      <c r="H481" s="107">
        <f t="shared" si="246"/>
        <v>2841.1430000000005</v>
      </c>
      <c r="I481" s="41">
        <v>-20.98</v>
      </c>
      <c r="J481" s="152">
        <f t="shared" si="247"/>
        <v>2844.1230000000005</v>
      </c>
      <c r="K481" s="69"/>
      <c r="M481" s="41">
        <f t="shared" si="248"/>
        <v>2.9800000000000182</v>
      </c>
      <c r="N481" s="45">
        <f t="shared" si="249"/>
        <v>0.30387060000000188</v>
      </c>
      <c r="O481" s="41">
        <f t="shared" si="250"/>
        <v>2.0902673600000128</v>
      </c>
      <c r="P481" s="41">
        <f t="shared" si="251"/>
        <v>3.0986171274960191E-3</v>
      </c>
      <c r="R481" s="43">
        <f t="shared" si="252"/>
        <v>47.920000000000037</v>
      </c>
      <c r="S481" s="43">
        <f t="shared" si="253"/>
        <v>6.2186978297162271E-2</v>
      </c>
    </row>
    <row r="482" spans="2:19" ht="15.75" x14ac:dyDescent="0.25">
      <c r="B482" s="219">
        <v>485</v>
      </c>
      <c r="C482" s="220"/>
      <c r="D482" s="147">
        <v>45096</v>
      </c>
      <c r="E482" s="102">
        <v>0.4458333333333333</v>
      </c>
      <c r="F482" s="107">
        <f t="shared" si="245"/>
        <v>2864.8430000000003</v>
      </c>
      <c r="G482" s="107">
        <v>2832.8</v>
      </c>
      <c r="H482" s="107">
        <f t="shared" si="246"/>
        <v>2841.1430000000005</v>
      </c>
      <c r="I482" s="41">
        <v>-20.98</v>
      </c>
      <c r="J482" s="152">
        <f t="shared" si="247"/>
        <v>2844.1230000000005</v>
      </c>
      <c r="K482" s="69"/>
      <c r="M482" s="41">
        <f t="shared" si="248"/>
        <v>2.9800000000000182</v>
      </c>
      <c r="N482" s="45">
        <f t="shared" si="249"/>
        <v>0.30387060000000188</v>
      </c>
      <c r="O482" s="41">
        <f t="shared" si="250"/>
        <v>2.0902673600000128</v>
      </c>
      <c r="P482" s="41">
        <f t="shared" si="251"/>
        <v>3.0986171274960191E-3</v>
      </c>
      <c r="R482" s="43">
        <f t="shared" si="252"/>
        <v>47.920000000000037</v>
      </c>
      <c r="S482" s="43">
        <f t="shared" si="253"/>
        <v>6.2186978297162271E-2</v>
      </c>
    </row>
    <row r="483" spans="2:19" ht="15.75" x14ac:dyDescent="0.25">
      <c r="B483" s="219">
        <v>486</v>
      </c>
      <c r="C483" s="220"/>
      <c r="D483" s="147">
        <v>45097</v>
      </c>
      <c r="E483" s="102">
        <v>0.40138888888888885</v>
      </c>
      <c r="F483" s="107">
        <f t="shared" si="245"/>
        <v>2864.8430000000003</v>
      </c>
      <c r="G483" s="107">
        <v>2832.8</v>
      </c>
      <c r="H483" s="107">
        <f t="shared" si="246"/>
        <v>2841.1430000000005</v>
      </c>
      <c r="I483" s="41">
        <v>-20.99</v>
      </c>
      <c r="J483" s="152">
        <f t="shared" si="247"/>
        <v>2844.1130000000007</v>
      </c>
      <c r="K483" s="69"/>
      <c r="M483" s="41">
        <f t="shared" si="248"/>
        <v>2.9700000000002547</v>
      </c>
      <c r="N483" s="45">
        <f t="shared" si="249"/>
        <v>0.30285090000002596</v>
      </c>
      <c r="O483" s="41">
        <f t="shared" si="250"/>
        <v>2.0832530400001787</v>
      </c>
      <c r="P483" s="41">
        <f t="shared" si="251"/>
        <v>3.0882190834442646E-3</v>
      </c>
      <c r="R483" s="43">
        <f t="shared" si="252"/>
        <v>47.920000000000506</v>
      </c>
      <c r="S483" s="43">
        <f t="shared" si="253"/>
        <v>6.1978297161941219E-2</v>
      </c>
    </row>
    <row r="484" spans="2:19" ht="15.75" x14ac:dyDescent="0.25">
      <c r="B484" s="219">
        <v>487</v>
      </c>
      <c r="C484" s="220"/>
      <c r="D484" s="147">
        <v>45098</v>
      </c>
      <c r="E484" s="102">
        <v>0.45833333333333331</v>
      </c>
      <c r="F484" s="107">
        <f t="shared" si="245"/>
        <v>2864.8430000000003</v>
      </c>
      <c r="G484" s="107">
        <v>2832.8</v>
      </c>
      <c r="H484" s="107">
        <f t="shared" si="246"/>
        <v>2841.1430000000005</v>
      </c>
      <c r="I484" s="41">
        <v>-20.99</v>
      </c>
      <c r="J484" s="152">
        <f t="shared" si="247"/>
        <v>2844.1130000000007</v>
      </c>
      <c r="K484" s="69"/>
      <c r="M484" s="41">
        <f t="shared" si="248"/>
        <v>2.9700000000002547</v>
      </c>
      <c r="N484" s="45">
        <f t="shared" si="249"/>
        <v>0.30285090000002596</v>
      </c>
      <c r="O484" s="41">
        <f t="shared" si="250"/>
        <v>2.0832530400001787</v>
      </c>
      <c r="P484" s="41">
        <f t="shared" si="251"/>
        <v>3.0882190834442646E-3</v>
      </c>
      <c r="R484" s="43">
        <f t="shared" si="252"/>
        <v>47.920000000000506</v>
      </c>
      <c r="S484" s="43">
        <f t="shared" si="253"/>
        <v>6.1978297161941219E-2</v>
      </c>
    </row>
    <row r="485" spans="2:19" ht="15.75" x14ac:dyDescent="0.25">
      <c r="B485" s="219">
        <v>488</v>
      </c>
      <c r="C485" s="220"/>
      <c r="D485" s="147">
        <v>45099</v>
      </c>
      <c r="E485" s="102">
        <v>0.40138888888888885</v>
      </c>
      <c r="F485" s="107">
        <f t="shared" ref="F485:F487" si="254">G$16</f>
        <v>2864.8430000000003</v>
      </c>
      <c r="G485" s="107">
        <v>2832.8</v>
      </c>
      <c r="H485" s="107">
        <f t="shared" ref="H485:H487" si="255">G$16-E$12</f>
        <v>2841.1430000000005</v>
      </c>
      <c r="I485" s="41">
        <v>-20.99</v>
      </c>
      <c r="J485" s="152">
        <f t="shared" ref="J485:J487" si="256">(G$16+E$13)+I485</f>
        <v>2844.1130000000007</v>
      </c>
      <c r="K485" s="69"/>
      <c r="M485" s="41">
        <f t="shared" ref="M485:M487" si="257">+J485-$H$16</f>
        <v>2.9700000000002547</v>
      </c>
      <c r="N485" s="45">
        <f t="shared" ref="N485:N487" si="258">M485*0.10197/1</f>
        <v>0.30285090000002596</v>
      </c>
      <c r="O485" s="41">
        <f t="shared" ref="O485:O487" si="259">M485*0.701432/1</f>
        <v>2.0832530400001787</v>
      </c>
      <c r="P485" s="41">
        <f t="shared" ref="P485:P487" si="260">+N485*0.01019716/1</f>
        <v>3.0882190834442646E-3</v>
      </c>
      <c r="R485" s="43">
        <f t="shared" ref="R485:R487" si="261">+$O$11*(M485-I485)</f>
        <v>47.920000000000506</v>
      </c>
      <c r="S485" s="43">
        <f t="shared" ref="S485:S487" si="262">M485/R485</f>
        <v>6.1978297161941219E-2</v>
      </c>
    </row>
    <row r="486" spans="2:19" ht="15.75" x14ac:dyDescent="0.25">
      <c r="B486" s="219">
        <v>489</v>
      </c>
      <c r="C486" s="220"/>
      <c r="D486" s="147">
        <v>45101</v>
      </c>
      <c r="E486" s="102">
        <v>0.49444444444444446</v>
      </c>
      <c r="F486" s="107">
        <f t="shared" si="254"/>
        <v>2864.8430000000003</v>
      </c>
      <c r="G486" s="107">
        <v>2832.8</v>
      </c>
      <c r="H486" s="107">
        <f t="shared" si="255"/>
        <v>2841.1430000000005</v>
      </c>
      <c r="I486" s="41">
        <v>-20.99</v>
      </c>
      <c r="J486" s="152">
        <f t="shared" si="256"/>
        <v>2844.1130000000007</v>
      </c>
      <c r="K486" s="69"/>
      <c r="M486" s="41">
        <f t="shared" si="257"/>
        <v>2.9700000000002547</v>
      </c>
      <c r="N486" s="45">
        <f t="shared" si="258"/>
        <v>0.30285090000002596</v>
      </c>
      <c r="O486" s="41">
        <f t="shared" si="259"/>
        <v>2.0832530400001787</v>
      </c>
      <c r="P486" s="41">
        <f t="shared" si="260"/>
        <v>3.0882190834442646E-3</v>
      </c>
      <c r="R486" s="43">
        <f t="shared" si="261"/>
        <v>47.920000000000506</v>
      </c>
      <c r="S486" s="43">
        <f t="shared" si="262"/>
        <v>6.1978297161941219E-2</v>
      </c>
    </row>
    <row r="487" spans="2:19" ht="15.75" x14ac:dyDescent="0.25">
      <c r="B487" s="219">
        <v>490</v>
      </c>
      <c r="C487" s="220"/>
      <c r="D487" s="147">
        <v>45102</v>
      </c>
      <c r="E487" s="102">
        <v>0.45347222222222222</v>
      </c>
      <c r="F487" s="107">
        <f t="shared" si="254"/>
        <v>2864.8430000000003</v>
      </c>
      <c r="G487" s="107">
        <v>2832.8</v>
      </c>
      <c r="H487" s="107">
        <f t="shared" si="255"/>
        <v>2841.1430000000005</v>
      </c>
      <c r="I487" s="41">
        <v>-20.99</v>
      </c>
      <c r="J487" s="152">
        <f t="shared" si="256"/>
        <v>2844.1130000000007</v>
      </c>
      <c r="K487" s="69"/>
      <c r="M487" s="41">
        <f t="shared" si="257"/>
        <v>2.9700000000002547</v>
      </c>
      <c r="N487" s="45">
        <f t="shared" si="258"/>
        <v>0.30285090000002596</v>
      </c>
      <c r="O487" s="41">
        <f t="shared" si="259"/>
        <v>2.0832530400001787</v>
      </c>
      <c r="P487" s="41">
        <f t="shared" si="260"/>
        <v>3.0882190834442646E-3</v>
      </c>
      <c r="R487" s="43">
        <f t="shared" si="261"/>
        <v>47.920000000000506</v>
      </c>
      <c r="S487" s="43">
        <f t="shared" si="262"/>
        <v>6.1978297161941219E-2</v>
      </c>
    </row>
    <row r="488" spans="2:19" ht="15.75" x14ac:dyDescent="0.25">
      <c r="B488" s="219">
        <v>491</v>
      </c>
      <c r="C488" s="220"/>
      <c r="D488" s="147">
        <v>45110</v>
      </c>
      <c r="E488" s="102">
        <v>0.69444444444444453</v>
      </c>
      <c r="F488" s="107">
        <f t="shared" ref="F488" si="263">G$16</f>
        <v>2864.8430000000003</v>
      </c>
      <c r="G488" s="107">
        <v>2832.8</v>
      </c>
      <c r="H488" s="107">
        <f t="shared" ref="H488" si="264">G$16-E$12</f>
        <v>2841.1430000000005</v>
      </c>
      <c r="I488" s="41">
        <v>-20.98</v>
      </c>
      <c r="J488" s="152">
        <f t="shared" ref="J488" si="265">(G$16+E$13)+I488</f>
        <v>2844.1230000000005</v>
      </c>
      <c r="K488" s="69"/>
      <c r="M488" s="41">
        <f t="shared" ref="M488" si="266">+J488-$H$16</f>
        <v>2.9800000000000182</v>
      </c>
      <c r="N488" s="45">
        <f t="shared" ref="N488" si="267">M488*0.10197/1</f>
        <v>0.30387060000000188</v>
      </c>
      <c r="O488" s="41">
        <f t="shared" ref="O488" si="268">M488*0.701432/1</f>
        <v>2.0902673600000128</v>
      </c>
      <c r="P488" s="41">
        <f t="shared" ref="P488" si="269">+N488*0.01019716/1</f>
        <v>3.0986171274960191E-3</v>
      </c>
      <c r="R488" s="43">
        <f t="shared" ref="R488" si="270">+$O$11*(M488-I488)</f>
        <v>47.920000000000037</v>
      </c>
      <c r="S488" s="43">
        <f t="shared" ref="S488" si="271">M488/R488</f>
        <v>6.2186978297162271E-2</v>
      </c>
    </row>
    <row r="489" spans="2:19" ht="15.75" x14ac:dyDescent="0.25">
      <c r="B489" s="219">
        <v>492</v>
      </c>
      <c r="C489" s="220"/>
      <c r="D489" s="147">
        <v>45111</v>
      </c>
      <c r="E489" s="102">
        <v>0.4861111111111111</v>
      </c>
      <c r="F489" s="107">
        <f t="shared" ref="F489:F490" si="272">G$16</f>
        <v>2864.8430000000003</v>
      </c>
      <c r="G489" s="107">
        <v>2832.8</v>
      </c>
      <c r="H489" s="107">
        <f t="shared" ref="H489:H490" si="273">G$16-E$12</f>
        <v>2841.1430000000005</v>
      </c>
      <c r="I489" s="41">
        <v>-20.98</v>
      </c>
      <c r="J489" s="152">
        <f t="shared" ref="J489:J490" si="274">(G$16+E$13)+I489</f>
        <v>2844.1230000000005</v>
      </c>
      <c r="K489" s="69"/>
      <c r="M489" s="41">
        <f t="shared" ref="M489:M490" si="275">+J489-$H$16</f>
        <v>2.9800000000000182</v>
      </c>
      <c r="N489" s="45">
        <f t="shared" ref="N489:N490" si="276">M489*0.10197/1</f>
        <v>0.30387060000000188</v>
      </c>
      <c r="O489" s="41">
        <f t="shared" ref="O489:O490" si="277">M489*0.701432/1</f>
        <v>2.0902673600000128</v>
      </c>
      <c r="P489" s="41">
        <f t="shared" ref="P489:P490" si="278">+N489*0.01019716/1</f>
        <v>3.0986171274960191E-3</v>
      </c>
      <c r="R489" s="43">
        <f t="shared" ref="R489:R490" si="279">+$O$11*(M489-I489)</f>
        <v>47.920000000000037</v>
      </c>
      <c r="S489" s="43">
        <f t="shared" ref="S489:S490" si="280">M489/R489</f>
        <v>6.2186978297162271E-2</v>
      </c>
    </row>
    <row r="490" spans="2:19" ht="15.75" x14ac:dyDescent="0.25">
      <c r="B490" s="219">
        <v>493</v>
      </c>
      <c r="C490" s="220"/>
      <c r="D490" s="147">
        <v>45114</v>
      </c>
      <c r="E490" s="102">
        <v>0.6333333333333333</v>
      </c>
      <c r="F490" s="107">
        <f t="shared" si="272"/>
        <v>2864.8430000000003</v>
      </c>
      <c r="G490" s="107">
        <v>2832.8</v>
      </c>
      <c r="H490" s="107">
        <f t="shared" si="273"/>
        <v>2841.1430000000005</v>
      </c>
      <c r="I490" s="41">
        <v>-20.97</v>
      </c>
      <c r="J490" s="152">
        <f t="shared" si="274"/>
        <v>2844.1330000000007</v>
      </c>
      <c r="K490" s="69"/>
      <c r="M490" s="41">
        <f t="shared" si="275"/>
        <v>2.9900000000002365</v>
      </c>
      <c r="N490" s="45">
        <f t="shared" si="276"/>
        <v>0.30489030000002415</v>
      </c>
      <c r="O490" s="41">
        <f t="shared" si="277"/>
        <v>2.0972816800001661</v>
      </c>
      <c r="P490" s="41">
        <f t="shared" si="278"/>
        <v>3.1090151715482462E-3</v>
      </c>
      <c r="R490" s="43">
        <f t="shared" si="279"/>
        <v>47.920000000000471</v>
      </c>
      <c r="S490" s="43">
        <f t="shared" si="280"/>
        <v>6.2395659432391636E-2</v>
      </c>
    </row>
    <row r="491" spans="2:19" ht="15.75" x14ac:dyDescent="0.25">
      <c r="B491" s="219">
        <v>494</v>
      </c>
      <c r="C491" s="220"/>
      <c r="D491" s="147">
        <v>45116</v>
      </c>
      <c r="E491" s="102">
        <v>0.35555555555555557</v>
      </c>
      <c r="F491" s="107">
        <f t="shared" ref="F491" si="281">G$16</f>
        <v>2864.8430000000003</v>
      </c>
      <c r="G491" s="107">
        <v>2832.8</v>
      </c>
      <c r="H491" s="107">
        <f t="shared" ref="H491" si="282">G$16-E$12</f>
        <v>2841.1430000000005</v>
      </c>
      <c r="I491" s="41">
        <v>-20.97</v>
      </c>
      <c r="J491" s="152">
        <f t="shared" ref="J491" si="283">(G$16+E$13)+I491</f>
        <v>2844.1330000000007</v>
      </c>
      <c r="K491" s="69"/>
      <c r="M491" s="41">
        <f t="shared" ref="M491" si="284">+J491-$H$16</f>
        <v>2.9900000000002365</v>
      </c>
      <c r="N491" s="45">
        <f t="shared" ref="N491" si="285">M491*0.10197/1</f>
        <v>0.30489030000002415</v>
      </c>
      <c r="O491" s="41">
        <f t="shared" ref="O491" si="286">M491*0.701432/1</f>
        <v>2.0972816800001661</v>
      </c>
      <c r="P491" s="41">
        <f t="shared" ref="P491" si="287">+N491*0.01019716/1</f>
        <v>3.1090151715482462E-3</v>
      </c>
      <c r="R491" s="43">
        <f t="shared" ref="R491" si="288">+$O$11*(M491-I491)</f>
        <v>47.920000000000471</v>
      </c>
      <c r="S491" s="43">
        <f t="shared" ref="S491" si="289">M491/R491</f>
        <v>6.2395659432391636E-2</v>
      </c>
    </row>
    <row r="492" spans="2:19" ht="15.75" x14ac:dyDescent="0.25">
      <c r="B492" s="219">
        <v>495</v>
      </c>
      <c r="C492" s="220"/>
      <c r="D492" s="147">
        <v>45117</v>
      </c>
      <c r="E492" s="102">
        <v>0.64097222222222217</v>
      </c>
      <c r="F492" s="107">
        <f t="shared" ref="F492:F496" si="290">G$16</f>
        <v>2864.8430000000003</v>
      </c>
      <c r="G492" s="107">
        <v>2832.8</v>
      </c>
      <c r="H492" s="107">
        <f t="shared" ref="H492:H496" si="291">G$16-E$12</f>
        <v>2841.1430000000005</v>
      </c>
      <c r="I492" s="41">
        <v>-20.97</v>
      </c>
      <c r="J492" s="152">
        <f t="shared" ref="J492:J496" si="292">(G$16+E$13)+I492</f>
        <v>2844.1330000000007</v>
      </c>
      <c r="K492" s="69"/>
      <c r="M492" s="41">
        <f t="shared" ref="M492:M496" si="293">+J492-$H$16</f>
        <v>2.9900000000002365</v>
      </c>
      <c r="N492" s="45">
        <f t="shared" ref="N492:N496" si="294">M492*0.10197/1</f>
        <v>0.30489030000002415</v>
      </c>
      <c r="O492" s="41">
        <f t="shared" ref="O492:O496" si="295">M492*0.701432/1</f>
        <v>2.0972816800001661</v>
      </c>
      <c r="P492" s="41">
        <f t="shared" ref="P492:P496" si="296">+N492*0.01019716/1</f>
        <v>3.1090151715482462E-3</v>
      </c>
      <c r="R492" s="43">
        <f t="shared" ref="R492:R496" si="297">+$O$11*(M492-I492)</f>
        <v>47.920000000000471</v>
      </c>
      <c r="S492" s="43">
        <f t="shared" ref="S492:S496" si="298">M492/R492</f>
        <v>6.2395659432391636E-2</v>
      </c>
    </row>
    <row r="493" spans="2:19" ht="15.75" x14ac:dyDescent="0.25">
      <c r="B493" s="219">
        <v>496</v>
      </c>
      <c r="C493" s="220"/>
      <c r="D493" s="147">
        <v>45118</v>
      </c>
      <c r="E493" s="102">
        <v>0.62430555555555556</v>
      </c>
      <c r="F493" s="107">
        <f t="shared" si="290"/>
        <v>2864.8430000000003</v>
      </c>
      <c r="G493" s="107">
        <v>2832.8</v>
      </c>
      <c r="H493" s="107">
        <f t="shared" si="291"/>
        <v>2841.1430000000005</v>
      </c>
      <c r="I493" s="41">
        <v>-20.97</v>
      </c>
      <c r="J493" s="152">
        <f t="shared" si="292"/>
        <v>2844.1330000000007</v>
      </c>
      <c r="K493" s="69"/>
      <c r="M493" s="41">
        <f t="shared" si="293"/>
        <v>2.9900000000002365</v>
      </c>
      <c r="N493" s="45">
        <f t="shared" si="294"/>
        <v>0.30489030000002415</v>
      </c>
      <c r="O493" s="41">
        <f t="shared" si="295"/>
        <v>2.0972816800001661</v>
      </c>
      <c r="P493" s="41">
        <f t="shared" si="296"/>
        <v>3.1090151715482462E-3</v>
      </c>
      <c r="R493" s="43">
        <f t="shared" si="297"/>
        <v>47.920000000000471</v>
      </c>
      <c r="S493" s="43">
        <f t="shared" si="298"/>
        <v>6.2395659432391636E-2</v>
      </c>
    </row>
    <row r="494" spans="2:19" ht="15.75" x14ac:dyDescent="0.25">
      <c r="B494" s="219">
        <v>497</v>
      </c>
      <c r="C494" s="220"/>
      <c r="D494" s="147">
        <v>45119</v>
      </c>
      <c r="E494" s="102">
        <v>0.63194444444444442</v>
      </c>
      <c r="F494" s="107">
        <f t="shared" si="290"/>
        <v>2864.8430000000003</v>
      </c>
      <c r="G494" s="107">
        <v>2832.8</v>
      </c>
      <c r="H494" s="107">
        <f t="shared" si="291"/>
        <v>2841.1430000000005</v>
      </c>
      <c r="I494" s="41">
        <v>-20.97</v>
      </c>
      <c r="J494" s="152">
        <f t="shared" si="292"/>
        <v>2844.1330000000007</v>
      </c>
      <c r="K494" s="69"/>
      <c r="M494" s="41">
        <f t="shared" si="293"/>
        <v>2.9900000000002365</v>
      </c>
      <c r="N494" s="45">
        <f t="shared" si="294"/>
        <v>0.30489030000002415</v>
      </c>
      <c r="O494" s="41">
        <f t="shared" si="295"/>
        <v>2.0972816800001661</v>
      </c>
      <c r="P494" s="41">
        <f t="shared" si="296"/>
        <v>3.1090151715482462E-3</v>
      </c>
      <c r="R494" s="43">
        <f t="shared" si="297"/>
        <v>47.920000000000471</v>
      </c>
      <c r="S494" s="43">
        <f t="shared" si="298"/>
        <v>6.2395659432391636E-2</v>
      </c>
    </row>
    <row r="495" spans="2:19" ht="15.75" x14ac:dyDescent="0.25">
      <c r="B495" s="219">
        <v>498</v>
      </c>
      <c r="C495" s="220"/>
      <c r="D495" s="147">
        <v>45122</v>
      </c>
      <c r="E495" s="102">
        <v>0.6381944444444444</v>
      </c>
      <c r="F495" s="107">
        <f t="shared" si="290"/>
        <v>2864.8430000000003</v>
      </c>
      <c r="G495" s="107">
        <v>2832.8</v>
      </c>
      <c r="H495" s="107">
        <f t="shared" si="291"/>
        <v>2841.1430000000005</v>
      </c>
      <c r="I495" s="41">
        <v>-20.98</v>
      </c>
      <c r="J495" s="152">
        <f t="shared" si="292"/>
        <v>2844.1230000000005</v>
      </c>
      <c r="K495" s="69"/>
      <c r="M495" s="41">
        <f t="shared" si="293"/>
        <v>2.9800000000000182</v>
      </c>
      <c r="N495" s="45">
        <f t="shared" si="294"/>
        <v>0.30387060000000188</v>
      </c>
      <c r="O495" s="41">
        <f t="shared" si="295"/>
        <v>2.0902673600000128</v>
      </c>
      <c r="P495" s="41">
        <f t="shared" si="296"/>
        <v>3.0986171274960191E-3</v>
      </c>
      <c r="R495" s="43">
        <f t="shared" si="297"/>
        <v>47.920000000000037</v>
      </c>
      <c r="S495" s="43">
        <f t="shared" si="298"/>
        <v>6.2186978297162271E-2</v>
      </c>
    </row>
    <row r="496" spans="2:19" ht="15.75" x14ac:dyDescent="0.25">
      <c r="B496" s="219">
        <v>499</v>
      </c>
      <c r="C496" s="220"/>
      <c r="D496" s="147">
        <v>45126</v>
      </c>
      <c r="E496" s="102">
        <v>0.67013888888888884</v>
      </c>
      <c r="F496" s="107">
        <f t="shared" si="290"/>
        <v>2864.8430000000003</v>
      </c>
      <c r="G496" s="107">
        <v>2832.8</v>
      </c>
      <c r="H496" s="107">
        <f t="shared" si="291"/>
        <v>2841.1430000000005</v>
      </c>
      <c r="I496" s="41">
        <v>-20.98</v>
      </c>
      <c r="J496" s="152">
        <f t="shared" si="292"/>
        <v>2844.1230000000005</v>
      </c>
      <c r="K496" s="69"/>
      <c r="M496" s="41">
        <f t="shared" si="293"/>
        <v>2.9800000000000182</v>
      </c>
      <c r="N496" s="45">
        <f t="shared" si="294"/>
        <v>0.30387060000000188</v>
      </c>
      <c r="O496" s="41">
        <f t="shared" si="295"/>
        <v>2.0902673600000128</v>
      </c>
      <c r="P496" s="41">
        <f t="shared" si="296"/>
        <v>3.0986171274960191E-3</v>
      </c>
      <c r="R496" s="43">
        <f t="shared" si="297"/>
        <v>47.920000000000037</v>
      </c>
      <c r="S496" s="43">
        <f t="shared" si="298"/>
        <v>6.2186978297162271E-2</v>
      </c>
    </row>
    <row r="497" spans="2:19" ht="15.75" x14ac:dyDescent="0.25">
      <c r="B497" s="219">
        <v>500</v>
      </c>
      <c r="C497" s="220"/>
      <c r="D497" s="147">
        <v>45142</v>
      </c>
      <c r="E497" s="102">
        <v>0.67222222222222217</v>
      </c>
      <c r="F497" s="107">
        <f t="shared" ref="F497" si="299">G$16</f>
        <v>2864.8430000000003</v>
      </c>
      <c r="G497" s="107">
        <v>2832.8</v>
      </c>
      <c r="H497" s="107">
        <f t="shared" ref="H497" si="300">G$16-E$12</f>
        <v>2841.1430000000005</v>
      </c>
      <c r="I497" s="41">
        <v>-21.02</v>
      </c>
      <c r="J497" s="152">
        <f t="shared" ref="J497" si="301">(G$16+E$13)+I497</f>
        <v>2844.0830000000005</v>
      </c>
      <c r="K497" s="69"/>
      <c r="M497" s="41">
        <f t="shared" ref="M497" si="302">+J497-$H$16</f>
        <v>2.9400000000000546</v>
      </c>
      <c r="N497" s="45">
        <f t="shared" ref="N497" si="303">M497*0.10197/1</f>
        <v>0.2997918000000056</v>
      </c>
      <c r="O497" s="41">
        <f t="shared" ref="O497" si="304">M497*0.701432/1</f>
        <v>2.0622100800000385</v>
      </c>
      <c r="P497" s="41">
        <f t="shared" ref="P497" si="305">+N497*0.01019716/1</f>
        <v>3.0570249512880572E-3</v>
      </c>
      <c r="R497" s="43">
        <f t="shared" ref="R497" si="306">+$O$11*(M497-I497)</f>
        <v>47.920000000000108</v>
      </c>
      <c r="S497" s="43">
        <f t="shared" ref="S497" si="307">M497/R497</f>
        <v>6.1352253756261431E-2</v>
      </c>
    </row>
    <row r="498" spans="2:19" ht="15.75" x14ac:dyDescent="0.25">
      <c r="B498" s="219">
        <v>501</v>
      </c>
      <c r="C498" s="220"/>
      <c r="D498" s="147">
        <v>45164</v>
      </c>
      <c r="E498" s="102">
        <v>0.46319444444444446</v>
      </c>
      <c r="F498" s="107">
        <f t="shared" ref="F498" si="308">G$16</f>
        <v>2864.8430000000003</v>
      </c>
      <c r="G498" s="107">
        <v>2832.8</v>
      </c>
      <c r="H498" s="107">
        <f t="shared" ref="H498" si="309">G$16-E$12</f>
        <v>2841.1430000000005</v>
      </c>
      <c r="I498" s="41">
        <v>-21.04</v>
      </c>
      <c r="J498" s="152">
        <f t="shared" ref="J498" si="310">(G$16+E$13)+I498</f>
        <v>2844.0630000000006</v>
      </c>
      <c r="K498" s="69"/>
      <c r="M498" s="41">
        <f t="shared" ref="M498" si="311">+J498-$H$16</f>
        <v>2.9200000000000728</v>
      </c>
      <c r="N498" s="45">
        <f t="shared" ref="N498" si="312">M498*0.10197/1</f>
        <v>0.29775240000000741</v>
      </c>
      <c r="O498" s="41">
        <f t="shared" ref="O498" si="313">M498*0.701432/1</f>
        <v>2.0481814400000511</v>
      </c>
      <c r="P498" s="41">
        <f t="shared" ref="P498" si="314">+N498*0.01019716/1</f>
        <v>3.0362288631840756E-3</v>
      </c>
      <c r="R498" s="43">
        <f t="shared" ref="R498" si="315">+$O$11*(M498-I498)</f>
        <v>47.920000000000144</v>
      </c>
      <c r="S498" s="43">
        <f t="shared" ref="S498" si="316">M498/R498</f>
        <v>6.0934891485811021E-2</v>
      </c>
    </row>
    <row r="499" spans="2:19" ht="15.75" x14ac:dyDescent="0.25">
      <c r="B499" s="219">
        <v>502</v>
      </c>
      <c r="C499" s="220"/>
      <c r="D499" s="147">
        <v>45174</v>
      </c>
      <c r="E499" s="102"/>
      <c r="F499" s="107">
        <f t="shared" ref="F499" si="317">G$16</f>
        <v>2864.8430000000003</v>
      </c>
      <c r="G499" s="107">
        <v>2832.8</v>
      </c>
      <c r="H499" s="107">
        <f t="shared" ref="H499" si="318">G$16-E$12</f>
        <v>2841.1430000000005</v>
      </c>
      <c r="I499" s="41">
        <v>-21.04</v>
      </c>
      <c r="J499" s="152">
        <f t="shared" ref="J499" si="319">(G$16+E$13)+I499</f>
        <v>2844.0630000000006</v>
      </c>
      <c r="K499" s="69"/>
      <c r="M499" s="41">
        <f t="shared" ref="M499" si="320">+J499-$H$16</f>
        <v>2.9200000000000728</v>
      </c>
      <c r="N499" s="45">
        <f t="shared" ref="N499" si="321">M499*0.10197/1</f>
        <v>0.29775240000000741</v>
      </c>
      <c r="O499" s="41">
        <f t="shared" ref="O499" si="322">M499*0.701432/1</f>
        <v>2.0481814400000511</v>
      </c>
      <c r="P499" s="41">
        <f t="shared" ref="P499" si="323">+N499*0.01019716/1</f>
        <v>3.0362288631840756E-3</v>
      </c>
      <c r="R499" s="43">
        <f t="shared" ref="R499" si="324">+$O$11*(M499-I499)</f>
        <v>47.920000000000144</v>
      </c>
      <c r="S499" s="43">
        <f t="shared" ref="S499" si="325">M499/R499</f>
        <v>6.0934891485811021E-2</v>
      </c>
    </row>
    <row r="500" spans="2:19" ht="15.75" x14ac:dyDescent="0.25">
      <c r="B500" s="219">
        <v>503</v>
      </c>
      <c r="C500" s="220"/>
      <c r="D500" s="147">
        <v>45181</v>
      </c>
      <c r="E500" s="102"/>
      <c r="F500" s="107">
        <f t="shared" ref="F500" si="326">G$16</f>
        <v>2864.8430000000003</v>
      </c>
      <c r="G500" s="107">
        <v>2832.8</v>
      </c>
      <c r="H500" s="107">
        <f t="shared" ref="H500" si="327">G$16-E$12</f>
        <v>2841.1430000000005</v>
      </c>
      <c r="I500" s="41">
        <v>-21.04</v>
      </c>
      <c r="J500" s="152">
        <f t="shared" ref="J500" si="328">(G$16+E$13)+I500</f>
        <v>2844.0630000000006</v>
      </c>
      <c r="K500" s="69"/>
      <c r="M500" s="41">
        <f t="shared" ref="M500" si="329">+J500-$H$16</f>
        <v>2.9200000000000728</v>
      </c>
      <c r="N500" s="45">
        <f t="shared" ref="N500" si="330">M500*0.10197/1</f>
        <v>0.29775240000000741</v>
      </c>
      <c r="O500" s="41">
        <f t="shared" ref="O500" si="331">M500*0.701432/1</f>
        <v>2.0481814400000511</v>
      </c>
      <c r="P500" s="41">
        <f t="shared" ref="P500" si="332">+N500*0.01019716/1</f>
        <v>3.0362288631840756E-3</v>
      </c>
      <c r="R500" s="43">
        <f t="shared" ref="R500" si="333">+$O$11*(M500-I500)</f>
        <v>47.920000000000144</v>
      </c>
      <c r="S500" s="43">
        <f t="shared" ref="S500" si="334">M500/R500</f>
        <v>6.0934891485811021E-2</v>
      </c>
    </row>
    <row r="501" spans="2:19" ht="15.75" x14ac:dyDescent="0.25">
      <c r="B501" s="219">
        <v>504</v>
      </c>
      <c r="C501" s="220"/>
      <c r="D501" s="147">
        <v>45188</v>
      </c>
      <c r="E501" s="102"/>
      <c r="F501" s="107">
        <f t="shared" ref="F501" si="335">G$16</f>
        <v>2864.8430000000003</v>
      </c>
      <c r="G501" s="107">
        <v>2832.8</v>
      </c>
      <c r="H501" s="107">
        <f t="shared" ref="H501" si="336">G$16-E$12</f>
        <v>2841.1430000000005</v>
      </c>
      <c r="I501" s="41">
        <v>-21.05</v>
      </c>
      <c r="J501" s="152">
        <f t="shared" ref="J501" si="337">(G$16+E$13)+I501</f>
        <v>2844.0530000000003</v>
      </c>
      <c r="K501" s="69"/>
      <c r="M501" s="41">
        <f t="shared" ref="M501" si="338">+J501-$H$16</f>
        <v>2.9099999999998545</v>
      </c>
      <c r="N501" s="45">
        <f t="shared" ref="N501" si="339">M501*0.10197/1</f>
        <v>0.29673269999998519</v>
      </c>
      <c r="O501" s="41">
        <f t="shared" ref="O501" si="340">M501*0.701432/1</f>
        <v>2.0411671199998982</v>
      </c>
      <c r="P501" s="41">
        <f t="shared" ref="P501" si="341">+N501*0.01019716/1</f>
        <v>3.0258308191318489E-3</v>
      </c>
      <c r="R501" s="43">
        <f t="shared" ref="R501" si="342">+$O$11*(M501-I501)</f>
        <v>47.91999999999971</v>
      </c>
      <c r="S501" s="43">
        <f t="shared" ref="S501" si="343">M501/R501</f>
        <v>6.0726210350581636E-2</v>
      </c>
    </row>
    <row r="502" spans="2:19" ht="15.75" x14ac:dyDescent="0.25">
      <c r="B502" s="219">
        <v>505</v>
      </c>
      <c r="C502" s="220"/>
      <c r="D502" s="147">
        <v>45195</v>
      </c>
      <c r="E502" s="102"/>
      <c r="F502" s="107">
        <f t="shared" ref="F502" si="344">G$16</f>
        <v>2864.8430000000003</v>
      </c>
      <c r="G502" s="107">
        <v>2832.8</v>
      </c>
      <c r="H502" s="107">
        <f t="shared" ref="H502" si="345">G$16-E$12</f>
        <v>2841.1430000000005</v>
      </c>
      <c r="I502" s="41">
        <v>-21.04</v>
      </c>
      <c r="J502" s="152">
        <f t="shared" ref="J502" si="346">(G$16+E$13)+I502</f>
        <v>2844.0630000000006</v>
      </c>
      <c r="K502" s="69"/>
      <c r="M502" s="41">
        <f t="shared" ref="M502" si="347">+J502-$H$16</f>
        <v>2.9200000000000728</v>
      </c>
      <c r="N502" s="45">
        <f t="shared" ref="N502" si="348">M502*0.10197/1</f>
        <v>0.29775240000000741</v>
      </c>
      <c r="O502" s="41">
        <f t="shared" ref="O502" si="349">M502*0.701432/1</f>
        <v>2.0481814400000511</v>
      </c>
      <c r="P502" s="41">
        <f t="shared" ref="P502" si="350">+N502*0.01019716/1</f>
        <v>3.0362288631840756E-3</v>
      </c>
      <c r="R502" s="43">
        <f t="shared" ref="R502" si="351">+$O$11*(M502-I502)</f>
        <v>47.920000000000144</v>
      </c>
      <c r="S502" s="43">
        <f t="shared" ref="S502" si="352">M502/R502</f>
        <v>6.0934891485811021E-2</v>
      </c>
    </row>
    <row r="503" spans="2:19" ht="15.75" x14ac:dyDescent="0.25">
      <c r="B503" s="219">
        <v>506</v>
      </c>
      <c r="C503" s="220"/>
      <c r="D503" s="125">
        <v>45202</v>
      </c>
      <c r="E503" s="102"/>
      <c r="F503" s="107">
        <f t="shared" ref="F503" si="353">G$16</f>
        <v>2864.8430000000003</v>
      </c>
      <c r="G503" s="107">
        <v>2832.8</v>
      </c>
      <c r="H503" s="107">
        <f t="shared" ref="H503" si="354">G$16-E$12</f>
        <v>2841.1430000000005</v>
      </c>
      <c r="I503" s="41">
        <v>-21.06</v>
      </c>
      <c r="J503" s="152">
        <f t="shared" ref="J503" si="355">(G$16+E$13)+I503</f>
        <v>2844.0430000000006</v>
      </c>
      <c r="K503" s="69"/>
      <c r="M503" s="41">
        <f t="shared" ref="M503" si="356">+J503-$H$16</f>
        <v>2.9000000000000909</v>
      </c>
      <c r="N503" s="45">
        <f t="shared" ref="N503" si="357">M503*0.10197/1</f>
        <v>0.29571300000000927</v>
      </c>
      <c r="O503" s="41">
        <f t="shared" ref="O503" si="358">M503*0.701432/1</f>
        <v>2.0341528000000642</v>
      </c>
      <c r="P503" s="41">
        <f t="shared" ref="P503" si="359">+N503*0.01019716/1</f>
        <v>3.0154327750800945E-3</v>
      </c>
      <c r="R503" s="43">
        <f t="shared" ref="R503" si="360">+$O$11*(M503-I503)</f>
        <v>47.920000000000179</v>
      </c>
      <c r="S503" s="43">
        <f t="shared" ref="S503" si="361">M503/R503</f>
        <v>6.0517529215360605E-2</v>
      </c>
    </row>
    <row r="504" spans="2:19" ht="15.75" x14ac:dyDescent="0.25">
      <c r="B504" s="219">
        <v>507</v>
      </c>
      <c r="C504" s="220"/>
      <c r="D504" s="125">
        <v>45225</v>
      </c>
      <c r="E504" s="102"/>
      <c r="F504" s="107">
        <f t="shared" ref="F504" si="362">G$16</f>
        <v>2864.8430000000003</v>
      </c>
      <c r="G504" s="107">
        <v>2832.8</v>
      </c>
      <c r="H504" s="107">
        <f t="shared" ref="H504" si="363">G$16-E$12</f>
        <v>2841.1430000000005</v>
      </c>
      <c r="I504" s="41">
        <v>-21.04</v>
      </c>
      <c r="J504" s="152">
        <f t="shared" ref="J504" si="364">(G$16+E$13)+I504</f>
        <v>2844.0630000000006</v>
      </c>
      <c r="K504" s="69"/>
      <c r="M504" s="41">
        <f t="shared" ref="M504" si="365">+J504-$H$16</f>
        <v>2.9200000000000728</v>
      </c>
      <c r="N504" s="45">
        <f t="shared" ref="N504" si="366">M504*0.10197/1</f>
        <v>0.29775240000000741</v>
      </c>
      <c r="O504" s="41">
        <f t="shared" ref="O504" si="367">M504*0.701432/1</f>
        <v>2.0481814400000511</v>
      </c>
      <c r="P504" s="41">
        <f t="shared" ref="P504" si="368">+N504*0.01019716/1</f>
        <v>3.0362288631840756E-3</v>
      </c>
      <c r="R504" s="43">
        <f t="shared" ref="R504" si="369">+$O$11*(M504-I504)</f>
        <v>47.920000000000144</v>
      </c>
      <c r="S504" s="43">
        <f t="shared" ref="S504" si="370">M504/R504</f>
        <v>6.0934891485811021E-2</v>
      </c>
    </row>
    <row r="505" spans="2:19" ht="15.75" x14ac:dyDescent="0.25">
      <c r="B505" s="219">
        <v>508</v>
      </c>
      <c r="C505" s="220"/>
      <c r="D505" s="132">
        <v>45231</v>
      </c>
      <c r="E505" s="102"/>
      <c r="F505" s="107">
        <f t="shared" ref="F505" si="371">G$16</f>
        <v>2864.8430000000003</v>
      </c>
      <c r="G505" s="107">
        <v>2832.8</v>
      </c>
      <c r="H505" s="107">
        <f t="shared" ref="H505" si="372">G$16-E$12</f>
        <v>2841.1430000000005</v>
      </c>
      <c r="I505" s="41">
        <v>-21.07</v>
      </c>
      <c r="J505" s="152">
        <f t="shared" ref="J505" si="373">(G$16+E$13)+I505</f>
        <v>2844.0330000000004</v>
      </c>
      <c r="K505" s="69"/>
      <c r="M505" s="41">
        <f t="shared" ref="M505" si="374">+J505-$H$16</f>
        <v>2.8899999999998727</v>
      </c>
      <c r="N505" s="45">
        <f t="shared" ref="N505" si="375">M505*0.10197/1</f>
        <v>0.29469329999998706</v>
      </c>
      <c r="O505" s="41">
        <f t="shared" ref="O505" si="376">M505*0.701432/1</f>
        <v>2.0271384799999108</v>
      </c>
      <c r="P505" s="41">
        <f t="shared" ref="P505" si="377">+N505*0.01019716/1</f>
        <v>3.0050347310278682E-3</v>
      </c>
      <c r="R505" s="43">
        <f t="shared" ref="R505" si="378">+$O$11*(M505-I505)</f>
        <v>47.919999999999746</v>
      </c>
      <c r="S505" s="43">
        <f t="shared" ref="S505" si="379">M505/R505</f>
        <v>6.0308848080131219E-2</v>
      </c>
    </row>
    <row r="506" spans="2:19" ht="15.75" x14ac:dyDescent="0.25">
      <c r="B506" s="219">
        <v>509</v>
      </c>
      <c r="C506" s="220"/>
      <c r="D506" s="132">
        <v>45238</v>
      </c>
      <c r="E506" s="102"/>
      <c r="F506" s="107">
        <f t="shared" ref="F506" si="380">G$16</f>
        <v>2864.8430000000003</v>
      </c>
      <c r="G506" s="107">
        <v>2832.8</v>
      </c>
      <c r="H506" s="107">
        <f t="shared" ref="H506" si="381">G$16-E$12</f>
        <v>2841.1430000000005</v>
      </c>
      <c r="I506" s="41">
        <v>-21.07</v>
      </c>
      <c r="J506" s="152">
        <f t="shared" ref="J506" si="382">(G$16+E$13)+I506</f>
        <v>2844.0330000000004</v>
      </c>
      <c r="K506" s="69"/>
      <c r="M506" s="41">
        <f t="shared" ref="M506" si="383">+J506-$H$16</f>
        <v>2.8899999999998727</v>
      </c>
      <c r="N506" s="45">
        <f t="shared" ref="N506" si="384">M506*0.10197/1</f>
        <v>0.29469329999998706</v>
      </c>
      <c r="O506" s="41">
        <f t="shared" ref="O506" si="385">M506*0.701432/1</f>
        <v>2.0271384799999108</v>
      </c>
      <c r="P506" s="41">
        <f t="shared" ref="P506" si="386">+N506*0.01019716/1</f>
        <v>3.0050347310278682E-3</v>
      </c>
      <c r="R506" s="43">
        <f t="shared" ref="R506" si="387">+$O$11*(M506-I506)</f>
        <v>47.919999999999746</v>
      </c>
      <c r="S506" s="43">
        <f t="shared" ref="S506" si="388">M506/R506</f>
        <v>6.0308848080131219E-2</v>
      </c>
    </row>
    <row r="507" spans="2:19" ht="15.75" x14ac:dyDescent="0.25">
      <c r="B507" s="219">
        <v>510</v>
      </c>
      <c r="C507" s="220"/>
      <c r="D507" s="132">
        <v>45247</v>
      </c>
      <c r="E507" s="102"/>
      <c r="F507" s="107">
        <f t="shared" ref="F507" si="389">G$16</f>
        <v>2864.8430000000003</v>
      </c>
      <c r="G507" s="107">
        <v>2832.8</v>
      </c>
      <c r="H507" s="107">
        <f t="shared" ref="H507" si="390">G$16-E$12</f>
        <v>2841.1430000000005</v>
      </c>
      <c r="I507" s="41">
        <v>-21.07</v>
      </c>
      <c r="J507" s="152">
        <f t="shared" ref="J507" si="391">(G$16+E$13)+I507</f>
        <v>2844.0330000000004</v>
      </c>
      <c r="K507" s="69"/>
      <c r="M507" s="41">
        <f t="shared" ref="M507" si="392">+J507-$H$16</f>
        <v>2.8899999999998727</v>
      </c>
      <c r="N507" s="45">
        <f t="shared" ref="N507" si="393">M507*0.10197/1</f>
        <v>0.29469329999998706</v>
      </c>
      <c r="O507" s="41">
        <f t="shared" ref="O507" si="394">M507*0.701432/1</f>
        <v>2.0271384799999108</v>
      </c>
      <c r="P507" s="41">
        <f t="shared" ref="P507" si="395">+N507*0.01019716/1</f>
        <v>3.0050347310278682E-3</v>
      </c>
      <c r="R507" s="43">
        <f t="shared" ref="R507" si="396">+$O$11*(M507-I507)</f>
        <v>47.919999999999746</v>
      </c>
      <c r="S507" s="43">
        <f t="shared" ref="S507" si="397">M507/R507</f>
        <v>6.0308848080131219E-2</v>
      </c>
    </row>
    <row r="508" spans="2:19" ht="15.75" x14ac:dyDescent="0.25">
      <c r="B508" s="219">
        <v>511</v>
      </c>
      <c r="C508" s="220"/>
      <c r="D508" s="132">
        <v>45255</v>
      </c>
      <c r="E508" s="102"/>
      <c r="F508" s="107">
        <f t="shared" ref="F508" si="398">G$16</f>
        <v>2864.8430000000003</v>
      </c>
      <c r="G508" s="107">
        <v>2832.8</v>
      </c>
      <c r="H508" s="107">
        <f t="shared" ref="H508" si="399">G$16-E$12</f>
        <v>2841.1430000000005</v>
      </c>
      <c r="I508" s="41">
        <v>-21.07</v>
      </c>
      <c r="J508" s="152">
        <f t="shared" ref="J508" si="400">(G$16+E$13)+I508</f>
        <v>2844.0330000000004</v>
      </c>
      <c r="K508" s="69"/>
      <c r="M508" s="41">
        <f t="shared" ref="M508" si="401">+J508-$H$16</f>
        <v>2.8899999999998727</v>
      </c>
      <c r="N508" s="45">
        <f t="shared" ref="N508" si="402">M508*0.10197/1</f>
        <v>0.29469329999998706</v>
      </c>
      <c r="O508" s="41">
        <f t="shared" ref="O508" si="403">M508*0.701432/1</f>
        <v>2.0271384799999108</v>
      </c>
      <c r="P508" s="41">
        <f t="shared" ref="P508" si="404">+N508*0.01019716/1</f>
        <v>3.0050347310278682E-3</v>
      </c>
      <c r="R508" s="43">
        <f t="shared" ref="R508" si="405">+$O$11*(M508-I508)</f>
        <v>47.919999999999746</v>
      </c>
      <c r="S508" s="43">
        <f t="shared" ref="S508" si="406">M508/R508</f>
        <v>6.0308848080131219E-2</v>
      </c>
    </row>
    <row r="509" spans="2:19" ht="15.75" x14ac:dyDescent="0.25">
      <c r="B509" s="219">
        <v>512</v>
      </c>
      <c r="C509" s="220"/>
      <c r="D509" s="132">
        <v>45260</v>
      </c>
      <c r="E509" s="102"/>
      <c r="F509" s="107">
        <f t="shared" ref="F509" si="407">G$16</f>
        <v>2864.8430000000003</v>
      </c>
      <c r="G509" s="107">
        <v>2832.8</v>
      </c>
      <c r="H509" s="107">
        <f t="shared" ref="H509" si="408">G$16-E$12</f>
        <v>2841.1430000000005</v>
      </c>
      <c r="I509" s="41">
        <v>-21.07</v>
      </c>
      <c r="J509" s="152">
        <f t="shared" ref="J509" si="409">(G$16+E$13)+I509</f>
        <v>2844.0330000000004</v>
      </c>
      <c r="K509" s="69"/>
      <c r="M509" s="41">
        <f t="shared" ref="M509" si="410">+J509-$H$16</f>
        <v>2.8899999999998727</v>
      </c>
      <c r="N509" s="45">
        <f t="shared" ref="N509" si="411">M509*0.10197/1</f>
        <v>0.29469329999998706</v>
      </c>
      <c r="O509" s="41">
        <f t="shared" ref="O509" si="412">M509*0.701432/1</f>
        <v>2.0271384799999108</v>
      </c>
      <c r="P509" s="41">
        <f t="shared" ref="P509" si="413">+N509*0.01019716/1</f>
        <v>3.0050347310278682E-3</v>
      </c>
      <c r="R509" s="43">
        <f t="shared" ref="R509" si="414">+$O$11*(M509-I509)</f>
        <v>47.919999999999746</v>
      </c>
      <c r="S509" s="43">
        <f t="shared" ref="S509" si="415">M509/R509</f>
        <v>6.0308848080131219E-2</v>
      </c>
    </row>
    <row r="510" spans="2:19" ht="15.75" x14ac:dyDescent="0.25">
      <c r="B510" s="219">
        <v>513</v>
      </c>
      <c r="C510" s="220"/>
      <c r="D510" s="132">
        <v>45266</v>
      </c>
      <c r="E510" s="102"/>
      <c r="F510" s="107">
        <f t="shared" ref="F510" si="416">G$16</f>
        <v>2864.8430000000003</v>
      </c>
      <c r="G510" s="107">
        <v>2832.8</v>
      </c>
      <c r="H510" s="107">
        <f t="shared" ref="H510" si="417">G$16-E$12</f>
        <v>2841.1430000000005</v>
      </c>
      <c r="I510" s="41">
        <v>-21.05</v>
      </c>
      <c r="J510" s="152">
        <f t="shared" ref="J510" si="418">(G$16+E$13)+I510</f>
        <v>2844.0530000000003</v>
      </c>
      <c r="K510" s="69"/>
      <c r="M510" s="41">
        <f t="shared" ref="M510" si="419">+J510-$H$16</f>
        <v>2.9099999999998545</v>
      </c>
      <c r="N510" s="45">
        <f t="shared" ref="N510" si="420">M510*0.10197/1</f>
        <v>0.29673269999998519</v>
      </c>
      <c r="O510" s="41">
        <f t="shared" ref="O510" si="421">M510*0.701432/1</f>
        <v>2.0411671199998982</v>
      </c>
      <c r="P510" s="41">
        <f t="shared" ref="P510" si="422">+N510*0.01019716/1</f>
        <v>3.0258308191318489E-3</v>
      </c>
      <c r="R510" s="43">
        <f t="shared" ref="R510" si="423">+$O$11*(M510-I510)</f>
        <v>47.91999999999971</v>
      </c>
      <c r="S510" s="43">
        <f t="shared" ref="S510" si="424">M510/R510</f>
        <v>6.0726210350581636E-2</v>
      </c>
    </row>
    <row r="511" spans="2:19" ht="15.75" x14ac:dyDescent="0.25">
      <c r="B511" s="219">
        <v>514</v>
      </c>
      <c r="C511" s="220"/>
      <c r="D511" s="132">
        <v>45281</v>
      </c>
      <c r="E511" s="102"/>
      <c r="F511" s="107">
        <f t="shared" ref="F511" si="425">G$16</f>
        <v>2864.8430000000003</v>
      </c>
      <c r="G511" s="107">
        <v>2832.8</v>
      </c>
      <c r="H511" s="107">
        <f t="shared" ref="H511" si="426">G$16-E$12</f>
        <v>2841.1430000000005</v>
      </c>
      <c r="I511" s="41">
        <v>-21.03</v>
      </c>
      <c r="J511" s="152">
        <f t="shared" ref="J511" si="427">(G$16+E$13)+I511</f>
        <v>2844.0730000000003</v>
      </c>
      <c r="K511" s="69"/>
      <c r="M511" s="41">
        <f t="shared" ref="M511" si="428">+J511-$H$16</f>
        <v>2.9299999999998363</v>
      </c>
      <c r="N511" s="45">
        <f t="shared" ref="N511" si="429">M511*0.10197/1</f>
        <v>0.29877209999998333</v>
      </c>
      <c r="O511" s="41">
        <f t="shared" ref="O511" si="430">M511*0.701432/1</f>
        <v>2.0551957599998851</v>
      </c>
      <c r="P511" s="41">
        <f t="shared" ref="P511" si="431">+N511*0.01019716/1</f>
        <v>3.0466269072358301E-3</v>
      </c>
      <c r="R511" s="43">
        <f t="shared" ref="R511" si="432">+$O$11*(M511-I511)</f>
        <v>47.919999999999675</v>
      </c>
      <c r="S511" s="43">
        <f t="shared" ref="S511" si="433">M511/R511</f>
        <v>6.1143572621032059E-2</v>
      </c>
    </row>
    <row r="512" spans="2:19" ht="15.75" x14ac:dyDescent="0.25">
      <c r="B512" s="219">
        <v>515</v>
      </c>
      <c r="C512" s="220"/>
      <c r="D512" s="132">
        <v>45290</v>
      </c>
      <c r="E512" s="102"/>
      <c r="F512" s="107">
        <f t="shared" ref="F512" si="434">G$16</f>
        <v>2864.8430000000003</v>
      </c>
      <c r="G512" s="107">
        <v>2832.8</v>
      </c>
      <c r="H512" s="107">
        <f t="shared" ref="H512" si="435">G$16-E$12</f>
        <v>2841.1430000000005</v>
      </c>
      <c r="I512" s="41">
        <v>-21.04</v>
      </c>
      <c r="J512" s="152">
        <f t="shared" ref="J512" si="436">(G$16+E$13)+I512</f>
        <v>2844.0630000000006</v>
      </c>
      <c r="K512" s="69"/>
      <c r="M512" s="41">
        <f t="shared" ref="M512" si="437">+J512-$H$16</f>
        <v>2.9200000000000728</v>
      </c>
      <c r="N512" s="45">
        <f t="shared" ref="N512" si="438">M512*0.10197/1</f>
        <v>0.29775240000000741</v>
      </c>
      <c r="O512" s="41">
        <f t="shared" ref="O512" si="439">M512*0.701432/1</f>
        <v>2.0481814400000511</v>
      </c>
      <c r="P512" s="41">
        <f t="shared" ref="P512" si="440">+N512*0.01019716/1</f>
        <v>3.0362288631840756E-3</v>
      </c>
      <c r="R512" s="43">
        <f t="shared" ref="R512" si="441">+$O$11*(M512-I512)</f>
        <v>47.920000000000144</v>
      </c>
      <c r="S512" s="43">
        <f t="shared" ref="S512" si="442">M512/R512</f>
        <v>6.0934891485811021E-2</v>
      </c>
    </row>
    <row r="513" spans="2:19" ht="15.75" x14ac:dyDescent="0.25">
      <c r="B513" s="219">
        <v>516</v>
      </c>
      <c r="C513" s="220"/>
      <c r="D513" s="132">
        <v>45298</v>
      </c>
      <c r="E513" s="102"/>
      <c r="F513" s="107">
        <f t="shared" ref="F513" si="443">G$16</f>
        <v>2864.8430000000003</v>
      </c>
      <c r="G513" s="107">
        <v>2832.8</v>
      </c>
      <c r="H513" s="107">
        <f t="shared" ref="H513" si="444">G$16-E$12</f>
        <v>2841.1430000000005</v>
      </c>
      <c r="I513" s="41">
        <v>-21.05</v>
      </c>
      <c r="J513" s="152">
        <f t="shared" ref="J513" si="445">(G$16+E$13)+I513</f>
        <v>2844.0530000000003</v>
      </c>
      <c r="K513" s="69"/>
      <c r="M513" s="41">
        <f t="shared" ref="M513" si="446">+J513-$H$16</f>
        <v>2.9099999999998545</v>
      </c>
      <c r="N513" s="45">
        <f t="shared" ref="N513" si="447">M513*0.10197/1</f>
        <v>0.29673269999998519</v>
      </c>
      <c r="O513" s="41">
        <f t="shared" ref="O513" si="448">M513*0.701432/1</f>
        <v>2.0411671199998982</v>
      </c>
      <c r="P513" s="41">
        <f t="shared" ref="P513" si="449">+N513*0.01019716/1</f>
        <v>3.0258308191318489E-3</v>
      </c>
      <c r="R513" s="43">
        <f t="shared" ref="R513" si="450">+$O$11*(M513-I513)</f>
        <v>47.91999999999971</v>
      </c>
      <c r="S513" s="43">
        <f t="shared" ref="S513" si="451">M513/R513</f>
        <v>6.0726210350581636E-2</v>
      </c>
    </row>
    <row r="514" spans="2:19" ht="15.75" x14ac:dyDescent="0.25">
      <c r="B514" s="219">
        <v>517</v>
      </c>
      <c r="C514" s="220"/>
      <c r="D514" s="132">
        <v>45306</v>
      </c>
      <c r="E514" s="102"/>
      <c r="F514" s="107">
        <f t="shared" ref="F514" si="452">G$16</f>
        <v>2864.8430000000003</v>
      </c>
      <c r="G514" s="107">
        <v>2832.8</v>
      </c>
      <c r="H514" s="107">
        <f t="shared" ref="H514" si="453">G$16-E$12</f>
        <v>2841.1430000000005</v>
      </c>
      <c r="I514" s="41">
        <v>-21.03</v>
      </c>
      <c r="J514" s="152">
        <f t="shared" ref="J514" si="454">(G$16+E$13)+I514</f>
        <v>2844.0730000000003</v>
      </c>
      <c r="K514" s="69"/>
      <c r="M514" s="41">
        <f t="shared" ref="M514" si="455">+J514-$H$16</f>
        <v>2.9299999999998363</v>
      </c>
      <c r="N514" s="45">
        <f t="shared" ref="N514" si="456">M514*0.10197/1</f>
        <v>0.29877209999998333</v>
      </c>
      <c r="O514" s="41">
        <f t="shared" ref="O514" si="457">M514*0.701432/1</f>
        <v>2.0551957599998851</v>
      </c>
      <c r="P514" s="41">
        <f t="shared" ref="P514" si="458">+N514*0.01019716/1</f>
        <v>3.0466269072358301E-3</v>
      </c>
      <c r="R514" s="43">
        <f t="shared" ref="R514" si="459">+$O$11*(M514-I514)</f>
        <v>47.919999999999675</v>
      </c>
      <c r="S514" s="43">
        <f t="shared" ref="S514" si="460">M514/R514</f>
        <v>6.1143572621032059E-2</v>
      </c>
    </row>
    <row r="515" spans="2:19" ht="15.75" x14ac:dyDescent="0.25">
      <c r="B515" s="219">
        <v>518</v>
      </c>
      <c r="C515" s="220"/>
      <c r="D515" s="132">
        <v>45325</v>
      </c>
      <c r="E515" s="102"/>
      <c r="F515" s="107">
        <f t="shared" ref="F515" si="461">G$16</f>
        <v>2864.8430000000003</v>
      </c>
      <c r="G515" s="107">
        <v>2832.8</v>
      </c>
      <c r="H515" s="107">
        <f t="shared" ref="H515" si="462">G$16-E$12</f>
        <v>2841.1430000000005</v>
      </c>
      <c r="I515" s="41">
        <v>-21.03</v>
      </c>
      <c r="J515" s="152">
        <f t="shared" ref="J515" si="463">(G$16+E$13)+I515</f>
        <v>2844.0730000000003</v>
      </c>
      <c r="K515" s="69"/>
      <c r="M515" s="41">
        <f t="shared" ref="M515" si="464">+J515-$H$16</f>
        <v>2.9299999999998363</v>
      </c>
      <c r="N515" s="45">
        <f t="shared" ref="N515" si="465">M515*0.10197/1</f>
        <v>0.29877209999998333</v>
      </c>
      <c r="O515" s="41">
        <f t="shared" ref="O515" si="466">M515*0.701432/1</f>
        <v>2.0551957599998851</v>
      </c>
      <c r="P515" s="41">
        <f t="shared" ref="P515" si="467">+N515*0.01019716/1</f>
        <v>3.0466269072358301E-3</v>
      </c>
      <c r="R515" s="43">
        <f t="shared" ref="R515" si="468">+$O$11*(M515-I515)</f>
        <v>47.919999999999675</v>
      </c>
      <c r="S515" s="43">
        <f t="shared" ref="S515" si="469">M515/R515</f>
        <v>6.1143572621032059E-2</v>
      </c>
    </row>
    <row r="516" spans="2:19" ht="15.75" x14ac:dyDescent="0.25">
      <c r="B516" s="219">
        <v>519</v>
      </c>
      <c r="C516" s="220"/>
      <c r="D516" s="132">
        <v>45331</v>
      </c>
      <c r="E516" s="102"/>
      <c r="F516" s="107">
        <f t="shared" ref="F516:F517" si="470">G$16</f>
        <v>2864.8430000000003</v>
      </c>
      <c r="G516" s="107">
        <v>2832.8</v>
      </c>
      <c r="H516" s="107">
        <f t="shared" ref="H516:H517" si="471">G$16-E$12</f>
        <v>2841.1430000000005</v>
      </c>
      <c r="I516" s="41">
        <v>-21.03</v>
      </c>
      <c r="J516" s="152">
        <f t="shared" ref="J516:J517" si="472">(G$16+E$13)+I516</f>
        <v>2844.0730000000003</v>
      </c>
      <c r="K516" s="69"/>
      <c r="M516" s="41">
        <f t="shared" ref="M516:M517" si="473">+J516-$H$16</f>
        <v>2.9299999999998363</v>
      </c>
      <c r="N516" s="45">
        <f t="shared" ref="N516:N517" si="474">M516*0.10197/1</f>
        <v>0.29877209999998333</v>
      </c>
      <c r="O516" s="41">
        <f t="shared" ref="O516:O517" si="475">M516*0.701432/1</f>
        <v>2.0551957599998851</v>
      </c>
      <c r="P516" s="41">
        <f t="shared" ref="P516:P517" si="476">+N516*0.01019716/1</f>
        <v>3.0466269072358301E-3</v>
      </c>
      <c r="R516" s="43">
        <f t="shared" ref="R516:R517" si="477">+$O$11*(M516-I516)</f>
        <v>47.919999999999675</v>
      </c>
      <c r="S516" s="43">
        <f t="shared" ref="S516:S517" si="478">M516/R516</f>
        <v>6.1143572621032059E-2</v>
      </c>
    </row>
    <row r="517" spans="2:19" ht="15.75" x14ac:dyDescent="0.25">
      <c r="B517" s="219">
        <v>520</v>
      </c>
      <c r="C517" s="220"/>
      <c r="D517" s="132">
        <v>45334</v>
      </c>
      <c r="E517" s="102"/>
      <c r="F517" s="107">
        <f t="shared" si="470"/>
        <v>2864.8430000000003</v>
      </c>
      <c r="G517" s="107">
        <v>2832.8</v>
      </c>
      <c r="H517" s="107">
        <f t="shared" si="471"/>
        <v>2841.1430000000005</v>
      </c>
      <c r="I517" s="41">
        <v>-21.02</v>
      </c>
      <c r="J517" s="152">
        <f t="shared" si="472"/>
        <v>2844.0830000000005</v>
      </c>
      <c r="K517" s="69"/>
      <c r="M517" s="41">
        <f t="shared" si="473"/>
        <v>2.9400000000000546</v>
      </c>
      <c r="N517" s="45">
        <f t="shared" si="474"/>
        <v>0.2997918000000056</v>
      </c>
      <c r="O517" s="41">
        <f t="shared" si="475"/>
        <v>2.0622100800000385</v>
      </c>
      <c r="P517" s="41">
        <f t="shared" si="476"/>
        <v>3.0570249512880572E-3</v>
      </c>
      <c r="R517" s="43">
        <f t="shared" si="477"/>
        <v>47.920000000000108</v>
      </c>
      <c r="S517" s="43">
        <f t="shared" si="478"/>
        <v>6.1352253756261431E-2</v>
      </c>
    </row>
    <row r="518" spans="2:19" ht="15.75" x14ac:dyDescent="0.25">
      <c r="B518" s="219">
        <v>521</v>
      </c>
      <c r="C518" s="220"/>
      <c r="D518" s="132">
        <v>45342</v>
      </c>
      <c r="E518" s="102"/>
      <c r="F518" s="107">
        <f t="shared" ref="F518:F523" si="479">G$16</f>
        <v>2864.8430000000003</v>
      </c>
      <c r="G518" s="107">
        <v>2832.8</v>
      </c>
      <c r="H518" s="107">
        <f t="shared" ref="H518" si="480">G$16-E$12</f>
        <v>2841.1430000000005</v>
      </c>
      <c r="I518" s="41">
        <v>-21.31</v>
      </c>
      <c r="J518" s="152">
        <f t="shared" ref="J518" si="481">(G$16+E$13)+I518</f>
        <v>2843.7930000000006</v>
      </c>
      <c r="K518" s="69"/>
      <c r="M518" s="41">
        <f t="shared" ref="M518" si="482">+J518-$H$16</f>
        <v>2.6500000000000909</v>
      </c>
      <c r="N518" s="45">
        <f t="shared" ref="N518" si="483">M518*0.10197/1</f>
        <v>0.2702205000000093</v>
      </c>
      <c r="O518" s="41">
        <f t="shared" ref="O518" si="484">M518*0.701432/1</f>
        <v>1.858794800000064</v>
      </c>
      <c r="P518" s="41">
        <f t="shared" ref="P518" si="485">+N518*0.01019716/1</f>
        <v>2.7554816737800948E-3</v>
      </c>
      <c r="R518" s="43">
        <f t="shared" ref="R518" si="486">+$O$11*(M518-I518)</f>
        <v>47.920000000000179</v>
      </c>
      <c r="S518" s="43">
        <f t="shared" ref="S518" si="487">M518/R518</f>
        <v>5.5300500834726235E-2</v>
      </c>
    </row>
    <row r="519" spans="2:19" ht="15.75" x14ac:dyDescent="0.25">
      <c r="B519" s="219">
        <v>522</v>
      </c>
      <c r="C519" s="220"/>
      <c r="D519" s="132">
        <v>45412</v>
      </c>
      <c r="E519" s="102"/>
      <c r="F519" s="107">
        <f t="shared" si="479"/>
        <v>2864.8430000000003</v>
      </c>
      <c r="G519" s="107">
        <v>2832.8</v>
      </c>
      <c r="H519" s="107">
        <f t="shared" ref="H519" si="488">G$16-E$12</f>
        <v>2841.1430000000005</v>
      </c>
      <c r="I519" s="41">
        <v>-21.02</v>
      </c>
      <c r="J519" s="152">
        <f t="shared" ref="J519" si="489">(G$16+E$13)+I519</f>
        <v>2844.0830000000005</v>
      </c>
      <c r="K519" s="69"/>
      <c r="M519" s="41">
        <f t="shared" ref="M519" si="490">+J519-$H$16</f>
        <v>2.9400000000000546</v>
      </c>
      <c r="N519" s="45">
        <f t="shared" ref="N519" si="491">M519*0.10197/1</f>
        <v>0.2997918000000056</v>
      </c>
      <c r="O519" s="41">
        <f t="shared" ref="O519" si="492">M519*0.701432/1</f>
        <v>2.0622100800000385</v>
      </c>
      <c r="P519" s="41">
        <f t="shared" ref="P519" si="493">+N519*0.01019716/1</f>
        <v>3.0570249512880572E-3</v>
      </c>
      <c r="R519" s="43">
        <f t="shared" ref="R519" si="494">+$O$11*(M519-I519)</f>
        <v>47.920000000000108</v>
      </c>
      <c r="S519" s="43">
        <f t="shared" ref="S519" si="495">M519/R519</f>
        <v>6.1352253756261431E-2</v>
      </c>
    </row>
    <row r="520" spans="2:19" ht="15.75" x14ac:dyDescent="0.25">
      <c r="B520" s="219">
        <v>523</v>
      </c>
      <c r="C520" s="220"/>
      <c r="D520" s="132">
        <v>45544</v>
      </c>
      <c r="E520" s="102"/>
      <c r="F520" s="107">
        <f t="shared" si="479"/>
        <v>2864.8430000000003</v>
      </c>
      <c r="G520" s="107">
        <v>2832.8</v>
      </c>
      <c r="H520" s="107">
        <f t="shared" ref="H520" si="496">G$16-E$12</f>
        <v>2841.1430000000005</v>
      </c>
      <c r="I520" s="41">
        <v>-20.934999999999999</v>
      </c>
      <c r="J520" s="152">
        <f t="shared" ref="J520" si="497">(G$16+E$13)+I520</f>
        <v>2844.1680000000006</v>
      </c>
      <c r="K520" s="69"/>
      <c r="M520" s="41">
        <f t="shared" ref="M520" si="498">+J520-$H$16</f>
        <v>3.0250000000000909</v>
      </c>
      <c r="N520" s="45">
        <f t="shared" ref="N520" si="499">M520*0.10197/1</f>
        <v>0.30845925000000929</v>
      </c>
      <c r="O520" s="41">
        <f t="shared" ref="O520" si="500">M520*0.701432/1</f>
        <v>2.1218318000000638</v>
      </c>
      <c r="P520" s="41">
        <f t="shared" ref="P520" si="501">+N520*0.01019716/1</f>
        <v>3.145408325730095E-3</v>
      </c>
      <c r="R520" s="43">
        <f t="shared" ref="R520" si="502">+$O$11*(M520-I520)</f>
        <v>47.920000000000179</v>
      </c>
      <c r="S520" s="43">
        <f t="shared" ref="S520" si="503">M520/R520</f>
        <v>6.312604340567779E-2</v>
      </c>
    </row>
    <row r="521" spans="2:19" ht="15.75" x14ac:dyDescent="0.25">
      <c r="B521" s="219">
        <v>524</v>
      </c>
      <c r="C521" s="220"/>
      <c r="D521" s="132">
        <v>45549</v>
      </c>
      <c r="E521" s="102"/>
      <c r="F521" s="107">
        <f t="shared" si="479"/>
        <v>2864.8430000000003</v>
      </c>
      <c r="G521" s="107">
        <v>2832.8</v>
      </c>
      <c r="H521" s="107">
        <f t="shared" ref="H521" si="504">G$16-E$12</f>
        <v>2841.1430000000005</v>
      </c>
      <c r="I521" s="41">
        <v>-20.94</v>
      </c>
      <c r="J521" s="152">
        <f t="shared" ref="J521" si="505">(G$16+E$13)+I521</f>
        <v>2844.1630000000005</v>
      </c>
      <c r="K521" s="69"/>
      <c r="M521" s="41">
        <f t="shared" ref="M521" si="506">+J521-$H$16</f>
        <v>3.0199999999999818</v>
      </c>
      <c r="N521" s="45">
        <f t="shared" ref="N521" si="507">M521*0.10197/1</f>
        <v>0.30794939999999815</v>
      </c>
      <c r="O521" s="41">
        <f t="shared" ref="O521" si="508">M521*0.701432/1</f>
        <v>2.1183246399999875</v>
      </c>
      <c r="P521" s="41">
        <f t="shared" ref="P521" si="509">+N521*0.01019716/1</f>
        <v>3.1402093037039814E-3</v>
      </c>
      <c r="R521" s="43">
        <f t="shared" ref="R521" si="510">+$O$11*(M521-I521)</f>
        <v>47.919999999999966</v>
      </c>
      <c r="S521" s="43">
        <f t="shared" ref="S521" si="511">M521/R521</f>
        <v>6.3021702838063104E-2</v>
      </c>
    </row>
    <row r="522" spans="2:19" ht="15.75" x14ac:dyDescent="0.25">
      <c r="B522" s="219">
        <v>525</v>
      </c>
      <c r="C522" s="220"/>
      <c r="D522" s="132">
        <v>45559</v>
      </c>
      <c r="E522" s="102"/>
      <c r="F522" s="107">
        <f t="shared" si="479"/>
        <v>2864.8430000000003</v>
      </c>
      <c r="G522" s="107">
        <v>2832.8</v>
      </c>
      <c r="H522" s="107">
        <f t="shared" ref="H522" si="512">G$16-E$12</f>
        <v>2841.1430000000005</v>
      </c>
      <c r="I522" s="41">
        <v>-20.94</v>
      </c>
      <c r="J522" s="152">
        <f t="shared" ref="J522" si="513">(G$16+E$13)+I522</f>
        <v>2844.1630000000005</v>
      </c>
      <c r="K522" s="69"/>
      <c r="M522" s="41">
        <f t="shared" ref="M522" si="514">+J522-$H$16</f>
        <v>3.0199999999999818</v>
      </c>
      <c r="N522" s="45">
        <f t="shared" ref="N522" si="515">M522*0.10197/1</f>
        <v>0.30794939999999815</v>
      </c>
      <c r="O522" s="41">
        <f t="shared" ref="O522" si="516">M522*0.701432/1</f>
        <v>2.1183246399999875</v>
      </c>
      <c r="P522" s="41">
        <f t="shared" ref="P522" si="517">+N522*0.01019716/1</f>
        <v>3.1402093037039814E-3</v>
      </c>
      <c r="R522" s="43">
        <f t="shared" ref="R522" si="518">+$O$11*(M522-I522)</f>
        <v>47.919999999999966</v>
      </c>
      <c r="S522" s="43">
        <f t="shared" ref="S522" si="519">M522/R522</f>
        <v>6.3021702838063104E-2</v>
      </c>
    </row>
    <row r="523" spans="2:19" ht="15.75" x14ac:dyDescent="0.25">
      <c r="B523" s="219">
        <v>526</v>
      </c>
      <c r="C523" s="220"/>
      <c r="D523" s="132">
        <v>45566</v>
      </c>
      <c r="E523" s="102"/>
      <c r="F523" s="107">
        <f t="shared" si="479"/>
        <v>2864.8430000000003</v>
      </c>
      <c r="G523" s="107">
        <v>2832.8</v>
      </c>
      <c r="H523" s="107">
        <f t="shared" ref="H523" si="520">G$16-E$12</f>
        <v>2841.1430000000005</v>
      </c>
      <c r="I523" s="41">
        <v>-20.94</v>
      </c>
      <c r="J523" s="152">
        <f t="shared" ref="J523" si="521">(G$16+E$13)+I523</f>
        <v>2844.1630000000005</v>
      </c>
      <c r="K523" s="69"/>
      <c r="M523" s="41">
        <f t="shared" ref="M523" si="522">+J523-$H$16</f>
        <v>3.0199999999999818</v>
      </c>
      <c r="N523" s="45">
        <f t="shared" ref="N523" si="523">M523*0.10197/1</f>
        <v>0.30794939999999815</v>
      </c>
      <c r="O523" s="41">
        <f t="shared" ref="O523" si="524">M523*0.701432/1</f>
        <v>2.1183246399999875</v>
      </c>
      <c r="P523" s="41">
        <f t="shared" ref="P523" si="525">+N523*0.01019716/1</f>
        <v>3.1402093037039814E-3</v>
      </c>
      <c r="R523" s="43">
        <f t="shared" ref="R523" si="526">+$O$11*(M523-I523)</f>
        <v>47.919999999999966</v>
      </c>
      <c r="S523" s="43">
        <f t="shared" ref="S523" si="527">M523/R523</f>
        <v>6.3021702838063104E-2</v>
      </c>
    </row>
    <row r="524" spans="2:19" ht="15.75" x14ac:dyDescent="0.25">
      <c r="B524" s="219">
        <v>527</v>
      </c>
      <c r="C524" s="220"/>
      <c r="D524" s="132">
        <v>45588</v>
      </c>
      <c r="E524" s="102"/>
      <c r="F524" s="107">
        <f t="shared" ref="F524:F525" si="528">G$16</f>
        <v>2864.8430000000003</v>
      </c>
      <c r="G524" s="107">
        <v>2832.8</v>
      </c>
      <c r="H524" s="107">
        <f t="shared" ref="H524:H525" si="529">G$16-E$12</f>
        <v>2841.1430000000005</v>
      </c>
      <c r="I524" s="41">
        <v>-20.95</v>
      </c>
      <c r="J524" s="152">
        <f t="shared" ref="J524:J525" si="530">(G$16+E$13)+I524</f>
        <v>2844.1530000000007</v>
      </c>
      <c r="K524" s="69"/>
      <c r="M524" s="41">
        <f t="shared" ref="M524:M525" si="531">+J524-$H$16</f>
        <v>3.0100000000002183</v>
      </c>
      <c r="N524" s="45">
        <f t="shared" ref="N524:N525" si="532">M524*0.10197/1</f>
        <v>0.30692970000002229</v>
      </c>
      <c r="O524" s="41">
        <f t="shared" ref="O524:O525" si="533">M524*0.701432/1</f>
        <v>2.1113103200001531</v>
      </c>
      <c r="P524" s="41">
        <f t="shared" ref="P524:P525" si="534">+N524*0.01019716/1</f>
        <v>3.1298112596522274E-3</v>
      </c>
      <c r="R524" s="43">
        <f t="shared" ref="R524:R525" si="535">+$O$11*(M524-I524)</f>
        <v>47.920000000000435</v>
      </c>
      <c r="S524" s="43">
        <f t="shared" ref="S524:S525" si="536">M524/R524</f>
        <v>6.2813021702842045E-2</v>
      </c>
    </row>
    <row r="525" spans="2:19" ht="15.75" x14ac:dyDescent="0.25">
      <c r="B525" s="219">
        <v>528</v>
      </c>
      <c r="C525" s="220"/>
      <c r="D525" s="132">
        <v>45598</v>
      </c>
      <c r="E525" s="102"/>
      <c r="F525" s="107">
        <f t="shared" si="528"/>
        <v>2864.8430000000003</v>
      </c>
      <c r="G525" s="107">
        <v>2832.8</v>
      </c>
      <c r="H525" s="107">
        <f t="shared" si="529"/>
        <v>2841.1430000000005</v>
      </c>
      <c r="I525" s="41">
        <v>-20.95</v>
      </c>
      <c r="J525" s="152">
        <f t="shared" si="530"/>
        <v>2844.1530000000007</v>
      </c>
      <c r="K525" s="69"/>
      <c r="M525" s="41">
        <f t="shared" si="531"/>
        <v>3.0100000000002183</v>
      </c>
      <c r="N525" s="45">
        <f t="shared" si="532"/>
        <v>0.30692970000002229</v>
      </c>
      <c r="O525" s="41">
        <f t="shared" si="533"/>
        <v>2.1113103200001531</v>
      </c>
      <c r="P525" s="41">
        <f t="shared" si="534"/>
        <v>3.1298112596522274E-3</v>
      </c>
      <c r="R525" s="43">
        <f t="shared" si="535"/>
        <v>47.920000000000435</v>
      </c>
      <c r="S525" s="43">
        <f t="shared" si="536"/>
        <v>6.2813021702842045E-2</v>
      </c>
    </row>
    <row r="526" spans="2:19" ht="15.75" x14ac:dyDescent="0.25">
      <c r="B526" s="219">
        <v>529</v>
      </c>
      <c r="C526" s="220"/>
      <c r="D526" s="132">
        <v>45613</v>
      </c>
      <c r="E526" s="102"/>
      <c r="F526" s="107">
        <f t="shared" ref="F526" si="537">G$16</f>
        <v>2864.8430000000003</v>
      </c>
      <c r="G526" s="107">
        <v>2832.8</v>
      </c>
      <c r="H526" s="107">
        <f t="shared" ref="H526" si="538">G$16-E$12</f>
        <v>2841.1430000000005</v>
      </c>
      <c r="I526" s="41">
        <v>-20.96</v>
      </c>
      <c r="J526" s="152">
        <f t="shared" ref="J526" si="539">(G$16+E$13)+I526</f>
        <v>2844.1430000000005</v>
      </c>
      <c r="K526" s="69"/>
      <c r="M526" s="41">
        <f t="shared" ref="M526" si="540">+J526-$H$16</f>
        <v>3</v>
      </c>
      <c r="N526" s="45">
        <f t="shared" ref="N526" si="541">M526*0.10197/1</f>
        <v>0.30591000000000002</v>
      </c>
      <c r="O526" s="41">
        <f t="shared" ref="O526" si="542">M526*0.701432/1</f>
        <v>2.1042960000000002</v>
      </c>
      <c r="P526" s="41">
        <f t="shared" ref="P526" si="543">+N526*0.01019716/1</f>
        <v>3.1194132156000002E-3</v>
      </c>
      <c r="R526" s="43">
        <f t="shared" ref="R526" si="544">+$O$11*(M526-I526)</f>
        <v>47.92</v>
      </c>
      <c r="S526" s="43">
        <f t="shared" ref="S526" si="545">M526/R526</f>
        <v>6.2604340567612687E-2</v>
      </c>
    </row>
    <row r="527" spans="2:19" ht="15.75" x14ac:dyDescent="0.25">
      <c r="B527" s="219">
        <v>530</v>
      </c>
      <c r="C527" s="220"/>
      <c r="D527" s="132">
        <v>45616</v>
      </c>
      <c r="E527" s="102"/>
      <c r="F527" s="107">
        <f t="shared" ref="F527" si="546">G$16</f>
        <v>2864.8430000000003</v>
      </c>
      <c r="G527" s="107">
        <v>2832.8</v>
      </c>
      <c r="H527" s="107">
        <f t="shared" ref="H527" si="547">G$16-E$12</f>
        <v>2841.1430000000005</v>
      </c>
      <c r="I527" s="41">
        <v>-20.96</v>
      </c>
      <c r="J527" s="152">
        <f t="shared" ref="J527" si="548">(G$16+E$13)+I527</f>
        <v>2844.1430000000005</v>
      </c>
      <c r="K527" s="69"/>
      <c r="M527" s="41">
        <f t="shared" ref="M527" si="549">+J527-$H$16</f>
        <v>3</v>
      </c>
      <c r="N527" s="45">
        <f t="shared" ref="N527" si="550">M527*0.10197/1</f>
        <v>0.30591000000000002</v>
      </c>
      <c r="O527" s="41">
        <f t="shared" ref="O527" si="551">M527*0.701432/1</f>
        <v>2.1042960000000002</v>
      </c>
      <c r="P527" s="41">
        <f t="shared" ref="P527" si="552">+N527*0.01019716/1</f>
        <v>3.1194132156000002E-3</v>
      </c>
      <c r="R527" s="43">
        <f t="shared" ref="R527" si="553">+$O$11*(M527-I527)</f>
        <v>47.92</v>
      </c>
      <c r="S527" s="43">
        <f t="shared" ref="S527" si="554">M527/R527</f>
        <v>6.2604340567612687E-2</v>
      </c>
    </row>
    <row r="528" spans="2:19" ht="15.75" x14ac:dyDescent="0.25">
      <c r="B528" s="219">
        <v>531</v>
      </c>
      <c r="C528" s="220"/>
      <c r="D528" s="132">
        <v>45631</v>
      </c>
      <c r="E528" s="102"/>
      <c r="F528" s="107">
        <f t="shared" ref="F528" si="555">G$16</f>
        <v>2864.8430000000003</v>
      </c>
      <c r="G528" s="107">
        <v>2832.8</v>
      </c>
      <c r="H528" s="107">
        <f t="shared" ref="H528" si="556">G$16-E$12</f>
        <v>2841.1430000000005</v>
      </c>
      <c r="I528" s="41">
        <v>-20.96</v>
      </c>
      <c r="J528" s="152">
        <f t="shared" ref="J528" si="557">(G$16+E$13)+I528</f>
        <v>2844.1430000000005</v>
      </c>
      <c r="K528" s="69"/>
      <c r="M528" s="41">
        <f t="shared" ref="M528" si="558">+J528-$H$16</f>
        <v>3</v>
      </c>
      <c r="N528" s="45">
        <f t="shared" ref="N528" si="559">M528*0.10197/1</f>
        <v>0.30591000000000002</v>
      </c>
      <c r="O528" s="41">
        <f t="shared" ref="O528" si="560">M528*0.701432/1</f>
        <v>2.1042960000000002</v>
      </c>
      <c r="P528" s="41">
        <f t="shared" ref="P528" si="561">+N528*0.01019716/1</f>
        <v>3.1194132156000002E-3</v>
      </c>
      <c r="R528" s="43">
        <f t="shared" ref="R528" si="562">+$O$11*(M528-I528)</f>
        <v>47.92</v>
      </c>
      <c r="S528" s="43">
        <f t="shared" ref="S528" si="563">M528/R528</f>
        <v>6.2604340567612687E-2</v>
      </c>
    </row>
    <row r="529" spans="2:19" ht="15.75" x14ac:dyDescent="0.25">
      <c r="B529" s="219">
        <v>532</v>
      </c>
      <c r="C529" s="220"/>
      <c r="D529" s="132">
        <v>45644</v>
      </c>
      <c r="E529" s="102"/>
      <c r="F529" s="107">
        <f t="shared" ref="F529" si="564">G$16</f>
        <v>2864.8430000000003</v>
      </c>
      <c r="G529" s="107">
        <v>2832.8</v>
      </c>
      <c r="H529" s="107">
        <f t="shared" ref="H529" si="565">G$16-E$12</f>
        <v>2841.1430000000005</v>
      </c>
      <c r="I529" s="41">
        <v>-20.97</v>
      </c>
      <c r="J529" s="152">
        <f t="shared" ref="J529" si="566">(G$16+E$13)+I529</f>
        <v>2844.1330000000007</v>
      </c>
      <c r="K529" s="69"/>
      <c r="M529" s="41">
        <f t="shared" ref="M529" si="567">+J529-$H$16</f>
        <v>2.9900000000002365</v>
      </c>
      <c r="N529" s="45">
        <f t="shared" ref="N529" si="568">M529*0.10197/1</f>
        <v>0.30489030000002415</v>
      </c>
      <c r="O529" s="41">
        <f t="shared" ref="O529" si="569">M529*0.701432/1</f>
        <v>2.0972816800001661</v>
      </c>
      <c r="P529" s="41">
        <f t="shared" ref="P529" si="570">+N529*0.01019716/1</f>
        <v>3.1090151715482462E-3</v>
      </c>
      <c r="R529" s="43">
        <f t="shared" ref="R529" si="571">+$O$11*(M529-I529)</f>
        <v>47.920000000000471</v>
      </c>
      <c r="S529" s="43">
        <f t="shared" ref="S529" si="572">M529/R529</f>
        <v>6.2395659432391636E-2</v>
      </c>
    </row>
    <row r="530" spans="2:19" ht="15.75" x14ac:dyDescent="0.25">
      <c r="B530" s="219">
        <v>533</v>
      </c>
      <c r="C530" s="220"/>
      <c r="D530" s="132">
        <v>45656</v>
      </c>
      <c r="E530" s="102"/>
      <c r="F530" s="107">
        <f t="shared" ref="F530" si="573">G$16</f>
        <v>2864.8430000000003</v>
      </c>
      <c r="G530" s="107">
        <v>2832.8</v>
      </c>
      <c r="H530" s="107">
        <f t="shared" ref="H530" si="574">G$16-E$12</f>
        <v>2841.1430000000005</v>
      </c>
      <c r="I530" s="41">
        <v>-20.97</v>
      </c>
      <c r="J530" s="152">
        <f t="shared" ref="J530" si="575">(G$16+E$13)+I530</f>
        <v>2844.1330000000007</v>
      </c>
      <c r="K530" s="69"/>
      <c r="M530" s="41">
        <f t="shared" ref="M530" si="576">+J530-$H$16</f>
        <v>2.9900000000002365</v>
      </c>
      <c r="N530" s="45">
        <f t="shared" ref="N530" si="577">M530*0.10197/1</f>
        <v>0.30489030000002415</v>
      </c>
      <c r="O530" s="41">
        <f t="shared" ref="O530" si="578">M530*0.701432/1</f>
        <v>2.0972816800001661</v>
      </c>
      <c r="P530" s="41">
        <f t="shared" ref="P530" si="579">+N530*0.01019716/1</f>
        <v>3.1090151715482462E-3</v>
      </c>
      <c r="R530" s="43">
        <f t="shared" ref="R530" si="580">+$O$11*(M530-I530)</f>
        <v>47.920000000000471</v>
      </c>
      <c r="S530" s="43">
        <f t="shared" ref="S530" si="581">M530/R530</f>
        <v>6.2395659432391636E-2</v>
      </c>
    </row>
    <row r="531" spans="2:19" ht="15.75" x14ac:dyDescent="0.25">
      <c r="B531" s="219">
        <v>534</v>
      </c>
      <c r="C531" s="220"/>
      <c r="D531" s="132">
        <v>45661</v>
      </c>
      <c r="E531" s="102"/>
      <c r="F531" s="107">
        <f t="shared" ref="F531" si="582">G$16</f>
        <v>2864.8430000000003</v>
      </c>
      <c r="G531" s="107">
        <v>2832.8</v>
      </c>
      <c r="H531" s="107">
        <f t="shared" ref="H531" si="583">G$16-E$12</f>
        <v>2841.1430000000005</v>
      </c>
      <c r="I531" s="41">
        <v>-20.98</v>
      </c>
      <c r="J531" s="152">
        <f t="shared" ref="J531" si="584">(G$16+E$13)+I531</f>
        <v>2844.1230000000005</v>
      </c>
      <c r="K531" s="69"/>
      <c r="M531" s="41">
        <f t="shared" ref="M531" si="585">+J531-$H$16</f>
        <v>2.9800000000000182</v>
      </c>
      <c r="N531" s="45">
        <f t="shared" ref="N531" si="586">M531*0.10197/1</f>
        <v>0.30387060000000188</v>
      </c>
      <c r="O531" s="41">
        <f t="shared" ref="O531" si="587">M531*0.701432/1</f>
        <v>2.0902673600000128</v>
      </c>
      <c r="P531" s="41">
        <f t="shared" ref="P531" si="588">+N531*0.01019716/1</f>
        <v>3.0986171274960191E-3</v>
      </c>
      <c r="R531" s="43">
        <f t="shared" ref="R531" si="589">+$O$11*(M531-I531)</f>
        <v>47.920000000000037</v>
      </c>
      <c r="S531" s="43">
        <f t="shared" ref="S531" si="590">M531/R531</f>
        <v>6.2186978297162271E-2</v>
      </c>
    </row>
    <row r="532" spans="2:19" ht="15.75" x14ac:dyDescent="0.25">
      <c r="B532" s="219">
        <v>535</v>
      </c>
      <c r="C532" s="220"/>
      <c r="D532" s="132">
        <v>45664</v>
      </c>
      <c r="E532" s="102"/>
      <c r="F532" s="107">
        <f t="shared" ref="F532" si="591">G$16</f>
        <v>2864.8430000000003</v>
      </c>
      <c r="G532" s="107">
        <v>2832.8</v>
      </c>
      <c r="H532" s="107">
        <f t="shared" ref="H532" si="592">G$16-E$12</f>
        <v>2841.1430000000005</v>
      </c>
      <c r="I532" s="155">
        <v>-19.95</v>
      </c>
      <c r="J532" s="152">
        <f t="shared" ref="J532:J533" si="593">(G$16+E$13)+I532</f>
        <v>2845.1530000000007</v>
      </c>
      <c r="K532" s="69"/>
      <c r="M532" s="41">
        <f t="shared" ref="M532:M533" si="594">+J532-$H$16</f>
        <v>4.0100000000002183</v>
      </c>
      <c r="N532" s="45">
        <f t="shared" ref="N532:N533" si="595">M532*0.10197/1</f>
        <v>0.40889970000002229</v>
      </c>
      <c r="O532" s="41">
        <f t="shared" ref="O532:O533" si="596">M532*0.701432/1</f>
        <v>2.8127423200001531</v>
      </c>
      <c r="P532" s="41">
        <f t="shared" ref="P532:P533" si="597">+N532*0.01019716/1</f>
        <v>4.1696156648522277E-3</v>
      </c>
      <c r="R532" s="43">
        <f t="shared" ref="R532:R533" si="598">+$O$11*(M532-I532)</f>
        <v>47.920000000000435</v>
      </c>
      <c r="S532" s="43">
        <f t="shared" ref="S532:S533" si="599">M532/R532</f>
        <v>8.3681135225379427E-2</v>
      </c>
    </row>
    <row r="533" spans="2:19" ht="15.75" x14ac:dyDescent="0.25">
      <c r="B533" s="219">
        <v>536</v>
      </c>
      <c r="C533" s="220"/>
      <c r="D533" s="132">
        <v>45676</v>
      </c>
      <c r="E533" s="102"/>
      <c r="F533" s="107">
        <f t="shared" ref="F533" si="600">G$16</f>
        <v>2864.8430000000003</v>
      </c>
      <c r="G533" s="107">
        <v>2832.8</v>
      </c>
      <c r="H533" s="107">
        <f t="shared" ref="H533" si="601">G$16-E$12</f>
        <v>2841.1430000000005</v>
      </c>
      <c r="I533" s="157">
        <v>-20.95</v>
      </c>
      <c r="J533" s="159">
        <f t="shared" si="593"/>
        <v>2844.1530000000007</v>
      </c>
      <c r="K533" s="69"/>
      <c r="M533" s="157">
        <f t="shared" si="594"/>
        <v>3.0100000000002183</v>
      </c>
      <c r="N533" s="156">
        <f t="shared" si="595"/>
        <v>0.30692970000002229</v>
      </c>
      <c r="O533" s="157">
        <f t="shared" si="596"/>
        <v>2.1113103200001531</v>
      </c>
      <c r="P533" s="157">
        <f t="shared" si="597"/>
        <v>3.1298112596522274E-3</v>
      </c>
      <c r="R533" s="158">
        <f t="shared" si="598"/>
        <v>47.920000000000435</v>
      </c>
      <c r="S533" s="158">
        <f t="shared" si="599"/>
        <v>6.2813021702842045E-2</v>
      </c>
    </row>
    <row r="534" spans="2:19" ht="15.75" x14ac:dyDescent="0.25">
      <c r="B534" s="219">
        <v>537</v>
      </c>
      <c r="C534" s="220"/>
      <c r="D534" s="132">
        <v>45684</v>
      </c>
      <c r="E534" s="102"/>
      <c r="F534" s="107">
        <f t="shared" ref="F534" si="602">G$16</f>
        <v>2864.8430000000003</v>
      </c>
      <c r="G534" s="107">
        <v>2832.8</v>
      </c>
      <c r="H534" s="107">
        <f t="shared" ref="H534" si="603">G$16-E$12</f>
        <v>2841.1430000000005</v>
      </c>
      <c r="I534" s="40">
        <v>-20.95</v>
      </c>
      <c r="J534" s="152">
        <f t="shared" ref="J534" si="604">(G$16+E$13)+I534</f>
        <v>2844.1530000000007</v>
      </c>
      <c r="K534" s="69"/>
      <c r="L534" s="160"/>
      <c r="M534" s="40">
        <f t="shared" ref="M534" si="605">+J534-$H$16</f>
        <v>3.0100000000002183</v>
      </c>
      <c r="N534" s="44">
        <f t="shared" ref="N534" si="606">M534*0.10197/1</f>
        <v>0.30692970000002229</v>
      </c>
      <c r="O534" s="40">
        <f t="shared" ref="O534" si="607">M534*0.701432/1</f>
        <v>2.1113103200001531</v>
      </c>
      <c r="P534" s="40">
        <f t="shared" ref="P534" si="608">+N534*0.01019716/1</f>
        <v>3.1298112596522274E-3</v>
      </c>
      <c r="Q534" s="160"/>
      <c r="R534" s="42">
        <f t="shared" ref="R534" si="609">+$O$11*(M534-I534)</f>
        <v>47.920000000000435</v>
      </c>
      <c r="S534" s="42">
        <f t="shared" ref="S534" si="610">M534/R534</f>
        <v>6.2813021702842045E-2</v>
      </c>
    </row>
    <row r="535" spans="2:19" ht="15.75" x14ac:dyDescent="0.25">
      <c r="B535" s="219">
        <v>538</v>
      </c>
      <c r="C535" s="220"/>
      <c r="D535" s="132">
        <v>45703</v>
      </c>
      <c r="E535" s="102"/>
      <c r="F535" s="107">
        <f t="shared" ref="F535" si="611">G$16</f>
        <v>2864.8430000000003</v>
      </c>
      <c r="G535" s="107">
        <v>2833.8</v>
      </c>
      <c r="H535" s="107">
        <f t="shared" ref="H535" si="612">G$16-E$12</f>
        <v>2841.1430000000005</v>
      </c>
      <c r="I535" s="40">
        <v>-20.96</v>
      </c>
      <c r="J535" s="152">
        <f t="shared" ref="J535" si="613">(G$16+E$13)+I535</f>
        <v>2844.1430000000005</v>
      </c>
      <c r="K535" s="69"/>
      <c r="L535" s="160"/>
      <c r="M535" s="40">
        <f t="shared" ref="M535" si="614">+J535-$H$16</f>
        <v>3</v>
      </c>
      <c r="N535" s="44">
        <f t="shared" ref="N535" si="615">M535*0.10197/1</f>
        <v>0.30591000000000002</v>
      </c>
      <c r="O535" s="40">
        <f t="shared" ref="O535" si="616">M535*0.701432/1</f>
        <v>2.1042960000000002</v>
      </c>
      <c r="P535" s="40">
        <f t="shared" ref="P535" si="617">+N535*0.01019716/1</f>
        <v>3.1194132156000002E-3</v>
      </c>
      <c r="Q535" s="160"/>
      <c r="R535" s="42">
        <f t="shared" ref="R535" si="618">+$O$11*(M535-I535)</f>
        <v>47.92</v>
      </c>
      <c r="S535" s="42">
        <f t="shared" ref="S535" si="619">M535/R535</f>
        <v>6.2604340567612687E-2</v>
      </c>
    </row>
    <row r="536" spans="2:19" ht="15.75" x14ac:dyDescent="0.25">
      <c r="B536" s="219">
        <v>539</v>
      </c>
      <c r="C536" s="220"/>
      <c r="D536" s="132">
        <v>45707</v>
      </c>
      <c r="E536" s="102"/>
      <c r="F536" s="107">
        <f t="shared" ref="F536" si="620">G$16</f>
        <v>2864.8430000000003</v>
      </c>
      <c r="G536" s="107">
        <v>2834.8</v>
      </c>
      <c r="H536" s="107">
        <f t="shared" ref="H536" si="621">G$16-E$12</f>
        <v>2841.1430000000005</v>
      </c>
      <c r="I536" s="40">
        <v>-20.95</v>
      </c>
      <c r="J536" s="152">
        <f t="shared" ref="J536" si="622">(G$16+E$13)+I536</f>
        <v>2844.1530000000007</v>
      </c>
      <c r="K536" s="69"/>
      <c r="L536" s="160"/>
      <c r="M536" s="40">
        <f t="shared" ref="M536" si="623">+J536-$H$16</f>
        <v>3.0100000000002183</v>
      </c>
      <c r="N536" s="44">
        <f t="shared" ref="N536" si="624">M536*0.10197/1</f>
        <v>0.30692970000002229</v>
      </c>
      <c r="O536" s="40">
        <f t="shared" ref="O536" si="625">M536*0.701432/1</f>
        <v>2.1113103200001531</v>
      </c>
      <c r="P536" s="40">
        <f t="shared" ref="P536" si="626">+N536*0.01019716/1</f>
        <v>3.1298112596522274E-3</v>
      </c>
      <c r="Q536" s="160"/>
      <c r="R536" s="42">
        <f t="shared" ref="R536" si="627">+$O$11*(M536-I536)</f>
        <v>47.920000000000435</v>
      </c>
      <c r="S536" s="42">
        <f t="shared" ref="S536" si="628">M536/R536</f>
        <v>6.2813021702842045E-2</v>
      </c>
    </row>
    <row r="537" spans="2:19" ht="15.75" x14ac:dyDescent="0.25">
      <c r="B537" s="219">
        <v>540</v>
      </c>
      <c r="C537" s="220"/>
      <c r="D537" s="132">
        <v>45717</v>
      </c>
      <c r="E537" s="102"/>
      <c r="F537" s="107">
        <f t="shared" ref="F537" si="629">G$16</f>
        <v>2864.8430000000003</v>
      </c>
      <c r="G537" s="107">
        <v>2835.8</v>
      </c>
      <c r="H537" s="107">
        <f t="shared" ref="H537" si="630">G$16-E$12</f>
        <v>2841.1430000000005</v>
      </c>
      <c r="I537" s="40">
        <v>-20.95</v>
      </c>
      <c r="J537" s="152">
        <f t="shared" ref="J537" si="631">(G$16+E$13)+I537</f>
        <v>2844.1530000000007</v>
      </c>
      <c r="K537" s="69"/>
      <c r="L537" s="160"/>
      <c r="M537" s="40">
        <f t="shared" ref="M537" si="632">+J537-$H$16</f>
        <v>3.0100000000002183</v>
      </c>
      <c r="N537" s="44">
        <f t="shared" ref="N537" si="633">M537*0.10197/1</f>
        <v>0.30692970000002229</v>
      </c>
      <c r="O537" s="40">
        <f t="shared" ref="O537" si="634">M537*0.701432/1</f>
        <v>2.1113103200001531</v>
      </c>
      <c r="P537" s="40">
        <f t="shared" ref="P537" si="635">+N537*0.01019716/1</f>
        <v>3.1298112596522274E-3</v>
      </c>
      <c r="Q537" s="160"/>
      <c r="R537" s="42">
        <f t="shared" ref="R537" si="636">+$O$11*(M537-I537)</f>
        <v>47.920000000000435</v>
      </c>
      <c r="S537" s="42">
        <f t="shared" ref="S537" si="637">M537/R537</f>
        <v>6.2813021702842045E-2</v>
      </c>
    </row>
  </sheetData>
  <dataConsolidate/>
  <mergeCells count="530">
    <mergeCell ref="B536:C536"/>
    <mergeCell ref="B532:C532"/>
    <mergeCell ref="B530:C530"/>
    <mergeCell ref="B528:C528"/>
    <mergeCell ref="B524:C524"/>
    <mergeCell ref="B525:C525"/>
    <mergeCell ref="B523:C523"/>
    <mergeCell ref="B521:C521"/>
    <mergeCell ref="B520:C520"/>
    <mergeCell ref="B535:C535"/>
    <mergeCell ref="B534:C534"/>
    <mergeCell ref="B533:C533"/>
    <mergeCell ref="B519:C519"/>
    <mergeCell ref="B531:C531"/>
    <mergeCell ref="B518:C518"/>
    <mergeCell ref="B529:C529"/>
    <mergeCell ref="B516:C516"/>
    <mergeCell ref="B517:C517"/>
    <mergeCell ref="B522:C522"/>
    <mergeCell ref="B527:C527"/>
    <mergeCell ref="B526:C526"/>
    <mergeCell ref="B496:C496"/>
    <mergeCell ref="B504:C504"/>
    <mergeCell ref="B503:C503"/>
    <mergeCell ref="B502:C502"/>
    <mergeCell ref="B506:C506"/>
    <mergeCell ref="B514:C514"/>
    <mergeCell ref="B513:C513"/>
    <mergeCell ref="B511:C511"/>
    <mergeCell ref="B507:C507"/>
    <mergeCell ref="B505:C505"/>
    <mergeCell ref="B501:C501"/>
    <mergeCell ref="B500:C500"/>
    <mergeCell ref="B499:C499"/>
    <mergeCell ref="B497:C497"/>
    <mergeCell ref="B510:C510"/>
    <mergeCell ref="B509:C509"/>
    <mergeCell ref="B508:C508"/>
    <mergeCell ref="B512:C512"/>
    <mergeCell ref="B515:C515"/>
    <mergeCell ref="B488:C488"/>
    <mergeCell ref="B487:C487"/>
    <mergeCell ref="B498:C498"/>
    <mergeCell ref="B466:C466"/>
    <mergeCell ref="B491:C491"/>
    <mergeCell ref="B485:C485"/>
    <mergeCell ref="B486:C486"/>
    <mergeCell ref="B477:C477"/>
    <mergeCell ref="B473:C473"/>
    <mergeCell ref="B480:C480"/>
    <mergeCell ref="B481:C481"/>
    <mergeCell ref="B482:C482"/>
    <mergeCell ref="B483:C483"/>
    <mergeCell ref="B484:C484"/>
    <mergeCell ref="B478:C478"/>
    <mergeCell ref="B479:C479"/>
    <mergeCell ref="B475:C475"/>
    <mergeCell ref="B489:C489"/>
    <mergeCell ref="B490:C490"/>
    <mergeCell ref="B476:C476"/>
    <mergeCell ref="B492:C492"/>
    <mergeCell ref="B493:C493"/>
    <mergeCell ref="B494:C494"/>
    <mergeCell ref="B495:C495"/>
    <mergeCell ref="B453:C453"/>
    <mergeCell ref="B454:C454"/>
    <mergeCell ref="B449:C449"/>
    <mergeCell ref="B450:C450"/>
    <mergeCell ref="B451:C451"/>
    <mergeCell ref="B445:C445"/>
    <mergeCell ref="B446:C446"/>
    <mergeCell ref="B474:C474"/>
    <mergeCell ref="B462:C462"/>
    <mergeCell ref="B455:C455"/>
    <mergeCell ref="B456:C456"/>
    <mergeCell ref="B457:C457"/>
    <mergeCell ref="B458:C458"/>
    <mergeCell ref="B459:C459"/>
    <mergeCell ref="B460:C460"/>
    <mergeCell ref="B461:C461"/>
    <mergeCell ref="B467:C467"/>
    <mergeCell ref="B468:C468"/>
    <mergeCell ref="B463:C463"/>
    <mergeCell ref="B464:C464"/>
    <mergeCell ref="B469:C469"/>
    <mergeCell ref="B470:C470"/>
    <mergeCell ref="B471:C471"/>
    <mergeCell ref="B465:C465"/>
    <mergeCell ref="B348:C348"/>
    <mergeCell ref="B349:C349"/>
    <mergeCell ref="B350:C350"/>
    <mergeCell ref="B351:C351"/>
    <mergeCell ref="B339:C339"/>
    <mergeCell ref="B340:C340"/>
    <mergeCell ref="B472:C472"/>
    <mergeCell ref="B438:C438"/>
    <mergeCell ref="B439:C439"/>
    <mergeCell ref="B440:C440"/>
    <mergeCell ref="B447:C447"/>
    <mergeCell ref="B448:C448"/>
    <mergeCell ref="B452:C452"/>
    <mergeCell ref="B423:C423"/>
    <mergeCell ref="B424:C424"/>
    <mergeCell ref="B425:C425"/>
    <mergeCell ref="B426:C426"/>
    <mergeCell ref="B427:C427"/>
    <mergeCell ref="B442:C442"/>
    <mergeCell ref="B443:C443"/>
    <mergeCell ref="B435:C435"/>
    <mergeCell ref="B436:C436"/>
    <mergeCell ref="B437:C437"/>
    <mergeCell ref="B428:C428"/>
    <mergeCell ref="B444:C444"/>
    <mergeCell ref="B415:C415"/>
    <mergeCell ref="B416:C416"/>
    <mergeCell ref="B417:C417"/>
    <mergeCell ref="B418:C418"/>
    <mergeCell ref="B419:C419"/>
    <mergeCell ref="B420:C420"/>
    <mergeCell ref="B429:C429"/>
    <mergeCell ref="B430:C430"/>
    <mergeCell ref="B431:C431"/>
    <mergeCell ref="B432:C432"/>
    <mergeCell ref="B433:C433"/>
    <mergeCell ref="B434:C434"/>
    <mergeCell ref="B408:C408"/>
    <mergeCell ref="B409:C409"/>
    <mergeCell ref="B410:C410"/>
    <mergeCell ref="B411:C411"/>
    <mergeCell ref="B412:C412"/>
    <mergeCell ref="B413:C413"/>
    <mergeCell ref="B414:C414"/>
    <mergeCell ref="B421:C421"/>
    <mergeCell ref="B422:C422"/>
    <mergeCell ref="B341:C341"/>
    <mergeCell ref="B342:C342"/>
    <mergeCell ref="B343:C343"/>
    <mergeCell ref="B344:C344"/>
    <mergeCell ref="B345:C345"/>
    <mergeCell ref="B346:C346"/>
    <mergeCell ref="B347:C347"/>
    <mergeCell ref="B338:C338"/>
    <mergeCell ref="B331:C331"/>
    <mergeCell ref="B334:C334"/>
    <mergeCell ref="B335:C335"/>
    <mergeCell ref="B336:C336"/>
    <mergeCell ref="B337:C337"/>
    <mergeCell ref="B330:C330"/>
    <mergeCell ref="B332:C332"/>
    <mergeCell ref="B333:C333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M19:P20"/>
    <mergeCell ref="R19:R21"/>
    <mergeCell ref="S19:S21"/>
    <mergeCell ref="I19:I20"/>
    <mergeCell ref="B28:C28"/>
    <mergeCell ref="B29:C29"/>
    <mergeCell ref="B30:C30"/>
    <mergeCell ref="B31:C31"/>
    <mergeCell ref="B32:C32"/>
    <mergeCell ref="B22:C22"/>
    <mergeCell ref="B23:C23"/>
    <mergeCell ref="B24:C24"/>
    <mergeCell ref="B25:C25"/>
    <mergeCell ref="B26:C26"/>
    <mergeCell ref="B27:C27"/>
    <mergeCell ref="B2:D5"/>
    <mergeCell ref="B19:C21"/>
    <mergeCell ref="D19:D21"/>
    <mergeCell ref="F19:F20"/>
    <mergeCell ref="H19:H20"/>
    <mergeCell ref="E19:E21"/>
    <mergeCell ref="G19:G20"/>
    <mergeCell ref="E2:K5"/>
    <mergeCell ref="B43:C43"/>
    <mergeCell ref="B39:C39"/>
    <mergeCell ref="B40:C40"/>
    <mergeCell ref="B41:C41"/>
    <mergeCell ref="B42:C42"/>
    <mergeCell ref="J19:J20"/>
    <mergeCell ref="K19:K21"/>
    <mergeCell ref="B44:C44"/>
    <mergeCell ref="B33:C33"/>
    <mergeCell ref="B34:C34"/>
    <mergeCell ref="B35:C35"/>
    <mergeCell ref="B36:C36"/>
    <mergeCell ref="B37:C37"/>
    <mergeCell ref="B38:C38"/>
    <mergeCell ref="B51:C51"/>
    <mergeCell ref="B52:C52"/>
    <mergeCell ref="B53:C53"/>
    <mergeCell ref="B54:C54"/>
    <mergeCell ref="B55:C55"/>
    <mergeCell ref="B56:C56"/>
    <mergeCell ref="B45:C45"/>
    <mergeCell ref="B46:C46"/>
    <mergeCell ref="B47:C47"/>
    <mergeCell ref="B48:C48"/>
    <mergeCell ref="B49:C49"/>
    <mergeCell ref="B50:C50"/>
    <mergeCell ref="B63:C63"/>
    <mergeCell ref="B64:C64"/>
    <mergeCell ref="B65:C65"/>
    <mergeCell ref="B66:C66"/>
    <mergeCell ref="B67:C67"/>
    <mergeCell ref="B57:C57"/>
    <mergeCell ref="B58:C58"/>
    <mergeCell ref="B59:C59"/>
    <mergeCell ref="B60:C60"/>
    <mergeCell ref="B61:C61"/>
    <mergeCell ref="B62:C62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86:C86"/>
    <mergeCell ref="B87:C87"/>
    <mergeCell ref="B88:C88"/>
    <mergeCell ref="B89:C89"/>
    <mergeCell ref="B80:C8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47:C147"/>
    <mergeCell ref="B148:C148"/>
    <mergeCell ref="B125:C125"/>
    <mergeCell ref="B126:C126"/>
    <mergeCell ref="B127:C127"/>
    <mergeCell ref="B128:C128"/>
    <mergeCell ref="B135:C135"/>
    <mergeCell ref="B136:C136"/>
    <mergeCell ref="B137:C137"/>
    <mergeCell ref="B138:C138"/>
    <mergeCell ref="B139:C139"/>
    <mergeCell ref="B141:C141"/>
    <mergeCell ref="B142:C142"/>
    <mergeCell ref="B143:C143"/>
    <mergeCell ref="B144:C144"/>
    <mergeCell ref="B145:C145"/>
    <mergeCell ref="B146:C146"/>
    <mergeCell ref="B140:C140"/>
    <mergeCell ref="B129:C129"/>
    <mergeCell ref="B130:C130"/>
    <mergeCell ref="B131:C131"/>
    <mergeCell ref="B132:C132"/>
    <mergeCell ref="B133:C133"/>
    <mergeCell ref="B134:C134"/>
    <mergeCell ref="B153:C153"/>
    <mergeCell ref="B154:C154"/>
    <mergeCell ref="B155:C155"/>
    <mergeCell ref="B156:C156"/>
    <mergeCell ref="B157:C157"/>
    <mergeCell ref="B158:C158"/>
    <mergeCell ref="B149:C149"/>
    <mergeCell ref="B150:C150"/>
    <mergeCell ref="B151:C151"/>
    <mergeCell ref="B152:C152"/>
    <mergeCell ref="B165:C165"/>
    <mergeCell ref="B166:C166"/>
    <mergeCell ref="B167:C167"/>
    <mergeCell ref="B168:C168"/>
    <mergeCell ref="B169:C169"/>
    <mergeCell ref="B170:C170"/>
    <mergeCell ref="B159:C159"/>
    <mergeCell ref="B160:C160"/>
    <mergeCell ref="B161:C161"/>
    <mergeCell ref="B162:C162"/>
    <mergeCell ref="B163:C163"/>
    <mergeCell ref="B164:C164"/>
    <mergeCell ref="B177:C177"/>
    <mergeCell ref="B178:C178"/>
    <mergeCell ref="B179:C179"/>
    <mergeCell ref="B180:C180"/>
    <mergeCell ref="B190:C190"/>
    <mergeCell ref="B191:C191"/>
    <mergeCell ref="B171:C171"/>
    <mergeCell ref="B172:C172"/>
    <mergeCell ref="B173:C173"/>
    <mergeCell ref="B174:C174"/>
    <mergeCell ref="B175:C175"/>
    <mergeCell ref="B176:C176"/>
    <mergeCell ref="B184:C184"/>
    <mergeCell ref="B185:C185"/>
    <mergeCell ref="B186:C186"/>
    <mergeCell ref="B187:C187"/>
    <mergeCell ref="B188:C188"/>
    <mergeCell ref="B189:C189"/>
    <mergeCell ref="B181:C181"/>
    <mergeCell ref="B182:C182"/>
    <mergeCell ref="B183:C183"/>
    <mergeCell ref="B196:C196"/>
    <mergeCell ref="B197:C197"/>
    <mergeCell ref="B198:C198"/>
    <mergeCell ref="B199:C199"/>
    <mergeCell ref="B200:C200"/>
    <mergeCell ref="B201:C201"/>
    <mergeCell ref="B192:C192"/>
    <mergeCell ref="B193:C193"/>
    <mergeCell ref="B194:C194"/>
    <mergeCell ref="B195:C195"/>
    <mergeCell ref="B208:C208"/>
    <mergeCell ref="B209:C209"/>
    <mergeCell ref="B210:C210"/>
    <mergeCell ref="B211:C211"/>
    <mergeCell ref="B212:C212"/>
    <mergeCell ref="B213:C213"/>
    <mergeCell ref="B202:C202"/>
    <mergeCell ref="B203:C203"/>
    <mergeCell ref="B204:C204"/>
    <mergeCell ref="B205:C205"/>
    <mergeCell ref="B206:C206"/>
    <mergeCell ref="B207:C207"/>
    <mergeCell ref="B220:C220"/>
    <mergeCell ref="B221:C221"/>
    <mergeCell ref="B222:C222"/>
    <mergeCell ref="B223:C223"/>
    <mergeCell ref="B224:C224"/>
    <mergeCell ref="B225:C225"/>
    <mergeCell ref="B214:C214"/>
    <mergeCell ref="B215:C215"/>
    <mergeCell ref="B216:C216"/>
    <mergeCell ref="B217:C217"/>
    <mergeCell ref="B218:C218"/>
    <mergeCell ref="B219:C219"/>
    <mergeCell ref="B232:C232"/>
    <mergeCell ref="B233:C233"/>
    <mergeCell ref="B234:C234"/>
    <mergeCell ref="B235:C235"/>
    <mergeCell ref="B236:C236"/>
    <mergeCell ref="B237:C237"/>
    <mergeCell ref="B226:C226"/>
    <mergeCell ref="B227:C227"/>
    <mergeCell ref="B228:C228"/>
    <mergeCell ref="B229:C229"/>
    <mergeCell ref="B230:C230"/>
    <mergeCell ref="B231:C231"/>
    <mergeCell ref="B244:C244"/>
    <mergeCell ref="B245:C245"/>
    <mergeCell ref="B246:C246"/>
    <mergeCell ref="B247:C247"/>
    <mergeCell ref="B248:C248"/>
    <mergeCell ref="B249:C249"/>
    <mergeCell ref="B238:C238"/>
    <mergeCell ref="B239:C239"/>
    <mergeCell ref="B240:C240"/>
    <mergeCell ref="B241:C241"/>
    <mergeCell ref="B242:C242"/>
    <mergeCell ref="B243:C243"/>
    <mergeCell ref="B256:C256"/>
    <mergeCell ref="B257:C257"/>
    <mergeCell ref="B258:C258"/>
    <mergeCell ref="B259:C259"/>
    <mergeCell ref="B260:C260"/>
    <mergeCell ref="B250:C250"/>
    <mergeCell ref="B251:C251"/>
    <mergeCell ref="B252:C252"/>
    <mergeCell ref="B253:C253"/>
    <mergeCell ref="B254:C254"/>
    <mergeCell ref="B255:C255"/>
    <mergeCell ref="B267:C267"/>
    <mergeCell ref="B268:C268"/>
    <mergeCell ref="B269:C269"/>
    <mergeCell ref="B261:C261"/>
    <mergeCell ref="B262:C262"/>
    <mergeCell ref="B263:C263"/>
    <mergeCell ref="B264:C264"/>
    <mergeCell ref="B265:C265"/>
    <mergeCell ref="B266:C266"/>
    <mergeCell ref="B276:C276"/>
    <mergeCell ref="B277:C277"/>
    <mergeCell ref="B278:C278"/>
    <mergeCell ref="B279:C279"/>
    <mergeCell ref="B280:C280"/>
    <mergeCell ref="B281:C281"/>
    <mergeCell ref="B282:C282"/>
    <mergeCell ref="B270:C270"/>
    <mergeCell ref="B271:C271"/>
    <mergeCell ref="B272:C272"/>
    <mergeCell ref="B273:C273"/>
    <mergeCell ref="B274:C274"/>
    <mergeCell ref="B275:C275"/>
    <mergeCell ref="B287:C287"/>
    <mergeCell ref="B288:C288"/>
    <mergeCell ref="B289:C289"/>
    <mergeCell ref="B290:C290"/>
    <mergeCell ref="B291:C291"/>
    <mergeCell ref="B292:C292"/>
    <mergeCell ref="B293:C293"/>
    <mergeCell ref="B283:C283"/>
    <mergeCell ref="B284:C284"/>
    <mergeCell ref="B285:C285"/>
    <mergeCell ref="B286:C286"/>
    <mergeCell ref="B298:C298"/>
    <mergeCell ref="B299:C299"/>
    <mergeCell ref="B300:C300"/>
    <mergeCell ref="B301:C301"/>
    <mergeCell ref="B302:C302"/>
    <mergeCell ref="B303:C303"/>
    <mergeCell ref="B294:C294"/>
    <mergeCell ref="B295:C295"/>
    <mergeCell ref="B296:C296"/>
    <mergeCell ref="B297:C297"/>
    <mergeCell ref="B312:C312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81:C38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407:C407"/>
    <mergeCell ref="B361:C361"/>
    <mergeCell ref="B362:C362"/>
    <mergeCell ref="B363:C363"/>
    <mergeCell ref="B364:C364"/>
    <mergeCell ref="B365:C365"/>
    <mergeCell ref="B384:C384"/>
    <mergeCell ref="B385:C385"/>
    <mergeCell ref="B386:C386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537:C537"/>
    <mergeCell ref="B382:C382"/>
    <mergeCell ref="B383:C383"/>
    <mergeCell ref="B387:C387"/>
    <mergeCell ref="B388:C388"/>
    <mergeCell ref="B389:C389"/>
    <mergeCell ref="B390:C390"/>
    <mergeCell ref="B391:C391"/>
    <mergeCell ref="B392:C392"/>
    <mergeCell ref="B441:C441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393:C393"/>
    <mergeCell ref="B394:C394"/>
    <mergeCell ref="B395:C395"/>
    <mergeCell ref="B396:C396"/>
    <mergeCell ref="B405:C405"/>
    <mergeCell ref="B406:C406"/>
  </mergeCells>
  <pageMargins left="0.7" right="0.7" top="0.75" bottom="0.75" header="0.3" footer="0.3"/>
  <pageSetup paperSize="9" scale="25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  <pageSetUpPr fitToPage="1"/>
  </sheetPr>
  <dimension ref="B1:BL566"/>
  <sheetViews>
    <sheetView zoomScale="90" zoomScaleNormal="90" workbookViewId="0">
      <pane ySplit="21" topLeftCell="A555" activePane="bottomLeft" state="frozen"/>
      <selection pane="bottomLeft" activeCell="G566" sqref="G566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58</v>
      </c>
      <c r="F2" s="227"/>
      <c r="G2" s="227"/>
      <c r="H2" s="227"/>
      <c r="I2" s="227"/>
      <c r="J2" s="227"/>
      <c r="K2" s="228"/>
    </row>
    <row r="3" spans="2:16" ht="21" customHeight="1" x14ac:dyDescent="0.25">
      <c r="B3" s="208"/>
      <c r="C3" s="209"/>
      <c r="D3" s="210"/>
      <c r="E3" s="229"/>
      <c r="F3" s="230"/>
      <c r="G3" s="230"/>
      <c r="H3" s="230"/>
      <c r="I3" s="230"/>
      <c r="J3" s="230"/>
      <c r="K3" s="231"/>
    </row>
    <row r="4" spans="2:16" ht="21" customHeight="1" x14ac:dyDescent="0.25">
      <c r="B4" s="208"/>
      <c r="C4" s="209"/>
      <c r="D4" s="210"/>
      <c r="E4" s="229"/>
      <c r="F4" s="230"/>
      <c r="G4" s="230"/>
      <c r="H4" s="230"/>
      <c r="I4" s="230"/>
      <c r="J4" s="230"/>
      <c r="K4" s="231"/>
    </row>
    <row r="5" spans="2:16" ht="21" customHeight="1" thickBot="1" x14ac:dyDescent="0.3">
      <c r="B5" s="211"/>
      <c r="C5" s="212"/>
      <c r="D5" s="213"/>
      <c r="E5" s="232"/>
      <c r="F5" s="233"/>
      <c r="G5" s="233"/>
      <c r="H5" s="233"/>
      <c r="I5" s="233"/>
      <c r="J5" s="233"/>
      <c r="K5" s="23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46</v>
      </c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77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17.7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0.33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809344.42</v>
      </c>
      <c r="F16" s="51">
        <v>9158355.9000000004</v>
      </c>
      <c r="G16" s="52">
        <v>2864.9059999999999</v>
      </c>
      <c r="H16" s="52">
        <f>G16-E12</f>
        <v>2847.2060000000001</v>
      </c>
      <c r="I16" s="56"/>
      <c r="J16" s="79"/>
      <c r="K16" s="53"/>
    </row>
    <row r="17" spans="2:64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4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4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</row>
    <row r="20" spans="2:64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</row>
    <row r="21" spans="2:64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</row>
    <row r="22" spans="2:64" ht="15.75" x14ac:dyDescent="0.25">
      <c r="B22" s="223">
        <v>1</v>
      </c>
      <c r="C22" s="224"/>
      <c r="D22" s="98">
        <v>44529</v>
      </c>
      <c r="E22" s="101">
        <v>0.72569444444444453</v>
      </c>
      <c r="F22" s="99">
        <f t="shared" ref="F22:F83" si="0">G$16</f>
        <v>2864.9059999999999</v>
      </c>
      <c r="G22" s="96">
        <v>2836</v>
      </c>
      <c r="H22" s="60">
        <f t="shared" ref="H22:H83" si="1">G$16-E$12</f>
        <v>2847.2060000000001</v>
      </c>
      <c r="I22" s="44">
        <v>-16.260000000000002</v>
      </c>
      <c r="J22" s="68">
        <f t="shared" ref="J22:J83" si="2">(G$16+E$13)+I22</f>
        <v>2848.9759999999997</v>
      </c>
      <c r="K22" s="78"/>
      <c r="L22" s="22"/>
      <c r="M22" s="40">
        <f t="shared" ref="M22:M83" si="3">+J22-$H$16</f>
        <v>1.7699999999995271</v>
      </c>
      <c r="N22" s="44">
        <f t="shared" ref="N22:N83" si="4">M22*0.10197/1</f>
        <v>0.18048689999995179</v>
      </c>
      <c r="O22" s="40">
        <f>M22*0.701432/1</f>
        <v>1.2415346399996683</v>
      </c>
      <c r="P22" s="40">
        <f>+N22*0.01019716/1</f>
        <v>1.8404537972035084E-3</v>
      </c>
      <c r="R22" s="63">
        <f t="shared" ref="R22:R83" si="5">+$O$11*(M22-I22)</f>
        <v>36.059999999999057</v>
      </c>
      <c r="S22" s="42">
        <f>M22/R22</f>
        <v>4.9084858569039748E-2</v>
      </c>
      <c r="T22" s="11"/>
      <c r="U22" s="1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</row>
    <row r="23" spans="2:64" ht="15.75" x14ac:dyDescent="0.25">
      <c r="B23" s="164">
        <v>2</v>
      </c>
      <c r="C23" s="165"/>
      <c r="D23" s="98">
        <v>44530</v>
      </c>
      <c r="E23" s="102">
        <v>0.51527777777777783</v>
      </c>
      <c r="F23" s="100">
        <f t="shared" si="0"/>
        <v>2864.9059999999999</v>
      </c>
      <c r="G23" s="97">
        <v>2836</v>
      </c>
      <c r="H23" s="60">
        <f t="shared" si="1"/>
        <v>2847.2060000000001</v>
      </c>
      <c r="I23" s="45">
        <v>-16.254999999999999</v>
      </c>
      <c r="J23" s="66">
        <f t="shared" si="2"/>
        <v>2848.9809999999998</v>
      </c>
      <c r="K23" s="69"/>
      <c r="L23" s="22"/>
      <c r="M23" s="41">
        <f t="shared" si="3"/>
        <v>1.7749999999996362</v>
      </c>
      <c r="N23" s="45">
        <f t="shared" si="4"/>
        <v>0.1809967499999629</v>
      </c>
      <c r="O23" s="41">
        <f t="shared" ref="O23:O84" si="6">M23*0.701432/1</f>
        <v>1.245041799999745</v>
      </c>
      <c r="P23" s="41">
        <f t="shared" ref="P23:P84" si="7">+N23*0.01019716/1</f>
        <v>1.8456528192296218E-3</v>
      </c>
      <c r="R23" s="43">
        <f t="shared" si="5"/>
        <v>36.05999999999927</v>
      </c>
      <c r="S23" s="43">
        <f>M23/R23</f>
        <v>4.9223516361610431E-2</v>
      </c>
      <c r="T23" s="11"/>
      <c r="U23" s="1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</row>
    <row r="24" spans="2:64" ht="15.75" x14ac:dyDescent="0.25">
      <c r="B24" s="164">
        <v>3</v>
      </c>
      <c r="C24" s="165"/>
      <c r="D24" s="98">
        <v>44530</v>
      </c>
      <c r="E24" s="102">
        <v>0.73125000000000007</v>
      </c>
      <c r="F24" s="100">
        <f t="shared" si="0"/>
        <v>2864.9059999999999</v>
      </c>
      <c r="G24" s="97">
        <v>2836</v>
      </c>
      <c r="H24" s="60">
        <f t="shared" si="1"/>
        <v>2847.2060000000001</v>
      </c>
      <c r="I24" s="45">
        <v>-16.254999999999999</v>
      </c>
      <c r="J24" s="66">
        <f t="shared" si="2"/>
        <v>2848.9809999999998</v>
      </c>
      <c r="K24" s="69"/>
      <c r="L24" s="22"/>
      <c r="M24" s="41">
        <f t="shared" si="3"/>
        <v>1.7749999999996362</v>
      </c>
      <c r="N24" s="45">
        <f t="shared" si="4"/>
        <v>0.1809967499999629</v>
      </c>
      <c r="O24" s="41">
        <f t="shared" si="6"/>
        <v>1.245041799999745</v>
      </c>
      <c r="P24" s="41">
        <f t="shared" si="7"/>
        <v>1.8456528192296218E-3</v>
      </c>
      <c r="Q24" s="2"/>
      <c r="R24" s="43">
        <f t="shared" si="5"/>
        <v>36.05999999999927</v>
      </c>
      <c r="S24" s="43">
        <f t="shared" ref="S24:S85" si="8">M24/R24</f>
        <v>4.9223516361610431E-2</v>
      </c>
      <c r="T24" s="11"/>
      <c r="U24" s="12"/>
      <c r="V24" s="17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</row>
    <row r="25" spans="2:64" ht="15.75" x14ac:dyDescent="0.25">
      <c r="B25" s="164">
        <v>4</v>
      </c>
      <c r="C25" s="165"/>
      <c r="D25" s="98">
        <v>44531</v>
      </c>
      <c r="E25" s="102">
        <v>0.46111111111111108</v>
      </c>
      <c r="F25" s="100">
        <f t="shared" si="0"/>
        <v>2864.9059999999999</v>
      </c>
      <c r="G25" s="97">
        <v>2836</v>
      </c>
      <c r="H25" s="60">
        <f t="shared" si="1"/>
        <v>2847.2060000000001</v>
      </c>
      <c r="I25" s="45">
        <v>-16.25</v>
      </c>
      <c r="J25" s="66">
        <f t="shared" si="2"/>
        <v>2848.9859999999999</v>
      </c>
      <c r="K25" s="69"/>
      <c r="L25" s="22"/>
      <c r="M25" s="41">
        <f t="shared" si="3"/>
        <v>1.7799999999997453</v>
      </c>
      <c r="N25" s="45">
        <f t="shared" si="4"/>
        <v>0.18150659999997404</v>
      </c>
      <c r="O25" s="41">
        <f t="shared" si="6"/>
        <v>1.2485489599998214</v>
      </c>
      <c r="P25" s="41">
        <f t="shared" si="7"/>
        <v>1.8508518412557354E-3</v>
      </c>
      <c r="Q25" s="2"/>
      <c r="R25" s="43">
        <f t="shared" si="5"/>
        <v>36.059999999999491</v>
      </c>
      <c r="S25" s="43">
        <f t="shared" si="8"/>
        <v>4.93621741541811E-2</v>
      </c>
      <c r="T25" s="11"/>
      <c r="U25" s="12"/>
      <c r="V25" s="28"/>
      <c r="W25" s="30"/>
      <c r="X25" s="31"/>
      <c r="Y25" s="31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</row>
    <row r="26" spans="2:64" ht="15.75" x14ac:dyDescent="0.25">
      <c r="B26" s="164">
        <v>5</v>
      </c>
      <c r="C26" s="165"/>
      <c r="D26" s="98">
        <v>44531</v>
      </c>
      <c r="E26" s="102">
        <v>0.75486111111111109</v>
      </c>
      <c r="F26" s="100">
        <f t="shared" si="0"/>
        <v>2864.9059999999999</v>
      </c>
      <c r="G26" s="97">
        <v>2836</v>
      </c>
      <c r="H26" s="60">
        <f t="shared" si="1"/>
        <v>2847.2060000000001</v>
      </c>
      <c r="I26" s="45">
        <v>-16.260000000000002</v>
      </c>
      <c r="J26" s="66">
        <f t="shared" si="2"/>
        <v>2848.9759999999997</v>
      </c>
      <c r="K26" s="69"/>
      <c r="L26" s="22"/>
      <c r="M26" s="41">
        <f t="shared" si="3"/>
        <v>1.7699999999995271</v>
      </c>
      <c r="N26" s="45">
        <f t="shared" si="4"/>
        <v>0.18048689999995179</v>
      </c>
      <c r="O26" s="41">
        <f t="shared" si="6"/>
        <v>1.2415346399996683</v>
      </c>
      <c r="P26" s="41">
        <f t="shared" si="7"/>
        <v>1.8404537972035084E-3</v>
      </c>
      <c r="Q26" s="2"/>
      <c r="R26" s="43">
        <f t="shared" si="5"/>
        <v>36.059999999999057</v>
      </c>
      <c r="S26" s="43">
        <f t="shared" si="8"/>
        <v>4.9084858569039748E-2</v>
      </c>
      <c r="T26" s="11"/>
      <c r="U26" s="12"/>
      <c r="V26" s="28"/>
      <c r="W26" s="30"/>
      <c r="X26" s="31"/>
      <c r="Y26" s="31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</row>
    <row r="27" spans="2:64" ht="15.75" x14ac:dyDescent="0.25">
      <c r="B27" s="164">
        <v>6</v>
      </c>
      <c r="C27" s="165"/>
      <c r="D27" s="98">
        <v>44532</v>
      </c>
      <c r="E27" s="102">
        <v>0.3611111111111111</v>
      </c>
      <c r="F27" s="100">
        <f t="shared" si="0"/>
        <v>2864.9059999999999</v>
      </c>
      <c r="G27" s="97">
        <v>2836</v>
      </c>
      <c r="H27" s="60">
        <f t="shared" si="1"/>
        <v>2847.2060000000001</v>
      </c>
      <c r="I27" s="45">
        <v>-16.260000000000002</v>
      </c>
      <c r="J27" s="66">
        <f t="shared" si="2"/>
        <v>2848.9759999999997</v>
      </c>
      <c r="K27" s="69"/>
      <c r="L27" s="22"/>
      <c r="M27" s="41">
        <f t="shared" si="3"/>
        <v>1.7699999999995271</v>
      </c>
      <c r="N27" s="45">
        <f t="shared" si="4"/>
        <v>0.18048689999995179</v>
      </c>
      <c r="O27" s="41">
        <f t="shared" si="6"/>
        <v>1.2415346399996683</v>
      </c>
      <c r="P27" s="41">
        <f t="shared" si="7"/>
        <v>1.8404537972035084E-3</v>
      </c>
      <c r="Q27" s="2"/>
      <c r="R27" s="43">
        <f t="shared" si="5"/>
        <v>36.059999999999057</v>
      </c>
      <c r="S27" s="43">
        <f t="shared" si="8"/>
        <v>4.9084858569039748E-2</v>
      </c>
      <c r="T27" s="11"/>
      <c r="U27" s="12"/>
      <c r="V27" s="17"/>
      <c r="W27" s="2"/>
      <c r="X27" s="2"/>
      <c r="Y27" s="31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</row>
    <row r="28" spans="2:64" ht="15.75" x14ac:dyDescent="0.25">
      <c r="B28" s="164">
        <v>7</v>
      </c>
      <c r="C28" s="165"/>
      <c r="D28" s="98">
        <v>44532</v>
      </c>
      <c r="E28" s="102">
        <v>0.73958333333333337</v>
      </c>
      <c r="F28" s="100">
        <f t="shared" si="0"/>
        <v>2864.9059999999999</v>
      </c>
      <c r="G28" s="97">
        <v>2836</v>
      </c>
      <c r="H28" s="60">
        <f t="shared" si="1"/>
        <v>2847.2060000000001</v>
      </c>
      <c r="I28" s="45">
        <v>-16.260000000000002</v>
      </c>
      <c r="J28" s="66">
        <f t="shared" si="2"/>
        <v>2848.9759999999997</v>
      </c>
      <c r="K28" s="69"/>
      <c r="L28" s="22"/>
      <c r="M28" s="41">
        <f t="shared" si="3"/>
        <v>1.7699999999995271</v>
      </c>
      <c r="N28" s="45">
        <f t="shared" si="4"/>
        <v>0.18048689999995179</v>
      </c>
      <c r="O28" s="41">
        <f t="shared" si="6"/>
        <v>1.2415346399996683</v>
      </c>
      <c r="P28" s="41">
        <f t="shared" si="7"/>
        <v>1.8404537972035084E-3</v>
      </c>
      <c r="Q28" s="2"/>
      <c r="R28" s="43">
        <f t="shared" si="5"/>
        <v>36.059999999999057</v>
      </c>
      <c r="S28" s="43">
        <f t="shared" si="8"/>
        <v>4.9084858569039748E-2</v>
      </c>
      <c r="T28" s="11"/>
      <c r="U28" s="12"/>
      <c r="V28" s="17"/>
      <c r="W28" s="2"/>
      <c r="X28" s="2"/>
      <c r="Y28" s="31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</row>
    <row r="29" spans="2:64" ht="15.75" x14ac:dyDescent="0.25">
      <c r="B29" s="164">
        <v>8</v>
      </c>
      <c r="C29" s="165"/>
      <c r="D29" s="98">
        <v>44534</v>
      </c>
      <c r="E29" s="102">
        <v>0.41805555555555557</v>
      </c>
      <c r="F29" s="100">
        <f t="shared" si="0"/>
        <v>2864.9059999999999</v>
      </c>
      <c r="G29" s="97">
        <v>2836</v>
      </c>
      <c r="H29" s="60">
        <f t="shared" si="1"/>
        <v>2847.2060000000001</v>
      </c>
      <c r="I29" s="45">
        <v>-16.27</v>
      </c>
      <c r="J29" s="66">
        <f t="shared" si="2"/>
        <v>2848.9659999999999</v>
      </c>
      <c r="K29" s="69"/>
      <c r="L29" s="22"/>
      <c r="M29" s="41">
        <f t="shared" si="3"/>
        <v>1.7599999999997635</v>
      </c>
      <c r="N29" s="45">
        <f t="shared" si="4"/>
        <v>0.1794671999999759</v>
      </c>
      <c r="O29" s="41">
        <f t="shared" si="6"/>
        <v>1.2345203199998342</v>
      </c>
      <c r="P29" s="41">
        <f t="shared" si="7"/>
        <v>1.8300557531517542E-3</v>
      </c>
      <c r="Q29" s="2"/>
      <c r="R29" s="43">
        <f t="shared" si="5"/>
        <v>36.059999999999526</v>
      </c>
      <c r="S29" s="43">
        <f t="shared" si="8"/>
        <v>4.8807542983909782E-2</v>
      </c>
      <c r="T29" s="11"/>
      <c r="U29" s="12"/>
      <c r="V29" s="17"/>
      <c r="W29" s="2"/>
      <c r="X29" s="2"/>
      <c r="Y29" s="31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</row>
    <row r="30" spans="2:64" ht="15.75" x14ac:dyDescent="0.25">
      <c r="B30" s="164">
        <v>9</v>
      </c>
      <c r="C30" s="165"/>
      <c r="D30" s="98">
        <v>44534</v>
      </c>
      <c r="E30" s="102">
        <v>0.7368055555555556</v>
      </c>
      <c r="F30" s="100">
        <f t="shared" si="0"/>
        <v>2864.9059999999999</v>
      </c>
      <c r="G30" s="97">
        <v>2836</v>
      </c>
      <c r="H30" s="60">
        <f t="shared" si="1"/>
        <v>2847.2060000000001</v>
      </c>
      <c r="I30" s="45">
        <v>-16.27</v>
      </c>
      <c r="J30" s="66">
        <f t="shared" si="2"/>
        <v>2848.9659999999999</v>
      </c>
      <c r="K30" s="69"/>
      <c r="L30" s="2"/>
      <c r="M30" s="41">
        <f t="shared" si="3"/>
        <v>1.7599999999997635</v>
      </c>
      <c r="N30" s="45">
        <f t="shared" si="4"/>
        <v>0.1794671999999759</v>
      </c>
      <c r="O30" s="41">
        <f t="shared" si="6"/>
        <v>1.2345203199998342</v>
      </c>
      <c r="P30" s="41">
        <f t="shared" si="7"/>
        <v>1.8300557531517542E-3</v>
      </c>
      <c r="Q30" s="2"/>
      <c r="R30" s="43">
        <f t="shared" si="5"/>
        <v>36.059999999999526</v>
      </c>
      <c r="S30" s="43">
        <f t="shared" si="8"/>
        <v>4.8807542983909782E-2</v>
      </c>
      <c r="T30" s="11"/>
      <c r="U30" s="12"/>
      <c r="V30" s="17"/>
      <c r="W30" s="2"/>
      <c r="X30" s="2"/>
      <c r="Y30" s="31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</row>
    <row r="31" spans="2:64" ht="15.75" x14ac:dyDescent="0.25">
      <c r="B31" s="164">
        <v>10</v>
      </c>
      <c r="C31" s="165"/>
      <c r="D31" s="98">
        <v>44535</v>
      </c>
      <c r="E31" s="102">
        <v>0.36041666666666666</v>
      </c>
      <c r="F31" s="100">
        <f t="shared" si="0"/>
        <v>2864.9059999999999</v>
      </c>
      <c r="G31" s="97">
        <v>2836</v>
      </c>
      <c r="H31" s="60">
        <f t="shared" si="1"/>
        <v>2847.2060000000001</v>
      </c>
      <c r="I31" s="45">
        <v>-16.260000000000002</v>
      </c>
      <c r="J31" s="66">
        <f t="shared" si="2"/>
        <v>2848.9759999999997</v>
      </c>
      <c r="K31" s="69"/>
      <c r="L31" s="2"/>
      <c r="M31" s="41">
        <f t="shared" si="3"/>
        <v>1.7699999999995271</v>
      </c>
      <c r="N31" s="45">
        <f t="shared" si="4"/>
        <v>0.18048689999995179</v>
      </c>
      <c r="O31" s="41">
        <f t="shared" si="6"/>
        <v>1.2415346399996683</v>
      </c>
      <c r="P31" s="41">
        <f t="shared" si="7"/>
        <v>1.8404537972035084E-3</v>
      </c>
      <c r="Q31" s="2"/>
      <c r="R31" s="43">
        <f t="shared" si="5"/>
        <v>36.059999999999057</v>
      </c>
      <c r="S31" s="43">
        <f t="shared" si="8"/>
        <v>4.9084858569039748E-2</v>
      </c>
      <c r="T31" s="11"/>
      <c r="U31" s="12"/>
      <c r="V31" s="17"/>
      <c r="W31" s="2"/>
      <c r="X31" s="2"/>
      <c r="Y31" s="31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</row>
    <row r="32" spans="2:64" ht="15.75" x14ac:dyDescent="0.25">
      <c r="B32" s="164">
        <v>11</v>
      </c>
      <c r="C32" s="165"/>
      <c r="D32" s="98">
        <v>44535</v>
      </c>
      <c r="E32" s="102">
        <v>0.67499999999999993</v>
      </c>
      <c r="F32" s="100">
        <f t="shared" si="0"/>
        <v>2864.9059999999999</v>
      </c>
      <c r="G32" s="97">
        <v>2836</v>
      </c>
      <c r="H32" s="60">
        <f t="shared" si="1"/>
        <v>2847.2060000000001</v>
      </c>
      <c r="I32" s="45">
        <v>-16.260000000000002</v>
      </c>
      <c r="J32" s="66">
        <f t="shared" si="2"/>
        <v>2848.9759999999997</v>
      </c>
      <c r="K32" s="69"/>
      <c r="L32" s="2"/>
      <c r="M32" s="41">
        <f t="shared" si="3"/>
        <v>1.7699999999995271</v>
      </c>
      <c r="N32" s="45">
        <f t="shared" si="4"/>
        <v>0.18048689999995179</v>
      </c>
      <c r="O32" s="41">
        <f t="shared" si="6"/>
        <v>1.2415346399996683</v>
      </c>
      <c r="P32" s="41">
        <f t="shared" si="7"/>
        <v>1.8404537972035084E-3</v>
      </c>
      <c r="Q32" s="2"/>
      <c r="R32" s="43">
        <f t="shared" si="5"/>
        <v>36.059999999999057</v>
      </c>
      <c r="S32" s="43">
        <f t="shared" si="8"/>
        <v>4.9084858569039748E-2</v>
      </c>
      <c r="T32" s="11"/>
      <c r="U32" s="12"/>
      <c r="V32" s="17"/>
      <c r="W32" s="2"/>
      <c r="X32" s="2"/>
      <c r="Y32" s="31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</row>
    <row r="33" spans="2:64" ht="15.75" x14ac:dyDescent="0.25">
      <c r="B33" s="164">
        <v>12</v>
      </c>
      <c r="C33" s="165"/>
      <c r="D33" s="98">
        <v>44544</v>
      </c>
      <c r="E33" s="102">
        <v>0.66527777777777775</v>
      </c>
      <c r="F33" s="100">
        <f t="shared" si="0"/>
        <v>2864.9059999999999</v>
      </c>
      <c r="G33" s="97">
        <v>2836</v>
      </c>
      <c r="H33" s="60">
        <f t="shared" si="1"/>
        <v>2847.2060000000001</v>
      </c>
      <c r="I33" s="45">
        <v>-16.239999999999998</v>
      </c>
      <c r="J33" s="66">
        <f t="shared" si="2"/>
        <v>2848.9960000000001</v>
      </c>
      <c r="K33" s="69"/>
      <c r="L33" s="2"/>
      <c r="M33" s="41">
        <f t="shared" si="3"/>
        <v>1.7899999999999636</v>
      </c>
      <c r="N33" s="45">
        <f t="shared" si="4"/>
        <v>0.18252629999999631</v>
      </c>
      <c r="O33" s="41">
        <f t="shared" si="6"/>
        <v>1.2555632799999745</v>
      </c>
      <c r="P33" s="41">
        <f t="shared" si="7"/>
        <v>1.8612498853079625E-3</v>
      </c>
      <c r="Q33" s="2"/>
      <c r="R33" s="43">
        <f t="shared" si="5"/>
        <v>36.059999999999924</v>
      </c>
      <c r="S33" s="43">
        <f t="shared" si="8"/>
        <v>4.9639489739322445E-2</v>
      </c>
      <c r="T33" s="11"/>
      <c r="U33" s="12"/>
      <c r="V33" s="17"/>
      <c r="W33" s="2"/>
      <c r="X33" s="2"/>
      <c r="Y33" s="31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</row>
    <row r="34" spans="2:64" ht="15.75" x14ac:dyDescent="0.25">
      <c r="B34" s="164">
        <v>13</v>
      </c>
      <c r="C34" s="165"/>
      <c r="D34" s="98">
        <v>44545</v>
      </c>
      <c r="E34" s="102">
        <v>0.63263888888888886</v>
      </c>
      <c r="F34" s="100">
        <f t="shared" si="0"/>
        <v>2864.9059999999999</v>
      </c>
      <c r="G34" s="97">
        <v>2836</v>
      </c>
      <c r="H34" s="60">
        <f t="shared" si="1"/>
        <v>2847.2060000000001</v>
      </c>
      <c r="I34" s="45">
        <v>-16.27</v>
      </c>
      <c r="J34" s="66">
        <f t="shared" si="2"/>
        <v>2848.9659999999999</v>
      </c>
      <c r="K34" s="69"/>
      <c r="L34" s="2"/>
      <c r="M34" s="41">
        <f t="shared" si="3"/>
        <v>1.7599999999997635</v>
      </c>
      <c r="N34" s="45">
        <f t="shared" si="4"/>
        <v>0.1794671999999759</v>
      </c>
      <c r="O34" s="41">
        <f t="shared" si="6"/>
        <v>1.2345203199998342</v>
      </c>
      <c r="P34" s="41">
        <f t="shared" si="7"/>
        <v>1.8300557531517542E-3</v>
      </c>
      <c r="Q34" s="2"/>
      <c r="R34" s="43">
        <f t="shared" si="5"/>
        <v>36.059999999999526</v>
      </c>
      <c r="S34" s="43">
        <f t="shared" si="8"/>
        <v>4.8807542983909782E-2</v>
      </c>
      <c r="T34" s="11"/>
      <c r="U34" s="12"/>
      <c r="V34" s="17"/>
      <c r="W34" s="2"/>
      <c r="X34" s="2"/>
      <c r="Y34" s="31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</row>
    <row r="35" spans="2:64" ht="15.75" x14ac:dyDescent="0.25">
      <c r="B35" s="164">
        <v>14</v>
      </c>
      <c r="C35" s="165"/>
      <c r="D35" s="98">
        <v>44546</v>
      </c>
      <c r="E35" s="102">
        <v>0.3430555555555555</v>
      </c>
      <c r="F35" s="100">
        <f t="shared" si="0"/>
        <v>2864.9059999999999</v>
      </c>
      <c r="G35" s="97">
        <v>2836</v>
      </c>
      <c r="H35" s="60">
        <f t="shared" si="1"/>
        <v>2847.2060000000001</v>
      </c>
      <c r="I35" s="45">
        <v>-16.27</v>
      </c>
      <c r="J35" s="66">
        <f t="shared" si="2"/>
        <v>2848.9659999999999</v>
      </c>
      <c r="K35" s="69"/>
      <c r="L35" s="2"/>
      <c r="M35" s="41">
        <f t="shared" si="3"/>
        <v>1.7599999999997635</v>
      </c>
      <c r="N35" s="45">
        <f t="shared" si="4"/>
        <v>0.1794671999999759</v>
      </c>
      <c r="O35" s="41">
        <f t="shared" si="6"/>
        <v>1.2345203199998342</v>
      </c>
      <c r="P35" s="41">
        <f t="shared" si="7"/>
        <v>1.8300557531517542E-3</v>
      </c>
      <c r="Q35" s="2"/>
      <c r="R35" s="43">
        <f t="shared" si="5"/>
        <v>36.059999999999526</v>
      </c>
      <c r="S35" s="43">
        <f t="shared" si="8"/>
        <v>4.8807542983909782E-2</v>
      </c>
      <c r="T35" s="11"/>
      <c r="U35" s="12"/>
      <c r="V35" s="17"/>
      <c r="W35" s="2"/>
      <c r="X35" s="2"/>
      <c r="Y35" s="31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</row>
    <row r="36" spans="2:64" ht="15.75" x14ac:dyDescent="0.25">
      <c r="B36" s="164">
        <v>15</v>
      </c>
      <c r="C36" s="165"/>
      <c r="D36" s="98">
        <v>44547</v>
      </c>
      <c r="E36" s="102">
        <v>0.34027777777777773</v>
      </c>
      <c r="F36" s="100">
        <f t="shared" si="0"/>
        <v>2864.9059999999999</v>
      </c>
      <c r="G36" s="97">
        <v>2836</v>
      </c>
      <c r="H36" s="60">
        <f t="shared" si="1"/>
        <v>2847.2060000000001</v>
      </c>
      <c r="I36" s="45">
        <v>-16.260000000000002</v>
      </c>
      <c r="J36" s="66">
        <f t="shared" si="2"/>
        <v>2848.9759999999997</v>
      </c>
      <c r="K36" s="69"/>
      <c r="L36" s="2"/>
      <c r="M36" s="41">
        <f t="shared" si="3"/>
        <v>1.7699999999995271</v>
      </c>
      <c r="N36" s="45">
        <f t="shared" si="4"/>
        <v>0.18048689999995179</v>
      </c>
      <c r="O36" s="41">
        <f t="shared" si="6"/>
        <v>1.2415346399996683</v>
      </c>
      <c r="P36" s="41">
        <f t="shared" si="7"/>
        <v>1.8404537972035084E-3</v>
      </c>
      <c r="Q36" s="2"/>
      <c r="R36" s="43">
        <f t="shared" si="5"/>
        <v>36.059999999999057</v>
      </c>
      <c r="S36" s="43">
        <f t="shared" si="8"/>
        <v>4.9084858569039748E-2</v>
      </c>
      <c r="T36" s="11"/>
      <c r="U36" s="12"/>
      <c r="V36" s="17"/>
      <c r="W36" s="2"/>
      <c r="X36" s="2"/>
      <c r="Y36" s="31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</row>
    <row r="37" spans="2:64" ht="15.75" x14ac:dyDescent="0.25">
      <c r="B37" s="164">
        <v>16</v>
      </c>
      <c r="C37" s="165"/>
      <c r="D37" s="98">
        <v>44547</v>
      </c>
      <c r="E37" s="102">
        <v>0.44375000000000003</v>
      </c>
      <c r="F37" s="100">
        <f t="shared" si="0"/>
        <v>2864.9059999999999</v>
      </c>
      <c r="G37" s="97">
        <v>2836</v>
      </c>
      <c r="H37" s="60">
        <f t="shared" si="1"/>
        <v>2847.2060000000001</v>
      </c>
      <c r="I37" s="45">
        <v>-16.260000000000002</v>
      </c>
      <c r="J37" s="66">
        <f t="shared" si="2"/>
        <v>2848.9759999999997</v>
      </c>
      <c r="K37" s="69"/>
      <c r="L37" s="2"/>
      <c r="M37" s="41">
        <f t="shared" si="3"/>
        <v>1.7699999999995271</v>
      </c>
      <c r="N37" s="45">
        <f t="shared" si="4"/>
        <v>0.18048689999995179</v>
      </c>
      <c r="O37" s="41">
        <f t="shared" si="6"/>
        <v>1.2415346399996683</v>
      </c>
      <c r="P37" s="41">
        <f t="shared" si="7"/>
        <v>1.8404537972035084E-3</v>
      </c>
      <c r="Q37" s="2"/>
      <c r="R37" s="43">
        <f t="shared" si="5"/>
        <v>36.059999999999057</v>
      </c>
      <c r="S37" s="43">
        <f t="shared" si="8"/>
        <v>4.9084858569039748E-2</v>
      </c>
      <c r="T37" s="11"/>
      <c r="U37" s="12"/>
      <c r="V37" s="17"/>
      <c r="W37" s="2"/>
      <c r="X37" s="2"/>
      <c r="Y37" s="31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</row>
    <row r="38" spans="2:64" ht="15.75" x14ac:dyDescent="0.25">
      <c r="B38" s="164">
        <v>17</v>
      </c>
      <c r="C38" s="165"/>
      <c r="D38" s="98">
        <v>44547</v>
      </c>
      <c r="E38" s="102">
        <v>6.9444444444444434E-2</v>
      </c>
      <c r="F38" s="100">
        <f t="shared" si="0"/>
        <v>2864.9059999999999</v>
      </c>
      <c r="G38" s="97">
        <v>2836</v>
      </c>
      <c r="H38" s="60">
        <f t="shared" si="1"/>
        <v>2847.2060000000001</v>
      </c>
      <c r="I38" s="45">
        <v>-16.260000000000002</v>
      </c>
      <c r="J38" s="66">
        <f t="shared" si="2"/>
        <v>2848.9759999999997</v>
      </c>
      <c r="K38" s="69"/>
      <c r="L38" s="2"/>
      <c r="M38" s="41">
        <f t="shared" si="3"/>
        <v>1.7699999999995271</v>
      </c>
      <c r="N38" s="45">
        <f t="shared" si="4"/>
        <v>0.18048689999995179</v>
      </c>
      <c r="O38" s="41">
        <f t="shared" si="6"/>
        <v>1.2415346399996683</v>
      </c>
      <c r="P38" s="41">
        <f t="shared" si="7"/>
        <v>1.8404537972035084E-3</v>
      </c>
      <c r="Q38" s="2"/>
      <c r="R38" s="43">
        <f t="shared" si="5"/>
        <v>36.059999999999057</v>
      </c>
      <c r="S38" s="43">
        <f t="shared" si="8"/>
        <v>4.9084858569039748E-2</v>
      </c>
      <c r="T38" s="11"/>
      <c r="U38" s="12"/>
      <c r="V38" s="17"/>
      <c r="W38" s="2"/>
      <c r="X38" s="2"/>
      <c r="Y38" s="3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</row>
    <row r="39" spans="2:64" ht="15.75" x14ac:dyDescent="0.25">
      <c r="B39" s="164">
        <v>18</v>
      </c>
      <c r="C39" s="165"/>
      <c r="D39" s="98">
        <v>44552</v>
      </c>
      <c r="E39" s="102">
        <v>0.50624999999999998</v>
      </c>
      <c r="F39" s="100">
        <f t="shared" si="0"/>
        <v>2864.9059999999999</v>
      </c>
      <c r="G39" s="97">
        <v>2836</v>
      </c>
      <c r="H39" s="60">
        <f t="shared" si="1"/>
        <v>2847.2060000000001</v>
      </c>
      <c r="I39" s="45">
        <v>-16.260000000000002</v>
      </c>
      <c r="J39" s="66">
        <f t="shared" si="2"/>
        <v>2848.9759999999997</v>
      </c>
      <c r="K39" s="69"/>
      <c r="L39" s="2"/>
      <c r="M39" s="41">
        <f t="shared" si="3"/>
        <v>1.7699999999995271</v>
      </c>
      <c r="N39" s="45">
        <f t="shared" si="4"/>
        <v>0.18048689999995179</v>
      </c>
      <c r="O39" s="41">
        <f t="shared" si="6"/>
        <v>1.2415346399996683</v>
      </c>
      <c r="P39" s="41">
        <f t="shared" si="7"/>
        <v>1.8404537972035084E-3</v>
      </c>
      <c r="Q39" s="2"/>
      <c r="R39" s="43">
        <f t="shared" si="5"/>
        <v>36.059999999999057</v>
      </c>
      <c r="S39" s="43">
        <f t="shared" si="8"/>
        <v>4.9084858569039748E-2</v>
      </c>
      <c r="T39" s="11"/>
      <c r="U39" s="12"/>
      <c r="V39" s="17"/>
      <c r="W39" s="2"/>
      <c r="X39" s="2"/>
      <c r="Y39" s="31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</row>
    <row r="40" spans="2:64" ht="15.75" x14ac:dyDescent="0.25">
      <c r="B40" s="164">
        <v>19</v>
      </c>
      <c r="C40" s="165"/>
      <c r="D40" s="98">
        <v>44553</v>
      </c>
      <c r="E40" s="102">
        <v>0.39861111111111108</v>
      </c>
      <c r="F40" s="100">
        <f t="shared" si="0"/>
        <v>2864.9059999999999</v>
      </c>
      <c r="G40" s="97">
        <v>2836</v>
      </c>
      <c r="H40" s="60">
        <f t="shared" si="1"/>
        <v>2847.2060000000001</v>
      </c>
      <c r="I40" s="45">
        <v>-16.260000000000002</v>
      </c>
      <c r="J40" s="66">
        <f t="shared" si="2"/>
        <v>2848.9759999999997</v>
      </c>
      <c r="K40" s="69"/>
      <c r="L40" s="2"/>
      <c r="M40" s="41">
        <f t="shared" si="3"/>
        <v>1.7699999999995271</v>
      </c>
      <c r="N40" s="45">
        <f t="shared" si="4"/>
        <v>0.18048689999995179</v>
      </c>
      <c r="O40" s="41">
        <f t="shared" si="6"/>
        <v>1.2415346399996683</v>
      </c>
      <c r="P40" s="41">
        <f t="shared" si="7"/>
        <v>1.8404537972035084E-3</v>
      </c>
      <c r="Q40" s="2"/>
      <c r="R40" s="43">
        <f t="shared" si="5"/>
        <v>36.059999999999057</v>
      </c>
      <c r="S40" s="43">
        <f t="shared" si="8"/>
        <v>4.9084858569039748E-2</v>
      </c>
      <c r="T40" s="11"/>
      <c r="U40" s="12"/>
      <c r="V40" s="17"/>
      <c r="W40" s="2"/>
      <c r="X40" s="2"/>
      <c r="Y40" s="31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</row>
    <row r="41" spans="2:64" ht="15.75" x14ac:dyDescent="0.25">
      <c r="B41" s="164">
        <v>20</v>
      </c>
      <c r="C41" s="165"/>
      <c r="D41" s="98">
        <v>44554</v>
      </c>
      <c r="E41" s="102">
        <v>0.46875</v>
      </c>
      <c r="F41" s="100">
        <f t="shared" si="0"/>
        <v>2864.9059999999999</v>
      </c>
      <c r="G41" s="97">
        <v>2836</v>
      </c>
      <c r="H41" s="60">
        <f t="shared" si="1"/>
        <v>2847.2060000000001</v>
      </c>
      <c r="I41" s="45">
        <v>-16.260000000000002</v>
      </c>
      <c r="J41" s="66">
        <f t="shared" si="2"/>
        <v>2848.9759999999997</v>
      </c>
      <c r="K41" s="69"/>
      <c r="L41" s="2"/>
      <c r="M41" s="41">
        <f t="shared" si="3"/>
        <v>1.7699999999995271</v>
      </c>
      <c r="N41" s="45">
        <f t="shared" si="4"/>
        <v>0.18048689999995179</v>
      </c>
      <c r="O41" s="41">
        <f t="shared" si="6"/>
        <v>1.2415346399996683</v>
      </c>
      <c r="P41" s="41">
        <f t="shared" si="7"/>
        <v>1.8404537972035084E-3</v>
      </c>
      <c r="Q41" s="2"/>
      <c r="R41" s="43">
        <f t="shared" si="5"/>
        <v>36.059999999999057</v>
      </c>
      <c r="S41" s="43">
        <f t="shared" si="8"/>
        <v>4.9084858569039748E-2</v>
      </c>
      <c r="T41" s="2"/>
      <c r="U41" s="2"/>
      <c r="V41" s="17"/>
      <c r="W41" s="2"/>
      <c r="X41" s="2"/>
      <c r="Y41" s="31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2:64" ht="15.75" x14ac:dyDescent="0.25">
      <c r="B42" s="164">
        <v>21</v>
      </c>
      <c r="C42" s="165"/>
      <c r="D42" s="98">
        <v>44555</v>
      </c>
      <c r="E42" s="102">
        <v>0.4291666666666667</v>
      </c>
      <c r="F42" s="100">
        <f t="shared" si="0"/>
        <v>2864.9059999999999</v>
      </c>
      <c r="G42" s="97">
        <v>2836</v>
      </c>
      <c r="H42" s="60">
        <f t="shared" si="1"/>
        <v>2847.2060000000001</v>
      </c>
      <c r="I42" s="45">
        <v>-16.260000000000002</v>
      </c>
      <c r="J42" s="66">
        <f t="shared" si="2"/>
        <v>2848.9759999999997</v>
      </c>
      <c r="K42" s="69"/>
      <c r="L42" s="2"/>
      <c r="M42" s="41">
        <f t="shared" si="3"/>
        <v>1.7699999999995271</v>
      </c>
      <c r="N42" s="45">
        <f t="shared" si="4"/>
        <v>0.18048689999995179</v>
      </c>
      <c r="O42" s="41">
        <f t="shared" si="6"/>
        <v>1.2415346399996683</v>
      </c>
      <c r="P42" s="41">
        <f t="shared" si="7"/>
        <v>1.8404537972035084E-3</v>
      </c>
      <c r="Q42" s="2"/>
      <c r="R42" s="43">
        <f t="shared" si="5"/>
        <v>36.059999999999057</v>
      </c>
      <c r="S42" s="43">
        <f t="shared" si="8"/>
        <v>4.9084858569039748E-2</v>
      </c>
      <c r="T42" s="2"/>
      <c r="U42" s="2"/>
      <c r="V42" s="17"/>
      <c r="W42" s="2"/>
      <c r="X42" s="2"/>
      <c r="Y42" s="31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</row>
    <row r="43" spans="2:64" ht="15.75" x14ac:dyDescent="0.25">
      <c r="B43" s="164">
        <v>22</v>
      </c>
      <c r="C43" s="165"/>
      <c r="D43" s="98">
        <v>44556</v>
      </c>
      <c r="E43" s="102">
        <v>0.46597222222222223</v>
      </c>
      <c r="F43" s="100">
        <f t="shared" si="0"/>
        <v>2864.9059999999999</v>
      </c>
      <c r="G43" s="97">
        <v>2836</v>
      </c>
      <c r="H43" s="60">
        <f t="shared" si="1"/>
        <v>2847.2060000000001</v>
      </c>
      <c r="I43" s="45">
        <v>-16.260000000000002</v>
      </c>
      <c r="J43" s="66">
        <f t="shared" si="2"/>
        <v>2848.9759999999997</v>
      </c>
      <c r="K43" s="69"/>
      <c r="L43" s="2"/>
      <c r="M43" s="41">
        <f t="shared" si="3"/>
        <v>1.7699999999995271</v>
      </c>
      <c r="N43" s="45">
        <f t="shared" si="4"/>
        <v>0.18048689999995179</v>
      </c>
      <c r="O43" s="41">
        <f t="shared" si="6"/>
        <v>1.2415346399996683</v>
      </c>
      <c r="P43" s="41">
        <f t="shared" si="7"/>
        <v>1.8404537972035084E-3</v>
      </c>
      <c r="Q43" s="2"/>
      <c r="R43" s="43">
        <f t="shared" si="5"/>
        <v>36.059999999999057</v>
      </c>
      <c r="S43" s="43">
        <f t="shared" si="8"/>
        <v>4.9084858569039748E-2</v>
      </c>
      <c r="T43" s="2"/>
      <c r="U43" s="2"/>
      <c r="V43" s="17"/>
      <c r="W43" s="2"/>
      <c r="X43" s="2"/>
      <c r="Y43" s="31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2:64" ht="15.75" x14ac:dyDescent="0.25">
      <c r="B44" s="164">
        <v>23</v>
      </c>
      <c r="C44" s="165"/>
      <c r="D44" s="98">
        <v>44557</v>
      </c>
      <c r="E44" s="102">
        <v>0.47291666666666665</v>
      </c>
      <c r="F44" s="100">
        <f t="shared" si="0"/>
        <v>2864.9059999999999</v>
      </c>
      <c r="G44" s="97">
        <v>2836</v>
      </c>
      <c r="H44" s="60">
        <f t="shared" si="1"/>
        <v>2847.2060000000001</v>
      </c>
      <c r="I44" s="45">
        <v>-16.265000000000001</v>
      </c>
      <c r="J44" s="66">
        <f t="shared" si="2"/>
        <v>2848.971</v>
      </c>
      <c r="K44" s="69"/>
      <c r="L44" s="2"/>
      <c r="M44" s="41">
        <f t="shared" si="3"/>
        <v>1.7649999999998727</v>
      </c>
      <c r="N44" s="45">
        <f t="shared" si="4"/>
        <v>0.17997704999998704</v>
      </c>
      <c r="O44" s="41">
        <f t="shared" si="6"/>
        <v>1.2380274799999107</v>
      </c>
      <c r="P44" s="41">
        <f t="shared" si="7"/>
        <v>1.8352547751778678E-3</v>
      </c>
      <c r="Q44" s="2"/>
      <c r="R44" s="43">
        <f t="shared" si="5"/>
        <v>36.059999999999746</v>
      </c>
      <c r="S44" s="43">
        <f t="shared" si="8"/>
        <v>4.8946200776480452E-2</v>
      </c>
      <c r="T44" s="2"/>
      <c r="U44" s="2"/>
      <c r="V44" s="17"/>
      <c r="W44" s="2"/>
      <c r="X44" s="2"/>
      <c r="Y44" s="31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</row>
    <row r="45" spans="2:64" ht="15.75" x14ac:dyDescent="0.25">
      <c r="B45" s="164">
        <v>24</v>
      </c>
      <c r="C45" s="165"/>
      <c r="D45" s="98">
        <v>44558</v>
      </c>
      <c r="E45" s="102">
        <v>0.47083333333333338</v>
      </c>
      <c r="F45" s="100">
        <f t="shared" si="0"/>
        <v>2864.9059999999999</v>
      </c>
      <c r="G45" s="97">
        <v>2836</v>
      </c>
      <c r="H45" s="60">
        <f t="shared" si="1"/>
        <v>2847.2060000000001</v>
      </c>
      <c r="I45" s="45">
        <v>-16.265000000000001</v>
      </c>
      <c r="J45" s="66">
        <f t="shared" si="2"/>
        <v>2848.971</v>
      </c>
      <c r="K45" s="69"/>
      <c r="L45" s="2"/>
      <c r="M45" s="41">
        <f t="shared" si="3"/>
        <v>1.7649999999998727</v>
      </c>
      <c r="N45" s="45">
        <f t="shared" si="4"/>
        <v>0.17997704999998704</v>
      </c>
      <c r="O45" s="41">
        <f t="shared" si="6"/>
        <v>1.2380274799999107</v>
      </c>
      <c r="P45" s="41">
        <f t="shared" si="7"/>
        <v>1.8352547751778678E-3</v>
      </c>
      <c r="Q45" s="2"/>
      <c r="R45" s="43">
        <f t="shared" si="5"/>
        <v>36.059999999999746</v>
      </c>
      <c r="S45" s="43">
        <f t="shared" si="8"/>
        <v>4.8946200776480452E-2</v>
      </c>
      <c r="T45" s="2"/>
      <c r="U45" s="2"/>
      <c r="V45" s="17"/>
      <c r="W45" s="2"/>
      <c r="X45" s="2"/>
      <c r="Y45" s="31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</row>
    <row r="46" spans="2:64" ht="15.75" x14ac:dyDescent="0.25">
      <c r="B46" s="164">
        <v>25</v>
      </c>
      <c r="C46" s="165"/>
      <c r="D46" s="98">
        <v>44559</v>
      </c>
      <c r="E46" s="102">
        <v>0.47291666666666665</v>
      </c>
      <c r="F46" s="100">
        <f t="shared" si="0"/>
        <v>2864.9059999999999</v>
      </c>
      <c r="G46" s="97">
        <v>2836</v>
      </c>
      <c r="H46" s="60">
        <f t="shared" si="1"/>
        <v>2847.2060000000001</v>
      </c>
      <c r="I46" s="45">
        <v>-16.265000000000001</v>
      </c>
      <c r="J46" s="66">
        <f t="shared" si="2"/>
        <v>2848.971</v>
      </c>
      <c r="K46" s="69"/>
      <c r="L46" s="2"/>
      <c r="M46" s="41">
        <f t="shared" si="3"/>
        <v>1.7649999999998727</v>
      </c>
      <c r="N46" s="45">
        <f t="shared" si="4"/>
        <v>0.17997704999998704</v>
      </c>
      <c r="O46" s="41">
        <f t="shared" si="6"/>
        <v>1.2380274799999107</v>
      </c>
      <c r="P46" s="41">
        <f t="shared" si="7"/>
        <v>1.8352547751778678E-3</v>
      </c>
      <c r="Q46" s="2"/>
      <c r="R46" s="43">
        <f t="shared" si="5"/>
        <v>36.059999999999746</v>
      </c>
      <c r="S46" s="43">
        <f t="shared" si="8"/>
        <v>4.8946200776480452E-2</v>
      </c>
      <c r="T46" s="2"/>
      <c r="U46" s="2"/>
      <c r="V46" s="17"/>
      <c r="W46" s="2"/>
      <c r="X46" s="2"/>
      <c r="Y46" s="31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</row>
    <row r="47" spans="2:64" ht="15.75" x14ac:dyDescent="0.25">
      <c r="B47" s="164">
        <v>26</v>
      </c>
      <c r="C47" s="165"/>
      <c r="D47" s="98">
        <v>44560</v>
      </c>
      <c r="E47" s="102">
        <v>0.47152777777777777</v>
      </c>
      <c r="F47" s="100">
        <f t="shared" si="0"/>
        <v>2864.9059999999999</v>
      </c>
      <c r="G47" s="97">
        <v>2836</v>
      </c>
      <c r="H47" s="60">
        <f t="shared" si="1"/>
        <v>2847.2060000000001</v>
      </c>
      <c r="I47" s="45">
        <v>-16.265000000000001</v>
      </c>
      <c r="J47" s="66">
        <f t="shared" si="2"/>
        <v>2848.971</v>
      </c>
      <c r="K47" s="69"/>
      <c r="L47" s="2"/>
      <c r="M47" s="41">
        <f t="shared" si="3"/>
        <v>1.7649999999998727</v>
      </c>
      <c r="N47" s="45">
        <f t="shared" si="4"/>
        <v>0.17997704999998704</v>
      </c>
      <c r="O47" s="41">
        <f t="shared" si="6"/>
        <v>1.2380274799999107</v>
      </c>
      <c r="P47" s="41">
        <f t="shared" si="7"/>
        <v>1.8352547751778678E-3</v>
      </c>
      <c r="Q47" s="2"/>
      <c r="R47" s="43">
        <f t="shared" si="5"/>
        <v>36.059999999999746</v>
      </c>
      <c r="S47" s="43">
        <f t="shared" si="8"/>
        <v>4.8946200776480452E-2</v>
      </c>
      <c r="T47" s="2"/>
      <c r="U47" s="2"/>
      <c r="V47" s="17"/>
      <c r="W47" s="2"/>
      <c r="X47" s="2"/>
      <c r="Y47" s="31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</row>
    <row r="48" spans="2:64" ht="15.75" x14ac:dyDescent="0.25">
      <c r="B48" s="164">
        <v>27</v>
      </c>
      <c r="C48" s="165"/>
      <c r="D48" s="98">
        <v>44561</v>
      </c>
      <c r="E48" s="102">
        <v>0.77500000000000002</v>
      </c>
      <c r="F48" s="100">
        <f t="shared" si="0"/>
        <v>2864.9059999999999</v>
      </c>
      <c r="G48" s="97">
        <v>2836</v>
      </c>
      <c r="H48" s="60">
        <f t="shared" si="1"/>
        <v>2847.2060000000001</v>
      </c>
      <c r="I48" s="45">
        <v>-16.265000000000001</v>
      </c>
      <c r="J48" s="66">
        <f t="shared" si="2"/>
        <v>2848.971</v>
      </c>
      <c r="K48" s="69"/>
      <c r="L48" s="2"/>
      <c r="M48" s="41">
        <f t="shared" si="3"/>
        <v>1.7649999999998727</v>
      </c>
      <c r="N48" s="45">
        <f t="shared" si="4"/>
        <v>0.17997704999998704</v>
      </c>
      <c r="O48" s="41">
        <f t="shared" si="6"/>
        <v>1.2380274799999107</v>
      </c>
      <c r="P48" s="41">
        <f t="shared" si="7"/>
        <v>1.8352547751778678E-3</v>
      </c>
      <c r="Q48" s="2"/>
      <c r="R48" s="43">
        <f t="shared" si="5"/>
        <v>36.059999999999746</v>
      </c>
      <c r="S48" s="43">
        <f t="shared" si="8"/>
        <v>4.8946200776480452E-2</v>
      </c>
      <c r="T48" s="2"/>
      <c r="U48" s="2"/>
      <c r="V48" s="17"/>
      <c r="W48" s="2"/>
      <c r="X48" s="2"/>
      <c r="Y48" s="31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</row>
    <row r="49" spans="2:64" ht="15.75" x14ac:dyDescent="0.25">
      <c r="B49" s="164">
        <v>28</v>
      </c>
      <c r="C49" s="165"/>
      <c r="D49" s="98">
        <v>44562</v>
      </c>
      <c r="E49" s="102">
        <v>0.3756944444444445</v>
      </c>
      <c r="F49" s="100">
        <f t="shared" si="0"/>
        <v>2864.9059999999999</v>
      </c>
      <c r="G49" s="97">
        <v>2836</v>
      </c>
      <c r="H49" s="60">
        <f t="shared" si="1"/>
        <v>2847.2060000000001</v>
      </c>
      <c r="I49" s="45">
        <v>-16.27</v>
      </c>
      <c r="J49" s="66">
        <f t="shared" si="2"/>
        <v>2848.9659999999999</v>
      </c>
      <c r="K49" s="69"/>
      <c r="L49" s="2"/>
      <c r="M49" s="41">
        <f t="shared" si="3"/>
        <v>1.7599999999997635</v>
      </c>
      <c r="N49" s="45">
        <f t="shared" si="4"/>
        <v>0.1794671999999759</v>
      </c>
      <c r="O49" s="41">
        <f t="shared" si="6"/>
        <v>1.2345203199998342</v>
      </c>
      <c r="P49" s="41">
        <f t="shared" si="7"/>
        <v>1.8300557531517542E-3</v>
      </c>
      <c r="Q49" s="2"/>
      <c r="R49" s="43">
        <f t="shared" si="5"/>
        <v>36.059999999999526</v>
      </c>
      <c r="S49" s="43">
        <f t="shared" si="8"/>
        <v>4.8807542983909782E-2</v>
      </c>
      <c r="T49" s="2"/>
      <c r="U49" s="2"/>
      <c r="V49" s="17"/>
      <c r="W49" s="2"/>
      <c r="X49" s="2"/>
      <c r="Y49" s="31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</row>
    <row r="50" spans="2:64" ht="15.75" x14ac:dyDescent="0.25">
      <c r="B50" s="164">
        <v>29</v>
      </c>
      <c r="C50" s="165"/>
      <c r="D50" s="98">
        <v>44563</v>
      </c>
      <c r="E50" s="102">
        <v>0.67361111111111116</v>
      </c>
      <c r="F50" s="100">
        <f t="shared" si="0"/>
        <v>2864.9059999999999</v>
      </c>
      <c r="G50" s="97">
        <v>2836</v>
      </c>
      <c r="H50" s="60">
        <f t="shared" si="1"/>
        <v>2847.2060000000001</v>
      </c>
      <c r="I50" s="45">
        <v>-16.28</v>
      </c>
      <c r="J50" s="66">
        <f t="shared" si="2"/>
        <v>2848.9559999999997</v>
      </c>
      <c r="K50" s="69"/>
      <c r="L50" s="2"/>
      <c r="M50" s="41">
        <f t="shared" si="3"/>
        <v>1.7499999999995453</v>
      </c>
      <c r="N50" s="45">
        <f t="shared" si="4"/>
        <v>0.17844749999995363</v>
      </c>
      <c r="O50" s="41">
        <f t="shared" si="6"/>
        <v>1.2275059999996811</v>
      </c>
      <c r="P50" s="41">
        <f t="shared" si="7"/>
        <v>1.8196577090995273E-3</v>
      </c>
      <c r="Q50" s="2"/>
      <c r="R50" s="43">
        <f t="shared" si="5"/>
        <v>36.059999999999093</v>
      </c>
      <c r="S50" s="43">
        <f t="shared" si="8"/>
        <v>4.8530227398768423E-2</v>
      </c>
      <c r="T50" s="2"/>
      <c r="U50" s="2"/>
      <c r="V50" s="17"/>
      <c r="W50" s="2"/>
      <c r="X50" s="2"/>
      <c r="Y50" s="31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</row>
    <row r="51" spans="2:64" ht="15.75" x14ac:dyDescent="0.25">
      <c r="B51" s="164">
        <v>30</v>
      </c>
      <c r="C51" s="165"/>
      <c r="D51" s="98">
        <v>44564</v>
      </c>
      <c r="E51" s="102">
        <v>0.45694444444444443</v>
      </c>
      <c r="F51" s="100">
        <f t="shared" si="0"/>
        <v>2864.9059999999999</v>
      </c>
      <c r="G51" s="97">
        <v>2836</v>
      </c>
      <c r="H51" s="60">
        <f t="shared" si="1"/>
        <v>2847.2060000000001</v>
      </c>
      <c r="I51" s="45">
        <v>-16.29</v>
      </c>
      <c r="J51" s="66">
        <f t="shared" si="2"/>
        <v>2848.9459999999999</v>
      </c>
      <c r="K51" s="69"/>
      <c r="L51" s="2"/>
      <c r="M51" s="41">
        <f t="shared" si="3"/>
        <v>1.7399999999997817</v>
      </c>
      <c r="N51" s="45">
        <f t="shared" si="4"/>
        <v>0.17742779999997776</v>
      </c>
      <c r="O51" s="41">
        <f t="shared" si="6"/>
        <v>1.2204916799998471</v>
      </c>
      <c r="P51" s="41">
        <f t="shared" si="7"/>
        <v>1.8092596650477733E-3</v>
      </c>
      <c r="Q51" s="2"/>
      <c r="R51" s="43">
        <f t="shared" si="5"/>
        <v>36.059999999999562</v>
      </c>
      <c r="S51" s="43">
        <f t="shared" si="8"/>
        <v>4.8252911813638458E-2</v>
      </c>
      <c r="T51" s="2"/>
      <c r="U51" s="2"/>
      <c r="V51" s="17"/>
      <c r="W51" s="2"/>
      <c r="X51" s="2"/>
      <c r="Y51" s="31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</row>
    <row r="52" spans="2:64" ht="15.75" x14ac:dyDescent="0.25">
      <c r="B52" s="164">
        <v>31</v>
      </c>
      <c r="C52" s="165"/>
      <c r="D52" s="98">
        <v>44565</v>
      </c>
      <c r="E52" s="102">
        <v>0.41805555555555557</v>
      </c>
      <c r="F52" s="100">
        <f t="shared" si="0"/>
        <v>2864.9059999999999</v>
      </c>
      <c r="G52" s="97">
        <v>2836</v>
      </c>
      <c r="H52" s="60">
        <f t="shared" si="1"/>
        <v>2847.2060000000001</v>
      </c>
      <c r="I52" s="45">
        <v>-16.27</v>
      </c>
      <c r="J52" s="66">
        <f t="shared" si="2"/>
        <v>2848.9659999999999</v>
      </c>
      <c r="K52" s="69"/>
      <c r="L52" s="2"/>
      <c r="M52" s="41">
        <f t="shared" si="3"/>
        <v>1.7599999999997635</v>
      </c>
      <c r="N52" s="45">
        <f t="shared" si="4"/>
        <v>0.1794671999999759</v>
      </c>
      <c r="O52" s="41">
        <f t="shared" si="6"/>
        <v>1.2345203199998342</v>
      </c>
      <c r="P52" s="41">
        <f t="shared" si="7"/>
        <v>1.8300557531517542E-3</v>
      </c>
      <c r="Q52" s="2"/>
      <c r="R52" s="43">
        <f t="shared" si="5"/>
        <v>36.059999999999526</v>
      </c>
      <c r="S52" s="43">
        <f t="shared" si="8"/>
        <v>4.8807542983909782E-2</v>
      </c>
      <c r="T52" s="2"/>
      <c r="U52" s="2"/>
      <c r="V52" s="17"/>
      <c r="W52" s="2"/>
      <c r="X52" s="2"/>
      <c r="Y52" s="31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</row>
    <row r="53" spans="2:64" ht="15.75" x14ac:dyDescent="0.25">
      <c r="B53" s="164">
        <v>32</v>
      </c>
      <c r="C53" s="165"/>
      <c r="D53" s="98">
        <v>44566</v>
      </c>
      <c r="E53" s="102">
        <v>0.40486111111111112</v>
      </c>
      <c r="F53" s="100">
        <f t="shared" si="0"/>
        <v>2864.9059999999999</v>
      </c>
      <c r="G53" s="97">
        <v>2836</v>
      </c>
      <c r="H53" s="60">
        <f t="shared" si="1"/>
        <v>2847.2060000000001</v>
      </c>
      <c r="I53" s="45">
        <v>-16.27</v>
      </c>
      <c r="J53" s="66">
        <f t="shared" si="2"/>
        <v>2848.9659999999999</v>
      </c>
      <c r="K53" s="69"/>
      <c r="L53" s="2"/>
      <c r="M53" s="41">
        <f t="shared" si="3"/>
        <v>1.7599999999997635</v>
      </c>
      <c r="N53" s="45">
        <f t="shared" si="4"/>
        <v>0.1794671999999759</v>
      </c>
      <c r="O53" s="41">
        <f t="shared" si="6"/>
        <v>1.2345203199998342</v>
      </c>
      <c r="P53" s="41">
        <f t="shared" si="7"/>
        <v>1.8300557531517542E-3</v>
      </c>
      <c r="Q53" s="2"/>
      <c r="R53" s="43">
        <f t="shared" si="5"/>
        <v>36.059999999999526</v>
      </c>
      <c r="S53" s="43">
        <f t="shared" si="8"/>
        <v>4.8807542983909782E-2</v>
      </c>
      <c r="T53" s="2"/>
      <c r="U53" s="2"/>
      <c r="V53" s="17"/>
      <c r="W53" s="2"/>
      <c r="X53" s="2"/>
      <c r="Y53" s="31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</row>
    <row r="54" spans="2:64" ht="15.75" x14ac:dyDescent="0.25">
      <c r="B54" s="164">
        <v>33</v>
      </c>
      <c r="C54" s="165"/>
      <c r="D54" s="98">
        <v>44567</v>
      </c>
      <c r="E54" s="102">
        <v>0.36944444444444446</v>
      </c>
      <c r="F54" s="100">
        <f t="shared" si="0"/>
        <v>2864.9059999999999</v>
      </c>
      <c r="G54" s="97">
        <v>2836</v>
      </c>
      <c r="H54" s="60">
        <f t="shared" si="1"/>
        <v>2847.2060000000001</v>
      </c>
      <c r="I54" s="45">
        <v>-16.27</v>
      </c>
      <c r="J54" s="66">
        <f t="shared" si="2"/>
        <v>2848.9659999999999</v>
      </c>
      <c r="K54" s="69"/>
      <c r="L54" s="2"/>
      <c r="M54" s="41">
        <f t="shared" si="3"/>
        <v>1.7599999999997635</v>
      </c>
      <c r="N54" s="45">
        <f t="shared" si="4"/>
        <v>0.1794671999999759</v>
      </c>
      <c r="O54" s="41">
        <f t="shared" si="6"/>
        <v>1.2345203199998342</v>
      </c>
      <c r="P54" s="41">
        <f t="shared" si="7"/>
        <v>1.8300557531517542E-3</v>
      </c>
      <c r="Q54" s="2"/>
      <c r="R54" s="43">
        <f t="shared" si="5"/>
        <v>36.059999999999526</v>
      </c>
      <c r="S54" s="43">
        <f t="shared" si="8"/>
        <v>4.8807542983909782E-2</v>
      </c>
      <c r="T54" s="2"/>
      <c r="U54" s="2"/>
      <c r="V54" s="17"/>
      <c r="W54" s="2"/>
      <c r="X54" s="2"/>
      <c r="Y54" s="31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</row>
    <row r="55" spans="2:64" ht="15.75" x14ac:dyDescent="0.25">
      <c r="B55" s="164">
        <v>34</v>
      </c>
      <c r="C55" s="165"/>
      <c r="D55" s="98">
        <v>44568</v>
      </c>
      <c r="E55" s="102">
        <v>0.66388888888888886</v>
      </c>
      <c r="F55" s="100">
        <f t="shared" si="0"/>
        <v>2864.9059999999999</v>
      </c>
      <c r="G55" s="97">
        <v>2836</v>
      </c>
      <c r="H55" s="60">
        <f t="shared" si="1"/>
        <v>2847.2060000000001</v>
      </c>
      <c r="I55" s="45">
        <v>-16.27</v>
      </c>
      <c r="J55" s="66">
        <f t="shared" si="2"/>
        <v>2848.9659999999999</v>
      </c>
      <c r="K55" s="69"/>
      <c r="L55" s="2"/>
      <c r="M55" s="41">
        <f t="shared" si="3"/>
        <v>1.7599999999997635</v>
      </c>
      <c r="N55" s="45">
        <f t="shared" si="4"/>
        <v>0.1794671999999759</v>
      </c>
      <c r="O55" s="41">
        <f t="shared" si="6"/>
        <v>1.2345203199998342</v>
      </c>
      <c r="P55" s="41">
        <f t="shared" si="7"/>
        <v>1.8300557531517542E-3</v>
      </c>
      <c r="Q55" s="2"/>
      <c r="R55" s="43">
        <f t="shared" si="5"/>
        <v>36.059999999999526</v>
      </c>
      <c r="S55" s="43">
        <f t="shared" si="8"/>
        <v>4.8807542983909782E-2</v>
      </c>
      <c r="T55" s="2"/>
      <c r="U55" s="2"/>
      <c r="V55" s="17"/>
      <c r="W55" s="2"/>
      <c r="X55" s="2"/>
      <c r="Y55" s="31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</row>
    <row r="56" spans="2:64" ht="15.75" x14ac:dyDescent="0.25">
      <c r="B56" s="164">
        <v>35</v>
      </c>
      <c r="C56" s="165"/>
      <c r="D56" s="98">
        <v>44569</v>
      </c>
      <c r="E56" s="102">
        <v>0.40138888888888885</v>
      </c>
      <c r="F56" s="100">
        <f t="shared" si="0"/>
        <v>2864.9059999999999</v>
      </c>
      <c r="G56" s="97">
        <v>2836</v>
      </c>
      <c r="H56" s="60">
        <f t="shared" si="1"/>
        <v>2847.2060000000001</v>
      </c>
      <c r="I56" s="45">
        <v>-16.28</v>
      </c>
      <c r="J56" s="66">
        <f t="shared" si="2"/>
        <v>2848.9559999999997</v>
      </c>
      <c r="K56" s="69"/>
      <c r="L56" s="2"/>
      <c r="M56" s="41">
        <f t="shared" si="3"/>
        <v>1.7499999999995453</v>
      </c>
      <c r="N56" s="45">
        <f t="shared" si="4"/>
        <v>0.17844749999995363</v>
      </c>
      <c r="O56" s="41">
        <f t="shared" si="6"/>
        <v>1.2275059999996811</v>
      </c>
      <c r="P56" s="41">
        <f t="shared" si="7"/>
        <v>1.8196577090995273E-3</v>
      </c>
      <c r="Q56" s="2"/>
      <c r="R56" s="43">
        <f t="shared" si="5"/>
        <v>36.059999999999093</v>
      </c>
      <c r="S56" s="43">
        <f t="shared" si="8"/>
        <v>4.8530227398768423E-2</v>
      </c>
      <c r="T56" s="2"/>
      <c r="U56" s="2"/>
      <c r="V56" s="17"/>
      <c r="W56" s="2"/>
      <c r="X56" s="2"/>
      <c r="Y56" s="31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</row>
    <row r="57" spans="2:64" ht="15.75" x14ac:dyDescent="0.25">
      <c r="B57" s="164">
        <v>36</v>
      </c>
      <c r="C57" s="165"/>
      <c r="D57" s="98">
        <v>44570</v>
      </c>
      <c r="E57" s="102">
        <v>0.6118055555555556</v>
      </c>
      <c r="F57" s="100">
        <f t="shared" si="0"/>
        <v>2864.9059999999999</v>
      </c>
      <c r="G57" s="97">
        <v>2836</v>
      </c>
      <c r="H57" s="60">
        <f t="shared" si="1"/>
        <v>2847.2060000000001</v>
      </c>
      <c r="I57" s="45">
        <v>-16.260000000000002</v>
      </c>
      <c r="J57" s="66">
        <f t="shared" si="2"/>
        <v>2848.9759999999997</v>
      </c>
      <c r="K57" s="69"/>
      <c r="L57" s="2"/>
      <c r="M57" s="41">
        <f t="shared" si="3"/>
        <v>1.7699999999995271</v>
      </c>
      <c r="N57" s="45">
        <f t="shared" si="4"/>
        <v>0.18048689999995179</v>
      </c>
      <c r="O57" s="41">
        <f t="shared" si="6"/>
        <v>1.2415346399996683</v>
      </c>
      <c r="P57" s="41">
        <f t="shared" si="7"/>
        <v>1.8404537972035084E-3</v>
      </c>
      <c r="Q57" s="2"/>
      <c r="R57" s="43">
        <f t="shared" si="5"/>
        <v>36.059999999999057</v>
      </c>
      <c r="S57" s="43">
        <f t="shared" si="8"/>
        <v>4.9084858569039748E-2</v>
      </c>
      <c r="T57" s="2"/>
      <c r="U57" s="2"/>
      <c r="V57" s="17"/>
      <c r="W57" s="2"/>
      <c r="X57" s="2"/>
      <c r="Y57" s="31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</row>
    <row r="58" spans="2:64" ht="15.75" x14ac:dyDescent="0.25">
      <c r="B58" s="164">
        <v>37</v>
      </c>
      <c r="C58" s="165"/>
      <c r="D58" s="98">
        <v>44571</v>
      </c>
      <c r="E58" s="102">
        <v>0.48888888888888887</v>
      </c>
      <c r="F58" s="100">
        <f t="shared" si="0"/>
        <v>2864.9059999999999</v>
      </c>
      <c r="G58" s="97">
        <v>2836</v>
      </c>
      <c r="H58" s="60">
        <f t="shared" si="1"/>
        <v>2847.2060000000001</v>
      </c>
      <c r="I58" s="45">
        <v>-16.260000000000002</v>
      </c>
      <c r="J58" s="66">
        <f t="shared" si="2"/>
        <v>2848.9759999999997</v>
      </c>
      <c r="K58" s="69"/>
      <c r="L58" s="2"/>
      <c r="M58" s="41">
        <f t="shared" si="3"/>
        <v>1.7699999999995271</v>
      </c>
      <c r="N58" s="45">
        <f t="shared" si="4"/>
        <v>0.18048689999995179</v>
      </c>
      <c r="O58" s="41">
        <f t="shared" si="6"/>
        <v>1.2415346399996683</v>
      </c>
      <c r="P58" s="41">
        <f t="shared" si="7"/>
        <v>1.8404537972035084E-3</v>
      </c>
      <c r="Q58" s="2"/>
      <c r="R58" s="43">
        <f t="shared" si="5"/>
        <v>36.059999999999057</v>
      </c>
      <c r="S58" s="43">
        <f t="shared" si="8"/>
        <v>4.9084858569039748E-2</v>
      </c>
      <c r="T58" s="2"/>
      <c r="U58" s="2"/>
      <c r="V58" s="17"/>
      <c r="W58" s="2"/>
      <c r="X58" s="2"/>
      <c r="Y58" s="31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</row>
    <row r="59" spans="2:64" ht="15.75" x14ac:dyDescent="0.25">
      <c r="B59" s="164">
        <v>38</v>
      </c>
      <c r="C59" s="165"/>
      <c r="D59" s="98">
        <v>44572</v>
      </c>
      <c r="E59" s="102">
        <v>0.40833333333333338</v>
      </c>
      <c r="F59" s="100">
        <f t="shared" si="0"/>
        <v>2864.9059999999999</v>
      </c>
      <c r="G59" s="97">
        <v>2836</v>
      </c>
      <c r="H59" s="60">
        <f t="shared" si="1"/>
        <v>2847.2060000000001</v>
      </c>
      <c r="I59" s="45">
        <v>-16.260000000000002</v>
      </c>
      <c r="J59" s="66">
        <f t="shared" si="2"/>
        <v>2848.9759999999997</v>
      </c>
      <c r="K59" s="69"/>
      <c r="L59" s="2"/>
      <c r="M59" s="41">
        <f t="shared" si="3"/>
        <v>1.7699999999995271</v>
      </c>
      <c r="N59" s="45">
        <f t="shared" si="4"/>
        <v>0.18048689999995179</v>
      </c>
      <c r="O59" s="41">
        <f t="shared" si="6"/>
        <v>1.2415346399996683</v>
      </c>
      <c r="P59" s="41">
        <f t="shared" si="7"/>
        <v>1.8404537972035084E-3</v>
      </c>
      <c r="Q59" s="2"/>
      <c r="R59" s="43">
        <f t="shared" si="5"/>
        <v>36.059999999999057</v>
      </c>
      <c r="S59" s="43">
        <f t="shared" si="8"/>
        <v>4.9084858569039748E-2</v>
      </c>
      <c r="T59" s="2"/>
      <c r="U59" s="2"/>
      <c r="V59" s="17"/>
      <c r="W59" s="2"/>
      <c r="X59" s="2"/>
      <c r="Y59" s="31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</row>
    <row r="60" spans="2:64" ht="15.75" x14ac:dyDescent="0.25">
      <c r="B60" s="164">
        <v>39</v>
      </c>
      <c r="C60" s="165"/>
      <c r="D60" s="98">
        <v>44573</v>
      </c>
      <c r="E60" s="102">
        <v>0.42499999999999999</v>
      </c>
      <c r="F60" s="100">
        <f t="shared" si="0"/>
        <v>2864.9059999999999</v>
      </c>
      <c r="G60" s="97">
        <v>2836</v>
      </c>
      <c r="H60" s="60">
        <f t="shared" si="1"/>
        <v>2847.2060000000001</v>
      </c>
      <c r="I60" s="45">
        <v>-16.27</v>
      </c>
      <c r="J60" s="66">
        <f t="shared" si="2"/>
        <v>2848.9659999999999</v>
      </c>
      <c r="K60" s="69"/>
      <c r="L60" s="2"/>
      <c r="M60" s="41">
        <f t="shared" si="3"/>
        <v>1.7599999999997635</v>
      </c>
      <c r="N60" s="45">
        <f t="shared" si="4"/>
        <v>0.1794671999999759</v>
      </c>
      <c r="O60" s="41">
        <f t="shared" si="6"/>
        <v>1.2345203199998342</v>
      </c>
      <c r="P60" s="41">
        <f t="shared" si="7"/>
        <v>1.8300557531517542E-3</v>
      </c>
      <c r="Q60" s="2"/>
      <c r="R60" s="43">
        <f t="shared" si="5"/>
        <v>36.059999999999526</v>
      </c>
      <c r="S60" s="43">
        <f t="shared" si="8"/>
        <v>4.8807542983909782E-2</v>
      </c>
      <c r="T60" s="2"/>
      <c r="U60" s="2"/>
      <c r="V60" s="17"/>
      <c r="W60" s="2"/>
      <c r="X60" s="2"/>
      <c r="Y60" s="31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</row>
    <row r="61" spans="2:64" ht="15.75" x14ac:dyDescent="0.25">
      <c r="B61" s="164">
        <v>40</v>
      </c>
      <c r="C61" s="165"/>
      <c r="D61" s="98">
        <v>44574</v>
      </c>
      <c r="E61" s="102">
        <v>0.67361111111111116</v>
      </c>
      <c r="F61" s="100">
        <f t="shared" si="0"/>
        <v>2864.9059999999999</v>
      </c>
      <c r="G61" s="97">
        <v>2836</v>
      </c>
      <c r="H61" s="60">
        <f t="shared" si="1"/>
        <v>2847.2060000000001</v>
      </c>
      <c r="I61" s="45">
        <v>-16.260000000000002</v>
      </c>
      <c r="J61" s="66">
        <f t="shared" si="2"/>
        <v>2848.9759999999997</v>
      </c>
      <c r="K61" s="69"/>
      <c r="L61" s="2"/>
      <c r="M61" s="41">
        <f t="shared" si="3"/>
        <v>1.7699999999995271</v>
      </c>
      <c r="N61" s="45">
        <f t="shared" si="4"/>
        <v>0.18048689999995179</v>
      </c>
      <c r="O61" s="41">
        <f t="shared" si="6"/>
        <v>1.2415346399996683</v>
      </c>
      <c r="P61" s="41">
        <f t="shared" si="7"/>
        <v>1.8404537972035084E-3</v>
      </c>
      <c r="Q61" s="2"/>
      <c r="R61" s="43">
        <f t="shared" si="5"/>
        <v>36.059999999999057</v>
      </c>
      <c r="S61" s="43">
        <f t="shared" si="8"/>
        <v>4.9084858569039748E-2</v>
      </c>
      <c r="T61" s="2"/>
      <c r="U61" s="2"/>
      <c r="V61" s="17"/>
      <c r="W61" s="2"/>
      <c r="X61" s="2"/>
      <c r="Y61" s="31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2:64" ht="15.75" x14ac:dyDescent="0.25">
      <c r="B62" s="164">
        <v>41</v>
      </c>
      <c r="C62" s="165"/>
      <c r="D62" s="98">
        <v>44575</v>
      </c>
      <c r="E62" s="102">
        <v>0.69861111111111107</v>
      </c>
      <c r="F62" s="100">
        <f t="shared" si="0"/>
        <v>2864.9059999999999</v>
      </c>
      <c r="G62" s="97">
        <v>2836</v>
      </c>
      <c r="H62" s="60">
        <f t="shared" si="1"/>
        <v>2847.2060000000001</v>
      </c>
      <c r="I62" s="45">
        <v>-16.260000000000002</v>
      </c>
      <c r="J62" s="66">
        <f t="shared" si="2"/>
        <v>2848.9759999999997</v>
      </c>
      <c r="K62" s="69"/>
      <c r="L62" s="2"/>
      <c r="M62" s="41">
        <f t="shared" si="3"/>
        <v>1.7699999999995271</v>
      </c>
      <c r="N62" s="45">
        <f t="shared" si="4"/>
        <v>0.18048689999995179</v>
      </c>
      <c r="O62" s="41">
        <f t="shared" si="6"/>
        <v>1.2415346399996683</v>
      </c>
      <c r="P62" s="41">
        <f t="shared" si="7"/>
        <v>1.8404537972035084E-3</v>
      </c>
      <c r="Q62" s="2"/>
      <c r="R62" s="43">
        <f t="shared" si="5"/>
        <v>36.059999999999057</v>
      </c>
      <c r="S62" s="43">
        <f t="shared" si="8"/>
        <v>4.9084858569039748E-2</v>
      </c>
      <c r="T62" s="2"/>
      <c r="U62" s="2"/>
      <c r="V62" s="17"/>
      <c r="W62" s="2"/>
      <c r="X62" s="2"/>
      <c r="Y62" s="31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</row>
    <row r="63" spans="2:64" ht="15.75" x14ac:dyDescent="0.25">
      <c r="B63" s="164">
        <v>42</v>
      </c>
      <c r="C63" s="165"/>
      <c r="D63" s="98">
        <v>44576</v>
      </c>
      <c r="E63" s="102">
        <v>0.68472222222222223</v>
      </c>
      <c r="F63" s="100">
        <f t="shared" si="0"/>
        <v>2864.9059999999999</v>
      </c>
      <c r="G63" s="97">
        <v>2836</v>
      </c>
      <c r="H63" s="60">
        <f t="shared" si="1"/>
        <v>2847.2060000000001</v>
      </c>
      <c r="I63" s="45">
        <v>-16.260000000000002</v>
      </c>
      <c r="J63" s="66">
        <f t="shared" si="2"/>
        <v>2848.9759999999997</v>
      </c>
      <c r="K63" s="69"/>
      <c r="L63" s="2"/>
      <c r="M63" s="41">
        <f t="shared" si="3"/>
        <v>1.7699999999995271</v>
      </c>
      <c r="N63" s="45">
        <f t="shared" si="4"/>
        <v>0.18048689999995179</v>
      </c>
      <c r="O63" s="41">
        <f t="shared" si="6"/>
        <v>1.2415346399996683</v>
      </c>
      <c r="P63" s="41">
        <f t="shared" si="7"/>
        <v>1.8404537972035084E-3</v>
      </c>
      <c r="Q63" s="2"/>
      <c r="R63" s="43">
        <f t="shared" si="5"/>
        <v>36.059999999999057</v>
      </c>
      <c r="S63" s="43">
        <f t="shared" si="8"/>
        <v>4.9084858569039748E-2</v>
      </c>
      <c r="T63" s="2"/>
      <c r="U63" s="2"/>
      <c r="V63" s="17"/>
      <c r="W63" s="2"/>
      <c r="X63" s="2"/>
      <c r="Y63" s="31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</row>
    <row r="64" spans="2:64" ht="15.75" x14ac:dyDescent="0.25">
      <c r="B64" s="164">
        <v>43</v>
      </c>
      <c r="C64" s="165"/>
      <c r="D64" s="98">
        <v>44577</v>
      </c>
      <c r="E64" s="102">
        <v>0.72083333333333333</v>
      </c>
      <c r="F64" s="100">
        <f t="shared" si="0"/>
        <v>2864.9059999999999</v>
      </c>
      <c r="G64" s="97">
        <v>2836</v>
      </c>
      <c r="H64" s="60">
        <f t="shared" si="1"/>
        <v>2847.2060000000001</v>
      </c>
      <c r="I64" s="45">
        <v>-16.260000000000002</v>
      </c>
      <c r="J64" s="66">
        <f t="shared" si="2"/>
        <v>2848.9759999999997</v>
      </c>
      <c r="K64" s="69"/>
      <c r="L64" s="2"/>
      <c r="M64" s="41">
        <f t="shared" si="3"/>
        <v>1.7699999999995271</v>
      </c>
      <c r="N64" s="45">
        <f t="shared" si="4"/>
        <v>0.18048689999995179</v>
      </c>
      <c r="O64" s="41">
        <f t="shared" si="6"/>
        <v>1.2415346399996683</v>
      </c>
      <c r="P64" s="41">
        <f t="shared" si="7"/>
        <v>1.8404537972035084E-3</v>
      </c>
      <c r="Q64" s="2"/>
      <c r="R64" s="43">
        <f t="shared" si="5"/>
        <v>36.059999999999057</v>
      </c>
      <c r="S64" s="43">
        <f t="shared" si="8"/>
        <v>4.9084858569039748E-2</v>
      </c>
      <c r="T64" s="2"/>
      <c r="U64" s="2"/>
      <c r="V64" s="17"/>
      <c r="W64" s="2"/>
      <c r="X64" s="2"/>
      <c r="Y64" s="31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</row>
    <row r="65" spans="2:64" ht="15.75" x14ac:dyDescent="0.25">
      <c r="B65" s="164">
        <v>44</v>
      </c>
      <c r="C65" s="165"/>
      <c r="D65" s="98">
        <v>44578</v>
      </c>
      <c r="E65" s="102">
        <v>0.72291666666666676</v>
      </c>
      <c r="F65" s="100">
        <f t="shared" si="0"/>
        <v>2864.9059999999999</v>
      </c>
      <c r="G65" s="97">
        <v>2836</v>
      </c>
      <c r="H65" s="60">
        <f t="shared" si="1"/>
        <v>2847.2060000000001</v>
      </c>
      <c r="I65" s="45">
        <v>-16.260000000000002</v>
      </c>
      <c r="J65" s="66">
        <f t="shared" si="2"/>
        <v>2848.9759999999997</v>
      </c>
      <c r="K65" s="69"/>
      <c r="L65" s="2"/>
      <c r="M65" s="41">
        <f t="shared" si="3"/>
        <v>1.7699999999995271</v>
      </c>
      <c r="N65" s="45">
        <f t="shared" si="4"/>
        <v>0.18048689999995179</v>
      </c>
      <c r="O65" s="41">
        <f t="shared" si="6"/>
        <v>1.2415346399996683</v>
      </c>
      <c r="P65" s="41">
        <f t="shared" si="7"/>
        <v>1.8404537972035084E-3</v>
      </c>
      <c r="Q65" s="2"/>
      <c r="R65" s="43">
        <f t="shared" si="5"/>
        <v>36.059999999999057</v>
      </c>
      <c r="S65" s="43">
        <f t="shared" si="8"/>
        <v>4.9084858569039748E-2</v>
      </c>
      <c r="T65" s="2"/>
      <c r="U65" s="2"/>
      <c r="V65" s="17"/>
      <c r="W65" s="2"/>
      <c r="X65" s="2"/>
      <c r="Y65" s="31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</row>
    <row r="66" spans="2:64" ht="15.75" x14ac:dyDescent="0.25">
      <c r="B66" s="164">
        <v>45</v>
      </c>
      <c r="C66" s="165"/>
      <c r="D66" s="98">
        <v>44579</v>
      </c>
      <c r="E66" s="102">
        <v>0.75555555555555554</v>
      </c>
      <c r="F66" s="100">
        <f t="shared" si="0"/>
        <v>2864.9059999999999</v>
      </c>
      <c r="G66" s="97">
        <v>2836</v>
      </c>
      <c r="H66" s="60">
        <f t="shared" si="1"/>
        <v>2847.2060000000001</v>
      </c>
      <c r="I66" s="45">
        <v>-16.260000000000002</v>
      </c>
      <c r="J66" s="66">
        <f t="shared" si="2"/>
        <v>2848.9759999999997</v>
      </c>
      <c r="K66" s="69"/>
      <c r="L66" s="2"/>
      <c r="M66" s="41">
        <f t="shared" si="3"/>
        <v>1.7699999999995271</v>
      </c>
      <c r="N66" s="45">
        <f t="shared" si="4"/>
        <v>0.18048689999995179</v>
      </c>
      <c r="O66" s="41">
        <f t="shared" si="6"/>
        <v>1.2415346399996683</v>
      </c>
      <c r="P66" s="41">
        <f t="shared" si="7"/>
        <v>1.8404537972035084E-3</v>
      </c>
      <c r="Q66" s="2"/>
      <c r="R66" s="43">
        <f t="shared" si="5"/>
        <v>36.059999999999057</v>
      </c>
      <c r="S66" s="43">
        <f t="shared" si="8"/>
        <v>4.9084858569039748E-2</v>
      </c>
      <c r="T66" s="2"/>
      <c r="U66" s="2"/>
      <c r="V66" s="17"/>
      <c r="W66" s="2"/>
      <c r="X66" s="2"/>
      <c r="Y66" s="31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</row>
    <row r="67" spans="2:64" ht="15.75" x14ac:dyDescent="0.25">
      <c r="B67" s="164">
        <v>46</v>
      </c>
      <c r="C67" s="165"/>
      <c r="D67" s="98">
        <v>44580</v>
      </c>
      <c r="E67" s="102">
        <v>0.72986111111111107</v>
      </c>
      <c r="F67" s="100">
        <f t="shared" si="0"/>
        <v>2864.9059999999999</v>
      </c>
      <c r="G67" s="97">
        <v>2836</v>
      </c>
      <c r="H67" s="60">
        <f t="shared" si="1"/>
        <v>2847.2060000000001</v>
      </c>
      <c r="I67" s="45">
        <v>-16.260000000000002</v>
      </c>
      <c r="J67" s="66">
        <f t="shared" si="2"/>
        <v>2848.9759999999997</v>
      </c>
      <c r="K67" s="69"/>
      <c r="L67" s="2"/>
      <c r="M67" s="41">
        <f t="shared" si="3"/>
        <v>1.7699999999995271</v>
      </c>
      <c r="N67" s="45">
        <f t="shared" si="4"/>
        <v>0.18048689999995179</v>
      </c>
      <c r="O67" s="41">
        <f t="shared" si="6"/>
        <v>1.2415346399996683</v>
      </c>
      <c r="P67" s="41">
        <f t="shared" si="7"/>
        <v>1.8404537972035084E-3</v>
      </c>
      <c r="Q67" s="2"/>
      <c r="R67" s="43">
        <f t="shared" si="5"/>
        <v>36.059999999999057</v>
      </c>
      <c r="S67" s="43">
        <f t="shared" si="8"/>
        <v>4.9084858569039748E-2</v>
      </c>
      <c r="T67" s="2"/>
      <c r="U67" s="2"/>
      <c r="V67" s="17"/>
      <c r="W67" s="2"/>
      <c r="X67" s="2"/>
      <c r="Y67" s="31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</row>
    <row r="68" spans="2:64" ht="15.75" x14ac:dyDescent="0.25">
      <c r="B68" s="164">
        <v>47</v>
      </c>
      <c r="C68" s="165"/>
      <c r="D68" s="98">
        <v>44581</v>
      </c>
      <c r="E68" s="102">
        <v>0.71388888888888891</v>
      </c>
      <c r="F68" s="100">
        <f t="shared" si="0"/>
        <v>2864.9059999999999</v>
      </c>
      <c r="G68" s="97">
        <v>2836</v>
      </c>
      <c r="H68" s="60">
        <f t="shared" si="1"/>
        <v>2847.2060000000001</v>
      </c>
      <c r="I68" s="45">
        <v>-16.260000000000002</v>
      </c>
      <c r="J68" s="66">
        <f t="shared" si="2"/>
        <v>2848.9759999999997</v>
      </c>
      <c r="K68" s="69"/>
      <c r="L68" s="2"/>
      <c r="M68" s="41">
        <f t="shared" si="3"/>
        <v>1.7699999999995271</v>
      </c>
      <c r="N68" s="45">
        <f t="shared" si="4"/>
        <v>0.18048689999995179</v>
      </c>
      <c r="O68" s="41">
        <f t="shared" si="6"/>
        <v>1.2415346399996683</v>
      </c>
      <c r="P68" s="41">
        <f t="shared" si="7"/>
        <v>1.8404537972035084E-3</v>
      </c>
      <c r="Q68" s="2"/>
      <c r="R68" s="43">
        <f t="shared" si="5"/>
        <v>36.059999999999057</v>
      </c>
      <c r="S68" s="43">
        <f t="shared" si="8"/>
        <v>4.9084858569039748E-2</v>
      </c>
      <c r="T68" s="2"/>
      <c r="U68" s="2"/>
      <c r="V68" s="17"/>
      <c r="W68" s="2"/>
      <c r="X68" s="2"/>
      <c r="Y68" s="31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</row>
    <row r="69" spans="2:64" ht="15.75" x14ac:dyDescent="0.25">
      <c r="B69" s="164">
        <v>48</v>
      </c>
      <c r="C69" s="165"/>
      <c r="D69" s="98">
        <v>44583</v>
      </c>
      <c r="E69" s="102">
        <v>0.65277777777777779</v>
      </c>
      <c r="F69" s="100">
        <f t="shared" si="0"/>
        <v>2864.9059999999999</v>
      </c>
      <c r="G69" s="97">
        <v>2836</v>
      </c>
      <c r="H69" s="60">
        <f t="shared" si="1"/>
        <v>2847.2060000000001</v>
      </c>
      <c r="I69" s="45">
        <v>-16.25</v>
      </c>
      <c r="J69" s="66">
        <f t="shared" si="2"/>
        <v>2848.9859999999999</v>
      </c>
      <c r="K69" s="69"/>
      <c r="L69" s="2"/>
      <c r="M69" s="41">
        <f t="shared" si="3"/>
        <v>1.7799999999997453</v>
      </c>
      <c r="N69" s="45">
        <f t="shared" si="4"/>
        <v>0.18150659999997404</v>
      </c>
      <c r="O69" s="41">
        <f t="shared" si="6"/>
        <v>1.2485489599998214</v>
      </c>
      <c r="P69" s="41">
        <f t="shared" si="7"/>
        <v>1.8508518412557354E-3</v>
      </c>
      <c r="Q69" s="2"/>
      <c r="R69" s="43">
        <f t="shared" si="5"/>
        <v>36.059999999999491</v>
      </c>
      <c r="S69" s="43">
        <f t="shared" si="8"/>
        <v>4.93621741541811E-2</v>
      </c>
      <c r="T69" s="2"/>
      <c r="U69" s="2"/>
      <c r="V69" s="17"/>
      <c r="W69" s="2"/>
      <c r="X69" s="2"/>
      <c r="Y69" s="31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</row>
    <row r="70" spans="2:64" ht="15.75" x14ac:dyDescent="0.25">
      <c r="B70" s="164">
        <v>49</v>
      </c>
      <c r="C70" s="165"/>
      <c r="D70" s="98">
        <v>44584</v>
      </c>
      <c r="E70" s="102">
        <v>0.65555555555555556</v>
      </c>
      <c r="F70" s="100">
        <f t="shared" si="0"/>
        <v>2864.9059999999999</v>
      </c>
      <c r="G70" s="97">
        <v>2836</v>
      </c>
      <c r="H70" s="60">
        <f t="shared" si="1"/>
        <v>2847.2060000000001</v>
      </c>
      <c r="I70" s="45">
        <v>-16.27</v>
      </c>
      <c r="J70" s="66">
        <f t="shared" si="2"/>
        <v>2848.9659999999999</v>
      </c>
      <c r="K70" s="69"/>
      <c r="L70" s="2"/>
      <c r="M70" s="41">
        <f t="shared" si="3"/>
        <v>1.7599999999997635</v>
      </c>
      <c r="N70" s="45">
        <f t="shared" si="4"/>
        <v>0.1794671999999759</v>
      </c>
      <c r="O70" s="41">
        <f t="shared" si="6"/>
        <v>1.2345203199998342</v>
      </c>
      <c r="P70" s="41">
        <f t="shared" si="7"/>
        <v>1.8300557531517542E-3</v>
      </c>
      <c r="Q70" s="2"/>
      <c r="R70" s="43">
        <f t="shared" si="5"/>
        <v>36.059999999999526</v>
      </c>
      <c r="S70" s="43">
        <f t="shared" si="8"/>
        <v>4.8807542983909782E-2</v>
      </c>
      <c r="T70" s="2"/>
      <c r="U70" s="2"/>
      <c r="V70" s="17"/>
      <c r="W70" s="2"/>
      <c r="X70" s="2"/>
      <c r="Y70" s="31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</row>
    <row r="71" spans="2:64" ht="15.75" x14ac:dyDescent="0.25">
      <c r="B71" s="164">
        <v>50</v>
      </c>
      <c r="C71" s="165"/>
      <c r="D71" s="98">
        <v>44585</v>
      </c>
      <c r="E71" s="102">
        <v>0.4236111111111111</v>
      </c>
      <c r="F71" s="100">
        <f t="shared" si="0"/>
        <v>2864.9059999999999</v>
      </c>
      <c r="G71" s="97">
        <v>2836</v>
      </c>
      <c r="H71" s="60">
        <f t="shared" si="1"/>
        <v>2847.2060000000001</v>
      </c>
      <c r="I71" s="45">
        <v>-16.27</v>
      </c>
      <c r="J71" s="66">
        <f t="shared" si="2"/>
        <v>2848.9659999999999</v>
      </c>
      <c r="K71" s="69"/>
      <c r="L71" s="2"/>
      <c r="M71" s="41">
        <f t="shared" si="3"/>
        <v>1.7599999999997635</v>
      </c>
      <c r="N71" s="45">
        <f t="shared" si="4"/>
        <v>0.1794671999999759</v>
      </c>
      <c r="O71" s="41">
        <f t="shared" si="6"/>
        <v>1.2345203199998342</v>
      </c>
      <c r="P71" s="41">
        <f t="shared" si="7"/>
        <v>1.8300557531517542E-3</v>
      </c>
      <c r="Q71" s="2"/>
      <c r="R71" s="43">
        <f t="shared" si="5"/>
        <v>36.059999999999526</v>
      </c>
      <c r="S71" s="43">
        <f t="shared" si="8"/>
        <v>4.8807542983909782E-2</v>
      </c>
      <c r="T71" s="2"/>
      <c r="U71" s="2"/>
      <c r="V71" s="17"/>
      <c r="W71" s="2"/>
      <c r="X71" s="2"/>
      <c r="Y71" s="31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</row>
    <row r="72" spans="2:64" ht="15.75" x14ac:dyDescent="0.25">
      <c r="B72" s="164">
        <v>51</v>
      </c>
      <c r="C72" s="165"/>
      <c r="D72" s="98">
        <v>44586</v>
      </c>
      <c r="E72" s="102">
        <v>0.38194444444444442</v>
      </c>
      <c r="F72" s="100">
        <f t="shared" si="0"/>
        <v>2864.9059999999999</v>
      </c>
      <c r="G72" s="97">
        <v>2836</v>
      </c>
      <c r="H72" s="60">
        <f t="shared" si="1"/>
        <v>2847.2060000000001</v>
      </c>
      <c r="I72" s="45">
        <v>-16.27</v>
      </c>
      <c r="J72" s="66">
        <f t="shared" si="2"/>
        <v>2848.9659999999999</v>
      </c>
      <c r="K72" s="69"/>
      <c r="L72" s="2"/>
      <c r="M72" s="41">
        <f t="shared" si="3"/>
        <v>1.7599999999997635</v>
      </c>
      <c r="N72" s="45">
        <f t="shared" si="4"/>
        <v>0.1794671999999759</v>
      </c>
      <c r="O72" s="41">
        <f t="shared" si="6"/>
        <v>1.2345203199998342</v>
      </c>
      <c r="P72" s="41">
        <f t="shared" si="7"/>
        <v>1.8300557531517542E-3</v>
      </c>
      <c r="Q72" s="2"/>
      <c r="R72" s="43">
        <f t="shared" si="5"/>
        <v>36.059999999999526</v>
      </c>
      <c r="S72" s="43">
        <f t="shared" si="8"/>
        <v>4.8807542983909782E-2</v>
      </c>
      <c r="T72" s="2"/>
      <c r="U72" s="2"/>
      <c r="V72" s="17"/>
      <c r="W72" s="2"/>
      <c r="X72" s="2"/>
      <c r="Y72" s="31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</row>
    <row r="73" spans="2:64" ht="15.75" x14ac:dyDescent="0.25">
      <c r="B73" s="164">
        <v>52</v>
      </c>
      <c r="C73" s="165"/>
      <c r="D73" s="98">
        <v>44587</v>
      </c>
      <c r="E73" s="102">
        <v>0.40833333333333338</v>
      </c>
      <c r="F73" s="100">
        <f t="shared" si="0"/>
        <v>2864.9059999999999</v>
      </c>
      <c r="G73" s="97">
        <v>2836</v>
      </c>
      <c r="H73" s="60">
        <f t="shared" si="1"/>
        <v>2847.2060000000001</v>
      </c>
      <c r="I73" s="45">
        <v>-16.27</v>
      </c>
      <c r="J73" s="66">
        <f t="shared" si="2"/>
        <v>2848.9659999999999</v>
      </c>
      <c r="K73" s="69"/>
      <c r="L73" s="2"/>
      <c r="M73" s="41">
        <f t="shared" si="3"/>
        <v>1.7599999999997635</v>
      </c>
      <c r="N73" s="45">
        <f t="shared" si="4"/>
        <v>0.1794671999999759</v>
      </c>
      <c r="O73" s="41">
        <f t="shared" si="6"/>
        <v>1.2345203199998342</v>
      </c>
      <c r="P73" s="41">
        <f t="shared" si="7"/>
        <v>1.8300557531517542E-3</v>
      </c>
      <c r="Q73" s="2"/>
      <c r="R73" s="43">
        <f t="shared" si="5"/>
        <v>36.059999999999526</v>
      </c>
      <c r="S73" s="43">
        <f t="shared" si="8"/>
        <v>4.8807542983909782E-2</v>
      </c>
      <c r="T73" s="2"/>
      <c r="U73" s="2"/>
      <c r="V73" s="17"/>
      <c r="W73" s="2"/>
      <c r="X73" s="2"/>
      <c r="Y73" s="31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</row>
    <row r="74" spans="2:64" ht="15.75" x14ac:dyDescent="0.25">
      <c r="B74" s="164">
        <v>53</v>
      </c>
      <c r="C74" s="165"/>
      <c r="D74" s="98">
        <v>44588</v>
      </c>
      <c r="E74" s="102">
        <v>0.39583333333333331</v>
      </c>
      <c r="F74" s="100">
        <f t="shared" si="0"/>
        <v>2864.9059999999999</v>
      </c>
      <c r="G74" s="97">
        <v>2836</v>
      </c>
      <c r="H74" s="60">
        <f t="shared" si="1"/>
        <v>2847.2060000000001</v>
      </c>
      <c r="I74" s="45">
        <v>-16.260000000000002</v>
      </c>
      <c r="J74" s="66">
        <f t="shared" si="2"/>
        <v>2848.9759999999997</v>
      </c>
      <c r="K74" s="69"/>
      <c r="L74" s="2"/>
      <c r="M74" s="41">
        <f t="shared" si="3"/>
        <v>1.7699999999995271</v>
      </c>
      <c r="N74" s="45">
        <f t="shared" si="4"/>
        <v>0.18048689999995179</v>
      </c>
      <c r="O74" s="41">
        <f t="shared" si="6"/>
        <v>1.2415346399996683</v>
      </c>
      <c r="P74" s="41">
        <f t="shared" si="7"/>
        <v>1.8404537972035084E-3</v>
      </c>
      <c r="Q74" s="2"/>
      <c r="R74" s="43">
        <f t="shared" si="5"/>
        <v>36.059999999999057</v>
      </c>
      <c r="S74" s="43">
        <f t="shared" si="8"/>
        <v>4.9084858569039748E-2</v>
      </c>
      <c r="T74" s="2"/>
      <c r="U74" s="2"/>
      <c r="V74" s="17"/>
      <c r="W74" s="2"/>
      <c r="X74" s="2"/>
      <c r="Y74" s="31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</row>
    <row r="75" spans="2:64" ht="15.75" x14ac:dyDescent="0.25">
      <c r="B75" s="164">
        <v>54</v>
      </c>
      <c r="C75" s="165"/>
      <c r="D75" s="98">
        <v>44589</v>
      </c>
      <c r="E75" s="102">
        <v>0.67847222222222225</v>
      </c>
      <c r="F75" s="100">
        <f t="shared" si="0"/>
        <v>2864.9059999999999</v>
      </c>
      <c r="G75" s="97">
        <v>2836</v>
      </c>
      <c r="H75" s="60">
        <f t="shared" si="1"/>
        <v>2847.2060000000001</v>
      </c>
      <c r="I75" s="45">
        <v>-16.260000000000002</v>
      </c>
      <c r="J75" s="66">
        <f t="shared" si="2"/>
        <v>2848.9759999999997</v>
      </c>
      <c r="K75" s="69"/>
      <c r="L75" s="2"/>
      <c r="M75" s="41">
        <f t="shared" si="3"/>
        <v>1.7699999999995271</v>
      </c>
      <c r="N75" s="45">
        <f t="shared" si="4"/>
        <v>0.18048689999995179</v>
      </c>
      <c r="O75" s="41">
        <f t="shared" si="6"/>
        <v>1.2415346399996683</v>
      </c>
      <c r="P75" s="41">
        <f t="shared" si="7"/>
        <v>1.8404537972035084E-3</v>
      </c>
      <c r="Q75" s="2"/>
      <c r="R75" s="43">
        <f t="shared" si="5"/>
        <v>36.059999999999057</v>
      </c>
      <c r="S75" s="43">
        <f t="shared" si="8"/>
        <v>4.9084858569039748E-2</v>
      </c>
      <c r="T75" s="2"/>
      <c r="U75" s="2"/>
      <c r="V75" s="17"/>
      <c r="W75" s="2"/>
      <c r="X75" s="2"/>
      <c r="Y75" s="3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</row>
    <row r="76" spans="2:64" ht="15.75" x14ac:dyDescent="0.25">
      <c r="B76" s="164">
        <v>55</v>
      </c>
      <c r="C76" s="165"/>
      <c r="D76" s="98">
        <v>44590</v>
      </c>
      <c r="E76" s="102">
        <v>0.44791666666666669</v>
      </c>
      <c r="F76" s="100">
        <f t="shared" si="0"/>
        <v>2864.9059999999999</v>
      </c>
      <c r="G76" s="97">
        <v>2836</v>
      </c>
      <c r="H76" s="60">
        <f t="shared" si="1"/>
        <v>2847.2060000000001</v>
      </c>
      <c r="I76" s="45">
        <v>-16.260000000000002</v>
      </c>
      <c r="J76" s="66">
        <f t="shared" si="2"/>
        <v>2848.9759999999997</v>
      </c>
      <c r="K76" s="69"/>
      <c r="L76" s="2"/>
      <c r="M76" s="41">
        <f t="shared" si="3"/>
        <v>1.7699999999995271</v>
      </c>
      <c r="N76" s="45">
        <f t="shared" si="4"/>
        <v>0.18048689999995179</v>
      </c>
      <c r="O76" s="41">
        <f t="shared" si="6"/>
        <v>1.2415346399996683</v>
      </c>
      <c r="P76" s="41">
        <f t="shared" si="7"/>
        <v>1.8404537972035084E-3</v>
      </c>
      <c r="Q76" s="2"/>
      <c r="R76" s="43">
        <f t="shared" si="5"/>
        <v>36.059999999999057</v>
      </c>
      <c r="S76" s="43">
        <f t="shared" si="8"/>
        <v>4.9084858569039748E-2</v>
      </c>
      <c r="T76" s="2"/>
      <c r="U76" s="2"/>
      <c r="V76" s="17"/>
      <c r="W76" s="2"/>
      <c r="X76" s="2"/>
      <c r="Y76" s="31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</row>
    <row r="77" spans="2:64" ht="15.75" x14ac:dyDescent="0.25">
      <c r="B77" s="164">
        <v>56</v>
      </c>
      <c r="C77" s="165"/>
      <c r="D77" s="98">
        <v>44591</v>
      </c>
      <c r="E77" s="102">
        <v>0.69930555555555562</v>
      </c>
      <c r="F77" s="100">
        <f t="shared" si="0"/>
        <v>2864.9059999999999</v>
      </c>
      <c r="G77" s="97">
        <v>2836</v>
      </c>
      <c r="H77" s="60">
        <f t="shared" si="1"/>
        <v>2847.2060000000001</v>
      </c>
      <c r="I77" s="45">
        <v>-16.260000000000002</v>
      </c>
      <c r="J77" s="66">
        <f t="shared" si="2"/>
        <v>2848.9759999999997</v>
      </c>
      <c r="K77" s="69"/>
      <c r="L77" s="2"/>
      <c r="M77" s="41">
        <f t="shared" si="3"/>
        <v>1.7699999999995271</v>
      </c>
      <c r="N77" s="45">
        <f t="shared" si="4"/>
        <v>0.18048689999995179</v>
      </c>
      <c r="O77" s="41">
        <f t="shared" si="6"/>
        <v>1.2415346399996683</v>
      </c>
      <c r="P77" s="41">
        <f t="shared" si="7"/>
        <v>1.8404537972035084E-3</v>
      </c>
      <c r="Q77" s="2"/>
      <c r="R77" s="43">
        <f t="shared" si="5"/>
        <v>36.059999999999057</v>
      </c>
      <c r="S77" s="43">
        <f t="shared" si="8"/>
        <v>4.9084858569039748E-2</v>
      </c>
      <c r="T77" s="2"/>
      <c r="U77" s="2"/>
      <c r="V77" s="17"/>
      <c r="W77" s="2"/>
      <c r="X77" s="2"/>
      <c r="Y77" s="31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</row>
    <row r="78" spans="2:64" ht="15.75" x14ac:dyDescent="0.25">
      <c r="B78" s="164">
        <v>57</v>
      </c>
      <c r="C78" s="165"/>
      <c r="D78" s="98">
        <v>44592</v>
      </c>
      <c r="E78" s="102">
        <v>0.37152777777777773</v>
      </c>
      <c r="F78" s="100">
        <f t="shared" si="0"/>
        <v>2864.9059999999999</v>
      </c>
      <c r="G78" s="97">
        <v>2836</v>
      </c>
      <c r="H78" s="60">
        <f t="shared" si="1"/>
        <v>2847.2060000000001</v>
      </c>
      <c r="I78" s="45">
        <v>-16.260000000000002</v>
      </c>
      <c r="J78" s="66">
        <f t="shared" si="2"/>
        <v>2848.9759999999997</v>
      </c>
      <c r="K78" s="69"/>
      <c r="L78" s="2"/>
      <c r="M78" s="41">
        <f t="shared" si="3"/>
        <v>1.7699999999995271</v>
      </c>
      <c r="N78" s="45">
        <f t="shared" si="4"/>
        <v>0.18048689999995179</v>
      </c>
      <c r="O78" s="41">
        <f t="shared" si="6"/>
        <v>1.2415346399996683</v>
      </c>
      <c r="P78" s="41">
        <f t="shared" si="7"/>
        <v>1.8404537972035084E-3</v>
      </c>
      <c r="Q78" s="2"/>
      <c r="R78" s="43">
        <f t="shared" si="5"/>
        <v>36.059999999999057</v>
      </c>
      <c r="S78" s="43">
        <f t="shared" si="8"/>
        <v>4.9084858569039748E-2</v>
      </c>
      <c r="T78" s="2"/>
      <c r="U78" s="2"/>
      <c r="V78" s="17"/>
      <c r="W78" s="2"/>
      <c r="X78" s="2"/>
      <c r="Y78" s="31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</row>
    <row r="79" spans="2:64" ht="15.75" x14ac:dyDescent="0.25">
      <c r="B79" s="164">
        <v>58</v>
      </c>
      <c r="C79" s="165"/>
      <c r="D79" s="98">
        <v>44593</v>
      </c>
      <c r="E79" s="102">
        <v>0.48402777777777778</v>
      </c>
      <c r="F79" s="100">
        <f t="shared" si="0"/>
        <v>2864.9059999999999</v>
      </c>
      <c r="G79" s="97">
        <v>2836</v>
      </c>
      <c r="H79" s="60">
        <f t="shared" si="1"/>
        <v>2847.2060000000001</v>
      </c>
      <c r="I79" s="45">
        <v>-17.260000000000002</v>
      </c>
      <c r="J79" s="66">
        <f t="shared" si="2"/>
        <v>2847.9759999999997</v>
      </c>
      <c r="K79" s="69"/>
      <c r="L79" s="2"/>
      <c r="M79" s="41">
        <f t="shared" si="3"/>
        <v>0.76999999999952706</v>
      </c>
      <c r="N79" s="45">
        <f t="shared" si="4"/>
        <v>7.8516899999951775E-2</v>
      </c>
      <c r="O79" s="41">
        <f t="shared" si="6"/>
        <v>0.54010263999966834</v>
      </c>
      <c r="P79" s="41">
        <f t="shared" si="7"/>
        <v>8.0064939200350828E-4</v>
      </c>
      <c r="Q79" s="2"/>
      <c r="R79" s="43">
        <f t="shared" si="5"/>
        <v>36.059999999999057</v>
      </c>
      <c r="S79" s="43">
        <f t="shared" si="8"/>
        <v>2.1353300055450559E-2</v>
      </c>
      <c r="T79" s="2"/>
      <c r="U79" s="2"/>
      <c r="V79" s="17"/>
      <c r="W79" s="2"/>
      <c r="X79" s="2"/>
      <c r="Y79" s="31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</row>
    <row r="80" spans="2:64" ht="15.75" x14ac:dyDescent="0.25">
      <c r="B80" s="164">
        <v>59</v>
      </c>
      <c r="C80" s="165"/>
      <c r="D80" s="98">
        <v>44594</v>
      </c>
      <c r="E80" s="102">
        <v>0.70694444444444438</v>
      </c>
      <c r="F80" s="100">
        <f t="shared" si="0"/>
        <v>2864.9059999999999</v>
      </c>
      <c r="G80" s="97">
        <v>2836</v>
      </c>
      <c r="H80" s="60">
        <f t="shared" si="1"/>
        <v>2847.2060000000001</v>
      </c>
      <c r="I80" s="45">
        <v>-16.260000000000002</v>
      </c>
      <c r="J80" s="66">
        <f t="shared" si="2"/>
        <v>2848.9759999999997</v>
      </c>
      <c r="K80" s="69"/>
      <c r="L80" s="2"/>
      <c r="M80" s="41">
        <f t="shared" si="3"/>
        <v>1.7699999999995271</v>
      </c>
      <c r="N80" s="45">
        <f t="shared" si="4"/>
        <v>0.18048689999995179</v>
      </c>
      <c r="O80" s="41">
        <f t="shared" si="6"/>
        <v>1.2415346399996683</v>
      </c>
      <c r="P80" s="41">
        <f t="shared" si="7"/>
        <v>1.8404537972035084E-3</v>
      </c>
      <c r="Q80" s="2"/>
      <c r="R80" s="43">
        <f t="shared" si="5"/>
        <v>36.059999999999057</v>
      </c>
      <c r="S80" s="43">
        <f t="shared" si="8"/>
        <v>4.9084858569039748E-2</v>
      </c>
      <c r="T80" s="2"/>
      <c r="U80" s="2"/>
      <c r="V80" s="17"/>
      <c r="W80" s="2"/>
      <c r="X80" s="2"/>
      <c r="Y80" s="31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</row>
    <row r="81" spans="2:28" ht="15.75" x14ac:dyDescent="0.25">
      <c r="B81" s="164">
        <v>60</v>
      </c>
      <c r="C81" s="165"/>
      <c r="D81" s="98">
        <v>44595</v>
      </c>
      <c r="E81" s="102">
        <v>0.46666666666666662</v>
      </c>
      <c r="F81" s="100">
        <f t="shared" si="0"/>
        <v>2864.9059999999999</v>
      </c>
      <c r="G81" s="97">
        <v>2836</v>
      </c>
      <c r="H81" s="60">
        <f t="shared" si="1"/>
        <v>2847.2060000000001</v>
      </c>
      <c r="I81" s="45">
        <v>-16.29</v>
      </c>
      <c r="J81" s="66">
        <f t="shared" si="2"/>
        <v>2848.9459999999999</v>
      </c>
      <c r="K81" s="69"/>
      <c r="M81" s="41">
        <f t="shared" si="3"/>
        <v>1.7399999999997817</v>
      </c>
      <c r="N81" s="45">
        <f t="shared" si="4"/>
        <v>0.17742779999997776</v>
      </c>
      <c r="O81" s="41">
        <f t="shared" si="6"/>
        <v>1.2204916799998471</v>
      </c>
      <c r="P81" s="41">
        <f t="shared" si="7"/>
        <v>1.8092596650477733E-3</v>
      </c>
      <c r="R81" s="43">
        <f t="shared" si="5"/>
        <v>36.059999999999562</v>
      </c>
      <c r="S81" s="43">
        <f t="shared" si="8"/>
        <v>4.8252911813638458E-2</v>
      </c>
      <c r="U81"/>
      <c r="V81" s="16"/>
      <c r="Y81" s="31"/>
      <c r="AB81" s="2"/>
    </row>
    <row r="82" spans="2:28" ht="15.75" x14ac:dyDescent="0.25">
      <c r="B82" s="164">
        <v>61</v>
      </c>
      <c r="C82" s="165"/>
      <c r="D82" s="98">
        <v>44596</v>
      </c>
      <c r="E82" s="102">
        <v>0.73263888888888884</v>
      </c>
      <c r="F82" s="100">
        <f t="shared" si="0"/>
        <v>2864.9059999999999</v>
      </c>
      <c r="G82" s="97">
        <v>2836</v>
      </c>
      <c r="H82" s="60">
        <f t="shared" si="1"/>
        <v>2847.2060000000001</v>
      </c>
      <c r="I82" s="45">
        <v>-16.260000000000002</v>
      </c>
      <c r="J82" s="66">
        <f t="shared" si="2"/>
        <v>2848.9759999999997</v>
      </c>
      <c r="K82" s="69"/>
      <c r="M82" s="41">
        <f t="shared" si="3"/>
        <v>1.7699999999995271</v>
      </c>
      <c r="N82" s="45">
        <f t="shared" si="4"/>
        <v>0.18048689999995179</v>
      </c>
      <c r="O82" s="41">
        <f t="shared" si="6"/>
        <v>1.2415346399996683</v>
      </c>
      <c r="P82" s="41">
        <f t="shared" si="7"/>
        <v>1.8404537972035084E-3</v>
      </c>
      <c r="R82" s="43">
        <f t="shared" si="5"/>
        <v>36.059999999999057</v>
      </c>
      <c r="S82" s="43">
        <f t="shared" si="8"/>
        <v>4.9084858569039748E-2</v>
      </c>
      <c r="U82"/>
      <c r="V82" s="16"/>
      <c r="Y82" s="31"/>
      <c r="AB82" s="2"/>
    </row>
    <row r="83" spans="2:28" ht="15.75" x14ac:dyDescent="0.25">
      <c r="B83" s="164">
        <v>62</v>
      </c>
      <c r="C83" s="165"/>
      <c r="D83" s="98">
        <v>44597</v>
      </c>
      <c r="E83" s="102">
        <v>0.70833333333333337</v>
      </c>
      <c r="F83" s="100">
        <f t="shared" si="0"/>
        <v>2864.9059999999999</v>
      </c>
      <c r="G83" s="97">
        <v>2836</v>
      </c>
      <c r="H83" s="60">
        <f t="shared" si="1"/>
        <v>2847.2060000000001</v>
      </c>
      <c r="I83" s="45">
        <v>-16.260000000000002</v>
      </c>
      <c r="J83" s="66">
        <f t="shared" si="2"/>
        <v>2848.9759999999997</v>
      </c>
      <c r="K83" s="69"/>
      <c r="M83" s="41">
        <f t="shared" si="3"/>
        <v>1.7699999999995271</v>
      </c>
      <c r="N83" s="45">
        <f t="shared" si="4"/>
        <v>0.18048689999995179</v>
      </c>
      <c r="O83" s="41">
        <f t="shared" si="6"/>
        <v>1.2415346399996683</v>
      </c>
      <c r="P83" s="41">
        <f t="shared" si="7"/>
        <v>1.8404537972035084E-3</v>
      </c>
      <c r="R83" s="43">
        <f t="shared" si="5"/>
        <v>36.059999999999057</v>
      </c>
      <c r="S83" s="43">
        <f t="shared" si="8"/>
        <v>4.9084858569039748E-2</v>
      </c>
      <c r="U83"/>
      <c r="V83" s="16"/>
      <c r="Y83" s="31"/>
      <c r="AB83" s="2"/>
    </row>
    <row r="84" spans="2:28" ht="15.75" x14ac:dyDescent="0.25">
      <c r="B84" s="164">
        <v>63</v>
      </c>
      <c r="C84" s="165"/>
      <c r="D84" s="98">
        <v>44598</v>
      </c>
      <c r="E84" s="102">
        <v>0.6645833333333333</v>
      </c>
      <c r="F84" s="100">
        <f t="shared" ref="F84:F136" si="9">G$16</f>
        <v>2864.9059999999999</v>
      </c>
      <c r="G84" s="97">
        <v>2836</v>
      </c>
      <c r="H84" s="60">
        <f t="shared" ref="H84:H136" si="10">G$16-E$12</f>
        <v>2847.2060000000001</v>
      </c>
      <c r="I84" s="45">
        <v>-16.260000000000002</v>
      </c>
      <c r="J84" s="66">
        <f t="shared" ref="J84:J136" si="11">(G$16+E$13)+I84</f>
        <v>2848.9759999999997</v>
      </c>
      <c r="K84" s="69"/>
      <c r="M84" s="41">
        <f t="shared" ref="M84:M136" si="12">+J84-$H$16</f>
        <v>1.7699999999995271</v>
      </c>
      <c r="N84" s="45">
        <f t="shared" ref="N84:N136" si="13">M84*0.10197/1</f>
        <v>0.18048689999995179</v>
      </c>
      <c r="O84" s="41">
        <f t="shared" si="6"/>
        <v>1.2415346399996683</v>
      </c>
      <c r="P84" s="41">
        <f t="shared" si="7"/>
        <v>1.8404537972035084E-3</v>
      </c>
      <c r="R84" s="43">
        <f t="shared" ref="R84:R136" si="14">+$O$11*(M84-I84)</f>
        <v>36.059999999999057</v>
      </c>
      <c r="S84" s="43">
        <f t="shared" si="8"/>
        <v>4.9084858569039748E-2</v>
      </c>
      <c r="U84"/>
      <c r="V84" s="16"/>
      <c r="Y84" s="31"/>
      <c r="AB84" s="2"/>
    </row>
    <row r="85" spans="2:28" ht="15.75" x14ac:dyDescent="0.25">
      <c r="B85" s="164">
        <v>64</v>
      </c>
      <c r="C85" s="165"/>
      <c r="D85" s="98">
        <v>44599</v>
      </c>
      <c r="E85" s="102">
        <v>0.68333333333333324</v>
      </c>
      <c r="F85" s="100">
        <f t="shared" si="9"/>
        <v>2864.9059999999999</v>
      </c>
      <c r="G85" s="97">
        <v>2836</v>
      </c>
      <c r="H85" s="60">
        <f t="shared" si="10"/>
        <v>2847.2060000000001</v>
      </c>
      <c r="I85" s="45">
        <v>-16.260000000000002</v>
      </c>
      <c r="J85" s="66">
        <f t="shared" si="11"/>
        <v>2848.9759999999997</v>
      </c>
      <c r="K85" s="69"/>
      <c r="M85" s="41">
        <f t="shared" si="12"/>
        <v>1.7699999999995271</v>
      </c>
      <c r="N85" s="45">
        <f t="shared" si="13"/>
        <v>0.18048689999995179</v>
      </c>
      <c r="O85" s="41">
        <f t="shared" ref="O85:O137" si="15">M85*0.701432/1</f>
        <v>1.2415346399996683</v>
      </c>
      <c r="P85" s="41">
        <f t="shared" ref="P85:P137" si="16">+N85*0.01019716/1</f>
        <v>1.8404537972035084E-3</v>
      </c>
      <c r="R85" s="43">
        <f t="shared" si="14"/>
        <v>36.059999999999057</v>
      </c>
      <c r="S85" s="43">
        <f t="shared" si="8"/>
        <v>4.9084858569039748E-2</v>
      </c>
      <c r="U85"/>
      <c r="V85" s="16"/>
      <c r="Y85" s="31"/>
      <c r="AB85" s="2"/>
    </row>
    <row r="86" spans="2:28" ht="15.75" x14ac:dyDescent="0.25">
      <c r="B86" s="164">
        <v>65</v>
      </c>
      <c r="C86" s="165"/>
      <c r="D86" s="98">
        <v>44600</v>
      </c>
      <c r="E86" s="102">
        <v>0.68888888888888899</v>
      </c>
      <c r="F86" s="100">
        <f t="shared" si="9"/>
        <v>2864.9059999999999</v>
      </c>
      <c r="G86" s="97">
        <v>2836</v>
      </c>
      <c r="H86" s="60">
        <f t="shared" si="10"/>
        <v>2847.2060000000001</v>
      </c>
      <c r="I86" s="45">
        <v>-16.260000000000002</v>
      </c>
      <c r="J86" s="66">
        <f t="shared" si="11"/>
        <v>2848.9759999999997</v>
      </c>
      <c r="K86" s="69"/>
      <c r="M86" s="41">
        <f t="shared" si="12"/>
        <v>1.7699999999995271</v>
      </c>
      <c r="N86" s="45">
        <f t="shared" si="13"/>
        <v>0.18048689999995179</v>
      </c>
      <c r="O86" s="41">
        <f t="shared" si="15"/>
        <v>1.2415346399996683</v>
      </c>
      <c r="P86" s="41">
        <f t="shared" si="16"/>
        <v>1.8404537972035084E-3</v>
      </c>
      <c r="R86" s="43">
        <f t="shared" si="14"/>
        <v>36.059999999999057</v>
      </c>
      <c r="S86" s="43">
        <f t="shared" ref="S86:S138" si="17">M86/R86</f>
        <v>4.9084858569039748E-2</v>
      </c>
      <c r="U86"/>
      <c r="V86" s="16"/>
      <c r="Y86" s="31"/>
      <c r="AB86" s="2"/>
    </row>
    <row r="87" spans="2:28" ht="15.75" x14ac:dyDescent="0.25">
      <c r="B87" s="164">
        <v>66</v>
      </c>
      <c r="C87" s="165"/>
      <c r="D87" s="98">
        <v>44601</v>
      </c>
      <c r="E87" s="102">
        <v>0.64513888888888882</v>
      </c>
      <c r="F87" s="100">
        <f t="shared" si="9"/>
        <v>2864.9059999999999</v>
      </c>
      <c r="G87" s="97">
        <v>2836</v>
      </c>
      <c r="H87" s="60">
        <f t="shared" si="10"/>
        <v>2847.2060000000001</v>
      </c>
      <c r="I87" s="45">
        <v>-16.260000000000002</v>
      </c>
      <c r="J87" s="66">
        <f t="shared" si="11"/>
        <v>2848.9759999999997</v>
      </c>
      <c r="K87" s="69"/>
      <c r="M87" s="41">
        <f t="shared" si="12"/>
        <v>1.7699999999995271</v>
      </c>
      <c r="N87" s="45">
        <f t="shared" si="13"/>
        <v>0.18048689999995179</v>
      </c>
      <c r="O87" s="41">
        <f t="shared" si="15"/>
        <v>1.2415346399996683</v>
      </c>
      <c r="P87" s="41">
        <f t="shared" si="16"/>
        <v>1.8404537972035084E-3</v>
      </c>
      <c r="R87" s="43">
        <f t="shared" si="14"/>
        <v>36.059999999999057</v>
      </c>
      <c r="S87" s="43">
        <f t="shared" si="17"/>
        <v>4.9084858569039748E-2</v>
      </c>
      <c r="U87"/>
      <c r="V87" s="16"/>
      <c r="Y87" s="31"/>
      <c r="AB87" s="2"/>
    </row>
    <row r="88" spans="2:28" ht="15.75" x14ac:dyDescent="0.25">
      <c r="B88" s="164">
        <v>67</v>
      </c>
      <c r="C88" s="165"/>
      <c r="D88" s="98">
        <v>44602</v>
      </c>
      <c r="E88" s="102">
        <v>0.61597222222222225</v>
      </c>
      <c r="F88" s="100">
        <f t="shared" si="9"/>
        <v>2864.9059999999999</v>
      </c>
      <c r="G88" s="97">
        <v>2836</v>
      </c>
      <c r="H88" s="60">
        <f t="shared" si="10"/>
        <v>2847.2060000000001</v>
      </c>
      <c r="I88" s="45">
        <v>-16.260000000000002</v>
      </c>
      <c r="J88" s="66">
        <f t="shared" si="11"/>
        <v>2848.9759999999997</v>
      </c>
      <c r="K88" s="69"/>
      <c r="M88" s="41">
        <f t="shared" si="12"/>
        <v>1.7699999999995271</v>
      </c>
      <c r="N88" s="45">
        <f t="shared" si="13"/>
        <v>0.18048689999995179</v>
      </c>
      <c r="O88" s="41">
        <f t="shared" si="15"/>
        <v>1.2415346399996683</v>
      </c>
      <c r="P88" s="41">
        <f t="shared" si="16"/>
        <v>1.8404537972035084E-3</v>
      </c>
      <c r="R88" s="43">
        <f t="shared" si="14"/>
        <v>36.059999999999057</v>
      </c>
      <c r="S88" s="43">
        <f t="shared" si="17"/>
        <v>4.9084858569039748E-2</v>
      </c>
      <c r="U88"/>
      <c r="V88" s="16"/>
      <c r="Y88" s="31"/>
      <c r="AB88" s="2"/>
    </row>
    <row r="89" spans="2:28" ht="15.75" x14ac:dyDescent="0.25">
      <c r="B89" s="164">
        <v>68</v>
      </c>
      <c r="C89" s="165"/>
      <c r="D89" s="98">
        <v>44603</v>
      </c>
      <c r="E89" s="102">
        <v>0.77569444444444446</v>
      </c>
      <c r="F89" s="100">
        <f t="shared" si="9"/>
        <v>2864.9059999999999</v>
      </c>
      <c r="G89" s="97">
        <v>2836</v>
      </c>
      <c r="H89" s="60">
        <f t="shared" si="10"/>
        <v>2847.2060000000001</v>
      </c>
      <c r="I89" s="45">
        <v>-16.260000000000002</v>
      </c>
      <c r="J89" s="66">
        <f t="shared" si="11"/>
        <v>2848.9759999999997</v>
      </c>
      <c r="K89" s="69"/>
      <c r="M89" s="41">
        <f t="shared" si="12"/>
        <v>1.7699999999995271</v>
      </c>
      <c r="N89" s="45">
        <f t="shared" si="13"/>
        <v>0.18048689999995179</v>
      </c>
      <c r="O89" s="41">
        <f t="shared" si="15"/>
        <v>1.2415346399996683</v>
      </c>
      <c r="P89" s="41">
        <f t="shared" si="16"/>
        <v>1.8404537972035084E-3</v>
      </c>
      <c r="R89" s="43">
        <f t="shared" si="14"/>
        <v>36.059999999999057</v>
      </c>
      <c r="S89" s="43">
        <f t="shared" si="17"/>
        <v>4.9084858569039748E-2</v>
      </c>
      <c r="U89"/>
      <c r="V89" s="16"/>
      <c r="Y89" s="31"/>
      <c r="AB89" s="2"/>
    </row>
    <row r="90" spans="2:28" ht="15.75" x14ac:dyDescent="0.25">
      <c r="B90" s="164">
        <v>69</v>
      </c>
      <c r="C90" s="165"/>
      <c r="D90" s="98">
        <v>44604</v>
      </c>
      <c r="E90" s="102">
        <v>0.37847222222222227</v>
      </c>
      <c r="F90" s="100">
        <f t="shared" si="9"/>
        <v>2864.9059999999999</v>
      </c>
      <c r="G90" s="97">
        <v>2836</v>
      </c>
      <c r="H90" s="60">
        <f t="shared" si="10"/>
        <v>2847.2060000000001</v>
      </c>
      <c r="I90" s="45">
        <v>-16.260000000000002</v>
      </c>
      <c r="J90" s="66">
        <f t="shared" si="11"/>
        <v>2848.9759999999997</v>
      </c>
      <c r="K90" s="69"/>
      <c r="M90" s="41">
        <f t="shared" si="12"/>
        <v>1.7699999999995271</v>
      </c>
      <c r="N90" s="45">
        <f t="shared" si="13"/>
        <v>0.18048689999995179</v>
      </c>
      <c r="O90" s="41">
        <f t="shared" si="15"/>
        <v>1.2415346399996683</v>
      </c>
      <c r="P90" s="41">
        <f t="shared" si="16"/>
        <v>1.8404537972035084E-3</v>
      </c>
      <c r="R90" s="43">
        <f t="shared" si="14"/>
        <v>36.059999999999057</v>
      </c>
      <c r="S90" s="43">
        <f t="shared" si="17"/>
        <v>4.9084858569039748E-2</v>
      </c>
      <c r="U90"/>
      <c r="V90" s="16"/>
      <c r="Y90" s="31"/>
      <c r="AB90" s="2"/>
    </row>
    <row r="91" spans="2:28" ht="15.75" x14ac:dyDescent="0.25">
      <c r="B91" s="164">
        <v>70</v>
      </c>
      <c r="C91" s="165"/>
      <c r="D91" s="98">
        <v>44605</v>
      </c>
      <c r="E91" s="102">
        <v>0.68958333333333333</v>
      </c>
      <c r="F91" s="100">
        <f t="shared" si="9"/>
        <v>2864.9059999999999</v>
      </c>
      <c r="G91" s="97">
        <v>2836</v>
      </c>
      <c r="H91" s="60">
        <f t="shared" si="10"/>
        <v>2847.2060000000001</v>
      </c>
      <c r="I91" s="45">
        <v>-16.260000000000002</v>
      </c>
      <c r="J91" s="66">
        <f t="shared" si="11"/>
        <v>2848.9759999999997</v>
      </c>
      <c r="K91" s="69"/>
      <c r="M91" s="41">
        <f t="shared" si="12"/>
        <v>1.7699999999995271</v>
      </c>
      <c r="N91" s="45">
        <f t="shared" si="13"/>
        <v>0.18048689999995179</v>
      </c>
      <c r="O91" s="41">
        <f t="shared" si="15"/>
        <v>1.2415346399996683</v>
      </c>
      <c r="P91" s="41">
        <f t="shared" si="16"/>
        <v>1.8404537972035084E-3</v>
      </c>
      <c r="R91" s="43">
        <f t="shared" si="14"/>
        <v>36.059999999999057</v>
      </c>
      <c r="S91" s="43">
        <f t="shared" si="17"/>
        <v>4.9084858569039748E-2</v>
      </c>
      <c r="U91"/>
      <c r="V91" s="16"/>
      <c r="Y91" s="31"/>
      <c r="AB91" s="2"/>
    </row>
    <row r="92" spans="2:28" ht="15.75" x14ac:dyDescent="0.25">
      <c r="B92" s="164">
        <v>71</v>
      </c>
      <c r="C92" s="165"/>
      <c r="D92" s="98">
        <v>44606</v>
      </c>
      <c r="E92" s="102">
        <v>0.72361111111111109</v>
      </c>
      <c r="F92" s="100">
        <f t="shared" si="9"/>
        <v>2864.9059999999999</v>
      </c>
      <c r="G92" s="97">
        <v>2836</v>
      </c>
      <c r="H92" s="60">
        <f t="shared" si="10"/>
        <v>2847.2060000000001</v>
      </c>
      <c r="I92" s="45">
        <v>-16.260000000000002</v>
      </c>
      <c r="J92" s="66">
        <f t="shared" si="11"/>
        <v>2848.9759999999997</v>
      </c>
      <c r="K92" s="69"/>
      <c r="M92" s="41">
        <f t="shared" si="12"/>
        <v>1.7699999999995271</v>
      </c>
      <c r="N92" s="45">
        <f t="shared" si="13"/>
        <v>0.18048689999995179</v>
      </c>
      <c r="O92" s="41">
        <f t="shared" si="15"/>
        <v>1.2415346399996683</v>
      </c>
      <c r="P92" s="41">
        <f t="shared" si="16"/>
        <v>1.8404537972035084E-3</v>
      </c>
      <c r="R92" s="43">
        <f t="shared" si="14"/>
        <v>36.059999999999057</v>
      </c>
      <c r="S92" s="43">
        <f t="shared" si="17"/>
        <v>4.9084858569039748E-2</v>
      </c>
      <c r="U92"/>
      <c r="V92" s="16"/>
      <c r="Y92" s="31"/>
      <c r="AB92" s="2"/>
    </row>
    <row r="93" spans="2:28" ht="15.75" x14ac:dyDescent="0.25">
      <c r="B93" s="164">
        <v>72</v>
      </c>
      <c r="C93" s="165"/>
      <c r="D93" s="98">
        <v>44609</v>
      </c>
      <c r="E93" s="102">
        <v>0.47291666666666665</v>
      </c>
      <c r="F93" s="100">
        <f t="shared" si="9"/>
        <v>2864.9059999999999</v>
      </c>
      <c r="G93" s="97">
        <v>2836</v>
      </c>
      <c r="H93" s="60">
        <f t="shared" si="10"/>
        <v>2847.2060000000001</v>
      </c>
      <c r="I93" s="45">
        <v>-16.260000000000002</v>
      </c>
      <c r="J93" s="66">
        <f t="shared" si="11"/>
        <v>2848.9759999999997</v>
      </c>
      <c r="K93" s="69"/>
      <c r="M93" s="41">
        <f t="shared" si="12"/>
        <v>1.7699999999995271</v>
      </c>
      <c r="N93" s="45">
        <f t="shared" si="13"/>
        <v>0.18048689999995179</v>
      </c>
      <c r="O93" s="41">
        <f t="shared" si="15"/>
        <v>1.2415346399996683</v>
      </c>
      <c r="P93" s="41">
        <f t="shared" si="16"/>
        <v>1.8404537972035084E-3</v>
      </c>
      <c r="R93" s="43">
        <f t="shared" si="14"/>
        <v>36.059999999999057</v>
      </c>
      <c r="S93" s="43">
        <f t="shared" si="17"/>
        <v>4.9084858569039748E-2</v>
      </c>
      <c r="U93"/>
      <c r="V93" s="16"/>
      <c r="Y93" s="31"/>
      <c r="AB93" s="2"/>
    </row>
    <row r="94" spans="2:28" ht="15.75" x14ac:dyDescent="0.25">
      <c r="B94" s="164">
        <v>73</v>
      </c>
      <c r="C94" s="165"/>
      <c r="D94" s="98">
        <v>44610</v>
      </c>
      <c r="E94" s="102">
        <v>0.61458333333333337</v>
      </c>
      <c r="F94" s="100">
        <f t="shared" si="9"/>
        <v>2864.9059999999999</v>
      </c>
      <c r="G94" s="97">
        <v>2836</v>
      </c>
      <c r="H94" s="60">
        <f t="shared" si="10"/>
        <v>2847.2060000000001</v>
      </c>
      <c r="I94" s="45">
        <v>-16.25</v>
      </c>
      <c r="J94" s="66">
        <f t="shared" si="11"/>
        <v>2848.9859999999999</v>
      </c>
      <c r="K94" s="69"/>
      <c r="M94" s="41">
        <f t="shared" si="12"/>
        <v>1.7799999999997453</v>
      </c>
      <c r="N94" s="45">
        <f t="shared" si="13"/>
        <v>0.18150659999997404</v>
      </c>
      <c r="O94" s="41">
        <f t="shared" si="15"/>
        <v>1.2485489599998214</v>
      </c>
      <c r="P94" s="41">
        <f t="shared" si="16"/>
        <v>1.8508518412557354E-3</v>
      </c>
      <c r="R94" s="43">
        <f t="shared" si="14"/>
        <v>36.059999999999491</v>
      </c>
      <c r="S94" s="43">
        <f t="shared" si="17"/>
        <v>4.93621741541811E-2</v>
      </c>
      <c r="U94"/>
      <c r="V94" s="16"/>
      <c r="Y94" s="31"/>
      <c r="AB94" s="2"/>
    </row>
    <row r="95" spans="2:28" ht="15.75" x14ac:dyDescent="0.25">
      <c r="B95" s="164">
        <v>74</v>
      </c>
      <c r="C95" s="165"/>
      <c r="D95" s="98">
        <v>44611</v>
      </c>
      <c r="E95" s="102">
        <v>0.40972222222222227</v>
      </c>
      <c r="F95" s="100">
        <f t="shared" si="9"/>
        <v>2864.9059999999999</v>
      </c>
      <c r="G95" s="97">
        <v>2836</v>
      </c>
      <c r="H95" s="60">
        <f t="shared" si="10"/>
        <v>2847.2060000000001</v>
      </c>
      <c r="I95" s="45">
        <v>-16.260000000000002</v>
      </c>
      <c r="J95" s="66">
        <f t="shared" si="11"/>
        <v>2848.9759999999997</v>
      </c>
      <c r="K95" s="69"/>
      <c r="M95" s="41">
        <f t="shared" si="12"/>
        <v>1.7699999999995271</v>
      </c>
      <c r="N95" s="45">
        <f t="shared" si="13"/>
        <v>0.18048689999995179</v>
      </c>
      <c r="O95" s="41">
        <f t="shared" si="15"/>
        <v>1.2415346399996683</v>
      </c>
      <c r="P95" s="41">
        <f t="shared" si="16"/>
        <v>1.8404537972035084E-3</v>
      </c>
      <c r="R95" s="43">
        <f t="shared" si="14"/>
        <v>36.059999999999057</v>
      </c>
      <c r="S95" s="43">
        <f t="shared" si="17"/>
        <v>4.9084858569039748E-2</v>
      </c>
      <c r="U95"/>
      <c r="V95" s="16"/>
      <c r="Y95" s="31"/>
      <c r="AB95" s="2"/>
    </row>
    <row r="96" spans="2:28" ht="15.75" x14ac:dyDescent="0.25">
      <c r="B96" s="164">
        <v>75</v>
      </c>
      <c r="C96" s="165"/>
      <c r="D96" s="98">
        <v>44612</v>
      </c>
      <c r="E96" s="102">
        <v>0.63194444444444442</v>
      </c>
      <c r="F96" s="100">
        <f t="shared" si="9"/>
        <v>2864.9059999999999</v>
      </c>
      <c r="G96" s="97">
        <v>2836</v>
      </c>
      <c r="H96" s="60">
        <f t="shared" si="10"/>
        <v>2847.2060000000001</v>
      </c>
      <c r="I96" s="45">
        <v>-16.260000000000002</v>
      </c>
      <c r="J96" s="66">
        <f t="shared" si="11"/>
        <v>2848.9759999999997</v>
      </c>
      <c r="K96" s="69"/>
      <c r="M96" s="41">
        <f t="shared" si="12"/>
        <v>1.7699999999995271</v>
      </c>
      <c r="N96" s="45">
        <f t="shared" si="13"/>
        <v>0.18048689999995179</v>
      </c>
      <c r="O96" s="41">
        <f t="shared" si="15"/>
        <v>1.2415346399996683</v>
      </c>
      <c r="P96" s="41">
        <f t="shared" si="16"/>
        <v>1.8404537972035084E-3</v>
      </c>
      <c r="R96" s="43">
        <f t="shared" si="14"/>
        <v>36.059999999999057</v>
      </c>
      <c r="S96" s="43">
        <f t="shared" si="17"/>
        <v>4.9084858569039748E-2</v>
      </c>
      <c r="U96"/>
      <c r="V96" s="16"/>
      <c r="Y96" s="31"/>
      <c r="AB96" s="2"/>
    </row>
    <row r="97" spans="2:28" ht="15.75" x14ac:dyDescent="0.25">
      <c r="B97" s="164">
        <v>76</v>
      </c>
      <c r="C97" s="165"/>
      <c r="D97" s="98">
        <v>44613</v>
      </c>
      <c r="E97" s="102">
        <v>0.65833333333333333</v>
      </c>
      <c r="F97" s="100">
        <f t="shared" si="9"/>
        <v>2864.9059999999999</v>
      </c>
      <c r="G97" s="97">
        <v>2836</v>
      </c>
      <c r="H97" s="60">
        <f t="shared" si="10"/>
        <v>2847.2060000000001</v>
      </c>
      <c r="I97" s="45">
        <v>-16.25</v>
      </c>
      <c r="J97" s="66">
        <f t="shared" si="11"/>
        <v>2848.9859999999999</v>
      </c>
      <c r="K97" s="69"/>
      <c r="M97" s="41">
        <f t="shared" si="12"/>
        <v>1.7799999999997453</v>
      </c>
      <c r="N97" s="45">
        <f t="shared" si="13"/>
        <v>0.18150659999997404</v>
      </c>
      <c r="O97" s="41">
        <f t="shared" si="15"/>
        <v>1.2485489599998214</v>
      </c>
      <c r="P97" s="41">
        <f t="shared" si="16"/>
        <v>1.8508518412557354E-3</v>
      </c>
      <c r="R97" s="43">
        <f t="shared" si="14"/>
        <v>36.059999999999491</v>
      </c>
      <c r="S97" s="43">
        <f t="shared" si="17"/>
        <v>4.93621741541811E-2</v>
      </c>
      <c r="U97"/>
      <c r="V97" s="16"/>
      <c r="Y97" s="31"/>
      <c r="AB97" s="2"/>
    </row>
    <row r="98" spans="2:28" ht="15.75" x14ac:dyDescent="0.25">
      <c r="B98" s="164">
        <v>77</v>
      </c>
      <c r="C98" s="165"/>
      <c r="D98" s="98">
        <v>44614</v>
      </c>
      <c r="E98" s="102">
        <v>0.67083333333333339</v>
      </c>
      <c r="F98" s="100">
        <f t="shared" si="9"/>
        <v>2864.9059999999999</v>
      </c>
      <c r="G98" s="97">
        <v>2836</v>
      </c>
      <c r="H98" s="60">
        <f t="shared" si="10"/>
        <v>2847.2060000000001</v>
      </c>
      <c r="I98" s="45">
        <v>-16.25</v>
      </c>
      <c r="J98" s="66">
        <f t="shared" si="11"/>
        <v>2848.9859999999999</v>
      </c>
      <c r="K98" s="69"/>
      <c r="M98" s="41">
        <f t="shared" si="12"/>
        <v>1.7799999999997453</v>
      </c>
      <c r="N98" s="45">
        <f t="shared" si="13"/>
        <v>0.18150659999997404</v>
      </c>
      <c r="O98" s="41">
        <f t="shared" si="15"/>
        <v>1.2485489599998214</v>
      </c>
      <c r="P98" s="41">
        <f t="shared" si="16"/>
        <v>1.8508518412557354E-3</v>
      </c>
      <c r="R98" s="43">
        <f t="shared" si="14"/>
        <v>36.059999999999491</v>
      </c>
      <c r="S98" s="43">
        <f t="shared" si="17"/>
        <v>4.93621741541811E-2</v>
      </c>
      <c r="U98"/>
      <c r="V98" s="16"/>
      <c r="Y98" s="31"/>
      <c r="AB98" s="2"/>
    </row>
    <row r="99" spans="2:28" ht="15.75" x14ac:dyDescent="0.25">
      <c r="B99" s="164">
        <v>78</v>
      </c>
      <c r="C99" s="165"/>
      <c r="D99" s="98">
        <v>44615</v>
      </c>
      <c r="E99" s="102">
        <v>0.70694444444444438</v>
      </c>
      <c r="F99" s="100">
        <f t="shared" si="9"/>
        <v>2864.9059999999999</v>
      </c>
      <c r="G99" s="97">
        <v>2836</v>
      </c>
      <c r="H99" s="60">
        <f t="shared" si="10"/>
        <v>2847.2060000000001</v>
      </c>
      <c r="I99" s="45">
        <v>-16.25</v>
      </c>
      <c r="J99" s="66">
        <f t="shared" si="11"/>
        <v>2848.9859999999999</v>
      </c>
      <c r="K99" s="69"/>
      <c r="M99" s="41">
        <f t="shared" si="12"/>
        <v>1.7799999999997453</v>
      </c>
      <c r="N99" s="45">
        <f t="shared" si="13"/>
        <v>0.18150659999997404</v>
      </c>
      <c r="O99" s="41">
        <f t="shared" si="15"/>
        <v>1.2485489599998214</v>
      </c>
      <c r="P99" s="41">
        <f t="shared" si="16"/>
        <v>1.8508518412557354E-3</v>
      </c>
      <c r="R99" s="43">
        <f t="shared" si="14"/>
        <v>36.059999999999491</v>
      </c>
      <c r="S99" s="43">
        <f t="shared" si="17"/>
        <v>4.93621741541811E-2</v>
      </c>
      <c r="U99"/>
      <c r="V99" s="16"/>
      <c r="Y99" s="31"/>
      <c r="AB99" s="2"/>
    </row>
    <row r="100" spans="2:28" ht="15.75" x14ac:dyDescent="0.25">
      <c r="B100" s="164">
        <v>79</v>
      </c>
      <c r="C100" s="165"/>
      <c r="D100" s="98">
        <v>44616</v>
      </c>
      <c r="E100" s="102">
        <v>0.72499999999999998</v>
      </c>
      <c r="F100" s="100">
        <f t="shared" si="9"/>
        <v>2864.9059999999999</v>
      </c>
      <c r="G100" s="97">
        <v>2836</v>
      </c>
      <c r="H100" s="60">
        <f t="shared" si="10"/>
        <v>2847.2060000000001</v>
      </c>
      <c r="I100" s="45">
        <v>-16.260000000000002</v>
      </c>
      <c r="J100" s="66">
        <f t="shared" si="11"/>
        <v>2848.9759999999997</v>
      </c>
      <c r="K100" s="69"/>
      <c r="M100" s="41">
        <f t="shared" si="12"/>
        <v>1.7699999999995271</v>
      </c>
      <c r="N100" s="45">
        <f t="shared" si="13"/>
        <v>0.18048689999995179</v>
      </c>
      <c r="O100" s="41">
        <f t="shared" si="15"/>
        <v>1.2415346399996683</v>
      </c>
      <c r="P100" s="41">
        <f t="shared" si="16"/>
        <v>1.8404537972035084E-3</v>
      </c>
      <c r="R100" s="43">
        <f t="shared" si="14"/>
        <v>36.059999999999057</v>
      </c>
      <c r="S100" s="43">
        <f t="shared" si="17"/>
        <v>4.9084858569039748E-2</v>
      </c>
      <c r="U100"/>
      <c r="V100" s="16"/>
      <c r="Y100" s="31"/>
      <c r="AB100" s="2"/>
    </row>
    <row r="101" spans="2:28" ht="15.75" x14ac:dyDescent="0.25">
      <c r="B101" s="164">
        <v>80</v>
      </c>
      <c r="C101" s="165"/>
      <c r="D101" s="98">
        <v>44617</v>
      </c>
      <c r="E101" s="102">
        <v>0.70347222222222217</v>
      </c>
      <c r="F101" s="100">
        <f t="shared" si="9"/>
        <v>2864.9059999999999</v>
      </c>
      <c r="G101" s="97">
        <v>2836</v>
      </c>
      <c r="H101" s="60">
        <f t="shared" si="10"/>
        <v>2847.2060000000001</v>
      </c>
      <c r="I101" s="45">
        <v>-16.260000000000002</v>
      </c>
      <c r="J101" s="66">
        <f t="shared" si="11"/>
        <v>2848.9759999999997</v>
      </c>
      <c r="K101" s="69"/>
      <c r="M101" s="41">
        <f t="shared" si="12"/>
        <v>1.7699999999995271</v>
      </c>
      <c r="N101" s="45">
        <f t="shared" si="13"/>
        <v>0.18048689999995179</v>
      </c>
      <c r="O101" s="41">
        <f t="shared" si="15"/>
        <v>1.2415346399996683</v>
      </c>
      <c r="P101" s="41">
        <f t="shared" si="16"/>
        <v>1.8404537972035084E-3</v>
      </c>
      <c r="R101" s="43">
        <f t="shared" si="14"/>
        <v>36.059999999999057</v>
      </c>
      <c r="S101" s="43">
        <f t="shared" si="17"/>
        <v>4.9084858569039748E-2</v>
      </c>
      <c r="U101"/>
      <c r="V101" s="16"/>
      <c r="Y101" s="31"/>
      <c r="AB101" s="2"/>
    </row>
    <row r="102" spans="2:28" ht="15.75" x14ac:dyDescent="0.25">
      <c r="B102" s="164">
        <v>81</v>
      </c>
      <c r="C102" s="165"/>
      <c r="D102" s="98">
        <v>44618</v>
      </c>
      <c r="E102" s="102">
        <v>0.73749999999999993</v>
      </c>
      <c r="F102" s="100">
        <f t="shared" si="9"/>
        <v>2864.9059999999999</v>
      </c>
      <c r="G102" s="97">
        <v>2836</v>
      </c>
      <c r="H102" s="60">
        <f t="shared" si="10"/>
        <v>2847.2060000000001</v>
      </c>
      <c r="I102" s="45">
        <v>-16.239999999999998</v>
      </c>
      <c r="J102" s="66">
        <f t="shared" si="11"/>
        <v>2848.9960000000001</v>
      </c>
      <c r="K102" s="69"/>
      <c r="M102" s="41">
        <f t="shared" si="12"/>
        <v>1.7899999999999636</v>
      </c>
      <c r="N102" s="45">
        <f t="shared" si="13"/>
        <v>0.18252629999999631</v>
      </c>
      <c r="O102" s="41">
        <f t="shared" si="15"/>
        <v>1.2555632799999745</v>
      </c>
      <c r="P102" s="41">
        <f t="shared" si="16"/>
        <v>1.8612498853079625E-3</v>
      </c>
      <c r="R102" s="43">
        <f t="shared" si="14"/>
        <v>36.059999999999924</v>
      </c>
      <c r="S102" s="43">
        <f t="shared" si="17"/>
        <v>4.9639489739322445E-2</v>
      </c>
      <c r="U102"/>
      <c r="V102" s="16"/>
      <c r="Y102" s="31"/>
      <c r="AB102" s="2"/>
    </row>
    <row r="103" spans="2:28" ht="15.75" x14ac:dyDescent="0.25">
      <c r="B103" s="164">
        <v>82</v>
      </c>
      <c r="C103" s="165"/>
      <c r="D103" s="98">
        <v>44619</v>
      </c>
      <c r="E103" s="102">
        <v>0.69444444444444453</v>
      </c>
      <c r="F103" s="100">
        <f t="shared" si="9"/>
        <v>2864.9059999999999</v>
      </c>
      <c r="G103" s="97">
        <v>2836</v>
      </c>
      <c r="H103" s="60">
        <f t="shared" si="10"/>
        <v>2847.2060000000001</v>
      </c>
      <c r="I103" s="45">
        <v>-16.239999999999998</v>
      </c>
      <c r="J103" s="66">
        <f t="shared" si="11"/>
        <v>2848.9960000000001</v>
      </c>
      <c r="K103" s="69"/>
      <c r="M103" s="41">
        <f t="shared" si="12"/>
        <v>1.7899999999999636</v>
      </c>
      <c r="N103" s="45">
        <f t="shared" si="13"/>
        <v>0.18252629999999631</v>
      </c>
      <c r="O103" s="41">
        <f t="shared" si="15"/>
        <v>1.2555632799999745</v>
      </c>
      <c r="P103" s="41">
        <f t="shared" si="16"/>
        <v>1.8612498853079625E-3</v>
      </c>
      <c r="R103" s="43">
        <f t="shared" si="14"/>
        <v>36.059999999999924</v>
      </c>
      <c r="S103" s="43">
        <f t="shared" si="17"/>
        <v>4.9639489739322445E-2</v>
      </c>
      <c r="U103"/>
      <c r="V103" s="16"/>
      <c r="Y103" s="31"/>
      <c r="AB103" s="2"/>
    </row>
    <row r="104" spans="2:28" ht="15.75" x14ac:dyDescent="0.25">
      <c r="B104" s="164">
        <v>83</v>
      </c>
      <c r="C104" s="165"/>
      <c r="D104" s="98">
        <v>44620</v>
      </c>
      <c r="E104" s="102">
        <v>0.68819444444444444</v>
      </c>
      <c r="F104" s="100">
        <f t="shared" si="9"/>
        <v>2864.9059999999999</v>
      </c>
      <c r="G104" s="97">
        <v>2836</v>
      </c>
      <c r="H104" s="60">
        <f t="shared" si="10"/>
        <v>2847.2060000000001</v>
      </c>
      <c r="I104" s="45">
        <v>-16.239999999999998</v>
      </c>
      <c r="J104" s="66">
        <f t="shared" si="11"/>
        <v>2848.9960000000001</v>
      </c>
      <c r="K104" s="69"/>
      <c r="M104" s="41">
        <f t="shared" si="12"/>
        <v>1.7899999999999636</v>
      </c>
      <c r="N104" s="45">
        <f t="shared" si="13"/>
        <v>0.18252629999999631</v>
      </c>
      <c r="O104" s="41">
        <f t="shared" si="15"/>
        <v>1.2555632799999745</v>
      </c>
      <c r="P104" s="41">
        <f t="shared" si="16"/>
        <v>1.8612498853079625E-3</v>
      </c>
      <c r="R104" s="43">
        <f t="shared" si="14"/>
        <v>36.059999999999924</v>
      </c>
      <c r="S104" s="43">
        <f t="shared" si="17"/>
        <v>4.9639489739322445E-2</v>
      </c>
      <c r="U104"/>
      <c r="V104" s="16"/>
      <c r="Y104" s="31"/>
      <c r="AB104" s="2"/>
    </row>
    <row r="105" spans="2:28" ht="15.75" x14ac:dyDescent="0.25">
      <c r="B105" s="164">
        <v>84</v>
      </c>
      <c r="C105" s="165"/>
      <c r="D105" s="98">
        <v>44621</v>
      </c>
      <c r="E105" s="102">
        <v>0.71250000000000002</v>
      </c>
      <c r="F105" s="100">
        <f t="shared" si="9"/>
        <v>2864.9059999999999</v>
      </c>
      <c r="G105" s="97">
        <v>2836</v>
      </c>
      <c r="H105" s="60">
        <f t="shared" si="10"/>
        <v>2847.2060000000001</v>
      </c>
      <c r="I105" s="45">
        <v>-16.25</v>
      </c>
      <c r="J105" s="66">
        <f t="shared" si="11"/>
        <v>2848.9859999999999</v>
      </c>
      <c r="K105" s="69"/>
      <c r="M105" s="41">
        <f t="shared" si="12"/>
        <v>1.7799999999997453</v>
      </c>
      <c r="N105" s="45">
        <f t="shared" si="13"/>
        <v>0.18150659999997404</v>
      </c>
      <c r="O105" s="41">
        <f t="shared" si="15"/>
        <v>1.2485489599998214</v>
      </c>
      <c r="P105" s="41">
        <f t="shared" si="16"/>
        <v>1.8508518412557354E-3</v>
      </c>
      <c r="R105" s="43">
        <f t="shared" si="14"/>
        <v>36.059999999999491</v>
      </c>
      <c r="S105" s="43">
        <f t="shared" si="17"/>
        <v>4.93621741541811E-2</v>
      </c>
      <c r="U105"/>
      <c r="V105" s="16"/>
      <c r="Y105" s="31"/>
      <c r="AB105" s="2"/>
    </row>
    <row r="106" spans="2:28" ht="15.75" x14ac:dyDescent="0.25">
      <c r="B106" s="164">
        <v>85</v>
      </c>
      <c r="C106" s="165"/>
      <c r="D106" s="98">
        <v>44622</v>
      </c>
      <c r="E106" s="102">
        <v>0.69027777777777777</v>
      </c>
      <c r="F106" s="100">
        <f t="shared" si="9"/>
        <v>2864.9059999999999</v>
      </c>
      <c r="G106" s="97">
        <v>2836</v>
      </c>
      <c r="H106" s="60">
        <f t="shared" si="10"/>
        <v>2847.2060000000001</v>
      </c>
      <c r="I106" s="45">
        <v>-16.25</v>
      </c>
      <c r="J106" s="66">
        <f t="shared" si="11"/>
        <v>2848.9859999999999</v>
      </c>
      <c r="K106" s="69"/>
      <c r="M106" s="41">
        <f t="shared" si="12"/>
        <v>1.7799999999997453</v>
      </c>
      <c r="N106" s="45">
        <f t="shared" si="13"/>
        <v>0.18150659999997404</v>
      </c>
      <c r="O106" s="41">
        <f t="shared" si="15"/>
        <v>1.2485489599998214</v>
      </c>
      <c r="P106" s="41">
        <f t="shared" si="16"/>
        <v>1.8508518412557354E-3</v>
      </c>
      <c r="R106" s="43">
        <f t="shared" si="14"/>
        <v>36.059999999999491</v>
      </c>
      <c r="S106" s="43">
        <f t="shared" si="17"/>
        <v>4.93621741541811E-2</v>
      </c>
      <c r="U106"/>
      <c r="V106" s="16"/>
      <c r="Y106" s="31"/>
      <c r="AB106" s="2"/>
    </row>
    <row r="107" spans="2:28" ht="15.75" x14ac:dyDescent="0.25">
      <c r="B107" s="164">
        <v>86</v>
      </c>
      <c r="C107" s="165"/>
      <c r="D107" s="98">
        <v>44623</v>
      </c>
      <c r="E107" s="102">
        <v>0.64166666666666672</v>
      </c>
      <c r="F107" s="100">
        <f t="shared" si="9"/>
        <v>2864.9059999999999</v>
      </c>
      <c r="G107" s="97">
        <v>2836</v>
      </c>
      <c r="H107" s="60">
        <f t="shared" si="10"/>
        <v>2847.2060000000001</v>
      </c>
      <c r="I107" s="45">
        <v>-16.239999999999998</v>
      </c>
      <c r="J107" s="66">
        <f t="shared" si="11"/>
        <v>2848.9960000000001</v>
      </c>
      <c r="K107" s="69"/>
      <c r="M107" s="41">
        <f t="shared" si="12"/>
        <v>1.7899999999999636</v>
      </c>
      <c r="N107" s="45">
        <f t="shared" si="13"/>
        <v>0.18252629999999631</v>
      </c>
      <c r="O107" s="41">
        <f t="shared" si="15"/>
        <v>1.2555632799999745</v>
      </c>
      <c r="P107" s="41">
        <f t="shared" si="16"/>
        <v>1.8612498853079625E-3</v>
      </c>
      <c r="R107" s="43">
        <f t="shared" si="14"/>
        <v>36.059999999999924</v>
      </c>
      <c r="S107" s="43">
        <f t="shared" si="17"/>
        <v>4.9639489739322445E-2</v>
      </c>
      <c r="U107"/>
      <c r="V107" s="16"/>
      <c r="Y107" s="31"/>
      <c r="AB107" s="2"/>
    </row>
    <row r="108" spans="2:28" ht="15.75" x14ac:dyDescent="0.25">
      <c r="B108" s="164">
        <v>87</v>
      </c>
      <c r="C108" s="165"/>
      <c r="D108" s="98">
        <v>44625</v>
      </c>
      <c r="E108" s="102">
        <v>0.58611111111111114</v>
      </c>
      <c r="F108" s="100">
        <f t="shared" si="9"/>
        <v>2864.9059999999999</v>
      </c>
      <c r="G108" s="97">
        <v>2836</v>
      </c>
      <c r="H108" s="60">
        <f t="shared" si="10"/>
        <v>2847.2060000000001</v>
      </c>
      <c r="I108" s="45">
        <v>-16.25</v>
      </c>
      <c r="J108" s="66">
        <f t="shared" si="11"/>
        <v>2848.9859999999999</v>
      </c>
      <c r="K108" s="69"/>
      <c r="M108" s="41">
        <f t="shared" si="12"/>
        <v>1.7799999999997453</v>
      </c>
      <c r="N108" s="45">
        <f t="shared" si="13"/>
        <v>0.18150659999997404</v>
      </c>
      <c r="O108" s="41">
        <f t="shared" si="15"/>
        <v>1.2485489599998214</v>
      </c>
      <c r="P108" s="41">
        <f t="shared" si="16"/>
        <v>1.8508518412557354E-3</v>
      </c>
      <c r="R108" s="43">
        <f t="shared" si="14"/>
        <v>36.059999999999491</v>
      </c>
      <c r="S108" s="43">
        <f t="shared" si="17"/>
        <v>4.93621741541811E-2</v>
      </c>
      <c r="U108"/>
      <c r="V108" s="16"/>
      <c r="Y108" s="31"/>
      <c r="AB108" s="2"/>
    </row>
    <row r="109" spans="2:28" ht="15.75" x14ac:dyDescent="0.25">
      <c r="B109" s="164">
        <v>88</v>
      </c>
      <c r="C109" s="165"/>
      <c r="D109" s="98">
        <v>44626</v>
      </c>
      <c r="E109" s="102">
        <v>0.4145833333333333</v>
      </c>
      <c r="F109" s="100">
        <f t="shared" si="9"/>
        <v>2864.9059999999999</v>
      </c>
      <c r="G109" s="97">
        <v>2836</v>
      </c>
      <c r="H109" s="60">
        <f t="shared" si="10"/>
        <v>2847.2060000000001</v>
      </c>
      <c r="I109" s="45">
        <v>-16.25</v>
      </c>
      <c r="J109" s="66">
        <f t="shared" si="11"/>
        <v>2848.9859999999999</v>
      </c>
      <c r="K109" s="69"/>
      <c r="M109" s="41">
        <f t="shared" si="12"/>
        <v>1.7799999999997453</v>
      </c>
      <c r="N109" s="45">
        <f t="shared" si="13"/>
        <v>0.18150659999997404</v>
      </c>
      <c r="O109" s="41">
        <f t="shared" si="15"/>
        <v>1.2485489599998214</v>
      </c>
      <c r="P109" s="41">
        <f t="shared" si="16"/>
        <v>1.8508518412557354E-3</v>
      </c>
      <c r="R109" s="43">
        <f t="shared" si="14"/>
        <v>36.059999999999491</v>
      </c>
      <c r="S109" s="43">
        <f t="shared" si="17"/>
        <v>4.93621741541811E-2</v>
      </c>
      <c r="U109"/>
      <c r="V109" s="16"/>
      <c r="Y109" s="31"/>
      <c r="AB109" s="2"/>
    </row>
    <row r="110" spans="2:28" ht="15.75" x14ac:dyDescent="0.25">
      <c r="B110" s="164">
        <v>89</v>
      </c>
      <c r="C110" s="165"/>
      <c r="D110" s="98">
        <v>44627</v>
      </c>
      <c r="E110" s="102">
        <v>0.36736111111111108</v>
      </c>
      <c r="F110" s="100">
        <f t="shared" si="9"/>
        <v>2864.9059999999999</v>
      </c>
      <c r="G110" s="97">
        <v>2836</v>
      </c>
      <c r="H110" s="60">
        <f t="shared" si="10"/>
        <v>2847.2060000000001</v>
      </c>
      <c r="I110" s="45">
        <v>-16.25</v>
      </c>
      <c r="J110" s="66">
        <f t="shared" si="11"/>
        <v>2848.9859999999999</v>
      </c>
      <c r="K110" s="69"/>
      <c r="M110" s="41">
        <f t="shared" si="12"/>
        <v>1.7799999999997453</v>
      </c>
      <c r="N110" s="45">
        <f t="shared" si="13"/>
        <v>0.18150659999997404</v>
      </c>
      <c r="O110" s="41">
        <f t="shared" si="15"/>
        <v>1.2485489599998214</v>
      </c>
      <c r="P110" s="41">
        <f t="shared" si="16"/>
        <v>1.8508518412557354E-3</v>
      </c>
      <c r="R110" s="43">
        <f t="shared" si="14"/>
        <v>36.059999999999491</v>
      </c>
      <c r="S110" s="43">
        <f t="shared" si="17"/>
        <v>4.93621741541811E-2</v>
      </c>
      <c r="U110"/>
      <c r="V110" s="16"/>
      <c r="Y110" s="31"/>
      <c r="AB110" s="2"/>
    </row>
    <row r="111" spans="2:28" ht="15.75" x14ac:dyDescent="0.25">
      <c r="B111" s="164">
        <v>90</v>
      </c>
      <c r="C111" s="165"/>
      <c r="D111" s="98">
        <v>44628</v>
      </c>
      <c r="E111" s="102">
        <v>0.58472222222222225</v>
      </c>
      <c r="F111" s="100">
        <f t="shared" si="9"/>
        <v>2864.9059999999999</v>
      </c>
      <c r="G111" s="97">
        <v>2836</v>
      </c>
      <c r="H111" s="60">
        <f t="shared" si="10"/>
        <v>2847.2060000000001</v>
      </c>
      <c r="I111" s="45">
        <v>-16.25</v>
      </c>
      <c r="J111" s="66">
        <f t="shared" si="11"/>
        <v>2848.9859999999999</v>
      </c>
      <c r="K111" s="69"/>
      <c r="M111" s="41">
        <f t="shared" si="12"/>
        <v>1.7799999999997453</v>
      </c>
      <c r="N111" s="45">
        <f t="shared" si="13"/>
        <v>0.18150659999997404</v>
      </c>
      <c r="O111" s="41">
        <f t="shared" si="15"/>
        <v>1.2485489599998214</v>
      </c>
      <c r="P111" s="41">
        <f t="shared" si="16"/>
        <v>1.8508518412557354E-3</v>
      </c>
      <c r="R111" s="43">
        <f t="shared" si="14"/>
        <v>36.059999999999491</v>
      </c>
      <c r="S111" s="43">
        <f t="shared" si="17"/>
        <v>4.93621741541811E-2</v>
      </c>
      <c r="U111"/>
      <c r="V111" s="16"/>
      <c r="Y111" s="31"/>
      <c r="AB111" s="2"/>
    </row>
    <row r="112" spans="2:28" ht="15.75" x14ac:dyDescent="0.25">
      <c r="B112" s="164">
        <v>91</v>
      </c>
      <c r="C112" s="165"/>
      <c r="D112" s="98">
        <v>44629</v>
      </c>
      <c r="E112" s="102">
        <v>0.64374999999999993</v>
      </c>
      <c r="F112" s="100">
        <f t="shared" si="9"/>
        <v>2864.9059999999999</v>
      </c>
      <c r="G112" s="97">
        <v>2836</v>
      </c>
      <c r="H112" s="60">
        <f t="shared" si="10"/>
        <v>2847.2060000000001</v>
      </c>
      <c r="I112" s="45">
        <v>-16.25</v>
      </c>
      <c r="J112" s="66">
        <f t="shared" si="11"/>
        <v>2848.9859999999999</v>
      </c>
      <c r="K112" s="69"/>
      <c r="M112" s="41">
        <f t="shared" si="12"/>
        <v>1.7799999999997453</v>
      </c>
      <c r="N112" s="45">
        <f t="shared" si="13"/>
        <v>0.18150659999997404</v>
      </c>
      <c r="O112" s="41">
        <f t="shared" si="15"/>
        <v>1.2485489599998214</v>
      </c>
      <c r="P112" s="41">
        <f t="shared" si="16"/>
        <v>1.8508518412557354E-3</v>
      </c>
      <c r="R112" s="43">
        <f t="shared" si="14"/>
        <v>36.059999999999491</v>
      </c>
      <c r="S112" s="43">
        <f t="shared" si="17"/>
        <v>4.93621741541811E-2</v>
      </c>
      <c r="U112"/>
      <c r="V112" s="16"/>
      <c r="Y112" s="31"/>
      <c r="AB112" s="2"/>
    </row>
    <row r="113" spans="2:28" ht="15.75" x14ac:dyDescent="0.25">
      <c r="B113" s="164">
        <v>92</v>
      </c>
      <c r="C113" s="165"/>
      <c r="D113" s="98">
        <v>44630</v>
      </c>
      <c r="E113" s="102">
        <v>0.43402777777777773</v>
      </c>
      <c r="F113" s="100">
        <f t="shared" si="9"/>
        <v>2864.9059999999999</v>
      </c>
      <c r="G113" s="97">
        <v>2836</v>
      </c>
      <c r="H113" s="60">
        <f t="shared" si="10"/>
        <v>2847.2060000000001</v>
      </c>
      <c r="I113" s="45">
        <v>-16.239999999999998</v>
      </c>
      <c r="J113" s="66">
        <f t="shared" si="11"/>
        <v>2848.9960000000001</v>
      </c>
      <c r="K113" s="69"/>
      <c r="M113" s="41">
        <f t="shared" si="12"/>
        <v>1.7899999999999636</v>
      </c>
      <c r="N113" s="45">
        <f t="shared" si="13"/>
        <v>0.18252629999999631</v>
      </c>
      <c r="O113" s="41">
        <f t="shared" si="15"/>
        <v>1.2555632799999745</v>
      </c>
      <c r="P113" s="41">
        <f t="shared" si="16"/>
        <v>1.8612498853079625E-3</v>
      </c>
      <c r="R113" s="43">
        <f t="shared" si="14"/>
        <v>36.059999999999924</v>
      </c>
      <c r="S113" s="43">
        <f t="shared" si="17"/>
        <v>4.9639489739322445E-2</v>
      </c>
      <c r="U113"/>
      <c r="V113" s="16"/>
      <c r="Y113" s="31"/>
      <c r="AB113" s="2"/>
    </row>
    <row r="114" spans="2:28" ht="15.75" x14ac:dyDescent="0.25">
      <c r="B114" s="164">
        <v>93</v>
      </c>
      <c r="C114" s="165"/>
      <c r="D114" s="98">
        <v>44631</v>
      </c>
      <c r="E114" s="102">
        <v>0.37986111111111115</v>
      </c>
      <c r="F114" s="100">
        <f t="shared" si="9"/>
        <v>2864.9059999999999</v>
      </c>
      <c r="G114" s="97">
        <v>2836</v>
      </c>
      <c r="H114" s="60">
        <f t="shared" si="10"/>
        <v>2847.2060000000001</v>
      </c>
      <c r="I114" s="45">
        <v>-16.239999999999998</v>
      </c>
      <c r="J114" s="66">
        <f t="shared" si="11"/>
        <v>2848.9960000000001</v>
      </c>
      <c r="K114" s="69"/>
      <c r="M114" s="41">
        <f t="shared" si="12"/>
        <v>1.7899999999999636</v>
      </c>
      <c r="N114" s="45">
        <f t="shared" si="13"/>
        <v>0.18252629999999631</v>
      </c>
      <c r="O114" s="41">
        <f t="shared" si="15"/>
        <v>1.2555632799999745</v>
      </c>
      <c r="P114" s="41">
        <f t="shared" si="16"/>
        <v>1.8612498853079625E-3</v>
      </c>
      <c r="R114" s="43">
        <f t="shared" si="14"/>
        <v>36.059999999999924</v>
      </c>
      <c r="S114" s="43">
        <f t="shared" si="17"/>
        <v>4.9639489739322445E-2</v>
      </c>
      <c r="U114"/>
      <c r="V114" s="16"/>
      <c r="Y114" s="31"/>
      <c r="AB114" s="2"/>
    </row>
    <row r="115" spans="2:28" ht="15.75" x14ac:dyDescent="0.25">
      <c r="B115" s="164">
        <v>94</v>
      </c>
      <c r="C115" s="165"/>
      <c r="D115" s="98">
        <v>44632</v>
      </c>
      <c r="E115" s="102">
        <v>0.36805555555555558</v>
      </c>
      <c r="F115" s="100">
        <f t="shared" si="9"/>
        <v>2864.9059999999999</v>
      </c>
      <c r="G115" s="97">
        <v>2836</v>
      </c>
      <c r="H115" s="60">
        <f t="shared" si="10"/>
        <v>2847.2060000000001</v>
      </c>
      <c r="I115" s="45">
        <v>-16.239999999999998</v>
      </c>
      <c r="J115" s="66">
        <f t="shared" si="11"/>
        <v>2848.9960000000001</v>
      </c>
      <c r="K115" s="69"/>
      <c r="M115" s="41">
        <f t="shared" si="12"/>
        <v>1.7899999999999636</v>
      </c>
      <c r="N115" s="45">
        <f t="shared" si="13"/>
        <v>0.18252629999999631</v>
      </c>
      <c r="O115" s="41">
        <f t="shared" si="15"/>
        <v>1.2555632799999745</v>
      </c>
      <c r="P115" s="41">
        <f t="shared" si="16"/>
        <v>1.8612498853079625E-3</v>
      </c>
      <c r="R115" s="43">
        <f t="shared" si="14"/>
        <v>36.059999999999924</v>
      </c>
      <c r="S115" s="43">
        <f t="shared" si="17"/>
        <v>4.9639489739322445E-2</v>
      </c>
      <c r="U115"/>
      <c r="V115" s="16"/>
      <c r="Y115" s="31"/>
      <c r="AB115" s="2"/>
    </row>
    <row r="116" spans="2:28" ht="15.75" x14ac:dyDescent="0.25">
      <c r="B116" s="164">
        <v>95</v>
      </c>
      <c r="C116" s="165"/>
      <c r="D116" s="98">
        <v>44633</v>
      </c>
      <c r="E116" s="102">
        <v>0.61597222222222225</v>
      </c>
      <c r="F116" s="100">
        <f t="shared" si="9"/>
        <v>2864.9059999999999</v>
      </c>
      <c r="G116" s="97">
        <v>2836</v>
      </c>
      <c r="H116" s="60">
        <f t="shared" si="10"/>
        <v>2847.2060000000001</v>
      </c>
      <c r="I116" s="45">
        <v>-16.239999999999998</v>
      </c>
      <c r="J116" s="66">
        <f t="shared" si="11"/>
        <v>2848.9960000000001</v>
      </c>
      <c r="K116" s="69"/>
      <c r="M116" s="41">
        <f t="shared" si="12"/>
        <v>1.7899999999999636</v>
      </c>
      <c r="N116" s="45">
        <f t="shared" si="13"/>
        <v>0.18252629999999631</v>
      </c>
      <c r="O116" s="41">
        <f t="shared" si="15"/>
        <v>1.2555632799999745</v>
      </c>
      <c r="P116" s="41">
        <f t="shared" si="16"/>
        <v>1.8612498853079625E-3</v>
      </c>
      <c r="R116" s="43">
        <f t="shared" si="14"/>
        <v>36.059999999999924</v>
      </c>
      <c r="S116" s="43">
        <f t="shared" si="17"/>
        <v>4.9639489739322445E-2</v>
      </c>
      <c r="U116"/>
      <c r="V116" s="16"/>
      <c r="Y116" s="31"/>
      <c r="AB116" s="2"/>
    </row>
    <row r="117" spans="2:28" ht="15.75" x14ac:dyDescent="0.25">
      <c r="B117" s="164">
        <v>96</v>
      </c>
      <c r="C117" s="165"/>
      <c r="D117" s="98">
        <v>44634</v>
      </c>
      <c r="E117" s="102">
        <v>0.68263888888888891</v>
      </c>
      <c r="F117" s="100">
        <f t="shared" si="9"/>
        <v>2864.9059999999999</v>
      </c>
      <c r="G117" s="97">
        <v>2836</v>
      </c>
      <c r="H117" s="60">
        <f t="shared" si="10"/>
        <v>2847.2060000000001</v>
      </c>
      <c r="I117" s="45">
        <v>-16.239999999999998</v>
      </c>
      <c r="J117" s="66">
        <f t="shared" si="11"/>
        <v>2848.9960000000001</v>
      </c>
      <c r="K117" s="69"/>
      <c r="M117" s="41">
        <f t="shared" si="12"/>
        <v>1.7899999999999636</v>
      </c>
      <c r="N117" s="45">
        <f t="shared" si="13"/>
        <v>0.18252629999999631</v>
      </c>
      <c r="O117" s="41">
        <f t="shared" si="15"/>
        <v>1.2555632799999745</v>
      </c>
      <c r="P117" s="41">
        <f t="shared" si="16"/>
        <v>1.8612498853079625E-3</v>
      </c>
      <c r="R117" s="43">
        <f t="shared" si="14"/>
        <v>36.059999999999924</v>
      </c>
      <c r="S117" s="43">
        <f t="shared" si="17"/>
        <v>4.9639489739322445E-2</v>
      </c>
      <c r="U117"/>
      <c r="V117" s="16"/>
      <c r="Y117" s="31"/>
      <c r="AB117" s="2"/>
    </row>
    <row r="118" spans="2:28" ht="15.75" x14ac:dyDescent="0.25">
      <c r="B118" s="164">
        <v>97</v>
      </c>
      <c r="C118" s="165"/>
      <c r="D118" s="98">
        <v>44635</v>
      </c>
      <c r="E118" s="102">
        <v>0.4458333333333333</v>
      </c>
      <c r="F118" s="100">
        <f t="shared" si="9"/>
        <v>2864.9059999999999</v>
      </c>
      <c r="G118" s="97">
        <v>2836</v>
      </c>
      <c r="H118" s="60">
        <f t="shared" si="10"/>
        <v>2847.2060000000001</v>
      </c>
      <c r="I118" s="45">
        <v>-16.239999999999998</v>
      </c>
      <c r="J118" s="66">
        <f t="shared" si="11"/>
        <v>2848.9960000000001</v>
      </c>
      <c r="K118" s="69"/>
      <c r="M118" s="41">
        <f t="shared" si="12"/>
        <v>1.7899999999999636</v>
      </c>
      <c r="N118" s="45">
        <f t="shared" si="13"/>
        <v>0.18252629999999631</v>
      </c>
      <c r="O118" s="41">
        <f t="shared" si="15"/>
        <v>1.2555632799999745</v>
      </c>
      <c r="P118" s="41">
        <f t="shared" si="16"/>
        <v>1.8612498853079625E-3</v>
      </c>
      <c r="R118" s="43">
        <f t="shared" si="14"/>
        <v>36.059999999999924</v>
      </c>
      <c r="S118" s="43">
        <f t="shared" si="17"/>
        <v>4.9639489739322445E-2</v>
      </c>
      <c r="U118"/>
      <c r="V118" s="16"/>
      <c r="Y118" s="31"/>
      <c r="AB118" s="2"/>
    </row>
    <row r="119" spans="2:28" ht="15.75" x14ac:dyDescent="0.25">
      <c r="B119" s="164">
        <v>98</v>
      </c>
      <c r="C119" s="165"/>
      <c r="D119" s="98">
        <v>44636</v>
      </c>
      <c r="E119" s="102">
        <v>0.71180555555555547</v>
      </c>
      <c r="F119" s="100">
        <f t="shared" si="9"/>
        <v>2864.9059999999999</v>
      </c>
      <c r="G119" s="97">
        <v>2836</v>
      </c>
      <c r="H119" s="60">
        <f t="shared" si="10"/>
        <v>2847.2060000000001</v>
      </c>
      <c r="I119" s="45">
        <v>-16.239999999999998</v>
      </c>
      <c r="J119" s="66">
        <f t="shared" si="11"/>
        <v>2848.9960000000001</v>
      </c>
      <c r="K119" s="69"/>
      <c r="M119" s="41">
        <f t="shared" si="12"/>
        <v>1.7899999999999636</v>
      </c>
      <c r="N119" s="45">
        <f t="shared" si="13"/>
        <v>0.18252629999999631</v>
      </c>
      <c r="O119" s="41">
        <f t="shared" si="15"/>
        <v>1.2555632799999745</v>
      </c>
      <c r="P119" s="41">
        <f t="shared" si="16"/>
        <v>1.8612498853079625E-3</v>
      </c>
      <c r="R119" s="43">
        <f t="shared" si="14"/>
        <v>36.059999999999924</v>
      </c>
      <c r="S119" s="43">
        <f t="shared" si="17"/>
        <v>4.9639489739322445E-2</v>
      </c>
      <c r="U119"/>
      <c r="V119" s="16"/>
      <c r="Y119" s="31"/>
      <c r="AB119" s="2"/>
    </row>
    <row r="120" spans="2:28" ht="15.75" x14ac:dyDescent="0.25">
      <c r="B120" s="164">
        <v>99</v>
      </c>
      <c r="C120" s="165"/>
      <c r="D120" s="98">
        <v>44637</v>
      </c>
      <c r="E120" s="102">
        <v>0.43194444444444446</v>
      </c>
      <c r="F120" s="100">
        <f t="shared" si="9"/>
        <v>2864.9059999999999</v>
      </c>
      <c r="G120" s="97">
        <v>2836</v>
      </c>
      <c r="H120" s="60">
        <f t="shared" si="10"/>
        <v>2847.2060000000001</v>
      </c>
      <c r="I120" s="45">
        <v>-16.239999999999998</v>
      </c>
      <c r="J120" s="66">
        <f t="shared" si="11"/>
        <v>2848.9960000000001</v>
      </c>
      <c r="K120" s="69"/>
      <c r="M120" s="41">
        <f t="shared" si="12"/>
        <v>1.7899999999999636</v>
      </c>
      <c r="N120" s="45">
        <f t="shared" si="13"/>
        <v>0.18252629999999631</v>
      </c>
      <c r="O120" s="41">
        <f t="shared" si="15"/>
        <v>1.2555632799999745</v>
      </c>
      <c r="P120" s="41">
        <f t="shared" si="16"/>
        <v>1.8612498853079625E-3</v>
      </c>
      <c r="R120" s="43">
        <f t="shared" si="14"/>
        <v>36.059999999999924</v>
      </c>
      <c r="S120" s="43">
        <f t="shared" si="17"/>
        <v>4.9639489739322445E-2</v>
      </c>
      <c r="U120"/>
      <c r="V120" s="16"/>
      <c r="Y120" s="31"/>
      <c r="AB120" s="2"/>
    </row>
    <row r="121" spans="2:28" ht="15.75" x14ac:dyDescent="0.25">
      <c r="B121" s="164">
        <v>100</v>
      </c>
      <c r="C121" s="165"/>
      <c r="D121" s="98">
        <v>44638</v>
      </c>
      <c r="E121" s="102">
        <v>0.41111111111111115</v>
      </c>
      <c r="F121" s="100">
        <f t="shared" si="9"/>
        <v>2864.9059999999999</v>
      </c>
      <c r="G121" s="97">
        <v>2836</v>
      </c>
      <c r="H121" s="60">
        <f t="shared" si="10"/>
        <v>2847.2060000000001</v>
      </c>
      <c r="I121" s="45">
        <v>-16.23</v>
      </c>
      <c r="J121" s="66">
        <f t="shared" si="11"/>
        <v>2849.0059999999999</v>
      </c>
      <c r="K121" s="69"/>
      <c r="M121" s="41">
        <f t="shared" si="12"/>
        <v>1.7999999999997272</v>
      </c>
      <c r="N121" s="45">
        <f t="shared" si="13"/>
        <v>0.18354599999997218</v>
      </c>
      <c r="O121" s="41">
        <f t="shared" si="15"/>
        <v>1.2625775999998088</v>
      </c>
      <c r="P121" s="41">
        <f t="shared" si="16"/>
        <v>1.8716479293597163E-3</v>
      </c>
      <c r="R121" s="43">
        <f t="shared" si="14"/>
        <v>36.059999999999455</v>
      </c>
      <c r="S121" s="43">
        <f t="shared" si="17"/>
        <v>4.9916805324452425E-2</v>
      </c>
      <c r="U121"/>
      <c r="V121" s="16"/>
      <c r="Y121" s="31"/>
      <c r="AB121" s="2"/>
    </row>
    <row r="122" spans="2:28" ht="15.75" x14ac:dyDescent="0.25">
      <c r="B122" s="164">
        <v>101</v>
      </c>
      <c r="C122" s="165"/>
      <c r="D122" s="98">
        <v>44639</v>
      </c>
      <c r="E122" s="102">
        <v>0.6430555555555556</v>
      </c>
      <c r="F122" s="100">
        <f t="shared" si="9"/>
        <v>2864.9059999999999</v>
      </c>
      <c r="G122" s="97">
        <v>2836</v>
      </c>
      <c r="H122" s="60">
        <f t="shared" si="10"/>
        <v>2847.2060000000001</v>
      </c>
      <c r="I122" s="45">
        <v>-16.23</v>
      </c>
      <c r="J122" s="66">
        <f t="shared" si="11"/>
        <v>2849.0059999999999</v>
      </c>
      <c r="K122" s="69"/>
      <c r="M122" s="41">
        <f t="shared" si="12"/>
        <v>1.7999999999997272</v>
      </c>
      <c r="N122" s="45">
        <f t="shared" si="13"/>
        <v>0.18354599999997218</v>
      </c>
      <c r="O122" s="41">
        <f t="shared" si="15"/>
        <v>1.2625775999998088</v>
      </c>
      <c r="P122" s="41">
        <f t="shared" si="16"/>
        <v>1.8716479293597163E-3</v>
      </c>
      <c r="R122" s="43">
        <f t="shared" si="14"/>
        <v>36.059999999999455</v>
      </c>
      <c r="S122" s="43">
        <f t="shared" si="17"/>
        <v>4.9916805324452425E-2</v>
      </c>
      <c r="U122"/>
      <c r="V122" s="16"/>
      <c r="Y122" s="31"/>
      <c r="AB122" s="2"/>
    </row>
    <row r="123" spans="2:28" ht="15.75" x14ac:dyDescent="0.25">
      <c r="B123" s="164">
        <v>102</v>
      </c>
      <c r="C123" s="165"/>
      <c r="D123" s="98">
        <v>44640</v>
      </c>
      <c r="E123" s="102">
        <v>0.64861111111111114</v>
      </c>
      <c r="F123" s="100">
        <f t="shared" si="9"/>
        <v>2864.9059999999999</v>
      </c>
      <c r="G123" s="97">
        <v>2836</v>
      </c>
      <c r="H123" s="60">
        <f t="shared" si="10"/>
        <v>2847.2060000000001</v>
      </c>
      <c r="I123" s="45">
        <v>-16.23</v>
      </c>
      <c r="J123" s="66">
        <f t="shared" si="11"/>
        <v>2849.0059999999999</v>
      </c>
      <c r="K123" s="69"/>
      <c r="M123" s="41">
        <f t="shared" si="12"/>
        <v>1.7999999999997272</v>
      </c>
      <c r="N123" s="45">
        <f t="shared" si="13"/>
        <v>0.18354599999997218</v>
      </c>
      <c r="O123" s="41">
        <f t="shared" si="15"/>
        <v>1.2625775999998088</v>
      </c>
      <c r="P123" s="41">
        <f t="shared" si="16"/>
        <v>1.8716479293597163E-3</v>
      </c>
      <c r="R123" s="43">
        <f t="shared" si="14"/>
        <v>36.059999999999455</v>
      </c>
      <c r="S123" s="43">
        <f t="shared" si="17"/>
        <v>4.9916805324452425E-2</v>
      </c>
      <c r="U123"/>
      <c r="V123" s="16"/>
      <c r="Y123" s="31"/>
      <c r="AB123" s="2"/>
    </row>
    <row r="124" spans="2:28" ht="15.75" x14ac:dyDescent="0.25">
      <c r="B124" s="164">
        <v>103</v>
      </c>
      <c r="C124" s="165"/>
      <c r="D124" s="98">
        <v>44641</v>
      </c>
      <c r="E124" s="102">
        <v>0.69305555555555554</v>
      </c>
      <c r="F124" s="100">
        <f t="shared" si="9"/>
        <v>2864.9059999999999</v>
      </c>
      <c r="G124" s="97">
        <v>2836</v>
      </c>
      <c r="H124" s="60">
        <f t="shared" si="10"/>
        <v>2847.2060000000001</v>
      </c>
      <c r="I124" s="45">
        <v>-16.23</v>
      </c>
      <c r="J124" s="66">
        <f t="shared" si="11"/>
        <v>2849.0059999999999</v>
      </c>
      <c r="K124" s="69"/>
      <c r="M124" s="41">
        <f t="shared" si="12"/>
        <v>1.7999999999997272</v>
      </c>
      <c r="N124" s="45">
        <f t="shared" si="13"/>
        <v>0.18354599999997218</v>
      </c>
      <c r="O124" s="41">
        <f t="shared" si="15"/>
        <v>1.2625775999998088</v>
      </c>
      <c r="P124" s="41">
        <f t="shared" si="16"/>
        <v>1.8716479293597163E-3</v>
      </c>
      <c r="R124" s="43">
        <f t="shared" si="14"/>
        <v>36.059999999999455</v>
      </c>
      <c r="S124" s="43">
        <f t="shared" si="17"/>
        <v>4.9916805324452425E-2</v>
      </c>
      <c r="U124"/>
      <c r="V124" s="16"/>
      <c r="Y124" s="31"/>
      <c r="AB124" s="2"/>
    </row>
    <row r="125" spans="2:28" ht="15.75" x14ac:dyDescent="0.25">
      <c r="B125" s="164">
        <v>104</v>
      </c>
      <c r="C125" s="165"/>
      <c r="D125" s="98">
        <v>44642</v>
      </c>
      <c r="E125" s="102">
        <v>0.73194444444444495</v>
      </c>
      <c r="F125" s="100">
        <f t="shared" si="9"/>
        <v>2864.9059999999999</v>
      </c>
      <c r="G125" s="97">
        <v>2836</v>
      </c>
      <c r="H125" s="60">
        <f t="shared" si="10"/>
        <v>2847.2060000000001</v>
      </c>
      <c r="I125" s="45">
        <v>-16.23</v>
      </c>
      <c r="J125" s="66">
        <f t="shared" si="11"/>
        <v>2849.0059999999999</v>
      </c>
      <c r="K125" s="69"/>
      <c r="M125" s="41">
        <f t="shared" si="12"/>
        <v>1.7999999999997272</v>
      </c>
      <c r="N125" s="45">
        <f t="shared" si="13"/>
        <v>0.18354599999997218</v>
      </c>
      <c r="O125" s="41">
        <f t="shared" si="15"/>
        <v>1.2625775999998088</v>
      </c>
      <c r="P125" s="41">
        <f t="shared" si="16"/>
        <v>1.8716479293597163E-3</v>
      </c>
      <c r="R125" s="43">
        <f t="shared" si="14"/>
        <v>36.059999999999455</v>
      </c>
      <c r="S125" s="43">
        <f t="shared" si="17"/>
        <v>4.9916805324452425E-2</v>
      </c>
      <c r="U125"/>
      <c r="V125" s="16"/>
      <c r="Y125" s="31"/>
      <c r="AB125" s="2"/>
    </row>
    <row r="126" spans="2:28" ht="15.75" x14ac:dyDescent="0.25">
      <c r="B126" s="164">
        <v>105</v>
      </c>
      <c r="C126" s="165"/>
      <c r="D126" s="98">
        <v>44643</v>
      </c>
      <c r="E126" s="102">
        <v>0.71597222222222223</v>
      </c>
      <c r="F126" s="100">
        <f t="shared" si="9"/>
        <v>2864.9059999999999</v>
      </c>
      <c r="G126" s="97">
        <v>2836</v>
      </c>
      <c r="H126" s="60">
        <f t="shared" si="10"/>
        <v>2847.2060000000001</v>
      </c>
      <c r="I126" s="45">
        <v>-16.22</v>
      </c>
      <c r="J126" s="66">
        <f t="shared" si="11"/>
        <v>2849.0160000000001</v>
      </c>
      <c r="K126" s="69"/>
      <c r="M126" s="41">
        <f t="shared" si="12"/>
        <v>1.8099999999999454</v>
      </c>
      <c r="N126" s="45">
        <f t="shared" si="13"/>
        <v>0.18456569999999445</v>
      </c>
      <c r="O126" s="41">
        <f t="shared" si="15"/>
        <v>1.2695919199999619</v>
      </c>
      <c r="P126" s="41">
        <f t="shared" si="16"/>
        <v>1.8820459734119434E-3</v>
      </c>
      <c r="R126" s="43">
        <f t="shared" si="14"/>
        <v>36.059999999999889</v>
      </c>
      <c r="S126" s="43">
        <f t="shared" si="17"/>
        <v>5.0194120909593763E-2</v>
      </c>
      <c r="U126"/>
      <c r="V126" s="16"/>
      <c r="Y126" s="31"/>
      <c r="AB126" s="2"/>
    </row>
    <row r="127" spans="2:28" ht="15.75" x14ac:dyDescent="0.25">
      <c r="B127" s="164">
        <v>106</v>
      </c>
      <c r="C127" s="165"/>
      <c r="D127" s="98">
        <v>44644</v>
      </c>
      <c r="E127" s="102">
        <v>0.66805555555555562</v>
      </c>
      <c r="F127" s="100">
        <f t="shared" si="9"/>
        <v>2864.9059999999999</v>
      </c>
      <c r="G127" s="97">
        <v>2836</v>
      </c>
      <c r="H127" s="60">
        <f t="shared" si="10"/>
        <v>2847.2060000000001</v>
      </c>
      <c r="I127" s="45">
        <v>-16.22</v>
      </c>
      <c r="J127" s="66">
        <f t="shared" si="11"/>
        <v>2849.0160000000001</v>
      </c>
      <c r="K127" s="69"/>
      <c r="M127" s="41">
        <f t="shared" si="12"/>
        <v>1.8099999999999454</v>
      </c>
      <c r="N127" s="45">
        <f t="shared" si="13"/>
        <v>0.18456569999999445</v>
      </c>
      <c r="O127" s="41">
        <f t="shared" si="15"/>
        <v>1.2695919199999619</v>
      </c>
      <c r="P127" s="41">
        <f t="shared" si="16"/>
        <v>1.8820459734119434E-3</v>
      </c>
      <c r="R127" s="43">
        <f t="shared" si="14"/>
        <v>36.059999999999889</v>
      </c>
      <c r="S127" s="43">
        <f t="shared" si="17"/>
        <v>5.0194120909593763E-2</v>
      </c>
      <c r="U127"/>
      <c r="V127" s="16"/>
      <c r="Y127" s="31"/>
      <c r="AB127" s="2"/>
    </row>
    <row r="128" spans="2:28" ht="15.75" x14ac:dyDescent="0.25">
      <c r="B128" s="164">
        <v>107</v>
      </c>
      <c r="C128" s="165"/>
      <c r="D128" s="98">
        <v>44653</v>
      </c>
      <c r="E128" s="102">
        <v>0.46666666666666662</v>
      </c>
      <c r="F128" s="100">
        <f t="shared" si="9"/>
        <v>2864.9059999999999</v>
      </c>
      <c r="G128" s="97">
        <v>2836</v>
      </c>
      <c r="H128" s="60">
        <f t="shared" si="10"/>
        <v>2847.2060000000001</v>
      </c>
      <c r="I128" s="45">
        <v>-16.2</v>
      </c>
      <c r="J128" s="66">
        <f t="shared" si="11"/>
        <v>2849.0360000000001</v>
      </c>
      <c r="K128" s="69"/>
      <c r="M128" s="41">
        <f t="shared" si="12"/>
        <v>1.8299999999999272</v>
      </c>
      <c r="N128" s="45">
        <f t="shared" si="13"/>
        <v>0.18660509999999259</v>
      </c>
      <c r="O128" s="41">
        <f t="shared" si="15"/>
        <v>1.2836205599999491</v>
      </c>
      <c r="P128" s="41">
        <f t="shared" si="16"/>
        <v>1.9028420615159244E-3</v>
      </c>
      <c r="R128" s="43">
        <f t="shared" si="14"/>
        <v>36.059999999999853</v>
      </c>
      <c r="S128" s="43">
        <f t="shared" si="17"/>
        <v>5.0748752079865081E-2</v>
      </c>
      <c r="U128"/>
      <c r="V128" s="16"/>
      <c r="Y128" s="31"/>
      <c r="AB128" s="2"/>
    </row>
    <row r="129" spans="2:28" ht="15.75" x14ac:dyDescent="0.25">
      <c r="B129" s="164">
        <v>108</v>
      </c>
      <c r="C129" s="165"/>
      <c r="D129" s="98">
        <v>44654</v>
      </c>
      <c r="E129" s="102">
        <v>0.44861111111111113</v>
      </c>
      <c r="F129" s="100">
        <f t="shared" si="9"/>
        <v>2864.9059999999999</v>
      </c>
      <c r="G129" s="97">
        <v>2836</v>
      </c>
      <c r="H129" s="60">
        <f t="shared" si="10"/>
        <v>2847.2060000000001</v>
      </c>
      <c r="I129" s="45">
        <v>-16.22</v>
      </c>
      <c r="J129" s="66">
        <f t="shared" si="11"/>
        <v>2849.0160000000001</v>
      </c>
      <c r="K129" s="69"/>
      <c r="M129" s="41">
        <f t="shared" si="12"/>
        <v>1.8099999999999454</v>
      </c>
      <c r="N129" s="45">
        <f t="shared" si="13"/>
        <v>0.18456569999999445</v>
      </c>
      <c r="O129" s="41">
        <f t="shared" si="15"/>
        <v>1.2695919199999619</v>
      </c>
      <c r="P129" s="41">
        <f t="shared" si="16"/>
        <v>1.8820459734119434E-3</v>
      </c>
      <c r="R129" s="43">
        <f t="shared" si="14"/>
        <v>36.059999999999889</v>
      </c>
      <c r="S129" s="43">
        <f t="shared" si="17"/>
        <v>5.0194120909593763E-2</v>
      </c>
      <c r="U129"/>
      <c r="V129" s="16"/>
      <c r="Y129" s="31"/>
      <c r="AB129" s="2"/>
    </row>
    <row r="130" spans="2:28" ht="15.75" x14ac:dyDescent="0.25">
      <c r="B130" s="164">
        <v>109</v>
      </c>
      <c r="C130" s="165"/>
      <c r="D130" s="98">
        <v>44655</v>
      </c>
      <c r="E130" s="102">
        <v>0.43541666666666662</v>
      </c>
      <c r="F130" s="100">
        <f t="shared" si="9"/>
        <v>2864.9059999999999</v>
      </c>
      <c r="G130" s="97">
        <v>2836</v>
      </c>
      <c r="H130" s="60">
        <f t="shared" si="10"/>
        <v>2847.2060000000001</v>
      </c>
      <c r="I130" s="45">
        <v>-16.22</v>
      </c>
      <c r="J130" s="66">
        <f t="shared" si="11"/>
        <v>2849.0160000000001</v>
      </c>
      <c r="K130" s="69"/>
      <c r="M130" s="41">
        <f t="shared" si="12"/>
        <v>1.8099999999999454</v>
      </c>
      <c r="N130" s="45">
        <f t="shared" si="13"/>
        <v>0.18456569999999445</v>
      </c>
      <c r="O130" s="41">
        <f t="shared" si="15"/>
        <v>1.2695919199999619</v>
      </c>
      <c r="P130" s="41">
        <f t="shared" si="16"/>
        <v>1.8820459734119434E-3</v>
      </c>
      <c r="R130" s="43">
        <f t="shared" si="14"/>
        <v>36.059999999999889</v>
      </c>
      <c r="S130" s="43">
        <f t="shared" si="17"/>
        <v>5.0194120909593763E-2</v>
      </c>
      <c r="U130"/>
      <c r="V130" s="16"/>
      <c r="Y130" s="31"/>
      <c r="AB130" s="2"/>
    </row>
    <row r="131" spans="2:28" ht="15.75" x14ac:dyDescent="0.25">
      <c r="B131" s="164">
        <v>110</v>
      </c>
      <c r="C131" s="165"/>
      <c r="D131" s="98">
        <v>44656</v>
      </c>
      <c r="E131" s="102">
        <v>0.41180555555555554</v>
      </c>
      <c r="F131" s="100">
        <f t="shared" si="9"/>
        <v>2864.9059999999999</v>
      </c>
      <c r="G131" s="97">
        <v>2836</v>
      </c>
      <c r="H131" s="60">
        <f t="shared" si="10"/>
        <v>2847.2060000000001</v>
      </c>
      <c r="I131" s="45">
        <v>-16.22</v>
      </c>
      <c r="J131" s="66">
        <f t="shared" si="11"/>
        <v>2849.0160000000001</v>
      </c>
      <c r="K131" s="69"/>
      <c r="M131" s="41">
        <f t="shared" si="12"/>
        <v>1.8099999999999454</v>
      </c>
      <c r="N131" s="45">
        <f t="shared" si="13"/>
        <v>0.18456569999999445</v>
      </c>
      <c r="O131" s="41">
        <f t="shared" si="15"/>
        <v>1.2695919199999619</v>
      </c>
      <c r="P131" s="41">
        <f t="shared" si="16"/>
        <v>1.8820459734119434E-3</v>
      </c>
      <c r="R131" s="43">
        <f t="shared" si="14"/>
        <v>36.059999999999889</v>
      </c>
      <c r="S131" s="43">
        <f t="shared" si="17"/>
        <v>5.0194120909593763E-2</v>
      </c>
      <c r="U131"/>
      <c r="V131" s="16"/>
      <c r="Y131" s="31"/>
      <c r="AB131" s="2"/>
    </row>
    <row r="132" spans="2:28" ht="15.75" x14ac:dyDescent="0.25">
      <c r="B132" s="164">
        <v>111</v>
      </c>
      <c r="C132" s="165"/>
      <c r="D132" s="98">
        <v>44657</v>
      </c>
      <c r="E132" s="102">
        <v>0.47986111111111113</v>
      </c>
      <c r="F132" s="100">
        <f t="shared" si="9"/>
        <v>2864.9059999999999</v>
      </c>
      <c r="G132" s="97">
        <v>2836</v>
      </c>
      <c r="H132" s="60">
        <f t="shared" si="10"/>
        <v>2847.2060000000001</v>
      </c>
      <c r="I132" s="45">
        <v>-16.22</v>
      </c>
      <c r="J132" s="66">
        <f t="shared" si="11"/>
        <v>2849.0160000000001</v>
      </c>
      <c r="K132" s="69"/>
      <c r="M132" s="41">
        <f t="shared" si="12"/>
        <v>1.8099999999999454</v>
      </c>
      <c r="N132" s="45">
        <f t="shared" si="13"/>
        <v>0.18456569999999445</v>
      </c>
      <c r="O132" s="41">
        <f t="shared" si="15"/>
        <v>1.2695919199999619</v>
      </c>
      <c r="P132" s="41">
        <f t="shared" si="16"/>
        <v>1.8820459734119434E-3</v>
      </c>
      <c r="R132" s="43">
        <f t="shared" si="14"/>
        <v>36.059999999999889</v>
      </c>
      <c r="S132" s="43">
        <f t="shared" si="17"/>
        <v>5.0194120909593763E-2</v>
      </c>
      <c r="U132"/>
      <c r="V132" s="16"/>
      <c r="Y132" s="31"/>
      <c r="AB132" s="2"/>
    </row>
    <row r="133" spans="2:28" ht="15.75" x14ac:dyDescent="0.25">
      <c r="B133" s="164">
        <v>112</v>
      </c>
      <c r="C133" s="165"/>
      <c r="D133" s="98">
        <v>44658</v>
      </c>
      <c r="E133" s="102">
        <v>0.69791666666666663</v>
      </c>
      <c r="F133" s="100">
        <f t="shared" si="9"/>
        <v>2864.9059999999999</v>
      </c>
      <c r="G133" s="97">
        <v>2836</v>
      </c>
      <c r="H133" s="60">
        <f t="shared" si="10"/>
        <v>2847.2060000000001</v>
      </c>
      <c r="I133" s="45">
        <v>-16.22</v>
      </c>
      <c r="J133" s="66">
        <f t="shared" si="11"/>
        <v>2849.0160000000001</v>
      </c>
      <c r="K133" s="69"/>
      <c r="M133" s="41">
        <f t="shared" si="12"/>
        <v>1.8099999999999454</v>
      </c>
      <c r="N133" s="45">
        <f t="shared" si="13"/>
        <v>0.18456569999999445</v>
      </c>
      <c r="O133" s="41">
        <f t="shared" si="15"/>
        <v>1.2695919199999619</v>
      </c>
      <c r="P133" s="41">
        <f t="shared" si="16"/>
        <v>1.8820459734119434E-3</v>
      </c>
      <c r="R133" s="43">
        <f t="shared" si="14"/>
        <v>36.059999999999889</v>
      </c>
      <c r="S133" s="43">
        <f t="shared" si="17"/>
        <v>5.0194120909593763E-2</v>
      </c>
      <c r="U133"/>
      <c r="V133" s="16"/>
      <c r="Y133" s="31"/>
      <c r="AB133" s="2"/>
    </row>
    <row r="134" spans="2:28" ht="15.75" x14ac:dyDescent="0.25">
      <c r="B134" s="164">
        <v>113</v>
      </c>
      <c r="C134" s="165"/>
      <c r="D134" s="98">
        <v>44659</v>
      </c>
      <c r="E134" s="102">
        <v>0.69444444444444453</v>
      </c>
      <c r="F134" s="100">
        <f t="shared" si="9"/>
        <v>2864.9059999999999</v>
      </c>
      <c r="G134" s="97">
        <v>2836</v>
      </c>
      <c r="H134" s="60">
        <f t="shared" si="10"/>
        <v>2847.2060000000001</v>
      </c>
      <c r="I134" s="45">
        <v>-16.22</v>
      </c>
      <c r="J134" s="66">
        <f t="shared" si="11"/>
        <v>2849.0160000000001</v>
      </c>
      <c r="K134" s="69"/>
      <c r="M134" s="41">
        <f t="shared" si="12"/>
        <v>1.8099999999999454</v>
      </c>
      <c r="N134" s="45">
        <f t="shared" si="13"/>
        <v>0.18456569999999445</v>
      </c>
      <c r="O134" s="41">
        <f t="shared" si="15"/>
        <v>1.2695919199999619</v>
      </c>
      <c r="P134" s="41">
        <f t="shared" si="16"/>
        <v>1.8820459734119434E-3</v>
      </c>
      <c r="R134" s="43">
        <f t="shared" si="14"/>
        <v>36.059999999999889</v>
      </c>
      <c r="S134" s="43">
        <f t="shared" si="17"/>
        <v>5.0194120909593763E-2</v>
      </c>
      <c r="U134"/>
      <c r="V134" s="16"/>
      <c r="Y134" s="31"/>
      <c r="AB134" s="2"/>
    </row>
    <row r="135" spans="2:28" ht="15.75" x14ac:dyDescent="0.25">
      <c r="B135" s="164">
        <v>114</v>
      </c>
      <c r="C135" s="165"/>
      <c r="D135" s="98">
        <v>44660</v>
      </c>
      <c r="E135" s="102">
        <v>0.48125000000000001</v>
      </c>
      <c r="F135" s="100">
        <f t="shared" si="9"/>
        <v>2864.9059999999999</v>
      </c>
      <c r="G135" s="97">
        <v>2836</v>
      </c>
      <c r="H135" s="60">
        <f t="shared" si="10"/>
        <v>2847.2060000000001</v>
      </c>
      <c r="I135" s="45">
        <v>-16.22</v>
      </c>
      <c r="J135" s="66">
        <f t="shared" si="11"/>
        <v>2849.0160000000001</v>
      </c>
      <c r="K135" s="69"/>
      <c r="M135" s="41">
        <f t="shared" si="12"/>
        <v>1.8099999999999454</v>
      </c>
      <c r="N135" s="45">
        <f t="shared" si="13"/>
        <v>0.18456569999999445</v>
      </c>
      <c r="O135" s="41">
        <f t="shared" si="15"/>
        <v>1.2695919199999619</v>
      </c>
      <c r="P135" s="41">
        <f t="shared" si="16"/>
        <v>1.8820459734119434E-3</v>
      </c>
      <c r="R135" s="43">
        <f t="shared" si="14"/>
        <v>36.059999999999889</v>
      </c>
      <c r="S135" s="43">
        <f t="shared" si="17"/>
        <v>5.0194120909593763E-2</v>
      </c>
      <c r="U135"/>
      <c r="V135" s="16"/>
      <c r="Y135" s="31"/>
      <c r="AB135" s="2"/>
    </row>
    <row r="136" spans="2:28" ht="15.75" x14ac:dyDescent="0.25">
      <c r="B136" s="164">
        <v>115</v>
      </c>
      <c r="C136" s="165"/>
      <c r="D136" s="98">
        <v>44661</v>
      </c>
      <c r="E136" s="102">
        <v>0.68125000000000002</v>
      </c>
      <c r="F136" s="100">
        <f t="shared" si="9"/>
        <v>2864.9059999999999</v>
      </c>
      <c r="G136" s="97">
        <v>2836</v>
      </c>
      <c r="H136" s="60">
        <f t="shared" si="10"/>
        <v>2847.2060000000001</v>
      </c>
      <c r="I136" s="45">
        <v>-16.22</v>
      </c>
      <c r="J136" s="66">
        <f t="shared" si="11"/>
        <v>2849.0160000000001</v>
      </c>
      <c r="K136" s="69"/>
      <c r="M136" s="41">
        <f t="shared" si="12"/>
        <v>1.8099999999999454</v>
      </c>
      <c r="N136" s="45">
        <f t="shared" si="13"/>
        <v>0.18456569999999445</v>
      </c>
      <c r="O136" s="41">
        <f t="shared" si="15"/>
        <v>1.2695919199999619</v>
      </c>
      <c r="P136" s="41">
        <f t="shared" si="16"/>
        <v>1.8820459734119434E-3</v>
      </c>
      <c r="R136" s="43">
        <f t="shared" si="14"/>
        <v>36.059999999999889</v>
      </c>
      <c r="S136" s="43">
        <f t="shared" si="17"/>
        <v>5.0194120909593763E-2</v>
      </c>
      <c r="U136"/>
      <c r="V136" s="16"/>
      <c r="Y136" s="31"/>
      <c r="AB136" s="2"/>
    </row>
    <row r="137" spans="2:28" ht="15.75" x14ac:dyDescent="0.25">
      <c r="B137" s="164">
        <v>116</v>
      </c>
      <c r="C137" s="165"/>
      <c r="D137" s="98">
        <v>44662</v>
      </c>
      <c r="E137" s="102">
        <v>0.69791666666666663</v>
      </c>
      <c r="F137" s="100">
        <f t="shared" ref="F137:F195" si="18">G$16</f>
        <v>2864.9059999999999</v>
      </c>
      <c r="G137" s="97">
        <v>2836</v>
      </c>
      <c r="H137" s="60">
        <f t="shared" ref="H137:H195" si="19">G$16-E$12</f>
        <v>2847.2060000000001</v>
      </c>
      <c r="I137" s="45">
        <v>-16.21</v>
      </c>
      <c r="J137" s="66">
        <f t="shared" ref="J137:J195" si="20">(G$16+E$13)+I137</f>
        <v>2849.0259999999998</v>
      </c>
      <c r="K137" s="69"/>
      <c r="M137" s="41">
        <f t="shared" ref="M137:M195" si="21">+J137-$H$16</f>
        <v>1.819999999999709</v>
      </c>
      <c r="N137" s="45">
        <f t="shared" ref="N137:N195" si="22">M137*0.10197/1</f>
        <v>0.18558539999997034</v>
      </c>
      <c r="O137" s="41">
        <f t="shared" si="15"/>
        <v>1.2766062399997959</v>
      </c>
      <c r="P137" s="41">
        <f t="shared" si="16"/>
        <v>1.8924440174636977E-3</v>
      </c>
      <c r="R137" s="43">
        <f t="shared" ref="R137:R195" si="23">+$O$11*(M137-I137)</f>
        <v>36.05999999999942</v>
      </c>
      <c r="S137" s="43">
        <f t="shared" si="17"/>
        <v>5.0471436494723743E-2</v>
      </c>
      <c r="U137"/>
      <c r="V137" s="16"/>
      <c r="Y137" s="31"/>
      <c r="AB137" s="2"/>
    </row>
    <row r="138" spans="2:28" ht="15.75" x14ac:dyDescent="0.25">
      <c r="B138" s="164">
        <v>117</v>
      </c>
      <c r="C138" s="165"/>
      <c r="D138" s="98">
        <v>44663</v>
      </c>
      <c r="E138" s="102">
        <v>0.6958333333333333</v>
      </c>
      <c r="F138" s="100">
        <f t="shared" si="18"/>
        <v>2864.9059999999999</v>
      </c>
      <c r="G138" s="97">
        <v>2836</v>
      </c>
      <c r="H138" s="60">
        <f t="shared" si="19"/>
        <v>2847.2060000000001</v>
      </c>
      <c r="I138" s="45">
        <v>-16.21</v>
      </c>
      <c r="J138" s="66">
        <f t="shared" si="20"/>
        <v>2849.0259999999998</v>
      </c>
      <c r="K138" s="69"/>
      <c r="M138" s="41">
        <f t="shared" si="21"/>
        <v>1.819999999999709</v>
      </c>
      <c r="N138" s="45">
        <f t="shared" si="22"/>
        <v>0.18558539999997034</v>
      </c>
      <c r="O138" s="41">
        <f t="shared" ref="O138:O196" si="24">M138*0.701432/1</f>
        <v>1.2766062399997959</v>
      </c>
      <c r="P138" s="41">
        <f t="shared" ref="P138:P196" si="25">+N138*0.01019716/1</f>
        <v>1.8924440174636977E-3</v>
      </c>
      <c r="R138" s="43">
        <f t="shared" si="23"/>
        <v>36.05999999999942</v>
      </c>
      <c r="S138" s="43">
        <f t="shared" si="17"/>
        <v>5.0471436494723743E-2</v>
      </c>
      <c r="U138"/>
      <c r="V138" s="16"/>
      <c r="Y138" s="31"/>
      <c r="AB138" s="2"/>
    </row>
    <row r="139" spans="2:28" ht="15.75" x14ac:dyDescent="0.25">
      <c r="B139" s="164">
        <v>118</v>
      </c>
      <c r="C139" s="165"/>
      <c r="D139" s="98">
        <v>44664</v>
      </c>
      <c r="E139" s="102">
        <v>0.70000000000000007</v>
      </c>
      <c r="F139" s="100">
        <f t="shared" si="18"/>
        <v>2864.9059999999999</v>
      </c>
      <c r="G139" s="97">
        <v>2836</v>
      </c>
      <c r="H139" s="60">
        <f t="shared" si="19"/>
        <v>2847.2060000000001</v>
      </c>
      <c r="I139" s="45">
        <v>-16.22</v>
      </c>
      <c r="J139" s="66">
        <f t="shared" si="20"/>
        <v>2849.0160000000001</v>
      </c>
      <c r="K139" s="69"/>
      <c r="M139" s="41">
        <f t="shared" si="21"/>
        <v>1.8099999999999454</v>
      </c>
      <c r="N139" s="45">
        <f t="shared" si="22"/>
        <v>0.18456569999999445</v>
      </c>
      <c r="O139" s="41">
        <f t="shared" si="24"/>
        <v>1.2695919199999619</v>
      </c>
      <c r="P139" s="41">
        <f t="shared" si="25"/>
        <v>1.8820459734119434E-3</v>
      </c>
      <c r="R139" s="43">
        <f t="shared" si="23"/>
        <v>36.059999999999889</v>
      </c>
      <c r="S139" s="43">
        <f t="shared" ref="S139:S197" si="26">M139/R139</f>
        <v>5.0194120909593763E-2</v>
      </c>
      <c r="U139"/>
      <c r="V139" s="16"/>
      <c r="Y139" s="31"/>
      <c r="AB139" s="2"/>
    </row>
    <row r="140" spans="2:28" ht="15.75" x14ac:dyDescent="0.25">
      <c r="B140" s="164">
        <v>119</v>
      </c>
      <c r="C140" s="165"/>
      <c r="D140" s="98">
        <v>44665</v>
      </c>
      <c r="E140" s="102">
        <v>0.65347222222222223</v>
      </c>
      <c r="F140" s="100">
        <f t="shared" si="18"/>
        <v>2864.9059999999999</v>
      </c>
      <c r="G140" s="97">
        <v>2836</v>
      </c>
      <c r="H140" s="60">
        <f t="shared" si="19"/>
        <v>2847.2060000000001</v>
      </c>
      <c r="I140" s="45">
        <v>-16.21</v>
      </c>
      <c r="J140" s="66">
        <f t="shared" si="20"/>
        <v>2849.0259999999998</v>
      </c>
      <c r="K140" s="69"/>
      <c r="M140" s="41">
        <f t="shared" si="21"/>
        <v>1.819999999999709</v>
      </c>
      <c r="N140" s="45">
        <f t="shared" si="22"/>
        <v>0.18558539999997034</v>
      </c>
      <c r="O140" s="41">
        <f t="shared" si="24"/>
        <v>1.2766062399997959</v>
      </c>
      <c r="P140" s="41">
        <f t="shared" si="25"/>
        <v>1.8924440174636977E-3</v>
      </c>
      <c r="R140" s="43">
        <f t="shared" si="23"/>
        <v>36.05999999999942</v>
      </c>
      <c r="S140" s="43">
        <f t="shared" si="26"/>
        <v>5.0471436494723743E-2</v>
      </c>
      <c r="U140"/>
      <c r="V140" s="16"/>
      <c r="Y140" s="31"/>
      <c r="AB140" s="2"/>
    </row>
    <row r="141" spans="2:28" ht="15.75" x14ac:dyDescent="0.25">
      <c r="B141" s="164">
        <v>120</v>
      </c>
      <c r="C141" s="165"/>
      <c r="D141" s="98">
        <v>44666</v>
      </c>
      <c r="E141" s="102">
        <v>0.66527777777777775</v>
      </c>
      <c r="F141" s="100">
        <f t="shared" si="18"/>
        <v>2864.9059999999999</v>
      </c>
      <c r="G141" s="97">
        <v>2836</v>
      </c>
      <c r="H141" s="60">
        <f t="shared" si="19"/>
        <v>2847.2060000000001</v>
      </c>
      <c r="I141" s="45">
        <v>-16.21</v>
      </c>
      <c r="J141" s="66">
        <f t="shared" si="20"/>
        <v>2849.0259999999998</v>
      </c>
      <c r="K141" s="69"/>
      <c r="M141" s="41">
        <f t="shared" si="21"/>
        <v>1.819999999999709</v>
      </c>
      <c r="N141" s="45">
        <f t="shared" si="22"/>
        <v>0.18558539999997034</v>
      </c>
      <c r="O141" s="41">
        <f t="shared" si="24"/>
        <v>1.2766062399997959</v>
      </c>
      <c r="P141" s="41">
        <f t="shared" si="25"/>
        <v>1.8924440174636977E-3</v>
      </c>
      <c r="R141" s="43">
        <f t="shared" si="23"/>
        <v>36.05999999999942</v>
      </c>
      <c r="S141" s="43">
        <f t="shared" si="26"/>
        <v>5.0471436494723743E-2</v>
      </c>
      <c r="U141"/>
      <c r="V141" s="16"/>
      <c r="Y141" s="31"/>
      <c r="AB141" s="2"/>
    </row>
    <row r="142" spans="2:28" ht="15.75" x14ac:dyDescent="0.25">
      <c r="B142" s="164">
        <v>121</v>
      </c>
      <c r="C142" s="165"/>
      <c r="D142" s="98">
        <v>44667</v>
      </c>
      <c r="E142" s="102">
        <v>0.38194444444444442</v>
      </c>
      <c r="F142" s="100">
        <f t="shared" si="18"/>
        <v>2864.9059999999999</v>
      </c>
      <c r="G142" s="97">
        <v>2836</v>
      </c>
      <c r="H142" s="60">
        <f t="shared" si="19"/>
        <v>2847.2060000000001</v>
      </c>
      <c r="I142" s="45">
        <v>-16.22</v>
      </c>
      <c r="J142" s="66">
        <f t="shared" si="20"/>
        <v>2849.0160000000001</v>
      </c>
      <c r="K142" s="69"/>
      <c r="M142" s="41">
        <f t="shared" si="21"/>
        <v>1.8099999999999454</v>
      </c>
      <c r="N142" s="45">
        <f t="shared" si="22"/>
        <v>0.18456569999999445</v>
      </c>
      <c r="O142" s="41">
        <f t="shared" si="24"/>
        <v>1.2695919199999619</v>
      </c>
      <c r="P142" s="41">
        <f t="shared" si="25"/>
        <v>1.8820459734119434E-3</v>
      </c>
      <c r="R142" s="43">
        <f t="shared" si="23"/>
        <v>36.059999999999889</v>
      </c>
      <c r="S142" s="43">
        <f t="shared" si="26"/>
        <v>5.0194120909593763E-2</v>
      </c>
      <c r="U142"/>
      <c r="V142" s="16"/>
      <c r="Y142" s="31"/>
      <c r="AB142" s="2"/>
    </row>
    <row r="143" spans="2:28" ht="15.75" x14ac:dyDescent="0.25">
      <c r="B143" s="164">
        <v>122</v>
      </c>
      <c r="C143" s="165"/>
      <c r="D143" s="98">
        <v>44668</v>
      </c>
      <c r="E143" s="102">
        <v>0.4291666666666667</v>
      </c>
      <c r="F143" s="100">
        <f t="shared" si="18"/>
        <v>2864.9059999999999</v>
      </c>
      <c r="G143" s="97">
        <v>2836</v>
      </c>
      <c r="H143" s="60">
        <f t="shared" si="19"/>
        <v>2847.2060000000001</v>
      </c>
      <c r="I143" s="45">
        <v>-16.23</v>
      </c>
      <c r="J143" s="66">
        <f t="shared" si="20"/>
        <v>2849.0059999999999</v>
      </c>
      <c r="K143" s="69"/>
      <c r="M143" s="41">
        <f t="shared" si="21"/>
        <v>1.7999999999997272</v>
      </c>
      <c r="N143" s="45">
        <f t="shared" si="22"/>
        <v>0.18354599999997218</v>
      </c>
      <c r="O143" s="41">
        <f t="shared" si="24"/>
        <v>1.2625775999998088</v>
      </c>
      <c r="P143" s="41">
        <f t="shared" si="25"/>
        <v>1.8716479293597163E-3</v>
      </c>
      <c r="R143" s="43">
        <f t="shared" si="23"/>
        <v>36.059999999999455</v>
      </c>
      <c r="S143" s="43">
        <f t="shared" si="26"/>
        <v>4.9916805324452425E-2</v>
      </c>
      <c r="U143"/>
      <c r="V143" s="16"/>
      <c r="Y143" s="31"/>
      <c r="AB143" s="2"/>
    </row>
    <row r="144" spans="2:28" ht="15.75" x14ac:dyDescent="0.25">
      <c r="B144" s="164">
        <v>123</v>
      </c>
      <c r="C144" s="165"/>
      <c r="D144" s="98">
        <v>44669</v>
      </c>
      <c r="E144" s="102">
        <v>0.37152777777777773</v>
      </c>
      <c r="F144" s="100">
        <f t="shared" si="18"/>
        <v>2864.9059999999999</v>
      </c>
      <c r="G144" s="97">
        <v>2836</v>
      </c>
      <c r="H144" s="60">
        <f t="shared" si="19"/>
        <v>2847.2060000000001</v>
      </c>
      <c r="I144" s="45">
        <v>-16.21</v>
      </c>
      <c r="J144" s="66">
        <f t="shared" si="20"/>
        <v>2849.0259999999998</v>
      </c>
      <c r="K144" s="69"/>
      <c r="M144" s="41">
        <f t="shared" si="21"/>
        <v>1.819999999999709</v>
      </c>
      <c r="N144" s="45">
        <f t="shared" si="22"/>
        <v>0.18558539999997034</v>
      </c>
      <c r="O144" s="41">
        <f t="shared" si="24"/>
        <v>1.2766062399997959</v>
      </c>
      <c r="P144" s="41">
        <f t="shared" si="25"/>
        <v>1.8924440174636977E-3</v>
      </c>
      <c r="R144" s="43">
        <f t="shared" si="23"/>
        <v>36.05999999999942</v>
      </c>
      <c r="S144" s="43">
        <f t="shared" si="26"/>
        <v>5.0471436494723743E-2</v>
      </c>
      <c r="U144"/>
      <c r="V144" s="16"/>
      <c r="Y144" s="31"/>
      <c r="AB144" s="2"/>
    </row>
    <row r="145" spans="2:28" ht="15.75" x14ac:dyDescent="0.25">
      <c r="B145" s="164">
        <v>124</v>
      </c>
      <c r="C145" s="165"/>
      <c r="D145" s="98">
        <v>44670</v>
      </c>
      <c r="E145" s="102">
        <v>0.66111111111111109</v>
      </c>
      <c r="F145" s="100">
        <f t="shared" si="18"/>
        <v>2864.9059999999999</v>
      </c>
      <c r="G145" s="97">
        <v>2836</v>
      </c>
      <c r="H145" s="60">
        <f t="shared" si="19"/>
        <v>2847.2060000000001</v>
      </c>
      <c r="I145" s="45">
        <v>-16.21</v>
      </c>
      <c r="J145" s="66">
        <f t="shared" si="20"/>
        <v>2849.0259999999998</v>
      </c>
      <c r="K145" s="69"/>
      <c r="M145" s="41">
        <f t="shared" si="21"/>
        <v>1.819999999999709</v>
      </c>
      <c r="N145" s="45">
        <f t="shared" si="22"/>
        <v>0.18558539999997034</v>
      </c>
      <c r="O145" s="41">
        <f t="shared" si="24"/>
        <v>1.2766062399997959</v>
      </c>
      <c r="P145" s="41">
        <f t="shared" si="25"/>
        <v>1.8924440174636977E-3</v>
      </c>
      <c r="R145" s="43">
        <f t="shared" si="23"/>
        <v>36.05999999999942</v>
      </c>
      <c r="S145" s="43">
        <f t="shared" si="26"/>
        <v>5.0471436494723743E-2</v>
      </c>
      <c r="U145"/>
      <c r="V145" s="16"/>
      <c r="Y145" s="31"/>
      <c r="AB145" s="2"/>
    </row>
    <row r="146" spans="2:28" ht="15.75" x14ac:dyDescent="0.25">
      <c r="B146" s="164">
        <v>125</v>
      </c>
      <c r="C146" s="165"/>
      <c r="D146" s="98">
        <v>44671</v>
      </c>
      <c r="E146" s="102">
        <v>0.44236111111111115</v>
      </c>
      <c r="F146" s="100">
        <f t="shared" si="18"/>
        <v>2864.9059999999999</v>
      </c>
      <c r="G146" s="97">
        <v>2836</v>
      </c>
      <c r="H146" s="60">
        <f t="shared" si="19"/>
        <v>2847.2060000000001</v>
      </c>
      <c r="I146" s="45">
        <v>-16.2</v>
      </c>
      <c r="J146" s="66">
        <f t="shared" si="20"/>
        <v>2849.0360000000001</v>
      </c>
      <c r="K146" s="69"/>
      <c r="M146" s="41">
        <f t="shared" si="21"/>
        <v>1.8299999999999272</v>
      </c>
      <c r="N146" s="45">
        <f t="shared" si="22"/>
        <v>0.18660509999999259</v>
      </c>
      <c r="O146" s="41">
        <f t="shared" si="24"/>
        <v>1.2836205599999491</v>
      </c>
      <c r="P146" s="41">
        <f t="shared" si="25"/>
        <v>1.9028420615159244E-3</v>
      </c>
      <c r="R146" s="43">
        <f t="shared" si="23"/>
        <v>36.059999999999853</v>
      </c>
      <c r="S146" s="43">
        <f t="shared" si="26"/>
        <v>5.0748752079865081E-2</v>
      </c>
      <c r="U146"/>
      <c r="V146" s="16"/>
      <c r="Y146" s="31"/>
      <c r="AB146" s="2"/>
    </row>
    <row r="147" spans="2:28" ht="15.75" x14ac:dyDescent="0.25">
      <c r="B147" s="164">
        <v>126</v>
      </c>
      <c r="C147" s="165"/>
      <c r="D147" s="98">
        <v>44672</v>
      </c>
      <c r="E147" s="102">
        <v>0.66597222222222219</v>
      </c>
      <c r="F147" s="100">
        <f t="shared" si="18"/>
        <v>2864.9059999999999</v>
      </c>
      <c r="G147" s="97">
        <v>2836</v>
      </c>
      <c r="H147" s="60">
        <f t="shared" si="19"/>
        <v>2847.2060000000001</v>
      </c>
      <c r="I147" s="45">
        <v>-16.22</v>
      </c>
      <c r="J147" s="66">
        <f t="shared" si="20"/>
        <v>2849.0160000000001</v>
      </c>
      <c r="K147" s="69"/>
      <c r="M147" s="41">
        <f t="shared" si="21"/>
        <v>1.8099999999999454</v>
      </c>
      <c r="N147" s="45">
        <f t="shared" si="22"/>
        <v>0.18456569999999445</v>
      </c>
      <c r="O147" s="41">
        <f t="shared" si="24"/>
        <v>1.2695919199999619</v>
      </c>
      <c r="P147" s="41">
        <f t="shared" si="25"/>
        <v>1.8820459734119434E-3</v>
      </c>
      <c r="R147" s="43">
        <f t="shared" si="23"/>
        <v>36.059999999999889</v>
      </c>
      <c r="S147" s="43">
        <f t="shared" si="26"/>
        <v>5.0194120909593763E-2</v>
      </c>
      <c r="U147"/>
      <c r="V147" s="16"/>
      <c r="Y147" s="31"/>
      <c r="AB147" s="2"/>
    </row>
    <row r="148" spans="2:28" ht="15.75" x14ac:dyDescent="0.25">
      <c r="B148" s="164">
        <v>127</v>
      </c>
      <c r="C148" s="165"/>
      <c r="D148" s="98">
        <v>44673</v>
      </c>
      <c r="E148" s="102">
        <v>0.375</v>
      </c>
      <c r="F148" s="100">
        <f t="shared" si="18"/>
        <v>2864.9059999999999</v>
      </c>
      <c r="G148" s="97">
        <v>2836</v>
      </c>
      <c r="H148" s="60">
        <f t="shared" si="19"/>
        <v>2847.2060000000001</v>
      </c>
      <c r="I148" s="45">
        <v>-16.23</v>
      </c>
      <c r="J148" s="66">
        <f t="shared" si="20"/>
        <v>2849.0059999999999</v>
      </c>
      <c r="K148" s="69"/>
      <c r="M148" s="41">
        <f t="shared" si="21"/>
        <v>1.7999999999997272</v>
      </c>
      <c r="N148" s="45">
        <f t="shared" si="22"/>
        <v>0.18354599999997218</v>
      </c>
      <c r="O148" s="41">
        <f t="shared" si="24"/>
        <v>1.2625775999998088</v>
      </c>
      <c r="P148" s="41">
        <f t="shared" si="25"/>
        <v>1.8716479293597163E-3</v>
      </c>
      <c r="R148" s="43">
        <f t="shared" si="23"/>
        <v>36.059999999999455</v>
      </c>
      <c r="S148" s="43">
        <f t="shared" si="26"/>
        <v>4.9916805324452425E-2</v>
      </c>
      <c r="U148"/>
      <c r="V148" s="16"/>
      <c r="Y148" s="31"/>
      <c r="AB148" s="2"/>
    </row>
    <row r="149" spans="2:28" ht="15.75" x14ac:dyDescent="0.25">
      <c r="B149" s="164">
        <v>128</v>
      </c>
      <c r="C149" s="165"/>
      <c r="D149" s="98">
        <v>44674</v>
      </c>
      <c r="E149" s="102">
        <v>0.4291666666666667</v>
      </c>
      <c r="F149" s="100">
        <f t="shared" si="18"/>
        <v>2864.9059999999999</v>
      </c>
      <c r="G149" s="97">
        <v>2836</v>
      </c>
      <c r="H149" s="60">
        <f t="shared" si="19"/>
        <v>2847.2060000000001</v>
      </c>
      <c r="I149" s="45">
        <v>-16.22</v>
      </c>
      <c r="J149" s="66">
        <f t="shared" si="20"/>
        <v>2849.0160000000001</v>
      </c>
      <c r="K149" s="69"/>
      <c r="M149" s="41">
        <f t="shared" si="21"/>
        <v>1.8099999999999454</v>
      </c>
      <c r="N149" s="45">
        <f t="shared" si="22"/>
        <v>0.18456569999999445</v>
      </c>
      <c r="O149" s="41">
        <f t="shared" si="24"/>
        <v>1.2695919199999619</v>
      </c>
      <c r="P149" s="41">
        <f t="shared" si="25"/>
        <v>1.8820459734119434E-3</v>
      </c>
      <c r="R149" s="43">
        <f t="shared" si="23"/>
        <v>36.059999999999889</v>
      </c>
      <c r="S149" s="43">
        <f t="shared" si="26"/>
        <v>5.0194120909593763E-2</v>
      </c>
      <c r="U149"/>
      <c r="V149" s="16"/>
      <c r="Y149" s="31"/>
      <c r="AB149" s="2"/>
    </row>
    <row r="150" spans="2:28" ht="15.75" x14ac:dyDescent="0.25">
      <c r="B150" s="164">
        <v>129</v>
      </c>
      <c r="C150" s="165"/>
      <c r="D150" s="98">
        <v>44675</v>
      </c>
      <c r="E150" s="102">
        <v>0.66805555555555562</v>
      </c>
      <c r="F150" s="100">
        <f t="shared" si="18"/>
        <v>2864.9059999999999</v>
      </c>
      <c r="G150" s="97">
        <v>2836</v>
      </c>
      <c r="H150" s="60">
        <f t="shared" si="19"/>
        <v>2847.2060000000001</v>
      </c>
      <c r="I150" s="45">
        <v>-16.22</v>
      </c>
      <c r="J150" s="66">
        <f t="shared" si="20"/>
        <v>2849.0160000000001</v>
      </c>
      <c r="K150" s="69"/>
      <c r="M150" s="41">
        <f t="shared" si="21"/>
        <v>1.8099999999999454</v>
      </c>
      <c r="N150" s="45">
        <f t="shared" si="22"/>
        <v>0.18456569999999445</v>
      </c>
      <c r="O150" s="41">
        <f t="shared" si="24"/>
        <v>1.2695919199999619</v>
      </c>
      <c r="P150" s="41">
        <f t="shared" si="25"/>
        <v>1.8820459734119434E-3</v>
      </c>
      <c r="R150" s="43">
        <f t="shared" si="23"/>
        <v>36.059999999999889</v>
      </c>
      <c r="S150" s="43">
        <f t="shared" si="26"/>
        <v>5.0194120909593763E-2</v>
      </c>
      <c r="U150"/>
      <c r="V150" s="16"/>
      <c r="Y150" s="31"/>
      <c r="AB150" s="2"/>
    </row>
    <row r="151" spans="2:28" ht="15.75" x14ac:dyDescent="0.25">
      <c r="B151" s="164">
        <v>130</v>
      </c>
      <c r="C151" s="165"/>
      <c r="D151" s="98">
        <v>44676</v>
      </c>
      <c r="E151" s="102">
        <v>0.41319444444444442</v>
      </c>
      <c r="F151" s="100">
        <f t="shared" si="18"/>
        <v>2864.9059999999999</v>
      </c>
      <c r="G151" s="97">
        <v>2836</v>
      </c>
      <c r="H151" s="60">
        <f t="shared" si="19"/>
        <v>2847.2060000000001</v>
      </c>
      <c r="I151" s="45">
        <v>-16.190000000000001</v>
      </c>
      <c r="J151" s="66">
        <f t="shared" si="20"/>
        <v>2849.0459999999998</v>
      </c>
      <c r="K151" s="69"/>
      <c r="M151" s="41">
        <f t="shared" si="21"/>
        <v>1.8399999999996908</v>
      </c>
      <c r="N151" s="45">
        <f t="shared" si="22"/>
        <v>0.18762479999996848</v>
      </c>
      <c r="O151" s="41">
        <f t="shared" si="24"/>
        <v>1.2906348799997831</v>
      </c>
      <c r="P151" s="41">
        <f t="shared" si="25"/>
        <v>1.9132401055676786E-3</v>
      </c>
      <c r="R151" s="43">
        <f t="shared" si="23"/>
        <v>36.059999999999384</v>
      </c>
      <c r="S151" s="43">
        <f t="shared" si="26"/>
        <v>5.1026067664995067E-2</v>
      </c>
      <c r="U151"/>
      <c r="V151" s="16"/>
      <c r="Y151" s="31"/>
      <c r="AB151" s="2"/>
    </row>
    <row r="152" spans="2:28" ht="15.75" x14ac:dyDescent="0.25">
      <c r="B152" s="164">
        <v>131</v>
      </c>
      <c r="C152" s="165"/>
      <c r="D152" s="98">
        <v>44677</v>
      </c>
      <c r="E152" s="102">
        <v>0.60625000000000007</v>
      </c>
      <c r="F152" s="100">
        <f t="shared" si="18"/>
        <v>2864.9059999999999</v>
      </c>
      <c r="G152" s="97">
        <v>2836</v>
      </c>
      <c r="H152" s="60">
        <f t="shared" si="19"/>
        <v>2847.2060000000001</v>
      </c>
      <c r="I152" s="45">
        <v>-16.2</v>
      </c>
      <c r="J152" s="66">
        <f t="shared" si="20"/>
        <v>2849.0360000000001</v>
      </c>
      <c r="K152" s="69"/>
      <c r="M152" s="41">
        <f t="shared" si="21"/>
        <v>1.8299999999999272</v>
      </c>
      <c r="N152" s="45">
        <f t="shared" si="22"/>
        <v>0.18660509999999259</v>
      </c>
      <c r="O152" s="41">
        <f t="shared" si="24"/>
        <v>1.2836205599999491</v>
      </c>
      <c r="P152" s="41">
        <f t="shared" si="25"/>
        <v>1.9028420615159244E-3</v>
      </c>
      <c r="R152" s="43">
        <f t="shared" si="23"/>
        <v>36.059999999999853</v>
      </c>
      <c r="S152" s="43">
        <f t="shared" si="26"/>
        <v>5.0748752079865081E-2</v>
      </c>
      <c r="U152"/>
      <c r="V152" s="16"/>
      <c r="Y152" s="31"/>
      <c r="AB152" s="2"/>
    </row>
    <row r="153" spans="2:28" ht="15.75" x14ac:dyDescent="0.25">
      <c r="B153" s="164">
        <v>132</v>
      </c>
      <c r="C153" s="165"/>
      <c r="D153" s="98">
        <v>44678</v>
      </c>
      <c r="E153" s="102">
        <v>0.59930555555555554</v>
      </c>
      <c r="F153" s="100">
        <f t="shared" si="18"/>
        <v>2864.9059999999999</v>
      </c>
      <c r="G153" s="97">
        <v>2836</v>
      </c>
      <c r="H153" s="60">
        <f t="shared" si="19"/>
        <v>2847.2060000000001</v>
      </c>
      <c r="I153" s="45">
        <v>-16.190000000000001</v>
      </c>
      <c r="J153" s="66">
        <f t="shared" si="20"/>
        <v>2849.0459999999998</v>
      </c>
      <c r="K153" s="69"/>
      <c r="M153" s="41">
        <f t="shared" si="21"/>
        <v>1.8399999999996908</v>
      </c>
      <c r="N153" s="45">
        <f t="shared" si="22"/>
        <v>0.18762479999996848</v>
      </c>
      <c r="O153" s="41">
        <f t="shared" si="24"/>
        <v>1.2906348799997831</v>
      </c>
      <c r="P153" s="41">
        <f t="shared" si="25"/>
        <v>1.9132401055676786E-3</v>
      </c>
      <c r="R153" s="43">
        <f t="shared" si="23"/>
        <v>36.059999999999384</v>
      </c>
      <c r="S153" s="43">
        <f t="shared" si="26"/>
        <v>5.1026067664995067E-2</v>
      </c>
      <c r="U153"/>
      <c r="V153" s="16"/>
      <c r="Y153" s="31"/>
      <c r="AB153" s="2"/>
    </row>
    <row r="154" spans="2:28" ht="15.75" x14ac:dyDescent="0.25">
      <c r="B154" s="164">
        <v>133</v>
      </c>
      <c r="C154" s="165"/>
      <c r="D154" s="98">
        <v>44679</v>
      </c>
      <c r="E154" s="102">
        <v>0.69652777777777775</v>
      </c>
      <c r="F154" s="100">
        <f t="shared" si="18"/>
        <v>2864.9059999999999</v>
      </c>
      <c r="G154" s="97">
        <v>2836</v>
      </c>
      <c r="H154" s="60">
        <f t="shared" si="19"/>
        <v>2847.2060000000001</v>
      </c>
      <c r="I154" s="45">
        <v>-18.18</v>
      </c>
      <c r="J154" s="66">
        <f t="shared" si="20"/>
        <v>2847.056</v>
      </c>
      <c r="K154" s="69"/>
      <c r="M154" s="41">
        <f t="shared" si="21"/>
        <v>-0.15000000000009095</v>
      </c>
      <c r="N154" s="45">
        <f t="shared" si="22"/>
        <v>-1.5295500000009276E-2</v>
      </c>
      <c r="O154" s="41">
        <f t="shared" si="24"/>
        <v>-0.10521480000006381</v>
      </c>
      <c r="P154" s="41">
        <f t="shared" si="25"/>
        <v>-1.5597066078009458E-4</v>
      </c>
      <c r="R154" s="43">
        <f t="shared" si="23"/>
        <v>36.059999999999818</v>
      </c>
      <c r="S154" s="43">
        <f t="shared" si="26"/>
        <v>-4.1597337770408124E-3</v>
      </c>
      <c r="U154"/>
      <c r="V154" s="16"/>
      <c r="Y154" s="31"/>
      <c r="AB154" s="2"/>
    </row>
    <row r="155" spans="2:28" ht="15.75" x14ac:dyDescent="0.25">
      <c r="B155" s="164">
        <v>134</v>
      </c>
      <c r="C155" s="165"/>
      <c r="D155" s="98">
        <v>44680</v>
      </c>
      <c r="E155" s="102">
        <v>0.61249999999999993</v>
      </c>
      <c r="F155" s="100">
        <f t="shared" si="18"/>
        <v>2864.9059999999999</v>
      </c>
      <c r="G155" s="97">
        <v>2836</v>
      </c>
      <c r="H155" s="60">
        <f t="shared" si="19"/>
        <v>2847.2060000000001</v>
      </c>
      <c r="I155" s="45">
        <v>-16.18</v>
      </c>
      <c r="J155" s="66">
        <f t="shared" si="20"/>
        <v>2849.056</v>
      </c>
      <c r="K155" s="69"/>
      <c r="M155" s="41">
        <f t="shared" si="21"/>
        <v>1.8499999999999091</v>
      </c>
      <c r="N155" s="45">
        <f t="shared" si="22"/>
        <v>0.18864449999999072</v>
      </c>
      <c r="O155" s="41">
        <f t="shared" si="24"/>
        <v>1.2976491999999362</v>
      </c>
      <c r="P155" s="41">
        <f t="shared" si="25"/>
        <v>1.9236381496199055E-3</v>
      </c>
      <c r="R155" s="43">
        <f t="shared" si="23"/>
        <v>36.059999999999818</v>
      </c>
      <c r="S155" s="43">
        <f t="shared" si="26"/>
        <v>5.1303383250136392E-2</v>
      </c>
      <c r="U155"/>
      <c r="V155" s="16"/>
      <c r="Y155" s="31"/>
      <c r="AB155" s="2"/>
    </row>
    <row r="156" spans="2:28" ht="15.75" x14ac:dyDescent="0.25">
      <c r="B156" s="164">
        <v>135</v>
      </c>
      <c r="C156" s="165"/>
      <c r="D156" s="98">
        <v>44681</v>
      </c>
      <c r="E156" s="102">
        <v>0.63750000000000007</v>
      </c>
      <c r="F156" s="100">
        <f t="shared" si="18"/>
        <v>2864.9059999999999</v>
      </c>
      <c r="G156" s="97">
        <v>2836</v>
      </c>
      <c r="H156" s="60">
        <f t="shared" si="19"/>
        <v>2847.2060000000001</v>
      </c>
      <c r="I156" s="45">
        <v>-16.18</v>
      </c>
      <c r="J156" s="66">
        <f t="shared" si="20"/>
        <v>2849.056</v>
      </c>
      <c r="K156" s="69"/>
      <c r="M156" s="41">
        <f t="shared" si="21"/>
        <v>1.8499999999999091</v>
      </c>
      <c r="N156" s="45">
        <f t="shared" si="22"/>
        <v>0.18864449999999072</v>
      </c>
      <c r="O156" s="41">
        <f t="shared" si="24"/>
        <v>1.2976491999999362</v>
      </c>
      <c r="P156" s="41">
        <f t="shared" si="25"/>
        <v>1.9236381496199055E-3</v>
      </c>
      <c r="R156" s="43">
        <f t="shared" si="23"/>
        <v>36.059999999999818</v>
      </c>
      <c r="S156" s="43">
        <f t="shared" si="26"/>
        <v>5.1303383250136392E-2</v>
      </c>
      <c r="U156"/>
      <c r="V156" s="16"/>
      <c r="Y156" s="31"/>
      <c r="AB156" s="2"/>
    </row>
    <row r="157" spans="2:28" ht="15.75" x14ac:dyDescent="0.25">
      <c r="B157" s="164">
        <v>136</v>
      </c>
      <c r="C157" s="165"/>
      <c r="D157" s="98">
        <v>44682</v>
      </c>
      <c r="E157" s="102">
        <v>0.62083333333333335</v>
      </c>
      <c r="F157" s="100">
        <f t="shared" si="18"/>
        <v>2864.9059999999999</v>
      </c>
      <c r="G157" s="97">
        <v>2836</v>
      </c>
      <c r="H157" s="60">
        <f t="shared" si="19"/>
        <v>2847.2060000000001</v>
      </c>
      <c r="I157" s="45">
        <v>-16.18</v>
      </c>
      <c r="J157" s="66">
        <f t="shared" si="20"/>
        <v>2849.056</v>
      </c>
      <c r="K157" s="69"/>
      <c r="M157" s="41">
        <f t="shared" si="21"/>
        <v>1.8499999999999091</v>
      </c>
      <c r="N157" s="45">
        <f t="shared" si="22"/>
        <v>0.18864449999999072</v>
      </c>
      <c r="O157" s="41">
        <f t="shared" si="24"/>
        <v>1.2976491999999362</v>
      </c>
      <c r="P157" s="41">
        <f t="shared" si="25"/>
        <v>1.9236381496199055E-3</v>
      </c>
      <c r="R157" s="43">
        <f t="shared" si="23"/>
        <v>36.059999999999818</v>
      </c>
      <c r="S157" s="43">
        <f t="shared" si="26"/>
        <v>5.1303383250136392E-2</v>
      </c>
      <c r="U157"/>
      <c r="V157" s="16"/>
      <c r="Y157" s="31"/>
      <c r="AB157" s="2"/>
    </row>
    <row r="158" spans="2:28" ht="15.75" x14ac:dyDescent="0.25">
      <c r="B158" s="164">
        <v>137</v>
      </c>
      <c r="C158" s="165"/>
      <c r="D158" s="98">
        <v>44683</v>
      </c>
      <c r="E158" s="102">
        <v>0.67638888888888893</v>
      </c>
      <c r="F158" s="100">
        <f t="shared" si="18"/>
        <v>2864.9059999999999</v>
      </c>
      <c r="G158" s="97">
        <v>2836</v>
      </c>
      <c r="H158" s="60">
        <f t="shared" si="19"/>
        <v>2847.2060000000001</v>
      </c>
      <c r="I158" s="45">
        <v>-16.18</v>
      </c>
      <c r="J158" s="66">
        <f t="shared" si="20"/>
        <v>2849.056</v>
      </c>
      <c r="K158" s="69"/>
      <c r="M158" s="41">
        <f t="shared" si="21"/>
        <v>1.8499999999999091</v>
      </c>
      <c r="N158" s="45">
        <f t="shared" si="22"/>
        <v>0.18864449999999072</v>
      </c>
      <c r="O158" s="41">
        <f t="shared" si="24"/>
        <v>1.2976491999999362</v>
      </c>
      <c r="P158" s="41">
        <f t="shared" si="25"/>
        <v>1.9236381496199055E-3</v>
      </c>
      <c r="R158" s="43">
        <f t="shared" si="23"/>
        <v>36.059999999999818</v>
      </c>
      <c r="S158" s="43">
        <f t="shared" si="26"/>
        <v>5.1303383250136392E-2</v>
      </c>
      <c r="U158"/>
      <c r="V158" s="16"/>
      <c r="Y158" s="31"/>
      <c r="AB158" s="2"/>
    </row>
    <row r="159" spans="2:28" ht="15.75" x14ac:dyDescent="0.25">
      <c r="B159" s="164">
        <v>138</v>
      </c>
      <c r="C159" s="165"/>
      <c r="D159" s="98">
        <v>44684</v>
      </c>
      <c r="E159" s="102">
        <v>0.67499999999999993</v>
      </c>
      <c r="F159" s="100">
        <f t="shared" si="18"/>
        <v>2864.9059999999999</v>
      </c>
      <c r="G159" s="97">
        <v>2836</v>
      </c>
      <c r="H159" s="60">
        <f t="shared" si="19"/>
        <v>2847.2060000000001</v>
      </c>
      <c r="I159" s="45">
        <v>-16.18</v>
      </c>
      <c r="J159" s="66">
        <f t="shared" si="20"/>
        <v>2849.056</v>
      </c>
      <c r="K159" s="69"/>
      <c r="M159" s="41">
        <f t="shared" si="21"/>
        <v>1.8499999999999091</v>
      </c>
      <c r="N159" s="45">
        <f t="shared" si="22"/>
        <v>0.18864449999999072</v>
      </c>
      <c r="O159" s="41">
        <f t="shared" si="24"/>
        <v>1.2976491999999362</v>
      </c>
      <c r="P159" s="41">
        <f t="shared" si="25"/>
        <v>1.9236381496199055E-3</v>
      </c>
      <c r="R159" s="43">
        <f t="shared" si="23"/>
        <v>36.059999999999818</v>
      </c>
      <c r="S159" s="43">
        <f t="shared" si="26"/>
        <v>5.1303383250136392E-2</v>
      </c>
      <c r="U159"/>
      <c r="V159" s="16"/>
      <c r="Y159" s="31"/>
      <c r="AB159" s="2"/>
    </row>
    <row r="160" spans="2:28" ht="15.75" x14ac:dyDescent="0.25">
      <c r="B160" s="164">
        <v>139</v>
      </c>
      <c r="C160" s="165"/>
      <c r="D160" s="98">
        <v>44685</v>
      </c>
      <c r="E160" s="102">
        <v>0.6694444444444444</v>
      </c>
      <c r="F160" s="100">
        <f t="shared" si="18"/>
        <v>2864.9059999999999</v>
      </c>
      <c r="G160" s="97">
        <v>2836</v>
      </c>
      <c r="H160" s="60">
        <f t="shared" si="19"/>
        <v>2847.2060000000001</v>
      </c>
      <c r="I160" s="45">
        <v>-16.18</v>
      </c>
      <c r="J160" s="66">
        <f t="shared" si="20"/>
        <v>2849.056</v>
      </c>
      <c r="K160" s="69"/>
      <c r="M160" s="41">
        <f t="shared" si="21"/>
        <v>1.8499999999999091</v>
      </c>
      <c r="N160" s="45">
        <f t="shared" si="22"/>
        <v>0.18864449999999072</v>
      </c>
      <c r="O160" s="41">
        <f t="shared" si="24"/>
        <v>1.2976491999999362</v>
      </c>
      <c r="P160" s="41">
        <f t="shared" si="25"/>
        <v>1.9236381496199055E-3</v>
      </c>
      <c r="R160" s="43">
        <f t="shared" si="23"/>
        <v>36.059999999999818</v>
      </c>
      <c r="S160" s="43">
        <f t="shared" si="26"/>
        <v>5.1303383250136392E-2</v>
      </c>
      <c r="U160"/>
      <c r="V160" s="16"/>
      <c r="Y160" s="31"/>
      <c r="AB160" s="2"/>
    </row>
    <row r="161" spans="2:28" ht="15.75" x14ac:dyDescent="0.25">
      <c r="B161" s="164">
        <v>140</v>
      </c>
      <c r="C161" s="165"/>
      <c r="D161" s="98">
        <v>44686</v>
      </c>
      <c r="E161" s="102">
        <v>0.66736111111111107</v>
      </c>
      <c r="F161" s="100">
        <f t="shared" si="18"/>
        <v>2864.9059999999999</v>
      </c>
      <c r="G161" s="97">
        <v>2836</v>
      </c>
      <c r="H161" s="60">
        <f t="shared" si="19"/>
        <v>2847.2060000000001</v>
      </c>
      <c r="I161" s="45">
        <v>-16.18</v>
      </c>
      <c r="J161" s="66">
        <f t="shared" si="20"/>
        <v>2849.056</v>
      </c>
      <c r="K161" s="69"/>
      <c r="M161" s="41">
        <f t="shared" si="21"/>
        <v>1.8499999999999091</v>
      </c>
      <c r="N161" s="45">
        <f t="shared" si="22"/>
        <v>0.18864449999999072</v>
      </c>
      <c r="O161" s="41">
        <f t="shared" si="24"/>
        <v>1.2976491999999362</v>
      </c>
      <c r="P161" s="41">
        <f t="shared" si="25"/>
        <v>1.9236381496199055E-3</v>
      </c>
      <c r="R161" s="43">
        <f t="shared" si="23"/>
        <v>36.059999999999818</v>
      </c>
      <c r="S161" s="43">
        <f t="shared" si="26"/>
        <v>5.1303383250136392E-2</v>
      </c>
      <c r="U161"/>
      <c r="V161" s="16"/>
      <c r="Y161" s="31"/>
      <c r="AB161" s="2"/>
    </row>
    <row r="162" spans="2:28" ht="15.75" x14ac:dyDescent="0.25">
      <c r="B162" s="164">
        <v>141</v>
      </c>
      <c r="C162" s="165"/>
      <c r="D162" s="98">
        <v>44687</v>
      </c>
      <c r="E162" s="102">
        <v>0.76388888888888884</v>
      </c>
      <c r="F162" s="100">
        <f t="shared" si="18"/>
        <v>2864.9059999999999</v>
      </c>
      <c r="G162" s="97">
        <v>2836</v>
      </c>
      <c r="H162" s="60">
        <f t="shared" si="19"/>
        <v>2847.2060000000001</v>
      </c>
      <c r="I162" s="45">
        <v>-16.18</v>
      </c>
      <c r="J162" s="66">
        <f t="shared" si="20"/>
        <v>2849.056</v>
      </c>
      <c r="K162" s="69"/>
      <c r="M162" s="41">
        <f t="shared" si="21"/>
        <v>1.8499999999999091</v>
      </c>
      <c r="N162" s="45">
        <f t="shared" si="22"/>
        <v>0.18864449999999072</v>
      </c>
      <c r="O162" s="41">
        <f t="shared" si="24"/>
        <v>1.2976491999999362</v>
      </c>
      <c r="P162" s="41">
        <f t="shared" si="25"/>
        <v>1.9236381496199055E-3</v>
      </c>
      <c r="R162" s="43">
        <f t="shared" si="23"/>
        <v>36.059999999999818</v>
      </c>
      <c r="S162" s="43">
        <f t="shared" si="26"/>
        <v>5.1303383250136392E-2</v>
      </c>
      <c r="U162"/>
      <c r="V162" s="16"/>
      <c r="Y162" s="31"/>
      <c r="AB162" s="2"/>
    </row>
    <row r="163" spans="2:28" ht="15.75" x14ac:dyDescent="0.25">
      <c r="B163" s="164">
        <v>142</v>
      </c>
      <c r="C163" s="165"/>
      <c r="D163" s="98">
        <v>44688</v>
      </c>
      <c r="E163" s="102">
        <v>0.63194444444444442</v>
      </c>
      <c r="F163" s="100">
        <f t="shared" si="18"/>
        <v>2864.9059999999999</v>
      </c>
      <c r="G163" s="97">
        <v>2836</v>
      </c>
      <c r="H163" s="60">
        <f t="shared" si="19"/>
        <v>2847.2060000000001</v>
      </c>
      <c r="I163" s="45">
        <v>-16.18</v>
      </c>
      <c r="J163" s="66">
        <f t="shared" si="20"/>
        <v>2849.056</v>
      </c>
      <c r="K163" s="69"/>
      <c r="M163" s="41">
        <f t="shared" si="21"/>
        <v>1.8499999999999091</v>
      </c>
      <c r="N163" s="45">
        <f t="shared" si="22"/>
        <v>0.18864449999999072</v>
      </c>
      <c r="O163" s="41">
        <f t="shared" si="24"/>
        <v>1.2976491999999362</v>
      </c>
      <c r="P163" s="41">
        <f t="shared" si="25"/>
        <v>1.9236381496199055E-3</v>
      </c>
      <c r="R163" s="43">
        <f t="shared" si="23"/>
        <v>36.059999999999818</v>
      </c>
      <c r="S163" s="43">
        <f t="shared" si="26"/>
        <v>5.1303383250136392E-2</v>
      </c>
      <c r="U163"/>
      <c r="V163" s="16"/>
      <c r="Y163" s="31"/>
      <c r="AB163" s="2"/>
    </row>
    <row r="164" spans="2:28" ht="15.75" x14ac:dyDescent="0.25">
      <c r="B164" s="164">
        <v>143</v>
      </c>
      <c r="C164" s="165"/>
      <c r="D164" s="98">
        <v>44689</v>
      </c>
      <c r="E164" s="102">
        <v>0.64930555555555558</v>
      </c>
      <c r="F164" s="100">
        <f t="shared" si="18"/>
        <v>2864.9059999999999</v>
      </c>
      <c r="G164" s="97">
        <v>2836</v>
      </c>
      <c r="H164" s="60">
        <f t="shared" si="19"/>
        <v>2847.2060000000001</v>
      </c>
      <c r="I164" s="45">
        <v>-16.170000000000002</v>
      </c>
      <c r="J164" s="66">
        <f t="shared" si="20"/>
        <v>2849.0659999999998</v>
      </c>
      <c r="K164" s="69"/>
      <c r="M164" s="41">
        <f t="shared" si="21"/>
        <v>1.8599999999996726</v>
      </c>
      <c r="N164" s="45">
        <f t="shared" si="22"/>
        <v>0.18966419999996662</v>
      </c>
      <c r="O164" s="41">
        <f t="shared" si="24"/>
        <v>1.3046635199997705</v>
      </c>
      <c r="P164" s="41">
        <f t="shared" si="25"/>
        <v>1.9340361936716595E-3</v>
      </c>
      <c r="R164" s="43">
        <f t="shared" si="23"/>
        <v>36.059999999999349</v>
      </c>
      <c r="S164" s="43">
        <f t="shared" si="26"/>
        <v>5.1580698835266392E-2</v>
      </c>
      <c r="U164"/>
      <c r="V164" s="16"/>
      <c r="Y164" s="31"/>
      <c r="AB164" s="2"/>
    </row>
    <row r="165" spans="2:28" ht="15.75" x14ac:dyDescent="0.25">
      <c r="B165" s="164">
        <v>144</v>
      </c>
      <c r="C165" s="165"/>
      <c r="D165" s="98">
        <v>44690</v>
      </c>
      <c r="E165" s="102">
        <v>0.62083333333333335</v>
      </c>
      <c r="F165" s="100">
        <f t="shared" si="18"/>
        <v>2864.9059999999999</v>
      </c>
      <c r="G165" s="97">
        <v>2836</v>
      </c>
      <c r="H165" s="60">
        <f t="shared" si="19"/>
        <v>2847.2060000000001</v>
      </c>
      <c r="I165" s="45">
        <v>-16.18</v>
      </c>
      <c r="J165" s="66">
        <f t="shared" si="20"/>
        <v>2849.056</v>
      </c>
      <c r="K165" s="69"/>
      <c r="M165" s="41">
        <f t="shared" si="21"/>
        <v>1.8499999999999091</v>
      </c>
      <c r="N165" s="45">
        <f t="shared" si="22"/>
        <v>0.18864449999999072</v>
      </c>
      <c r="O165" s="41">
        <f t="shared" si="24"/>
        <v>1.2976491999999362</v>
      </c>
      <c r="P165" s="41">
        <f t="shared" si="25"/>
        <v>1.9236381496199055E-3</v>
      </c>
      <c r="R165" s="43">
        <f t="shared" si="23"/>
        <v>36.059999999999818</v>
      </c>
      <c r="S165" s="43">
        <f t="shared" si="26"/>
        <v>5.1303383250136392E-2</v>
      </c>
      <c r="U165"/>
      <c r="V165" s="16"/>
      <c r="Y165" s="31"/>
      <c r="AB165" s="2"/>
    </row>
    <row r="166" spans="2:28" ht="15.75" x14ac:dyDescent="0.25">
      <c r="B166" s="164">
        <v>145</v>
      </c>
      <c r="C166" s="165"/>
      <c r="D166" s="98">
        <v>44691</v>
      </c>
      <c r="E166" s="102">
        <v>0.37013888888888885</v>
      </c>
      <c r="F166" s="100">
        <f t="shared" si="18"/>
        <v>2864.9059999999999</v>
      </c>
      <c r="G166" s="97">
        <v>2836</v>
      </c>
      <c r="H166" s="60">
        <f t="shared" si="19"/>
        <v>2847.2060000000001</v>
      </c>
      <c r="I166" s="45">
        <v>-16.18</v>
      </c>
      <c r="J166" s="66">
        <f t="shared" si="20"/>
        <v>2849.056</v>
      </c>
      <c r="K166" s="69"/>
      <c r="M166" s="41">
        <f t="shared" si="21"/>
        <v>1.8499999999999091</v>
      </c>
      <c r="N166" s="45">
        <f t="shared" si="22"/>
        <v>0.18864449999999072</v>
      </c>
      <c r="O166" s="41">
        <f t="shared" si="24"/>
        <v>1.2976491999999362</v>
      </c>
      <c r="P166" s="41">
        <f t="shared" si="25"/>
        <v>1.9236381496199055E-3</v>
      </c>
      <c r="R166" s="43">
        <f t="shared" si="23"/>
        <v>36.059999999999818</v>
      </c>
      <c r="S166" s="43">
        <f t="shared" si="26"/>
        <v>5.1303383250136392E-2</v>
      </c>
      <c r="U166"/>
      <c r="V166" s="16"/>
      <c r="Y166" s="31"/>
      <c r="AB166" s="2"/>
    </row>
    <row r="167" spans="2:28" ht="15.75" x14ac:dyDescent="0.25">
      <c r="B167" s="164">
        <v>146</v>
      </c>
      <c r="C167" s="165"/>
      <c r="D167" s="98">
        <v>44692</v>
      </c>
      <c r="E167" s="102">
        <v>0.4055555555555555</v>
      </c>
      <c r="F167" s="100">
        <f t="shared" si="18"/>
        <v>2864.9059999999999</v>
      </c>
      <c r="G167" s="97">
        <v>2836</v>
      </c>
      <c r="H167" s="60">
        <f t="shared" si="19"/>
        <v>2847.2060000000001</v>
      </c>
      <c r="I167" s="45">
        <v>-16.18</v>
      </c>
      <c r="J167" s="66">
        <f t="shared" si="20"/>
        <v>2849.056</v>
      </c>
      <c r="K167" s="69"/>
      <c r="M167" s="41">
        <f t="shared" si="21"/>
        <v>1.8499999999999091</v>
      </c>
      <c r="N167" s="45">
        <f t="shared" si="22"/>
        <v>0.18864449999999072</v>
      </c>
      <c r="O167" s="41">
        <f t="shared" si="24"/>
        <v>1.2976491999999362</v>
      </c>
      <c r="P167" s="41">
        <f t="shared" si="25"/>
        <v>1.9236381496199055E-3</v>
      </c>
      <c r="R167" s="43">
        <f t="shared" si="23"/>
        <v>36.059999999999818</v>
      </c>
      <c r="S167" s="43">
        <f t="shared" si="26"/>
        <v>5.1303383250136392E-2</v>
      </c>
      <c r="U167"/>
      <c r="V167" s="16"/>
      <c r="Y167" s="31"/>
      <c r="AB167" s="2"/>
    </row>
    <row r="168" spans="2:28" ht="15.75" x14ac:dyDescent="0.25">
      <c r="B168" s="164">
        <v>147</v>
      </c>
      <c r="C168" s="165"/>
      <c r="D168" s="98">
        <v>44693</v>
      </c>
      <c r="E168" s="102">
        <v>0.61249999999999993</v>
      </c>
      <c r="F168" s="100">
        <f t="shared" si="18"/>
        <v>2864.9059999999999</v>
      </c>
      <c r="G168" s="97">
        <v>2836</v>
      </c>
      <c r="H168" s="60">
        <f t="shared" si="19"/>
        <v>2847.2060000000001</v>
      </c>
      <c r="I168" s="45">
        <v>-16.18</v>
      </c>
      <c r="J168" s="66">
        <f t="shared" si="20"/>
        <v>2849.056</v>
      </c>
      <c r="K168" s="69"/>
      <c r="M168" s="41">
        <f t="shared" si="21"/>
        <v>1.8499999999999091</v>
      </c>
      <c r="N168" s="45">
        <f t="shared" si="22"/>
        <v>0.18864449999999072</v>
      </c>
      <c r="O168" s="41">
        <f t="shared" si="24"/>
        <v>1.2976491999999362</v>
      </c>
      <c r="P168" s="41">
        <f t="shared" si="25"/>
        <v>1.9236381496199055E-3</v>
      </c>
      <c r="R168" s="43">
        <f t="shared" si="23"/>
        <v>36.059999999999818</v>
      </c>
      <c r="S168" s="43">
        <f t="shared" si="26"/>
        <v>5.1303383250136392E-2</v>
      </c>
      <c r="U168"/>
      <c r="V168" s="16"/>
      <c r="Y168" s="31"/>
      <c r="AB168" s="2"/>
    </row>
    <row r="169" spans="2:28" ht="15.75" x14ac:dyDescent="0.25">
      <c r="B169" s="164">
        <v>148</v>
      </c>
      <c r="C169" s="165"/>
      <c r="D169" s="98">
        <v>44694</v>
      </c>
      <c r="E169" s="102">
        <v>0.37638888888888888</v>
      </c>
      <c r="F169" s="100">
        <f t="shared" si="18"/>
        <v>2864.9059999999999</v>
      </c>
      <c r="G169" s="97">
        <v>2836</v>
      </c>
      <c r="H169" s="60">
        <f t="shared" si="19"/>
        <v>2847.2060000000001</v>
      </c>
      <c r="I169" s="45">
        <v>-16.170000000000002</v>
      </c>
      <c r="J169" s="66">
        <f t="shared" si="20"/>
        <v>2849.0659999999998</v>
      </c>
      <c r="K169" s="69"/>
      <c r="M169" s="41">
        <f t="shared" si="21"/>
        <v>1.8599999999996726</v>
      </c>
      <c r="N169" s="45">
        <f t="shared" si="22"/>
        <v>0.18966419999996662</v>
      </c>
      <c r="O169" s="41">
        <f t="shared" si="24"/>
        <v>1.3046635199997705</v>
      </c>
      <c r="P169" s="41">
        <f t="shared" si="25"/>
        <v>1.9340361936716595E-3</v>
      </c>
      <c r="R169" s="43">
        <f t="shared" si="23"/>
        <v>36.059999999999349</v>
      </c>
      <c r="S169" s="43">
        <f t="shared" si="26"/>
        <v>5.1580698835266392E-2</v>
      </c>
      <c r="U169"/>
      <c r="V169" s="16"/>
      <c r="Y169" s="31"/>
      <c r="AB169" s="2"/>
    </row>
    <row r="170" spans="2:28" ht="15.75" x14ac:dyDescent="0.25">
      <c r="B170" s="164">
        <v>149</v>
      </c>
      <c r="C170" s="165"/>
      <c r="D170" s="98">
        <v>44695</v>
      </c>
      <c r="E170" s="102">
        <v>0.40833333333333338</v>
      </c>
      <c r="F170" s="100">
        <f t="shared" si="18"/>
        <v>2864.9059999999999</v>
      </c>
      <c r="G170" s="97">
        <v>2836</v>
      </c>
      <c r="H170" s="60">
        <f t="shared" si="19"/>
        <v>2847.2060000000001</v>
      </c>
      <c r="I170" s="45">
        <v>-16.170000000000002</v>
      </c>
      <c r="J170" s="66">
        <f t="shared" si="20"/>
        <v>2849.0659999999998</v>
      </c>
      <c r="K170" s="69"/>
      <c r="M170" s="41">
        <f t="shared" si="21"/>
        <v>1.8599999999996726</v>
      </c>
      <c r="N170" s="45">
        <f t="shared" si="22"/>
        <v>0.18966419999996662</v>
      </c>
      <c r="O170" s="41">
        <f t="shared" si="24"/>
        <v>1.3046635199997705</v>
      </c>
      <c r="P170" s="41">
        <f t="shared" si="25"/>
        <v>1.9340361936716595E-3</v>
      </c>
      <c r="R170" s="43">
        <f t="shared" si="23"/>
        <v>36.059999999999349</v>
      </c>
      <c r="S170" s="43">
        <f t="shared" si="26"/>
        <v>5.1580698835266392E-2</v>
      </c>
      <c r="U170"/>
      <c r="V170" s="16"/>
      <c r="Y170" s="31"/>
      <c r="AB170" s="2"/>
    </row>
    <row r="171" spans="2:28" ht="15.75" x14ac:dyDescent="0.25">
      <c r="B171" s="164">
        <v>150</v>
      </c>
      <c r="C171" s="165"/>
      <c r="D171" s="98">
        <v>44696</v>
      </c>
      <c r="E171" s="102">
        <v>0.61805555555555558</v>
      </c>
      <c r="F171" s="100">
        <f t="shared" si="18"/>
        <v>2864.9059999999999</v>
      </c>
      <c r="G171" s="97">
        <v>2836</v>
      </c>
      <c r="H171" s="60">
        <f t="shared" si="19"/>
        <v>2847.2060000000001</v>
      </c>
      <c r="I171" s="45">
        <v>-16.170000000000002</v>
      </c>
      <c r="J171" s="66">
        <f t="shared" si="20"/>
        <v>2849.0659999999998</v>
      </c>
      <c r="K171" s="69"/>
      <c r="M171" s="41">
        <f t="shared" si="21"/>
        <v>1.8599999999996726</v>
      </c>
      <c r="N171" s="45">
        <f t="shared" si="22"/>
        <v>0.18966419999996662</v>
      </c>
      <c r="O171" s="41">
        <f t="shared" si="24"/>
        <v>1.3046635199997705</v>
      </c>
      <c r="P171" s="41">
        <f t="shared" si="25"/>
        <v>1.9340361936716595E-3</v>
      </c>
      <c r="R171" s="43">
        <f t="shared" si="23"/>
        <v>36.059999999999349</v>
      </c>
      <c r="S171" s="43">
        <f t="shared" si="26"/>
        <v>5.1580698835266392E-2</v>
      </c>
      <c r="U171"/>
      <c r="V171" s="16"/>
      <c r="Y171" s="31"/>
      <c r="AB171" s="2"/>
    </row>
    <row r="172" spans="2:28" ht="15.75" x14ac:dyDescent="0.25">
      <c r="B172" s="164">
        <v>151</v>
      </c>
      <c r="C172" s="165"/>
      <c r="D172" s="98">
        <v>44697</v>
      </c>
      <c r="E172" s="102">
        <v>0.36805555555555558</v>
      </c>
      <c r="F172" s="100">
        <f t="shared" si="18"/>
        <v>2864.9059999999999</v>
      </c>
      <c r="G172" s="97">
        <v>2836</v>
      </c>
      <c r="H172" s="60">
        <f t="shared" si="19"/>
        <v>2847.2060000000001</v>
      </c>
      <c r="I172" s="45">
        <v>-16.170000000000002</v>
      </c>
      <c r="J172" s="66">
        <f t="shared" si="20"/>
        <v>2849.0659999999998</v>
      </c>
      <c r="K172" s="69"/>
      <c r="M172" s="41">
        <f t="shared" si="21"/>
        <v>1.8599999999996726</v>
      </c>
      <c r="N172" s="45">
        <f t="shared" si="22"/>
        <v>0.18966419999996662</v>
      </c>
      <c r="O172" s="41">
        <f t="shared" si="24"/>
        <v>1.3046635199997705</v>
      </c>
      <c r="P172" s="41">
        <f t="shared" si="25"/>
        <v>1.9340361936716595E-3</v>
      </c>
      <c r="R172" s="43">
        <f t="shared" si="23"/>
        <v>36.059999999999349</v>
      </c>
      <c r="S172" s="43">
        <f t="shared" si="26"/>
        <v>5.1580698835266392E-2</v>
      </c>
      <c r="U172"/>
      <c r="V172" s="16"/>
      <c r="Y172" s="31"/>
      <c r="AB172" s="2"/>
    </row>
    <row r="173" spans="2:28" ht="15.75" x14ac:dyDescent="0.25">
      <c r="B173" s="164">
        <v>152</v>
      </c>
      <c r="C173" s="165"/>
      <c r="D173" s="98">
        <v>44698</v>
      </c>
      <c r="E173" s="102">
        <v>0.62083333333333335</v>
      </c>
      <c r="F173" s="100">
        <f t="shared" si="18"/>
        <v>2864.9059999999999</v>
      </c>
      <c r="G173" s="97">
        <v>2836</v>
      </c>
      <c r="H173" s="60">
        <f t="shared" si="19"/>
        <v>2847.2060000000001</v>
      </c>
      <c r="I173" s="45">
        <v>-16.170000000000002</v>
      </c>
      <c r="J173" s="66">
        <f t="shared" si="20"/>
        <v>2849.0659999999998</v>
      </c>
      <c r="K173" s="69"/>
      <c r="M173" s="41">
        <f t="shared" si="21"/>
        <v>1.8599999999996726</v>
      </c>
      <c r="N173" s="45">
        <f t="shared" si="22"/>
        <v>0.18966419999996662</v>
      </c>
      <c r="O173" s="41">
        <f t="shared" si="24"/>
        <v>1.3046635199997705</v>
      </c>
      <c r="P173" s="41">
        <f t="shared" si="25"/>
        <v>1.9340361936716595E-3</v>
      </c>
      <c r="R173" s="43">
        <f t="shared" si="23"/>
        <v>36.059999999999349</v>
      </c>
      <c r="S173" s="43">
        <f t="shared" si="26"/>
        <v>5.1580698835266392E-2</v>
      </c>
      <c r="U173"/>
      <c r="V173" s="16"/>
      <c r="Y173" s="31"/>
      <c r="AB173" s="2"/>
    </row>
    <row r="174" spans="2:28" ht="15.75" x14ac:dyDescent="0.25">
      <c r="B174" s="164">
        <v>153</v>
      </c>
      <c r="C174" s="165"/>
      <c r="D174" s="98">
        <v>44699</v>
      </c>
      <c r="E174" s="102">
        <v>0.59930555555555554</v>
      </c>
      <c r="F174" s="100">
        <f t="shared" si="18"/>
        <v>2864.9059999999999</v>
      </c>
      <c r="G174" s="97">
        <v>2836</v>
      </c>
      <c r="H174" s="60">
        <f t="shared" si="19"/>
        <v>2847.2060000000001</v>
      </c>
      <c r="I174" s="45">
        <v>-16.18</v>
      </c>
      <c r="J174" s="66">
        <f t="shared" si="20"/>
        <v>2849.056</v>
      </c>
      <c r="K174" s="69"/>
      <c r="M174" s="41">
        <f t="shared" si="21"/>
        <v>1.8499999999999091</v>
      </c>
      <c r="N174" s="45">
        <f t="shared" si="22"/>
        <v>0.18864449999999072</v>
      </c>
      <c r="O174" s="41">
        <f t="shared" si="24"/>
        <v>1.2976491999999362</v>
      </c>
      <c r="P174" s="41">
        <f t="shared" si="25"/>
        <v>1.9236381496199055E-3</v>
      </c>
      <c r="R174" s="43">
        <f t="shared" si="23"/>
        <v>36.059999999999818</v>
      </c>
      <c r="S174" s="43">
        <f t="shared" si="26"/>
        <v>5.1303383250136392E-2</v>
      </c>
      <c r="U174"/>
      <c r="V174" s="16"/>
      <c r="Y174" s="31"/>
      <c r="AB174" s="2"/>
    </row>
    <row r="175" spans="2:28" ht="15.75" x14ac:dyDescent="0.25">
      <c r="B175" s="164">
        <v>154</v>
      </c>
      <c r="C175" s="165"/>
      <c r="D175" s="98">
        <v>44700</v>
      </c>
      <c r="E175" s="102">
        <v>0.60972222222222217</v>
      </c>
      <c r="F175" s="100">
        <f t="shared" si="18"/>
        <v>2864.9059999999999</v>
      </c>
      <c r="G175" s="97">
        <v>2836</v>
      </c>
      <c r="H175" s="60">
        <f t="shared" si="19"/>
        <v>2847.2060000000001</v>
      </c>
      <c r="I175" s="45">
        <v>-16.18</v>
      </c>
      <c r="J175" s="66">
        <f t="shared" si="20"/>
        <v>2849.056</v>
      </c>
      <c r="K175" s="69"/>
      <c r="M175" s="41">
        <f t="shared" si="21"/>
        <v>1.8499999999999091</v>
      </c>
      <c r="N175" s="45">
        <f t="shared" si="22"/>
        <v>0.18864449999999072</v>
      </c>
      <c r="O175" s="41">
        <f t="shared" si="24"/>
        <v>1.2976491999999362</v>
      </c>
      <c r="P175" s="41">
        <f t="shared" si="25"/>
        <v>1.9236381496199055E-3</v>
      </c>
      <c r="R175" s="43">
        <f t="shared" si="23"/>
        <v>36.059999999999818</v>
      </c>
      <c r="S175" s="43">
        <f t="shared" si="26"/>
        <v>5.1303383250136392E-2</v>
      </c>
      <c r="U175"/>
      <c r="V175" s="16"/>
      <c r="Y175" s="31"/>
      <c r="AB175" s="2"/>
    </row>
    <row r="176" spans="2:28" ht="15.75" x14ac:dyDescent="0.25">
      <c r="B176" s="164">
        <v>155</v>
      </c>
      <c r="C176" s="165"/>
      <c r="D176" s="98">
        <v>44701</v>
      </c>
      <c r="E176" s="102">
        <v>0.69097222222222221</v>
      </c>
      <c r="F176" s="100">
        <f t="shared" si="18"/>
        <v>2864.9059999999999</v>
      </c>
      <c r="G176" s="97">
        <v>2836</v>
      </c>
      <c r="H176" s="60">
        <f t="shared" si="19"/>
        <v>2847.2060000000001</v>
      </c>
      <c r="I176" s="45">
        <v>-16.170000000000002</v>
      </c>
      <c r="J176" s="66">
        <f t="shared" si="20"/>
        <v>2849.0659999999998</v>
      </c>
      <c r="K176" s="69"/>
      <c r="M176" s="41">
        <f t="shared" si="21"/>
        <v>1.8599999999996726</v>
      </c>
      <c r="N176" s="45">
        <f t="shared" si="22"/>
        <v>0.18966419999996662</v>
      </c>
      <c r="O176" s="41">
        <f t="shared" si="24"/>
        <v>1.3046635199997705</v>
      </c>
      <c r="P176" s="41">
        <f t="shared" si="25"/>
        <v>1.9340361936716595E-3</v>
      </c>
      <c r="R176" s="43">
        <f t="shared" si="23"/>
        <v>36.059999999999349</v>
      </c>
      <c r="S176" s="43">
        <f t="shared" si="26"/>
        <v>5.1580698835266392E-2</v>
      </c>
      <c r="U176"/>
      <c r="V176" s="16"/>
      <c r="Y176" s="31"/>
      <c r="AB176" s="2"/>
    </row>
    <row r="177" spans="2:28" ht="15.75" x14ac:dyDescent="0.25">
      <c r="B177" s="164">
        <v>156</v>
      </c>
      <c r="C177" s="165"/>
      <c r="D177" s="98">
        <v>44702</v>
      </c>
      <c r="E177" s="102">
        <v>0.70416666666666661</v>
      </c>
      <c r="F177" s="100">
        <f t="shared" si="18"/>
        <v>2864.9059999999999</v>
      </c>
      <c r="G177" s="97">
        <v>2836</v>
      </c>
      <c r="H177" s="60">
        <f t="shared" si="19"/>
        <v>2847.2060000000001</v>
      </c>
      <c r="I177" s="45">
        <v>-16.16</v>
      </c>
      <c r="J177" s="66">
        <f t="shared" si="20"/>
        <v>2849.076</v>
      </c>
      <c r="K177" s="69"/>
      <c r="M177" s="41">
        <f t="shared" si="21"/>
        <v>1.8699999999998909</v>
      </c>
      <c r="N177" s="45">
        <f t="shared" si="22"/>
        <v>0.19068389999998889</v>
      </c>
      <c r="O177" s="41">
        <f t="shared" si="24"/>
        <v>1.3116778399999236</v>
      </c>
      <c r="P177" s="41">
        <f t="shared" si="25"/>
        <v>1.9444342377238867E-3</v>
      </c>
      <c r="R177" s="43">
        <f t="shared" si="23"/>
        <v>36.059999999999782</v>
      </c>
      <c r="S177" s="43">
        <f t="shared" si="26"/>
        <v>5.1858014420407716E-2</v>
      </c>
      <c r="U177"/>
      <c r="V177" s="16"/>
      <c r="Y177" s="31"/>
      <c r="AB177" s="2"/>
    </row>
    <row r="178" spans="2:28" ht="15.75" x14ac:dyDescent="0.25">
      <c r="B178" s="164">
        <v>157</v>
      </c>
      <c r="C178" s="165"/>
      <c r="D178" s="98">
        <v>44703</v>
      </c>
      <c r="E178" s="102">
        <v>0.69930555555555562</v>
      </c>
      <c r="F178" s="100">
        <f t="shared" si="18"/>
        <v>2864.9059999999999</v>
      </c>
      <c r="G178" s="97">
        <v>2836</v>
      </c>
      <c r="H178" s="60">
        <f t="shared" si="19"/>
        <v>2847.2060000000001</v>
      </c>
      <c r="I178" s="45">
        <v>-16.16</v>
      </c>
      <c r="J178" s="66">
        <f t="shared" si="20"/>
        <v>2849.076</v>
      </c>
      <c r="K178" s="69"/>
      <c r="M178" s="41">
        <f t="shared" si="21"/>
        <v>1.8699999999998909</v>
      </c>
      <c r="N178" s="45">
        <f t="shared" si="22"/>
        <v>0.19068389999998889</v>
      </c>
      <c r="O178" s="41">
        <f t="shared" si="24"/>
        <v>1.3116778399999236</v>
      </c>
      <c r="P178" s="41">
        <f t="shared" si="25"/>
        <v>1.9444342377238867E-3</v>
      </c>
      <c r="R178" s="43">
        <f t="shared" si="23"/>
        <v>36.059999999999782</v>
      </c>
      <c r="S178" s="43">
        <f t="shared" si="26"/>
        <v>5.1858014420407716E-2</v>
      </c>
      <c r="U178"/>
      <c r="V178" s="16"/>
      <c r="Y178" s="31"/>
      <c r="AB178" s="2"/>
    </row>
    <row r="179" spans="2:28" ht="15.75" x14ac:dyDescent="0.25">
      <c r="B179" s="164">
        <v>158</v>
      </c>
      <c r="C179" s="165"/>
      <c r="D179" s="98">
        <v>44704</v>
      </c>
      <c r="E179" s="102">
        <v>0.69930555555555562</v>
      </c>
      <c r="F179" s="100">
        <f t="shared" si="18"/>
        <v>2864.9059999999999</v>
      </c>
      <c r="G179" s="97">
        <v>2836</v>
      </c>
      <c r="H179" s="60">
        <f t="shared" si="19"/>
        <v>2847.2060000000001</v>
      </c>
      <c r="I179" s="45">
        <v>-16.170000000000002</v>
      </c>
      <c r="J179" s="66">
        <f t="shared" si="20"/>
        <v>2849.0659999999998</v>
      </c>
      <c r="K179" s="69"/>
      <c r="M179" s="41">
        <f t="shared" si="21"/>
        <v>1.8599999999996726</v>
      </c>
      <c r="N179" s="45">
        <f t="shared" si="22"/>
        <v>0.18966419999996662</v>
      </c>
      <c r="O179" s="41">
        <f t="shared" si="24"/>
        <v>1.3046635199997705</v>
      </c>
      <c r="P179" s="41">
        <f t="shared" si="25"/>
        <v>1.9340361936716595E-3</v>
      </c>
      <c r="R179" s="43">
        <f t="shared" si="23"/>
        <v>36.059999999999349</v>
      </c>
      <c r="S179" s="43">
        <f t="shared" si="26"/>
        <v>5.1580698835266392E-2</v>
      </c>
      <c r="U179"/>
      <c r="V179" s="16"/>
      <c r="Y179" s="31"/>
      <c r="AB179" s="2"/>
    </row>
    <row r="180" spans="2:28" ht="15.75" x14ac:dyDescent="0.25">
      <c r="B180" s="164">
        <v>159</v>
      </c>
      <c r="C180" s="165"/>
      <c r="D180" s="98">
        <v>44705</v>
      </c>
      <c r="E180" s="102">
        <v>0.68402777777777779</v>
      </c>
      <c r="F180" s="100">
        <f t="shared" si="18"/>
        <v>2864.9059999999999</v>
      </c>
      <c r="G180" s="97">
        <v>2836</v>
      </c>
      <c r="H180" s="60">
        <f t="shared" si="19"/>
        <v>2847.2060000000001</v>
      </c>
      <c r="I180" s="45">
        <v>-16.16</v>
      </c>
      <c r="J180" s="66">
        <f t="shared" si="20"/>
        <v>2849.076</v>
      </c>
      <c r="K180" s="69"/>
      <c r="M180" s="41">
        <f t="shared" si="21"/>
        <v>1.8699999999998909</v>
      </c>
      <c r="N180" s="45">
        <f t="shared" si="22"/>
        <v>0.19068389999998889</v>
      </c>
      <c r="O180" s="41">
        <f t="shared" si="24"/>
        <v>1.3116778399999236</v>
      </c>
      <c r="P180" s="41">
        <f t="shared" si="25"/>
        <v>1.9444342377238867E-3</v>
      </c>
      <c r="R180" s="43">
        <f t="shared" si="23"/>
        <v>36.059999999999782</v>
      </c>
      <c r="S180" s="43">
        <f t="shared" si="26"/>
        <v>5.1858014420407716E-2</v>
      </c>
      <c r="U180"/>
      <c r="V180" s="16"/>
      <c r="Y180" s="31"/>
      <c r="AB180" s="2"/>
    </row>
    <row r="181" spans="2:28" ht="15.75" x14ac:dyDescent="0.25">
      <c r="B181" s="164">
        <v>160</v>
      </c>
      <c r="C181" s="165"/>
      <c r="D181" s="98">
        <v>44706</v>
      </c>
      <c r="E181" s="102">
        <v>0.4291666666666667</v>
      </c>
      <c r="F181" s="100">
        <f t="shared" si="18"/>
        <v>2864.9059999999999</v>
      </c>
      <c r="G181" s="97">
        <v>2836</v>
      </c>
      <c r="H181" s="60">
        <f t="shared" si="19"/>
        <v>2847.2060000000001</v>
      </c>
      <c r="I181" s="45">
        <v>-16.16</v>
      </c>
      <c r="J181" s="66">
        <f t="shared" si="20"/>
        <v>2849.076</v>
      </c>
      <c r="K181" s="69"/>
      <c r="M181" s="41">
        <f t="shared" si="21"/>
        <v>1.8699999999998909</v>
      </c>
      <c r="N181" s="45">
        <f t="shared" si="22"/>
        <v>0.19068389999998889</v>
      </c>
      <c r="O181" s="41">
        <f t="shared" si="24"/>
        <v>1.3116778399999236</v>
      </c>
      <c r="P181" s="41">
        <f t="shared" si="25"/>
        <v>1.9444342377238867E-3</v>
      </c>
      <c r="R181" s="43">
        <f t="shared" si="23"/>
        <v>36.059999999999782</v>
      </c>
      <c r="S181" s="43">
        <f t="shared" si="26"/>
        <v>5.1858014420407716E-2</v>
      </c>
      <c r="U181"/>
      <c r="V181" s="16"/>
      <c r="Y181" s="31"/>
      <c r="AB181" s="2"/>
    </row>
    <row r="182" spans="2:28" ht="15.75" x14ac:dyDescent="0.25">
      <c r="B182" s="164">
        <v>161</v>
      </c>
      <c r="C182" s="165"/>
      <c r="D182" s="98">
        <v>44707</v>
      </c>
      <c r="E182" s="102">
        <v>0.43055555555555558</v>
      </c>
      <c r="F182" s="100">
        <f t="shared" si="18"/>
        <v>2864.9059999999999</v>
      </c>
      <c r="G182" s="97">
        <v>2836</v>
      </c>
      <c r="H182" s="60">
        <f t="shared" si="19"/>
        <v>2847.2060000000001</v>
      </c>
      <c r="I182" s="45">
        <v>-16.149999999999999</v>
      </c>
      <c r="J182" s="66">
        <f t="shared" si="20"/>
        <v>2849.0859999999998</v>
      </c>
      <c r="K182" s="69"/>
      <c r="M182" s="41">
        <f t="shared" si="21"/>
        <v>1.8799999999996544</v>
      </c>
      <c r="N182" s="45">
        <f t="shared" si="22"/>
        <v>0.19170359999996478</v>
      </c>
      <c r="O182" s="41">
        <f t="shared" si="24"/>
        <v>1.3186921599997576</v>
      </c>
      <c r="P182" s="41">
        <f t="shared" si="25"/>
        <v>1.9548322817756411E-3</v>
      </c>
      <c r="R182" s="43">
        <f t="shared" si="23"/>
        <v>36.059999999999306</v>
      </c>
      <c r="S182" s="43">
        <f t="shared" si="26"/>
        <v>5.2135330005537731E-2</v>
      </c>
      <c r="U182"/>
      <c r="V182" s="16"/>
      <c r="Y182" s="31"/>
      <c r="AB182" s="2"/>
    </row>
    <row r="183" spans="2:28" ht="15.75" x14ac:dyDescent="0.25">
      <c r="B183" s="164">
        <v>162</v>
      </c>
      <c r="C183" s="165"/>
      <c r="D183" s="98">
        <v>44709</v>
      </c>
      <c r="E183" s="102">
        <v>0.51736111111111105</v>
      </c>
      <c r="F183" s="100">
        <f t="shared" si="18"/>
        <v>2864.9059999999999</v>
      </c>
      <c r="G183" s="97">
        <v>2836</v>
      </c>
      <c r="H183" s="60">
        <f t="shared" si="19"/>
        <v>2847.2060000000001</v>
      </c>
      <c r="I183" s="45">
        <v>-16.149999999999999</v>
      </c>
      <c r="J183" s="66">
        <f t="shared" si="20"/>
        <v>2849.0859999999998</v>
      </c>
      <c r="K183" s="69"/>
      <c r="M183" s="41">
        <f t="shared" si="21"/>
        <v>1.8799999999996544</v>
      </c>
      <c r="N183" s="45">
        <f t="shared" si="22"/>
        <v>0.19170359999996478</v>
      </c>
      <c r="O183" s="41">
        <f t="shared" si="24"/>
        <v>1.3186921599997576</v>
      </c>
      <c r="P183" s="41">
        <f t="shared" si="25"/>
        <v>1.9548322817756411E-3</v>
      </c>
      <c r="R183" s="43">
        <f t="shared" si="23"/>
        <v>36.059999999999306</v>
      </c>
      <c r="S183" s="43">
        <f t="shared" si="26"/>
        <v>5.2135330005537731E-2</v>
      </c>
      <c r="U183"/>
      <c r="V183" s="16"/>
      <c r="Y183" s="31"/>
      <c r="AB183" s="2"/>
    </row>
    <row r="184" spans="2:28" ht="15.75" x14ac:dyDescent="0.25">
      <c r="B184" s="164">
        <v>163</v>
      </c>
      <c r="C184" s="165"/>
      <c r="D184" s="98">
        <v>44714</v>
      </c>
      <c r="E184" s="102">
        <v>0.37638888888888888</v>
      </c>
      <c r="F184" s="100">
        <f t="shared" si="18"/>
        <v>2864.9059999999999</v>
      </c>
      <c r="G184" s="97">
        <v>2836</v>
      </c>
      <c r="H184" s="60">
        <f t="shared" si="19"/>
        <v>2847.2060000000001</v>
      </c>
      <c r="I184" s="45">
        <v>-17.11</v>
      </c>
      <c r="J184" s="66">
        <f t="shared" si="20"/>
        <v>2848.1259999999997</v>
      </c>
      <c r="K184" s="69"/>
      <c r="M184" s="41">
        <f t="shared" si="21"/>
        <v>0.91999999999961801</v>
      </c>
      <c r="N184" s="45">
        <f t="shared" si="22"/>
        <v>9.3812399999961049E-2</v>
      </c>
      <c r="O184" s="41">
        <f t="shared" si="24"/>
        <v>0.64531743999973212</v>
      </c>
      <c r="P184" s="41">
        <f t="shared" si="25"/>
        <v>9.5662005278360283E-4</v>
      </c>
      <c r="R184" s="43">
        <f t="shared" si="23"/>
        <v>36.059999999999235</v>
      </c>
      <c r="S184" s="43">
        <f t="shared" si="26"/>
        <v>2.5513033832491334E-2</v>
      </c>
      <c r="U184"/>
      <c r="V184" s="16"/>
      <c r="Y184" s="31"/>
      <c r="AB184" s="2"/>
    </row>
    <row r="185" spans="2:28" ht="15.75" x14ac:dyDescent="0.25">
      <c r="B185" s="164">
        <v>164</v>
      </c>
      <c r="C185" s="165"/>
      <c r="D185" s="98">
        <v>44715</v>
      </c>
      <c r="E185" s="102">
        <v>0.6166666666666667</v>
      </c>
      <c r="F185" s="100">
        <f t="shared" si="18"/>
        <v>2864.9059999999999</v>
      </c>
      <c r="G185" s="97">
        <v>2836</v>
      </c>
      <c r="H185" s="60">
        <f t="shared" si="19"/>
        <v>2847.2060000000001</v>
      </c>
      <c r="I185" s="45">
        <v>-17.100000000000001</v>
      </c>
      <c r="J185" s="66">
        <f t="shared" si="20"/>
        <v>2848.136</v>
      </c>
      <c r="K185" s="69"/>
      <c r="M185" s="41">
        <f t="shared" si="21"/>
        <v>0.92999999999983629</v>
      </c>
      <c r="N185" s="45">
        <f t="shared" si="22"/>
        <v>9.4832099999983308E-2</v>
      </c>
      <c r="O185" s="41">
        <f t="shared" si="24"/>
        <v>0.65233175999988524</v>
      </c>
      <c r="P185" s="41">
        <f t="shared" si="25"/>
        <v>9.6701809683582976E-4</v>
      </c>
      <c r="R185" s="43">
        <f t="shared" si="23"/>
        <v>36.059999999999675</v>
      </c>
      <c r="S185" s="43">
        <f t="shared" si="26"/>
        <v>2.5790349417632964E-2</v>
      </c>
      <c r="U185"/>
      <c r="V185" s="16"/>
      <c r="Y185" s="31"/>
      <c r="AB185" s="2"/>
    </row>
    <row r="186" spans="2:28" ht="15.75" x14ac:dyDescent="0.25">
      <c r="B186" s="164">
        <v>165</v>
      </c>
      <c r="C186" s="165"/>
      <c r="D186" s="98">
        <v>44716</v>
      </c>
      <c r="E186" s="102">
        <v>0.40972222222222227</v>
      </c>
      <c r="F186" s="100">
        <f t="shared" si="18"/>
        <v>2864.9059999999999</v>
      </c>
      <c r="G186" s="97">
        <v>2836</v>
      </c>
      <c r="H186" s="60">
        <f t="shared" si="19"/>
        <v>2847.2060000000001</v>
      </c>
      <c r="I186" s="45">
        <v>-17.07</v>
      </c>
      <c r="J186" s="66">
        <f t="shared" si="20"/>
        <v>2848.1659999999997</v>
      </c>
      <c r="K186" s="69"/>
      <c r="M186" s="41">
        <f t="shared" si="21"/>
        <v>0.95999999999958163</v>
      </c>
      <c r="N186" s="45">
        <f t="shared" si="22"/>
        <v>9.7891199999957337E-2</v>
      </c>
      <c r="O186" s="41">
        <f t="shared" si="24"/>
        <v>0.67337471999970655</v>
      </c>
      <c r="P186" s="41">
        <f t="shared" si="25"/>
        <v>9.9821222899156492E-4</v>
      </c>
      <c r="R186" s="43">
        <f t="shared" si="23"/>
        <v>36.059999999999164</v>
      </c>
      <c r="S186" s="43">
        <f t="shared" si="26"/>
        <v>2.6622296173033941E-2</v>
      </c>
      <c r="U186"/>
      <c r="V186" s="16"/>
      <c r="Y186" s="31"/>
      <c r="AB186" s="2"/>
    </row>
    <row r="187" spans="2:28" ht="15.75" x14ac:dyDescent="0.25">
      <c r="B187" s="164">
        <v>166</v>
      </c>
      <c r="C187" s="165"/>
      <c r="D187" s="98">
        <v>44717</v>
      </c>
      <c r="E187" s="102">
        <v>0.43263888888888885</v>
      </c>
      <c r="F187" s="100">
        <f t="shared" si="18"/>
        <v>2864.9059999999999</v>
      </c>
      <c r="G187" s="97">
        <v>2836</v>
      </c>
      <c r="H187" s="60">
        <f t="shared" si="19"/>
        <v>2847.2060000000001</v>
      </c>
      <c r="I187" s="45">
        <v>-17.09</v>
      </c>
      <c r="J187" s="66">
        <f t="shared" si="20"/>
        <v>2848.1459999999997</v>
      </c>
      <c r="K187" s="69"/>
      <c r="M187" s="41">
        <f t="shared" si="21"/>
        <v>0.93999999999959982</v>
      </c>
      <c r="N187" s="45">
        <f t="shared" si="22"/>
        <v>9.58517999999592E-2</v>
      </c>
      <c r="O187" s="41">
        <f t="shared" si="24"/>
        <v>0.65934607999971939</v>
      </c>
      <c r="P187" s="41">
        <f t="shared" si="25"/>
        <v>9.7741614088758398E-4</v>
      </c>
      <c r="R187" s="43">
        <f t="shared" si="23"/>
        <v>36.059999999999199</v>
      </c>
      <c r="S187" s="43">
        <f t="shared" si="26"/>
        <v>2.6067665002762638E-2</v>
      </c>
      <c r="U187"/>
      <c r="V187" s="16"/>
      <c r="Y187" s="31"/>
      <c r="AB187" s="2"/>
    </row>
    <row r="188" spans="2:28" ht="15.75" x14ac:dyDescent="0.25">
      <c r="B188" s="164">
        <v>167</v>
      </c>
      <c r="C188" s="165"/>
      <c r="D188" s="98">
        <v>44718</v>
      </c>
      <c r="E188" s="102">
        <v>0.69513888888888886</v>
      </c>
      <c r="F188" s="100">
        <f t="shared" si="18"/>
        <v>2864.9059999999999</v>
      </c>
      <c r="G188" s="97">
        <v>2836</v>
      </c>
      <c r="H188" s="60">
        <f t="shared" si="19"/>
        <v>2847.2060000000001</v>
      </c>
      <c r="I188" s="45">
        <v>-17.09</v>
      </c>
      <c r="J188" s="66">
        <f t="shared" si="20"/>
        <v>2848.1459999999997</v>
      </c>
      <c r="K188" s="69"/>
      <c r="M188" s="41">
        <f t="shared" si="21"/>
        <v>0.93999999999959982</v>
      </c>
      <c r="N188" s="45">
        <f t="shared" si="22"/>
        <v>9.58517999999592E-2</v>
      </c>
      <c r="O188" s="41">
        <f t="shared" si="24"/>
        <v>0.65934607999971939</v>
      </c>
      <c r="P188" s="41">
        <f t="shared" si="25"/>
        <v>9.7741614088758398E-4</v>
      </c>
      <c r="R188" s="43">
        <f t="shared" si="23"/>
        <v>36.059999999999199</v>
      </c>
      <c r="S188" s="43">
        <f t="shared" si="26"/>
        <v>2.6067665002762638E-2</v>
      </c>
      <c r="U188"/>
      <c r="V188" s="16"/>
      <c r="Y188" s="31"/>
      <c r="AB188" s="2"/>
    </row>
    <row r="189" spans="2:28" ht="15.75" x14ac:dyDescent="0.25">
      <c r="B189" s="164">
        <v>168</v>
      </c>
      <c r="C189" s="165"/>
      <c r="D189" s="98">
        <v>44719</v>
      </c>
      <c r="E189" s="102">
        <v>0.67638888888888893</v>
      </c>
      <c r="F189" s="100">
        <f t="shared" si="18"/>
        <v>2864.9059999999999</v>
      </c>
      <c r="G189" s="97">
        <v>2836</v>
      </c>
      <c r="H189" s="60">
        <f t="shared" si="19"/>
        <v>2847.2060000000001</v>
      </c>
      <c r="I189" s="45">
        <v>-17.079999999999998</v>
      </c>
      <c r="J189" s="66">
        <f t="shared" si="20"/>
        <v>2848.1559999999999</v>
      </c>
      <c r="K189" s="69"/>
      <c r="M189" s="41">
        <f t="shared" si="21"/>
        <v>0.9499999999998181</v>
      </c>
      <c r="N189" s="45">
        <f t="shared" si="22"/>
        <v>9.6871499999981459E-2</v>
      </c>
      <c r="O189" s="41">
        <f t="shared" si="24"/>
        <v>0.66636039999987251</v>
      </c>
      <c r="P189" s="41">
        <f t="shared" si="25"/>
        <v>9.8781418493981091E-4</v>
      </c>
      <c r="R189" s="43">
        <f t="shared" si="23"/>
        <v>36.059999999999633</v>
      </c>
      <c r="S189" s="43">
        <f t="shared" si="26"/>
        <v>2.6344980587904264E-2</v>
      </c>
      <c r="U189"/>
      <c r="V189" s="16"/>
      <c r="Y189" s="31"/>
      <c r="AB189" s="2"/>
    </row>
    <row r="190" spans="2:28" ht="15.75" x14ac:dyDescent="0.25">
      <c r="B190" s="164">
        <v>169</v>
      </c>
      <c r="C190" s="165"/>
      <c r="D190" s="98">
        <v>44720</v>
      </c>
      <c r="E190" s="102">
        <v>0.67083333333333339</v>
      </c>
      <c r="F190" s="100">
        <f t="shared" si="18"/>
        <v>2864.9059999999999</v>
      </c>
      <c r="G190" s="97">
        <v>2836</v>
      </c>
      <c r="H190" s="60">
        <f t="shared" si="19"/>
        <v>2847.2060000000001</v>
      </c>
      <c r="I190" s="45">
        <v>-17.079999999999998</v>
      </c>
      <c r="J190" s="66">
        <f t="shared" si="20"/>
        <v>2848.1559999999999</v>
      </c>
      <c r="K190" s="69"/>
      <c r="M190" s="41">
        <f t="shared" si="21"/>
        <v>0.9499999999998181</v>
      </c>
      <c r="N190" s="45">
        <f t="shared" si="22"/>
        <v>9.6871499999981459E-2</v>
      </c>
      <c r="O190" s="41">
        <f t="shared" si="24"/>
        <v>0.66636039999987251</v>
      </c>
      <c r="P190" s="41">
        <f t="shared" si="25"/>
        <v>9.8781418493981091E-4</v>
      </c>
      <c r="R190" s="43">
        <f t="shared" si="23"/>
        <v>36.059999999999633</v>
      </c>
      <c r="S190" s="43">
        <f t="shared" si="26"/>
        <v>2.6344980587904264E-2</v>
      </c>
      <c r="U190"/>
      <c r="V190" s="16"/>
      <c r="Y190" s="31"/>
      <c r="AB190" s="2"/>
    </row>
    <row r="191" spans="2:28" ht="15.75" x14ac:dyDescent="0.25">
      <c r="B191" s="164">
        <v>170</v>
      </c>
      <c r="C191" s="165"/>
      <c r="D191" s="98">
        <v>44721</v>
      </c>
      <c r="E191" s="102">
        <v>0.6972222222222223</v>
      </c>
      <c r="F191" s="100">
        <f t="shared" si="18"/>
        <v>2864.9059999999999</v>
      </c>
      <c r="G191" s="97">
        <v>2836</v>
      </c>
      <c r="H191" s="60">
        <f t="shared" si="19"/>
        <v>2847.2060000000001</v>
      </c>
      <c r="I191" s="45">
        <v>-17.07</v>
      </c>
      <c r="J191" s="66">
        <f t="shared" si="20"/>
        <v>2848.1659999999997</v>
      </c>
      <c r="K191" s="69"/>
      <c r="M191" s="41">
        <f t="shared" si="21"/>
        <v>0.95999999999958163</v>
      </c>
      <c r="N191" s="45">
        <f t="shared" si="22"/>
        <v>9.7891199999957337E-2</v>
      </c>
      <c r="O191" s="41">
        <f t="shared" si="24"/>
        <v>0.67337471999970655</v>
      </c>
      <c r="P191" s="41">
        <f t="shared" si="25"/>
        <v>9.9821222899156492E-4</v>
      </c>
      <c r="R191" s="43">
        <f t="shared" si="23"/>
        <v>36.059999999999164</v>
      </c>
      <c r="S191" s="43">
        <f t="shared" si="26"/>
        <v>2.6622296173033941E-2</v>
      </c>
      <c r="U191"/>
      <c r="V191" s="16"/>
      <c r="Y191" s="31"/>
      <c r="AB191" s="2"/>
    </row>
    <row r="192" spans="2:28" ht="15.75" x14ac:dyDescent="0.25">
      <c r="B192" s="164">
        <v>171</v>
      </c>
      <c r="C192" s="165"/>
      <c r="D192" s="98">
        <v>44722</v>
      </c>
      <c r="E192" s="102">
        <v>0.6791666666666667</v>
      </c>
      <c r="F192" s="100">
        <f t="shared" si="18"/>
        <v>2864.9059999999999</v>
      </c>
      <c r="G192" s="97">
        <v>2836</v>
      </c>
      <c r="H192" s="60">
        <f t="shared" si="19"/>
        <v>2847.2060000000001</v>
      </c>
      <c r="I192" s="45">
        <v>-17.07</v>
      </c>
      <c r="J192" s="66">
        <f t="shared" si="20"/>
        <v>2848.1659999999997</v>
      </c>
      <c r="K192" s="69"/>
      <c r="M192" s="41">
        <f t="shared" si="21"/>
        <v>0.95999999999958163</v>
      </c>
      <c r="N192" s="45">
        <f t="shared" si="22"/>
        <v>9.7891199999957337E-2</v>
      </c>
      <c r="O192" s="41">
        <f t="shared" si="24"/>
        <v>0.67337471999970655</v>
      </c>
      <c r="P192" s="41">
        <f t="shared" si="25"/>
        <v>9.9821222899156492E-4</v>
      </c>
      <c r="R192" s="43">
        <f t="shared" si="23"/>
        <v>36.059999999999164</v>
      </c>
      <c r="S192" s="43">
        <f t="shared" si="26"/>
        <v>2.6622296173033941E-2</v>
      </c>
      <c r="U192"/>
      <c r="V192" s="16"/>
      <c r="Y192" s="31"/>
      <c r="AB192" s="2"/>
    </row>
    <row r="193" spans="2:28" ht="15.75" x14ac:dyDescent="0.25">
      <c r="B193" s="164">
        <v>172</v>
      </c>
      <c r="C193" s="165"/>
      <c r="D193" s="98">
        <v>44723</v>
      </c>
      <c r="E193" s="102">
        <v>0.69444444444444453</v>
      </c>
      <c r="F193" s="100">
        <f t="shared" si="18"/>
        <v>2864.9059999999999</v>
      </c>
      <c r="G193" s="97">
        <v>2836</v>
      </c>
      <c r="H193" s="60">
        <f t="shared" si="19"/>
        <v>2847.2060000000001</v>
      </c>
      <c r="I193" s="45">
        <v>-17.07</v>
      </c>
      <c r="J193" s="66">
        <f t="shared" si="20"/>
        <v>2848.1659999999997</v>
      </c>
      <c r="K193" s="69"/>
      <c r="M193" s="41">
        <f t="shared" si="21"/>
        <v>0.95999999999958163</v>
      </c>
      <c r="N193" s="45">
        <f t="shared" si="22"/>
        <v>9.7891199999957337E-2</v>
      </c>
      <c r="O193" s="41">
        <f t="shared" si="24"/>
        <v>0.67337471999970655</v>
      </c>
      <c r="P193" s="41">
        <f t="shared" si="25"/>
        <v>9.9821222899156492E-4</v>
      </c>
      <c r="R193" s="43">
        <f t="shared" si="23"/>
        <v>36.059999999999164</v>
      </c>
      <c r="S193" s="43">
        <f t="shared" si="26"/>
        <v>2.6622296173033941E-2</v>
      </c>
      <c r="U193"/>
      <c r="V193" s="16"/>
      <c r="Y193" s="31"/>
      <c r="AB193" s="2"/>
    </row>
    <row r="194" spans="2:28" ht="15.75" x14ac:dyDescent="0.25">
      <c r="B194" s="164">
        <v>173</v>
      </c>
      <c r="C194" s="165"/>
      <c r="D194" s="98">
        <v>44724</v>
      </c>
      <c r="E194" s="102">
        <v>0.70000000000000007</v>
      </c>
      <c r="F194" s="100">
        <f t="shared" si="18"/>
        <v>2864.9059999999999</v>
      </c>
      <c r="G194" s="97">
        <v>2836</v>
      </c>
      <c r="H194" s="60">
        <f t="shared" si="19"/>
        <v>2847.2060000000001</v>
      </c>
      <c r="I194" s="45">
        <v>-17.07</v>
      </c>
      <c r="J194" s="66">
        <f t="shared" si="20"/>
        <v>2848.1659999999997</v>
      </c>
      <c r="K194" s="69"/>
      <c r="M194" s="41">
        <f t="shared" si="21"/>
        <v>0.95999999999958163</v>
      </c>
      <c r="N194" s="45">
        <f t="shared" si="22"/>
        <v>9.7891199999957337E-2</v>
      </c>
      <c r="O194" s="41">
        <f t="shared" si="24"/>
        <v>0.67337471999970655</v>
      </c>
      <c r="P194" s="41">
        <f t="shared" si="25"/>
        <v>9.9821222899156492E-4</v>
      </c>
      <c r="R194" s="43">
        <f t="shared" si="23"/>
        <v>36.059999999999164</v>
      </c>
      <c r="S194" s="43">
        <f t="shared" si="26"/>
        <v>2.6622296173033941E-2</v>
      </c>
      <c r="U194"/>
      <c r="V194" s="16"/>
      <c r="Y194" s="31"/>
      <c r="AB194" s="2"/>
    </row>
    <row r="195" spans="2:28" ht="15.75" x14ac:dyDescent="0.25">
      <c r="B195" s="164">
        <v>174</v>
      </c>
      <c r="C195" s="165"/>
      <c r="D195" s="98">
        <v>44725</v>
      </c>
      <c r="E195" s="102">
        <v>0.67638888888888893</v>
      </c>
      <c r="F195" s="100">
        <f t="shared" si="18"/>
        <v>2864.9059999999999</v>
      </c>
      <c r="G195" s="97">
        <v>2836</v>
      </c>
      <c r="H195" s="60">
        <f t="shared" si="19"/>
        <v>2847.2060000000001</v>
      </c>
      <c r="I195" s="45">
        <v>-17.059999999999999</v>
      </c>
      <c r="J195" s="66">
        <f t="shared" si="20"/>
        <v>2848.1759999999999</v>
      </c>
      <c r="K195" s="69"/>
      <c r="M195" s="41">
        <f t="shared" si="21"/>
        <v>0.96999999999979991</v>
      </c>
      <c r="N195" s="45">
        <f t="shared" si="22"/>
        <v>9.8910899999979596E-2</v>
      </c>
      <c r="O195" s="41">
        <f t="shared" si="24"/>
        <v>0.68038903999985967</v>
      </c>
      <c r="P195" s="41">
        <f t="shared" si="25"/>
        <v>1.0086102730437921E-3</v>
      </c>
      <c r="R195" s="43">
        <f t="shared" si="23"/>
        <v>36.059999999999597</v>
      </c>
      <c r="S195" s="43">
        <f t="shared" si="26"/>
        <v>2.6899611758175561E-2</v>
      </c>
      <c r="U195"/>
      <c r="V195" s="16"/>
      <c r="Y195" s="31"/>
      <c r="AB195" s="2"/>
    </row>
    <row r="196" spans="2:28" ht="15.75" x14ac:dyDescent="0.25">
      <c r="B196" s="164">
        <v>175</v>
      </c>
      <c r="C196" s="165"/>
      <c r="D196" s="98">
        <v>44726</v>
      </c>
      <c r="E196" s="102">
        <v>0.70000000000000007</v>
      </c>
      <c r="F196" s="100">
        <f t="shared" ref="F196:F259" si="27">G$16</f>
        <v>2864.9059999999999</v>
      </c>
      <c r="G196" s="97">
        <v>2836</v>
      </c>
      <c r="H196" s="60">
        <f t="shared" ref="H196:H259" si="28">G$16-E$12</f>
        <v>2847.2060000000001</v>
      </c>
      <c r="I196" s="45">
        <v>-17.059999999999999</v>
      </c>
      <c r="J196" s="66">
        <f t="shared" ref="J196:J259" si="29">(G$16+E$13)+I196</f>
        <v>2848.1759999999999</v>
      </c>
      <c r="K196" s="69"/>
      <c r="M196" s="41">
        <f t="shared" ref="M196:M259" si="30">+J196-$H$16</f>
        <v>0.96999999999979991</v>
      </c>
      <c r="N196" s="45">
        <f t="shared" ref="N196:N259" si="31">M196*0.10197/1</f>
        <v>9.8910899999979596E-2</v>
      </c>
      <c r="O196" s="41">
        <f t="shared" si="24"/>
        <v>0.68038903999985967</v>
      </c>
      <c r="P196" s="41">
        <f t="shared" si="25"/>
        <v>1.0086102730437921E-3</v>
      </c>
      <c r="R196" s="43">
        <f t="shared" ref="R196:R207" si="32">+$O$11*(M196-I196)</f>
        <v>36.059999999999597</v>
      </c>
      <c r="S196" s="43">
        <f t="shared" si="26"/>
        <v>2.6899611758175561E-2</v>
      </c>
      <c r="U196"/>
      <c r="V196" s="16"/>
      <c r="Y196" s="31"/>
      <c r="AB196" s="2"/>
    </row>
    <row r="197" spans="2:28" ht="15.75" x14ac:dyDescent="0.25">
      <c r="B197" s="164">
        <v>176</v>
      </c>
      <c r="C197" s="165"/>
      <c r="D197" s="98">
        <v>44727</v>
      </c>
      <c r="E197" s="102">
        <v>0.65763888888888888</v>
      </c>
      <c r="F197" s="100">
        <f t="shared" si="27"/>
        <v>2864.9059999999999</v>
      </c>
      <c r="G197" s="97">
        <v>2836</v>
      </c>
      <c r="H197" s="60">
        <f t="shared" si="28"/>
        <v>2847.2060000000001</v>
      </c>
      <c r="I197" s="45">
        <v>-17.059999999999999</v>
      </c>
      <c r="J197" s="66">
        <f t="shared" si="29"/>
        <v>2848.1759999999999</v>
      </c>
      <c r="K197" s="69"/>
      <c r="M197" s="41">
        <f t="shared" si="30"/>
        <v>0.96999999999979991</v>
      </c>
      <c r="N197" s="45">
        <f t="shared" si="31"/>
        <v>9.8910899999979596E-2</v>
      </c>
      <c r="O197" s="41">
        <f t="shared" ref="O197:O260" si="33">M197*0.701432/1</f>
        <v>0.68038903999985967</v>
      </c>
      <c r="P197" s="41">
        <f t="shared" ref="P197:P260" si="34">+N197*0.01019716/1</f>
        <v>1.0086102730437921E-3</v>
      </c>
      <c r="R197" s="43">
        <f t="shared" si="32"/>
        <v>36.059999999999597</v>
      </c>
      <c r="S197" s="43">
        <f t="shared" si="26"/>
        <v>2.6899611758175561E-2</v>
      </c>
      <c r="U197"/>
      <c r="V197" s="16"/>
      <c r="Y197" s="31"/>
      <c r="AB197" s="2"/>
    </row>
    <row r="198" spans="2:28" ht="15.75" x14ac:dyDescent="0.25">
      <c r="B198" s="164">
        <v>177</v>
      </c>
      <c r="C198" s="165"/>
      <c r="D198" s="98">
        <v>44728</v>
      </c>
      <c r="E198" s="102">
        <v>0.66736111111111107</v>
      </c>
      <c r="F198" s="100">
        <f t="shared" si="27"/>
        <v>2864.9059999999999</v>
      </c>
      <c r="G198" s="97">
        <v>2836</v>
      </c>
      <c r="H198" s="60">
        <f t="shared" si="28"/>
        <v>2847.2060000000001</v>
      </c>
      <c r="I198" s="45">
        <v>-17.05</v>
      </c>
      <c r="J198" s="66">
        <f t="shared" si="29"/>
        <v>2848.1859999999997</v>
      </c>
      <c r="K198" s="69"/>
      <c r="M198" s="41">
        <f t="shared" si="30"/>
        <v>0.97999999999956344</v>
      </c>
      <c r="N198" s="45">
        <f t="shared" si="31"/>
        <v>9.9930599999955488E-2</v>
      </c>
      <c r="O198" s="41">
        <f t="shared" si="33"/>
        <v>0.68740335999969382</v>
      </c>
      <c r="P198" s="41">
        <f t="shared" si="34"/>
        <v>1.0190083170955461E-3</v>
      </c>
      <c r="R198" s="43">
        <f t="shared" si="32"/>
        <v>36.059999999999128</v>
      </c>
      <c r="S198" s="43">
        <f t="shared" ref="S198:S261" si="35">M198/R198</f>
        <v>2.7176927343305245E-2</v>
      </c>
      <c r="U198"/>
      <c r="V198" s="16"/>
      <c r="Y198" s="31"/>
      <c r="AB198" s="2"/>
    </row>
    <row r="199" spans="2:28" ht="15.75" x14ac:dyDescent="0.25">
      <c r="B199" s="164">
        <v>178</v>
      </c>
      <c r="C199" s="165"/>
      <c r="D199" s="98">
        <v>44729</v>
      </c>
      <c r="E199" s="102">
        <v>0.63611111111111118</v>
      </c>
      <c r="F199" s="100">
        <f t="shared" si="27"/>
        <v>2864.9059999999999</v>
      </c>
      <c r="G199" s="97">
        <v>2836</v>
      </c>
      <c r="H199" s="60">
        <f t="shared" si="28"/>
        <v>2847.2060000000001</v>
      </c>
      <c r="I199" s="45">
        <v>-17.05</v>
      </c>
      <c r="J199" s="66">
        <f t="shared" si="29"/>
        <v>2848.1859999999997</v>
      </c>
      <c r="K199" s="69"/>
      <c r="M199" s="41">
        <f t="shared" si="30"/>
        <v>0.97999999999956344</v>
      </c>
      <c r="N199" s="45">
        <f t="shared" si="31"/>
        <v>9.9930599999955488E-2</v>
      </c>
      <c r="O199" s="41">
        <f t="shared" si="33"/>
        <v>0.68740335999969382</v>
      </c>
      <c r="P199" s="41">
        <f t="shared" si="34"/>
        <v>1.0190083170955461E-3</v>
      </c>
      <c r="R199" s="43">
        <f t="shared" si="32"/>
        <v>36.059999999999128</v>
      </c>
      <c r="S199" s="43">
        <f t="shared" si="35"/>
        <v>2.7176927343305245E-2</v>
      </c>
      <c r="U199"/>
      <c r="V199" s="16"/>
      <c r="Y199" s="31"/>
      <c r="AB199" s="2"/>
    </row>
    <row r="200" spans="2:28" ht="15.75" x14ac:dyDescent="0.25">
      <c r="B200" s="164">
        <v>179</v>
      </c>
      <c r="C200" s="165"/>
      <c r="D200" s="98">
        <v>44730</v>
      </c>
      <c r="E200" s="102">
        <v>0.3659722222222222</v>
      </c>
      <c r="F200" s="100">
        <f t="shared" si="27"/>
        <v>2864.9059999999999</v>
      </c>
      <c r="G200" s="97">
        <v>2836</v>
      </c>
      <c r="H200" s="60">
        <f t="shared" si="28"/>
        <v>2847.2060000000001</v>
      </c>
      <c r="I200" s="45">
        <v>-17.05</v>
      </c>
      <c r="J200" s="66">
        <f t="shared" si="29"/>
        <v>2848.1859999999997</v>
      </c>
      <c r="K200" s="69"/>
      <c r="M200" s="41">
        <f t="shared" si="30"/>
        <v>0.97999999999956344</v>
      </c>
      <c r="N200" s="45">
        <f t="shared" si="31"/>
        <v>9.9930599999955488E-2</v>
      </c>
      <c r="O200" s="41">
        <f t="shared" si="33"/>
        <v>0.68740335999969382</v>
      </c>
      <c r="P200" s="41">
        <f t="shared" si="34"/>
        <v>1.0190083170955461E-3</v>
      </c>
      <c r="R200" s="43">
        <f t="shared" si="32"/>
        <v>36.059999999999128</v>
      </c>
      <c r="S200" s="43">
        <f t="shared" si="35"/>
        <v>2.7176927343305245E-2</v>
      </c>
      <c r="U200"/>
      <c r="V200" s="16"/>
      <c r="Y200" s="31"/>
      <c r="AB200" s="2"/>
    </row>
    <row r="201" spans="2:28" ht="15.75" x14ac:dyDescent="0.25">
      <c r="B201" s="164">
        <v>180</v>
      </c>
      <c r="C201" s="165"/>
      <c r="D201" s="98">
        <v>44731</v>
      </c>
      <c r="E201" s="102">
        <v>0.66111111111111109</v>
      </c>
      <c r="F201" s="100">
        <f t="shared" si="27"/>
        <v>2864.9059999999999</v>
      </c>
      <c r="G201" s="97">
        <v>2836</v>
      </c>
      <c r="H201" s="60">
        <f t="shared" si="28"/>
        <v>2847.2060000000001</v>
      </c>
      <c r="I201" s="45">
        <v>-17.05</v>
      </c>
      <c r="J201" s="66">
        <f t="shared" si="29"/>
        <v>2848.1859999999997</v>
      </c>
      <c r="K201" s="69"/>
      <c r="M201" s="41">
        <f t="shared" si="30"/>
        <v>0.97999999999956344</v>
      </c>
      <c r="N201" s="45">
        <f t="shared" si="31"/>
        <v>9.9930599999955488E-2</v>
      </c>
      <c r="O201" s="41">
        <f t="shared" si="33"/>
        <v>0.68740335999969382</v>
      </c>
      <c r="P201" s="41">
        <f t="shared" si="34"/>
        <v>1.0190083170955461E-3</v>
      </c>
      <c r="R201" s="43">
        <f t="shared" si="32"/>
        <v>36.059999999999128</v>
      </c>
      <c r="S201" s="43">
        <f t="shared" si="35"/>
        <v>2.7176927343305245E-2</v>
      </c>
      <c r="U201"/>
      <c r="V201" s="16"/>
      <c r="Y201" s="31"/>
      <c r="AB201" s="2"/>
    </row>
    <row r="202" spans="2:28" ht="15.75" x14ac:dyDescent="0.25">
      <c r="B202" s="164">
        <v>181</v>
      </c>
      <c r="C202" s="165"/>
      <c r="D202" s="98">
        <v>44732</v>
      </c>
      <c r="E202" s="102">
        <v>0.6958333333333333</v>
      </c>
      <c r="F202" s="100">
        <f t="shared" si="27"/>
        <v>2864.9059999999999</v>
      </c>
      <c r="G202" s="97">
        <v>2836</v>
      </c>
      <c r="H202" s="60">
        <f t="shared" si="28"/>
        <v>2847.2060000000001</v>
      </c>
      <c r="I202" s="45">
        <v>-17.04</v>
      </c>
      <c r="J202" s="66">
        <f t="shared" si="29"/>
        <v>2848.1959999999999</v>
      </c>
      <c r="K202" s="69"/>
      <c r="M202" s="41">
        <f t="shared" si="30"/>
        <v>0.98999999999978172</v>
      </c>
      <c r="N202" s="45">
        <f t="shared" si="31"/>
        <v>0.10095029999997775</v>
      </c>
      <c r="O202" s="41">
        <f t="shared" si="33"/>
        <v>0.69441767999984694</v>
      </c>
      <c r="P202" s="41">
        <f t="shared" si="34"/>
        <v>1.029406361147773E-3</v>
      </c>
      <c r="R202" s="43">
        <f t="shared" si="32"/>
        <v>36.059999999999562</v>
      </c>
      <c r="S202" s="43">
        <f t="shared" si="35"/>
        <v>2.7454242928446858E-2</v>
      </c>
      <c r="U202"/>
      <c r="V202" s="16"/>
      <c r="Y202" s="31"/>
      <c r="AB202" s="2"/>
    </row>
    <row r="203" spans="2:28" ht="15.75" x14ac:dyDescent="0.25">
      <c r="B203" s="164">
        <v>182</v>
      </c>
      <c r="C203" s="165"/>
      <c r="D203" s="98">
        <v>44733</v>
      </c>
      <c r="E203" s="102">
        <v>0.65833333333333333</v>
      </c>
      <c r="F203" s="100">
        <f t="shared" si="27"/>
        <v>2864.9059999999999</v>
      </c>
      <c r="G203" s="97">
        <v>2836</v>
      </c>
      <c r="H203" s="60">
        <f t="shared" si="28"/>
        <v>2847.2060000000001</v>
      </c>
      <c r="I203" s="45">
        <v>-17.04</v>
      </c>
      <c r="J203" s="66">
        <f t="shared" si="29"/>
        <v>2848.1959999999999</v>
      </c>
      <c r="K203" s="69"/>
      <c r="M203" s="41">
        <f t="shared" si="30"/>
        <v>0.98999999999978172</v>
      </c>
      <c r="N203" s="45">
        <f t="shared" si="31"/>
        <v>0.10095029999997775</v>
      </c>
      <c r="O203" s="41">
        <f t="shared" si="33"/>
        <v>0.69441767999984694</v>
      </c>
      <c r="P203" s="41">
        <f t="shared" si="34"/>
        <v>1.029406361147773E-3</v>
      </c>
      <c r="R203" s="43">
        <f t="shared" si="32"/>
        <v>36.059999999999562</v>
      </c>
      <c r="S203" s="43">
        <f t="shared" si="35"/>
        <v>2.7454242928446858E-2</v>
      </c>
      <c r="U203"/>
      <c r="V203" s="16"/>
      <c r="Y203" s="31"/>
      <c r="AB203" s="2"/>
    </row>
    <row r="204" spans="2:28" ht="15.75" x14ac:dyDescent="0.25">
      <c r="B204" s="164">
        <v>183</v>
      </c>
      <c r="C204" s="165"/>
      <c r="D204" s="98">
        <v>44734</v>
      </c>
      <c r="E204" s="102">
        <v>0.61944444444444446</v>
      </c>
      <c r="F204" s="100">
        <f t="shared" si="27"/>
        <v>2864.9059999999999</v>
      </c>
      <c r="G204" s="97">
        <v>2836</v>
      </c>
      <c r="H204" s="60">
        <f t="shared" si="28"/>
        <v>2847.2060000000001</v>
      </c>
      <c r="I204" s="45">
        <v>-17.03</v>
      </c>
      <c r="J204" s="66">
        <f t="shared" si="29"/>
        <v>2848.2059999999997</v>
      </c>
      <c r="K204" s="69"/>
      <c r="M204" s="41">
        <f t="shared" si="30"/>
        <v>0.99999999999954525</v>
      </c>
      <c r="N204" s="45">
        <f t="shared" si="31"/>
        <v>0.10196999999995364</v>
      </c>
      <c r="O204" s="41">
        <f t="shared" si="33"/>
        <v>0.70143199999968109</v>
      </c>
      <c r="P204" s="41">
        <f t="shared" si="34"/>
        <v>1.0398044051995272E-3</v>
      </c>
      <c r="R204" s="43">
        <f t="shared" si="32"/>
        <v>36.059999999999093</v>
      </c>
      <c r="S204" s="43">
        <f t="shared" si="35"/>
        <v>2.7731558513576549E-2</v>
      </c>
      <c r="U204"/>
      <c r="V204" s="16"/>
      <c r="Y204" s="31"/>
      <c r="AB204" s="2"/>
    </row>
    <row r="205" spans="2:28" ht="15.75" x14ac:dyDescent="0.25">
      <c r="B205" s="164">
        <v>184</v>
      </c>
      <c r="C205" s="165"/>
      <c r="D205" s="98">
        <v>44735</v>
      </c>
      <c r="E205" s="102">
        <v>0.40833333333333338</v>
      </c>
      <c r="F205" s="100">
        <f t="shared" si="27"/>
        <v>2864.9059999999999</v>
      </c>
      <c r="G205" s="97">
        <v>2836</v>
      </c>
      <c r="H205" s="60">
        <f t="shared" si="28"/>
        <v>2847.2060000000001</v>
      </c>
      <c r="I205" s="45">
        <v>-17.03</v>
      </c>
      <c r="J205" s="66">
        <f t="shared" si="29"/>
        <v>2848.2059999999997</v>
      </c>
      <c r="K205" s="69"/>
      <c r="M205" s="41">
        <f t="shared" si="30"/>
        <v>0.99999999999954525</v>
      </c>
      <c r="N205" s="45">
        <f t="shared" si="31"/>
        <v>0.10196999999995364</v>
      </c>
      <c r="O205" s="41">
        <f t="shared" si="33"/>
        <v>0.70143199999968109</v>
      </c>
      <c r="P205" s="41">
        <f t="shared" si="34"/>
        <v>1.0398044051995272E-3</v>
      </c>
      <c r="R205" s="43">
        <f t="shared" si="32"/>
        <v>36.059999999999093</v>
      </c>
      <c r="S205" s="43">
        <f t="shared" si="35"/>
        <v>2.7731558513576549E-2</v>
      </c>
      <c r="U205"/>
      <c r="V205" s="16"/>
      <c r="Y205" s="31"/>
      <c r="AB205" s="2"/>
    </row>
    <row r="206" spans="2:28" ht="15.75" x14ac:dyDescent="0.25">
      <c r="B206" s="164">
        <v>185</v>
      </c>
      <c r="C206" s="165"/>
      <c r="D206" s="98">
        <v>44736</v>
      </c>
      <c r="E206" s="102">
        <v>0.67291666666666661</v>
      </c>
      <c r="F206" s="100">
        <f t="shared" si="27"/>
        <v>2864.9059999999999</v>
      </c>
      <c r="G206" s="97">
        <v>2836</v>
      </c>
      <c r="H206" s="60">
        <f t="shared" si="28"/>
        <v>2847.2060000000001</v>
      </c>
      <c r="I206" s="45">
        <v>-17.02</v>
      </c>
      <c r="J206" s="66">
        <f t="shared" si="29"/>
        <v>2848.2159999999999</v>
      </c>
      <c r="K206" s="69"/>
      <c r="M206" s="41">
        <f t="shared" si="30"/>
        <v>1.0099999999997635</v>
      </c>
      <c r="N206" s="45">
        <f t="shared" si="31"/>
        <v>0.1029896999999759</v>
      </c>
      <c r="O206" s="41">
        <f t="shared" si="33"/>
        <v>0.70844631999983421</v>
      </c>
      <c r="P206" s="41">
        <f t="shared" si="34"/>
        <v>1.0502024492517542E-3</v>
      </c>
      <c r="R206" s="43">
        <f t="shared" si="32"/>
        <v>36.059999999999526</v>
      </c>
      <c r="S206" s="43">
        <f t="shared" si="35"/>
        <v>2.8008874098718158E-2</v>
      </c>
      <c r="U206"/>
      <c r="V206" s="16"/>
      <c r="Y206" s="31"/>
      <c r="AB206" s="2"/>
    </row>
    <row r="207" spans="2:28" ht="15.75" x14ac:dyDescent="0.25">
      <c r="B207" s="164">
        <v>186</v>
      </c>
      <c r="C207" s="165"/>
      <c r="D207" s="98">
        <v>44737</v>
      </c>
      <c r="E207" s="102">
        <v>0.41388888888888892</v>
      </c>
      <c r="F207" s="100">
        <f t="shared" si="27"/>
        <v>2864.9059999999999</v>
      </c>
      <c r="G207" s="97">
        <v>2836</v>
      </c>
      <c r="H207" s="60">
        <f t="shared" si="28"/>
        <v>2847.2060000000001</v>
      </c>
      <c r="I207" s="45">
        <v>-17.010000000000002</v>
      </c>
      <c r="J207" s="66">
        <f t="shared" si="29"/>
        <v>2848.2259999999997</v>
      </c>
      <c r="K207" s="69"/>
      <c r="M207" s="47">
        <f t="shared" si="30"/>
        <v>1.0199999999995271</v>
      </c>
      <c r="N207" s="46">
        <f t="shared" si="31"/>
        <v>0.10400939999995178</v>
      </c>
      <c r="O207" s="47">
        <f t="shared" si="33"/>
        <v>0.71546063999966836</v>
      </c>
      <c r="P207" s="47">
        <f t="shared" si="34"/>
        <v>1.0606004933035084E-3</v>
      </c>
      <c r="R207" s="43">
        <f t="shared" si="32"/>
        <v>36.059999999999057</v>
      </c>
      <c r="S207" s="43">
        <f t="shared" si="35"/>
        <v>2.8286189683847857E-2</v>
      </c>
      <c r="U207"/>
      <c r="V207" s="16"/>
      <c r="Y207" s="31"/>
      <c r="AB207" s="2"/>
    </row>
    <row r="208" spans="2:28" ht="15.75" x14ac:dyDescent="0.25">
      <c r="B208" s="164">
        <v>187</v>
      </c>
      <c r="C208" s="165"/>
      <c r="D208" s="98">
        <v>44738</v>
      </c>
      <c r="E208" s="102">
        <v>0.41250000000000003</v>
      </c>
      <c r="F208" s="100">
        <f t="shared" si="27"/>
        <v>2864.9059999999999</v>
      </c>
      <c r="G208" s="97">
        <v>2836</v>
      </c>
      <c r="H208" s="60">
        <f t="shared" si="28"/>
        <v>2847.2060000000001</v>
      </c>
      <c r="I208" s="45">
        <v>-17.010000000000002</v>
      </c>
      <c r="J208" s="66">
        <f t="shared" si="29"/>
        <v>2848.2259999999997</v>
      </c>
      <c r="K208" s="69"/>
      <c r="M208" s="41">
        <f t="shared" si="30"/>
        <v>1.0199999999995271</v>
      </c>
      <c r="N208" s="45">
        <f t="shared" si="31"/>
        <v>0.10400939999995178</v>
      </c>
      <c r="O208" s="41">
        <f t="shared" si="33"/>
        <v>0.71546063999966836</v>
      </c>
      <c r="P208" s="41">
        <f t="shared" si="34"/>
        <v>1.0606004933035084E-3</v>
      </c>
      <c r="R208" s="43">
        <f t="shared" ref="R208:R267" si="36">+$O$11*(M208-I208)</f>
        <v>36.059999999999057</v>
      </c>
      <c r="S208" s="43">
        <f t="shared" si="35"/>
        <v>2.8286189683847857E-2</v>
      </c>
      <c r="Y208" s="31"/>
      <c r="AB208" s="2"/>
    </row>
    <row r="209" spans="2:28" ht="15.75" x14ac:dyDescent="0.25">
      <c r="B209" s="164">
        <v>188</v>
      </c>
      <c r="C209" s="165"/>
      <c r="D209" s="98">
        <v>44739</v>
      </c>
      <c r="E209" s="102">
        <v>0.36805555555555558</v>
      </c>
      <c r="F209" s="100">
        <f t="shared" si="27"/>
        <v>2864.9059999999999</v>
      </c>
      <c r="G209" s="97">
        <v>2836</v>
      </c>
      <c r="H209" s="60">
        <f t="shared" si="28"/>
        <v>2847.2060000000001</v>
      </c>
      <c r="I209" s="45">
        <v>-17.010000000000002</v>
      </c>
      <c r="J209" s="66">
        <f t="shared" si="29"/>
        <v>2848.2259999999997</v>
      </c>
      <c r="K209" s="69"/>
      <c r="M209" s="47">
        <f t="shared" si="30"/>
        <v>1.0199999999995271</v>
      </c>
      <c r="N209" s="46">
        <f t="shared" si="31"/>
        <v>0.10400939999995178</v>
      </c>
      <c r="O209" s="47">
        <f t="shared" si="33"/>
        <v>0.71546063999966836</v>
      </c>
      <c r="P209" s="47">
        <f t="shared" si="34"/>
        <v>1.0606004933035084E-3</v>
      </c>
      <c r="R209" s="43">
        <f t="shared" si="36"/>
        <v>36.059999999999057</v>
      </c>
      <c r="S209" s="43">
        <f t="shared" si="35"/>
        <v>2.8286189683847857E-2</v>
      </c>
      <c r="Y209" s="31"/>
      <c r="AB209" s="2"/>
    </row>
    <row r="210" spans="2:28" ht="15.75" x14ac:dyDescent="0.25">
      <c r="B210" s="164">
        <v>189</v>
      </c>
      <c r="C210" s="165"/>
      <c r="D210" s="98">
        <v>44740</v>
      </c>
      <c r="E210" s="102">
        <v>0.41666666666666669</v>
      </c>
      <c r="F210" s="100">
        <f t="shared" si="27"/>
        <v>2864.9059999999999</v>
      </c>
      <c r="G210" s="97">
        <v>2836</v>
      </c>
      <c r="H210" s="60">
        <f t="shared" si="28"/>
        <v>2847.2060000000001</v>
      </c>
      <c r="I210" s="45">
        <v>-17.010000000000002</v>
      </c>
      <c r="J210" s="66">
        <f t="shared" si="29"/>
        <v>2848.2259999999997</v>
      </c>
      <c r="K210" s="69"/>
      <c r="M210" s="41">
        <f t="shared" si="30"/>
        <v>1.0199999999995271</v>
      </c>
      <c r="N210" s="45">
        <f t="shared" si="31"/>
        <v>0.10400939999995178</v>
      </c>
      <c r="O210" s="41">
        <f t="shared" si="33"/>
        <v>0.71546063999966836</v>
      </c>
      <c r="P210" s="41">
        <f t="shared" si="34"/>
        <v>1.0606004933035084E-3</v>
      </c>
      <c r="R210" s="43">
        <f t="shared" si="36"/>
        <v>36.059999999999057</v>
      </c>
      <c r="S210" s="43">
        <f t="shared" si="35"/>
        <v>2.8286189683847857E-2</v>
      </c>
      <c r="Y210" s="31"/>
      <c r="AB210" s="2"/>
    </row>
    <row r="211" spans="2:28" ht="15.75" x14ac:dyDescent="0.25">
      <c r="B211" s="164">
        <v>190</v>
      </c>
      <c r="C211" s="165"/>
      <c r="D211" s="98">
        <v>44741</v>
      </c>
      <c r="E211" s="102">
        <v>0.46388888888888885</v>
      </c>
      <c r="F211" s="100">
        <f t="shared" si="27"/>
        <v>2864.9059999999999</v>
      </c>
      <c r="G211" s="97">
        <v>2836</v>
      </c>
      <c r="H211" s="60">
        <f t="shared" si="28"/>
        <v>2847.2060000000001</v>
      </c>
      <c r="I211" s="45">
        <v>-17.010000000000002</v>
      </c>
      <c r="J211" s="66">
        <f t="shared" si="29"/>
        <v>2848.2259999999997</v>
      </c>
      <c r="K211" s="69"/>
      <c r="M211" s="47">
        <f t="shared" si="30"/>
        <v>1.0199999999995271</v>
      </c>
      <c r="N211" s="46">
        <f t="shared" si="31"/>
        <v>0.10400939999995178</v>
      </c>
      <c r="O211" s="47">
        <f t="shared" si="33"/>
        <v>0.71546063999966836</v>
      </c>
      <c r="P211" s="47">
        <f t="shared" si="34"/>
        <v>1.0606004933035084E-3</v>
      </c>
      <c r="R211" s="43">
        <f t="shared" si="36"/>
        <v>36.059999999999057</v>
      </c>
      <c r="S211" s="43">
        <f t="shared" si="35"/>
        <v>2.8286189683847857E-2</v>
      </c>
      <c r="Y211" s="31"/>
      <c r="AB211" s="2"/>
    </row>
    <row r="212" spans="2:28" ht="15.75" x14ac:dyDescent="0.25">
      <c r="B212" s="164">
        <v>191</v>
      </c>
      <c r="C212" s="165"/>
      <c r="D212" s="98">
        <v>44742</v>
      </c>
      <c r="E212" s="102">
        <v>0.65833333333333333</v>
      </c>
      <c r="F212" s="100">
        <f t="shared" si="27"/>
        <v>2864.9059999999999</v>
      </c>
      <c r="G212" s="97">
        <v>2836</v>
      </c>
      <c r="H212" s="60">
        <f t="shared" si="28"/>
        <v>2847.2060000000001</v>
      </c>
      <c r="I212" s="45">
        <v>-17</v>
      </c>
      <c r="J212" s="66">
        <f t="shared" si="29"/>
        <v>2848.2359999999999</v>
      </c>
      <c r="K212" s="69"/>
      <c r="M212" s="41">
        <f t="shared" si="30"/>
        <v>1.0299999999997453</v>
      </c>
      <c r="N212" s="45">
        <f t="shared" si="31"/>
        <v>0.10502909999997403</v>
      </c>
      <c r="O212" s="41">
        <f t="shared" si="33"/>
        <v>0.72247495999982148</v>
      </c>
      <c r="P212" s="41">
        <f t="shared" si="34"/>
        <v>1.0709985373557353E-3</v>
      </c>
      <c r="R212" s="43">
        <f t="shared" si="36"/>
        <v>36.059999999999491</v>
      </c>
      <c r="S212" s="43">
        <f t="shared" si="35"/>
        <v>2.8563505268989459E-2</v>
      </c>
      <c r="Y212" s="31"/>
      <c r="AB212" s="2"/>
    </row>
    <row r="213" spans="2:28" ht="15.75" x14ac:dyDescent="0.25">
      <c r="B213" s="164">
        <v>192</v>
      </c>
      <c r="C213" s="165"/>
      <c r="D213" s="98">
        <v>44743</v>
      </c>
      <c r="E213" s="102">
        <v>0.67152777777777783</v>
      </c>
      <c r="F213" s="100">
        <f t="shared" si="27"/>
        <v>2864.9059999999999</v>
      </c>
      <c r="G213" s="97">
        <v>2836</v>
      </c>
      <c r="H213" s="60">
        <f t="shared" si="28"/>
        <v>2847.2060000000001</v>
      </c>
      <c r="I213" s="45">
        <v>-17</v>
      </c>
      <c r="J213" s="66">
        <f t="shared" si="29"/>
        <v>2848.2359999999999</v>
      </c>
      <c r="K213" s="69"/>
      <c r="M213" s="47">
        <f t="shared" si="30"/>
        <v>1.0299999999997453</v>
      </c>
      <c r="N213" s="46">
        <f t="shared" si="31"/>
        <v>0.10502909999997403</v>
      </c>
      <c r="O213" s="47">
        <f t="shared" si="33"/>
        <v>0.72247495999982148</v>
      </c>
      <c r="P213" s="47">
        <f t="shared" si="34"/>
        <v>1.0709985373557353E-3</v>
      </c>
      <c r="R213" s="43">
        <f t="shared" si="36"/>
        <v>36.059999999999491</v>
      </c>
      <c r="S213" s="43">
        <f t="shared" si="35"/>
        <v>2.8563505268989459E-2</v>
      </c>
      <c r="Y213" s="31"/>
      <c r="AB213" s="2"/>
    </row>
    <row r="214" spans="2:28" ht="15.75" x14ac:dyDescent="0.25">
      <c r="B214" s="164">
        <v>193</v>
      </c>
      <c r="C214" s="165"/>
      <c r="D214" s="98">
        <v>44744</v>
      </c>
      <c r="E214" s="102">
        <v>0.4291666666666667</v>
      </c>
      <c r="F214" s="100">
        <f t="shared" si="27"/>
        <v>2864.9059999999999</v>
      </c>
      <c r="G214" s="97">
        <v>2836</v>
      </c>
      <c r="H214" s="60">
        <f t="shared" si="28"/>
        <v>2847.2060000000001</v>
      </c>
      <c r="I214" s="45">
        <v>-17</v>
      </c>
      <c r="J214" s="66">
        <f t="shared" si="29"/>
        <v>2848.2359999999999</v>
      </c>
      <c r="K214" s="69"/>
      <c r="M214" s="41">
        <f t="shared" si="30"/>
        <v>1.0299999999997453</v>
      </c>
      <c r="N214" s="45">
        <f t="shared" si="31"/>
        <v>0.10502909999997403</v>
      </c>
      <c r="O214" s="41">
        <f t="shared" si="33"/>
        <v>0.72247495999982148</v>
      </c>
      <c r="P214" s="41">
        <f t="shared" si="34"/>
        <v>1.0709985373557353E-3</v>
      </c>
      <c r="R214" s="43">
        <f t="shared" si="36"/>
        <v>36.059999999999491</v>
      </c>
      <c r="S214" s="43">
        <f t="shared" si="35"/>
        <v>2.8563505268989459E-2</v>
      </c>
      <c r="Y214" s="31"/>
      <c r="AB214" s="2"/>
    </row>
    <row r="215" spans="2:28" ht="15.75" x14ac:dyDescent="0.25">
      <c r="B215" s="164">
        <v>194</v>
      </c>
      <c r="C215" s="165"/>
      <c r="D215" s="98">
        <v>44745</v>
      </c>
      <c r="E215" s="102">
        <v>0.48125000000000001</v>
      </c>
      <c r="F215" s="100">
        <f t="shared" si="27"/>
        <v>2864.9059999999999</v>
      </c>
      <c r="G215" s="97">
        <v>2836</v>
      </c>
      <c r="H215" s="60">
        <f t="shared" si="28"/>
        <v>2847.2060000000001</v>
      </c>
      <c r="I215" s="45">
        <v>-16.989999999999998</v>
      </c>
      <c r="J215" s="66">
        <f t="shared" si="29"/>
        <v>2848.2460000000001</v>
      </c>
      <c r="K215" s="69"/>
      <c r="M215" s="47">
        <f t="shared" si="30"/>
        <v>1.0399999999999636</v>
      </c>
      <c r="N215" s="46">
        <f t="shared" si="31"/>
        <v>0.10604879999999629</v>
      </c>
      <c r="O215" s="47">
        <f t="shared" si="33"/>
        <v>0.72948927999997459</v>
      </c>
      <c r="P215" s="47">
        <f t="shared" si="34"/>
        <v>1.0813965814079622E-3</v>
      </c>
      <c r="R215" s="43">
        <f t="shared" si="36"/>
        <v>36.059999999999924</v>
      </c>
      <c r="S215" s="43">
        <f t="shared" si="35"/>
        <v>2.8840820854131054E-2</v>
      </c>
      <c r="Y215" s="31"/>
      <c r="AB215" s="2"/>
    </row>
    <row r="216" spans="2:28" ht="15.75" x14ac:dyDescent="0.25">
      <c r="B216" s="164">
        <v>195</v>
      </c>
      <c r="C216" s="165"/>
      <c r="D216" s="98">
        <v>44746</v>
      </c>
      <c r="E216" s="102">
        <v>0.47916666666666669</v>
      </c>
      <c r="F216" s="100">
        <f t="shared" si="27"/>
        <v>2864.9059999999999</v>
      </c>
      <c r="G216" s="97">
        <v>2836</v>
      </c>
      <c r="H216" s="60">
        <f t="shared" si="28"/>
        <v>2847.2060000000001</v>
      </c>
      <c r="I216" s="45">
        <v>-16.989999999999998</v>
      </c>
      <c r="J216" s="66">
        <f t="shared" si="29"/>
        <v>2848.2460000000001</v>
      </c>
      <c r="K216" s="69"/>
      <c r="M216" s="41">
        <f t="shared" si="30"/>
        <v>1.0399999999999636</v>
      </c>
      <c r="N216" s="45">
        <f t="shared" si="31"/>
        <v>0.10604879999999629</v>
      </c>
      <c r="O216" s="41">
        <f t="shared" si="33"/>
        <v>0.72948927999997459</v>
      </c>
      <c r="P216" s="41">
        <f t="shared" si="34"/>
        <v>1.0813965814079622E-3</v>
      </c>
      <c r="R216" s="43">
        <f t="shared" si="36"/>
        <v>36.059999999999924</v>
      </c>
      <c r="S216" s="43">
        <f t="shared" si="35"/>
        <v>2.8840820854131054E-2</v>
      </c>
      <c r="Y216" s="31"/>
      <c r="AB216" s="2"/>
    </row>
    <row r="217" spans="2:28" ht="15.75" x14ac:dyDescent="0.25">
      <c r="B217" s="164">
        <v>196</v>
      </c>
      <c r="C217" s="165"/>
      <c r="D217" s="98">
        <v>44747</v>
      </c>
      <c r="E217" s="102">
        <v>0.65277777777777779</v>
      </c>
      <c r="F217" s="100">
        <f t="shared" si="27"/>
        <v>2864.9059999999999</v>
      </c>
      <c r="G217" s="97">
        <v>2836</v>
      </c>
      <c r="H217" s="60">
        <f t="shared" si="28"/>
        <v>2847.2060000000001</v>
      </c>
      <c r="I217" s="45">
        <v>-16.98</v>
      </c>
      <c r="J217" s="66">
        <f t="shared" si="29"/>
        <v>2848.2559999999999</v>
      </c>
      <c r="K217" s="69"/>
      <c r="M217" s="47">
        <f t="shared" si="30"/>
        <v>1.0499999999997272</v>
      </c>
      <c r="N217" s="46">
        <f t="shared" si="31"/>
        <v>0.10706849999997219</v>
      </c>
      <c r="O217" s="47">
        <f t="shared" si="33"/>
        <v>0.73650359999980863</v>
      </c>
      <c r="P217" s="47">
        <f t="shared" si="34"/>
        <v>1.0917946254597165E-3</v>
      </c>
      <c r="R217" s="43">
        <f t="shared" si="36"/>
        <v>36.059999999999455</v>
      </c>
      <c r="S217" s="43">
        <f t="shared" si="35"/>
        <v>2.9118136439260759E-2</v>
      </c>
      <c r="Y217" s="31"/>
      <c r="AB217" s="2"/>
    </row>
    <row r="218" spans="2:28" ht="15.75" x14ac:dyDescent="0.25">
      <c r="B218" s="164">
        <v>197</v>
      </c>
      <c r="C218" s="165"/>
      <c r="D218" s="98">
        <v>44748</v>
      </c>
      <c r="E218" s="102">
        <v>0.66319444444444442</v>
      </c>
      <c r="F218" s="100">
        <f t="shared" si="27"/>
        <v>2864.9059999999999</v>
      </c>
      <c r="G218" s="97">
        <v>2836</v>
      </c>
      <c r="H218" s="60">
        <f t="shared" si="28"/>
        <v>2847.2060000000001</v>
      </c>
      <c r="I218" s="45">
        <v>-16.98</v>
      </c>
      <c r="J218" s="66">
        <f t="shared" si="29"/>
        <v>2848.2559999999999</v>
      </c>
      <c r="K218" s="69"/>
      <c r="M218" s="41">
        <f t="shared" si="30"/>
        <v>1.0499999999997272</v>
      </c>
      <c r="N218" s="45">
        <f t="shared" si="31"/>
        <v>0.10706849999997219</v>
      </c>
      <c r="O218" s="41">
        <f t="shared" si="33"/>
        <v>0.73650359999980863</v>
      </c>
      <c r="P218" s="41">
        <f t="shared" si="34"/>
        <v>1.0917946254597165E-3</v>
      </c>
      <c r="R218" s="43">
        <f t="shared" si="36"/>
        <v>36.059999999999455</v>
      </c>
      <c r="S218" s="43">
        <f t="shared" si="35"/>
        <v>2.9118136439260759E-2</v>
      </c>
      <c r="Y218" s="31"/>
      <c r="AB218" s="2"/>
    </row>
    <row r="219" spans="2:28" ht="15.75" x14ac:dyDescent="0.25">
      <c r="B219" s="164">
        <v>198</v>
      </c>
      <c r="C219" s="165"/>
      <c r="D219" s="98">
        <v>44749</v>
      </c>
      <c r="E219" s="102">
        <v>0.46736111111111112</v>
      </c>
      <c r="F219" s="100">
        <f t="shared" si="27"/>
        <v>2864.9059999999999</v>
      </c>
      <c r="G219" s="97">
        <v>2836</v>
      </c>
      <c r="H219" s="60">
        <f t="shared" si="28"/>
        <v>2847.2060000000001</v>
      </c>
      <c r="I219" s="45">
        <v>-16.97</v>
      </c>
      <c r="J219" s="66">
        <f t="shared" si="29"/>
        <v>2848.2660000000001</v>
      </c>
      <c r="K219" s="69"/>
      <c r="M219" s="47">
        <f t="shared" si="30"/>
        <v>1.0599999999999454</v>
      </c>
      <c r="N219" s="46">
        <f t="shared" si="31"/>
        <v>0.10808819999999444</v>
      </c>
      <c r="O219" s="47">
        <f t="shared" si="33"/>
        <v>0.74351791999996175</v>
      </c>
      <c r="P219" s="47">
        <f t="shared" si="34"/>
        <v>1.1021926695119434E-3</v>
      </c>
      <c r="R219" s="43">
        <f t="shared" si="36"/>
        <v>36.059999999999889</v>
      </c>
      <c r="S219" s="43">
        <f t="shared" si="35"/>
        <v>2.9395452024402351E-2</v>
      </c>
      <c r="Y219" s="31"/>
      <c r="AB219" s="2"/>
    </row>
    <row r="220" spans="2:28" ht="15.75" x14ac:dyDescent="0.25">
      <c r="B220" s="164">
        <v>199</v>
      </c>
      <c r="C220" s="165"/>
      <c r="D220" s="98">
        <v>44750</v>
      </c>
      <c r="E220" s="102">
        <v>0.75694444444444453</v>
      </c>
      <c r="F220" s="100">
        <f t="shared" si="27"/>
        <v>2864.9059999999999</v>
      </c>
      <c r="G220" s="97">
        <v>2836</v>
      </c>
      <c r="H220" s="60">
        <f t="shared" si="28"/>
        <v>2847.2060000000001</v>
      </c>
      <c r="I220" s="45">
        <v>-16.97</v>
      </c>
      <c r="J220" s="66">
        <f t="shared" si="29"/>
        <v>2848.2660000000001</v>
      </c>
      <c r="K220" s="69"/>
      <c r="M220" s="41">
        <f t="shared" si="30"/>
        <v>1.0599999999999454</v>
      </c>
      <c r="N220" s="45">
        <f t="shared" si="31"/>
        <v>0.10808819999999444</v>
      </c>
      <c r="O220" s="41">
        <f t="shared" si="33"/>
        <v>0.74351791999996175</v>
      </c>
      <c r="P220" s="41">
        <f t="shared" si="34"/>
        <v>1.1021926695119434E-3</v>
      </c>
      <c r="R220" s="43">
        <f t="shared" si="36"/>
        <v>36.059999999999889</v>
      </c>
      <c r="S220" s="43">
        <f t="shared" si="35"/>
        <v>2.9395452024402351E-2</v>
      </c>
      <c r="Y220" s="31"/>
      <c r="AB220" s="2"/>
    </row>
    <row r="221" spans="2:28" ht="15.75" x14ac:dyDescent="0.25">
      <c r="B221" s="164">
        <v>200</v>
      </c>
      <c r="C221" s="165"/>
      <c r="D221" s="98">
        <v>44751</v>
      </c>
      <c r="E221" s="102">
        <v>0.41666666666666669</v>
      </c>
      <c r="F221" s="100">
        <f t="shared" si="27"/>
        <v>2864.9059999999999</v>
      </c>
      <c r="G221" s="97">
        <v>2836</v>
      </c>
      <c r="H221" s="60">
        <f t="shared" si="28"/>
        <v>2847.2060000000001</v>
      </c>
      <c r="I221" s="45">
        <v>-16.97</v>
      </c>
      <c r="J221" s="66">
        <f t="shared" si="29"/>
        <v>2848.2660000000001</v>
      </c>
      <c r="K221" s="69"/>
      <c r="M221" s="47">
        <f t="shared" si="30"/>
        <v>1.0599999999999454</v>
      </c>
      <c r="N221" s="46">
        <f t="shared" si="31"/>
        <v>0.10808819999999444</v>
      </c>
      <c r="O221" s="47">
        <f t="shared" si="33"/>
        <v>0.74351791999996175</v>
      </c>
      <c r="P221" s="47">
        <f t="shared" si="34"/>
        <v>1.1021926695119434E-3</v>
      </c>
      <c r="R221" s="43">
        <f t="shared" si="36"/>
        <v>36.059999999999889</v>
      </c>
      <c r="S221" s="43">
        <f t="shared" si="35"/>
        <v>2.9395452024402351E-2</v>
      </c>
      <c r="Y221" s="31"/>
      <c r="AB221" s="2"/>
    </row>
    <row r="222" spans="2:28" ht="15.75" x14ac:dyDescent="0.25">
      <c r="B222" s="164">
        <v>201</v>
      </c>
      <c r="C222" s="165"/>
      <c r="D222" s="98">
        <v>44752</v>
      </c>
      <c r="E222" s="102">
        <v>0.67013888888888884</v>
      </c>
      <c r="F222" s="100">
        <f t="shared" si="27"/>
        <v>2864.9059999999999</v>
      </c>
      <c r="G222" s="97">
        <v>2836</v>
      </c>
      <c r="H222" s="60">
        <f t="shared" si="28"/>
        <v>2847.2060000000001</v>
      </c>
      <c r="I222" s="45">
        <v>-16.96</v>
      </c>
      <c r="J222" s="66">
        <f t="shared" si="29"/>
        <v>2848.2759999999998</v>
      </c>
      <c r="K222" s="69"/>
      <c r="M222" s="41">
        <f t="shared" si="30"/>
        <v>1.069999999999709</v>
      </c>
      <c r="N222" s="45">
        <f t="shared" si="31"/>
        <v>0.10910789999997032</v>
      </c>
      <c r="O222" s="41">
        <f t="shared" si="33"/>
        <v>0.7505322399997959</v>
      </c>
      <c r="P222" s="41">
        <f t="shared" si="34"/>
        <v>1.1125907135636974E-3</v>
      </c>
      <c r="R222" s="43">
        <f t="shared" si="36"/>
        <v>36.05999999999942</v>
      </c>
      <c r="S222" s="43">
        <f t="shared" si="35"/>
        <v>2.9672767609532063E-2</v>
      </c>
      <c r="Y222" s="31"/>
      <c r="AB222" s="2"/>
    </row>
    <row r="223" spans="2:28" ht="15.75" x14ac:dyDescent="0.25">
      <c r="B223" s="164">
        <v>202</v>
      </c>
      <c r="C223" s="165"/>
      <c r="D223" s="98">
        <v>44753</v>
      </c>
      <c r="E223" s="102">
        <v>0.3659722222222222</v>
      </c>
      <c r="F223" s="100">
        <f t="shared" si="27"/>
        <v>2864.9059999999999</v>
      </c>
      <c r="G223" s="97">
        <v>2836</v>
      </c>
      <c r="H223" s="60">
        <f t="shared" si="28"/>
        <v>2847.2060000000001</v>
      </c>
      <c r="I223" s="45">
        <v>-16.96</v>
      </c>
      <c r="J223" s="66">
        <f t="shared" si="29"/>
        <v>2848.2759999999998</v>
      </c>
      <c r="K223" s="69"/>
      <c r="M223" s="47">
        <f t="shared" si="30"/>
        <v>1.069999999999709</v>
      </c>
      <c r="N223" s="46">
        <f t="shared" si="31"/>
        <v>0.10910789999997032</v>
      </c>
      <c r="O223" s="47">
        <f t="shared" si="33"/>
        <v>0.7505322399997959</v>
      </c>
      <c r="P223" s="47">
        <f t="shared" si="34"/>
        <v>1.1125907135636974E-3</v>
      </c>
      <c r="R223" s="43">
        <f t="shared" si="36"/>
        <v>36.05999999999942</v>
      </c>
      <c r="S223" s="43">
        <f t="shared" si="35"/>
        <v>2.9672767609532063E-2</v>
      </c>
      <c r="Y223" s="31"/>
      <c r="AB223" s="2"/>
    </row>
    <row r="224" spans="2:28" ht="15.75" x14ac:dyDescent="0.25">
      <c r="B224" s="164">
        <v>203</v>
      </c>
      <c r="C224" s="165"/>
      <c r="D224" s="98">
        <v>44754</v>
      </c>
      <c r="E224" s="102">
        <v>0.63055555555555554</v>
      </c>
      <c r="F224" s="100">
        <f t="shared" si="27"/>
        <v>2864.9059999999999</v>
      </c>
      <c r="G224" s="97">
        <v>2836</v>
      </c>
      <c r="H224" s="60">
        <f t="shared" si="28"/>
        <v>2847.2060000000001</v>
      </c>
      <c r="I224" s="45">
        <v>-16.96</v>
      </c>
      <c r="J224" s="66">
        <f t="shared" si="29"/>
        <v>2848.2759999999998</v>
      </c>
      <c r="K224" s="69"/>
      <c r="M224" s="41">
        <f t="shared" si="30"/>
        <v>1.069999999999709</v>
      </c>
      <c r="N224" s="45">
        <f t="shared" si="31"/>
        <v>0.10910789999997032</v>
      </c>
      <c r="O224" s="41">
        <f t="shared" si="33"/>
        <v>0.7505322399997959</v>
      </c>
      <c r="P224" s="41">
        <f t="shared" si="34"/>
        <v>1.1125907135636974E-3</v>
      </c>
      <c r="R224" s="43">
        <f t="shared" si="36"/>
        <v>36.05999999999942</v>
      </c>
      <c r="S224" s="43">
        <f t="shared" si="35"/>
        <v>2.9672767609532063E-2</v>
      </c>
      <c r="Y224" s="31"/>
      <c r="AB224" s="2"/>
    </row>
    <row r="225" spans="2:28" ht="15.75" x14ac:dyDescent="0.25">
      <c r="B225" s="164">
        <v>204</v>
      </c>
      <c r="C225" s="165"/>
      <c r="D225" s="98">
        <v>44755</v>
      </c>
      <c r="E225" s="102">
        <v>0.66388888888888886</v>
      </c>
      <c r="F225" s="100">
        <f t="shared" si="27"/>
        <v>2864.9059999999999</v>
      </c>
      <c r="G225" s="97">
        <v>2836</v>
      </c>
      <c r="H225" s="60">
        <f t="shared" si="28"/>
        <v>2847.2060000000001</v>
      </c>
      <c r="I225" s="45">
        <v>-16.96</v>
      </c>
      <c r="J225" s="66">
        <f t="shared" si="29"/>
        <v>2848.2759999999998</v>
      </c>
      <c r="K225" s="69"/>
      <c r="M225" s="47">
        <f t="shared" si="30"/>
        <v>1.069999999999709</v>
      </c>
      <c r="N225" s="46">
        <f t="shared" si="31"/>
        <v>0.10910789999997032</v>
      </c>
      <c r="O225" s="47">
        <f t="shared" si="33"/>
        <v>0.7505322399997959</v>
      </c>
      <c r="P225" s="47">
        <f t="shared" si="34"/>
        <v>1.1125907135636974E-3</v>
      </c>
      <c r="R225" s="43">
        <f t="shared" si="36"/>
        <v>36.05999999999942</v>
      </c>
      <c r="S225" s="43">
        <f t="shared" si="35"/>
        <v>2.9672767609532063E-2</v>
      </c>
      <c r="Y225" s="31"/>
      <c r="AB225" s="2"/>
    </row>
    <row r="226" spans="2:28" ht="15.75" x14ac:dyDescent="0.25">
      <c r="B226" s="164">
        <v>205</v>
      </c>
      <c r="C226" s="165"/>
      <c r="D226" s="98">
        <v>44756</v>
      </c>
      <c r="E226" s="102">
        <v>0.44722222222222219</v>
      </c>
      <c r="F226" s="100">
        <f t="shared" si="27"/>
        <v>2864.9059999999999</v>
      </c>
      <c r="G226" s="97">
        <v>2836</v>
      </c>
      <c r="H226" s="60">
        <f t="shared" si="28"/>
        <v>2847.2060000000001</v>
      </c>
      <c r="I226" s="45">
        <v>-16.96</v>
      </c>
      <c r="J226" s="66">
        <f t="shared" si="29"/>
        <v>2848.2759999999998</v>
      </c>
      <c r="K226" s="69"/>
      <c r="M226" s="41">
        <f t="shared" si="30"/>
        <v>1.069999999999709</v>
      </c>
      <c r="N226" s="45">
        <f t="shared" si="31"/>
        <v>0.10910789999997032</v>
      </c>
      <c r="O226" s="41">
        <f t="shared" si="33"/>
        <v>0.7505322399997959</v>
      </c>
      <c r="P226" s="41">
        <f t="shared" si="34"/>
        <v>1.1125907135636974E-3</v>
      </c>
      <c r="R226" s="43">
        <f t="shared" si="36"/>
        <v>36.05999999999942</v>
      </c>
      <c r="S226" s="43">
        <f t="shared" si="35"/>
        <v>2.9672767609532063E-2</v>
      </c>
      <c r="Y226" s="31"/>
      <c r="AB226" s="2"/>
    </row>
    <row r="227" spans="2:28" ht="15.75" x14ac:dyDescent="0.25">
      <c r="B227" s="164">
        <v>206</v>
      </c>
      <c r="C227" s="165"/>
      <c r="D227" s="98">
        <v>44757</v>
      </c>
      <c r="E227" s="102">
        <v>0.67986111111111114</v>
      </c>
      <c r="F227" s="100">
        <f t="shared" si="27"/>
        <v>2864.9059999999999</v>
      </c>
      <c r="G227" s="97">
        <v>2836</v>
      </c>
      <c r="H227" s="60">
        <f t="shared" si="28"/>
        <v>2847.2060000000001</v>
      </c>
      <c r="I227" s="45">
        <v>-16.96</v>
      </c>
      <c r="J227" s="66">
        <f t="shared" si="29"/>
        <v>2848.2759999999998</v>
      </c>
      <c r="K227" s="69"/>
      <c r="M227" s="47">
        <f t="shared" si="30"/>
        <v>1.069999999999709</v>
      </c>
      <c r="N227" s="46">
        <f t="shared" si="31"/>
        <v>0.10910789999997032</v>
      </c>
      <c r="O227" s="47">
        <f t="shared" si="33"/>
        <v>0.7505322399997959</v>
      </c>
      <c r="P227" s="47">
        <f t="shared" si="34"/>
        <v>1.1125907135636974E-3</v>
      </c>
      <c r="R227" s="43">
        <f t="shared" si="36"/>
        <v>36.05999999999942</v>
      </c>
      <c r="S227" s="43">
        <f t="shared" si="35"/>
        <v>2.9672767609532063E-2</v>
      </c>
      <c r="Y227" s="31"/>
      <c r="AB227" s="2"/>
    </row>
    <row r="228" spans="2:28" ht="15.75" x14ac:dyDescent="0.25">
      <c r="B228" s="164">
        <v>207</v>
      </c>
      <c r="C228" s="165"/>
      <c r="D228" s="98">
        <v>44758</v>
      </c>
      <c r="E228" s="102">
        <v>0.65833333333333333</v>
      </c>
      <c r="F228" s="100">
        <f t="shared" si="27"/>
        <v>2864.9059999999999</v>
      </c>
      <c r="G228" s="97">
        <v>2836</v>
      </c>
      <c r="H228" s="60">
        <f t="shared" si="28"/>
        <v>2847.2060000000001</v>
      </c>
      <c r="I228" s="45">
        <v>-16.95</v>
      </c>
      <c r="J228" s="66">
        <f t="shared" si="29"/>
        <v>2848.2860000000001</v>
      </c>
      <c r="K228" s="69"/>
      <c r="M228" s="41">
        <f t="shared" si="30"/>
        <v>1.0799999999999272</v>
      </c>
      <c r="N228" s="45">
        <f t="shared" si="31"/>
        <v>0.11012759999999258</v>
      </c>
      <c r="O228" s="41">
        <f t="shared" si="33"/>
        <v>0.75754655999994902</v>
      </c>
      <c r="P228" s="41">
        <f t="shared" si="34"/>
        <v>1.1229887576159243E-3</v>
      </c>
      <c r="R228" s="43">
        <f t="shared" si="36"/>
        <v>36.059999999999853</v>
      </c>
      <c r="S228" s="43">
        <f t="shared" si="35"/>
        <v>2.9950083194673644E-2</v>
      </c>
      <c r="Y228" s="31"/>
      <c r="AB228" s="2"/>
    </row>
    <row r="229" spans="2:28" ht="15.75" x14ac:dyDescent="0.25">
      <c r="B229" s="164">
        <v>208</v>
      </c>
      <c r="C229" s="165"/>
      <c r="D229" s="98">
        <v>44759</v>
      </c>
      <c r="E229" s="102">
        <v>0.66111111111111109</v>
      </c>
      <c r="F229" s="100">
        <f t="shared" si="27"/>
        <v>2864.9059999999999</v>
      </c>
      <c r="G229" s="97">
        <v>2836</v>
      </c>
      <c r="H229" s="60">
        <f t="shared" si="28"/>
        <v>2847.2060000000001</v>
      </c>
      <c r="I229" s="45">
        <v>-16.95</v>
      </c>
      <c r="J229" s="66">
        <f t="shared" si="29"/>
        <v>2848.2860000000001</v>
      </c>
      <c r="K229" s="69"/>
      <c r="M229" s="47">
        <f t="shared" si="30"/>
        <v>1.0799999999999272</v>
      </c>
      <c r="N229" s="46">
        <f t="shared" si="31"/>
        <v>0.11012759999999258</v>
      </c>
      <c r="O229" s="47">
        <f t="shared" si="33"/>
        <v>0.75754655999994902</v>
      </c>
      <c r="P229" s="47">
        <f t="shared" si="34"/>
        <v>1.1229887576159243E-3</v>
      </c>
      <c r="R229" s="43">
        <f t="shared" si="36"/>
        <v>36.059999999999853</v>
      </c>
      <c r="S229" s="43">
        <f t="shared" si="35"/>
        <v>2.9950083194673644E-2</v>
      </c>
      <c r="Y229" s="31"/>
      <c r="AB229" s="2"/>
    </row>
    <row r="230" spans="2:28" ht="15.75" x14ac:dyDescent="0.25">
      <c r="B230" s="164">
        <v>209</v>
      </c>
      <c r="C230" s="165"/>
      <c r="D230" s="98">
        <v>44760</v>
      </c>
      <c r="E230" s="102">
        <v>0.65277777777777779</v>
      </c>
      <c r="F230" s="100">
        <f t="shared" si="27"/>
        <v>2864.9059999999999</v>
      </c>
      <c r="G230" s="97">
        <v>2836</v>
      </c>
      <c r="H230" s="60">
        <f t="shared" si="28"/>
        <v>2847.2060000000001</v>
      </c>
      <c r="I230" s="45">
        <v>-16.95</v>
      </c>
      <c r="J230" s="66">
        <f t="shared" si="29"/>
        <v>2848.2860000000001</v>
      </c>
      <c r="K230" s="69"/>
      <c r="M230" s="41">
        <f t="shared" si="30"/>
        <v>1.0799999999999272</v>
      </c>
      <c r="N230" s="45">
        <f t="shared" si="31"/>
        <v>0.11012759999999258</v>
      </c>
      <c r="O230" s="41">
        <f t="shared" si="33"/>
        <v>0.75754655999994902</v>
      </c>
      <c r="P230" s="41">
        <f t="shared" si="34"/>
        <v>1.1229887576159243E-3</v>
      </c>
      <c r="R230" s="43">
        <f t="shared" si="36"/>
        <v>36.059999999999853</v>
      </c>
      <c r="S230" s="43">
        <f t="shared" si="35"/>
        <v>2.9950083194673644E-2</v>
      </c>
      <c r="Y230" s="31"/>
      <c r="AB230" s="2"/>
    </row>
    <row r="231" spans="2:28" ht="15.75" x14ac:dyDescent="0.25">
      <c r="B231" s="164">
        <v>210</v>
      </c>
      <c r="C231" s="165"/>
      <c r="D231" s="98">
        <v>44761</v>
      </c>
      <c r="E231" s="102">
        <v>0.66249999999999998</v>
      </c>
      <c r="F231" s="100">
        <f t="shared" si="27"/>
        <v>2864.9059999999999</v>
      </c>
      <c r="G231" s="97">
        <v>2836</v>
      </c>
      <c r="H231" s="60">
        <f t="shared" si="28"/>
        <v>2847.2060000000001</v>
      </c>
      <c r="I231" s="45">
        <v>-16.95</v>
      </c>
      <c r="J231" s="66">
        <f t="shared" si="29"/>
        <v>2848.2860000000001</v>
      </c>
      <c r="K231" s="69"/>
      <c r="M231" s="47">
        <f t="shared" si="30"/>
        <v>1.0799999999999272</v>
      </c>
      <c r="N231" s="46">
        <f t="shared" si="31"/>
        <v>0.11012759999999258</v>
      </c>
      <c r="O231" s="47">
        <f t="shared" si="33"/>
        <v>0.75754655999994902</v>
      </c>
      <c r="P231" s="47">
        <f t="shared" si="34"/>
        <v>1.1229887576159243E-3</v>
      </c>
      <c r="R231" s="43">
        <f t="shared" si="36"/>
        <v>36.059999999999853</v>
      </c>
      <c r="S231" s="43">
        <f t="shared" si="35"/>
        <v>2.9950083194673644E-2</v>
      </c>
      <c r="Y231" s="31"/>
      <c r="AB231" s="2"/>
    </row>
    <row r="232" spans="2:28" ht="15.75" x14ac:dyDescent="0.25">
      <c r="B232" s="164">
        <v>211</v>
      </c>
      <c r="C232" s="165"/>
      <c r="D232" s="98">
        <v>44762</v>
      </c>
      <c r="E232" s="102">
        <v>0.6958333333333333</v>
      </c>
      <c r="F232" s="100">
        <f t="shared" si="27"/>
        <v>2864.9059999999999</v>
      </c>
      <c r="G232" s="97">
        <v>2836</v>
      </c>
      <c r="H232" s="60">
        <f t="shared" si="28"/>
        <v>2847.2060000000001</v>
      </c>
      <c r="I232" s="45">
        <v>-16.95</v>
      </c>
      <c r="J232" s="66">
        <f t="shared" si="29"/>
        <v>2848.2860000000001</v>
      </c>
      <c r="K232" s="69"/>
      <c r="M232" s="41">
        <f t="shared" si="30"/>
        <v>1.0799999999999272</v>
      </c>
      <c r="N232" s="45">
        <f t="shared" si="31"/>
        <v>0.11012759999999258</v>
      </c>
      <c r="O232" s="41">
        <f t="shared" si="33"/>
        <v>0.75754655999994902</v>
      </c>
      <c r="P232" s="41">
        <f t="shared" si="34"/>
        <v>1.1229887576159243E-3</v>
      </c>
      <c r="R232" s="43">
        <f t="shared" si="36"/>
        <v>36.059999999999853</v>
      </c>
      <c r="S232" s="43">
        <f t="shared" si="35"/>
        <v>2.9950083194673644E-2</v>
      </c>
      <c r="Y232" s="31"/>
      <c r="AB232" s="2"/>
    </row>
    <row r="233" spans="2:28" ht="15.75" x14ac:dyDescent="0.25">
      <c r="B233" s="164">
        <v>212</v>
      </c>
      <c r="C233" s="165"/>
      <c r="D233" s="98">
        <v>44763</v>
      </c>
      <c r="E233" s="102">
        <v>0.67499999999999993</v>
      </c>
      <c r="F233" s="100">
        <f t="shared" si="27"/>
        <v>2864.9059999999999</v>
      </c>
      <c r="G233" s="97">
        <v>2836</v>
      </c>
      <c r="H233" s="60">
        <f t="shared" si="28"/>
        <v>2847.2060000000001</v>
      </c>
      <c r="I233" s="45">
        <v>-16.95</v>
      </c>
      <c r="J233" s="66">
        <f t="shared" si="29"/>
        <v>2848.2860000000001</v>
      </c>
      <c r="K233" s="69"/>
      <c r="M233" s="47">
        <f t="shared" si="30"/>
        <v>1.0799999999999272</v>
      </c>
      <c r="N233" s="46">
        <f t="shared" si="31"/>
        <v>0.11012759999999258</v>
      </c>
      <c r="O233" s="47">
        <f t="shared" si="33"/>
        <v>0.75754655999994902</v>
      </c>
      <c r="P233" s="47">
        <f t="shared" si="34"/>
        <v>1.1229887576159243E-3</v>
      </c>
      <c r="R233" s="43">
        <f t="shared" si="36"/>
        <v>36.059999999999853</v>
      </c>
      <c r="S233" s="43">
        <f t="shared" si="35"/>
        <v>2.9950083194673644E-2</v>
      </c>
      <c r="Y233" s="31"/>
      <c r="AB233" s="2"/>
    </row>
    <row r="234" spans="2:28" ht="15.75" x14ac:dyDescent="0.25">
      <c r="B234" s="164">
        <v>213</v>
      </c>
      <c r="C234" s="165"/>
      <c r="D234" s="98">
        <v>44764</v>
      </c>
      <c r="E234" s="102">
        <v>0.71388888888888891</v>
      </c>
      <c r="F234" s="100">
        <f t="shared" si="27"/>
        <v>2864.9059999999999</v>
      </c>
      <c r="G234" s="97">
        <v>2836</v>
      </c>
      <c r="H234" s="60">
        <f t="shared" si="28"/>
        <v>2847.2060000000001</v>
      </c>
      <c r="I234" s="45">
        <v>-16.95</v>
      </c>
      <c r="J234" s="66">
        <f t="shared" si="29"/>
        <v>2848.2860000000001</v>
      </c>
      <c r="K234" s="69"/>
      <c r="M234" s="41">
        <f t="shared" si="30"/>
        <v>1.0799999999999272</v>
      </c>
      <c r="N234" s="45">
        <f t="shared" si="31"/>
        <v>0.11012759999999258</v>
      </c>
      <c r="O234" s="41">
        <f t="shared" si="33"/>
        <v>0.75754655999994902</v>
      </c>
      <c r="P234" s="41">
        <f t="shared" si="34"/>
        <v>1.1229887576159243E-3</v>
      </c>
      <c r="R234" s="43">
        <f t="shared" si="36"/>
        <v>36.059999999999853</v>
      </c>
      <c r="S234" s="43">
        <f t="shared" si="35"/>
        <v>2.9950083194673644E-2</v>
      </c>
      <c r="Y234" s="31"/>
      <c r="AB234" s="2"/>
    </row>
    <row r="235" spans="2:28" ht="15.75" x14ac:dyDescent="0.25">
      <c r="B235" s="164">
        <v>214</v>
      </c>
      <c r="C235" s="165"/>
      <c r="D235" s="98">
        <v>44765</v>
      </c>
      <c r="E235" s="102">
        <v>0.68611111111111101</v>
      </c>
      <c r="F235" s="100">
        <f t="shared" si="27"/>
        <v>2864.9059999999999</v>
      </c>
      <c r="G235" s="97">
        <v>2836</v>
      </c>
      <c r="H235" s="60">
        <f t="shared" si="28"/>
        <v>2847.2060000000001</v>
      </c>
      <c r="I235" s="45">
        <v>-16.95</v>
      </c>
      <c r="J235" s="66">
        <f t="shared" si="29"/>
        <v>2848.2860000000001</v>
      </c>
      <c r="K235" s="69"/>
      <c r="M235" s="47">
        <f t="shared" si="30"/>
        <v>1.0799999999999272</v>
      </c>
      <c r="N235" s="46">
        <f t="shared" si="31"/>
        <v>0.11012759999999258</v>
      </c>
      <c r="O235" s="47">
        <f t="shared" si="33"/>
        <v>0.75754655999994902</v>
      </c>
      <c r="P235" s="47">
        <f t="shared" si="34"/>
        <v>1.1229887576159243E-3</v>
      </c>
      <c r="R235" s="43">
        <f t="shared" si="36"/>
        <v>36.059999999999853</v>
      </c>
      <c r="S235" s="43">
        <f t="shared" si="35"/>
        <v>2.9950083194673644E-2</v>
      </c>
      <c r="Y235" s="31"/>
      <c r="AB235" s="2"/>
    </row>
    <row r="236" spans="2:28" ht="15.75" x14ac:dyDescent="0.25">
      <c r="B236" s="164">
        <v>215</v>
      </c>
      <c r="C236" s="165"/>
      <c r="D236" s="98">
        <v>44766</v>
      </c>
      <c r="E236" s="102">
        <v>0.65763888888888888</v>
      </c>
      <c r="F236" s="100">
        <f t="shared" si="27"/>
        <v>2864.9059999999999</v>
      </c>
      <c r="G236" s="97">
        <v>2836</v>
      </c>
      <c r="H236" s="60">
        <f t="shared" si="28"/>
        <v>2847.2060000000001</v>
      </c>
      <c r="I236" s="45">
        <v>-16.95</v>
      </c>
      <c r="J236" s="66">
        <f t="shared" si="29"/>
        <v>2848.2860000000001</v>
      </c>
      <c r="K236" s="69"/>
      <c r="M236" s="41">
        <f t="shared" si="30"/>
        <v>1.0799999999999272</v>
      </c>
      <c r="N236" s="45">
        <f t="shared" si="31"/>
        <v>0.11012759999999258</v>
      </c>
      <c r="O236" s="41">
        <f t="shared" si="33"/>
        <v>0.75754655999994902</v>
      </c>
      <c r="P236" s="41">
        <f t="shared" si="34"/>
        <v>1.1229887576159243E-3</v>
      </c>
      <c r="R236" s="43">
        <f t="shared" si="36"/>
        <v>36.059999999999853</v>
      </c>
      <c r="S236" s="43">
        <f t="shared" si="35"/>
        <v>2.9950083194673644E-2</v>
      </c>
      <c r="Y236" s="31"/>
      <c r="AB236" s="2"/>
    </row>
    <row r="237" spans="2:28" ht="15.75" x14ac:dyDescent="0.25">
      <c r="B237" s="164">
        <v>216</v>
      </c>
      <c r="C237" s="165"/>
      <c r="D237" s="98">
        <v>44767</v>
      </c>
      <c r="E237" s="102">
        <v>0.68402777777777779</v>
      </c>
      <c r="F237" s="100">
        <f t="shared" si="27"/>
        <v>2864.9059999999999</v>
      </c>
      <c r="G237" s="97">
        <v>2836</v>
      </c>
      <c r="H237" s="60">
        <f t="shared" si="28"/>
        <v>2847.2060000000001</v>
      </c>
      <c r="I237" s="45">
        <v>-16.95</v>
      </c>
      <c r="J237" s="66">
        <f t="shared" si="29"/>
        <v>2848.2860000000001</v>
      </c>
      <c r="K237" s="69"/>
      <c r="M237" s="47">
        <f t="shared" si="30"/>
        <v>1.0799999999999272</v>
      </c>
      <c r="N237" s="46">
        <f t="shared" si="31"/>
        <v>0.11012759999999258</v>
      </c>
      <c r="O237" s="47">
        <f t="shared" si="33"/>
        <v>0.75754655999994902</v>
      </c>
      <c r="P237" s="47">
        <f t="shared" si="34"/>
        <v>1.1229887576159243E-3</v>
      </c>
      <c r="R237" s="43">
        <f t="shared" si="36"/>
        <v>36.059999999999853</v>
      </c>
      <c r="S237" s="43">
        <f t="shared" si="35"/>
        <v>2.9950083194673644E-2</v>
      </c>
      <c r="Y237" s="31"/>
      <c r="AB237" s="2"/>
    </row>
    <row r="238" spans="2:28" ht="15.75" x14ac:dyDescent="0.25">
      <c r="B238" s="164">
        <v>217</v>
      </c>
      <c r="C238" s="165"/>
      <c r="D238" s="98">
        <v>44768</v>
      </c>
      <c r="E238" s="102">
        <v>0.69930555555555562</v>
      </c>
      <c r="F238" s="100">
        <f t="shared" si="27"/>
        <v>2864.9059999999999</v>
      </c>
      <c r="G238" s="97">
        <v>2836</v>
      </c>
      <c r="H238" s="60">
        <f t="shared" si="28"/>
        <v>2847.2060000000001</v>
      </c>
      <c r="I238" s="45">
        <v>-16.95</v>
      </c>
      <c r="J238" s="66">
        <f t="shared" si="29"/>
        <v>2848.2860000000001</v>
      </c>
      <c r="K238" s="69"/>
      <c r="M238" s="41">
        <f t="shared" si="30"/>
        <v>1.0799999999999272</v>
      </c>
      <c r="N238" s="45">
        <f t="shared" si="31"/>
        <v>0.11012759999999258</v>
      </c>
      <c r="O238" s="41">
        <f t="shared" si="33"/>
        <v>0.75754655999994902</v>
      </c>
      <c r="P238" s="41">
        <f t="shared" si="34"/>
        <v>1.1229887576159243E-3</v>
      </c>
      <c r="R238" s="43">
        <f t="shared" si="36"/>
        <v>36.059999999999853</v>
      </c>
      <c r="S238" s="43">
        <f t="shared" si="35"/>
        <v>2.9950083194673644E-2</v>
      </c>
      <c r="Y238" s="31"/>
      <c r="AB238" s="2"/>
    </row>
    <row r="239" spans="2:28" ht="15.75" x14ac:dyDescent="0.25">
      <c r="B239" s="164">
        <v>218</v>
      </c>
      <c r="C239" s="165"/>
      <c r="D239" s="98">
        <v>44769</v>
      </c>
      <c r="E239" s="102">
        <v>0.72013888888888899</v>
      </c>
      <c r="F239" s="100">
        <f t="shared" si="27"/>
        <v>2864.9059999999999</v>
      </c>
      <c r="G239" s="97">
        <v>2836</v>
      </c>
      <c r="H239" s="60">
        <f t="shared" si="28"/>
        <v>2847.2060000000001</v>
      </c>
      <c r="I239" s="45">
        <v>-16.95</v>
      </c>
      <c r="J239" s="66">
        <f t="shared" si="29"/>
        <v>2848.2860000000001</v>
      </c>
      <c r="K239" s="69"/>
      <c r="M239" s="47">
        <f t="shared" si="30"/>
        <v>1.0799999999999272</v>
      </c>
      <c r="N239" s="46">
        <f t="shared" si="31"/>
        <v>0.11012759999999258</v>
      </c>
      <c r="O239" s="47">
        <f t="shared" si="33"/>
        <v>0.75754655999994902</v>
      </c>
      <c r="P239" s="47">
        <f t="shared" si="34"/>
        <v>1.1229887576159243E-3</v>
      </c>
      <c r="R239" s="43">
        <f t="shared" si="36"/>
        <v>36.059999999999853</v>
      </c>
      <c r="S239" s="43">
        <f t="shared" si="35"/>
        <v>2.9950083194673644E-2</v>
      </c>
      <c r="Y239" s="31"/>
      <c r="AB239" s="2"/>
    </row>
    <row r="240" spans="2:28" ht="15.75" x14ac:dyDescent="0.25">
      <c r="B240" s="164">
        <v>219</v>
      </c>
      <c r="C240" s="165"/>
      <c r="D240" s="98">
        <v>44770</v>
      </c>
      <c r="E240" s="102">
        <v>0.65763888888888888</v>
      </c>
      <c r="F240" s="100">
        <f t="shared" si="27"/>
        <v>2864.9059999999999</v>
      </c>
      <c r="G240" s="97">
        <v>2836</v>
      </c>
      <c r="H240" s="60">
        <f t="shared" si="28"/>
        <v>2847.2060000000001</v>
      </c>
      <c r="I240" s="45">
        <v>-16.95</v>
      </c>
      <c r="J240" s="66">
        <f t="shared" si="29"/>
        <v>2848.2860000000001</v>
      </c>
      <c r="K240" s="69"/>
      <c r="M240" s="41">
        <f t="shared" si="30"/>
        <v>1.0799999999999272</v>
      </c>
      <c r="N240" s="45">
        <f t="shared" si="31"/>
        <v>0.11012759999999258</v>
      </c>
      <c r="O240" s="41">
        <f t="shared" si="33"/>
        <v>0.75754655999994902</v>
      </c>
      <c r="P240" s="41">
        <f t="shared" si="34"/>
        <v>1.1229887576159243E-3</v>
      </c>
      <c r="R240" s="43">
        <f t="shared" si="36"/>
        <v>36.059999999999853</v>
      </c>
      <c r="S240" s="43">
        <f t="shared" si="35"/>
        <v>2.9950083194673644E-2</v>
      </c>
      <c r="Y240" s="31"/>
      <c r="AB240" s="2"/>
    </row>
    <row r="241" spans="2:28" ht="15.75" x14ac:dyDescent="0.25">
      <c r="B241" s="164">
        <v>220</v>
      </c>
      <c r="C241" s="165"/>
      <c r="D241" s="98">
        <v>44771</v>
      </c>
      <c r="E241" s="102">
        <v>0.64930555555555558</v>
      </c>
      <c r="F241" s="100">
        <f t="shared" si="27"/>
        <v>2864.9059999999999</v>
      </c>
      <c r="G241" s="97">
        <v>2836</v>
      </c>
      <c r="H241" s="60">
        <f t="shared" si="28"/>
        <v>2847.2060000000001</v>
      </c>
      <c r="I241" s="45">
        <v>-16.95</v>
      </c>
      <c r="J241" s="66">
        <f t="shared" si="29"/>
        <v>2848.2860000000001</v>
      </c>
      <c r="K241" s="69"/>
      <c r="M241" s="47">
        <f t="shared" si="30"/>
        <v>1.0799999999999272</v>
      </c>
      <c r="N241" s="46">
        <f t="shared" si="31"/>
        <v>0.11012759999999258</v>
      </c>
      <c r="O241" s="47">
        <f t="shared" si="33"/>
        <v>0.75754655999994902</v>
      </c>
      <c r="P241" s="47">
        <f t="shared" si="34"/>
        <v>1.1229887576159243E-3</v>
      </c>
      <c r="R241" s="43">
        <f t="shared" si="36"/>
        <v>36.059999999999853</v>
      </c>
      <c r="S241" s="43">
        <f t="shared" si="35"/>
        <v>2.9950083194673644E-2</v>
      </c>
      <c r="Y241" s="31"/>
      <c r="AB241" s="2"/>
    </row>
    <row r="242" spans="2:28" ht="15.75" x14ac:dyDescent="0.25">
      <c r="B242" s="164">
        <v>221</v>
      </c>
      <c r="C242" s="165"/>
      <c r="D242" s="98">
        <v>44772</v>
      </c>
      <c r="E242" s="102">
        <v>0.41111111111111115</v>
      </c>
      <c r="F242" s="100">
        <f t="shared" si="27"/>
        <v>2864.9059999999999</v>
      </c>
      <c r="G242" s="97">
        <v>2836</v>
      </c>
      <c r="H242" s="60">
        <f t="shared" si="28"/>
        <v>2847.2060000000001</v>
      </c>
      <c r="I242" s="45">
        <v>-16.95</v>
      </c>
      <c r="J242" s="66">
        <f t="shared" si="29"/>
        <v>2848.2860000000001</v>
      </c>
      <c r="K242" s="69"/>
      <c r="M242" s="41">
        <f t="shared" si="30"/>
        <v>1.0799999999999272</v>
      </c>
      <c r="N242" s="45">
        <f t="shared" si="31"/>
        <v>0.11012759999999258</v>
      </c>
      <c r="O242" s="41">
        <f t="shared" si="33"/>
        <v>0.75754655999994902</v>
      </c>
      <c r="P242" s="41">
        <f t="shared" si="34"/>
        <v>1.1229887576159243E-3</v>
      </c>
      <c r="R242" s="43">
        <f t="shared" si="36"/>
        <v>36.059999999999853</v>
      </c>
      <c r="S242" s="43">
        <f t="shared" si="35"/>
        <v>2.9950083194673644E-2</v>
      </c>
      <c r="Y242" s="31"/>
      <c r="AB242" s="2"/>
    </row>
    <row r="243" spans="2:28" ht="15.75" x14ac:dyDescent="0.25">
      <c r="B243" s="164">
        <v>222</v>
      </c>
      <c r="C243" s="165"/>
      <c r="D243" s="98">
        <v>44773</v>
      </c>
      <c r="E243" s="102">
        <v>0.48125000000000001</v>
      </c>
      <c r="F243" s="100">
        <f t="shared" si="27"/>
        <v>2864.9059999999999</v>
      </c>
      <c r="G243" s="97">
        <v>2836</v>
      </c>
      <c r="H243" s="60">
        <f t="shared" si="28"/>
        <v>2847.2060000000001</v>
      </c>
      <c r="I243" s="45">
        <v>-16.95</v>
      </c>
      <c r="J243" s="66">
        <f t="shared" si="29"/>
        <v>2848.2860000000001</v>
      </c>
      <c r="K243" s="69"/>
      <c r="M243" s="47">
        <f t="shared" si="30"/>
        <v>1.0799999999999272</v>
      </c>
      <c r="N243" s="46">
        <f t="shared" si="31"/>
        <v>0.11012759999999258</v>
      </c>
      <c r="O243" s="47">
        <f t="shared" si="33"/>
        <v>0.75754655999994902</v>
      </c>
      <c r="P243" s="47">
        <f t="shared" si="34"/>
        <v>1.1229887576159243E-3</v>
      </c>
      <c r="R243" s="43">
        <f t="shared" si="36"/>
        <v>36.059999999999853</v>
      </c>
      <c r="S243" s="43">
        <f t="shared" si="35"/>
        <v>2.9950083194673644E-2</v>
      </c>
      <c r="Y243" s="31"/>
      <c r="AB243" s="2"/>
    </row>
    <row r="244" spans="2:28" ht="15.75" x14ac:dyDescent="0.25">
      <c r="B244" s="164">
        <v>223</v>
      </c>
      <c r="C244" s="165"/>
      <c r="D244" s="98">
        <v>44774</v>
      </c>
      <c r="E244" s="102">
        <v>0.63263888888888886</v>
      </c>
      <c r="F244" s="100">
        <f t="shared" si="27"/>
        <v>2864.9059999999999</v>
      </c>
      <c r="G244" s="97">
        <v>2836</v>
      </c>
      <c r="H244" s="60">
        <f t="shared" si="28"/>
        <v>2847.2060000000001</v>
      </c>
      <c r="I244" s="45">
        <v>-16.95</v>
      </c>
      <c r="J244" s="66">
        <f t="shared" si="29"/>
        <v>2848.2860000000001</v>
      </c>
      <c r="K244" s="69"/>
      <c r="M244" s="41">
        <f t="shared" si="30"/>
        <v>1.0799999999999272</v>
      </c>
      <c r="N244" s="45">
        <f t="shared" si="31"/>
        <v>0.11012759999999258</v>
      </c>
      <c r="O244" s="41">
        <f t="shared" si="33"/>
        <v>0.75754655999994902</v>
      </c>
      <c r="P244" s="41">
        <f t="shared" si="34"/>
        <v>1.1229887576159243E-3</v>
      </c>
      <c r="R244" s="43">
        <f t="shared" si="36"/>
        <v>36.059999999999853</v>
      </c>
      <c r="S244" s="43">
        <f t="shared" si="35"/>
        <v>2.9950083194673644E-2</v>
      </c>
      <c r="Y244" s="31"/>
      <c r="AB244" s="2"/>
    </row>
    <row r="245" spans="2:28" ht="15.75" x14ac:dyDescent="0.25">
      <c r="B245" s="164">
        <v>224</v>
      </c>
      <c r="C245" s="165"/>
      <c r="D245" s="98">
        <v>44775</v>
      </c>
      <c r="E245" s="102">
        <v>0.44027777777777777</v>
      </c>
      <c r="F245" s="100">
        <f t="shared" si="27"/>
        <v>2864.9059999999999</v>
      </c>
      <c r="G245" s="97">
        <v>2836</v>
      </c>
      <c r="H245" s="60">
        <f t="shared" si="28"/>
        <v>2847.2060000000001</v>
      </c>
      <c r="I245" s="45">
        <v>-16.95</v>
      </c>
      <c r="J245" s="66">
        <f t="shared" si="29"/>
        <v>2848.2860000000001</v>
      </c>
      <c r="K245" s="69"/>
      <c r="M245" s="47">
        <f t="shared" si="30"/>
        <v>1.0799999999999272</v>
      </c>
      <c r="N245" s="46">
        <f t="shared" si="31"/>
        <v>0.11012759999999258</v>
      </c>
      <c r="O245" s="47">
        <f t="shared" si="33"/>
        <v>0.75754655999994902</v>
      </c>
      <c r="P245" s="47">
        <f t="shared" si="34"/>
        <v>1.1229887576159243E-3</v>
      </c>
      <c r="R245" s="43">
        <f t="shared" si="36"/>
        <v>36.059999999999853</v>
      </c>
      <c r="S245" s="43">
        <f t="shared" si="35"/>
        <v>2.9950083194673644E-2</v>
      </c>
      <c r="Y245" s="31"/>
      <c r="AB245" s="2"/>
    </row>
    <row r="246" spans="2:28" ht="15.75" x14ac:dyDescent="0.25">
      <c r="B246" s="164">
        <v>225</v>
      </c>
      <c r="C246" s="165"/>
      <c r="D246" s="98">
        <v>44776</v>
      </c>
      <c r="E246" s="102">
        <v>0.36944444444444446</v>
      </c>
      <c r="F246" s="100">
        <f t="shared" si="27"/>
        <v>2864.9059999999999</v>
      </c>
      <c r="G246" s="97">
        <v>2836</v>
      </c>
      <c r="H246" s="60">
        <f t="shared" si="28"/>
        <v>2847.2060000000001</v>
      </c>
      <c r="I246" s="45">
        <v>-16.95</v>
      </c>
      <c r="J246" s="66">
        <f t="shared" si="29"/>
        <v>2848.2860000000001</v>
      </c>
      <c r="K246" s="69"/>
      <c r="M246" s="41">
        <f t="shared" si="30"/>
        <v>1.0799999999999272</v>
      </c>
      <c r="N246" s="45">
        <f t="shared" si="31"/>
        <v>0.11012759999999258</v>
      </c>
      <c r="O246" s="41">
        <f t="shared" si="33"/>
        <v>0.75754655999994902</v>
      </c>
      <c r="P246" s="41">
        <f t="shared" si="34"/>
        <v>1.1229887576159243E-3</v>
      </c>
      <c r="R246" s="43">
        <f t="shared" si="36"/>
        <v>36.059999999999853</v>
      </c>
      <c r="S246" s="43">
        <f t="shared" si="35"/>
        <v>2.9950083194673644E-2</v>
      </c>
      <c r="Y246" s="31"/>
      <c r="AB246" s="2"/>
    </row>
    <row r="247" spans="2:28" ht="15.75" x14ac:dyDescent="0.25">
      <c r="B247" s="164">
        <v>226</v>
      </c>
      <c r="C247" s="165"/>
      <c r="D247" s="98">
        <v>44777</v>
      </c>
      <c r="E247" s="102">
        <v>0.6333333333333333</v>
      </c>
      <c r="F247" s="100">
        <f t="shared" si="27"/>
        <v>2864.9059999999999</v>
      </c>
      <c r="G247" s="97">
        <v>2836</v>
      </c>
      <c r="H247" s="60">
        <f t="shared" si="28"/>
        <v>2847.2060000000001</v>
      </c>
      <c r="I247" s="45">
        <v>-16.95</v>
      </c>
      <c r="J247" s="66">
        <f t="shared" si="29"/>
        <v>2848.2860000000001</v>
      </c>
      <c r="K247" s="69"/>
      <c r="M247" s="47">
        <f t="shared" si="30"/>
        <v>1.0799999999999272</v>
      </c>
      <c r="N247" s="46">
        <f t="shared" si="31"/>
        <v>0.11012759999999258</v>
      </c>
      <c r="O247" s="47">
        <f t="shared" si="33"/>
        <v>0.75754655999994902</v>
      </c>
      <c r="P247" s="47">
        <f t="shared" si="34"/>
        <v>1.1229887576159243E-3</v>
      </c>
      <c r="R247" s="43">
        <f t="shared" si="36"/>
        <v>36.059999999999853</v>
      </c>
      <c r="S247" s="43">
        <f t="shared" si="35"/>
        <v>2.9950083194673644E-2</v>
      </c>
      <c r="Y247" s="31"/>
      <c r="AB247" s="2"/>
    </row>
    <row r="248" spans="2:28" ht="15.75" x14ac:dyDescent="0.25">
      <c r="B248" s="164">
        <v>227</v>
      </c>
      <c r="C248" s="165"/>
      <c r="D248" s="98">
        <v>44778</v>
      </c>
      <c r="E248" s="102">
        <v>0.61875000000000002</v>
      </c>
      <c r="F248" s="100">
        <f t="shared" si="27"/>
        <v>2864.9059999999999</v>
      </c>
      <c r="G248" s="97">
        <v>2836</v>
      </c>
      <c r="H248" s="60">
        <f t="shared" si="28"/>
        <v>2847.2060000000001</v>
      </c>
      <c r="I248" s="45">
        <v>-16.95</v>
      </c>
      <c r="J248" s="66">
        <f t="shared" si="29"/>
        <v>2848.2860000000001</v>
      </c>
      <c r="K248" s="69"/>
      <c r="M248" s="41">
        <f t="shared" si="30"/>
        <v>1.0799999999999272</v>
      </c>
      <c r="N248" s="45">
        <f t="shared" si="31"/>
        <v>0.11012759999999258</v>
      </c>
      <c r="O248" s="41">
        <f t="shared" si="33"/>
        <v>0.75754655999994902</v>
      </c>
      <c r="P248" s="41">
        <f t="shared" si="34"/>
        <v>1.1229887576159243E-3</v>
      </c>
      <c r="R248" s="43">
        <f t="shared" si="36"/>
        <v>36.059999999999853</v>
      </c>
      <c r="S248" s="43">
        <f t="shared" si="35"/>
        <v>2.9950083194673644E-2</v>
      </c>
      <c r="Y248" s="31"/>
      <c r="AB248" s="2"/>
    </row>
    <row r="249" spans="2:28" ht="15.75" x14ac:dyDescent="0.25">
      <c r="B249" s="164">
        <v>228</v>
      </c>
      <c r="C249" s="165"/>
      <c r="D249" s="98">
        <v>44779</v>
      </c>
      <c r="E249" s="102">
        <v>0.40972222222222227</v>
      </c>
      <c r="F249" s="100">
        <f t="shared" si="27"/>
        <v>2864.9059999999999</v>
      </c>
      <c r="G249" s="97">
        <v>2836</v>
      </c>
      <c r="H249" s="60">
        <f t="shared" si="28"/>
        <v>2847.2060000000001</v>
      </c>
      <c r="I249" s="45">
        <v>-16.95</v>
      </c>
      <c r="J249" s="66">
        <f t="shared" si="29"/>
        <v>2848.2860000000001</v>
      </c>
      <c r="K249" s="69"/>
      <c r="M249" s="47">
        <f t="shared" si="30"/>
        <v>1.0799999999999272</v>
      </c>
      <c r="N249" s="46">
        <f t="shared" si="31"/>
        <v>0.11012759999999258</v>
      </c>
      <c r="O249" s="47">
        <f t="shared" si="33"/>
        <v>0.75754655999994902</v>
      </c>
      <c r="P249" s="47">
        <f t="shared" si="34"/>
        <v>1.1229887576159243E-3</v>
      </c>
      <c r="R249" s="43">
        <f t="shared" si="36"/>
        <v>36.059999999999853</v>
      </c>
      <c r="S249" s="43">
        <f t="shared" si="35"/>
        <v>2.9950083194673644E-2</v>
      </c>
      <c r="Y249" s="31"/>
      <c r="AB249" s="2"/>
    </row>
    <row r="250" spans="2:28" ht="15.75" x14ac:dyDescent="0.25">
      <c r="B250" s="164">
        <v>229</v>
      </c>
      <c r="C250" s="165"/>
      <c r="D250" s="98">
        <v>44780</v>
      </c>
      <c r="E250" s="102">
        <v>0.63541666666666663</v>
      </c>
      <c r="F250" s="100">
        <f t="shared" si="27"/>
        <v>2864.9059999999999</v>
      </c>
      <c r="G250" s="97">
        <v>2836</v>
      </c>
      <c r="H250" s="60">
        <f t="shared" si="28"/>
        <v>2847.2060000000001</v>
      </c>
      <c r="I250" s="45">
        <v>-16.95</v>
      </c>
      <c r="J250" s="66">
        <f t="shared" si="29"/>
        <v>2848.2860000000001</v>
      </c>
      <c r="K250" s="69"/>
      <c r="M250" s="41">
        <f t="shared" si="30"/>
        <v>1.0799999999999272</v>
      </c>
      <c r="N250" s="45">
        <f t="shared" si="31"/>
        <v>0.11012759999999258</v>
      </c>
      <c r="O250" s="41">
        <f t="shared" si="33"/>
        <v>0.75754655999994902</v>
      </c>
      <c r="P250" s="41">
        <f t="shared" si="34"/>
        <v>1.1229887576159243E-3</v>
      </c>
      <c r="R250" s="43">
        <f t="shared" si="36"/>
        <v>36.059999999999853</v>
      </c>
      <c r="S250" s="43">
        <f t="shared" si="35"/>
        <v>2.9950083194673644E-2</v>
      </c>
      <c r="Y250" s="31"/>
      <c r="AB250" s="2"/>
    </row>
    <row r="251" spans="2:28" ht="15.75" x14ac:dyDescent="0.25">
      <c r="B251" s="164">
        <v>230</v>
      </c>
      <c r="C251" s="165"/>
      <c r="D251" s="98">
        <v>44781</v>
      </c>
      <c r="E251" s="102">
        <v>0.67708333333333304</v>
      </c>
      <c r="F251" s="100">
        <f t="shared" si="27"/>
        <v>2864.9059999999999</v>
      </c>
      <c r="G251" s="97">
        <v>2836</v>
      </c>
      <c r="H251" s="60">
        <f t="shared" si="28"/>
        <v>2847.2060000000001</v>
      </c>
      <c r="I251" s="45">
        <v>-16.940000000000001</v>
      </c>
      <c r="J251" s="66">
        <f t="shared" si="29"/>
        <v>2848.2959999999998</v>
      </c>
      <c r="K251" s="69"/>
      <c r="M251" s="47">
        <f t="shared" si="30"/>
        <v>1.0899999999996908</v>
      </c>
      <c r="N251" s="46">
        <f t="shared" si="31"/>
        <v>0.11114729999996847</v>
      </c>
      <c r="O251" s="47">
        <f t="shared" si="33"/>
        <v>0.76456087999978317</v>
      </c>
      <c r="P251" s="47">
        <f t="shared" si="34"/>
        <v>1.1333868016676785E-3</v>
      </c>
      <c r="R251" s="43">
        <f t="shared" si="36"/>
        <v>36.059999999999384</v>
      </c>
      <c r="S251" s="43">
        <f t="shared" si="35"/>
        <v>3.0227398779803367E-2</v>
      </c>
      <c r="Y251" s="31"/>
      <c r="AB251" s="2"/>
    </row>
    <row r="252" spans="2:28" ht="15.75" x14ac:dyDescent="0.25">
      <c r="B252" s="164">
        <v>231</v>
      </c>
      <c r="C252" s="165"/>
      <c r="D252" s="98">
        <v>44782</v>
      </c>
      <c r="E252" s="102">
        <v>0.44722222222222219</v>
      </c>
      <c r="F252" s="100">
        <f t="shared" si="27"/>
        <v>2864.9059999999999</v>
      </c>
      <c r="G252" s="97">
        <v>2836</v>
      </c>
      <c r="H252" s="60">
        <f t="shared" si="28"/>
        <v>2847.2060000000001</v>
      </c>
      <c r="I252" s="45">
        <v>-16.940000000000001</v>
      </c>
      <c r="J252" s="66">
        <f t="shared" si="29"/>
        <v>2848.2959999999998</v>
      </c>
      <c r="K252" s="69"/>
      <c r="M252" s="41">
        <f t="shared" si="30"/>
        <v>1.0899999999996908</v>
      </c>
      <c r="N252" s="45">
        <f t="shared" si="31"/>
        <v>0.11114729999996847</v>
      </c>
      <c r="O252" s="41">
        <f t="shared" si="33"/>
        <v>0.76456087999978317</v>
      </c>
      <c r="P252" s="41">
        <f t="shared" si="34"/>
        <v>1.1333868016676785E-3</v>
      </c>
      <c r="R252" s="43">
        <f t="shared" si="36"/>
        <v>36.059999999999384</v>
      </c>
      <c r="S252" s="43">
        <f t="shared" si="35"/>
        <v>3.0227398779803367E-2</v>
      </c>
      <c r="Y252" s="31"/>
      <c r="AB252" s="2"/>
    </row>
    <row r="253" spans="2:28" ht="15.75" x14ac:dyDescent="0.25">
      <c r="B253" s="164">
        <v>232</v>
      </c>
      <c r="C253" s="165"/>
      <c r="D253" s="98">
        <v>44783</v>
      </c>
      <c r="E253" s="102">
        <v>0.47916666666666669</v>
      </c>
      <c r="F253" s="100">
        <f t="shared" si="27"/>
        <v>2864.9059999999999</v>
      </c>
      <c r="G253" s="97">
        <v>2836</v>
      </c>
      <c r="H253" s="60">
        <f t="shared" si="28"/>
        <v>2847.2060000000001</v>
      </c>
      <c r="I253" s="45">
        <v>-16.940000000000001</v>
      </c>
      <c r="J253" s="66">
        <f t="shared" si="29"/>
        <v>2848.2959999999998</v>
      </c>
      <c r="K253" s="69"/>
      <c r="M253" s="47">
        <f t="shared" si="30"/>
        <v>1.0899999999996908</v>
      </c>
      <c r="N253" s="46">
        <f t="shared" si="31"/>
        <v>0.11114729999996847</v>
      </c>
      <c r="O253" s="47">
        <f t="shared" si="33"/>
        <v>0.76456087999978317</v>
      </c>
      <c r="P253" s="47">
        <f t="shared" si="34"/>
        <v>1.1333868016676785E-3</v>
      </c>
      <c r="R253" s="43">
        <f t="shared" si="36"/>
        <v>36.059999999999384</v>
      </c>
      <c r="S253" s="43">
        <f t="shared" si="35"/>
        <v>3.0227398779803367E-2</v>
      </c>
      <c r="Y253" s="31"/>
      <c r="AB253" s="2"/>
    </row>
    <row r="254" spans="2:28" ht="15.75" x14ac:dyDescent="0.25">
      <c r="B254" s="164">
        <v>233</v>
      </c>
      <c r="C254" s="165"/>
      <c r="D254" s="98">
        <v>44784</v>
      </c>
      <c r="E254" s="102">
        <v>0.60902777777777783</v>
      </c>
      <c r="F254" s="100">
        <f t="shared" si="27"/>
        <v>2864.9059999999999</v>
      </c>
      <c r="G254" s="97">
        <v>2836</v>
      </c>
      <c r="H254" s="60">
        <f t="shared" si="28"/>
        <v>2847.2060000000001</v>
      </c>
      <c r="I254" s="45">
        <v>-16.940000000000001</v>
      </c>
      <c r="J254" s="66">
        <f t="shared" si="29"/>
        <v>2848.2959999999998</v>
      </c>
      <c r="K254" s="69"/>
      <c r="M254" s="41">
        <f t="shared" si="30"/>
        <v>1.0899999999996908</v>
      </c>
      <c r="N254" s="45">
        <f t="shared" si="31"/>
        <v>0.11114729999996847</v>
      </c>
      <c r="O254" s="41">
        <f t="shared" si="33"/>
        <v>0.76456087999978317</v>
      </c>
      <c r="P254" s="41">
        <f t="shared" si="34"/>
        <v>1.1333868016676785E-3</v>
      </c>
      <c r="R254" s="43">
        <f t="shared" si="36"/>
        <v>36.059999999999384</v>
      </c>
      <c r="S254" s="43">
        <f t="shared" si="35"/>
        <v>3.0227398779803367E-2</v>
      </c>
      <c r="Y254" s="31"/>
      <c r="AB254" s="2"/>
    </row>
    <row r="255" spans="2:28" ht="15.75" x14ac:dyDescent="0.25">
      <c r="B255" s="164">
        <v>234</v>
      </c>
      <c r="C255" s="165"/>
      <c r="D255" s="98">
        <v>44785</v>
      </c>
      <c r="E255" s="102">
        <v>0.37083333333333335</v>
      </c>
      <c r="F255" s="100">
        <f t="shared" si="27"/>
        <v>2864.9059999999999</v>
      </c>
      <c r="G255" s="97">
        <v>2836</v>
      </c>
      <c r="H255" s="60">
        <f t="shared" si="28"/>
        <v>2847.2060000000001</v>
      </c>
      <c r="I255" s="45">
        <v>-16.93</v>
      </c>
      <c r="J255" s="66">
        <f t="shared" si="29"/>
        <v>2848.306</v>
      </c>
      <c r="K255" s="69"/>
      <c r="M255" s="47">
        <f t="shared" si="30"/>
        <v>1.0999999999999091</v>
      </c>
      <c r="N255" s="46">
        <f t="shared" si="31"/>
        <v>0.11216699999999073</v>
      </c>
      <c r="O255" s="47">
        <f t="shared" si="33"/>
        <v>0.77157519999993629</v>
      </c>
      <c r="P255" s="47">
        <f t="shared" si="34"/>
        <v>1.1437848457199055E-3</v>
      </c>
      <c r="R255" s="43">
        <f t="shared" si="36"/>
        <v>36.059999999999818</v>
      </c>
      <c r="S255" s="43">
        <f t="shared" si="35"/>
        <v>3.0504714364944941E-2</v>
      </c>
      <c r="Y255" s="31"/>
      <c r="AB255" s="2"/>
    </row>
    <row r="256" spans="2:28" ht="15.75" x14ac:dyDescent="0.25">
      <c r="B256" s="164">
        <v>235</v>
      </c>
      <c r="C256" s="165"/>
      <c r="D256" s="98">
        <v>44786</v>
      </c>
      <c r="E256" s="102">
        <v>0.69027777777777777</v>
      </c>
      <c r="F256" s="100">
        <f t="shared" si="27"/>
        <v>2864.9059999999999</v>
      </c>
      <c r="G256" s="97">
        <v>2836</v>
      </c>
      <c r="H256" s="60">
        <f t="shared" si="28"/>
        <v>2847.2060000000001</v>
      </c>
      <c r="I256" s="45">
        <v>-16.920000000000002</v>
      </c>
      <c r="J256" s="66">
        <f t="shared" si="29"/>
        <v>2848.3159999999998</v>
      </c>
      <c r="K256" s="69"/>
      <c r="M256" s="41">
        <f t="shared" si="30"/>
        <v>1.1099999999996726</v>
      </c>
      <c r="N256" s="45">
        <f t="shared" si="31"/>
        <v>0.11318669999996663</v>
      </c>
      <c r="O256" s="41">
        <f t="shared" si="33"/>
        <v>0.77858951999977044</v>
      </c>
      <c r="P256" s="41">
        <f t="shared" si="34"/>
        <v>1.1541828897716597E-3</v>
      </c>
      <c r="R256" s="43">
        <f t="shared" si="36"/>
        <v>36.059999999999349</v>
      </c>
      <c r="S256" s="43">
        <f t="shared" si="35"/>
        <v>3.0782029950074671E-2</v>
      </c>
      <c r="Y256" s="31"/>
      <c r="AB256" s="2"/>
    </row>
    <row r="257" spans="2:28" ht="15.75" x14ac:dyDescent="0.25">
      <c r="B257" s="164">
        <v>236</v>
      </c>
      <c r="C257" s="165"/>
      <c r="D257" s="98">
        <v>44787</v>
      </c>
      <c r="E257" s="102">
        <v>0.68958333333333333</v>
      </c>
      <c r="F257" s="100">
        <f t="shared" si="27"/>
        <v>2864.9059999999999</v>
      </c>
      <c r="G257" s="97">
        <v>2836</v>
      </c>
      <c r="H257" s="60">
        <f t="shared" si="28"/>
        <v>2847.2060000000001</v>
      </c>
      <c r="I257" s="45">
        <v>-16.920000000000002</v>
      </c>
      <c r="J257" s="66">
        <f t="shared" si="29"/>
        <v>2848.3159999999998</v>
      </c>
      <c r="K257" s="69"/>
      <c r="M257" s="47">
        <f t="shared" si="30"/>
        <v>1.1099999999996726</v>
      </c>
      <c r="N257" s="46">
        <f t="shared" si="31"/>
        <v>0.11318669999996663</v>
      </c>
      <c r="O257" s="47">
        <f t="shared" si="33"/>
        <v>0.77858951999977044</v>
      </c>
      <c r="P257" s="47">
        <f t="shared" si="34"/>
        <v>1.1541828897716597E-3</v>
      </c>
      <c r="R257" s="43">
        <f t="shared" si="36"/>
        <v>36.059999999999349</v>
      </c>
      <c r="S257" s="43">
        <f t="shared" si="35"/>
        <v>3.0782029950074671E-2</v>
      </c>
      <c r="Y257" s="31"/>
      <c r="AB257" s="2"/>
    </row>
    <row r="258" spans="2:28" ht="15.75" x14ac:dyDescent="0.25">
      <c r="B258" s="164">
        <v>237</v>
      </c>
      <c r="C258" s="165"/>
      <c r="D258" s="98">
        <v>44788</v>
      </c>
      <c r="E258" s="102">
        <v>0.43958333333333338</v>
      </c>
      <c r="F258" s="100">
        <f t="shared" si="27"/>
        <v>2864.9059999999999</v>
      </c>
      <c r="G258" s="97">
        <v>2836</v>
      </c>
      <c r="H258" s="60">
        <f t="shared" si="28"/>
        <v>2847.2060000000001</v>
      </c>
      <c r="I258" s="45">
        <v>-16.91</v>
      </c>
      <c r="J258" s="66">
        <f t="shared" si="29"/>
        <v>2848.326</v>
      </c>
      <c r="K258" s="69"/>
      <c r="M258" s="41">
        <f t="shared" si="30"/>
        <v>1.1199999999998909</v>
      </c>
      <c r="N258" s="45">
        <f t="shared" si="31"/>
        <v>0.11420639999998888</v>
      </c>
      <c r="O258" s="41">
        <f t="shared" si="33"/>
        <v>0.78560383999992356</v>
      </c>
      <c r="P258" s="41">
        <f t="shared" si="34"/>
        <v>1.1645809338238866E-3</v>
      </c>
      <c r="R258" s="43">
        <f t="shared" si="36"/>
        <v>36.059999999999782</v>
      </c>
      <c r="S258" s="43">
        <f t="shared" si="35"/>
        <v>3.1059345535216241E-2</v>
      </c>
      <c r="Y258" s="31"/>
      <c r="AB258" s="2"/>
    </row>
    <row r="259" spans="2:28" ht="15.75" x14ac:dyDescent="0.25">
      <c r="B259" s="164">
        <v>238</v>
      </c>
      <c r="C259" s="165"/>
      <c r="D259" s="98">
        <v>44789</v>
      </c>
      <c r="E259" s="102">
        <v>0.43541666666666662</v>
      </c>
      <c r="F259" s="100">
        <f t="shared" si="27"/>
        <v>2864.9059999999999</v>
      </c>
      <c r="G259" s="97">
        <v>2836</v>
      </c>
      <c r="H259" s="60">
        <f t="shared" si="28"/>
        <v>2847.2060000000001</v>
      </c>
      <c r="I259" s="45">
        <v>-16.91</v>
      </c>
      <c r="J259" s="66">
        <f t="shared" si="29"/>
        <v>2848.326</v>
      </c>
      <c r="K259" s="69"/>
      <c r="M259" s="47">
        <f t="shared" si="30"/>
        <v>1.1199999999998909</v>
      </c>
      <c r="N259" s="46">
        <f t="shared" si="31"/>
        <v>0.11420639999998888</v>
      </c>
      <c r="O259" s="47">
        <f t="shared" si="33"/>
        <v>0.78560383999992356</v>
      </c>
      <c r="P259" s="47">
        <f t="shared" si="34"/>
        <v>1.1645809338238866E-3</v>
      </c>
      <c r="R259" s="43">
        <f t="shared" si="36"/>
        <v>36.059999999999782</v>
      </c>
      <c r="S259" s="43">
        <f t="shared" si="35"/>
        <v>3.1059345535216241E-2</v>
      </c>
      <c r="Y259" s="31"/>
      <c r="AB259" s="2"/>
    </row>
    <row r="260" spans="2:28" ht="15.75" x14ac:dyDescent="0.25">
      <c r="B260" s="164">
        <v>239</v>
      </c>
      <c r="C260" s="165"/>
      <c r="D260" s="98">
        <v>44790</v>
      </c>
      <c r="E260" s="102">
        <v>0.73333333333333339</v>
      </c>
      <c r="F260" s="100">
        <f t="shared" ref="F260:F264" si="37">G$16</f>
        <v>2864.9059999999999</v>
      </c>
      <c r="G260" s="97">
        <v>2836</v>
      </c>
      <c r="H260" s="60">
        <f t="shared" ref="H260:H264" si="38">G$16-E$12</f>
        <v>2847.2060000000001</v>
      </c>
      <c r="I260" s="45">
        <v>-16.91</v>
      </c>
      <c r="J260" s="66">
        <f t="shared" ref="J260:J270" si="39">(G$16+E$13)+I260</f>
        <v>2848.326</v>
      </c>
      <c r="K260" s="69"/>
      <c r="M260" s="41">
        <f t="shared" ref="M260:M267" si="40">+J260-$H$16</f>
        <v>1.1199999999998909</v>
      </c>
      <c r="N260" s="45">
        <f t="shared" ref="N260:N267" si="41">M260*0.10197/1</f>
        <v>0.11420639999998888</v>
      </c>
      <c r="O260" s="41">
        <f t="shared" si="33"/>
        <v>0.78560383999992356</v>
      </c>
      <c r="P260" s="41">
        <f t="shared" si="34"/>
        <v>1.1645809338238866E-3</v>
      </c>
      <c r="R260" s="43">
        <f t="shared" si="36"/>
        <v>36.059999999999782</v>
      </c>
      <c r="S260" s="43">
        <f t="shared" si="35"/>
        <v>3.1059345535216241E-2</v>
      </c>
      <c r="Y260" s="31"/>
      <c r="AB260" s="2"/>
    </row>
    <row r="261" spans="2:28" ht="15.75" x14ac:dyDescent="0.25">
      <c r="B261" s="164">
        <v>240</v>
      </c>
      <c r="C261" s="165"/>
      <c r="D261" s="98">
        <v>44791</v>
      </c>
      <c r="E261" s="102">
        <v>0.64583333333333337</v>
      </c>
      <c r="F261" s="100">
        <f t="shared" si="37"/>
        <v>2864.9059999999999</v>
      </c>
      <c r="G261" s="97">
        <v>2836</v>
      </c>
      <c r="H261" s="60">
        <f t="shared" si="38"/>
        <v>2847.2060000000001</v>
      </c>
      <c r="I261" s="45">
        <v>-16.91</v>
      </c>
      <c r="J261" s="66">
        <f t="shared" si="39"/>
        <v>2848.326</v>
      </c>
      <c r="K261" s="69"/>
      <c r="M261" s="47">
        <f t="shared" si="40"/>
        <v>1.1199999999998909</v>
      </c>
      <c r="N261" s="46">
        <f t="shared" si="41"/>
        <v>0.11420639999998888</v>
      </c>
      <c r="O261" s="47">
        <f t="shared" ref="O261:O267" si="42">M261*0.701432/1</f>
        <v>0.78560383999992356</v>
      </c>
      <c r="P261" s="47">
        <f t="shared" ref="P261:P267" si="43">+N261*0.01019716/1</f>
        <v>1.1645809338238866E-3</v>
      </c>
      <c r="R261" s="43">
        <f t="shared" si="36"/>
        <v>36.059999999999782</v>
      </c>
      <c r="S261" s="43">
        <f t="shared" si="35"/>
        <v>3.1059345535216241E-2</v>
      </c>
      <c r="Y261" s="31"/>
      <c r="AB261" s="2"/>
    </row>
    <row r="262" spans="2:28" ht="15.75" x14ac:dyDescent="0.25">
      <c r="B262" s="164">
        <v>241</v>
      </c>
      <c r="C262" s="165"/>
      <c r="D262" s="98">
        <v>44793</v>
      </c>
      <c r="E262" s="102">
        <v>0.71111111111111114</v>
      </c>
      <c r="F262" s="100">
        <f t="shared" si="37"/>
        <v>2864.9059999999999</v>
      </c>
      <c r="G262" s="97">
        <v>2836</v>
      </c>
      <c r="H262" s="60">
        <f t="shared" si="38"/>
        <v>2847.2060000000001</v>
      </c>
      <c r="I262" s="45">
        <v>-16.91</v>
      </c>
      <c r="J262" s="66">
        <f t="shared" si="39"/>
        <v>2848.326</v>
      </c>
      <c r="K262" s="69"/>
      <c r="M262" s="47">
        <f t="shared" si="40"/>
        <v>1.1199999999998909</v>
      </c>
      <c r="N262" s="46">
        <f t="shared" si="41"/>
        <v>0.11420639999998888</v>
      </c>
      <c r="O262" s="47">
        <f t="shared" si="42"/>
        <v>0.78560383999992356</v>
      </c>
      <c r="P262" s="47">
        <f t="shared" si="43"/>
        <v>1.1645809338238866E-3</v>
      </c>
      <c r="R262" s="43">
        <f t="shared" si="36"/>
        <v>36.059999999999782</v>
      </c>
      <c r="S262" s="43">
        <f t="shared" ref="S262:S267" si="44">M262/R262</f>
        <v>3.1059345535216241E-2</v>
      </c>
      <c r="Y262" s="31"/>
      <c r="AB262" s="2"/>
    </row>
    <row r="263" spans="2:28" ht="15.75" x14ac:dyDescent="0.25">
      <c r="B263" s="164">
        <v>242</v>
      </c>
      <c r="C263" s="165"/>
      <c r="D263" s="98">
        <v>44794</v>
      </c>
      <c r="E263" s="102">
        <v>0.39027777777777778</v>
      </c>
      <c r="F263" s="100">
        <f t="shared" si="37"/>
        <v>2864.9059999999999</v>
      </c>
      <c r="G263" s="97">
        <v>2836</v>
      </c>
      <c r="H263" s="60">
        <f t="shared" si="38"/>
        <v>2847.2060000000001</v>
      </c>
      <c r="I263" s="45">
        <v>-16.91</v>
      </c>
      <c r="J263" s="66">
        <f t="shared" si="39"/>
        <v>2848.326</v>
      </c>
      <c r="K263" s="69"/>
      <c r="M263" s="41">
        <f t="shared" si="40"/>
        <v>1.1199999999998909</v>
      </c>
      <c r="N263" s="45">
        <f t="shared" si="41"/>
        <v>0.11420639999998888</v>
      </c>
      <c r="O263" s="41">
        <f t="shared" si="42"/>
        <v>0.78560383999992356</v>
      </c>
      <c r="P263" s="41">
        <f t="shared" si="43"/>
        <v>1.1645809338238866E-3</v>
      </c>
      <c r="R263" s="43">
        <f t="shared" si="36"/>
        <v>36.059999999999782</v>
      </c>
      <c r="S263" s="43">
        <f t="shared" si="44"/>
        <v>3.1059345535216241E-2</v>
      </c>
      <c r="Y263" s="31"/>
      <c r="AB263" s="2"/>
    </row>
    <row r="264" spans="2:28" ht="15.75" x14ac:dyDescent="0.25">
      <c r="B264" s="164">
        <v>243</v>
      </c>
      <c r="C264" s="165"/>
      <c r="D264" s="98">
        <v>44795</v>
      </c>
      <c r="E264" s="102">
        <v>0.48194444444444445</v>
      </c>
      <c r="F264" s="100">
        <f t="shared" si="37"/>
        <v>2864.9059999999999</v>
      </c>
      <c r="G264" s="97">
        <v>2836</v>
      </c>
      <c r="H264" s="60">
        <f t="shared" si="38"/>
        <v>2847.2060000000001</v>
      </c>
      <c r="I264" s="45">
        <v>-16.920000000000002</v>
      </c>
      <c r="J264" s="66">
        <f t="shared" si="39"/>
        <v>2848.3159999999998</v>
      </c>
      <c r="K264" s="69"/>
      <c r="M264" s="47">
        <f t="shared" si="40"/>
        <v>1.1099999999996726</v>
      </c>
      <c r="N264" s="46">
        <f t="shared" si="41"/>
        <v>0.11318669999996663</v>
      </c>
      <c r="O264" s="47">
        <f t="shared" si="42"/>
        <v>0.77858951999977044</v>
      </c>
      <c r="P264" s="47">
        <f t="shared" si="43"/>
        <v>1.1541828897716597E-3</v>
      </c>
      <c r="R264" s="43">
        <f t="shared" si="36"/>
        <v>36.059999999999349</v>
      </c>
      <c r="S264" s="43">
        <f t="shared" si="44"/>
        <v>3.0782029950074671E-2</v>
      </c>
      <c r="Y264" s="31"/>
      <c r="AB264" s="2"/>
    </row>
    <row r="265" spans="2:28" ht="15.75" x14ac:dyDescent="0.25">
      <c r="B265" s="164">
        <v>244</v>
      </c>
      <c r="C265" s="165"/>
      <c r="D265" s="98">
        <v>44796</v>
      </c>
      <c r="E265" s="102">
        <v>0.3659722222222222</v>
      </c>
      <c r="F265" s="100">
        <f t="shared" ref="F265:F270" si="45">G$16</f>
        <v>2864.9059999999999</v>
      </c>
      <c r="G265" s="97">
        <v>2836</v>
      </c>
      <c r="H265" s="60">
        <f t="shared" ref="H265:H270" si="46">G$16-E$12</f>
        <v>2847.2060000000001</v>
      </c>
      <c r="I265" s="45">
        <v>-16.920000000000002</v>
      </c>
      <c r="J265" s="66">
        <f t="shared" si="39"/>
        <v>2848.3159999999998</v>
      </c>
      <c r="K265" s="69"/>
      <c r="M265" s="41">
        <f t="shared" si="40"/>
        <v>1.1099999999996726</v>
      </c>
      <c r="N265" s="45">
        <f t="shared" si="41"/>
        <v>0.11318669999996663</v>
      </c>
      <c r="O265" s="41">
        <f t="shared" si="42"/>
        <v>0.77858951999977044</v>
      </c>
      <c r="P265" s="41">
        <f t="shared" si="43"/>
        <v>1.1541828897716597E-3</v>
      </c>
      <c r="R265" s="43">
        <f t="shared" si="36"/>
        <v>36.059999999999349</v>
      </c>
      <c r="S265" s="43">
        <f t="shared" si="44"/>
        <v>3.0782029950074671E-2</v>
      </c>
      <c r="Y265" s="31"/>
      <c r="AB265" s="2"/>
    </row>
    <row r="266" spans="2:28" ht="15.75" x14ac:dyDescent="0.25">
      <c r="B266" s="164">
        <v>245</v>
      </c>
      <c r="C266" s="165"/>
      <c r="D266" s="98">
        <v>44797</v>
      </c>
      <c r="E266" s="102">
        <v>0.70972222222222225</v>
      </c>
      <c r="F266" s="100">
        <f t="shared" si="45"/>
        <v>2864.9059999999999</v>
      </c>
      <c r="G266" s="97">
        <v>2836</v>
      </c>
      <c r="H266" s="60">
        <f t="shared" si="46"/>
        <v>2847.2060000000001</v>
      </c>
      <c r="I266" s="45">
        <v>-16.920000000000002</v>
      </c>
      <c r="J266" s="66">
        <f t="shared" si="39"/>
        <v>2848.3159999999998</v>
      </c>
      <c r="K266" s="69"/>
      <c r="M266" s="47">
        <f t="shared" si="40"/>
        <v>1.1099999999996726</v>
      </c>
      <c r="N266" s="46">
        <f t="shared" si="41"/>
        <v>0.11318669999996663</v>
      </c>
      <c r="O266" s="47">
        <f t="shared" si="42"/>
        <v>0.77858951999977044</v>
      </c>
      <c r="P266" s="47">
        <f t="shared" si="43"/>
        <v>1.1541828897716597E-3</v>
      </c>
      <c r="R266" s="43">
        <f t="shared" si="36"/>
        <v>36.059999999999349</v>
      </c>
      <c r="S266" s="43">
        <f t="shared" si="44"/>
        <v>3.0782029950074671E-2</v>
      </c>
      <c r="Y266" s="31"/>
      <c r="AB266" s="2"/>
    </row>
    <row r="267" spans="2:28" ht="15.75" x14ac:dyDescent="0.25">
      <c r="B267" s="164">
        <v>246</v>
      </c>
      <c r="C267" s="165"/>
      <c r="D267" s="98">
        <v>44798</v>
      </c>
      <c r="E267" s="102">
        <v>0.6479166666666667</v>
      </c>
      <c r="F267" s="100">
        <f t="shared" si="45"/>
        <v>2864.9059999999999</v>
      </c>
      <c r="G267" s="97">
        <v>2836</v>
      </c>
      <c r="H267" s="60">
        <f t="shared" si="46"/>
        <v>2847.2060000000001</v>
      </c>
      <c r="I267" s="45">
        <v>-16.920000000000002</v>
      </c>
      <c r="J267" s="66">
        <f t="shared" si="39"/>
        <v>2848.3159999999998</v>
      </c>
      <c r="K267" s="69"/>
      <c r="M267" s="41">
        <f t="shared" si="40"/>
        <v>1.1099999999996726</v>
      </c>
      <c r="N267" s="45">
        <f t="shared" si="41"/>
        <v>0.11318669999996663</v>
      </c>
      <c r="O267" s="41">
        <f t="shared" si="42"/>
        <v>0.77858951999977044</v>
      </c>
      <c r="P267" s="41">
        <f t="shared" si="43"/>
        <v>1.1541828897716597E-3</v>
      </c>
      <c r="R267" s="43">
        <f t="shared" si="36"/>
        <v>36.059999999999349</v>
      </c>
      <c r="S267" s="43">
        <f t="shared" si="44"/>
        <v>3.0782029950074671E-2</v>
      </c>
      <c r="Y267" s="31"/>
      <c r="AB267" s="2"/>
    </row>
    <row r="268" spans="2:28" ht="15.75" x14ac:dyDescent="0.25">
      <c r="B268" s="164">
        <v>247</v>
      </c>
      <c r="C268" s="165"/>
      <c r="D268" s="98">
        <v>44799</v>
      </c>
      <c r="E268" s="102">
        <v>0.67152777777777783</v>
      </c>
      <c r="F268" s="100">
        <f t="shared" si="45"/>
        <v>2864.9059999999999</v>
      </c>
      <c r="G268" s="97">
        <v>2836</v>
      </c>
      <c r="H268" s="60">
        <f t="shared" si="46"/>
        <v>2847.2060000000001</v>
      </c>
      <c r="I268" s="45">
        <v>-16.920000000000002</v>
      </c>
      <c r="J268" s="66">
        <f t="shared" si="39"/>
        <v>2848.3159999999998</v>
      </c>
      <c r="K268" s="69"/>
      <c r="M268" s="47">
        <f t="shared" ref="M268:M270" si="47">+J268-$H$16</f>
        <v>1.1099999999996726</v>
      </c>
      <c r="N268" s="46">
        <f t="shared" ref="N268:N270" si="48">M268*0.10197/1</f>
        <v>0.11318669999996663</v>
      </c>
      <c r="O268" s="47">
        <f t="shared" ref="O268:O270" si="49">M268*0.701432/1</f>
        <v>0.77858951999977044</v>
      </c>
      <c r="P268" s="47">
        <f t="shared" ref="P268:P270" si="50">+N268*0.01019716/1</f>
        <v>1.1541828897716597E-3</v>
      </c>
      <c r="R268" s="43">
        <f t="shared" ref="R268:R270" si="51">+$O$11*(M268-I268)</f>
        <v>36.059999999999349</v>
      </c>
      <c r="S268" s="43">
        <f t="shared" ref="S268:S270" si="52">M268/R268</f>
        <v>3.0782029950074671E-2</v>
      </c>
      <c r="Y268" s="31"/>
      <c r="AB268" s="2"/>
    </row>
    <row r="269" spans="2:28" ht="15.75" x14ac:dyDescent="0.25">
      <c r="B269" s="164">
        <v>248</v>
      </c>
      <c r="C269" s="165"/>
      <c r="D269" s="98">
        <v>44800</v>
      </c>
      <c r="E269" s="102">
        <v>0.68819444444444444</v>
      </c>
      <c r="F269" s="100">
        <f t="shared" si="45"/>
        <v>2864.9059999999999</v>
      </c>
      <c r="G269" s="97">
        <v>2836</v>
      </c>
      <c r="H269" s="60">
        <f t="shared" si="46"/>
        <v>2847.2060000000001</v>
      </c>
      <c r="I269" s="45">
        <v>-16.91</v>
      </c>
      <c r="J269" s="66">
        <f t="shared" si="39"/>
        <v>2848.326</v>
      </c>
      <c r="K269" s="69"/>
      <c r="M269" s="41">
        <f t="shared" si="47"/>
        <v>1.1199999999998909</v>
      </c>
      <c r="N269" s="45">
        <f t="shared" si="48"/>
        <v>0.11420639999998888</v>
      </c>
      <c r="O269" s="41">
        <f t="shared" si="49"/>
        <v>0.78560383999992356</v>
      </c>
      <c r="P269" s="41">
        <f t="shared" si="50"/>
        <v>1.1645809338238866E-3</v>
      </c>
      <c r="R269" s="43">
        <f t="shared" si="51"/>
        <v>36.059999999999782</v>
      </c>
      <c r="S269" s="43">
        <f t="shared" si="52"/>
        <v>3.1059345535216241E-2</v>
      </c>
      <c r="Y269" s="31"/>
      <c r="AB269" s="2"/>
    </row>
    <row r="270" spans="2:28" ht="15.75" x14ac:dyDescent="0.25">
      <c r="B270" s="164">
        <v>249</v>
      </c>
      <c r="C270" s="165"/>
      <c r="D270" s="98">
        <v>44801</v>
      </c>
      <c r="E270" s="102">
        <v>0.69097222222222221</v>
      </c>
      <c r="F270" s="100">
        <f t="shared" si="45"/>
        <v>2864.9059999999999</v>
      </c>
      <c r="G270" s="97">
        <v>2836</v>
      </c>
      <c r="H270" s="60">
        <f t="shared" si="46"/>
        <v>2847.2060000000001</v>
      </c>
      <c r="I270" s="45">
        <v>-16.91</v>
      </c>
      <c r="J270" s="66">
        <f t="shared" si="39"/>
        <v>2848.326</v>
      </c>
      <c r="K270" s="69"/>
      <c r="M270" s="47">
        <f t="shared" si="47"/>
        <v>1.1199999999998909</v>
      </c>
      <c r="N270" s="46">
        <f t="shared" si="48"/>
        <v>0.11420639999998888</v>
      </c>
      <c r="O270" s="47">
        <f t="shared" si="49"/>
        <v>0.78560383999992356</v>
      </c>
      <c r="P270" s="47">
        <f t="shared" si="50"/>
        <v>1.1645809338238866E-3</v>
      </c>
      <c r="R270" s="43">
        <f t="shared" si="51"/>
        <v>36.059999999999782</v>
      </c>
      <c r="S270" s="43">
        <f t="shared" si="52"/>
        <v>3.1059345535216241E-2</v>
      </c>
      <c r="Y270" s="31"/>
      <c r="AB270" s="2"/>
    </row>
    <row r="271" spans="2:28" ht="15.75" x14ac:dyDescent="0.25">
      <c r="B271" s="164">
        <v>250</v>
      </c>
      <c r="C271" s="165"/>
      <c r="D271" s="98">
        <v>44802</v>
      </c>
      <c r="E271" s="102">
        <v>0.6958333333333333</v>
      </c>
      <c r="F271" s="100">
        <f t="shared" ref="F271:F289" si="53">G$16</f>
        <v>2864.9059999999999</v>
      </c>
      <c r="G271" s="97">
        <v>2836</v>
      </c>
      <c r="H271" s="60">
        <f t="shared" ref="H271:H289" si="54">G$16-E$12</f>
        <v>2847.2060000000001</v>
      </c>
      <c r="I271" s="45">
        <v>-16.91</v>
      </c>
      <c r="J271" s="66">
        <f t="shared" ref="J271:J289" si="55">(G$16+E$13)+I271</f>
        <v>2848.326</v>
      </c>
      <c r="K271" s="69"/>
      <c r="M271" s="41">
        <f t="shared" ref="M271:M289" si="56">+J271-$H$16</f>
        <v>1.1199999999998909</v>
      </c>
      <c r="N271" s="45">
        <f t="shared" ref="N271:N289" si="57">M271*0.10197/1</f>
        <v>0.11420639999998888</v>
      </c>
      <c r="O271" s="41">
        <f t="shared" ref="O271:O289" si="58">M271*0.701432/1</f>
        <v>0.78560383999992356</v>
      </c>
      <c r="P271" s="41">
        <f t="shared" ref="P271:P289" si="59">+N271*0.01019716/1</f>
        <v>1.1645809338238866E-3</v>
      </c>
      <c r="R271" s="43">
        <f t="shared" ref="R271:R289" si="60">+$O$11*(M271-I271)</f>
        <v>36.059999999999782</v>
      </c>
      <c r="S271" s="43">
        <f t="shared" ref="S271:S289" si="61">M271/R271</f>
        <v>3.1059345535216241E-2</v>
      </c>
      <c r="Y271" s="31"/>
      <c r="AB271" s="2"/>
    </row>
    <row r="272" spans="2:28" ht="15.75" x14ac:dyDescent="0.25">
      <c r="B272" s="164">
        <v>251</v>
      </c>
      <c r="C272" s="165"/>
      <c r="D272" s="98">
        <v>44803</v>
      </c>
      <c r="E272" s="102">
        <v>0.66111111111111109</v>
      </c>
      <c r="F272" s="100">
        <f t="shared" si="53"/>
        <v>2864.9059999999999</v>
      </c>
      <c r="G272" s="97">
        <v>2836</v>
      </c>
      <c r="H272" s="60">
        <f t="shared" si="54"/>
        <v>2847.2060000000001</v>
      </c>
      <c r="I272" s="45">
        <v>-16.91</v>
      </c>
      <c r="J272" s="66">
        <f t="shared" si="55"/>
        <v>2848.326</v>
      </c>
      <c r="K272" s="69"/>
      <c r="M272" s="47">
        <f t="shared" si="56"/>
        <v>1.1199999999998909</v>
      </c>
      <c r="N272" s="46">
        <f t="shared" si="57"/>
        <v>0.11420639999998888</v>
      </c>
      <c r="O272" s="47">
        <f t="shared" si="58"/>
        <v>0.78560383999992356</v>
      </c>
      <c r="P272" s="47">
        <f t="shared" si="59"/>
        <v>1.1645809338238866E-3</v>
      </c>
      <c r="R272" s="43">
        <f t="shared" si="60"/>
        <v>36.059999999999782</v>
      </c>
      <c r="S272" s="43">
        <f t="shared" si="61"/>
        <v>3.1059345535216241E-2</v>
      </c>
      <c r="Y272" s="31"/>
    </row>
    <row r="273" spans="2:25" ht="15.75" x14ac:dyDescent="0.25">
      <c r="B273" s="164">
        <v>252</v>
      </c>
      <c r="C273" s="165"/>
      <c r="D273" s="98">
        <v>44804</v>
      </c>
      <c r="E273" s="102">
        <v>0.69027777777777777</v>
      </c>
      <c r="F273" s="100">
        <f t="shared" si="53"/>
        <v>2864.9059999999999</v>
      </c>
      <c r="G273" s="97">
        <v>2836</v>
      </c>
      <c r="H273" s="60">
        <f t="shared" si="54"/>
        <v>2847.2060000000001</v>
      </c>
      <c r="I273" s="45">
        <v>-16.920000000000002</v>
      </c>
      <c r="J273" s="66">
        <f t="shared" si="55"/>
        <v>2848.3159999999998</v>
      </c>
      <c r="K273" s="69"/>
      <c r="M273" s="41">
        <f t="shared" si="56"/>
        <v>1.1099999999996726</v>
      </c>
      <c r="N273" s="45">
        <f t="shared" si="57"/>
        <v>0.11318669999996663</v>
      </c>
      <c r="O273" s="41">
        <f t="shared" si="58"/>
        <v>0.77858951999977044</v>
      </c>
      <c r="P273" s="41">
        <f t="shared" si="59"/>
        <v>1.1541828897716597E-3</v>
      </c>
      <c r="R273" s="43">
        <f t="shared" si="60"/>
        <v>36.059999999999349</v>
      </c>
      <c r="S273" s="43">
        <f t="shared" si="61"/>
        <v>3.0782029950074671E-2</v>
      </c>
      <c r="Y273" s="31"/>
    </row>
    <row r="274" spans="2:25" ht="15.75" x14ac:dyDescent="0.25">
      <c r="B274" s="164">
        <v>253</v>
      </c>
      <c r="C274" s="165"/>
      <c r="D274" s="98">
        <v>44805</v>
      </c>
      <c r="E274" s="102">
        <v>0.68194444444444446</v>
      </c>
      <c r="F274" s="100">
        <f t="shared" si="53"/>
        <v>2864.9059999999999</v>
      </c>
      <c r="G274" s="97">
        <v>2836</v>
      </c>
      <c r="H274" s="60">
        <f t="shared" si="54"/>
        <v>2847.2060000000001</v>
      </c>
      <c r="I274" s="45">
        <v>-16.920000000000002</v>
      </c>
      <c r="J274" s="66">
        <f t="shared" si="55"/>
        <v>2848.3159999999998</v>
      </c>
      <c r="K274" s="69"/>
      <c r="M274" s="47">
        <f t="shared" si="56"/>
        <v>1.1099999999996726</v>
      </c>
      <c r="N274" s="46">
        <f t="shared" si="57"/>
        <v>0.11318669999996663</v>
      </c>
      <c r="O274" s="47">
        <f t="shared" si="58"/>
        <v>0.77858951999977044</v>
      </c>
      <c r="P274" s="47">
        <f t="shared" si="59"/>
        <v>1.1541828897716597E-3</v>
      </c>
      <c r="R274" s="43">
        <f t="shared" si="60"/>
        <v>36.059999999999349</v>
      </c>
      <c r="S274" s="43">
        <f t="shared" si="61"/>
        <v>3.0782029950074671E-2</v>
      </c>
      <c r="Y274" s="31"/>
    </row>
    <row r="275" spans="2:25" ht="15.75" x14ac:dyDescent="0.25">
      <c r="B275" s="164">
        <v>254</v>
      </c>
      <c r="C275" s="165"/>
      <c r="D275" s="98">
        <v>44806</v>
      </c>
      <c r="E275" s="102">
        <v>0.68611111111111101</v>
      </c>
      <c r="F275" s="100">
        <f t="shared" si="53"/>
        <v>2864.9059999999999</v>
      </c>
      <c r="G275" s="97">
        <v>2836</v>
      </c>
      <c r="H275" s="60">
        <f t="shared" si="54"/>
        <v>2847.2060000000001</v>
      </c>
      <c r="I275" s="45">
        <v>-16.91</v>
      </c>
      <c r="J275" s="66">
        <f t="shared" si="55"/>
        <v>2848.326</v>
      </c>
      <c r="K275" s="69"/>
      <c r="M275" s="41">
        <f t="shared" si="56"/>
        <v>1.1199999999998909</v>
      </c>
      <c r="N275" s="45">
        <f t="shared" si="57"/>
        <v>0.11420639999998888</v>
      </c>
      <c r="O275" s="41">
        <f t="shared" si="58"/>
        <v>0.78560383999992356</v>
      </c>
      <c r="P275" s="41">
        <f t="shared" si="59"/>
        <v>1.1645809338238866E-3</v>
      </c>
      <c r="R275" s="43">
        <f t="shared" si="60"/>
        <v>36.059999999999782</v>
      </c>
      <c r="S275" s="43">
        <f t="shared" si="61"/>
        <v>3.1059345535216241E-2</v>
      </c>
      <c r="Y275" s="31"/>
    </row>
    <row r="276" spans="2:25" ht="15.75" x14ac:dyDescent="0.25">
      <c r="B276" s="164">
        <v>255</v>
      </c>
      <c r="C276" s="165"/>
      <c r="D276" s="98">
        <v>44807</v>
      </c>
      <c r="E276" s="102">
        <v>0.65902777777777777</v>
      </c>
      <c r="F276" s="100">
        <f t="shared" si="53"/>
        <v>2864.9059999999999</v>
      </c>
      <c r="G276" s="97">
        <v>2836</v>
      </c>
      <c r="H276" s="60">
        <f t="shared" si="54"/>
        <v>2847.2060000000001</v>
      </c>
      <c r="I276" s="45">
        <v>-16.91</v>
      </c>
      <c r="J276" s="66">
        <f t="shared" si="55"/>
        <v>2848.326</v>
      </c>
      <c r="K276" s="69"/>
      <c r="M276" s="47">
        <f t="shared" si="56"/>
        <v>1.1199999999998909</v>
      </c>
      <c r="N276" s="46">
        <f t="shared" si="57"/>
        <v>0.11420639999998888</v>
      </c>
      <c r="O276" s="47">
        <f t="shared" si="58"/>
        <v>0.78560383999992356</v>
      </c>
      <c r="P276" s="47">
        <f t="shared" si="59"/>
        <v>1.1645809338238866E-3</v>
      </c>
      <c r="R276" s="43">
        <f t="shared" si="60"/>
        <v>36.059999999999782</v>
      </c>
      <c r="S276" s="43">
        <f t="shared" si="61"/>
        <v>3.1059345535216241E-2</v>
      </c>
      <c r="Y276" s="31"/>
    </row>
    <row r="277" spans="2:25" ht="15.75" x14ac:dyDescent="0.25">
      <c r="B277" s="164">
        <v>256</v>
      </c>
      <c r="C277" s="165"/>
      <c r="D277" s="98">
        <v>44808</v>
      </c>
      <c r="E277" s="102">
        <v>0.62847222222222221</v>
      </c>
      <c r="F277" s="100">
        <f t="shared" si="53"/>
        <v>2864.9059999999999</v>
      </c>
      <c r="G277" s="97">
        <v>2836</v>
      </c>
      <c r="H277" s="60">
        <f t="shared" si="54"/>
        <v>2847.2060000000001</v>
      </c>
      <c r="I277" s="45">
        <v>-16.91</v>
      </c>
      <c r="J277" s="66">
        <f t="shared" si="55"/>
        <v>2848.326</v>
      </c>
      <c r="K277" s="69"/>
      <c r="M277" s="41">
        <f t="shared" si="56"/>
        <v>1.1199999999998909</v>
      </c>
      <c r="N277" s="45">
        <f t="shared" si="57"/>
        <v>0.11420639999998888</v>
      </c>
      <c r="O277" s="41">
        <f t="shared" si="58"/>
        <v>0.78560383999992356</v>
      </c>
      <c r="P277" s="41">
        <f t="shared" si="59"/>
        <v>1.1645809338238866E-3</v>
      </c>
      <c r="R277" s="43">
        <f t="shared" si="60"/>
        <v>36.059999999999782</v>
      </c>
      <c r="S277" s="43">
        <f t="shared" si="61"/>
        <v>3.1059345535216241E-2</v>
      </c>
      <c r="Y277" s="31"/>
    </row>
    <row r="278" spans="2:25" ht="15.75" x14ac:dyDescent="0.25">
      <c r="B278" s="164">
        <v>257</v>
      </c>
      <c r="C278" s="165"/>
      <c r="D278" s="98">
        <v>44809</v>
      </c>
      <c r="E278" s="102">
        <v>0.62638888888888888</v>
      </c>
      <c r="F278" s="100">
        <f t="shared" si="53"/>
        <v>2864.9059999999999</v>
      </c>
      <c r="G278" s="97">
        <v>2836</v>
      </c>
      <c r="H278" s="60">
        <f t="shared" si="54"/>
        <v>2847.2060000000001</v>
      </c>
      <c r="I278" s="45">
        <v>-16.91</v>
      </c>
      <c r="J278" s="66">
        <f t="shared" si="55"/>
        <v>2848.326</v>
      </c>
      <c r="K278" s="69"/>
      <c r="M278" s="47">
        <f t="shared" si="56"/>
        <v>1.1199999999998909</v>
      </c>
      <c r="N278" s="46">
        <f t="shared" si="57"/>
        <v>0.11420639999998888</v>
      </c>
      <c r="O278" s="47">
        <f t="shared" si="58"/>
        <v>0.78560383999992356</v>
      </c>
      <c r="P278" s="47">
        <f t="shared" si="59"/>
        <v>1.1645809338238866E-3</v>
      </c>
      <c r="R278" s="43">
        <f t="shared" si="60"/>
        <v>36.059999999999782</v>
      </c>
      <c r="S278" s="43">
        <f t="shared" si="61"/>
        <v>3.1059345535216241E-2</v>
      </c>
      <c r="Y278" s="31"/>
    </row>
    <row r="279" spans="2:25" ht="15.75" x14ac:dyDescent="0.25">
      <c r="B279" s="164">
        <v>258</v>
      </c>
      <c r="C279" s="165"/>
      <c r="D279" s="98">
        <v>44810</v>
      </c>
      <c r="E279" s="102">
        <v>0.45694444444444443</v>
      </c>
      <c r="F279" s="100">
        <f t="shared" si="53"/>
        <v>2864.9059999999999</v>
      </c>
      <c r="G279" s="97">
        <v>2836</v>
      </c>
      <c r="H279" s="60">
        <f t="shared" si="54"/>
        <v>2847.2060000000001</v>
      </c>
      <c r="I279" s="45">
        <v>-16.91</v>
      </c>
      <c r="J279" s="66">
        <f t="shared" si="55"/>
        <v>2848.326</v>
      </c>
      <c r="K279" s="69"/>
      <c r="M279" s="41">
        <f t="shared" si="56"/>
        <v>1.1199999999998909</v>
      </c>
      <c r="N279" s="45">
        <f t="shared" si="57"/>
        <v>0.11420639999998888</v>
      </c>
      <c r="O279" s="41">
        <f t="shared" si="58"/>
        <v>0.78560383999992356</v>
      </c>
      <c r="P279" s="41">
        <f t="shared" si="59"/>
        <v>1.1645809338238866E-3</v>
      </c>
      <c r="R279" s="43">
        <f t="shared" si="60"/>
        <v>36.059999999999782</v>
      </c>
      <c r="S279" s="43">
        <f t="shared" si="61"/>
        <v>3.1059345535216241E-2</v>
      </c>
      <c r="Y279" s="31"/>
    </row>
    <row r="280" spans="2:25" ht="15.75" x14ac:dyDescent="0.25">
      <c r="B280" s="164">
        <v>259</v>
      </c>
      <c r="C280" s="165"/>
      <c r="D280" s="98">
        <v>44811</v>
      </c>
      <c r="E280" s="102">
        <v>0.64097222222222217</v>
      </c>
      <c r="F280" s="100">
        <f t="shared" si="53"/>
        <v>2864.9059999999999</v>
      </c>
      <c r="G280" s="97">
        <v>2836</v>
      </c>
      <c r="H280" s="60">
        <f t="shared" si="54"/>
        <v>2847.2060000000001</v>
      </c>
      <c r="I280" s="45">
        <v>-16.91</v>
      </c>
      <c r="J280" s="66">
        <f t="shared" si="55"/>
        <v>2848.326</v>
      </c>
      <c r="K280" s="69"/>
      <c r="M280" s="47">
        <f t="shared" si="56"/>
        <v>1.1199999999998909</v>
      </c>
      <c r="N280" s="46">
        <f t="shared" si="57"/>
        <v>0.11420639999998888</v>
      </c>
      <c r="O280" s="47">
        <f t="shared" si="58"/>
        <v>0.78560383999992356</v>
      </c>
      <c r="P280" s="47">
        <f t="shared" si="59"/>
        <v>1.1645809338238866E-3</v>
      </c>
      <c r="R280" s="43">
        <f t="shared" si="60"/>
        <v>36.059999999999782</v>
      </c>
      <c r="S280" s="43">
        <f t="shared" si="61"/>
        <v>3.1059345535216241E-2</v>
      </c>
      <c r="Y280" s="31"/>
    </row>
    <row r="281" spans="2:25" ht="15.75" x14ac:dyDescent="0.25">
      <c r="B281" s="164">
        <v>260</v>
      </c>
      <c r="C281" s="165"/>
      <c r="D281" s="98">
        <v>44812</v>
      </c>
      <c r="E281" s="102">
        <v>0.64166666666666672</v>
      </c>
      <c r="F281" s="100">
        <f t="shared" si="53"/>
        <v>2864.9059999999999</v>
      </c>
      <c r="G281" s="97">
        <v>2836</v>
      </c>
      <c r="H281" s="60">
        <f t="shared" si="54"/>
        <v>2847.2060000000001</v>
      </c>
      <c r="I281" s="45">
        <v>-16.91</v>
      </c>
      <c r="J281" s="66">
        <f t="shared" si="55"/>
        <v>2848.326</v>
      </c>
      <c r="K281" s="69"/>
      <c r="M281" s="41">
        <f t="shared" si="56"/>
        <v>1.1199999999998909</v>
      </c>
      <c r="N281" s="45">
        <f t="shared" si="57"/>
        <v>0.11420639999998888</v>
      </c>
      <c r="O281" s="41">
        <f t="shared" si="58"/>
        <v>0.78560383999992356</v>
      </c>
      <c r="P281" s="41">
        <f t="shared" si="59"/>
        <v>1.1645809338238866E-3</v>
      </c>
      <c r="R281" s="43">
        <f t="shared" si="60"/>
        <v>36.059999999999782</v>
      </c>
      <c r="S281" s="43">
        <f t="shared" si="61"/>
        <v>3.1059345535216241E-2</v>
      </c>
      <c r="Y281" s="31"/>
    </row>
    <row r="282" spans="2:25" ht="15.75" x14ac:dyDescent="0.25">
      <c r="B282" s="164">
        <v>261</v>
      </c>
      <c r="C282" s="165"/>
      <c r="D282" s="98">
        <v>44814</v>
      </c>
      <c r="E282" s="102">
        <v>0.3611111111111111</v>
      </c>
      <c r="F282" s="100">
        <f t="shared" si="53"/>
        <v>2864.9059999999999</v>
      </c>
      <c r="G282" s="97">
        <v>2836</v>
      </c>
      <c r="H282" s="60">
        <f t="shared" si="54"/>
        <v>2847.2060000000001</v>
      </c>
      <c r="I282" s="45">
        <v>-16.920000000000002</v>
      </c>
      <c r="J282" s="66">
        <f t="shared" si="55"/>
        <v>2848.3159999999998</v>
      </c>
      <c r="K282" s="69"/>
      <c r="M282" s="41">
        <f t="shared" si="56"/>
        <v>1.1099999999996726</v>
      </c>
      <c r="N282" s="45">
        <f t="shared" si="57"/>
        <v>0.11318669999996663</v>
      </c>
      <c r="O282" s="41">
        <f t="shared" si="58"/>
        <v>0.77858951999977044</v>
      </c>
      <c r="P282" s="41">
        <f t="shared" si="59"/>
        <v>1.1541828897716597E-3</v>
      </c>
      <c r="R282" s="43">
        <f t="shared" si="60"/>
        <v>36.059999999999349</v>
      </c>
      <c r="S282" s="43">
        <f t="shared" si="61"/>
        <v>3.0782029950074671E-2</v>
      </c>
      <c r="Y282" s="31"/>
    </row>
    <row r="283" spans="2:25" ht="15.75" x14ac:dyDescent="0.25">
      <c r="B283" s="164">
        <v>262</v>
      </c>
      <c r="C283" s="165"/>
      <c r="D283" s="98">
        <v>44815</v>
      </c>
      <c r="E283" s="102">
        <v>0.39583333333333331</v>
      </c>
      <c r="F283" s="100">
        <f t="shared" si="53"/>
        <v>2864.9059999999999</v>
      </c>
      <c r="G283" s="97">
        <v>2836</v>
      </c>
      <c r="H283" s="60">
        <f t="shared" si="54"/>
        <v>2847.2060000000001</v>
      </c>
      <c r="I283" s="45">
        <v>-16.920000000000002</v>
      </c>
      <c r="J283" s="66">
        <f t="shared" si="55"/>
        <v>2848.3159999999998</v>
      </c>
      <c r="K283" s="69"/>
      <c r="M283" s="47">
        <f t="shared" si="56"/>
        <v>1.1099999999996726</v>
      </c>
      <c r="N283" s="46">
        <f t="shared" si="57"/>
        <v>0.11318669999996663</v>
      </c>
      <c r="O283" s="47">
        <f t="shared" si="58"/>
        <v>0.77858951999977044</v>
      </c>
      <c r="P283" s="47">
        <f t="shared" si="59"/>
        <v>1.1541828897716597E-3</v>
      </c>
      <c r="R283" s="43">
        <f t="shared" si="60"/>
        <v>36.059999999999349</v>
      </c>
      <c r="S283" s="43">
        <f t="shared" si="61"/>
        <v>3.0782029950074671E-2</v>
      </c>
      <c r="Y283" s="31"/>
    </row>
    <row r="284" spans="2:25" ht="15.75" x14ac:dyDescent="0.25">
      <c r="B284" s="164">
        <v>263</v>
      </c>
      <c r="C284" s="165"/>
      <c r="D284" s="98">
        <v>44816</v>
      </c>
      <c r="E284" s="102">
        <v>0.51388888888888895</v>
      </c>
      <c r="F284" s="100">
        <f t="shared" si="53"/>
        <v>2864.9059999999999</v>
      </c>
      <c r="G284" s="97">
        <v>2836</v>
      </c>
      <c r="H284" s="60">
        <f t="shared" si="54"/>
        <v>2847.2060000000001</v>
      </c>
      <c r="I284" s="45">
        <v>-16.920000000000002</v>
      </c>
      <c r="J284" s="66">
        <f t="shared" si="55"/>
        <v>2848.3159999999998</v>
      </c>
      <c r="K284" s="69"/>
      <c r="M284" s="41">
        <f t="shared" si="56"/>
        <v>1.1099999999996726</v>
      </c>
      <c r="N284" s="45">
        <f t="shared" si="57"/>
        <v>0.11318669999996663</v>
      </c>
      <c r="O284" s="41">
        <f t="shared" si="58"/>
        <v>0.77858951999977044</v>
      </c>
      <c r="P284" s="41">
        <f t="shared" si="59"/>
        <v>1.1541828897716597E-3</v>
      </c>
      <c r="R284" s="43">
        <f t="shared" si="60"/>
        <v>36.059999999999349</v>
      </c>
      <c r="S284" s="43">
        <f t="shared" si="61"/>
        <v>3.0782029950074671E-2</v>
      </c>
    </row>
    <row r="285" spans="2:25" ht="15.75" x14ac:dyDescent="0.25">
      <c r="B285" s="164">
        <v>264</v>
      </c>
      <c r="C285" s="165"/>
      <c r="D285" s="98">
        <v>44817</v>
      </c>
      <c r="E285" s="102">
        <v>0.61388888888888882</v>
      </c>
      <c r="F285" s="100">
        <f t="shared" si="53"/>
        <v>2864.9059999999999</v>
      </c>
      <c r="G285" s="97">
        <v>2836</v>
      </c>
      <c r="H285" s="60">
        <f t="shared" si="54"/>
        <v>2847.2060000000001</v>
      </c>
      <c r="I285" s="45">
        <v>-16.920000000000002</v>
      </c>
      <c r="J285" s="66">
        <f t="shared" si="55"/>
        <v>2848.3159999999998</v>
      </c>
      <c r="K285" s="69"/>
      <c r="M285" s="47">
        <f t="shared" si="56"/>
        <v>1.1099999999996726</v>
      </c>
      <c r="N285" s="46">
        <f t="shared" si="57"/>
        <v>0.11318669999996663</v>
      </c>
      <c r="O285" s="47">
        <f t="shared" si="58"/>
        <v>0.77858951999977044</v>
      </c>
      <c r="P285" s="47">
        <f t="shared" si="59"/>
        <v>1.1541828897716597E-3</v>
      </c>
      <c r="R285" s="43">
        <f t="shared" si="60"/>
        <v>36.059999999999349</v>
      </c>
      <c r="S285" s="43">
        <f t="shared" si="61"/>
        <v>3.0782029950074671E-2</v>
      </c>
    </row>
    <row r="286" spans="2:25" ht="15.75" x14ac:dyDescent="0.25">
      <c r="B286" s="164">
        <v>265</v>
      </c>
      <c r="C286" s="165"/>
      <c r="D286" s="98">
        <v>44819</v>
      </c>
      <c r="E286" s="102">
        <v>0.6069444444444444</v>
      </c>
      <c r="F286" s="100">
        <f t="shared" si="53"/>
        <v>2864.9059999999999</v>
      </c>
      <c r="G286" s="97">
        <v>2836</v>
      </c>
      <c r="H286" s="60">
        <f t="shared" si="54"/>
        <v>2847.2060000000001</v>
      </c>
      <c r="I286" s="45">
        <v>-16.91</v>
      </c>
      <c r="J286" s="66">
        <f t="shared" si="55"/>
        <v>2848.326</v>
      </c>
      <c r="K286" s="69"/>
      <c r="M286" s="47">
        <f t="shared" si="56"/>
        <v>1.1199999999998909</v>
      </c>
      <c r="N286" s="46">
        <f t="shared" si="57"/>
        <v>0.11420639999998888</v>
      </c>
      <c r="O286" s="47">
        <f t="shared" si="58"/>
        <v>0.78560383999992356</v>
      </c>
      <c r="P286" s="47">
        <f t="shared" si="59"/>
        <v>1.1645809338238866E-3</v>
      </c>
      <c r="R286" s="43">
        <f t="shared" si="60"/>
        <v>36.059999999999782</v>
      </c>
      <c r="S286" s="43">
        <f t="shared" si="61"/>
        <v>3.1059345535216241E-2</v>
      </c>
    </row>
    <row r="287" spans="2:25" ht="15.75" x14ac:dyDescent="0.25">
      <c r="B287" s="164">
        <v>266</v>
      </c>
      <c r="C287" s="165"/>
      <c r="D287" s="98">
        <v>44820</v>
      </c>
      <c r="E287" s="102">
        <v>0.38611111111111113</v>
      </c>
      <c r="F287" s="100">
        <f t="shared" si="53"/>
        <v>2864.9059999999999</v>
      </c>
      <c r="G287" s="97">
        <v>2836</v>
      </c>
      <c r="H287" s="60">
        <f t="shared" si="54"/>
        <v>2847.2060000000001</v>
      </c>
      <c r="I287" s="45">
        <v>-16.91</v>
      </c>
      <c r="J287" s="66">
        <f t="shared" si="55"/>
        <v>2848.326</v>
      </c>
      <c r="K287" s="69"/>
      <c r="M287" s="41">
        <f t="shared" si="56"/>
        <v>1.1199999999998909</v>
      </c>
      <c r="N287" s="45">
        <f t="shared" si="57"/>
        <v>0.11420639999998888</v>
      </c>
      <c r="O287" s="41">
        <f t="shared" si="58"/>
        <v>0.78560383999992356</v>
      </c>
      <c r="P287" s="41">
        <f t="shared" si="59"/>
        <v>1.1645809338238866E-3</v>
      </c>
      <c r="R287" s="43">
        <f t="shared" si="60"/>
        <v>36.059999999999782</v>
      </c>
      <c r="S287" s="43">
        <f t="shared" si="61"/>
        <v>3.1059345535216241E-2</v>
      </c>
    </row>
    <row r="288" spans="2:25" ht="15.75" x14ac:dyDescent="0.25">
      <c r="B288" s="164">
        <v>267</v>
      </c>
      <c r="C288" s="165"/>
      <c r="D288" s="98">
        <v>44821</v>
      </c>
      <c r="E288" s="102">
        <v>0.62222222222222223</v>
      </c>
      <c r="F288" s="100">
        <f t="shared" si="53"/>
        <v>2864.9059999999999</v>
      </c>
      <c r="G288" s="97">
        <v>2836</v>
      </c>
      <c r="H288" s="60">
        <f t="shared" si="54"/>
        <v>2847.2060000000001</v>
      </c>
      <c r="I288" s="45">
        <v>-16.899999999999999</v>
      </c>
      <c r="J288" s="66">
        <f t="shared" si="55"/>
        <v>2848.3359999999998</v>
      </c>
      <c r="K288" s="69"/>
      <c r="M288" s="47">
        <f t="shared" si="56"/>
        <v>1.1299999999996544</v>
      </c>
      <c r="N288" s="46">
        <f t="shared" si="57"/>
        <v>0.11522609999996476</v>
      </c>
      <c r="O288" s="47">
        <f t="shared" si="58"/>
        <v>0.7926181599997576</v>
      </c>
      <c r="P288" s="47">
        <f t="shared" si="59"/>
        <v>1.1749789778756406E-3</v>
      </c>
      <c r="R288" s="43">
        <f t="shared" si="60"/>
        <v>36.059999999999306</v>
      </c>
      <c r="S288" s="43">
        <f t="shared" si="61"/>
        <v>3.1336661120345985E-2</v>
      </c>
    </row>
    <row r="289" spans="2:19" ht="15.75" x14ac:dyDescent="0.25">
      <c r="B289" s="164">
        <v>268</v>
      </c>
      <c r="C289" s="165"/>
      <c r="D289" s="98">
        <v>44822</v>
      </c>
      <c r="E289" s="102">
        <v>0.64444444444444449</v>
      </c>
      <c r="F289" s="100">
        <f t="shared" si="53"/>
        <v>2864.9059999999999</v>
      </c>
      <c r="G289" s="97">
        <v>2836</v>
      </c>
      <c r="H289" s="60">
        <f t="shared" si="54"/>
        <v>2847.2060000000001</v>
      </c>
      <c r="I289" s="45">
        <v>-16.899999999999999</v>
      </c>
      <c r="J289" s="66">
        <f t="shared" si="55"/>
        <v>2848.3359999999998</v>
      </c>
      <c r="K289" s="69"/>
      <c r="M289" s="41">
        <f t="shared" si="56"/>
        <v>1.1299999999996544</v>
      </c>
      <c r="N289" s="45">
        <f t="shared" si="57"/>
        <v>0.11522609999996476</v>
      </c>
      <c r="O289" s="41">
        <f t="shared" si="58"/>
        <v>0.7926181599997576</v>
      </c>
      <c r="P289" s="41">
        <f t="shared" si="59"/>
        <v>1.1749789778756406E-3</v>
      </c>
      <c r="R289" s="43">
        <f t="shared" si="60"/>
        <v>36.059999999999306</v>
      </c>
      <c r="S289" s="43">
        <f t="shared" si="61"/>
        <v>3.1336661120345985E-2</v>
      </c>
    </row>
    <row r="290" spans="2:19" ht="15.75" x14ac:dyDescent="0.25">
      <c r="B290" s="164">
        <v>269</v>
      </c>
      <c r="C290" s="165"/>
      <c r="D290" s="98">
        <v>44824</v>
      </c>
      <c r="E290" s="102">
        <v>0.59097222222222223</v>
      </c>
      <c r="F290" s="100">
        <f t="shared" ref="F290:F295" si="62">G$16</f>
        <v>2864.9059999999999</v>
      </c>
      <c r="G290" s="97">
        <v>2836</v>
      </c>
      <c r="H290" s="60">
        <f t="shared" ref="H290:H295" si="63">G$16-E$12</f>
        <v>2847.2060000000001</v>
      </c>
      <c r="I290" s="45">
        <v>-16.899999999999999</v>
      </c>
      <c r="J290" s="66">
        <f t="shared" ref="J290:J295" si="64">(G$16+E$13)+I290</f>
        <v>2848.3359999999998</v>
      </c>
      <c r="K290" s="69"/>
      <c r="M290" s="47">
        <f t="shared" ref="M290:M295" si="65">+J290-$H$16</f>
        <v>1.1299999999996544</v>
      </c>
      <c r="N290" s="46">
        <f t="shared" ref="N290:N295" si="66">M290*0.10197/1</f>
        <v>0.11522609999996476</v>
      </c>
      <c r="O290" s="47">
        <f t="shared" ref="O290:O295" si="67">M290*0.701432/1</f>
        <v>0.7926181599997576</v>
      </c>
      <c r="P290" s="47">
        <f t="shared" ref="P290:P295" si="68">+N290*0.01019716/1</f>
        <v>1.1749789778756406E-3</v>
      </c>
      <c r="R290" s="43">
        <f t="shared" ref="R290:R295" si="69">+$O$11*(M290-I290)</f>
        <v>36.059999999999306</v>
      </c>
      <c r="S290" s="43">
        <f t="shared" ref="S290:S295" si="70">M290/R290</f>
        <v>3.1336661120345985E-2</v>
      </c>
    </row>
    <row r="291" spans="2:19" ht="15.75" x14ac:dyDescent="0.25">
      <c r="B291" s="164">
        <v>270</v>
      </c>
      <c r="C291" s="165"/>
      <c r="D291" s="98">
        <v>44825</v>
      </c>
      <c r="E291" s="102">
        <v>0.41736111111111113</v>
      </c>
      <c r="F291" s="100">
        <f t="shared" si="62"/>
        <v>2864.9059999999999</v>
      </c>
      <c r="G291" s="97">
        <v>2836</v>
      </c>
      <c r="H291" s="60">
        <f t="shared" si="63"/>
        <v>2847.2060000000001</v>
      </c>
      <c r="I291" s="45">
        <v>-16.89</v>
      </c>
      <c r="J291" s="66">
        <f t="shared" si="64"/>
        <v>2848.346</v>
      </c>
      <c r="K291" s="69"/>
      <c r="M291" s="41">
        <f t="shared" si="65"/>
        <v>1.1399999999998727</v>
      </c>
      <c r="N291" s="45">
        <f t="shared" si="66"/>
        <v>0.11624579999998702</v>
      </c>
      <c r="O291" s="41">
        <f t="shared" si="67"/>
        <v>0.79963247999991072</v>
      </c>
      <c r="P291" s="41">
        <f t="shared" si="68"/>
        <v>1.1853770219278678E-3</v>
      </c>
      <c r="R291" s="43">
        <f t="shared" si="69"/>
        <v>36.059999999999746</v>
      </c>
      <c r="S291" s="43">
        <f t="shared" si="70"/>
        <v>3.1613976705487538E-2</v>
      </c>
    </row>
    <row r="292" spans="2:19" ht="15.75" x14ac:dyDescent="0.25">
      <c r="B292" s="164">
        <v>271</v>
      </c>
      <c r="C292" s="165"/>
      <c r="D292" s="98">
        <v>44826</v>
      </c>
      <c r="E292" s="102">
        <v>0.62222222222222223</v>
      </c>
      <c r="F292" s="100">
        <f t="shared" si="62"/>
        <v>2864.9059999999999</v>
      </c>
      <c r="G292" s="97">
        <v>2836</v>
      </c>
      <c r="H292" s="60">
        <f t="shared" si="63"/>
        <v>2847.2060000000001</v>
      </c>
      <c r="I292" s="45">
        <v>-16.89</v>
      </c>
      <c r="J292" s="66">
        <f t="shared" si="64"/>
        <v>2848.346</v>
      </c>
      <c r="K292" s="69"/>
      <c r="M292" s="47">
        <f t="shared" si="65"/>
        <v>1.1399999999998727</v>
      </c>
      <c r="N292" s="46">
        <f t="shared" si="66"/>
        <v>0.11624579999998702</v>
      </c>
      <c r="O292" s="47">
        <f t="shared" si="67"/>
        <v>0.79963247999991072</v>
      </c>
      <c r="P292" s="47">
        <f t="shared" si="68"/>
        <v>1.1853770219278678E-3</v>
      </c>
      <c r="R292" s="43">
        <f t="shared" si="69"/>
        <v>36.059999999999746</v>
      </c>
      <c r="S292" s="43">
        <f t="shared" si="70"/>
        <v>3.1613976705487538E-2</v>
      </c>
    </row>
    <row r="293" spans="2:19" ht="15.75" x14ac:dyDescent="0.25">
      <c r="B293" s="164">
        <v>272</v>
      </c>
      <c r="C293" s="165"/>
      <c r="D293" s="98">
        <v>44827</v>
      </c>
      <c r="E293" s="102">
        <v>0.63888888888888895</v>
      </c>
      <c r="F293" s="100">
        <f t="shared" si="62"/>
        <v>2864.9059999999999</v>
      </c>
      <c r="G293" s="97">
        <v>2836</v>
      </c>
      <c r="H293" s="60">
        <f t="shared" si="63"/>
        <v>2847.2060000000001</v>
      </c>
      <c r="I293" s="45">
        <v>-16.88</v>
      </c>
      <c r="J293" s="66">
        <f t="shared" si="64"/>
        <v>2848.3559999999998</v>
      </c>
      <c r="K293" s="69"/>
      <c r="M293" s="41">
        <f t="shared" si="65"/>
        <v>1.1499999999996362</v>
      </c>
      <c r="N293" s="45">
        <f t="shared" si="66"/>
        <v>0.11726549999996291</v>
      </c>
      <c r="O293" s="41">
        <f t="shared" si="67"/>
        <v>0.80664679999974487</v>
      </c>
      <c r="P293" s="41">
        <f t="shared" si="68"/>
        <v>1.1957750659796218E-3</v>
      </c>
      <c r="R293" s="43">
        <f t="shared" si="69"/>
        <v>36.05999999999927</v>
      </c>
      <c r="S293" s="43">
        <f t="shared" si="70"/>
        <v>3.1891292290617289E-2</v>
      </c>
    </row>
    <row r="294" spans="2:19" ht="15.75" x14ac:dyDescent="0.25">
      <c r="B294" s="164">
        <v>273</v>
      </c>
      <c r="C294" s="165"/>
      <c r="D294" s="98">
        <v>44828</v>
      </c>
      <c r="E294" s="102">
        <v>0.42986111111111108</v>
      </c>
      <c r="F294" s="100">
        <f t="shared" si="62"/>
        <v>2864.9059999999999</v>
      </c>
      <c r="G294" s="97">
        <v>2836</v>
      </c>
      <c r="H294" s="60">
        <f t="shared" si="63"/>
        <v>2847.2060000000001</v>
      </c>
      <c r="I294" s="45">
        <v>-16.88</v>
      </c>
      <c r="J294" s="66">
        <f t="shared" si="64"/>
        <v>2848.3559999999998</v>
      </c>
      <c r="K294" s="69"/>
      <c r="M294" s="47">
        <f t="shared" si="65"/>
        <v>1.1499999999996362</v>
      </c>
      <c r="N294" s="46">
        <f t="shared" si="66"/>
        <v>0.11726549999996291</v>
      </c>
      <c r="O294" s="47">
        <f t="shared" si="67"/>
        <v>0.80664679999974487</v>
      </c>
      <c r="P294" s="47">
        <f t="shared" si="68"/>
        <v>1.1957750659796218E-3</v>
      </c>
      <c r="R294" s="43">
        <f t="shared" si="69"/>
        <v>36.05999999999927</v>
      </c>
      <c r="S294" s="43">
        <f t="shared" si="70"/>
        <v>3.1891292290617289E-2</v>
      </c>
    </row>
    <row r="295" spans="2:19" ht="15.75" x14ac:dyDescent="0.25">
      <c r="B295" s="164">
        <v>274</v>
      </c>
      <c r="C295" s="165"/>
      <c r="D295" s="98">
        <v>44829</v>
      </c>
      <c r="E295" s="102">
        <v>0.64027777777777783</v>
      </c>
      <c r="F295" s="100">
        <f t="shared" si="62"/>
        <v>2864.9059999999999</v>
      </c>
      <c r="G295" s="97">
        <v>2836</v>
      </c>
      <c r="H295" s="60">
        <f t="shared" si="63"/>
        <v>2847.2060000000001</v>
      </c>
      <c r="I295" s="45">
        <v>-16.88</v>
      </c>
      <c r="J295" s="66">
        <f t="shared" si="64"/>
        <v>2848.3559999999998</v>
      </c>
      <c r="K295" s="69"/>
      <c r="M295" s="41">
        <f t="shared" si="65"/>
        <v>1.1499999999996362</v>
      </c>
      <c r="N295" s="45">
        <f t="shared" si="66"/>
        <v>0.11726549999996291</v>
      </c>
      <c r="O295" s="41">
        <f t="shared" si="67"/>
        <v>0.80664679999974487</v>
      </c>
      <c r="P295" s="41">
        <f t="shared" si="68"/>
        <v>1.1957750659796218E-3</v>
      </c>
      <c r="R295" s="43">
        <f t="shared" si="69"/>
        <v>36.05999999999927</v>
      </c>
      <c r="S295" s="43">
        <f t="shared" si="70"/>
        <v>3.1891292290617289E-2</v>
      </c>
    </row>
    <row r="296" spans="2:19" ht="15.75" x14ac:dyDescent="0.25">
      <c r="B296" s="164">
        <v>275</v>
      </c>
      <c r="C296" s="165"/>
      <c r="D296" s="98">
        <v>44830</v>
      </c>
      <c r="E296" s="102">
        <v>0.40833333333333338</v>
      </c>
      <c r="F296" s="100">
        <f t="shared" ref="F296:F314" si="71">G$16</f>
        <v>2864.9059999999999</v>
      </c>
      <c r="G296" s="97">
        <v>2836</v>
      </c>
      <c r="H296" s="60">
        <f t="shared" ref="H296:H314" si="72">G$16-E$12</f>
        <v>2847.2060000000001</v>
      </c>
      <c r="I296" s="45">
        <v>-16.88</v>
      </c>
      <c r="J296" s="66">
        <f t="shared" ref="J296:J314" si="73">(G$16+E$13)+I296</f>
        <v>2848.3559999999998</v>
      </c>
      <c r="K296" s="69"/>
      <c r="M296" s="47">
        <f t="shared" ref="M296:M314" si="74">+J296-$H$16</f>
        <v>1.1499999999996362</v>
      </c>
      <c r="N296" s="46">
        <f t="shared" ref="N296:N314" si="75">M296*0.10197/1</f>
        <v>0.11726549999996291</v>
      </c>
      <c r="O296" s="47">
        <f t="shared" ref="O296:O314" si="76">M296*0.701432/1</f>
        <v>0.80664679999974487</v>
      </c>
      <c r="P296" s="47">
        <f t="shared" ref="P296:P314" si="77">+N296*0.01019716/1</f>
        <v>1.1957750659796218E-3</v>
      </c>
      <c r="R296" s="43">
        <f t="shared" ref="R296:R314" si="78">+$O$11*(M296-I296)</f>
        <v>36.05999999999927</v>
      </c>
      <c r="S296" s="43">
        <f t="shared" ref="S296:S314" si="79">M296/R296</f>
        <v>3.1891292290617289E-2</v>
      </c>
    </row>
    <row r="297" spans="2:19" ht="15.75" x14ac:dyDescent="0.25">
      <c r="B297" s="164">
        <v>276</v>
      </c>
      <c r="C297" s="165"/>
      <c r="D297" s="98">
        <v>44831</v>
      </c>
      <c r="E297" s="102">
        <v>0.39305555555555555</v>
      </c>
      <c r="F297" s="100">
        <f t="shared" si="71"/>
        <v>2864.9059999999999</v>
      </c>
      <c r="G297" s="97">
        <v>2836</v>
      </c>
      <c r="H297" s="60">
        <f t="shared" si="72"/>
        <v>2847.2060000000001</v>
      </c>
      <c r="I297" s="45">
        <v>-16.87</v>
      </c>
      <c r="J297" s="66">
        <f t="shared" si="73"/>
        <v>2848.366</v>
      </c>
      <c r="K297" s="69"/>
      <c r="M297" s="41">
        <f t="shared" si="74"/>
        <v>1.1599999999998545</v>
      </c>
      <c r="N297" s="45">
        <f t="shared" si="75"/>
        <v>0.11828519999998517</v>
      </c>
      <c r="O297" s="41">
        <f t="shared" si="76"/>
        <v>0.81366111999989799</v>
      </c>
      <c r="P297" s="41">
        <f t="shared" si="77"/>
        <v>1.2061731100318489E-3</v>
      </c>
      <c r="R297" s="43">
        <f t="shared" si="78"/>
        <v>36.059999999999711</v>
      </c>
      <c r="S297" s="43">
        <f t="shared" si="79"/>
        <v>3.2168607875758842E-2</v>
      </c>
    </row>
    <row r="298" spans="2:19" ht="15.75" x14ac:dyDescent="0.25">
      <c r="B298" s="164">
        <v>277</v>
      </c>
      <c r="C298" s="165"/>
      <c r="D298" s="98">
        <v>44836</v>
      </c>
      <c r="E298" s="102">
        <v>0.4368055555555555</v>
      </c>
      <c r="F298" s="100">
        <f t="shared" si="71"/>
        <v>2864.9059999999999</v>
      </c>
      <c r="G298" s="97">
        <v>2836</v>
      </c>
      <c r="H298" s="60">
        <f t="shared" si="72"/>
        <v>2847.2060000000001</v>
      </c>
      <c r="I298" s="45">
        <v>-16.87</v>
      </c>
      <c r="J298" s="66">
        <f t="shared" si="73"/>
        <v>2848.366</v>
      </c>
      <c r="K298" s="69"/>
      <c r="M298" s="47">
        <f t="shared" si="74"/>
        <v>1.1599999999998545</v>
      </c>
      <c r="N298" s="46">
        <f t="shared" si="75"/>
        <v>0.11828519999998517</v>
      </c>
      <c r="O298" s="47">
        <f t="shared" si="76"/>
        <v>0.81366111999989799</v>
      </c>
      <c r="P298" s="47">
        <f t="shared" si="77"/>
        <v>1.2061731100318489E-3</v>
      </c>
      <c r="R298" s="43">
        <f t="shared" si="78"/>
        <v>36.059999999999711</v>
      </c>
      <c r="S298" s="43">
        <f t="shared" si="79"/>
        <v>3.2168607875758842E-2</v>
      </c>
    </row>
    <row r="299" spans="2:19" ht="15.75" x14ac:dyDescent="0.25">
      <c r="B299" s="164">
        <v>278</v>
      </c>
      <c r="C299" s="165"/>
      <c r="D299" s="98">
        <v>44838</v>
      </c>
      <c r="E299" s="102">
        <v>0.57638888888888895</v>
      </c>
      <c r="F299" s="100">
        <f t="shared" si="71"/>
        <v>2864.9059999999999</v>
      </c>
      <c r="G299" s="97">
        <v>2836</v>
      </c>
      <c r="H299" s="60">
        <f t="shared" si="72"/>
        <v>2847.2060000000001</v>
      </c>
      <c r="I299" s="45">
        <v>-16.87</v>
      </c>
      <c r="J299" s="66">
        <f t="shared" si="73"/>
        <v>2848.366</v>
      </c>
      <c r="K299" s="69"/>
      <c r="M299" s="47">
        <f t="shared" si="74"/>
        <v>1.1599999999998545</v>
      </c>
      <c r="N299" s="46">
        <f t="shared" si="75"/>
        <v>0.11828519999998517</v>
      </c>
      <c r="O299" s="47">
        <f t="shared" si="76"/>
        <v>0.81366111999989799</v>
      </c>
      <c r="P299" s="47">
        <f t="shared" si="77"/>
        <v>1.2061731100318489E-3</v>
      </c>
      <c r="R299" s="43">
        <f t="shared" si="78"/>
        <v>36.059999999999711</v>
      </c>
      <c r="S299" s="43">
        <f t="shared" si="79"/>
        <v>3.2168607875758842E-2</v>
      </c>
    </row>
    <row r="300" spans="2:19" ht="15.75" x14ac:dyDescent="0.25">
      <c r="B300" s="164">
        <v>279</v>
      </c>
      <c r="C300" s="165"/>
      <c r="D300" s="98">
        <v>44839</v>
      </c>
      <c r="E300" s="102">
        <v>0.60347222222222219</v>
      </c>
      <c r="F300" s="100">
        <f t="shared" si="71"/>
        <v>2864.9059999999999</v>
      </c>
      <c r="G300" s="97">
        <v>2836</v>
      </c>
      <c r="H300" s="60">
        <f t="shared" si="72"/>
        <v>2847.2060000000001</v>
      </c>
      <c r="I300" s="45">
        <v>-16.87</v>
      </c>
      <c r="J300" s="66">
        <f t="shared" si="73"/>
        <v>2848.366</v>
      </c>
      <c r="K300" s="69"/>
      <c r="M300" s="41">
        <f t="shared" si="74"/>
        <v>1.1599999999998545</v>
      </c>
      <c r="N300" s="45">
        <f t="shared" si="75"/>
        <v>0.11828519999998517</v>
      </c>
      <c r="O300" s="41">
        <f t="shared" si="76"/>
        <v>0.81366111999989799</v>
      </c>
      <c r="P300" s="41">
        <f t="shared" si="77"/>
        <v>1.2061731100318489E-3</v>
      </c>
      <c r="R300" s="43">
        <f t="shared" si="78"/>
        <v>36.059999999999711</v>
      </c>
      <c r="S300" s="43">
        <f t="shared" si="79"/>
        <v>3.2168607875758842E-2</v>
      </c>
    </row>
    <row r="301" spans="2:19" ht="15.75" x14ac:dyDescent="0.25">
      <c r="B301" s="164">
        <v>280</v>
      </c>
      <c r="C301" s="165"/>
      <c r="D301" s="98">
        <v>44840</v>
      </c>
      <c r="E301" s="102">
        <v>0.62083333333333335</v>
      </c>
      <c r="F301" s="100">
        <f t="shared" si="71"/>
        <v>2864.9059999999999</v>
      </c>
      <c r="G301" s="97">
        <v>2836</v>
      </c>
      <c r="H301" s="60">
        <f t="shared" si="72"/>
        <v>2847.2060000000001</v>
      </c>
      <c r="I301" s="45">
        <v>-16.86</v>
      </c>
      <c r="J301" s="66">
        <f t="shared" si="73"/>
        <v>2848.3759999999997</v>
      </c>
      <c r="K301" s="69"/>
      <c r="M301" s="47">
        <f t="shared" si="74"/>
        <v>1.169999999999618</v>
      </c>
      <c r="N301" s="46">
        <f t="shared" si="75"/>
        <v>0.11930489999996105</v>
      </c>
      <c r="O301" s="47">
        <f t="shared" si="76"/>
        <v>0.82067543999973214</v>
      </c>
      <c r="P301" s="47">
        <f t="shared" si="77"/>
        <v>1.2165711540836029E-3</v>
      </c>
      <c r="R301" s="43">
        <f t="shared" si="78"/>
        <v>36.059999999999235</v>
      </c>
      <c r="S301" s="43">
        <f t="shared" si="79"/>
        <v>3.24459234608886E-2</v>
      </c>
    </row>
    <row r="302" spans="2:19" ht="15.75" x14ac:dyDescent="0.25">
      <c r="B302" s="164">
        <v>281</v>
      </c>
      <c r="C302" s="165"/>
      <c r="D302" s="98">
        <v>44841</v>
      </c>
      <c r="E302" s="102">
        <v>0.58333333333333337</v>
      </c>
      <c r="F302" s="100">
        <f t="shared" si="71"/>
        <v>2864.9059999999999</v>
      </c>
      <c r="G302" s="97">
        <v>2836</v>
      </c>
      <c r="H302" s="60">
        <f t="shared" si="72"/>
        <v>2847.2060000000001</v>
      </c>
      <c r="I302" s="45">
        <v>-16.850000000000001</v>
      </c>
      <c r="J302" s="66">
        <f t="shared" si="73"/>
        <v>2848.386</v>
      </c>
      <c r="K302" s="69"/>
      <c r="M302" s="41">
        <f t="shared" si="74"/>
        <v>1.1799999999998363</v>
      </c>
      <c r="N302" s="45">
        <f t="shared" si="75"/>
        <v>0.12032459999998331</v>
      </c>
      <c r="O302" s="41">
        <f t="shared" si="76"/>
        <v>0.82768975999988526</v>
      </c>
      <c r="P302" s="41">
        <f t="shared" si="77"/>
        <v>1.2269691981358299E-3</v>
      </c>
      <c r="R302" s="43">
        <f t="shared" si="78"/>
        <v>36.059999999999675</v>
      </c>
      <c r="S302" s="43">
        <f t="shared" si="79"/>
        <v>3.2723239046030139E-2</v>
      </c>
    </row>
    <row r="303" spans="2:19" ht="15.75" x14ac:dyDescent="0.25">
      <c r="B303" s="164">
        <v>282</v>
      </c>
      <c r="C303" s="165"/>
      <c r="D303" s="98">
        <v>44843</v>
      </c>
      <c r="E303" s="102">
        <v>0.60486111111111118</v>
      </c>
      <c r="F303" s="100">
        <f t="shared" si="71"/>
        <v>2864.9059999999999</v>
      </c>
      <c r="G303" s="97">
        <v>2836</v>
      </c>
      <c r="H303" s="60">
        <f t="shared" si="72"/>
        <v>2847.2060000000001</v>
      </c>
      <c r="I303" s="45">
        <v>-16.84</v>
      </c>
      <c r="J303" s="66">
        <f t="shared" si="73"/>
        <v>2848.3959999999997</v>
      </c>
      <c r="K303" s="69"/>
      <c r="M303" s="41">
        <f t="shared" si="74"/>
        <v>1.1899999999995998</v>
      </c>
      <c r="N303" s="45">
        <f t="shared" si="75"/>
        <v>0.1213442999999592</v>
      </c>
      <c r="O303" s="41">
        <f t="shared" si="76"/>
        <v>0.83470407999971941</v>
      </c>
      <c r="P303" s="41">
        <f t="shared" si="77"/>
        <v>1.2373672421875841E-3</v>
      </c>
      <c r="R303" s="43">
        <f t="shared" si="78"/>
        <v>36.059999999999199</v>
      </c>
      <c r="S303" s="43">
        <f t="shared" si="79"/>
        <v>3.3000554631159904E-2</v>
      </c>
    </row>
    <row r="304" spans="2:19" ht="15.75" x14ac:dyDescent="0.25">
      <c r="B304" s="164">
        <v>283</v>
      </c>
      <c r="C304" s="165"/>
      <c r="D304" s="98">
        <v>44845</v>
      </c>
      <c r="E304" s="102">
        <v>0.63055555555555554</v>
      </c>
      <c r="F304" s="100">
        <f t="shared" si="71"/>
        <v>2864.9059999999999</v>
      </c>
      <c r="G304" s="97">
        <v>2836</v>
      </c>
      <c r="H304" s="60">
        <f t="shared" si="72"/>
        <v>2847.2060000000001</v>
      </c>
      <c r="I304" s="45">
        <v>-16.84</v>
      </c>
      <c r="J304" s="66">
        <f t="shared" si="73"/>
        <v>2848.3959999999997</v>
      </c>
      <c r="K304" s="69"/>
      <c r="M304" s="41">
        <f t="shared" si="74"/>
        <v>1.1899999999995998</v>
      </c>
      <c r="N304" s="45">
        <f t="shared" si="75"/>
        <v>0.1213442999999592</v>
      </c>
      <c r="O304" s="41">
        <f t="shared" si="76"/>
        <v>0.83470407999971941</v>
      </c>
      <c r="P304" s="41">
        <f t="shared" si="77"/>
        <v>1.2373672421875841E-3</v>
      </c>
      <c r="R304" s="43">
        <f t="shared" si="78"/>
        <v>36.059999999999199</v>
      </c>
      <c r="S304" s="43">
        <f t="shared" si="79"/>
        <v>3.3000554631159904E-2</v>
      </c>
    </row>
    <row r="305" spans="2:19" ht="15.75" x14ac:dyDescent="0.25">
      <c r="B305" s="164">
        <v>284</v>
      </c>
      <c r="C305" s="165"/>
      <c r="D305" s="98">
        <v>44847</v>
      </c>
      <c r="E305" s="102">
        <v>0.59791666666666665</v>
      </c>
      <c r="F305" s="100">
        <f t="shared" si="71"/>
        <v>2864.9059999999999</v>
      </c>
      <c r="G305" s="97">
        <v>2836</v>
      </c>
      <c r="H305" s="60">
        <f t="shared" si="72"/>
        <v>2847.2060000000001</v>
      </c>
      <c r="I305" s="45">
        <v>-16.84</v>
      </c>
      <c r="J305" s="66">
        <f t="shared" si="73"/>
        <v>2848.3959999999997</v>
      </c>
      <c r="K305" s="69"/>
      <c r="M305" s="41">
        <f t="shared" si="74"/>
        <v>1.1899999999995998</v>
      </c>
      <c r="N305" s="45">
        <f t="shared" si="75"/>
        <v>0.1213442999999592</v>
      </c>
      <c r="O305" s="41">
        <f t="shared" si="76"/>
        <v>0.83470407999971941</v>
      </c>
      <c r="P305" s="41">
        <f t="shared" si="77"/>
        <v>1.2373672421875841E-3</v>
      </c>
      <c r="R305" s="43">
        <f t="shared" si="78"/>
        <v>36.059999999999199</v>
      </c>
      <c r="S305" s="43">
        <f t="shared" si="79"/>
        <v>3.3000554631159904E-2</v>
      </c>
    </row>
    <row r="306" spans="2:19" ht="15.75" x14ac:dyDescent="0.25">
      <c r="B306" s="164">
        <v>285</v>
      </c>
      <c r="C306" s="165"/>
      <c r="D306" s="98">
        <v>44848</v>
      </c>
      <c r="E306" s="102">
        <v>0.61319444444444449</v>
      </c>
      <c r="F306" s="100">
        <f t="shared" si="71"/>
        <v>2864.9059999999999</v>
      </c>
      <c r="G306" s="97">
        <v>2836</v>
      </c>
      <c r="H306" s="60">
        <f t="shared" si="72"/>
        <v>2847.2060000000001</v>
      </c>
      <c r="I306" s="45">
        <v>-16.84</v>
      </c>
      <c r="J306" s="66">
        <f t="shared" si="73"/>
        <v>2848.3959999999997</v>
      </c>
      <c r="K306" s="69"/>
      <c r="M306" s="47">
        <f t="shared" si="74"/>
        <v>1.1899999999995998</v>
      </c>
      <c r="N306" s="46">
        <f t="shared" si="75"/>
        <v>0.1213442999999592</v>
      </c>
      <c r="O306" s="47">
        <f t="shared" si="76"/>
        <v>0.83470407999971941</v>
      </c>
      <c r="P306" s="47">
        <f t="shared" si="77"/>
        <v>1.2373672421875841E-3</v>
      </c>
      <c r="R306" s="43">
        <f t="shared" si="78"/>
        <v>36.059999999999199</v>
      </c>
      <c r="S306" s="43">
        <f t="shared" si="79"/>
        <v>3.3000554631159904E-2</v>
      </c>
    </row>
    <row r="307" spans="2:19" ht="15.75" x14ac:dyDescent="0.25">
      <c r="B307" s="164">
        <v>286</v>
      </c>
      <c r="C307" s="165"/>
      <c r="D307" s="98">
        <v>44849</v>
      </c>
      <c r="E307" s="102">
        <v>0.6118055555555556</v>
      </c>
      <c r="F307" s="100">
        <f t="shared" si="71"/>
        <v>2864.9059999999999</v>
      </c>
      <c r="G307" s="97">
        <v>2836</v>
      </c>
      <c r="H307" s="60">
        <f t="shared" si="72"/>
        <v>2847.2060000000001</v>
      </c>
      <c r="I307" s="45">
        <v>-16.84</v>
      </c>
      <c r="J307" s="66">
        <f t="shared" si="73"/>
        <v>2848.3959999999997</v>
      </c>
      <c r="K307" s="69"/>
      <c r="M307" s="41">
        <f t="shared" si="74"/>
        <v>1.1899999999995998</v>
      </c>
      <c r="N307" s="45">
        <f t="shared" si="75"/>
        <v>0.1213442999999592</v>
      </c>
      <c r="O307" s="41">
        <f t="shared" si="76"/>
        <v>0.83470407999971941</v>
      </c>
      <c r="P307" s="41">
        <f t="shared" si="77"/>
        <v>1.2373672421875841E-3</v>
      </c>
      <c r="R307" s="43">
        <f t="shared" si="78"/>
        <v>36.059999999999199</v>
      </c>
      <c r="S307" s="43">
        <f t="shared" si="79"/>
        <v>3.3000554631159904E-2</v>
      </c>
    </row>
    <row r="308" spans="2:19" ht="15.75" x14ac:dyDescent="0.25">
      <c r="B308" s="164">
        <v>287</v>
      </c>
      <c r="C308" s="165"/>
      <c r="D308" s="98">
        <v>44850</v>
      </c>
      <c r="E308" s="102">
        <v>0.56805555555555554</v>
      </c>
      <c r="F308" s="100">
        <f t="shared" si="71"/>
        <v>2864.9059999999999</v>
      </c>
      <c r="G308" s="97">
        <v>2836</v>
      </c>
      <c r="H308" s="60">
        <f t="shared" si="72"/>
        <v>2847.2060000000001</v>
      </c>
      <c r="I308" s="45">
        <v>-16.84</v>
      </c>
      <c r="J308" s="66">
        <f t="shared" si="73"/>
        <v>2848.3959999999997</v>
      </c>
      <c r="K308" s="69"/>
      <c r="M308" s="47">
        <f t="shared" si="74"/>
        <v>1.1899999999995998</v>
      </c>
      <c r="N308" s="46">
        <f t="shared" si="75"/>
        <v>0.1213442999999592</v>
      </c>
      <c r="O308" s="47">
        <f t="shared" si="76"/>
        <v>0.83470407999971941</v>
      </c>
      <c r="P308" s="47">
        <f t="shared" si="77"/>
        <v>1.2373672421875841E-3</v>
      </c>
      <c r="R308" s="43">
        <f t="shared" si="78"/>
        <v>36.059999999999199</v>
      </c>
      <c r="S308" s="43">
        <f t="shared" si="79"/>
        <v>3.3000554631159904E-2</v>
      </c>
    </row>
    <row r="309" spans="2:19" ht="15.75" x14ac:dyDescent="0.25">
      <c r="B309" s="164">
        <v>288</v>
      </c>
      <c r="C309" s="165"/>
      <c r="D309" s="98">
        <v>44852</v>
      </c>
      <c r="E309" s="102">
        <v>0.66666666666666663</v>
      </c>
      <c r="F309" s="100">
        <f t="shared" si="71"/>
        <v>2864.9059999999999</v>
      </c>
      <c r="G309" s="97">
        <v>2836</v>
      </c>
      <c r="H309" s="60">
        <f t="shared" si="72"/>
        <v>2847.2060000000001</v>
      </c>
      <c r="I309" s="45">
        <v>-16.84</v>
      </c>
      <c r="J309" s="66">
        <f t="shared" si="73"/>
        <v>2848.3959999999997</v>
      </c>
      <c r="K309" s="69"/>
      <c r="M309" s="47">
        <f t="shared" si="74"/>
        <v>1.1899999999995998</v>
      </c>
      <c r="N309" s="46">
        <f t="shared" si="75"/>
        <v>0.1213442999999592</v>
      </c>
      <c r="O309" s="47">
        <f t="shared" si="76"/>
        <v>0.83470407999971941</v>
      </c>
      <c r="P309" s="47">
        <f t="shared" si="77"/>
        <v>1.2373672421875841E-3</v>
      </c>
      <c r="R309" s="43">
        <f t="shared" si="78"/>
        <v>36.059999999999199</v>
      </c>
      <c r="S309" s="43">
        <f t="shared" si="79"/>
        <v>3.3000554631159904E-2</v>
      </c>
    </row>
    <row r="310" spans="2:19" ht="15.75" x14ac:dyDescent="0.25">
      <c r="B310" s="164">
        <v>289</v>
      </c>
      <c r="C310" s="165"/>
      <c r="D310" s="98">
        <v>44853</v>
      </c>
      <c r="E310" s="102">
        <v>0.59930555555555554</v>
      </c>
      <c r="F310" s="100">
        <f t="shared" si="71"/>
        <v>2864.9059999999999</v>
      </c>
      <c r="G310" s="97">
        <v>2836</v>
      </c>
      <c r="H310" s="60">
        <f t="shared" si="72"/>
        <v>2847.2060000000001</v>
      </c>
      <c r="I310" s="45">
        <v>-16.84</v>
      </c>
      <c r="J310" s="66">
        <f t="shared" si="73"/>
        <v>2848.3959999999997</v>
      </c>
      <c r="K310" s="69"/>
      <c r="M310" s="41">
        <f t="shared" si="74"/>
        <v>1.1899999999995998</v>
      </c>
      <c r="N310" s="45">
        <f t="shared" si="75"/>
        <v>0.1213442999999592</v>
      </c>
      <c r="O310" s="41">
        <f t="shared" si="76"/>
        <v>0.83470407999971941</v>
      </c>
      <c r="P310" s="41">
        <f t="shared" si="77"/>
        <v>1.2373672421875841E-3</v>
      </c>
      <c r="R310" s="43">
        <f t="shared" si="78"/>
        <v>36.059999999999199</v>
      </c>
      <c r="S310" s="43">
        <f t="shared" si="79"/>
        <v>3.3000554631159904E-2</v>
      </c>
    </row>
    <row r="311" spans="2:19" ht="15.75" x14ac:dyDescent="0.25">
      <c r="B311" s="164">
        <v>290</v>
      </c>
      <c r="C311" s="165"/>
      <c r="D311" s="98">
        <v>44854</v>
      </c>
      <c r="E311" s="102">
        <v>0.59305555555555556</v>
      </c>
      <c r="F311" s="100">
        <f t="shared" si="71"/>
        <v>2864.9059999999999</v>
      </c>
      <c r="G311" s="97">
        <v>2836</v>
      </c>
      <c r="H311" s="60">
        <f t="shared" si="72"/>
        <v>2847.2060000000001</v>
      </c>
      <c r="I311" s="45">
        <v>-16.829999999999998</v>
      </c>
      <c r="J311" s="66">
        <f t="shared" si="73"/>
        <v>2848.4059999999999</v>
      </c>
      <c r="K311" s="69"/>
      <c r="M311" s="47">
        <f t="shared" si="74"/>
        <v>1.1999999999998181</v>
      </c>
      <c r="N311" s="46">
        <f t="shared" si="75"/>
        <v>0.12236399999998146</v>
      </c>
      <c r="O311" s="47">
        <f t="shared" si="76"/>
        <v>0.84171839999987252</v>
      </c>
      <c r="P311" s="47">
        <f t="shared" si="77"/>
        <v>1.247765286239811E-3</v>
      </c>
      <c r="R311" s="43">
        <f t="shared" si="78"/>
        <v>36.059999999999633</v>
      </c>
      <c r="S311" s="43">
        <f t="shared" si="79"/>
        <v>3.327787021630145E-2</v>
      </c>
    </row>
    <row r="312" spans="2:19" ht="15.75" x14ac:dyDescent="0.25">
      <c r="B312" s="164">
        <v>291</v>
      </c>
      <c r="C312" s="165"/>
      <c r="D312" s="98">
        <v>44855</v>
      </c>
      <c r="E312" s="102">
        <v>0.74722222222222223</v>
      </c>
      <c r="F312" s="100">
        <f t="shared" si="71"/>
        <v>2864.9059999999999</v>
      </c>
      <c r="G312" s="97">
        <v>2836</v>
      </c>
      <c r="H312" s="60">
        <f t="shared" si="72"/>
        <v>2847.2060000000001</v>
      </c>
      <c r="I312" s="45">
        <v>-16.829999999999998</v>
      </c>
      <c r="J312" s="66">
        <f t="shared" si="73"/>
        <v>2848.4059999999999</v>
      </c>
      <c r="K312" s="69"/>
      <c r="M312" s="41">
        <f t="shared" si="74"/>
        <v>1.1999999999998181</v>
      </c>
      <c r="N312" s="45">
        <f t="shared" si="75"/>
        <v>0.12236399999998146</v>
      </c>
      <c r="O312" s="41">
        <f t="shared" si="76"/>
        <v>0.84171839999987252</v>
      </c>
      <c r="P312" s="41">
        <f t="shared" si="77"/>
        <v>1.247765286239811E-3</v>
      </c>
      <c r="R312" s="43">
        <f t="shared" si="78"/>
        <v>36.059999999999633</v>
      </c>
      <c r="S312" s="43">
        <f t="shared" si="79"/>
        <v>3.327787021630145E-2</v>
      </c>
    </row>
    <row r="313" spans="2:19" ht="15.75" x14ac:dyDescent="0.25">
      <c r="B313" s="164">
        <v>292</v>
      </c>
      <c r="C313" s="165"/>
      <c r="D313" s="98">
        <v>44856</v>
      </c>
      <c r="E313" s="102">
        <v>0.61249999999999993</v>
      </c>
      <c r="F313" s="100">
        <f t="shared" si="71"/>
        <v>2864.9059999999999</v>
      </c>
      <c r="G313" s="97">
        <v>2836</v>
      </c>
      <c r="H313" s="60">
        <f t="shared" si="72"/>
        <v>2847.2060000000001</v>
      </c>
      <c r="I313" s="45">
        <v>-16.829999999999998</v>
      </c>
      <c r="J313" s="66">
        <f t="shared" si="73"/>
        <v>2848.4059999999999</v>
      </c>
      <c r="K313" s="69"/>
      <c r="M313" s="47">
        <f t="shared" si="74"/>
        <v>1.1999999999998181</v>
      </c>
      <c r="N313" s="46">
        <f t="shared" si="75"/>
        <v>0.12236399999998146</v>
      </c>
      <c r="O313" s="47">
        <f t="shared" si="76"/>
        <v>0.84171839999987252</v>
      </c>
      <c r="P313" s="47">
        <f t="shared" si="77"/>
        <v>1.247765286239811E-3</v>
      </c>
      <c r="R313" s="43">
        <f t="shared" si="78"/>
        <v>36.059999999999633</v>
      </c>
      <c r="S313" s="43">
        <f t="shared" si="79"/>
        <v>3.327787021630145E-2</v>
      </c>
    </row>
    <row r="314" spans="2:19" ht="15.75" x14ac:dyDescent="0.25">
      <c r="B314" s="164">
        <v>293</v>
      </c>
      <c r="C314" s="165"/>
      <c r="D314" s="98">
        <v>44857</v>
      </c>
      <c r="E314" s="102">
        <v>0.60972222222222217</v>
      </c>
      <c r="F314" s="100">
        <f t="shared" si="71"/>
        <v>2864.9059999999999</v>
      </c>
      <c r="G314" s="97">
        <v>2836</v>
      </c>
      <c r="H314" s="60">
        <f t="shared" si="72"/>
        <v>2847.2060000000001</v>
      </c>
      <c r="I314" s="45">
        <v>-16.829999999999998</v>
      </c>
      <c r="J314" s="66">
        <f t="shared" si="73"/>
        <v>2848.4059999999999</v>
      </c>
      <c r="K314" s="69"/>
      <c r="M314" s="41">
        <f t="shared" si="74"/>
        <v>1.1999999999998181</v>
      </c>
      <c r="N314" s="45">
        <f t="shared" si="75"/>
        <v>0.12236399999998146</v>
      </c>
      <c r="O314" s="41">
        <f t="shared" si="76"/>
        <v>0.84171839999987252</v>
      </c>
      <c r="P314" s="41">
        <f t="shared" si="77"/>
        <v>1.247765286239811E-3</v>
      </c>
      <c r="R314" s="43">
        <f t="shared" si="78"/>
        <v>36.059999999999633</v>
      </c>
      <c r="S314" s="43">
        <f t="shared" si="79"/>
        <v>3.327787021630145E-2</v>
      </c>
    </row>
    <row r="315" spans="2:19" ht="15.75" x14ac:dyDescent="0.25">
      <c r="B315" s="164">
        <v>294</v>
      </c>
      <c r="C315" s="165"/>
      <c r="D315" s="98">
        <v>44859</v>
      </c>
      <c r="E315" s="102">
        <v>0.64166666666666672</v>
      </c>
      <c r="F315" s="100">
        <f t="shared" ref="F315:F340" si="80">G$16</f>
        <v>2864.9059999999999</v>
      </c>
      <c r="G315" s="97">
        <v>2836</v>
      </c>
      <c r="H315" s="60">
        <f t="shared" ref="H315:H340" si="81">G$16-E$12</f>
        <v>2847.2060000000001</v>
      </c>
      <c r="I315" s="45">
        <v>-16.829999999999998</v>
      </c>
      <c r="J315" s="66">
        <f t="shared" ref="J315:J340" si="82">(G$16+E$13)+I315</f>
        <v>2848.4059999999999</v>
      </c>
      <c r="K315" s="69"/>
      <c r="M315" s="41">
        <f t="shared" ref="M315:M340" si="83">+J315-$H$16</f>
        <v>1.1999999999998181</v>
      </c>
      <c r="N315" s="45">
        <f t="shared" ref="N315:N340" si="84">M315*0.10197/1</f>
        <v>0.12236399999998146</v>
      </c>
      <c r="O315" s="41">
        <f t="shared" ref="O315:O340" si="85">M315*0.701432/1</f>
        <v>0.84171839999987252</v>
      </c>
      <c r="P315" s="41">
        <f t="shared" ref="P315:P340" si="86">+N315*0.01019716/1</f>
        <v>1.247765286239811E-3</v>
      </c>
      <c r="R315" s="43">
        <f t="shared" ref="R315:R340" si="87">+$O$11*(M315-I315)</f>
        <v>36.059999999999633</v>
      </c>
      <c r="S315" s="43">
        <f t="shared" ref="S315:S340" si="88">M315/R315</f>
        <v>3.327787021630145E-2</v>
      </c>
    </row>
    <row r="316" spans="2:19" ht="15.75" x14ac:dyDescent="0.25">
      <c r="B316" s="164">
        <v>295</v>
      </c>
      <c r="C316" s="165"/>
      <c r="D316" s="98">
        <v>44860</v>
      </c>
      <c r="E316" s="102">
        <v>0.6</v>
      </c>
      <c r="F316" s="100">
        <f t="shared" si="80"/>
        <v>2864.9059999999999</v>
      </c>
      <c r="G316" s="97">
        <v>2836</v>
      </c>
      <c r="H316" s="60">
        <f t="shared" si="81"/>
        <v>2847.2060000000001</v>
      </c>
      <c r="I316" s="45">
        <v>-16.82</v>
      </c>
      <c r="J316" s="66">
        <f t="shared" si="82"/>
        <v>2848.4159999999997</v>
      </c>
      <c r="K316" s="69"/>
      <c r="M316" s="47">
        <f t="shared" si="83"/>
        <v>1.2099999999995816</v>
      </c>
      <c r="N316" s="46">
        <f t="shared" si="84"/>
        <v>0.12338369999995734</v>
      </c>
      <c r="O316" s="47">
        <f t="shared" si="85"/>
        <v>0.84873271999970656</v>
      </c>
      <c r="P316" s="47">
        <f t="shared" si="86"/>
        <v>1.258163330291565E-3</v>
      </c>
      <c r="R316" s="43">
        <f t="shared" si="87"/>
        <v>36.059999999999164</v>
      </c>
      <c r="S316" s="43">
        <f t="shared" si="88"/>
        <v>3.3555185801431214E-2</v>
      </c>
    </row>
    <row r="317" spans="2:19" ht="15.75" x14ac:dyDescent="0.25">
      <c r="B317" s="164">
        <v>296</v>
      </c>
      <c r="C317" s="165"/>
      <c r="D317" s="98">
        <v>44861</v>
      </c>
      <c r="E317" s="102">
        <v>0.62777777777777777</v>
      </c>
      <c r="F317" s="100">
        <f t="shared" si="80"/>
        <v>2864.9059999999999</v>
      </c>
      <c r="G317" s="97">
        <v>2836</v>
      </c>
      <c r="H317" s="60">
        <f t="shared" si="81"/>
        <v>2847.2060000000001</v>
      </c>
      <c r="I317" s="45">
        <v>-16.82</v>
      </c>
      <c r="J317" s="66">
        <f t="shared" si="82"/>
        <v>2848.4159999999997</v>
      </c>
      <c r="K317" s="69"/>
      <c r="M317" s="41">
        <f t="shared" si="83"/>
        <v>1.2099999999995816</v>
      </c>
      <c r="N317" s="45">
        <f t="shared" si="84"/>
        <v>0.12338369999995734</v>
      </c>
      <c r="O317" s="41">
        <f t="shared" si="85"/>
        <v>0.84873271999970656</v>
      </c>
      <c r="P317" s="41">
        <f t="shared" si="86"/>
        <v>1.258163330291565E-3</v>
      </c>
      <c r="R317" s="43">
        <f t="shared" si="87"/>
        <v>36.059999999999164</v>
      </c>
      <c r="S317" s="43">
        <f t="shared" si="88"/>
        <v>3.3555185801431214E-2</v>
      </c>
    </row>
    <row r="318" spans="2:19" ht="15.75" x14ac:dyDescent="0.25">
      <c r="B318" s="164">
        <v>297</v>
      </c>
      <c r="C318" s="165"/>
      <c r="D318" s="98">
        <v>44862</v>
      </c>
      <c r="E318" s="102">
        <v>0.60416666666666663</v>
      </c>
      <c r="F318" s="100">
        <f t="shared" si="80"/>
        <v>2864.9059999999999</v>
      </c>
      <c r="G318" s="97">
        <v>2836</v>
      </c>
      <c r="H318" s="60">
        <f t="shared" si="81"/>
        <v>2847.2060000000001</v>
      </c>
      <c r="I318" s="45">
        <v>-16.82</v>
      </c>
      <c r="J318" s="66">
        <f t="shared" si="82"/>
        <v>2848.4159999999997</v>
      </c>
      <c r="K318" s="69"/>
      <c r="M318" s="47">
        <f t="shared" si="83"/>
        <v>1.2099999999995816</v>
      </c>
      <c r="N318" s="46">
        <f t="shared" si="84"/>
        <v>0.12338369999995734</v>
      </c>
      <c r="O318" s="47">
        <f t="shared" si="85"/>
        <v>0.84873271999970656</v>
      </c>
      <c r="P318" s="47">
        <f t="shared" si="86"/>
        <v>1.258163330291565E-3</v>
      </c>
      <c r="R318" s="43">
        <f t="shared" si="87"/>
        <v>36.059999999999164</v>
      </c>
      <c r="S318" s="43">
        <f t="shared" si="88"/>
        <v>3.3555185801431214E-2</v>
      </c>
    </row>
    <row r="319" spans="2:19" ht="15.75" x14ac:dyDescent="0.25">
      <c r="B319" s="164">
        <v>298</v>
      </c>
      <c r="C319" s="165"/>
      <c r="D319" s="98">
        <v>44863</v>
      </c>
      <c r="E319" s="102">
        <v>0.64930555555555558</v>
      </c>
      <c r="F319" s="100">
        <f t="shared" si="80"/>
        <v>2864.9059999999999</v>
      </c>
      <c r="G319" s="97">
        <v>2836</v>
      </c>
      <c r="H319" s="60">
        <f t="shared" si="81"/>
        <v>2847.2060000000001</v>
      </c>
      <c r="I319" s="45">
        <v>-16.82</v>
      </c>
      <c r="J319" s="66">
        <f t="shared" si="82"/>
        <v>2848.4159999999997</v>
      </c>
      <c r="K319" s="69"/>
      <c r="M319" s="41">
        <f t="shared" si="83"/>
        <v>1.2099999999995816</v>
      </c>
      <c r="N319" s="45">
        <f t="shared" si="84"/>
        <v>0.12338369999995734</v>
      </c>
      <c r="O319" s="41">
        <f t="shared" si="85"/>
        <v>0.84873271999970656</v>
      </c>
      <c r="P319" s="41">
        <f t="shared" si="86"/>
        <v>1.258163330291565E-3</v>
      </c>
      <c r="R319" s="43">
        <f t="shared" si="87"/>
        <v>36.059999999999164</v>
      </c>
      <c r="S319" s="43">
        <f t="shared" si="88"/>
        <v>3.3555185801431214E-2</v>
      </c>
    </row>
    <row r="320" spans="2:19" ht="15.75" x14ac:dyDescent="0.25">
      <c r="B320" s="164">
        <v>299</v>
      </c>
      <c r="C320" s="165"/>
      <c r="D320" s="98">
        <v>44864</v>
      </c>
      <c r="E320" s="102">
        <v>0.58888888888888891</v>
      </c>
      <c r="F320" s="100">
        <f t="shared" si="80"/>
        <v>2864.9059999999999</v>
      </c>
      <c r="G320" s="97">
        <v>2836</v>
      </c>
      <c r="H320" s="60">
        <f t="shared" si="81"/>
        <v>2847.2060000000001</v>
      </c>
      <c r="I320" s="45">
        <v>-16.82</v>
      </c>
      <c r="J320" s="66">
        <f t="shared" si="82"/>
        <v>2848.4159999999997</v>
      </c>
      <c r="K320" s="69"/>
      <c r="M320" s="47">
        <f t="shared" si="83"/>
        <v>1.2099999999995816</v>
      </c>
      <c r="N320" s="46">
        <f t="shared" si="84"/>
        <v>0.12338369999995734</v>
      </c>
      <c r="O320" s="47">
        <f t="shared" si="85"/>
        <v>0.84873271999970656</v>
      </c>
      <c r="P320" s="47">
        <f t="shared" si="86"/>
        <v>1.258163330291565E-3</v>
      </c>
      <c r="R320" s="43">
        <f t="shared" si="87"/>
        <v>36.059999999999164</v>
      </c>
      <c r="S320" s="43">
        <f t="shared" si="88"/>
        <v>3.3555185801431214E-2</v>
      </c>
    </row>
    <row r="321" spans="2:19" ht="15.75" x14ac:dyDescent="0.25">
      <c r="B321" s="164">
        <v>300</v>
      </c>
      <c r="C321" s="165"/>
      <c r="D321" s="98">
        <v>44865</v>
      </c>
      <c r="E321" s="102">
        <v>0.61319444444444449</v>
      </c>
      <c r="F321" s="100">
        <f t="shared" si="80"/>
        <v>2864.9059999999999</v>
      </c>
      <c r="G321" s="97">
        <v>2836</v>
      </c>
      <c r="H321" s="60">
        <f t="shared" si="81"/>
        <v>2847.2060000000001</v>
      </c>
      <c r="I321" s="45">
        <v>-16.82</v>
      </c>
      <c r="J321" s="66">
        <f t="shared" si="82"/>
        <v>2848.4159999999997</v>
      </c>
      <c r="K321" s="69"/>
      <c r="M321" s="41">
        <f t="shared" si="83"/>
        <v>1.2099999999995816</v>
      </c>
      <c r="N321" s="45">
        <f t="shared" si="84"/>
        <v>0.12338369999995734</v>
      </c>
      <c r="O321" s="41">
        <f t="shared" si="85"/>
        <v>0.84873271999970656</v>
      </c>
      <c r="P321" s="41">
        <f t="shared" si="86"/>
        <v>1.258163330291565E-3</v>
      </c>
      <c r="R321" s="43">
        <f t="shared" si="87"/>
        <v>36.059999999999164</v>
      </c>
      <c r="S321" s="43">
        <f t="shared" si="88"/>
        <v>3.3555185801431214E-2</v>
      </c>
    </row>
    <row r="322" spans="2:19" ht="15.75" x14ac:dyDescent="0.25">
      <c r="B322" s="164">
        <v>301</v>
      </c>
      <c r="C322" s="165"/>
      <c r="D322" s="98">
        <v>44866</v>
      </c>
      <c r="E322" s="102">
        <v>0.59861111111111109</v>
      </c>
      <c r="F322" s="100">
        <f t="shared" si="80"/>
        <v>2864.9059999999999</v>
      </c>
      <c r="G322" s="97">
        <v>2836</v>
      </c>
      <c r="H322" s="60">
        <f t="shared" si="81"/>
        <v>2847.2060000000001</v>
      </c>
      <c r="I322" s="45">
        <v>-16.809999999999999</v>
      </c>
      <c r="J322" s="66">
        <f t="shared" si="82"/>
        <v>2848.4259999999999</v>
      </c>
      <c r="K322" s="69"/>
      <c r="M322" s="47">
        <f t="shared" si="83"/>
        <v>1.2199999999997999</v>
      </c>
      <c r="N322" s="46">
        <f t="shared" si="84"/>
        <v>0.1244033999999796</v>
      </c>
      <c r="O322" s="47">
        <f t="shared" si="85"/>
        <v>0.85574703999985968</v>
      </c>
      <c r="P322" s="47">
        <f t="shared" si="86"/>
        <v>1.2685613743437919E-3</v>
      </c>
      <c r="R322" s="43">
        <f t="shared" si="87"/>
        <v>36.059999999999597</v>
      </c>
      <c r="S322" s="43">
        <f t="shared" si="88"/>
        <v>3.3832501386572754E-2</v>
      </c>
    </row>
    <row r="323" spans="2:19" ht="15.75" x14ac:dyDescent="0.25">
      <c r="B323" s="164">
        <v>302</v>
      </c>
      <c r="C323" s="165"/>
      <c r="D323" s="98">
        <v>44867</v>
      </c>
      <c r="E323" s="102">
        <v>0.60486111111111118</v>
      </c>
      <c r="F323" s="100">
        <f t="shared" si="80"/>
        <v>2864.9059999999999</v>
      </c>
      <c r="G323" s="97">
        <v>2836</v>
      </c>
      <c r="H323" s="60">
        <f t="shared" si="81"/>
        <v>2847.2060000000001</v>
      </c>
      <c r="I323" s="45">
        <v>-16.809999999999999</v>
      </c>
      <c r="J323" s="66">
        <f t="shared" si="82"/>
        <v>2848.4259999999999</v>
      </c>
      <c r="K323" s="69"/>
      <c r="M323" s="41">
        <f t="shared" si="83"/>
        <v>1.2199999999997999</v>
      </c>
      <c r="N323" s="45">
        <f t="shared" si="84"/>
        <v>0.1244033999999796</v>
      </c>
      <c r="O323" s="41">
        <f t="shared" si="85"/>
        <v>0.85574703999985968</v>
      </c>
      <c r="P323" s="41">
        <f t="shared" si="86"/>
        <v>1.2685613743437919E-3</v>
      </c>
      <c r="R323" s="43">
        <f t="shared" si="87"/>
        <v>36.059999999999597</v>
      </c>
      <c r="S323" s="43">
        <f t="shared" si="88"/>
        <v>3.3832501386572754E-2</v>
      </c>
    </row>
    <row r="324" spans="2:19" ht="15.75" x14ac:dyDescent="0.25">
      <c r="B324" s="164">
        <v>303</v>
      </c>
      <c r="C324" s="165"/>
      <c r="D324" s="98">
        <v>44868</v>
      </c>
      <c r="E324" s="102">
        <v>0.58472222222222225</v>
      </c>
      <c r="F324" s="100">
        <f t="shared" si="80"/>
        <v>2864.9059999999999</v>
      </c>
      <c r="G324" s="97">
        <v>2836</v>
      </c>
      <c r="H324" s="60">
        <f t="shared" si="81"/>
        <v>2847.2060000000001</v>
      </c>
      <c r="I324" s="45">
        <v>-16.8</v>
      </c>
      <c r="J324" s="66">
        <f t="shared" si="82"/>
        <v>2848.4359999999997</v>
      </c>
      <c r="K324" s="69"/>
      <c r="M324" s="47">
        <f t="shared" si="83"/>
        <v>1.2299999999995634</v>
      </c>
      <c r="N324" s="46">
        <f t="shared" si="84"/>
        <v>0.12542309999995549</v>
      </c>
      <c r="O324" s="47">
        <f t="shared" si="85"/>
        <v>0.86276135999969383</v>
      </c>
      <c r="P324" s="47">
        <f t="shared" si="86"/>
        <v>1.2789594183955462E-3</v>
      </c>
      <c r="R324" s="43">
        <f t="shared" si="87"/>
        <v>36.059999999999128</v>
      </c>
      <c r="S324" s="43">
        <f t="shared" si="88"/>
        <v>3.4109816971702525E-2</v>
      </c>
    </row>
    <row r="325" spans="2:19" ht="15.75" x14ac:dyDescent="0.25">
      <c r="B325" s="164">
        <v>304</v>
      </c>
      <c r="C325" s="165"/>
      <c r="D325" s="98">
        <v>44869</v>
      </c>
      <c r="E325" s="102">
        <v>0.60625000000000007</v>
      </c>
      <c r="F325" s="100">
        <f t="shared" si="80"/>
        <v>2864.9059999999999</v>
      </c>
      <c r="G325" s="97">
        <v>2836</v>
      </c>
      <c r="H325" s="60">
        <f t="shared" si="81"/>
        <v>2847.2060000000001</v>
      </c>
      <c r="I325" s="45">
        <v>-16.8</v>
      </c>
      <c r="J325" s="66">
        <f t="shared" si="82"/>
        <v>2848.4359999999997</v>
      </c>
      <c r="K325" s="69"/>
      <c r="M325" s="41">
        <f t="shared" si="83"/>
        <v>1.2299999999995634</v>
      </c>
      <c r="N325" s="45">
        <f t="shared" si="84"/>
        <v>0.12542309999995549</v>
      </c>
      <c r="O325" s="41">
        <f t="shared" si="85"/>
        <v>0.86276135999969383</v>
      </c>
      <c r="P325" s="41">
        <f t="shared" si="86"/>
        <v>1.2789594183955462E-3</v>
      </c>
      <c r="R325" s="43">
        <f t="shared" si="87"/>
        <v>36.059999999999128</v>
      </c>
      <c r="S325" s="43">
        <f t="shared" si="88"/>
        <v>3.4109816971702525E-2</v>
      </c>
    </row>
    <row r="326" spans="2:19" ht="15.75" x14ac:dyDescent="0.25">
      <c r="B326" s="164">
        <v>305</v>
      </c>
      <c r="C326" s="165"/>
      <c r="D326" s="98">
        <v>44870</v>
      </c>
      <c r="E326" s="102">
        <v>0.59861111111111109</v>
      </c>
      <c r="F326" s="100">
        <f t="shared" si="80"/>
        <v>2864.9059999999999</v>
      </c>
      <c r="G326" s="97">
        <v>2836</v>
      </c>
      <c r="H326" s="60">
        <f t="shared" si="81"/>
        <v>2847.2060000000001</v>
      </c>
      <c r="I326" s="45">
        <v>-16.809999999999999</v>
      </c>
      <c r="J326" s="66">
        <f t="shared" si="82"/>
        <v>2848.4259999999999</v>
      </c>
      <c r="K326" s="69"/>
      <c r="M326" s="47">
        <f t="shared" si="83"/>
        <v>1.2199999999997999</v>
      </c>
      <c r="N326" s="46">
        <f t="shared" si="84"/>
        <v>0.1244033999999796</v>
      </c>
      <c r="O326" s="47">
        <f t="shared" si="85"/>
        <v>0.85574703999985968</v>
      </c>
      <c r="P326" s="47">
        <f t="shared" si="86"/>
        <v>1.2685613743437919E-3</v>
      </c>
      <c r="R326" s="43">
        <f t="shared" si="87"/>
        <v>36.059999999999597</v>
      </c>
      <c r="S326" s="43">
        <f t="shared" si="88"/>
        <v>3.3832501386572754E-2</v>
      </c>
    </row>
    <row r="327" spans="2:19" ht="15.75" x14ac:dyDescent="0.25">
      <c r="B327" s="164">
        <v>306</v>
      </c>
      <c r="C327" s="165"/>
      <c r="D327" s="98">
        <v>44871</v>
      </c>
      <c r="E327" s="102">
        <v>0.58888888888888891</v>
      </c>
      <c r="F327" s="100">
        <f t="shared" si="80"/>
        <v>2864.9059999999999</v>
      </c>
      <c r="G327" s="97">
        <v>2836</v>
      </c>
      <c r="H327" s="60">
        <f t="shared" si="81"/>
        <v>2847.2060000000001</v>
      </c>
      <c r="I327" s="45">
        <v>-16.809999999999999</v>
      </c>
      <c r="J327" s="66">
        <f t="shared" si="82"/>
        <v>2848.4259999999999</v>
      </c>
      <c r="K327" s="69"/>
      <c r="M327" s="41">
        <f t="shared" si="83"/>
        <v>1.2199999999997999</v>
      </c>
      <c r="N327" s="45">
        <f t="shared" si="84"/>
        <v>0.1244033999999796</v>
      </c>
      <c r="O327" s="41">
        <f t="shared" si="85"/>
        <v>0.85574703999985968</v>
      </c>
      <c r="P327" s="41">
        <f t="shared" si="86"/>
        <v>1.2685613743437919E-3</v>
      </c>
      <c r="R327" s="43">
        <f t="shared" si="87"/>
        <v>36.059999999999597</v>
      </c>
      <c r="S327" s="43">
        <f t="shared" si="88"/>
        <v>3.3832501386572754E-2</v>
      </c>
    </row>
    <row r="328" spans="2:19" ht="15.75" x14ac:dyDescent="0.25">
      <c r="B328" s="164">
        <v>307</v>
      </c>
      <c r="C328" s="165"/>
      <c r="D328" s="98">
        <v>44872</v>
      </c>
      <c r="E328" s="102">
        <v>0.57361111111111118</v>
      </c>
      <c r="F328" s="100">
        <f t="shared" si="80"/>
        <v>2864.9059999999999</v>
      </c>
      <c r="G328" s="97">
        <v>2836</v>
      </c>
      <c r="H328" s="60">
        <f t="shared" si="81"/>
        <v>2847.2060000000001</v>
      </c>
      <c r="I328" s="45">
        <v>-16.82</v>
      </c>
      <c r="J328" s="66">
        <f t="shared" si="82"/>
        <v>2848.4159999999997</v>
      </c>
      <c r="K328" s="69"/>
      <c r="M328" s="47">
        <f t="shared" si="83"/>
        <v>1.2099999999995816</v>
      </c>
      <c r="N328" s="46">
        <f t="shared" si="84"/>
        <v>0.12338369999995734</v>
      </c>
      <c r="O328" s="47">
        <f t="shared" si="85"/>
        <v>0.84873271999970656</v>
      </c>
      <c r="P328" s="47">
        <f t="shared" si="86"/>
        <v>1.258163330291565E-3</v>
      </c>
      <c r="R328" s="43">
        <f t="shared" si="87"/>
        <v>36.059999999999164</v>
      </c>
      <c r="S328" s="43">
        <f t="shared" si="88"/>
        <v>3.3555185801431214E-2</v>
      </c>
    </row>
    <row r="329" spans="2:19" ht="15.75" x14ac:dyDescent="0.25">
      <c r="B329" s="164">
        <v>308</v>
      </c>
      <c r="C329" s="165"/>
      <c r="D329" s="98">
        <v>44873</v>
      </c>
      <c r="E329" s="102">
        <v>0.60625000000000007</v>
      </c>
      <c r="F329" s="100">
        <f t="shared" si="80"/>
        <v>2864.9059999999999</v>
      </c>
      <c r="G329" s="97">
        <v>2836</v>
      </c>
      <c r="H329" s="60">
        <f t="shared" si="81"/>
        <v>2847.2060000000001</v>
      </c>
      <c r="I329" s="45">
        <v>-16.82</v>
      </c>
      <c r="J329" s="66">
        <f t="shared" si="82"/>
        <v>2848.4159999999997</v>
      </c>
      <c r="K329" s="69"/>
      <c r="M329" s="41">
        <f t="shared" si="83"/>
        <v>1.2099999999995816</v>
      </c>
      <c r="N329" s="45">
        <f t="shared" si="84"/>
        <v>0.12338369999995734</v>
      </c>
      <c r="O329" s="41">
        <f t="shared" si="85"/>
        <v>0.84873271999970656</v>
      </c>
      <c r="P329" s="41">
        <f t="shared" si="86"/>
        <v>1.258163330291565E-3</v>
      </c>
      <c r="R329" s="43">
        <f t="shared" si="87"/>
        <v>36.059999999999164</v>
      </c>
      <c r="S329" s="43">
        <f t="shared" si="88"/>
        <v>3.3555185801431214E-2</v>
      </c>
    </row>
    <row r="330" spans="2:19" ht="15.75" x14ac:dyDescent="0.25">
      <c r="B330" s="164">
        <v>309</v>
      </c>
      <c r="C330" s="165"/>
      <c r="D330" s="98">
        <v>44874</v>
      </c>
      <c r="E330" s="102">
        <v>0.6694444444444444</v>
      </c>
      <c r="F330" s="100">
        <f t="shared" si="80"/>
        <v>2864.9059999999999</v>
      </c>
      <c r="G330" s="97">
        <v>2836</v>
      </c>
      <c r="H330" s="60">
        <f t="shared" si="81"/>
        <v>2847.2060000000001</v>
      </c>
      <c r="I330" s="45">
        <v>-16.82</v>
      </c>
      <c r="J330" s="66">
        <f t="shared" si="82"/>
        <v>2848.4159999999997</v>
      </c>
      <c r="K330" s="69"/>
      <c r="M330" s="47">
        <f t="shared" si="83"/>
        <v>1.2099999999995816</v>
      </c>
      <c r="N330" s="46">
        <f t="shared" si="84"/>
        <v>0.12338369999995734</v>
      </c>
      <c r="O330" s="47">
        <f t="shared" si="85"/>
        <v>0.84873271999970656</v>
      </c>
      <c r="P330" s="47">
        <f t="shared" si="86"/>
        <v>1.258163330291565E-3</v>
      </c>
      <c r="R330" s="43">
        <f t="shared" si="87"/>
        <v>36.059999999999164</v>
      </c>
      <c r="S330" s="43">
        <f t="shared" si="88"/>
        <v>3.3555185801431214E-2</v>
      </c>
    </row>
    <row r="331" spans="2:19" ht="15.75" x14ac:dyDescent="0.25">
      <c r="B331" s="164">
        <v>310</v>
      </c>
      <c r="C331" s="165"/>
      <c r="D331" s="98">
        <v>44875</v>
      </c>
      <c r="E331" s="102">
        <v>0.6</v>
      </c>
      <c r="F331" s="100">
        <f t="shared" si="80"/>
        <v>2864.9059999999999</v>
      </c>
      <c r="G331" s="97">
        <v>2836</v>
      </c>
      <c r="H331" s="60">
        <f t="shared" si="81"/>
        <v>2847.2060000000001</v>
      </c>
      <c r="I331" s="45">
        <v>-16.82</v>
      </c>
      <c r="J331" s="66">
        <f t="shared" si="82"/>
        <v>2848.4159999999997</v>
      </c>
      <c r="K331" s="69"/>
      <c r="M331" s="41">
        <f t="shared" si="83"/>
        <v>1.2099999999995816</v>
      </c>
      <c r="N331" s="45">
        <f t="shared" si="84"/>
        <v>0.12338369999995734</v>
      </c>
      <c r="O331" s="41">
        <f t="shared" si="85"/>
        <v>0.84873271999970656</v>
      </c>
      <c r="P331" s="41">
        <f t="shared" si="86"/>
        <v>1.258163330291565E-3</v>
      </c>
      <c r="R331" s="43">
        <f t="shared" si="87"/>
        <v>36.059999999999164</v>
      </c>
      <c r="S331" s="43">
        <f t="shared" si="88"/>
        <v>3.3555185801431214E-2</v>
      </c>
    </row>
    <row r="332" spans="2:19" ht="15.75" x14ac:dyDescent="0.25">
      <c r="B332" s="164">
        <v>311</v>
      </c>
      <c r="C332" s="165"/>
      <c r="D332" s="98">
        <v>44877</v>
      </c>
      <c r="E332" s="102">
        <v>0.57638888888888895</v>
      </c>
      <c r="F332" s="100">
        <f t="shared" si="80"/>
        <v>2864.9059999999999</v>
      </c>
      <c r="G332" s="97">
        <v>2836</v>
      </c>
      <c r="H332" s="60">
        <f t="shared" si="81"/>
        <v>2847.2060000000001</v>
      </c>
      <c r="I332" s="45">
        <v>-16.82</v>
      </c>
      <c r="J332" s="66">
        <f t="shared" si="82"/>
        <v>2848.4159999999997</v>
      </c>
      <c r="K332" s="69"/>
      <c r="M332" s="41">
        <f t="shared" si="83"/>
        <v>1.2099999999995816</v>
      </c>
      <c r="N332" s="45">
        <f t="shared" si="84"/>
        <v>0.12338369999995734</v>
      </c>
      <c r="O332" s="41">
        <f t="shared" si="85"/>
        <v>0.84873271999970656</v>
      </c>
      <c r="P332" s="41">
        <f t="shared" si="86"/>
        <v>1.258163330291565E-3</v>
      </c>
      <c r="R332" s="43">
        <f t="shared" si="87"/>
        <v>36.059999999999164</v>
      </c>
      <c r="S332" s="43">
        <f t="shared" si="88"/>
        <v>3.3555185801431214E-2</v>
      </c>
    </row>
    <row r="333" spans="2:19" ht="15.75" x14ac:dyDescent="0.25">
      <c r="B333" s="164">
        <v>312</v>
      </c>
      <c r="C333" s="165"/>
      <c r="D333" s="98">
        <v>44878</v>
      </c>
      <c r="E333" s="102">
        <v>0.72499999999999998</v>
      </c>
      <c r="F333" s="100">
        <f t="shared" si="80"/>
        <v>2864.9059999999999</v>
      </c>
      <c r="G333" s="97">
        <v>2836</v>
      </c>
      <c r="H333" s="60">
        <f t="shared" si="81"/>
        <v>2847.2060000000001</v>
      </c>
      <c r="I333" s="45">
        <v>-16.829999999999998</v>
      </c>
      <c r="J333" s="66">
        <f t="shared" si="82"/>
        <v>2848.4059999999999</v>
      </c>
      <c r="K333" s="69"/>
      <c r="M333" s="47">
        <f t="shared" si="83"/>
        <v>1.1999999999998181</v>
      </c>
      <c r="N333" s="46">
        <f t="shared" si="84"/>
        <v>0.12236399999998146</v>
      </c>
      <c r="O333" s="47">
        <f t="shared" si="85"/>
        <v>0.84171839999987252</v>
      </c>
      <c r="P333" s="47">
        <f t="shared" si="86"/>
        <v>1.247765286239811E-3</v>
      </c>
      <c r="R333" s="43">
        <f t="shared" si="87"/>
        <v>36.059999999999633</v>
      </c>
      <c r="S333" s="43">
        <f t="shared" si="88"/>
        <v>3.327787021630145E-2</v>
      </c>
    </row>
    <row r="334" spans="2:19" ht="15.75" x14ac:dyDescent="0.25">
      <c r="B334" s="164">
        <v>313</v>
      </c>
      <c r="C334" s="165"/>
      <c r="D334" s="98">
        <v>44879</v>
      </c>
      <c r="E334" s="102">
        <v>0.78819444444444453</v>
      </c>
      <c r="F334" s="100">
        <f t="shared" si="80"/>
        <v>2864.9059999999999</v>
      </c>
      <c r="G334" s="97">
        <v>2836</v>
      </c>
      <c r="H334" s="60">
        <f t="shared" si="81"/>
        <v>2847.2060000000001</v>
      </c>
      <c r="I334" s="45">
        <v>-16.809999999999999</v>
      </c>
      <c r="J334" s="66">
        <f t="shared" si="82"/>
        <v>2848.4259999999999</v>
      </c>
      <c r="K334" s="69"/>
      <c r="M334" s="41">
        <f t="shared" si="83"/>
        <v>1.2199999999997999</v>
      </c>
      <c r="N334" s="45">
        <f t="shared" si="84"/>
        <v>0.1244033999999796</v>
      </c>
      <c r="O334" s="41">
        <f t="shared" si="85"/>
        <v>0.85574703999985968</v>
      </c>
      <c r="P334" s="41">
        <f t="shared" si="86"/>
        <v>1.2685613743437919E-3</v>
      </c>
      <c r="R334" s="43">
        <f t="shared" si="87"/>
        <v>36.059999999999597</v>
      </c>
      <c r="S334" s="43">
        <f t="shared" si="88"/>
        <v>3.3832501386572754E-2</v>
      </c>
    </row>
    <row r="335" spans="2:19" ht="15.75" x14ac:dyDescent="0.25">
      <c r="B335" s="164">
        <v>314</v>
      </c>
      <c r="C335" s="165"/>
      <c r="D335" s="98">
        <v>44880</v>
      </c>
      <c r="E335" s="102">
        <v>0.6694444444444444</v>
      </c>
      <c r="F335" s="100">
        <f t="shared" si="80"/>
        <v>2864.9059999999999</v>
      </c>
      <c r="G335" s="97">
        <v>2836</v>
      </c>
      <c r="H335" s="60">
        <f t="shared" si="81"/>
        <v>2847.2060000000001</v>
      </c>
      <c r="I335" s="45">
        <v>-16.82</v>
      </c>
      <c r="J335" s="66">
        <f t="shared" si="82"/>
        <v>2848.4159999999997</v>
      </c>
      <c r="K335" s="69"/>
      <c r="M335" s="47">
        <f t="shared" si="83"/>
        <v>1.2099999999995816</v>
      </c>
      <c r="N335" s="46">
        <f t="shared" si="84"/>
        <v>0.12338369999995734</v>
      </c>
      <c r="O335" s="47">
        <f t="shared" si="85"/>
        <v>0.84873271999970656</v>
      </c>
      <c r="P335" s="47">
        <f t="shared" si="86"/>
        <v>1.258163330291565E-3</v>
      </c>
      <c r="R335" s="43">
        <f t="shared" si="87"/>
        <v>36.059999999999164</v>
      </c>
      <c r="S335" s="43">
        <f t="shared" si="88"/>
        <v>3.3555185801431214E-2</v>
      </c>
    </row>
    <row r="336" spans="2:19" ht="15.75" x14ac:dyDescent="0.25">
      <c r="B336" s="164">
        <v>315</v>
      </c>
      <c r="C336" s="165"/>
      <c r="D336" s="98">
        <v>44881</v>
      </c>
      <c r="E336" s="102">
        <v>0.70138888888888884</v>
      </c>
      <c r="F336" s="100">
        <f t="shared" si="80"/>
        <v>2864.9059999999999</v>
      </c>
      <c r="G336" s="97">
        <v>2836</v>
      </c>
      <c r="H336" s="60">
        <f t="shared" si="81"/>
        <v>2847.2060000000001</v>
      </c>
      <c r="I336" s="45">
        <v>-16.79</v>
      </c>
      <c r="J336" s="66">
        <f t="shared" si="82"/>
        <v>2848.4459999999999</v>
      </c>
      <c r="K336" s="69"/>
      <c r="M336" s="41">
        <f t="shared" si="83"/>
        <v>1.2399999999997817</v>
      </c>
      <c r="N336" s="45">
        <f t="shared" si="84"/>
        <v>0.12644279999997776</v>
      </c>
      <c r="O336" s="41">
        <f t="shared" si="85"/>
        <v>0.86977567999984695</v>
      </c>
      <c r="P336" s="41">
        <f t="shared" si="86"/>
        <v>1.2893574624477733E-3</v>
      </c>
      <c r="R336" s="43">
        <f t="shared" si="87"/>
        <v>36.059999999999562</v>
      </c>
      <c r="S336" s="43">
        <f t="shared" si="88"/>
        <v>3.4387132556844058E-2</v>
      </c>
    </row>
    <row r="337" spans="2:19" ht="15.75" x14ac:dyDescent="0.25">
      <c r="B337" s="164">
        <v>316</v>
      </c>
      <c r="C337" s="165"/>
      <c r="D337" s="98">
        <v>44882</v>
      </c>
      <c r="E337" s="102">
        <v>0.39444444444444443</v>
      </c>
      <c r="F337" s="100">
        <f t="shared" si="80"/>
        <v>2864.9059999999999</v>
      </c>
      <c r="G337" s="97">
        <v>2836</v>
      </c>
      <c r="H337" s="60">
        <f t="shared" si="81"/>
        <v>2847.2060000000001</v>
      </c>
      <c r="I337" s="45">
        <v>-16.8</v>
      </c>
      <c r="J337" s="66">
        <f t="shared" si="82"/>
        <v>2848.4359999999997</v>
      </c>
      <c r="K337" s="69"/>
      <c r="M337" s="47">
        <f t="shared" si="83"/>
        <v>1.2299999999995634</v>
      </c>
      <c r="N337" s="46">
        <f t="shared" si="84"/>
        <v>0.12542309999995549</v>
      </c>
      <c r="O337" s="47">
        <f t="shared" si="85"/>
        <v>0.86276135999969383</v>
      </c>
      <c r="P337" s="47">
        <f t="shared" si="86"/>
        <v>1.2789594183955462E-3</v>
      </c>
      <c r="R337" s="43">
        <f t="shared" si="87"/>
        <v>36.059999999999128</v>
      </c>
      <c r="S337" s="43">
        <f t="shared" si="88"/>
        <v>3.4109816971702525E-2</v>
      </c>
    </row>
    <row r="338" spans="2:19" ht="15.75" x14ac:dyDescent="0.25">
      <c r="B338" s="164">
        <v>317</v>
      </c>
      <c r="C338" s="165"/>
      <c r="D338" s="98">
        <v>44883</v>
      </c>
      <c r="E338" s="102">
        <v>0.59305555555555556</v>
      </c>
      <c r="F338" s="100">
        <f t="shared" si="80"/>
        <v>2864.9059999999999</v>
      </c>
      <c r="G338" s="97">
        <v>2836</v>
      </c>
      <c r="H338" s="60">
        <f t="shared" si="81"/>
        <v>2847.2060000000001</v>
      </c>
      <c r="I338" s="45">
        <v>-16.8</v>
      </c>
      <c r="J338" s="66">
        <f t="shared" si="82"/>
        <v>2848.4359999999997</v>
      </c>
      <c r="K338" s="69"/>
      <c r="M338" s="41">
        <f t="shared" si="83"/>
        <v>1.2299999999995634</v>
      </c>
      <c r="N338" s="45">
        <f t="shared" si="84"/>
        <v>0.12542309999995549</v>
      </c>
      <c r="O338" s="41">
        <f t="shared" si="85"/>
        <v>0.86276135999969383</v>
      </c>
      <c r="P338" s="41">
        <f t="shared" si="86"/>
        <v>1.2789594183955462E-3</v>
      </c>
      <c r="R338" s="43">
        <f t="shared" si="87"/>
        <v>36.059999999999128</v>
      </c>
      <c r="S338" s="43">
        <f t="shared" si="88"/>
        <v>3.4109816971702525E-2</v>
      </c>
    </row>
    <row r="339" spans="2:19" ht="15.75" x14ac:dyDescent="0.25">
      <c r="B339" s="164">
        <v>318</v>
      </c>
      <c r="C339" s="165"/>
      <c r="D339" s="98">
        <v>44884</v>
      </c>
      <c r="E339" s="102">
        <v>0.59583333333333333</v>
      </c>
      <c r="F339" s="100">
        <f t="shared" si="80"/>
        <v>2864.9059999999999</v>
      </c>
      <c r="G339" s="97">
        <v>2836</v>
      </c>
      <c r="H339" s="60">
        <f t="shared" si="81"/>
        <v>2847.2060000000001</v>
      </c>
      <c r="I339" s="45">
        <v>-16.82</v>
      </c>
      <c r="J339" s="66">
        <f t="shared" si="82"/>
        <v>2848.4159999999997</v>
      </c>
      <c r="K339" s="69"/>
      <c r="M339" s="47">
        <f t="shared" si="83"/>
        <v>1.2099999999995816</v>
      </c>
      <c r="N339" s="46">
        <f t="shared" si="84"/>
        <v>0.12338369999995734</v>
      </c>
      <c r="O339" s="47">
        <f t="shared" si="85"/>
        <v>0.84873271999970656</v>
      </c>
      <c r="P339" s="47">
        <f t="shared" si="86"/>
        <v>1.258163330291565E-3</v>
      </c>
      <c r="R339" s="43">
        <f t="shared" si="87"/>
        <v>36.059999999999164</v>
      </c>
      <c r="S339" s="43">
        <f t="shared" si="88"/>
        <v>3.3555185801431214E-2</v>
      </c>
    </row>
    <row r="340" spans="2:19" ht="15.75" x14ac:dyDescent="0.25">
      <c r="B340" s="164">
        <v>319</v>
      </c>
      <c r="C340" s="165"/>
      <c r="D340" s="98">
        <v>44885</v>
      </c>
      <c r="E340" s="102">
        <v>0.60069444444444442</v>
      </c>
      <c r="F340" s="100">
        <f t="shared" si="80"/>
        <v>2864.9059999999999</v>
      </c>
      <c r="G340" s="97">
        <v>2836</v>
      </c>
      <c r="H340" s="60">
        <f t="shared" si="81"/>
        <v>2847.2060000000001</v>
      </c>
      <c r="I340" s="45">
        <v>-16.82</v>
      </c>
      <c r="J340" s="66">
        <f t="shared" si="82"/>
        <v>2848.4159999999997</v>
      </c>
      <c r="K340" s="69"/>
      <c r="M340" s="41">
        <f t="shared" si="83"/>
        <v>1.2099999999995816</v>
      </c>
      <c r="N340" s="45">
        <f t="shared" si="84"/>
        <v>0.12338369999995734</v>
      </c>
      <c r="O340" s="41">
        <f t="shared" si="85"/>
        <v>0.84873271999970656</v>
      </c>
      <c r="P340" s="41">
        <f t="shared" si="86"/>
        <v>1.258163330291565E-3</v>
      </c>
      <c r="R340" s="43">
        <f t="shared" si="87"/>
        <v>36.059999999999164</v>
      </c>
      <c r="S340" s="43">
        <f t="shared" si="88"/>
        <v>3.3555185801431214E-2</v>
      </c>
    </row>
    <row r="341" spans="2:19" ht="15.75" x14ac:dyDescent="0.25">
      <c r="B341" s="164">
        <v>320</v>
      </c>
      <c r="C341" s="165"/>
      <c r="D341" s="98">
        <v>44855</v>
      </c>
      <c r="E341" s="102">
        <v>0.74722222222222223</v>
      </c>
      <c r="F341" s="100">
        <f t="shared" ref="F341:F404" si="89">G$16</f>
        <v>2864.9059999999999</v>
      </c>
      <c r="G341" s="97">
        <v>2836</v>
      </c>
      <c r="H341" s="60">
        <f t="shared" ref="H341:H404" si="90">G$16-E$12</f>
        <v>2847.2060000000001</v>
      </c>
      <c r="I341" s="45">
        <v>-16.829999999999998</v>
      </c>
      <c r="J341" s="66">
        <f t="shared" ref="J341:J404" si="91">(G$16+E$13)+I341</f>
        <v>2848.4059999999999</v>
      </c>
      <c r="K341" s="69"/>
      <c r="M341" s="47">
        <f t="shared" ref="M341:M404" si="92">+J341-$H$16</f>
        <v>1.1999999999998181</v>
      </c>
      <c r="N341" s="46">
        <f t="shared" ref="N341:N404" si="93">M341*0.10197/1</f>
        <v>0.12236399999998146</v>
      </c>
      <c r="O341" s="47">
        <f t="shared" ref="O341:O404" si="94">M341*0.701432/1</f>
        <v>0.84171839999987252</v>
      </c>
      <c r="P341" s="47">
        <f t="shared" ref="P341:P404" si="95">+N341*0.01019716/1</f>
        <v>1.247765286239811E-3</v>
      </c>
      <c r="R341" s="43">
        <f t="shared" ref="R341:R404" si="96">+$O$11*(M341-I341)</f>
        <v>36.059999999999633</v>
      </c>
      <c r="S341" s="43">
        <f t="shared" ref="S341:S404" si="97">M341/R341</f>
        <v>3.327787021630145E-2</v>
      </c>
    </row>
    <row r="342" spans="2:19" ht="15.75" x14ac:dyDescent="0.25">
      <c r="B342" s="164">
        <v>321</v>
      </c>
      <c r="C342" s="165"/>
      <c r="D342" s="98">
        <v>44856</v>
      </c>
      <c r="E342" s="102">
        <v>0.61249999999999993</v>
      </c>
      <c r="F342" s="100">
        <f t="shared" si="89"/>
        <v>2864.9059999999999</v>
      </c>
      <c r="G342" s="97">
        <v>2836</v>
      </c>
      <c r="H342" s="60">
        <f t="shared" si="90"/>
        <v>2847.2060000000001</v>
      </c>
      <c r="I342" s="45">
        <v>-16.829999999999998</v>
      </c>
      <c r="J342" s="66">
        <f t="shared" si="91"/>
        <v>2848.4059999999999</v>
      </c>
      <c r="K342" s="69"/>
      <c r="M342" s="41">
        <f t="shared" si="92"/>
        <v>1.1999999999998181</v>
      </c>
      <c r="N342" s="45">
        <f t="shared" si="93"/>
        <v>0.12236399999998146</v>
      </c>
      <c r="O342" s="41">
        <f t="shared" si="94"/>
        <v>0.84171839999987252</v>
      </c>
      <c r="P342" s="41">
        <f t="shared" si="95"/>
        <v>1.247765286239811E-3</v>
      </c>
      <c r="R342" s="43">
        <f t="shared" si="96"/>
        <v>36.059999999999633</v>
      </c>
      <c r="S342" s="43">
        <f t="shared" si="97"/>
        <v>3.327787021630145E-2</v>
      </c>
    </row>
    <row r="343" spans="2:19" ht="15.75" x14ac:dyDescent="0.25">
      <c r="B343" s="164">
        <v>322</v>
      </c>
      <c r="C343" s="165"/>
      <c r="D343" s="98">
        <v>44857</v>
      </c>
      <c r="E343" s="102">
        <v>0.60972222222222217</v>
      </c>
      <c r="F343" s="100">
        <f t="shared" si="89"/>
        <v>2864.9059999999999</v>
      </c>
      <c r="G343" s="97">
        <v>2836</v>
      </c>
      <c r="H343" s="60">
        <f t="shared" si="90"/>
        <v>2847.2060000000001</v>
      </c>
      <c r="I343" s="45">
        <v>-16.829999999999998</v>
      </c>
      <c r="J343" s="66">
        <f t="shared" si="91"/>
        <v>2848.4059999999999</v>
      </c>
      <c r="K343" s="69"/>
      <c r="M343" s="47">
        <f t="shared" si="92"/>
        <v>1.1999999999998181</v>
      </c>
      <c r="N343" s="46">
        <f t="shared" si="93"/>
        <v>0.12236399999998146</v>
      </c>
      <c r="O343" s="47">
        <f t="shared" si="94"/>
        <v>0.84171839999987252</v>
      </c>
      <c r="P343" s="47">
        <f t="shared" si="95"/>
        <v>1.247765286239811E-3</v>
      </c>
      <c r="R343" s="43">
        <f t="shared" si="96"/>
        <v>36.059999999999633</v>
      </c>
      <c r="S343" s="43">
        <f t="shared" si="97"/>
        <v>3.327787021630145E-2</v>
      </c>
    </row>
    <row r="344" spans="2:19" ht="15.75" x14ac:dyDescent="0.25">
      <c r="B344" s="164">
        <v>323</v>
      </c>
      <c r="C344" s="165"/>
      <c r="D344" s="98">
        <v>44859</v>
      </c>
      <c r="E344" s="102">
        <v>0.64166666666666672</v>
      </c>
      <c r="F344" s="100">
        <f t="shared" si="89"/>
        <v>2864.9059999999999</v>
      </c>
      <c r="G344" s="97">
        <v>2836</v>
      </c>
      <c r="H344" s="60">
        <f t="shared" si="90"/>
        <v>2847.2060000000001</v>
      </c>
      <c r="I344" s="45">
        <v>-16.829999999999998</v>
      </c>
      <c r="J344" s="66">
        <f t="shared" si="91"/>
        <v>2848.4059999999999</v>
      </c>
      <c r="K344" s="69"/>
      <c r="M344" s="41">
        <f t="shared" si="92"/>
        <v>1.1999999999998181</v>
      </c>
      <c r="N344" s="45">
        <f t="shared" si="93"/>
        <v>0.12236399999998146</v>
      </c>
      <c r="O344" s="41">
        <f t="shared" si="94"/>
        <v>0.84171839999987252</v>
      </c>
      <c r="P344" s="41">
        <f t="shared" si="95"/>
        <v>1.247765286239811E-3</v>
      </c>
      <c r="R344" s="43">
        <f t="shared" si="96"/>
        <v>36.059999999999633</v>
      </c>
      <c r="S344" s="43">
        <f t="shared" si="97"/>
        <v>3.327787021630145E-2</v>
      </c>
    </row>
    <row r="345" spans="2:19" ht="15.75" x14ac:dyDescent="0.25">
      <c r="B345" s="164">
        <v>324</v>
      </c>
      <c r="C345" s="165"/>
      <c r="D345" s="98">
        <v>44860</v>
      </c>
      <c r="E345" s="102">
        <v>0.6</v>
      </c>
      <c r="F345" s="100">
        <f t="shared" si="89"/>
        <v>2864.9059999999999</v>
      </c>
      <c r="G345" s="97">
        <v>2836</v>
      </c>
      <c r="H345" s="60">
        <f t="shared" si="90"/>
        <v>2847.2060000000001</v>
      </c>
      <c r="I345" s="45">
        <v>-16.82</v>
      </c>
      <c r="J345" s="66">
        <f t="shared" si="91"/>
        <v>2848.4159999999997</v>
      </c>
      <c r="K345" s="69"/>
      <c r="M345" s="47">
        <f t="shared" si="92"/>
        <v>1.2099999999995816</v>
      </c>
      <c r="N345" s="46">
        <f t="shared" si="93"/>
        <v>0.12338369999995734</v>
      </c>
      <c r="O345" s="47">
        <f t="shared" si="94"/>
        <v>0.84873271999970656</v>
      </c>
      <c r="P345" s="47">
        <f t="shared" si="95"/>
        <v>1.258163330291565E-3</v>
      </c>
      <c r="R345" s="43">
        <f t="shared" si="96"/>
        <v>36.059999999999164</v>
      </c>
      <c r="S345" s="43">
        <f t="shared" si="97"/>
        <v>3.3555185801431214E-2</v>
      </c>
    </row>
    <row r="346" spans="2:19" ht="15.75" x14ac:dyDescent="0.25">
      <c r="B346" s="164">
        <v>325</v>
      </c>
      <c r="C346" s="165"/>
      <c r="D346" s="98">
        <v>44861</v>
      </c>
      <c r="E346" s="102">
        <v>0.62777777777777777</v>
      </c>
      <c r="F346" s="100">
        <f t="shared" si="89"/>
        <v>2864.9059999999999</v>
      </c>
      <c r="G346" s="97">
        <v>2836</v>
      </c>
      <c r="H346" s="60">
        <f t="shared" si="90"/>
        <v>2847.2060000000001</v>
      </c>
      <c r="I346" s="45">
        <v>-16.82</v>
      </c>
      <c r="J346" s="66">
        <f t="shared" si="91"/>
        <v>2848.4159999999997</v>
      </c>
      <c r="K346" s="69"/>
      <c r="M346" s="41">
        <f t="shared" si="92"/>
        <v>1.2099999999995816</v>
      </c>
      <c r="N346" s="45">
        <f t="shared" si="93"/>
        <v>0.12338369999995734</v>
      </c>
      <c r="O346" s="41">
        <f t="shared" si="94"/>
        <v>0.84873271999970656</v>
      </c>
      <c r="P346" s="41">
        <f t="shared" si="95"/>
        <v>1.258163330291565E-3</v>
      </c>
      <c r="R346" s="43">
        <f t="shared" si="96"/>
        <v>36.059999999999164</v>
      </c>
      <c r="S346" s="43">
        <f t="shared" si="97"/>
        <v>3.3555185801431214E-2</v>
      </c>
    </row>
    <row r="347" spans="2:19" ht="15.75" x14ac:dyDescent="0.25">
      <c r="B347" s="164">
        <v>326</v>
      </c>
      <c r="C347" s="165"/>
      <c r="D347" s="98">
        <v>44862</v>
      </c>
      <c r="E347" s="102">
        <v>0.60416666666666663</v>
      </c>
      <c r="F347" s="100">
        <f t="shared" si="89"/>
        <v>2864.9059999999999</v>
      </c>
      <c r="G347" s="97">
        <v>2836</v>
      </c>
      <c r="H347" s="60">
        <f t="shared" si="90"/>
        <v>2847.2060000000001</v>
      </c>
      <c r="I347" s="45">
        <v>-16.82</v>
      </c>
      <c r="J347" s="66">
        <f t="shared" si="91"/>
        <v>2848.4159999999997</v>
      </c>
      <c r="K347" s="69"/>
      <c r="M347" s="47">
        <f t="shared" si="92"/>
        <v>1.2099999999995816</v>
      </c>
      <c r="N347" s="46">
        <f t="shared" si="93"/>
        <v>0.12338369999995734</v>
      </c>
      <c r="O347" s="47">
        <f t="shared" si="94"/>
        <v>0.84873271999970656</v>
      </c>
      <c r="P347" s="47">
        <f t="shared" si="95"/>
        <v>1.258163330291565E-3</v>
      </c>
      <c r="R347" s="43">
        <f t="shared" si="96"/>
        <v>36.059999999999164</v>
      </c>
      <c r="S347" s="43">
        <f t="shared" si="97"/>
        <v>3.3555185801431214E-2</v>
      </c>
    </row>
    <row r="348" spans="2:19" ht="15.75" x14ac:dyDescent="0.25">
      <c r="B348" s="164">
        <v>327</v>
      </c>
      <c r="C348" s="165"/>
      <c r="D348" s="98">
        <v>44863</v>
      </c>
      <c r="E348" s="102">
        <v>0.64930555555555558</v>
      </c>
      <c r="F348" s="100">
        <f t="shared" si="89"/>
        <v>2864.9059999999999</v>
      </c>
      <c r="G348" s="97">
        <v>2836</v>
      </c>
      <c r="H348" s="60">
        <f t="shared" si="90"/>
        <v>2847.2060000000001</v>
      </c>
      <c r="I348" s="45">
        <v>-16.82</v>
      </c>
      <c r="J348" s="66">
        <f t="shared" si="91"/>
        <v>2848.4159999999997</v>
      </c>
      <c r="K348" s="69"/>
      <c r="M348" s="41">
        <f t="shared" si="92"/>
        <v>1.2099999999995816</v>
      </c>
      <c r="N348" s="45">
        <f t="shared" si="93"/>
        <v>0.12338369999995734</v>
      </c>
      <c r="O348" s="41">
        <f t="shared" si="94"/>
        <v>0.84873271999970656</v>
      </c>
      <c r="P348" s="41">
        <f t="shared" si="95"/>
        <v>1.258163330291565E-3</v>
      </c>
      <c r="R348" s="43">
        <f t="shared" si="96"/>
        <v>36.059999999999164</v>
      </c>
      <c r="S348" s="43">
        <f t="shared" si="97"/>
        <v>3.3555185801431214E-2</v>
      </c>
    </row>
    <row r="349" spans="2:19" ht="15.75" x14ac:dyDescent="0.25">
      <c r="B349" s="164">
        <v>328</v>
      </c>
      <c r="C349" s="165"/>
      <c r="D349" s="98">
        <v>44864</v>
      </c>
      <c r="E349" s="102">
        <v>0.58888888888888891</v>
      </c>
      <c r="F349" s="100">
        <f t="shared" si="89"/>
        <v>2864.9059999999999</v>
      </c>
      <c r="G349" s="97">
        <v>2836</v>
      </c>
      <c r="H349" s="60">
        <f t="shared" si="90"/>
        <v>2847.2060000000001</v>
      </c>
      <c r="I349" s="45">
        <v>-16.82</v>
      </c>
      <c r="J349" s="66">
        <f t="shared" si="91"/>
        <v>2848.4159999999997</v>
      </c>
      <c r="K349" s="69"/>
      <c r="M349" s="47">
        <f t="shared" si="92"/>
        <v>1.2099999999995816</v>
      </c>
      <c r="N349" s="46">
        <f t="shared" si="93"/>
        <v>0.12338369999995734</v>
      </c>
      <c r="O349" s="47">
        <f t="shared" si="94"/>
        <v>0.84873271999970656</v>
      </c>
      <c r="P349" s="47">
        <f t="shared" si="95"/>
        <v>1.258163330291565E-3</v>
      </c>
      <c r="R349" s="43">
        <f t="shared" si="96"/>
        <v>36.059999999999164</v>
      </c>
      <c r="S349" s="43">
        <f t="shared" si="97"/>
        <v>3.3555185801431214E-2</v>
      </c>
    </row>
    <row r="350" spans="2:19" ht="15.75" x14ac:dyDescent="0.25">
      <c r="B350" s="164">
        <v>329</v>
      </c>
      <c r="C350" s="165"/>
      <c r="D350" s="98">
        <v>44865</v>
      </c>
      <c r="E350" s="102">
        <v>0.61319444444444449</v>
      </c>
      <c r="F350" s="100">
        <f t="shared" si="89"/>
        <v>2864.9059999999999</v>
      </c>
      <c r="G350" s="97">
        <v>2836</v>
      </c>
      <c r="H350" s="60">
        <f t="shared" si="90"/>
        <v>2847.2060000000001</v>
      </c>
      <c r="I350" s="45">
        <v>-16.82</v>
      </c>
      <c r="J350" s="66">
        <f t="shared" si="91"/>
        <v>2848.4159999999997</v>
      </c>
      <c r="K350" s="69"/>
      <c r="M350" s="41">
        <f t="shared" si="92"/>
        <v>1.2099999999995816</v>
      </c>
      <c r="N350" s="45">
        <f t="shared" si="93"/>
        <v>0.12338369999995734</v>
      </c>
      <c r="O350" s="41">
        <f t="shared" si="94"/>
        <v>0.84873271999970656</v>
      </c>
      <c r="P350" s="41">
        <f t="shared" si="95"/>
        <v>1.258163330291565E-3</v>
      </c>
      <c r="R350" s="43">
        <f t="shared" si="96"/>
        <v>36.059999999999164</v>
      </c>
      <c r="S350" s="43">
        <f t="shared" si="97"/>
        <v>3.3555185801431214E-2</v>
      </c>
    </row>
    <row r="351" spans="2:19" ht="15.75" x14ac:dyDescent="0.25">
      <c r="B351" s="164">
        <v>330</v>
      </c>
      <c r="C351" s="165"/>
      <c r="D351" s="98">
        <v>44866</v>
      </c>
      <c r="E351" s="102">
        <v>0.59861111111111109</v>
      </c>
      <c r="F351" s="100">
        <f t="shared" si="89"/>
        <v>2864.9059999999999</v>
      </c>
      <c r="G351" s="97">
        <v>2836</v>
      </c>
      <c r="H351" s="60">
        <f t="shared" si="90"/>
        <v>2847.2060000000001</v>
      </c>
      <c r="I351" s="45">
        <v>-16.809999999999999</v>
      </c>
      <c r="J351" s="66">
        <f t="shared" si="91"/>
        <v>2848.4259999999999</v>
      </c>
      <c r="K351" s="69"/>
      <c r="M351" s="47">
        <f t="shared" si="92"/>
        <v>1.2199999999997999</v>
      </c>
      <c r="N351" s="46">
        <f t="shared" si="93"/>
        <v>0.1244033999999796</v>
      </c>
      <c r="O351" s="47">
        <f t="shared" si="94"/>
        <v>0.85574703999985968</v>
      </c>
      <c r="P351" s="47">
        <f t="shared" si="95"/>
        <v>1.2685613743437919E-3</v>
      </c>
      <c r="R351" s="43">
        <f t="shared" si="96"/>
        <v>36.059999999999597</v>
      </c>
      <c r="S351" s="43">
        <f t="shared" si="97"/>
        <v>3.3832501386572754E-2</v>
      </c>
    </row>
    <row r="352" spans="2:19" ht="15.75" x14ac:dyDescent="0.25">
      <c r="B352" s="164">
        <v>331</v>
      </c>
      <c r="C352" s="165"/>
      <c r="D352" s="98">
        <v>44867</v>
      </c>
      <c r="E352" s="102">
        <v>0.60486111111111118</v>
      </c>
      <c r="F352" s="100">
        <f t="shared" si="89"/>
        <v>2864.9059999999999</v>
      </c>
      <c r="G352" s="97">
        <v>2836</v>
      </c>
      <c r="H352" s="60">
        <f t="shared" si="90"/>
        <v>2847.2060000000001</v>
      </c>
      <c r="I352" s="45">
        <v>-16.809999999999999</v>
      </c>
      <c r="J352" s="66">
        <f t="shared" si="91"/>
        <v>2848.4259999999999</v>
      </c>
      <c r="K352" s="69"/>
      <c r="M352" s="41">
        <f t="shared" si="92"/>
        <v>1.2199999999997999</v>
      </c>
      <c r="N352" s="45">
        <f t="shared" si="93"/>
        <v>0.1244033999999796</v>
      </c>
      <c r="O352" s="41">
        <f t="shared" si="94"/>
        <v>0.85574703999985968</v>
      </c>
      <c r="P352" s="41">
        <f t="shared" si="95"/>
        <v>1.2685613743437919E-3</v>
      </c>
      <c r="R352" s="43">
        <f t="shared" si="96"/>
        <v>36.059999999999597</v>
      </c>
      <c r="S352" s="43">
        <f t="shared" si="97"/>
        <v>3.3832501386572754E-2</v>
      </c>
    </row>
    <row r="353" spans="2:19" ht="15.75" x14ac:dyDescent="0.25">
      <c r="B353" s="164">
        <v>332</v>
      </c>
      <c r="C353" s="165"/>
      <c r="D353" s="98">
        <v>44868</v>
      </c>
      <c r="E353" s="102">
        <v>0.58472222222222225</v>
      </c>
      <c r="F353" s="100">
        <f t="shared" si="89"/>
        <v>2864.9059999999999</v>
      </c>
      <c r="G353" s="97">
        <v>2836</v>
      </c>
      <c r="H353" s="60">
        <f t="shared" si="90"/>
        <v>2847.2060000000001</v>
      </c>
      <c r="I353" s="45">
        <v>-16.8</v>
      </c>
      <c r="J353" s="66">
        <f t="shared" si="91"/>
        <v>2848.4359999999997</v>
      </c>
      <c r="K353" s="69"/>
      <c r="M353" s="47">
        <f t="shared" si="92"/>
        <v>1.2299999999995634</v>
      </c>
      <c r="N353" s="46">
        <f t="shared" si="93"/>
        <v>0.12542309999995549</v>
      </c>
      <c r="O353" s="47">
        <f t="shared" si="94"/>
        <v>0.86276135999969383</v>
      </c>
      <c r="P353" s="47">
        <f t="shared" si="95"/>
        <v>1.2789594183955462E-3</v>
      </c>
      <c r="R353" s="43">
        <f t="shared" si="96"/>
        <v>36.059999999999128</v>
      </c>
      <c r="S353" s="43">
        <f t="shared" si="97"/>
        <v>3.4109816971702525E-2</v>
      </c>
    </row>
    <row r="354" spans="2:19" ht="15.75" x14ac:dyDescent="0.25">
      <c r="B354" s="164">
        <v>333</v>
      </c>
      <c r="C354" s="165"/>
      <c r="D354" s="98">
        <v>44869</v>
      </c>
      <c r="E354" s="102">
        <v>0.60625000000000007</v>
      </c>
      <c r="F354" s="100">
        <f t="shared" si="89"/>
        <v>2864.9059999999999</v>
      </c>
      <c r="G354" s="97">
        <v>2836</v>
      </c>
      <c r="H354" s="60">
        <f t="shared" si="90"/>
        <v>2847.2060000000001</v>
      </c>
      <c r="I354" s="45">
        <v>-16.8</v>
      </c>
      <c r="J354" s="66">
        <f t="shared" si="91"/>
        <v>2848.4359999999997</v>
      </c>
      <c r="K354" s="69"/>
      <c r="M354" s="41">
        <f t="shared" si="92"/>
        <v>1.2299999999995634</v>
      </c>
      <c r="N354" s="45">
        <f t="shared" si="93"/>
        <v>0.12542309999995549</v>
      </c>
      <c r="O354" s="41">
        <f t="shared" si="94"/>
        <v>0.86276135999969383</v>
      </c>
      <c r="P354" s="41">
        <f t="shared" si="95"/>
        <v>1.2789594183955462E-3</v>
      </c>
      <c r="R354" s="43">
        <f t="shared" si="96"/>
        <v>36.059999999999128</v>
      </c>
      <c r="S354" s="43">
        <f t="shared" si="97"/>
        <v>3.4109816971702525E-2</v>
      </c>
    </row>
    <row r="355" spans="2:19" ht="15.75" x14ac:dyDescent="0.25">
      <c r="B355" s="164">
        <v>334</v>
      </c>
      <c r="C355" s="165"/>
      <c r="D355" s="98">
        <v>44870</v>
      </c>
      <c r="E355" s="102">
        <v>0.59861111111111109</v>
      </c>
      <c r="F355" s="100">
        <f t="shared" si="89"/>
        <v>2864.9059999999999</v>
      </c>
      <c r="G355" s="97">
        <v>2836</v>
      </c>
      <c r="H355" s="60">
        <f t="shared" si="90"/>
        <v>2847.2060000000001</v>
      </c>
      <c r="I355" s="45">
        <v>-16.809999999999999</v>
      </c>
      <c r="J355" s="66">
        <f t="shared" si="91"/>
        <v>2848.4259999999999</v>
      </c>
      <c r="K355" s="69"/>
      <c r="M355" s="47">
        <f t="shared" si="92"/>
        <v>1.2199999999997999</v>
      </c>
      <c r="N355" s="46">
        <f t="shared" si="93"/>
        <v>0.1244033999999796</v>
      </c>
      <c r="O355" s="47">
        <f t="shared" si="94"/>
        <v>0.85574703999985968</v>
      </c>
      <c r="P355" s="47">
        <f t="shared" si="95"/>
        <v>1.2685613743437919E-3</v>
      </c>
      <c r="R355" s="43">
        <f t="shared" si="96"/>
        <v>36.059999999999597</v>
      </c>
      <c r="S355" s="43">
        <f t="shared" si="97"/>
        <v>3.3832501386572754E-2</v>
      </c>
    </row>
    <row r="356" spans="2:19" ht="15.75" x14ac:dyDescent="0.25">
      <c r="B356" s="164">
        <v>335</v>
      </c>
      <c r="C356" s="165"/>
      <c r="D356" s="98">
        <v>44871</v>
      </c>
      <c r="E356" s="102">
        <v>0.58888888888888891</v>
      </c>
      <c r="F356" s="100">
        <f t="shared" si="89"/>
        <v>2864.9059999999999</v>
      </c>
      <c r="G356" s="97">
        <v>2836</v>
      </c>
      <c r="H356" s="60">
        <f t="shared" si="90"/>
        <v>2847.2060000000001</v>
      </c>
      <c r="I356" s="45">
        <v>-16.809999999999999</v>
      </c>
      <c r="J356" s="66">
        <f t="shared" si="91"/>
        <v>2848.4259999999999</v>
      </c>
      <c r="K356" s="69"/>
      <c r="M356" s="41">
        <f t="shared" si="92"/>
        <v>1.2199999999997999</v>
      </c>
      <c r="N356" s="45">
        <f t="shared" si="93"/>
        <v>0.1244033999999796</v>
      </c>
      <c r="O356" s="41">
        <f t="shared" si="94"/>
        <v>0.85574703999985968</v>
      </c>
      <c r="P356" s="41">
        <f t="shared" si="95"/>
        <v>1.2685613743437919E-3</v>
      </c>
      <c r="R356" s="43">
        <f t="shared" si="96"/>
        <v>36.059999999999597</v>
      </c>
      <c r="S356" s="43">
        <f t="shared" si="97"/>
        <v>3.3832501386572754E-2</v>
      </c>
    </row>
    <row r="357" spans="2:19" ht="15.75" x14ac:dyDescent="0.25">
      <c r="B357" s="164">
        <v>336</v>
      </c>
      <c r="C357" s="165"/>
      <c r="D357" s="98">
        <v>44872</v>
      </c>
      <c r="E357" s="102">
        <v>0.57361111111111118</v>
      </c>
      <c r="F357" s="100">
        <f t="shared" si="89"/>
        <v>2864.9059999999999</v>
      </c>
      <c r="G357" s="97">
        <v>2836</v>
      </c>
      <c r="H357" s="60">
        <f t="shared" si="90"/>
        <v>2847.2060000000001</v>
      </c>
      <c r="I357" s="45">
        <v>-16.82</v>
      </c>
      <c r="J357" s="66">
        <f t="shared" si="91"/>
        <v>2848.4159999999997</v>
      </c>
      <c r="K357" s="69"/>
      <c r="M357" s="47">
        <f t="shared" si="92"/>
        <v>1.2099999999995816</v>
      </c>
      <c r="N357" s="46">
        <f t="shared" si="93"/>
        <v>0.12338369999995734</v>
      </c>
      <c r="O357" s="47">
        <f t="shared" si="94"/>
        <v>0.84873271999970656</v>
      </c>
      <c r="P357" s="47">
        <f t="shared" si="95"/>
        <v>1.258163330291565E-3</v>
      </c>
      <c r="R357" s="43">
        <f t="shared" si="96"/>
        <v>36.059999999999164</v>
      </c>
      <c r="S357" s="43">
        <f t="shared" si="97"/>
        <v>3.3555185801431214E-2</v>
      </c>
    </row>
    <row r="358" spans="2:19" ht="15.75" x14ac:dyDescent="0.25">
      <c r="B358" s="164">
        <v>337</v>
      </c>
      <c r="C358" s="165"/>
      <c r="D358" s="98">
        <v>44873</v>
      </c>
      <c r="E358" s="102">
        <v>0.60625000000000007</v>
      </c>
      <c r="F358" s="100">
        <f t="shared" si="89"/>
        <v>2864.9059999999999</v>
      </c>
      <c r="G358" s="97">
        <v>2836</v>
      </c>
      <c r="H358" s="60">
        <f t="shared" si="90"/>
        <v>2847.2060000000001</v>
      </c>
      <c r="I358" s="45">
        <v>-16.82</v>
      </c>
      <c r="J358" s="66">
        <f t="shared" si="91"/>
        <v>2848.4159999999997</v>
      </c>
      <c r="K358" s="69"/>
      <c r="M358" s="41">
        <f t="shared" si="92"/>
        <v>1.2099999999995816</v>
      </c>
      <c r="N358" s="45">
        <f t="shared" si="93"/>
        <v>0.12338369999995734</v>
      </c>
      <c r="O358" s="41">
        <f t="shared" si="94"/>
        <v>0.84873271999970656</v>
      </c>
      <c r="P358" s="41">
        <f t="shared" si="95"/>
        <v>1.258163330291565E-3</v>
      </c>
      <c r="R358" s="43">
        <f t="shared" si="96"/>
        <v>36.059999999999164</v>
      </c>
      <c r="S358" s="43">
        <f t="shared" si="97"/>
        <v>3.3555185801431214E-2</v>
      </c>
    </row>
    <row r="359" spans="2:19" ht="15.75" x14ac:dyDescent="0.25">
      <c r="B359" s="164">
        <v>338</v>
      </c>
      <c r="C359" s="165"/>
      <c r="D359" s="98">
        <v>44874</v>
      </c>
      <c r="E359" s="102">
        <v>0.6694444444444444</v>
      </c>
      <c r="F359" s="100">
        <f t="shared" si="89"/>
        <v>2864.9059999999999</v>
      </c>
      <c r="G359" s="97">
        <v>2836</v>
      </c>
      <c r="H359" s="60">
        <f t="shared" si="90"/>
        <v>2847.2060000000001</v>
      </c>
      <c r="I359" s="45">
        <v>-16.82</v>
      </c>
      <c r="J359" s="66">
        <f t="shared" si="91"/>
        <v>2848.4159999999997</v>
      </c>
      <c r="K359" s="69"/>
      <c r="M359" s="47">
        <f t="shared" si="92"/>
        <v>1.2099999999995816</v>
      </c>
      <c r="N359" s="46">
        <f t="shared" si="93"/>
        <v>0.12338369999995734</v>
      </c>
      <c r="O359" s="47">
        <f t="shared" si="94"/>
        <v>0.84873271999970656</v>
      </c>
      <c r="P359" s="47">
        <f t="shared" si="95"/>
        <v>1.258163330291565E-3</v>
      </c>
      <c r="R359" s="43">
        <f t="shared" si="96"/>
        <v>36.059999999999164</v>
      </c>
      <c r="S359" s="43">
        <f t="shared" si="97"/>
        <v>3.3555185801431214E-2</v>
      </c>
    </row>
    <row r="360" spans="2:19" ht="15.75" x14ac:dyDescent="0.25">
      <c r="B360" s="164">
        <v>339</v>
      </c>
      <c r="C360" s="165"/>
      <c r="D360" s="98">
        <v>44875</v>
      </c>
      <c r="E360" s="102">
        <v>0.6</v>
      </c>
      <c r="F360" s="100">
        <f t="shared" si="89"/>
        <v>2864.9059999999999</v>
      </c>
      <c r="G360" s="97">
        <v>2836</v>
      </c>
      <c r="H360" s="60">
        <f t="shared" si="90"/>
        <v>2847.2060000000001</v>
      </c>
      <c r="I360" s="45">
        <v>-16.82</v>
      </c>
      <c r="J360" s="66">
        <f t="shared" si="91"/>
        <v>2848.4159999999997</v>
      </c>
      <c r="K360" s="69"/>
      <c r="M360" s="41">
        <f t="shared" si="92"/>
        <v>1.2099999999995816</v>
      </c>
      <c r="N360" s="45">
        <f t="shared" si="93"/>
        <v>0.12338369999995734</v>
      </c>
      <c r="O360" s="41">
        <f t="shared" si="94"/>
        <v>0.84873271999970656</v>
      </c>
      <c r="P360" s="41">
        <f t="shared" si="95"/>
        <v>1.258163330291565E-3</v>
      </c>
      <c r="R360" s="43">
        <f t="shared" si="96"/>
        <v>36.059999999999164</v>
      </c>
      <c r="S360" s="43">
        <f t="shared" si="97"/>
        <v>3.3555185801431214E-2</v>
      </c>
    </row>
    <row r="361" spans="2:19" ht="15.75" x14ac:dyDescent="0.25">
      <c r="B361" s="164">
        <v>340</v>
      </c>
      <c r="C361" s="165"/>
      <c r="D361" s="98">
        <v>44877</v>
      </c>
      <c r="E361" s="102">
        <v>0.57638888888888895</v>
      </c>
      <c r="F361" s="100">
        <f t="shared" si="89"/>
        <v>2864.9059999999999</v>
      </c>
      <c r="G361" s="97">
        <v>2836</v>
      </c>
      <c r="H361" s="60">
        <f t="shared" si="90"/>
        <v>2847.2060000000001</v>
      </c>
      <c r="I361" s="45">
        <v>-16.82</v>
      </c>
      <c r="J361" s="66">
        <f t="shared" si="91"/>
        <v>2848.4159999999997</v>
      </c>
      <c r="K361" s="69"/>
      <c r="M361" s="47">
        <f t="shared" si="92"/>
        <v>1.2099999999995816</v>
      </c>
      <c r="N361" s="46">
        <f t="shared" si="93"/>
        <v>0.12338369999995734</v>
      </c>
      <c r="O361" s="47">
        <f t="shared" si="94"/>
        <v>0.84873271999970656</v>
      </c>
      <c r="P361" s="47">
        <f t="shared" si="95"/>
        <v>1.258163330291565E-3</v>
      </c>
      <c r="R361" s="43">
        <f t="shared" si="96"/>
        <v>36.059999999999164</v>
      </c>
      <c r="S361" s="43">
        <f t="shared" si="97"/>
        <v>3.3555185801431214E-2</v>
      </c>
    </row>
    <row r="362" spans="2:19" ht="15.75" x14ac:dyDescent="0.25">
      <c r="B362" s="164">
        <v>341</v>
      </c>
      <c r="C362" s="165"/>
      <c r="D362" s="98">
        <v>44878</v>
      </c>
      <c r="E362" s="102">
        <v>0.72499999999999998</v>
      </c>
      <c r="F362" s="100">
        <f t="shared" si="89"/>
        <v>2864.9059999999999</v>
      </c>
      <c r="G362" s="97">
        <v>2836</v>
      </c>
      <c r="H362" s="60">
        <f t="shared" si="90"/>
        <v>2847.2060000000001</v>
      </c>
      <c r="I362" s="45">
        <v>-16.829999999999998</v>
      </c>
      <c r="J362" s="66">
        <f t="shared" si="91"/>
        <v>2848.4059999999999</v>
      </c>
      <c r="K362" s="69"/>
      <c r="M362" s="41">
        <f t="shared" si="92"/>
        <v>1.1999999999998181</v>
      </c>
      <c r="N362" s="45">
        <f t="shared" si="93"/>
        <v>0.12236399999998146</v>
      </c>
      <c r="O362" s="41">
        <f t="shared" si="94"/>
        <v>0.84171839999987252</v>
      </c>
      <c r="P362" s="41">
        <f t="shared" si="95"/>
        <v>1.247765286239811E-3</v>
      </c>
      <c r="R362" s="43">
        <f t="shared" si="96"/>
        <v>36.059999999999633</v>
      </c>
      <c r="S362" s="43">
        <f t="shared" si="97"/>
        <v>3.327787021630145E-2</v>
      </c>
    </row>
    <row r="363" spans="2:19" ht="15.75" x14ac:dyDescent="0.25">
      <c r="B363" s="164">
        <v>342</v>
      </c>
      <c r="C363" s="165"/>
      <c r="D363" s="98">
        <v>44879</v>
      </c>
      <c r="E363" s="102">
        <v>0.78819444444444453</v>
      </c>
      <c r="F363" s="100">
        <f t="shared" si="89"/>
        <v>2864.9059999999999</v>
      </c>
      <c r="G363" s="97">
        <v>2836</v>
      </c>
      <c r="H363" s="60">
        <f t="shared" si="90"/>
        <v>2847.2060000000001</v>
      </c>
      <c r="I363" s="45">
        <v>-16.809999999999999</v>
      </c>
      <c r="J363" s="66">
        <f t="shared" si="91"/>
        <v>2848.4259999999999</v>
      </c>
      <c r="K363" s="69"/>
      <c r="M363" s="47">
        <f t="shared" si="92"/>
        <v>1.2199999999997999</v>
      </c>
      <c r="N363" s="46">
        <f t="shared" si="93"/>
        <v>0.1244033999999796</v>
      </c>
      <c r="O363" s="47">
        <f t="shared" si="94"/>
        <v>0.85574703999985968</v>
      </c>
      <c r="P363" s="47">
        <f t="shared" si="95"/>
        <v>1.2685613743437919E-3</v>
      </c>
      <c r="R363" s="43">
        <f t="shared" si="96"/>
        <v>36.059999999999597</v>
      </c>
      <c r="S363" s="43">
        <f t="shared" si="97"/>
        <v>3.3832501386572754E-2</v>
      </c>
    </row>
    <row r="364" spans="2:19" ht="15.75" x14ac:dyDescent="0.25">
      <c r="B364" s="164">
        <v>343</v>
      </c>
      <c r="C364" s="165"/>
      <c r="D364" s="98">
        <v>44880</v>
      </c>
      <c r="E364" s="102">
        <v>0.6694444444444444</v>
      </c>
      <c r="F364" s="100">
        <f t="shared" si="89"/>
        <v>2864.9059999999999</v>
      </c>
      <c r="G364" s="97">
        <v>2836</v>
      </c>
      <c r="H364" s="60">
        <f t="shared" si="90"/>
        <v>2847.2060000000001</v>
      </c>
      <c r="I364" s="45">
        <v>-16.82</v>
      </c>
      <c r="J364" s="66">
        <f t="shared" si="91"/>
        <v>2848.4159999999997</v>
      </c>
      <c r="K364" s="69"/>
      <c r="M364" s="41">
        <f t="shared" si="92"/>
        <v>1.2099999999995816</v>
      </c>
      <c r="N364" s="45">
        <f t="shared" si="93"/>
        <v>0.12338369999995734</v>
      </c>
      <c r="O364" s="41">
        <f t="shared" si="94"/>
        <v>0.84873271999970656</v>
      </c>
      <c r="P364" s="41">
        <f t="shared" si="95"/>
        <v>1.258163330291565E-3</v>
      </c>
      <c r="R364" s="43">
        <f t="shared" si="96"/>
        <v>36.059999999999164</v>
      </c>
      <c r="S364" s="43">
        <f t="shared" si="97"/>
        <v>3.3555185801431214E-2</v>
      </c>
    </row>
    <row r="365" spans="2:19" ht="15.75" x14ac:dyDescent="0.25">
      <c r="B365" s="164">
        <v>344</v>
      </c>
      <c r="C365" s="165"/>
      <c r="D365" s="98">
        <v>44881</v>
      </c>
      <c r="E365" s="102">
        <v>0.70138888888888884</v>
      </c>
      <c r="F365" s="100">
        <f t="shared" si="89"/>
        <v>2864.9059999999999</v>
      </c>
      <c r="G365" s="97">
        <v>2836</v>
      </c>
      <c r="H365" s="60">
        <f t="shared" si="90"/>
        <v>2847.2060000000001</v>
      </c>
      <c r="I365" s="45">
        <v>-16.79</v>
      </c>
      <c r="J365" s="66">
        <f t="shared" si="91"/>
        <v>2848.4459999999999</v>
      </c>
      <c r="K365" s="69"/>
      <c r="M365" s="47">
        <f t="shared" si="92"/>
        <v>1.2399999999997817</v>
      </c>
      <c r="N365" s="46">
        <f t="shared" si="93"/>
        <v>0.12644279999997776</v>
      </c>
      <c r="O365" s="47">
        <f t="shared" si="94"/>
        <v>0.86977567999984695</v>
      </c>
      <c r="P365" s="47">
        <f t="shared" si="95"/>
        <v>1.2893574624477733E-3</v>
      </c>
      <c r="R365" s="43">
        <f t="shared" si="96"/>
        <v>36.059999999999562</v>
      </c>
      <c r="S365" s="43">
        <f t="shared" si="97"/>
        <v>3.4387132556844058E-2</v>
      </c>
    </row>
    <row r="366" spans="2:19" ht="15.75" x14ac:dyDescent="0.25">
      <c r="B366" s="164">
        <v>345</v>
      </c>
      <c r="C366" s="165"/>
      <c r="D366" s="98">
        <v>44882</v>
      </c>
      <c r="E366" s="102">
        <v>0.39444444444444443</v>
      </c>
      <c r="F366" s="100">
        <f t="shared" si="89"/>
        <v>2864.9059999999999</v>
      </c>
      <c r="G366" s="97">
        <v>2836</v>
      </c>
      <c r="H366" s="60">
        <f t="shared" si="90"/>
        <v>2847.2060000000001</v>
      </c>
      <c r="I366" s="45">
        <v>-16.8</v>
      </c>
      <c r="J366" s="66">
        <f t="shared" si="91"/>
        <v>2848.4359999999997</v>
      </c>
      <c r="K366" s="69"/>
      <c r="M366" s="41">
        <f t="shared" si="92"/>
        <v>1.2299999999995634</v>
      </c>
      <c r="N366" s="45">
        <f t="shared" si="93"/>
        <v>0.12542309999995549</v>
      </c>
      <c r="O366" s="41">
        <f t="shared" si="94"/>
        <v>0.86276135999969383</v>
      </c>
      <c r="P366" s="41">
        <f t="shared" si="95"/>
        <v>1.2789594183955462E-3</v>
      </c>
      <c r="R366" s="43">
        <f t="shared" si="96"/>
        <v>36.059999999999128</v>
      </c>
      <c r="S366" s="43">
        <f t="shared" si="97"/>
        <v>3.4109816971702525E-2</v>
      </c>
    </row>
    <row r="367" spans="2:19" ht="15.75" x14ac:dyDescent="0.25">
      <c r="B367" s="164">
        <v>346</v>
      </c>
      <c r="C367" s="165"/>
      <c r="D367" s="98">
        <v>44883</v>
      </c>
      <c r="E367" s="102">
        <v>0.59305555555555556</v>
      </c>
      <c r="F367" s="100">
        <f t="shared" si="89"/>
        <v>2864.9059999999999</v>
      </c>
      <c r="G367" s="97">
        <v>2836</v>
      </c>
      <c r="H367" s="60">
        <f t="shared" si="90"/>
        <v>2847.2060000000001</v>
      </c>
      <c r="I367" s="45">
        <v>-16.8</v>
      </c>
      <c r="J367" s="66">
        <f t="shared" si="91"/>
        <v>2848.4359999999997</v>
      </c>
      <c r="K367" s="69"/>
      <c r="M367" s="47">
        <f t="shared" si="92"/>
        <v>1.2299999999995634</v>
      </c>
      <c r="N367" s="46">
        <f t="shared" si="93"/>
        <v>0.12542309999995549</v>
      </c>
      <c r="O367" s="47">
        <f t="shared" si="94"/>
        <v>0.86276135999969383</v>
      </c>
      <c r="P367" s="47">
        <f t="shared" si="95"/>
        <v>1.2789594183955462E-3</v>
      </c>
      <c r="R367" s="43">
        <f t="shared" si="96"/>
        <v>36.059999999999128</v>
      </c>
      <c r="S367" s="43">
        <f t="shared" si="97"/>
        <v>3.4109816971702525E-2</v>
      </c>
    </row>
    <row r="368" spans="2:19" ht="15.75" x14ac:dyDescent="0.25">
      <c r="B368" s="164">
        <v>347</v>
      </c>
      <c r="C368" s="165"/>
      <c r="D368" s="98">
        <v>44884</v>
      </c>
      <c r="E368" s="102">
        <v>0.59583333333333333</v>
      </c>
      <c r="F368" s="100">
        <f t="shared" si="89"/>
        <v>2864.9059999999999</v>
      </c>
      <c r="G368" s="97">
        <v>2836</v>
      </c>
      <c r="H368" s="60">
        <f t="shared" si="90"/>
        <v>2847.2060000000001</v>
      </c>
      <c r="I368" s="45">
        <v>-16.82</v>
      </c>
      <c r="J368" s="66">
        <f t="shared" si="91"/>
        <v>2848.4159999999997</v>
      </c>
      <c r="K368" s="69"/>
      <c r="M368" s="41">
        <f t="shared" si="92"/>
        <v>1.2099999999995816</v>
      </c>
      <c r="N368" s="45">
        <f t="shared" si="93"/>
        <v>0.12338369999995734</v>
      </c>
      <c r="O368" s="41">
        <f t="shared" si="94"/>
        <v>0.84873271999970656</v>
      </c>
      <c r="P368" s="41">
        <f t="shared" si="95"/>
        <v>1.258163330291565E-3</v>
      </c>
      <c r="R368" s="43">
        <f t="shared" si="96"/>
        <v>36.059999999999164</v>
      </c>
      <c r="S368" s="43">
        <f t="shared" si="97"/>
        <v>3.3555185801431214E-2</v>
      </c>
    </row>
    <row r="369" spans="2:19" ht="15.75" x14ac:dyDescent="0.25">
      <c r="B369" s="164">
        <v>348</v>
      </c>
      <c r="C369" s="165"/>
      <c r="D369" s="98">
        <v>44885</v>
      </c>
      <c r="E369" s="102" t="s">
        <v>78</v>
      </c>
      <c r="F369" s="100">
        <f t="shared" si="89"/>
        <v>2864.9059999999999</v>
      </c>
      <c r="G369" s="97">
        <v>2836</v>
      </c>
      <c r="H369" s="60">
        <f t="shared" si="90"/>
        <v>2847.2060000000001</v>
      </c>
      <c r="I369" s="45">
        <v>-16.82</v>
      </c>
      <c r="J369" s="66">
        <f t="shared" si="91"/>
        <v>2848.4159999999997</v>
      </c>
      <c r="K369" s="69"/>
      <c r="M369" s="47">
        <f t="shared" si="92"/>
        <v>1.2099999999995816</v>
      </c>
      <c r="N369" s="46">
        <f t="shared" si="93"/>
        <v>0.12338369999995734</v>
      </c>
      <c r="O369" s="47">
        <f t="shared" si="94"/>
        <v>0.84873271999970656</v>
      </c>
      <c r="P369" s="47">
        <f t="shared" si="95"/>
        <v>1.258163330291565E-3</v>
      </c>
      <c r="R369" s="43">
        <f t="shared" si="96"/>
        <v>36.059999999999164</v>
      </c>
      <c r="S369" s="43">
        <f t="shared" si="97"/>
        <v>3.3555185801431214E-2</v>
      </c>
    </row>
    <row r="370" spans="2:19" ht="15.75" x14ac:dyDescent="0.25">
      <c r="B370" s="164">
        <v>349</v>
      </c>
      <c r="C370" s="165"/>
      <c r="D370" s="98">
        <v>44886</v>
      </c>
      <c r="E370" s="102">
        <v>0.68611111111111101</v>
      </c>
      <c r="F370" s="100">
        <f t="shared" si="89"/>
        <v>2864.9059999999999</v>
      </c>
      <c r="G370" s="97">
        <v>2836</v>
      </c>
      <c r="H370" s="60">
        <f t="shared" si="90"/>
        <v>2847.2060000000001</v>
      </c>
      <c r="I370" s="45">
        <v>-16.8</v>
      </c>
      <c r="J370" s="66">
        <f t="shared" si="91"/>
        <v>2848.4359999999997</v>
      </c>
      <c r="K370" s="69"/>
      <c r="M370" s="41">
        <f t="shared" si="92"/>
        <v>1.2299999999995634</v>
      </c>
      <c r="N370" s="45">
        <f t="shared" si="93"/>
        <v>0.12542309999995549</v>
      </c>
      <c r="O370" s="41">
        <f t="shared" si="94"/>
        <v>0.86276135999969383</v>
      </c>
      <c r="P370" s="41">
        <f t="shared" si="95"/>
        <v>1.2789594183955462E-3</v>
      </c>
      <c r="R370" s="43">
        <f t="shared" si="96"/>
        <v>36.059999999999128</v>
      </c>
      <c r="S370" s="43">
        <f t="shared" si="97"/>
        <v>3.4109816971702525E-2</v>
      </c>
    </row>
    <row r="371" spans="2:19" ht="15.75" x14ac:dyDescent="0.25">
      <c r="B371" s="164">
        <v>350</v>
      </c>
      <c r="C371" s="165"/>
      <c r="D371" s="98">
        <v>44887</v>
      </c>
      <c r="E371" s="102">
        <v>0.6</v>
      </c>
      <c r="F371" s="100">
        <f t="shared" si="89"/>
        <v>2864.9059999999999</v>
      </c>
      <c r="G371" s="97">
        <v>2836</v>
      </c>
      <c r="H371" s="60">
        <f t="shared" si="90"/>
        <v>2847.2060000000001</v>
      </c>
      <c r="I371" s="45">
        <v>-16.79</v>
      </c>
      <c r="J371" s="66">
        <f t="shared" si="91"/>
        <v>2848.4459999999999</v>
      </c>
      <c r="K371" s="69"/>
      <c r="M371" s="47">
        <f t="shared" si="92"/>
        <v>1.2399999999997817</v>
      </c>
      <c r="N371" s="46">
        <f t="shared" si="93"/>
        <v>0.12644279999997776</v>
      </c>
      <c r="O371" s="47">
        <f t="shared" si="94"/>
        <v>0.86977567999984695</v>
      </c>
      <c r="P371" s="47">
        <f t="shared" si="95"/>
        <v>1.2893574624477733E-3</v>
      </c>
      <c r="R371" s="43">
        <f t="shared" si="96"/>
        <v>36.059999999999562</v>
      </c>
      <c r="S371" s="43">
        <f t="shared" si="97"/>
        <v>3.4387132556844058E-2</v>
      </c>
    </row>
    <row r="372" spans="2:19" ht="15.75" x14ac:dyDescent="0.25">
      <c r="B372" s="164">
        <v>351</v>
      </c>
      <c r="C372" s="165"/>
      <c r="D372" s="98">
        <v>44888</v>
      </c>
      <c r="E372" s="102">
        <v>0.6069444444444444</v>
      </c>
      <c r="F372" s="100">
        <f t="shared" si="89"/>
        <v>2864.9059999999999</v>
      </c>
      <c r="G372" s="97">
        <v>2836</v>
      </c>
      <c r="H372" s="60">
        <f t="shared" si="90"/>
        <v>2847.2060000000001</v>
      </c>
      <c r="I372" s="45">
        <v>-16.78</v>
      </c>
      <c r="J372" s="66">
        <f t="shared" si="91"/>
        <v>2848.4559999999997</v>
      </c>
      <c r="K372" s="69"/>
      <c r="M372" s="41">
        <f t="shared" si="92"/>
        <v>1.2499999999995453</v>
      </c>
      <c r="N372" s="45">
        <f t="shared" si="93"/>
        <v>0.12746249999995363</v>
      </c>
      <c r="O372" s="41">
        <f t="shared" si="94"/>
        <v>0.8767899999996811</v>
      </c>
      <c r="P372" s="41">
        <f t="shared" si="95"/>
        <v>1.2997555064995271E-3</v>
      </c>
      <c r="R372" s="43">
        <f t="shared" si="96"/>
        <v>36.059999999999093</v>
      </c>
      <c r="S372" s="43">
        <f t="shared" si="97"/>
        <v>3.4664448141973843E-2</v>
      </c>
    </row>
    <row r="373" spans="2:19" ht="15.75" x14ac:dyDescent="0.25">
      <c r="B373" s="164">
        <v>352</v>
      </c>
      <c r="C373" s="165"/>
      <c r="D373" s="98">
        <v>44889</v>
      </c>
      <c r="E373" s="102">
        <v>0.59444444444444444</v>
      </c>
      <c r="F373" s="100">
        <f t="shared" si="89"/>
        <v>2864.9059999999999</v>
      </c>
      <c r="G373" s="97">
        <v>2836</v>
      </c>
      <c r="H373" s="60">
        <f t="shared" si="90"/>
        <v>2847.2060000000001</v>
      </c>
      <c r="I373" s="45">
        <v>-16.78</v>
      </c>
      <c r="J373" s="66">
        <f t="shared" si="91"/>
        <v>2848.4559999999997</v>
      </c>
      <c r="K373" s="69"/>
      <c r="M373" s="47">
        <f t="shared" si="92"/>
        <v>1.2499999999995453</v>
      </c>
      <c r="N373" s="46">
        <f t="shared" si="93"/>
        <v>0.12746249999995363</v>
      </c>
      <c r="O373" s="47">
        <f t="shared" si="94"/>
        <v>0.8767899999996811</v>
      </c>
      <c r="P373" s="47">
        <f t="shared" si="95"/>
        <v>1.2997555064995271E-3</v>
      </c>
      <c r="R373" s="43">
        <f t="shared" si="96"/>
        <v>36.059999999999093</v>
      </c>
      <c r="S373" s="43">
        <f t="shared" si="97"/>
        <v>3.4664448141973843E-2</v>
      </c>
    </row>
    <row r="374" spans="2:19" ht="15.75" x14ac:dyDescent="0.25">
      <c r="B374" s="164">
        <v>353</v>
      </c>
      <c r="C374" s="165"/>
      <c r="D374" s="98">
        <v>44890</v>
      </c>
      <c r="E374" s="102">
        <v>0.62013888888888891</v>
      </c>
      <c r="F374" s="100">
        <f t="shared" si="89"/>
        <v>2864.9059999999999</v>
      </c>
      <c r="G374" s="97">
        <v>2836</v>
      </c>
      <c r="H374" s="60">
        <f t="shared" si="90"/>
        <v>2847.2060000000001</v>
      </c>
      <c r="I374" s="45">
        <v>-16.78</v>
      </c>
      <c r="J374" s="66">
        <f t="shared" si="91"/>
        <v>2848.4559999999997</v>
      </c>
      <c r="K374" s="69"/>
      <c r="M374" s="41">
        <f t="shared" si="92"/>
        <v>1.2499999999995453</v>
      </c>
      <c r="N374" s="45">
        <f t="shared" si="93"/>
        <v>0.12746249999995363</v>
      </c>
      <c r="O374" s="41">
        <f t="shared" si="94"/>
        <v>0.8767899999996811</v>
      </c>
      <c r="P374" s="41">
        <f t="shared" si="95"/>
        <v>1.2997555064995271E-3</v>
      </c>
      <c r="R374" s="43">
        <f t="shared" si="96"/>
        <v>36.059999999999093</v>
      </c>
      <c r="S374" s="43">
        <f t="shared" si="97"/>
        <v>3.4664448141973843E-2</v>
      </c>
    </row>
    <row r="375" spans="2:19" ht="15.75" x14ac:dyDescent="0.25">
      <c r="B375" s="164">
        <v>354</v>
      </c>
      <c r="C375" s="165"/>
      <c r="D375" s="98">
        <v>44891</v>
      </c>
      <c r="E375" s="102">
        <v>0.60277777777777775</v>
      </c>
      <c r="F375" s="100">
        <f t="shared" si="89"/>
        <v>2864.9059999999999</v>
      </c>
      <c r="G375" s="97">
        <v>2836</v>
      </c>
      <c r="H375" s="60">
        <f t="shared" si="90"/>
        <v>2847.2060000000001</v>
      </c>
      <c r="I375" s="45">
        <v>-16.78</v>
      </c>
      <c r="J375" s="66">
        <f t="shared" si="91"/>
        <v>2848.4559999999997</v>
      </c>
      <c r="K375" s="69"/>
      <c r="M375" s="47">
        <f t="shared" si="92"/>
        <v>1.2499999999995453</v>
      </c>
      <c r="N375" s="46">
        <f t="shared" si="93"/>
        <v>0.12746249999995363</v>
      </c>
      <c r="O375" s="47">
        <f t="shared" si="94"/>
        <v>0.8767899999996811</v>
      </c>
      <c r="P375" s="47">
        <f t="shared" si="95"/>
        <v>1.2997555064995271E-3</v>
      </c>
      <c r="R375" s="43">
        <f t="shared" si="96"/>
        <v>36.059999999999093</v>
      </c>
      <c r="S375" s="43">
        <f t="shared" si="97"/>
        <v>3.4664448141973843E-2</v>
      </c>
    </row>
    <row r="376" spans="2:19" ht="15.75" x14ac:dyDescent="0.25">
      <c r="B376" s="164">
        <v>355</v>
      </c>
      <c r="C376" s="165"/>
      <c r="D376" s="98">
        <v>44892</v>
      </c>
      <c r="E376" s="102">
        <v>0.6</v>
      </c>
      <c r="F376" s="100">
        <f t="shared" si="89"/>
        <v>2864.9059999999999</v>
      </c>
      <c r="G376" s="97">
        <v>2836</v>
      </c>
      <c r="H376" s="60">
        <f t="shared" si="90"/>
        <v>2847.2060000000001</v>
      </c>
      <c r="I376" s="45">
        <v>-16.78</v>
      </c>
      <c r="J376" s="66">
        <f t="shared" si="91"/>
        <v>2848.4559999999997</v>
      </c>
      <c r="K376" s="69"/>
      <c r="M376" s="41">
        <f t="shared" si="92"/>
        <v>1.2499999999995453</v>
      </c>
      <c r="N376" s="45">
        <f t="shared" si="93"/>
        <v>0.12746249999995363</v>
      </c>
      <c r="O376" s="41">
        <f t="shared" si="94"/>
        <v>0.8767899999996811</v>
      </c>
      <c r="P376" s="41">
        <f t="shared" si="95"/>
        <v>1.2997555064995271E-3</v>
      </c>
      <c r="R376" s="43">
        <f t="shared" si="96"/>
        <v>36.059999999999093</v>
      </c>
      <c r="S376" s="43">
        <f t="shared" si="97"/>
        <v>3.4664448141973843E-2</v>
      </c>
    </row>
    <row r="377" spans="2:19" ht="15.75" x14ac:dyDescent="0.25">
      <c r="B377" s="164">
        <v>356</v>
      </c>
      <c r="C377" s="165"/>
      <c r="D377" s="98">
        <v>44893</v>
      </c>
      <c r="E377" s="102">
        <v>0.60277777777777775</v>
      </c>
      <c r="F377" s="100">
        <f t="shared" si="89"/>
        <v>2864.9059999999999</v>
      </c>
      <c r="G377" s="97">
        <v>2836</v>
      </c>
      <c r="H377" s="60">
        <f t="shared" si="90"/>
        <v>2847.2060000000001</v>
      </c>
      <c r="I377" s="45">
        <v>-16.77</v>
      </c>
      <c r="J377" s="66">
        <f t="shared" si="91"/>
        <v>2848.4659999999999</v>
      </c>
      <c r="K377" s="69"/>
      <c r="M377" s="47">
        <f t="shared" si="92"/>
        <v>1.2599999999997635</v>
      </c>
      <c r="N377" s="46">
        <f t="shared" si="93"/>
        <v>0.1284821999999759</v>
      </c>
      <c r="O377" s="47">
        <f t="shared" si="94"/>
        <v>0.88380431999983422</v>
      </c>
      <c r="P377" s="47">
        <f t="shared" si="95"/>
        <v>1.3101535505517542E-3</v>
      </c>
      <c r="R377" s="43">
        <f t="shared" si="96"/>
        <v>36.059999999999526</v>
      </c>
      <c r="S377" s="43">
        <f t="shared" si="97"/>
        <v>3.4941763727115369E-2</v>
      </c>
    </row>
    <row r="378" spans="2:19" ht="15.75" x14ac:dyDescent="0.25">
      <c r="B378" s="164">
        <v>357</v>
      </c>
      <c r="C378" s="165"/>
      <c r="D378" s="98">
        <v>44894</v>
      </c>
      <c r="E378" s="102">
        <v>0.6020833333333333</v>
      </c>
      <c r="F378" s="100">
        <f t="shared" si="89"/>
        <v>2864.9059999999999</v>
      </c>
      <c r="G378" s="97">
        <v>2836</v>
      </c>
      <c r="H378" s="60">
        <f t="shared" si="90"/>
        <v>2847.2060000000001</v>
      </c>
      <c r="I378" s="45">
        <v>-16.77</v>
      </c>
      <c r="J378" s="66">
        <f t="shared" si="91"/>
        <v>2848.4659999999999</v>
      </c>
      <c r="K378" s="69"/>
      <c r="M378" s="41">
        <f t="shared" si="92"/>
        <v>1.2599999999997635</v>
      </c>
      <c r="N378" s="45">
        <f t="shared" si="93"/>
        <v>0.1284821999999759</v>
      </c>
      <c r="O378" s="41">
        <f t="shared" si="94"/>
        <v>0.88380431999983422</v>
      </c>
      <c r="P378" s="41">
        <f t="shared" si="95"/>
        <v>1.3101535505517542E-3</v>
      </c>
      <c r="R378" s="43">
        <f t="shared" si="96"/>
        <v>36.059999999999526</v>
      </c>
      <c r="S378" s="43">
        <f t="shared" si="97"/>
        <v>3.4941763727115369E-2</v>
      </c>
    </row>
    <row r="379" spans="2:19" ht="15.75" x14ac:dyDescent="0.25">
      <c r="B379" s="164">
        <v>358</v>
      </c>
      <c r="C379" s="165"/>
      <c r="D379" s="98">
        <v>44895</v>
      </c>
      <c r="E379" s="102">
        <v>0.60555555555555551</v>
      </c>
      <c r="F379" s="100">
        <f t="shared" si="89"/>
        <v>2864.9059999999999</v>
      </c>
      <c r="G379" s="97">
        <v>2836</v>
      </c>
      <c r="H379" s="60">
        <f t="shared" si="90"/>
        <v>2847.2060000000001</v>
      </c>
      <c r="I379" s="45">
        <v>-16.77</v>
      </c>
      <c r="J379" s="66">
        <f t="shared" si="91"/>
        <v>2848.4659999999999</v>
      </c>
      <c r="K379" s="69"/>
      <c r="M379" s="47">
        <f t="shared" si="92"/>
        <v>1.2599999999997635</v>
      </c>
      <c r="N379" s="46">
        <f t="shared" si="93"/>
        <v>0.1284821999999759</v>
      </c>
      <c r="O379" s="47">
        <f t="shared" si="94"/>
        <v>0.88380431999983422</v>
      </c>
      <c r="P379" s="47">
        <f t="shared" si="95"/>
        <v>1.3101535505517542E-3</v>
      </c>
      <c r="R379" s="43">
        <f t="shared" si="96"/>
        <v>36.059999999999526</v>
      </c>
      <c r="S379" s="43">
        <f t="shared" si="97"/>
        <v>3.4941763727115369E-2</v>
      </c>
    </row>
    <row r="380" spans="2:19" ht="15.75" x14ac:dyDescent="0.25">
      <c r="B380" s="164">
        <v>359</v>
      </c>
      <c r="C380" s="165"/>
      <c r="D380" s="98">
        <v>44896</v>
      </c>
      <c r="E380" s="102">
        <v>0.58194444444444449</v>
      </c>
      <c r="F380" s="100">
        <f t="shared" si="89"/>
        <v>2864.9059999999999</v>
      </c>
      <c r="G380" s="97">
        <v>2836</v>
      </c>
      <c r="H380" s="60">
        <f t="shared" si="90"/>
        <v>2847.2060000000001</v>
      </c>
      <c r="I380" s="45">
        <v>-16.77</v>
      </c>
      <c r="J380" s="66">
        <f t="shared" si="91"/>
        <v>2848.4659999999999</v>
      </c>
      <c r="K380" s="69"/>
      <c r="M380" s="41">
        <f t="shared" si="92"/>
        <v>1.2599999999997635</v>
      </c>
      <c r="N380" s="45">
        <f t="shared" si="93"/>
        <v>0.1284821999999759</v>
      </c>
      <c r="O380" s="41">
        <f t="shared" si="94"/>
        <v>0.88380431999983422</v>
      </c>
      <c r="P380" s="41">
        <f t="shared" si="95"/>
        <v>1.3101535505517542E-3</v>
      </c>
      <c r="R380" s="43">
        <f t="shared" si="96"/>
        <v>36.059999999999526</v>
      </c>
      <c r="S380" s="43">
        <f t="shared" si="97"/>
        <v>3.4941763727115369E-2</v>
      </c>
    </row>
    <row r="381" spans="2:19" ht="15.75" x14ac:dyDescent="0.25">
      <c r="B381" s="164">
        <v>360</v>
      </c>
      <c r="C381" s="165"/>
      <c r="D381" s="98">
        <v>44898</v>
      </c>
      <c r="E381" s="102">
        <v>0.60555555555555551</v>
      </c>
      <c r="F381" s="100">
        <f t="shared" si="89"/>
        <v>2864.9059999999999</v>
      </c>
      <c r="G381" s="97">
        <v>2836</v>
      </c>
      <c r="H381" s="60">
        <f t="shared" si="90"/>
        <v>2847.2060000000001</v>
      </c>
      <c r="I381" s="45">
        <v>-16.77</v>
      </c>
      <c r="J381" s="66">
        <f t="shared" si="91"/>
        <v>2848.4659999999999</v>
      </c>
      <c r="K381" s="69"/>
      <c r="M381" s="47">
        <f t="shared" si="92"/>
        <v>1.2599999999997635</v>
      </c>
      <c r="N381" s="46">
        <f t="shared" si="93"/>
        <v>0.1284821999999759</v>
      </c>
      <c r="O381" s="47">
        <f t="shared" si="94"/>
        <v>0.88380431999983422</v>
      </c>
      <c r="P381" s="47">
        <f t="shared" si="95"/>
        <v>1.3101535505517542E-3</v>
      </c>
      <c r="R381" s="43">
        <f t="shared" si="96"/>
        <v>36.059999999999526</v>
      </c>
      <c r="S381" s="43">
        <f t="shared" si="97"/>
        <v>3.4941763727115369E-2</v>
      </c>
    </row>
    <row r="382" spans="2:19" ht="15.75" x14ac:dyDescent="0.25">
      <c r="B382" s="164">
        <v>361</v>
      </c>
      <c r="C382" s="165"/>
      <c r="D382" s="98">
        <v>44899</v>
      </c>
      <c r="E382" s="102">
        <v>0.42777777777777781</v>
      </c>
      <c r="F382" s="100">
        <f t="shared" si="89"/>
        <v>2864.9059999999999</v>
      </c>
      <c r="G382" s="97">
        <v>2836</v>
      </c>
      <c r="H382" s="60">
        <f t="shared" si="90"/>
        <v>2847.2060000000001</v>
      </c>
      <c r="I382" s="45">
        <v>-16.77</v>
      </c>
      <c r="J382" s="66">
        <f t="shared" si="91"/>
        <v>2848.4659999999999</v>
      </c>
      <c r="K382" s="69"/>
      <c r="M382" s="41">
        <f t="shared" si="92"/>
        <v>1.2599999999997635</v>
      </c>
      <c r="N382" s="45">
        <f t="shared" si="93"/>
        <v>0.1284821999999759</v>
      </c>
      <c r="O382" s="41">
        <f t="shared" si="94"/>
        <v>0.88380431999983422</v>
      </c>
      <c r="P382" s="41">
        <f t="shared" si="95"/>
        <v>1.3101535505517542E-3</v>
      </c>
      <c r="R382" s="43">
        <f t="shared" si="96"/>
        <v>36.059999999999526</v>
      </c>
      <c r="S382" s="43">
        <f t="shared" si="97"/>
        <v>3.4941763727115369E-2</v>
      </c>
    </row>
    <row r="383" spans="2:19" ht="15.75" x14ac:dyDescent="0.25">
      <c r="B383" s="164">
        <v>362</v>
      </c>
      <c r="C383" s="165"/>
      <c r="D383" s="98">
        <v>44900</v>
      </c>
      <c r="E383" s="102">
        <v>0.50347222222222221</v>
      </c>
      <c r="F383" s="100">
        <f t="shared" si="89"/>
        <v>2864.9059999999999</v>
      </c>
      <c r="G383" s="97">
        <v>2836</v>
      </c>
      <c r="H383" s="60">
        <f t="shared" si="90"/>
        <v>2847.2060000000001</v>
      </c>
      <c r="I383" s="45">
        <v>-16.77</v>
      </c>
      <c r="J383" s="66">
        <f t="shared" si="91"/>
        <v>2848.4659999999999</v>
      </c>
      <c r="K383" s="69"/>
      <c r="M383" s="47">
        <f t="shared" si="92"/>
        <v>1.2599999999997635</v>
      </c>
      <c r="N383" s="46">
        <f t="shared" si="93"/>
        <v>0.1284821999999759</v>
      </c>
      <c r="O383" s="47">
        <f t="shared" si="94"/>
        <v>0.88380431999983422</v>
      </c>
      <c r="P383" s="47">
        <f t="shared" si="95"/>
        <v>1.3101535505517542E-3</v>
      </c>
      <c r="R383" s="43">
        <f t="shared" si="96"/>
        <v>36.059999999999526</v>
      </c>
      <c r="S383" s="43">
        <f t="shared" si="97"/>
        <v>3.4941763727115369E-2</v>
      </c>
    </row>
    <row r="384" spans="2:19" ht="15.75" x14ac:dyDescent="0.25">
      <c r="B384" s="164">
        <v>363</v>
      </c>
      <c r="C384" s="165"/>
      <c r="D384" s="98">
        <v>44901</v>
      </c>
      <c r="E384" s="102">
        <v>0.60833333333333328</v>
      </c>
      <c r="F384" s="100">
        <f t="shared" si="89"/>
        <v>2864.9059999999999</v>
      </c>
      <c r="G384" s="97">
        <v>2836</v>
      </c>
      <c r="H384" s="60">
        <f t="shared" si="90"/>
        <v>2847.2060000000001</v>
      </c>
      <c r="I384" s="45">
        <v>-16.77</v>
      </c>
      <c r="J384" s="66">
        <f t="shared" si="91"/>
        <v>2848.4659999999999</v>
      </c>
      <c r="K384" s="69"/>
      <c r="M384" s="41">
        <f t="shared" si="92"/>
        <v>1.2599999999997635</v>
      </c>
      <c r="N384" s="45">
        <f t="shared" si="93"/>
        <v>0.1284821999999759</v>
      </c>
      <c r="O384" s="41">
        <f t="shared" si="94"/>
        <v>0.88380431999983422</v>
      </c>
      <c r="P384" s="41">
        <f t="shared" si="95"/>
        <v>1.3101535505517542E-3</v>
      </c>
      <c r="R384" s="43">
        <f t="shared" si="96"/>
        <v>36.059999999999526</v>
      </c>
      <c r="S384" s="43">
        <f t="shared" si="97"/>
        <v>3.4941763727115369E-2</v>
      </c>
    </row>
    <row r="385" spans="2:19" ht="15.75" x14ac:dyDescent="0.25">
      <c r="B385" s="164">
        <v>364</v>
      </c>
      <c r="C385" s="165"/>
      <c r="D385" s="98">
        <v>44902</v>
      </c>
      <c r="E385" s="102">
        <v>0.61875000000000002</v>
      </c>
      <c r="F385" s="100">
        <f t="shared" si="89"/>
        <v>2864.9059999999999</v>
      </c>
      <c r="G385" s="97">
        <v>2836</v>
      </c>
      <c r="H385" s="60">
        <f t="shared" si="90"/>
        <v>2847.2060000000001</v>
      </c>
      <c r="I385" s="45">
        <v>-16.77</v>
      </c>
      <c r="J385" s="66">
        <f t="shared" si="91"/>
        <v>2848.4659999999999</v>
      </c>
      <c r="K385" s="69"/>
      <c r="M385" s="47">
        <f t="shared" si="92"/>
        <v>1.2599999999997635</v>
      </c>
      <c r="N385" s="46">
        <f t="shared" si="93"/>
        <v>0.1284821999999759</v>
      </c>
      <c r="O385" s="47">
        <f t="shared" si="94"/>
        <v>0.88380431999983422</v>
      </c>
      <c r="P385" s="47">
        <f t="shared" si="95"/>
        <v>1.3101535505517542E-3</v>
      </c>
      <c r="R385" s="43">
        <f t="shared" si="96"/>
        <v>36.059999999999526</v>
      </c>
      <c r="S385" s="43">
        <f t="shared" si="97"/>
        <v>3.4941763727115369E-2</v>
      </c>
    </row>
    <row r="386" spans="2:19" ht="15.75" x14ac:dyDescent="0.25">
      <c r="B386" s="164">
        <v>365</v>
      </c>
      <c r="C386" s="165"/>
      <c r="D386" s="98">
        <v>44903</v>
      </c>
      <c r="E386" s="102">
        <v>0.63750000000000007</v>
      </c>
      <c r="F386" s="100">
        <f t="shared" si="89"/>
        <v>2864.9059999999999</v>
      </c>
      <c r="G386" s="97">
        <v>2836</v>
      </c>
      <c r="H386" s="60">
        <f t="shared" si="90"/>
        <v>2847.2060000000001</v>
      </c>
      <c r="I386" s="45">
        <v>-16.77</v>
      </c>
      <c r="J386" s="66">
        <f t="shared" si="91"/>
        <v>2848.4659999999999</v>
      </c>
      <c r="K386" s="69"/>
      <c r="M386" s="41">
        <f t="shared" si="92"/>
        <v>1.2599999999997635</v>
      </c>
      <c r="N386" s="45">
        <f t="shared" si="93"/>
        <v>0.1284821999999759</v>
      </c>
      <c r="O386" s="41">
        <f t="shared" si="94"/>
        <v>0.88380431999983422</v>
      </c>
      <c r="P386" s="41">
        <f t="shared" si="95"/>
        <v>1.3101535505517542E-3</v>
      </c>
      <c r="R386" s="43">
        <f t="shared" si="96"/>
        <v>36.059999999999526</v>
      </c>
      <c r="S386" s="43">
        <f t="shared" si="97"/>
        <v>3.4941763727115369E-2</v>
      </c>
    </row>
    <row r="387" spans="2:19" ht="15.75" x14ac:dyDescent="0.25">
      <c r="B387" s="164">
        <v>366</v>
      </c>
      <c r="C387" s="165"/>
      <c r="D387" s="98">
        <v>44904</v>
      </c>
      <c r="E387" s="102">
        <v>0.63194444444444442</v>
      </c>
      <c r="F387" s="100">
        <f t="shared" si="89"/>
        <v>2864.9059999999999</v>
      </c>
      <c r="G387" s="97">
        <v>2836</v>
      </c>
      <c r="H387" s="60">
        <f t="shared" si="90"/>
        <v>2847.2060000000001</v>
      </c>
      <c r="I387" s="45">
        <v>-16.77</v>
      </c>
      <c r="J387" s="66">
        <f t="shared" si="91"/>
        <v>2848.4659999999999</v>
      </c>
      <c r="K387" s="69"/>
      <c r="M387" s="47">
        <f t="shared" si="92"/>
        <v>1.2599999999997635</v>
      </c>
      <c r="N387" s="46">
        <f t="shared" si="93"/>
        <v>0.1284821999999759</v>
      </c>
      <c r="O387" s="47">
        <f t="shared" si="94"/>
        <v>0.88380431999983422</v>
      </c>
      <c r="P387" s="47">
        <f t="shared" si="95"/>
        <v>1.3101535505517542E-3</v>
      </c>
      <c r="R387" s="43">
        <f t="shared" si="96"/>
        <v>36.059999999999526</v>
      </c>
      <c r="S387" s="43">
        <f t="shared" si="97"/>
        <v>3.4941763727115369E-2</v>
      </c>
    </row>
    <row r="388" spans="2:19" ht="15.75" x14ac:dyDescent="0.25">
      <c r="B388" s="164">
        <v>367</v>
      </c>
      <c r="C388" s="165"/>
      <c r="D388" s="98">
        <v>44905</v>
      </c>
      <c r="E388" s="102">
        <v>0.65347222222222223</v>
      </c>
      <c r="F388" s="100">
        <f t="shared" si="89"/>
        <v>2864.9059999999999</v>
      </c>
      <c r="G388" s="97">
        <v>2836</v>
      </c>
      <c r="H388" s="60">
        <f t="shared" si="90"/>
        <v>2847.2060000000001</v>
      </c>
      <c r="I388" s="45">
        <v>-16.79</v>
      </c>
      <c r="J388" s="66">
        <f t="shared" si="91"/>
        <v>2848.4459999999999</v>
      </c>
      <c r="K388" s="69"/>
      <c r="M388" s="41">
        <f t="shared" si="92"/>
        <v>1.2399999999997817</v>
      </c>
      <c r="N388" s="45">
        <f t="shared" si="93"/>
        <v>0.12644279999997776</v>
      </c>
      <c r="O388" s="41">
        <f t="shared" si="94"/>
        <v>0.86977567999984695</v>
      </c>
      <c r="P388" s="41">
        <f t="shared" si="95"/>
        <v>1.2893574624477733E-3</v>
      </c>
      <c r="R388" s="43">
        <f t="shared" si="96"/>
        <v>36.059999999999562</v>
      </c>
      <c r="S388" s="43">
        <f t="shared" si="97"/>
        <v>3.4387132556844058E-2</v>
      </c>
    </row>
    <row r="389" spans="2:19" ht="15.75" x14ac:dyDescent="0.25">
      <c r="B389" s="164">
        <v>368</v>
      </c>
      <c r="C389" s="165"/>
      <c r="D389" s="98">
        <v>44906</v>
      </c>
      <c r="E389" s="102">
        <v>0.64652777777777781</v>
      </c>
      <c r="F389" s="100">
        <f t="shared" si="89"/>
        <v>2864.9059999999999</v>
      </c>
      <c r="G389" s="97">
        <v>2836</v>
      </c>
      <c r="H389" s="60">
        <f t="shared" si="90"/>
        <v>2847.2060000000001</v>
      </c>
      <c r="I389" s="45">
        <v>-16.79</v>
      </c>
      <c r="J389" s="66">
        <f t="shared" si="91"/>
        <v>2848.4459999999999</v>
      </c>
      <c r="K389" s="69"/>
      <c r="M389" s="47">
        <f t="shared" si="92"/>
        <v>1.2399999999997817</v>
      </c>
      <c r="N389" s="46">
        <f t="shared" si="93"/>
        <v>0.12644279999997776</v>
      </c>
      <c r="O389" s="47">
        <f t="shared" si="94"/>
        <v>0.86977567999984695</v>
      </c>
      <c r="P389" s="47">
        <f t="shared" si="95"/>
        <v>1.2893574624477733E-3</v>
      </c>
      <c r="R389" s="43">
        <f t="shared" si="96"/>
        <v>36.059999999999562</v>
      </c>
      <c r="S389" s="43">
        <f t="shared" si="97"/>
        <v>3.4387132556844058E-2</v>
      </c>
    </row>
    <row r="390" spans="2:19" ht="15.75" x14ac:dyDescent="0.25">
      <c r="B390" s="164">
        <v>369</v>
      </c>
      <c r="C390" s="165"/>
      <c r="D390" s="98">
        <v>44907</v>
      </c>
      <c r="E390" s="102">
        <v>0.64097222222222217</v>
      </c>
      <c r="F390" s="100">
        <f t="shared" si="89"/>
        <v>2864.9059999999999</v>
      </c>
      <c r="G390" s="97">
        <v>2836</v>
      </c>
      <c r="H390" s="60">
        <f t="shared" si="90"/>
        <v>2847.2060000000001</v>
      </c>
      <c r="I390" s="45">
        <v>-16.78</v>
      </c>
      <c r="J390" s="66">
        <f t="shared" si="91"/>
        <v>2848.4559999999997</v>
      </c>
      <c r="K390" s="69"/>
      <c r="M390" s="41">
        <f t="shared" si="92"/>
        <v>1.2499999999995453</v>
      </c>
      <c r="N390" s="45">
        <f t="shared" si="93"/>
        <v>0.12746249999995363</v>
      </c>
      <c r="O390" s="41">
        <f t="shared" si="94"/>
        <v>0.8767899999996811</v>
      </c>
      <c r="P390" s="41">
        <f t="shared" si="95"/>
        <v>1.2997555064995271E-3</v>
      </c>
      <c r="R390" s="43">
        <f t="shared" si="96"/>
        <v>36.059999999999093</v>
      </c>
      <c r="S390" s="43">
        <f t="shared" si="97"/>
        <v>3.4664448141973843E-2</v>
      </c>
    </row>
    <row r="391" spans="2:19" ht="15.75" x14ac:dyDescent="0.25">
      <c r="B391" s="164">
        <v>370</v>
      </c>
      <c r="C391" s="165"/>
      <c r="D391" s="98">
        <v>44908</v>
      </c>
      <c r="E391" s="102">
        <v>0.6118055555555556</v>
      </c>
      <c r="F391" s="100">
        <f t="shared" si="89"/>
        <v>2864.9059999999999</v>
      </c>
      <c r="G391" s="97">
        <v>2836</v>
      </c>
      <c r="H391" s="60">
        <f t="shared" si="90"/>
        <v>2847.2060000000001</v>
      </c>
      <c r="I391" s="45">
        <v>-16.78</v>
      </c>
      <c r="J391" s="66">
        <f t="shared" si="91"/>
        <v>2848.4559999999997</v>
      </c>
      <c r="K391" s="69"/>
      <c r="M391" s="47">
        <f t="shared" si="92"/>
        <v>1.2499999999995453</v>
      </c>
      <c r="N391" s="46">
        <f t="shared" si="93"/>
        <v>0.12746249999995363</v>
      </c>
      <c r="O391" s="47">
        <f t="shared" si="94"/>
        <v>0.8767899999996811</v>
      </c>
      <c r="P391" s="47">
        <f t="shared" si="95"/>
        <v>1.2997555064995271E-3</v>
      </c>
      <c r="R391" s="43">
        <f t="shared" si="96"/>
        <v>36.059999999999093</v>
      </c>
      <c r="S391" s="43">
        <f t="shared" si="97"/>
        <v>3.4664448141973843E-2</v>
      </c>
    </row>
    <row r="392" spans="2:19" ht="15.75" x14ac:dyDescent="0.25">
      <c r="B392" s="164">
        <v>371</v>
      </c>
      <c r="C392" s="165"/>
      <c r="D392" s="98">
        <v>44909</v>
      </c>
      <c r="E392" s="102">
        <v>0.65625</v>
      </c>
      <c r="F392" s="100">
        <f t="shared" si="89"/>
        <v>2864.9059999999999</v>
      </c>
      <c r="G392" s="97">
        <v>2836</v>
      </c>
      <c r="H392" s="60">
        <f t="shared" si="90"/>
        <v>2847.2060000000001</v>
      </c>
      <c r="I392" s="45">
        <v>-16.78</v>
      </c>
      <c r="J392" s="66">
        <f t="shared" si="91"/>
        <v>2848.4559999999997</v>
      </c>
      <c r="K392" s="69"/>
      <c r="M392" s="41">
        <f t="shared" si="92"/>
        <v>1.2499999999995453</v>
      </c>
      <c r="N392" s="45">
        <f t="shared" si="93"/>
        <v>0.12746249999995363</v>
      </c>
      <c r="O392" s="41">
        <f t="shared" si="94"/>
        <v>0.8767899999996811</v>
      </c>
      <c r="P392" s="41">
        <f t="shared" si="95"/>
        <v>1.2997555064995271E-3</v>
      </c>
      <c r="R392" s="43">
        <f t="shared" si="96"/>
        <v>36.059999999999093</v>
      </c>
      <c r="S392" s="43">
        <f t="shared" si="97"/>
        <v>3.4664448141973843E-2</v>
      </c>
    </row>
    <row r="393" spans="2:19" ht="15.75" x14ac:dyDescent="0.25">
      <c r="B393" s="164">
        <v>372</v>
      </c>
      <c r="C393" s="165"/>
      <c r="D393" s="98">
        <v>44910</v>
      </c>
      <c r="E393" s="102">
        <v>0.66388888888888886</v>
      </c>
      <c r="F393" s="100">
        <f t="shared" si="89"/>
        <v>2864.9059999999999</v>
      </c>
      <c r="G393" s="97">
        <v>2836</v>
      </c>
      <c r="H393" s="60">
        <f t="shared" si="90"/>
        <v>2847.2060000000001</v>
      </c>
      <c r="I393" s="45">
        <v>-16.78</v>
      </c>
      <c r="J393" s="66">
        <f t="shared" si="91"/>
        <v>2848.4559999999997</v>
      </c>
      <c r="K393" s="69"/>
      <c r="M393" s="47">
        <f t="shared" si="92"/>
        <v>1.2499999999995453</v>
      </c>
      <c r="N393" s="46">
        <f t="shared" si="93"/>
        <v>0.12746249999995363</v>
      </c>
      <c r="O393" s="47">
        <f t="shared" si="94"/>
        <v>0.8767899999996811</v>
      </c>
      <c r="P393" s="47">
        <f t="shared" si="95"/>
        <v>1.2997555064995271E-3</v>
      </c>
      <c r="R393" s="43">
        <f t="shared" si="96"/>
        <v>36.059999999999093</v>
      </c>
      <c r="S393" s="43">
        <f t="shared" si="97"/>
        <v>3.4664448141973843E-2</v>
      </c>
    </row>
    <row r="394" spans="2:19" ht="15.75" x14ac:dyDescent="0.25">
      <c r="B394" s="164">
        <v>373</v>
      </c>
      <c r="C394" s="165"/>
      <c r="D394" s="98">
        <v>44912</v>
      </c>
      <c r="E394" s="102">
        <v>0.3527777777777778</v>
      </c>
      <c r="F394" s="100">
        <f t="shared" si="89"/>
        <v>2864.9059999999999</v>
      </c>
      <c r="G394" s="97">
        <v>2836</v>
      </c>
      <c r="H394" s="60">
        <f t="shared" si="90"/>
        <v>2847.2060000000001</v>
      </c>
      <c r="I394" s="45">
        <v>-16.77</v>
      </c>
      <c r="J394" s="66">
        <f t="shared" si="91"/>
        <v>2848.4659999999999</v>
      </c>
      <c r="K394" s="69"/>
      <c r="M394" s="41">
        <f t="shared" si="92"/>
        <v>1.2599999999997635</v>
      </c>
      <c r="N394" s="45">
        <f t="shared" si="93"/>
        <v>0.1284821999999759</v>
      </c>
      <c r="O394" s="41">
        <f t="shared" si="94"/>
        <v>0.88380431999983422</v>
      </c>
      <c r="P394" s="41">
        <f t="shared" si="95"/>
        <v>1.3101535505517542E-3</v>
      </c>
      <c r="R394" s="43">
        <f t="shared" si="96"/>
        <v>36.059999999999526</v>
      </c>
      <c r="S394" s="43">
        <f t="shared" si="97"/>
        <v>3.4941763727115369E-2</v>
      </c>
    </row>
    <row r="395" spans="2:19" ht="15.75" x14ac:dyDescent="0.25">
      <c r="B395" s="164">
        <v>374</v>
      </c>
      <c r="C395" s="165"/>
      <c r="D395" s="98">
        <v>44913</v>
      </c>
      <c r="E395" s="102">
        <v>0.63611111111111118</v>
      </c>
      <c r="F395" s="100">
        <f t="shared" si="89"/>
        <v>2864.9059999999999</v>
      </c>
      <c r="G395" s="97">
        <v>2836</v>
      </c>
      <c r="H395" s="60">
        <f t="shared" si="90"/>
        <v>2847.2060000000001</v>
      </c>
      <c r="I395" s="45">
        <v>-16.77</v>
      </c>
      <c r="J395" s="66">
        <f t="shared" si="91"/>
        <v>2848.4659999999999</v>
      </c>
      <c r="K395" s="69"/>
      <c r="M395" s="47">
        <f t="shared" si="92"/>
        <v>1.2599999999997635</v>
      </c>
      <c r="N395" s="46">
        <f t="shared" si="93"/>
        <v>0.1284821999999759</v>
      </c>
      <c r="O395" s="47">
        <f t="shared" si="94"/>
        <v>0.88380431999983422</v>
      </c>
      <c r="P395" s="47">
        <f t="shared" si="95"/>
        <v>1.3101535505517542E-3</v>
      </c>
      <c r="R395" s="43">
        <f t="shared" si="96"/>
        <v>36.059999999999526</v>
      </c>
      <c r="S395" s="43">
        <f t="shared" si="97"/>
        <v>3.4941763727115369E-2</v>
      </c>
    </row>
    <row r="396" spans="2:19" ht="15.75" x14ac:dyDescent="0.25">
      <c r="B396" s="164">
        <v>375</v>
      </c>
      <c r="C396" s="165"/>
      <c r="D396" s="98">
        <v>44914</v>
      </c>
      <c r="E396" s="102">
        <v>0.40972222222222227</v>
      </c>
      <c r="F396" s="100">
        <f t="shared" si="89"/>
        <v>2864.9059999999999</v>
      </c>
      <c r="G396" s="97">
        <v>2836</v>
      </c>
      <c r="H396" s="60">
        <f t="shared" si="90"/>
        <v>2847.2060000000001</v>
      </c>
      <c r="I396" s="45">
        <v>-16.760000000000002</v>
      </c>
      <c r="J396" s="66">
        <f t="shared" si="91"/>
        <v>2848.4759999999997</v>
      </c>
      <c r="K396" s="69"/>
      <c r="M396" s="41">
        <f t="shared" si="92"/>
        <v>1.2699999999995271</v>
      </c>
      <c r="N396" s="45">
        <f t="shared" si="93"/>
        <v>0.12950189999995179</v>
      </c>
      <c r="O396" s="41">
        <f t="shared" si="94"/>
        <v>0.89081863999966837</v>
      </c>
      <c r="P396" s="41">
        <f t="shared" si="95"/>
        <v>1.3205515946035085E-3</v>
      </c>
      <c r="R396" s="43">
        <f t="shared" si="96"/>
        <v>36.059999999999057</v>
      </c>
      <c r="S396" s="43">
        <f t="shared" si="97"/>
        <v>3.5219079312245154E-2</v>
      </c>
    </row>
    <row r="397" spans="2:19" ht="15.75" x14ac:dyDescent="0.25">
      <c r="B397" s="164">
        <v>376</v>
      </c>
      <c r="C397" s="165"/>
      <c r="D397" s="98">
        <v>44915</v>
      </c>
      <c r="E397" s="102">
        <v>0.69444444444444453</v>
      </c>
      <c r="F397" s="100">
        <f t="shared" si="89"/>
        <v>2864.9059999999999</v>
      </c>
      <c r="G397" s="97">
        <v>2836</v>
      </c>
      <c r="H397" s="60">
        <f t="shared" si="90"/>
        <v>2847.2060000000001</v>
      </c>
      <c r="I397" s="45">
        <v>-16.77</v>
      </c>
      <c r="J397" s="66">
        <f t="shared" si="91"/>
        <v>2848.4659999999999</v>
      </c>
      <c r="K397" s="69"/>
      <c r="M397" s="47">
        <f t="shared" si="92"/>
        <v>1.2599999999997635</v>
      </c>
      <c r="N397" s="46">
        <f t="shared" si="93"/>
        <v>0.1284821999999759</v>
      </c>
      <c r="O397" s="47">
        <f t="shared" si="94"/>
        <v>0.88380431999983422</v>
      </c>
      <c r="P397" s="47">
        <f t="shared" si="95"/>
        <v>1.3101535505517542E-3</v>
      </c>
      <c r="R397" s="43">
        <f t="shared" si="96"/>
        <v>36.059999999999526</v>
      </c>
      <c r="S397" s="43">
        <f t="shared" si="97"/>
        <v>3.4941763727115369E-2</v>
      </c>
    </row>
    <row r="398" spans="2:19" ht="15.75" x14ac:dyDescent="0.25">
      <c r="B398" s="164">
        <v>377</v>
      </c>
      <c r="C398" s="165"/>
      <c r="D398" s="98">
        <v>44916</v>
      </c>
      <c r="E398" s="102">
        <v>0.38680555555555557</v>
      </c>
      <c r="F398" s="100">
        <f t="shared" si="89"/>
        <v>2864.9059999999999</v>
      </c>
      <c r="G398" s="97">
        <v>2836</v>
      </c>
      <c r="H398" s="60">
        <f t="shared" si="90"/>
        <v>2847.2060000000001</v>
      </c>
      <c r="I398" s="45">
        <v>-16.77</v>
      </c>
      <c r="J398" s="66">
        <f t="shared" si="91"/>
        <v>2848.4659999999999</v>
      </c>
      <c r="K398" s="69"/>
      <c r="M398" s="41">
        <f t="shared" si="92"/>
        <v>1.2599999999997635</v>
      </c>
      <c r="N398" s="45">
        <f t="shared" si="93"/>
        <v>0.1284821999999759</v>
      </c>
      <c r="O398" s="41">
        <f t="shared" si="94"/>
        <v>0.88380431999983422</v>
      </c>
      <c r="P398" s="41">
        <f t="shared" si="95"/>
        <v>1.3101535505517542E-3</v>
      </c>
      <c r="R398" s="43">
        <f t="shared" si="96"/>
        <v>36.059999999999526</v>
      </c>
      <c r="S398" s="43">
        <f t="shared" si="97"/>
        <v>3.4941763727115369E-2</v>
      </c>
    </row>
    <row r="399" spans="2:19" ht="15.75" x14ac:dyDescent="0.25">
      <c r="B399" s="164">
        <v>378</v>
      </c>
      <c r="C399" s="165"/>
      <c r="D399" s="98">
        <v>44917</v>
      </c>
      <c r="E399" s="102">
        <v>0.4291666666666667</v>
      </c>
      <c r="F399" s="100">
        <f t="shared" si="89"/>
        <v>2864.9059999999999</v>
      </c>
      <c r="G399" s="97">
        <v>2836</v>
      </c>
      <c r="H399" s="60">
        <f t="shared" si="90"/>
        <v>2847.2060000000001</v>
      </c>
      <c r="I399" s="45">
        <v>-16.77</v>
      </c>
      <c r="J399" s="66">
        <f t="shared" si="91"/>
        <v>2848.4659999999999</v>
      </c>
      <c r="K399" s="69"/>
      <c r="M399" s="47">
        <f t="shared" si="92"/>
        <v>1.2599999999997635</v>
      </c>
      <c r="N399" s="46">
        <f t="shared" si="93"/>
        <v>0.1284821999999759</v>
      </c>
      <c r="O399" s="47">
        <f t="shared" si="94"/>
        <v>0.88380431999983422</v>
      </c>
      <c r="P399" s="47">
        <f t="shared" si="95"/>
        <v>1.3101535505517542E-3</v>
      </c>
      <c r="R399" s="43">
        <f t="shared" si="96"/>
        <v>36.059999999999526</v>
      </c>
      <c r="S399" s="43">
        <f t="shared" si="97"/>
        <v>3.4941763727115369E-2</v>
      </c>
    </row>
    <row r="400" spans="2:19" ht="15.75" x14ac:dyDescent="0.25">
      <c r="B400" s="164">
        <v>379</v>
      </c>
      <c r="C400" s="165"/>
      <c r="D400" s="98">
        <v>44922</v>
      </c>
      <c r="E400" s="102">
        <v>0.61458333333333337</v>
      </c>
      <c r="F400" s="100">
        <f t="shared" si="89"/>
        <v>2864.9059999999999</v>
      </c>
      <c r="G400" s="97">
        <v>2836</v>
      </c>
      <c r="H400" s="60">
        <f t="shared" si="90"/>
        <v>2847.2060000000001</v>
      </c>
      <c r="I400" s="45">
        <v>-16.760000000000002</v>
      </c>
      <c r="J400" s="66">
        <f t="shared" si="91"/>
        <v>2848.4759999999997</v>
      </c>
      <c r="K400" s="69"/>
      <c r="M400" s="41">
        <f t="shared" si="92"/>
        <v>1.2699999999995271</v>
      </c>
      <c r="N400" s="45">
        <f t="shared" si="93"/>
        <v>0.12950189999995179</v>
      </c>
      <c r="O400" s="41">
        <f t="shared" si="94"/>
        <v>0.89081863999966837</v>
      </c>
      <c r="P400" s="41">
        <f t="shared" si="95"/>
        <v>1.3205515946035085E-3</v>
      </c>
      <c r="R400" s="43">
        <f t="shared" si="96"/>
        <v>36.059999999999057</v>
      </c>
      <c r="S400" s="43">
        <f t="shared" si="97"/>
        <v>3.5219079312245154E-2</v>
      </c>
    </row>
    <row r="401" spans="2:19" ht="15.75" x14ac:dyDescent="0.25">
      <c r="B401" s="164">
        <v>380</v>
      </c>
      <c r="C401" s="165"/>
      <c r="D401" s="98">
        <v>44929</v>
      </c>
      <c r="E401" s="102">
        <v>0.46388888888888885</v>
      </c>
      <c r="F401" s="100">
        <f t="shared" si="89"/>
        <v>2864.9059999999999</v>
      </c>
      <c r="G401" s="97">
        <v>2836</v>
      </c>
      <c r="H401" s="60">
        <f t="shared" si="90"/>
        <v>2847.2060000000001</v>
      </c>
      <c r="I401" s="45">
        <v>-16.760000000000002</v>
      </c>
      <c r="J401" s="66">
        <f t="shared" si="91"/>
        <v>2848.4759999999997</v>
      </c>
      <c r="K401" s="69"/>
      <c r="M401" s="47">
        <f t="shared" si="92"/>
        <v>1.2699999999995271</v>
      </c>
      <c r="N401" s="46">
        <f t="shared" si="93"/>
        <v>0.12950189999995179</v>
      </c>
      <c r="O401" s="47">
        <f t="shared" si="94"/>
        <v>0.89081863999966837</v>
      </c>
      <c r="P401" s="47">
        <f t="shared" si="95"/>
        <v>1.3205515946035085E-3</v>
      </c>
      <c r="R401" s="43">
        <f t="shared" si="96"/>
        <v>36.059999999999057</v>
      </c>
      <c r="S401" s="43">
        <f t="shared" si="97"/>
        <v>3.5219079312245154E-2</v>
      </c>
    </row>
    <row r="402" spans="2:19" ht="15.75" x14ac:dyDescent="0.25">
      <c r="B402" s="164">
        <v>381</v>
      </c>
      <c r="C402" s="165"/>
      <c r="D402" s="98">
        <v>44930</v>
      </c>
      <c r="E402" s="102">
        <v>0.66319444444444442</v>
      </c>
      <c r="F402" s="100">
        <f t="shared" si="89"/>
        <v>2864.9059999999999</v>
      </c>
      <c r="G402" s="97">
        <v>2836</v>
      </c>
      <c r="H402" s="60">
        <f t="shared" si="90"/>
        <v>2847.2060000000001</v>
      </c>
      <c r="I402" s="45">
        <v>-16.760000000000002</v>
      </c>
      <c r="J402" s="66">
        <f t="shared" si="91"/>
        <v>2848.4759999999997</v>
      </c>
      <c r="K402" s="69"/>
      <c r="M402" s="41">
        <f t="shared" si="92"/>
        <v>1.2699999999995271</v>
      </c>
      <c r="N402" s="45">
        <f t="shared" si="93"/>
        <v>0.12950189999995179</v>
      </c>
      <c r="O402" s="41">
        <f t="shared" si="94"/>
        <v>0.89081863999966837</v>
      </c>
      <c r="P402" s="41">
        <f t="shared" si="95"/>
        <v>1.3205515946035085E-3</v>
      </c>
      <c r="R402" s="43">
        <f t="shared" si="96"/>
        <v>36.059999999999057</v>
      </c>
      <c r="S402" s="43">
        <f t="shared" si="97"/>
        <v>3.5219079312245154E-2</v>
      </c>
    </row>
    <row r="403" spans="2:19" ht="15.75" x14ac:dyDescent="0.25">
      <c r="B403" s="164">
        <v>382</v>
      </c>
      <c r="C403" s="165"/>
      <c r="D403" s="98">
        <v>44931</v>
      </c>
      <c r="E403" s="102">
        <v>0.67013888888888884</v>
      </c>
      <c r="F403" s="100">
        <f t="shared" si="89"/>
        <v>2864.9059999999999</v>
      </c>
      <c r="G403" s="97">
        <v>2836</v>
      </c>
      <c r="H403" s="60">
        <f t="shared" si="90"/>
        <v>2847.2060000000001</v>
      </c>
      <c r="I403" s="45">
        <v>-16.760000000000002</v>
      </c>
      <c r="J403" s="66">
        <f t="shared" si="91"/>
        <v>2848.4759999999997</v>
      </c>
      <c r="K403" s="69"/>
      <c r="M403" s="47">
        <f t="shared" si="92"/>
        <v>1.2699999999995271</v>
      </c>
      <c r="N403" s="46">
        <f t="shared" si="93"/>
        <v>0.12950189999995179</v>
      </c>
      <c r="O403" s="47">
        <f t="shared" si="94"/>
        <v>0.89081863999966837</v>
      </c>
      <c r="P403" s="47">
        <f t="shared" si="95"/>
        <v>1.3205515946035085E-3</v>
      </c>
      <c r="R403" s="43">
        <f t="shared" si="96"/>
        <v>36.059999999999057</v>
      </c>
      <c r="S403" s="43">
        <f t="shared" si="97"/>
        <v>3.5219079312245154E-2</v>
      </c>
    </row>
    <row r="404" spans="2:19" ht="15.75" x14ac:dyDescent="0.25">
      <c r="B404" s="164">
        <v>383</v>
      </c>
      <c r="C404" s="165"/>
      <c r="D404" s="98">
        <v>44932</v>
      </c>
      <c r="E404" s="102">
        <v>0.63888888888888895</v>
      </c>
      <c r="F404" s="100">
        <f t="shared" si="89"/>
        <v>2864.9059999999999</v>
      </c>
      <c r="G404" s="97">
        <v>2836</v>
      </c>
      <c r="H404" s="60">
        <f t="shared" si="90"/>
        <v>2847.2060000000001</v>
      </c>
      <c r="I404" s="45">
        <v>-16.760000000000002</v>
      </c>
      <c r="J404" s="66">
        <f t="shared" si="91"/>
        <v>2848.4759999999997</v>
      </c>
      <c r="K404" s="69"/>
      <c r="M404" s="41">
        <f t="shared" si="92"/>
        <v>1.2699999999995271</v>
      </c>
      <c r="N404" s="45">
        <f t="shared" si="93"/>
        <v>0.12950189999995179</v>
      </c>
      <c r="O404" s="41">
        <f t="shared" si="94"/>
        <v>0.89081863999966837</v>
      </c>
      <c r="P404" s="41">
        <f t="shared" si="95"/>
        <v>1.3205515946035085E-3</v>
      </c>
      <c r="R404" s="43">
        <f t="shared" si="96"/>
        <v>36.059999999999057</v>
      </c>
      <c r="S404" s="43">
        <f t="shared" si="97"/>
        <v>3.5219079312245154E-2</v>
      </c>
    </row>
    <row r="405" spans="2:19" ht="15.75" x14ac:dyDescent="0.25">
      <c r="B405" s="164">
        <v>384</v>
      </c>
      <c r="C405" s="165"/>
      <c r="D405" s="98">
        <v>44933</v>
      </c>
      <c r="E405" s="102">
        <v>0.73055555555555562</v>
      </c>
      <c r="F405" s="100">
        <f t="shared" ref="F405:F451" si="98">G$16</f>
        <v>2864.9059999999999</v>
      </c>
      <c r="G405" s="97">
        <v>2836</v>
      </c>
      <c r="H405" s="60">
        <f t="shared" ref="H405:H451" si="99">G$16-E$12</f>
        <v>2847.2060000000001</v>
      </c>
      <c r="I405" s="45">
        <v>-16.760000000000002</v>
      </c>
      <c r="J405" s="66">
        <f t="shared" ref="J405:J451" si="100">(G$16+E$13)+I405</f>
        <v>2848.4759999999997</v>
      </c>
      <c r="K405" s="69"/>
      <c r="M405" s="47">
        <f t="shared" ref="M405:M451" si="101">+J405-$H$16</f>
        <v>1.2699999999995271</v>
      </c>
      <c r="N405" s="46">
        <f t="shared" ref="N405:N451" si="102">M405*0.10197/1</f>
        <v>0.12950189999995179</v>
      </c>
      <c r="O405" s="47">
        <f t="shared" ref="O405:O451" si="103">M405*0.701432/1</f>
        <v>0.89081863999966837</v>
      </c>
      <c r="P405" s="47">
        <f t="shared" ref="P405:P451" si="104">+N405*0.01019716/1</f>
        <v>1.3205515946035085E-3</v>
      </c>
      <c r="R405" s="43">
        <f t="shared" ref="R405:R451" si="105">+$O$11*(M405-I405)</f>
        <v>36.059999999999057</v>
      </c>
      <c r="S405" s="43">
        <f t="shared" ref="S405:S451" si="106">M405/R405</f>
        <v>3.5219079312245154E-2</v>
      </c>
    </row>
    <row r="406" spans="2:19" ht="15.75" x14ac:dyDescent="0.25">
      <c r="B406" s="164">
        <v>385</v>
      </c>
      <c r="C406" s="165"/>
      <c r="D406" s="98">
        <v>44934</v>
      </c>
      <c r="E406" s="102">
        <v>0.7270833333333333</v>
      </c>
      <c r="F406" s="100">
        <f t="shared" si="98"/>
        <v>2864.9059999999999</v>
      </c>
      <c r="G406" s="97">
        <v>2836</v>
      </c>
      <c r="H406" s="60">
        <f t="shared" si="99"/>
        <v>2847.2060000000001</v>
      </c>
      <c r="I406" s="45">
        <v>-16.760000000000002</v>
      </c>
      <c r="J406" s="66">
        <f t="shared" si="100"/>
        <v>2848.4759999999997</v>
      </c>
      <c r="K406" s="69"/>
      <c r="M406" s="41">
        <f t="shared" si="101"/>
        <v>1.2699999999995271</v>
      </c>
      <c r="N406" s="45">
        <f t="shared" si="102"/>
        <v>0.12950189999995179</v>
      </c>
      <c r="O406" s="41">
        <f t="shared" si="103"/>
        <v>0.89081863999966837</v>
      </c>
      <c r="P406" s="41">
        <f t="shared" si="104"/>
        <v>1.3205515946035085E-3</v>
      </c>
      <c r="R406" s="43">
        <f t="shared" si="105"/>
        <v>36.059999999999057</v>
      </c>
      <c r="S406" s="43">
        <f t="shared" si="106"/>
        <v>3.5219079312245154E-2</v>
      </c>
    </row>
    <row r="407" spans="2:19" ht="15.75" x14ac:dyDescent="0.25">
      <c r="B407" s="164">
        <v>386</v>
      </c>
      <c r="C407" s="165"/>
      <c r="D407" s="98">
        <v>44935</v>
      </c>
      <c r="E407" s="102">
        <v>0.6791666666666667</v>
      </c>
      <c r="F407" s="100">
        <f t="shared" si="98"/>
        <v>2864.9059999999999</v>
      </c>
      <c r="G407" s="97">
        <v>2836</v>
      </c>
      <c r="H407" s="60">
        <f t="shared" si="99"/>
        <v>2847.2060000000001</v>
      </c>
      <c r="I407" s="45">
        <v>-16.75</v>
      </c>
      <c r="J407" s="66">
        <f t="shared" si="100"/>
        <v>2848.4859999999999</v>
      </c>
      <c r="K407" s="69"/>
      <c r="M407" s="47">
        <f t="shared" si="101"/>
        <v>1.2799999999997453</v>
      </c>
      <c r="N407" s="46">
        <f t="shared" si="102"/>
        <v>0.13052159999997404</v>
      </c>
      <c r="O407" s="47">
        <f t="shared" si="103"/>
        <v>0.89783295999982149</v>
      </c>
      <c r="P407" s="47">
        <f t="shared" si="104"/>
        <v>1.3309496386557352E-3</v>
      </c>
      <c r="R407" s="43">
        <f t="shared" si="105"/>
        <v>36.059999999999491</v>
      </c>
      <c r="S407" s="43">
        <f t="shared" si="106"/>
        <v>3.5496394897386672E-2</v>
      </c>
    </row>
    <row r="408" spans="2:19" ht="15.75" x14ac:dyDescent="0.25">
      <c r="B408" s="164">
        <v>387</v>
      </c>
      <c r="C408" s="165"/>
      <c r="D408" s="98">
        <v>44936</v>
      </c>
      <c r="E408" s="102">
        <v>0.40138888888888885</v>
      </c>
      <c r="F408" s="100">
        <f t="shared" si="98"/>
        <v>2864.9059999999999</v>
      </c>
      <c r="G408" s="97">
        <v>2836</v>
      </c>
      <c r="H408" s="60">
        <f t="shared" si="99"/>
        <v>2847.2060000000001</v>
      </c>
      <c r="I408" s="45">
        <v>-16.75</v>
      </c>
      <c r="J408" s="66">
        <f t="shared" si="100"/>
        <v>2848.4859999999999</v>
      </c>
      <c r="K408" s="69"/>
      <c r="M408" s="41">
        <f t="shared" si="101"/>
        <v>1.2799999999997453</v>
      </c>
      <c r="N408" s="45">
        <f t="shared" si="102"/>
        <v>0.13052159999997404</v>
      </c>
      <c r="O408" s="41">
        <f t="shared" si="103"/>
        <v>0.89783295999982149</v>
      </c>
      <c r="P408" s="41">
        <f t="shared" si="104"/>
        <v>1.3309496386557352E-3</v>
      </c>
      <c r="R408" s="43">
        <f t="shared" si="105"/>
        <v>36.059999999999491</v>
      </c>
      <c r="S408" s="43">
        <f t="shared" si="106"/>
        <v>3.5496394897386672E-2</v>
      </c>
    </row>
    <row r="409" spans="2:19" ht="15.75" x14ac:dyDescent="0.25">
      <c r="B409" s="164">
        <v>388</v>
      </c>
      <c r="C409" s="165"/>
      <c r="D409" s="98">
        <v>44937</v>
      </c>
      <c r="E409" s="102">
        <v>0.36527777777777781</v>
      </c>
      <c r="F409" s="100">
        <f t="shared" si="98"/>
        <v>2864.9059999999999</v>
      </c>
      <c r="G409" s="97">
        <v>2836</v>
      </c>
      <c r="H409" s="60">
        <f t="shared" si="99"/>
        <v>2847.2060000000001</v>
      </c>
      <c r="I409" s="45">
        <v>-16.75</v>
      </c>
      <c r="J409" s="66">
        <f t="shared" si="100"/>
        <v>2848.4859999999999</v>
      </c>
      <c r="K409" s="69"/>
      <c r="M409" s="47">
        <f t="shared" si="101"/>
        <v>1.2799999999997453</v>
      </c>
      <c r="N409" s="46">
        <f t="shared" si="102"/>
        <v>0.13052159999997404</v>
      </c>
      <c r="O409" s="47">
        <f t="shared" si="103"/>
        <v>0.89783295999982149</v>
      </c>
      <c r="P409" s="47">
        <f t="shared" si="104"/>
        <v>1.3309496386557352E-3</v>
      </c>
      <c r="R409" s="43">
        <f t="shared" si="105"/>
        <v>36.059999999999491</v>
      </c>
      <c r="S409" s="43">
        <f t="shared" si="106"/>
        <v>3.5496394897386672E-2</v>
      </c>
    </row>
    <row r="410" spans="2:19" ht="15.75" x14ac:dyDescent="0.25">
      <c r="B410" s="164">
        <v>389</v>
      </c>
      <c r="C410" s="165"/>
      <c r="D410" s="98">
        <v>44938</v>
      </c>
      <c r="E410" s="102">
        <v>0.68055555555555547</v>
      </c>
      <c r="F410" s="100">
        <f t="shared" si="98"/>
        <v>2864.9059999999999</v>
      </c>
      <c r="G410" s="97">
        <v>2836</v>
      </c>
      <c r="H410" s="60">
        <f t="shared" si="99"/>
        <v>2847.2060000000001</v>
      </c>
      <c r="I410" s="45">
        <v>-16.75</v>
      </c>
      <c r="J410" s="66">
        <f t="shared" si="100"/>
        <v>2848.4859999999999</v>
      </c>
      <c r="K410" s="69"/>
      <c r="M410" s="41">
        <f t="shared" si="101"/>
        <v>1.2799999999997453</v>
      </c>
      <c r="N410" s="45">
        <f t="shared" si="102"/>
        <v>0.13052159999997404</v>
      </c>
      <c r="O410" s="41">
        <f t="shared" si="103"/>
        <v>0.89783295999982149</v>
      </c>
      <c r="P410" s="41">
        <f t="shared" si="104"/>
        <v>1.3309496386557352E-3</v>
      </c>
      <c r="R410" s="43">
        <f t="shared" si="105"/>
        <v>36.059999999999491</v>
      </c>
      <c r="S410" s="43">
        <f t="shared" si="106"/>
        <v>3.5496394897386672E-2</v>
      </c>
    </row>
    <row r="411" spans="2:19" ht="15.75" x14ac:dyDescent="0.25">
      <c r="B411" s="164">
        <v>390</v>
      </c>
      <c r="C411" s="165"/>
      <c r="D411" s="98">
        <v>44939</v>
      </c>
      <c r="E411" s="102">
        <v>0.64444444444444449</v>
      </c>
      <c r="F411" s="100">
        <f t="shared" si="98"/>
        <v>2864.9059999999999</v>
      </c>
      <c r="G411" s="97">
        <v>2836</v>
      </c>
      <c r="H411" s="60">
        <f t="shared" si="99"/>
        <v>2847.2060000000001</v>
      </c>
      <c r="I411" s="45">
        <v>-16.75</v>
      </c>
      <c r="J411" s="66">
        <f t="shared" si="100"/>
        <v>2848.4859999999999</v>
      </c>
      <c r="K411" s="69"/>
      <c r="M411" s="47">
        <f t="shared" si="101"/>
        <v>1.2799999999997453</v>
      </c>
      <c r="N411" s="46">
        <f t="shared" si="102"/>
        <v>0.13052159999997404</v>
      </c>
      <c r="O411" s="47">
        <f t="shared" si="103"/>
        <v>0.89783295999982149</v>
      </c>
      <c r="P411" s="47">
        <f t="shared" si="104"/>
        <v>1.3309496386557352E-3</v>
      </c>
      <c r="R411" s="43">
        <f t="shared" si="105"/>
        <v>36.059999999999491</v>
      </c>
      <c r="S411" s="43">
        <f t="shared" si="106"/>
        <v>3.5496394897386672E-2</v>
      </c>
    </row>
    <row r="412" spans="2:19" ht="15.75" x14ac:dyDescent="0.25">
      <c r="B412" s="164">
        <v>391</v>
      </c>
      <c r="C412" s="165"/>
      <c r="D412" s="98">
        <v>44940</v>
      </c>
      <c r="E412" s="102">
        <v>0.68333333333333324</v>
      </c>
      <c r="F412" s="100">
        <f t="shared" si="98"/>
        <v>2864.9059999999999</v>
      </c>
      <c r="G412" s="97">
        <v>2836</v>
      </c>
      <c r="H412" s="60">
        <f t="shared" si="99"/>
        <v>2847.2060000000001</v>
      </c>
      <c r="I412" s="45">
        <v>-16.75</v>
      </c>
      <c r="J412" s="66">
        <f t="shared" si="100"/>
        <v>2848.4859999999999</v>
      </c>
      <c r="K412" s="69"/>
      <c r="M412" s="41">
        <f t="shared" si="101"/>
        <v>1.2799999999997453</v>
      </c>
      <c r="N412" s="45">
        <f t="shared" si="102"/>
        <v>0.13052159999997404</v>
      </c>
      <c r="O412" s="41">
        <f t="shared" si="103"/>
        <v>0.89783295999982149</v>
      </c>
      <c r="P412" s="41">
        <f t="shared" si="104"/>
        <v>1.3309496386557352E-3</v>
      </c>
      <c r="R412" s="43">
        <f t="shared" si="105"/>
        <v>36.059999999999491</v>
      </c>
      <c r="S412" s="43">
        <f t="shared" si="106"/>
        <v>3.5496394897386672E-2</v>
      </c>
    </row>
    <row r="413" spans="2:19" ht="15.75" x14ac:dyDescent="0.25">
      <c r="B413" s="164">
        <v>392</v>
      </c>
      <c r="C413" s="165"/>
      <c r="D413" s="98">
        <v>44941</v>
      </c>
      <c r="E413" s="102">
        <v>0.56736111111111109</v>
      </c>
      <c r="F413" s="100">
        <f t="shared" si="98"/>
        <v>2864.9059999999999</v>
      </c>
      <c r="G413" s="97">
        <v>2836</v>
      </c>
      <c r="H413" s="60">
        <f t="shared" si="99"/>
        <v>2847.2060000000001</v>
      </c>
      <c r="I413" s="45">
        <v>-16.75</v>
      </c>
      <c r="J413" s="66">
        <f t="shared" si="100"/>
        <v>2848.4859999999999</v>
      </c>
      <c r="K413" s="69"/>
      <c r="M413" s="47">
        <f t="shared" si="101"/>
        <v>1.2799999999997453</v>
      </c>
      <c r="N413" s="46">
        <f t="shared" si="102"/>
        <v>0.13052159999997404</v>
      </c>
      <c r="O413" s="47">
        <f t="shared" si="103"/>
        <v>0.89783295999982149</v>
      </c>
      <c r="P413" s="47">
        <f t="shared" si="104"/>
        <v>1.3309496386557352E-3</v>
      </c>
      <c r="R413" s="43">
        <f t="shared" si="105"/>
        <v>36.059999999999491</v>
      </c>
      <c r="S413" s="43">
        <f t="shared" si="106"/>
        <v>3.5496394897386672E-2</v>
      </c>
    </row>
    <row r="414" spans="2:19" ht="15.75" x14ac:dyDescent="0.25">
      <c r="B414" s="164">
        <v>393</v>
      </c>
      <c r="C414" s="165"/>
      <c r="D414" s="98">
        <v>44942</v>
      </c>
      <c r="E414" s="102">
        <v>0.44861111111111113</v>
      </c>
      <c r="F414" s="100">
        <f t="shared" si="98"/>
        <v>2864.9059999999999</v>
      </c>
      <c r="G414" s="97">
        <v>2836</v>
      </c>
      <c r="H414" s="60">
        <f t="shared" si="99"/>
        <v>2847.2060000000001</v>
      </c>
      <c r="I414" s="45">
        <v>-16.75</v>
      </c>
      <c r="J414" s="66">
        <f t="shared" si="100"/>
        <v>2848.4859999999999</v>
      </c>
      <c r="K414" s="69"/>
      <c r="M414" s="41">
        <f t="shared" si="101"/>
        <v>1.2799999999997453</v>
      </c>
      <c r="N414" s="45">
        <f t="shared" si="102"/>
        <v>0.13052159999997404</v>
      </c>
      <c r="O414" s="41">
        <f t="shared" si="103"/>
        <v>0.89783295999982149</v>
      </c>
      <c r="P414" s="41">
        <f t="shared" si="104"/>
        <v>1.3309496386557352E-3</v>
      </c>
      <c r="R414" s="43">
        <f t="shared" si="105"/>
        <v>36.059999999999491</v>
      </c>
      <c r="S414" s="43">
        <f t="shared" si="106"/>
        <v>3.5496394897386672E-2</v>
      </c>
    </row>
    <row r="415" spans="2:19" ht="15.75" x14ac:dyDescent="0.25">
      <c r="B415" s="164">
        <v>394</v>
      </c>
      <c r="C415" s="165"/>
      <c r="D415" s="98">
        <v>44943</v>
      </c>
      <c r="E415" s="102">
        <v>0.40277777777777773</v>
      </c>
      <c r="F415" s="100">
        <f t="shared" si="98"/>
        <v>2864.9059999999999</v>
      </c>
      <c r="G415" s="97">
        <v>2836</v>
      </c>
      <c r="H415" s="60">
        <f t="shared" si="99"/>
        <v>2847.2060000000001</v>
      </c>
      <c r="I415" s="45">
        <v>-16.75</v>
      </c>
      <c r="J415" s="66">
        <f t="shared" si="100"/>
        <v>2848.4859999999999</v>
      </c>
      <c r="K415" s="69"/>
      <c r="M415" s="47">
        <f t="shared" si="101"/>
        <v>1.2799999999997453</v>
      </c>
      <c r="N415" s="46">
        <f t="shared" si="102"/>
        <v>0.13052159999997404</v>
      </c>
      <c r="O415" s="47">
        <f t="shared" si="103"/>
        <v>0.89783295999982149</v>
      </c>
      <c r="P415" s="47">
        <f t="shared" si="104"/>
        <v>1.3309496386557352E-3</v>
      </c>
      <c r="R415" s="43">
        <f t="shared" si="105"/>
        <v>36.059999999999491</v>
      </c>
      <c r="S415" s="43">
        <f t="shared" si="106"/>
        <v>3.5496394897386672E-2</v>
      </c>
    </row>
    <row r="416" spans="2:19" ht="15.75" x14ac:dyDescent="0.25">
      <c r="B416" s="164">
        <v>395</v>
      </c>
      <c r="C416" s="165"/>
      <c r="D416" s="98">
        <v>44944</v>
      </c>
      <c r="E416" s="102">
        <v>0.6694444444444444</v>
      </c>
      <c r="F416" s="100">
        <f t="shared" si="98"/>
        <v>2864.9059999999999</v>
      </c>
      <c r="G416" s="97">
        <v>2836</v>
      </c>
      <c r="H416" s="60">
        <f t="shared" si="99"/>
        <v>2847.2060000000001</v>
      </c>
      <c r="I416" s="45">
        <v>-16.75</v>
      </c>
      <c r="J416" s="66">
        <f t="shared" si="100"/>
        <v>2848.4859999999999</v>
      </c>
      <c r="K416" s="69"/>
      <c r="M416" s="41">
        <f t="shared" si="101"/>
        <v>1.2799999999997453</v>
      </c>
      <c r="N416" s="45">
        <f t="shared" si="102"/>
        <v>0.13052159999997404</v>
      </c>
      <c r="O416" s="41">
        <f t="shared" si="103"/>
        <v>0.89783295999982149</v>
      </c>
      <c r="P416" s="41">
        <f t="shared" si="104"/>
        <v>1.3309496386557352E-3</v>
      </c>
      <c r="R416" s="43">
        <f t="shared" si="105"/>
        <v>36.059999999999491</v>
      </c>
      <c r="S416" s="43">
        <f t="shared" si="106"/>
        <v>3.5496394897386672E-2</v>
      </c>
    </row>
    <row r="417" spans="2:19" ht="15.75" x14ac:dyDescent="0.25">
      <c r="B417" s="164">
        <v>396</v>
      </c>
      <c r="C417" s="165"/>
      <c r="D417" s="98">
        <v>44945</v>
      </c>
      <c r="E417" s="102">
        <v>0.34930555555555554</v>
      </c>
      <c r="F417" s="100">
        <f t="shared" si="98"/>
        <v>2864.9059999999999</v>
      </c>
      <c r="G417" s="97">
        <v>2836</v>
      </c>
      <c r="H417" s="60">
        <f t="shared" si="99"/>
        <v>2847.2060000000001</v>
      </c>
      <c r="I417" s="45">
        <v>-16.75</v>
      </c>
      <c r="J417" s="66">
        <f t="shared" si="100"/>
        <v>2848.4859999999999</v>
      </c>
      <c r="K417" s="69"/>
      <c r="M417" s="47">
        <f t="shared" si="101"/>
        <v>1.2799999999997453</v>
      </c>
      <c r="N417" s="46">
        <f t="shared" si="102"/>
        <v>0.13052159999997404</v>
      </c>
      <c r="O417" s="47">
        <f t="shared" si="103"/>
        <v>0.89783295999982149</v>
      </c>
      <c r="P417" s="47">
        <f t="shared" si="104"/>
        <v>1.3309496386557352E-3</v>
      </c>
      <c r="R417" s="43">
        <f t="shared" si="105"/>
        <v>36.059999999999491</v>
      </c>
      <c r="S417" s="43">
        <f t="shared" si="106"/>
        <v>3.5496394897386672E-2</v>
      </c>
    </row>
    <row r="418" spans="2:19" ht="15.75" x14ac:dyDescent="0.25">
      <c r="B418" s="164">
        <v>397</v>
      </c>
      <c r="C418" s="165"/>
      <c r="D418" s="98">
        <v>44946</v>
      </c>
      <c r="E418" s="102">
        <v>0.49583333333333335</v>
      </c>
      <c r="F418" s="100">
        <f t="shared" si="98"/>
        <v>2864.9059999999999</v>
      </c>
      <c r="G418" s="97">
        <v>2836</v>
      </c>
      <c r="H418" s="60">
        <f t="shared" si="99"/>
        <v>2847.2060000000001</v>
      </c>
      <c r="I418" s="45">
        <v>-16.75</v>
      </c>
      <c r="J418" s="66">
        <f t="shared" si="100"/>
        <v>2848.4859999999999</v>
      </c>
      <c r="K418" s="69"/>
      <c r="M418" s="41">
        <f t="shared" si="101"/>
        <v>1.2799999999997453</v>
      </c>
      <c r="N418" s="45">
        <f t="shared" si="102"/>
        <v>0.13052159999997404</v>
      </c>
      <c r="O418" s="41">
        <f t="shared" si="103"/>
        <v>0.89783295999982149</v>
      </c>
      <c r="P418" s="41">
        <f t="shared" si="104"/>
        <v>1.3309496386557352E-3</v>
      </c>
      <c r="R418" s="43">
        <f t="shared" si="105"/>
        <v>36.059999999999491</v>
      </c>
      <c r="S418" s="43">
        <f t="shared" si="106"/>
        <v>3.5496394897386672E-2</v>
      </c>
    </row>
    <row r="419" spans="2:19" ht="15.75" x14ac:dyDescent="0.25">
      <c r="B419" s="164">
        <v>398</v>
      </c>
      <c r="C419" s="165"/>
      <c r="D419" s="98">
        <v>44947</v>
      </c>
      <c r="E419" s="102">
        <v>0.64166666666666672</v>
      </c>
      <c r="F419" s="100">
        <f t="shared" si="98"/>
        <v>2864.9059999999999</v>
      </c>
      <c r="G419" s="97">
        <v>2836</v>
      </c>
      <c r="H419" s="60">
        <f t="shared" si="99"/>
        <v>2847.2060000000001</v>
      </c>
      <c r="I419" s="45">
        <v>-16.75</v>
      </c>
      <c r="J419" s="66">
        <f t="shared" si="100"/>
        <v>2848.4859999999999</v>
      </c>
      <c r="K419" s="69"/>
      <c r="M419" s="47">
        <f t="shared" si="101"/>
        <v>1.2799999999997453</v>
      </c>
      <c r="N419" s="46">
        <f t="shared" si="102"/>
        <v>0.13052159999997404</v>
      </c>
      <c r="O419" s="47">
        <f t="shared" si="103"/>
        <v>0.89783295999982149</v>
      </c>
      <c r="P419" s="47">
        <f t="shared" si="104"/>
        <v>1.3309496386557352E-3</v>
      </c>
      <c r="R419" s="43">
        <f t="shared" si="105"/>
        <v>36.059999999999491</v>
      </c>
      <c r="S419" s="43">
        <f t="shared" si="106"/>
        <v>3.5496394897386672E-2</v>
      </c>
    </row>
    <row r="420" spans="2:19" ht="15.75" x14ac:dyDescent="0.25">
      <c r="B420" s="164">
        <v>399</v>
      </c>
      <c r="C420" s="165"/>
      <c r="D420" s="98">
        <v>44948</v>
      </c>
      <c r="E420" s="102">
        <v>0.65277777777777779</v>
      </c>
      <c r="F420" s="100">
        <f t="shared" si="98"/>
        <v>2864.9059999999999</v>
      </c>
      <c r="G420" s="97">
        <v>2836</v>
      </c>
      <c r="H420" s="60">
        <f t="shared" si="99"/>
        <v>2847.2060000000001</v>
      </c>
      <c r="I420" s="45">
        <v>-16.75</v>
      </c>
      <c r="J420" s="66">
        <f t="shared" si="100"/>
        <v>2848.4859999999999</v>
      </c>
      <c r="K420" s="69"/>
      <c r="M420" s="41">
        <f t="shared" si="101"/>
        <v>1.2799999999997453</v>
      </c>
      <c r="N420" s="45">
        <f t="shared" si="102"/>
        <v>0.13052159999997404</v>
      </c>
      <c r="O420" s="41">
        <f t="shared" si="103"/>
        <v>0.89783295999982149</v>
      </c>
      <c r="P420" s="41">
        <f t="shared" si="104"/>
        <v>1.3309496386557352E-3</v>
      </c>
      <c r="R420" s="43">
        <f t="shared" si="105"/>
        <v>36.059999999999491</v>
      </c>
      <c r="S420" s="43">
        <f t="shared" si="106"/>
        <v>3.5496394897386672E-2</v>
      </c>
    </row>
    <row r="421" spans="2:19" ht="15.75" x14ac:dyDescent="0.25">
      <c r="B421" s="164">
        <v>400</v>
      </c>
      <c r="C421" s="165"/>
      <c r="D421" s="98">
        <v>44949</v>
      </c>
      <c r="E421" s="102">
        <v>0.66805555555555562</v>
      </c>
      <c r="F421" s="100">
        <f t="shared" si="98"/>
        <v>2864.9059999999999</v>
      </c>
      <c r="G421" s="97">
        <v>2836</v>
      </c>
      <c r="H421" s="60">
        <f t="shared" si="99"/>
        <v>2847.2060000000001</v>
      </c>
      <c r="I421" s="45">
        <v>-16.75</v>
      </c>
      <c r="J421" s="66">
        <f t="shared" si="100"/>
        <v>2848.4859999999999</v>
      </c>
      <c r="K421" s="69"/>
      <c r="M421" s="47">
        <f t="shared" si="101"/>
        <v>1.2799999999997453</v>
      </c>
      <c r="N421" s="46">
        <f t="shared" si="102"/>
        <v>0.13052159999997404</v>
      </c>
      <c r="O421" s="47">
        <f t="shared" si="103"/>
        <v>0.89783295999982149</v>
      </c>
      <c r="P421" s="47">
        <f t="shared" si="104"/>
        <v>1.3309496386557352E-3</v>
      </c>
      <c r="R421" s="43">
        <f t="shared" si="105"/>
        <v>36.059999999999491</v>
      </c>
      <c r="S421" s="43">
        <f t="shared" si="106"/>
        <v>3.5496394897386672E-2</v>
      </c>
    </row>
    <row r="422" spans="2:19" ht="15.75" x14ac:dyDescent="0.25">
      <c r="B422" s="164">
        <v>401</v>
      </c>
      <c r="C422" s="165"/>
      <c r="D422" s="98">
        <v>44950</v>
      </c>
      <c r="E422" s="102">
        <v>0.69305555555555554</v>
      </c>
      <c r="F422" s="100">
        <f t="shared" si="98"/>
        <v>2864.9059999999999</v>
      </c>
      <c r="G422" s="97">
        <v>2836</v>
      </c>
      <c r="H422" s="60">
        <f t="shared" si="99"/>
        <v>2847.2060000000001</v>
      </c>
      <c r="I422" s="45">
        <v>-16.75</v>
      </c>
      <c r="J422" s="66">
        <f t="shared" si="100"/>
        <v>2848.4859999999999</v>
      </c>
      <c r="K422" s="69"/>
      <c r="M422" s="41">
        <f t="shared" si="101"/>
        <v>1.2799999999997453</v>
      </c>
      <c r="N422" s="45">
        <f t="shared" si="102"/>
        <v>0.13052159999997404</v>
      </c>
      <c r="O422" s="41">
        <f t="shared" si="103"/>
        <v>0.89783295999982149</v>
      </c>
      <c r="P422" s="41">
        <f t="shared" si="104"/>
        <v>1.3309496386557352E-3</v>
      </c>
      <c r="R422" s="43">
        <f t="shared" si="105"/>
        <v>36.059999999999491</v>
      </c>
      <c r="S422" s="43">
        <f t="shared" si="106"/>
        <v>3.5496394897386672E-2</v>
      </c>
    </row>
    <row r="423" spans="2:19" ht="15.75" x14ac:dyDescent="0.25">
      <c r="B423" s="164">
        <v>402</v>
      </c>
      <c r="C423" s="165"/>
      <c r="D423" s="98">
        <v>44951</v>
      </c>
      <c r="E423" s="102">
        <v>0.64652777777777781</v>
      </c>
      <c r="F423" s="100">
        <f t="shared" si="98"/>
        <v>2864.9059999999999</v>
      </c>
      <c r="G423" s="97">
        <v>2836</v>
      </c>
      <c r="H423" s="60">
        <f t="shared" si="99"/>
        <v>2847.2060000000001</v>
      </c>
      <c r="I423" s="45">
        <v>-16.75</v>
      </c>
      <c r="J423" s="66">
        <f t="shared" si="100"/>
        <v>2848.4859999999999</v>
      </c>
      <c r="K423" s="69"/>
      <c r="M423" s="47">
        <f t="shared" si="101"/>
        <v>1.2799999999997453</v>
      </c>
      <c r="N423" s="46">
        <f t="shared" si="102"/>
        <v>0.13052159999997404</v>
      </c>
      <c r="O423" s="47">
        <f t="shared" si="103"/>
        <v>0.89783295999982149</v>
      </c>
      <c r="P423" s="47">
        <f t="shared" si="104"/>
        <v>1.3309496386557352E-3</v>
      </c>
      <c r="R423" s="43">
        <f t="shared" si="105"/>
        <v>36.059999999999491</v>
      </c>
      <c r="S423" s="43">
        <f t="shared" si="106"/>
        <v>3.5496394897386672E-2</v>
      </c>
    </row>
    <row r="424" spans="2:19" ht="15.75" x14ac:dyDescent="0.25">
      <c r="B424" s="164">
        <v>403</v>
      </c>
      <c r="C424" s="165"/>
      <c r="D424" s="98">
        <v>44952</v>
      </c>
      <c r="E424" s="102">
        <v>0.6430555555555556</v>
      </c>
      <c r="F424" s="100">
        <f t="shared" si="98"/>
        <v>2864.9059999999999</v>
      </c>
      <c r="G424" s="97">
        <v>2836</v>
      </c>
      <c r="H424" s="60">
        <f t="shared" si="99"/>
        <v>2847.2060000000001</v>
      </c>
      <c r="I424" s="45">
        <v>-16.75</v>
      </c>
      <c r="J424" s="66">
        <f t="shared" si="100"/>
        <v>2848.4859999999999</v>
      </c>
      <c r="K424" s="69"/>
      <c r="M424" s="41">
        <f t="shared" si="101"/>
        <v>1.2799999999997453</v>
      </c>
      <c r="N424" s="45">
        <f t="shared" si="102"/>
        <v>0.13052159999997404</v>
      </c>
      <c r="O424" s="41">
        <f t="shared" si="103"/>
        <v>0.89783295999982149</v>
      </c>
      <c r="P424" s="41">
        <f t="shared" si="104"/>
        <v>1.3309496386557352E-3</v>
      </c>
      <c r="R424" s="43">
        <f t="shared" si="105"/>
        <v>36.059999999999491</v>
      </c>
      <c r="S424" s="43">
        <f t="shared" si="106"/>
        <v>3.5496394897386672E-2</v>
      </c>
    </row>
    <row r="425" spans="2:19" ht="15.75" x14ac:dyDescent="0.25">
      <c r="B425" s="164">
        <v>404</v>
      </c>
      <c r="C425" s="165"/>
      <c r="D425" s="98">
        <v>44953</v>
      </c>
      <c r="E425" s="102">
        <v>0.71527777777777779</v>
      </c>
      <c r="F425" s="100">
        <f t="shared" si="98"/>
        <v>2864.9059999999999</v>
      </c>
      <c r="G425" s="97">
        <v>2836</v>
      </c>
      <c r="H425" s="60">
        <f t="shared" si="99"/>
        <v>2847.2060000000001</v>
      </c>
      <c r="I425" s="45">
        <v>-16.760000000000002</v>
      </c>
      <c r="J425" s="66">
        <f t="shared" si="100"/>
        <v>2848.4759999999997</v>
      </c>
      <c r="K425" s="69"/>
      <c r="M425" s="47">
        <f t="shared" si="101"/>
        <v>1.2699999999995271</v>
      </c>
      <c r="N425" s="46">
        <f t="shared" si="102"/>
        <v>0.12950189999995179</v>
      </c>
      <c r="O425" s="47">
        <f t="shared" si="103"/>
        <v>0.89081863999966837</v>
      </c>
      <c r="P425" s="47">
        <f t="shared" si="104"/>
        <v>1.3205515946035085E-3</v>
      </c>
      <c r="R425" s="43">
        <f t="shared" si="105"/>
        <v>36.059999999999057</v>
      </c>
      <c r="S425" s="43">
        <f t="shared" si="106"/>
        <v>3.5219079312245154E-2</v>
      </c>
    </row>
    <row r="426" spans="2:19" ht="15.75" x14ac:dyDescent="0.25">
      <c r="B426" s="164">
        <v>405</v>
      </c>
      <c r="C426" s="165"/>
      <c r="D426" s="98">
        <v>44954</v>
      </c>
      <c r="E426" s="102">
        <v>0.65763888888888888</v>
      </c>
      <c r="F426" s="100">
        <f t="shared" si="98"/>
        <v>2864.9059999999999</v>
      </c>
      <c r="G426" s="97">
        <v>2836</v>
      </c>
      <c r="H426" s="60">
        <f t="shared" si="99"/>
        <v>2847.2060000000001</v>
      </c>
      <c r="I426" s="45">
        <v>-16.760000000000002</v>
      </c>
      <c r="J426" s="66">
        <f t="shared" si="100"/>
        <v>2848.4759999999997</v>
      </c>
      <c r="K426" s="69"/>
      <c r="M426" s="41">
        <f t="shared" si="101"/>
        <v>1.2699999999995271</v>
      </c>
      <c r="N426" s="45">
        <f t="shared" si="102"/>
        <v>0.12950189999995179</v>
      </c>
      <c r="O426" s="41">
        <f t="shared" si="103"/>
        <v>0.89081863999966837</v>
      </c>
      <c r="P426" s="41">
        <f t="shared" si="104"/>
        <v>1.3205515946035085E-3</v>
      </c>
      <c r="R426" s="43">
        <f t="shared" si="105"/>
        <v>36.059999999999057</v>
      </c>
      <c r="S426" s="43">
        <f t="shared" si="106"/>
        <v>3.5219079312245154E-2</v>
      </c>
    </row>
    <row r="427" spans="2:19" ht="15.75" x14ac:dyDescent="0.25">
      <c r="B427" s="164">
        <v>396</v>
      </c>
      <c r="C427" s="165"/>
      <c r="D427" s="124">
        <v>44955</v>
      </c>
      <c r="E427" s="113">
        <v>0.63958333333333328</v>
      </c>
      <c r="F427" s="149">
        <f t="shared" si="98"/>
        <v>2864.9059999999999</v>
      </c>
      <c r="G427" s="150">
        <v>2836</v>
      </c>
      <c r="H427" s="60">
        <f t="shared" si="99"/>
        <v>2847.2060000000001</v>
      </c>
      <c r="I427" s="45">
        <v>-16.760000000000002</v>
      </c>
      <c r="J427" s="66">
        <f t="shared" si="100"/>
        <v>2848.4759999999997</v>
      </c>
      <c r="K427" s="69"/>
      <c r="M427" s="41">
        <f t="shared" si="101"/>
        <v>1.2699999999995271</v>
      </c>
      <c r="N427" s="45">
        <f t="shared" si="102"/>
        <v>0.12950189999995179</v>
      </c>
      <c r="O427" s="41">
        <f t="shared" si="103"/>
        <v>0.89081863999966837</v>
      </c>
      <c r="P427" s="41">
        <f t="shared" si="104"/>
        <v>1.3205515946035085E-3</v>
      </c>
      <c r="R427" s="43">
        <f t="shared" si="105"/>
        <v>36.059999999999057</v>
      </c>
      <c r="S427" s="43">
        <f t="shared" si="106"/>
        <v>3.5219079312245154E-2</v>
      </c>
    </row>
    <row r="428" spans="2:19" ht="15.75" x14ac:dyDescent="0.25">
      <c r="B428" s="164">
        <v>397</v>
      </c>
      <c r="C428" s="165"/>
      <c r="D428" s="124">
        <v>44956</v>
      </c>
      <c r="E428" s="113">
        <v>0.71250000000000002</v>
      </c>
      <c r="F428" s="149">
        <f t="shared" si="98"/>
        <v>2864.9059999999999</v>
      </c>
      <c r="G428" s="150">
        <v>2836</v>
      </c>
      <c r="H428" s="60">
        <f t="shared" si="99"/>
        <v>2847.2060000000001</v>
      </c>
      <c r="I428" s="45">
        <v>-16.760000000000002</v>
      </c>
      <c r="J428" s="66">
        <f t="shared" si="100"/>
        <v>2848.4759999999997</v>
      </c>
      <c r="K428" s="69"/>
      <c r="M428" s="41">
        <f t="shared" si="101"/>
        <v>1.2699999999995271</v>
      </c>
      <c r="N428" s="45">
        <f t="shared" si="102"/>
        <v>0.12950189999995179</v>
      </c>
      <c r="O428" s="41">
        <f t="shared" si="103"/>
        <v>0.89081863999966837</v>
      </c>
      <c r="P428" s="41">
        <f t="shared" si="104"/>
        <v>1.3205515946035085E-3</v>
      </c>
      <c r="R428" s="43">
        <f t="shared" si="105"/>
        <v>36.059999999999057</v>
      </c>
      <c r="S428" s="43">
        <f t="shared" si="106"/>
        <v>3.5219079312245154E-2</v>
      </c>
    </row>
    <row r="429" spans="2:19" ht="15.75" x14ac:dyDescent="0.25">
      <c r="B429" s="164">
        <v>398</v>
      </c>
      <c r="C429" s="165"/>
      <c r="D429" s="124">
        <v>44957</v>
      </c>
      <c r="E429" s="113">
        <v>0.72986111111111107</v>
      </c>
      <c r="F429" s="149">
        <f t="shared" si="98"/>
        <v>2864.9059999999999</v>
      </c>
      <c r="G429" s="150">
        <v>2836</v>
      </c>
      <c r="H429" s="60">
        <f t="shared" si="99"/>
        <v>2847.2060000000001</v>
      </c>
      <c r="I429" s="45">
        <v>-16.760000000000002</v>
      </c>
      <c r="J429" s="66">
        <f t="shared" si="100"/>
        <v>2848.4759999999997</v>
      </c>
      <c r="K429" s="69"/>
      <c r="M429" s="41">
        <f t="shared" si="101"/>
        <v>1.2699999999995271</v>
      </c>
      <c r="N429" s="45">
        <f t="shared" si="102"/>
        <v>0.12950189999995179</v>
      </c>
      <c r="O429" s="41">
        <f t="shared" si="103"/>
        <v>0.89081863999966837</v>
      </c>
      <c r="P429" s="41">
        <f t="shared" si="104"/>
        <v>1.3205515946035085E-3</v>
      </c>
      <c r="R429" s="43">
        <f t="shared" si="105"/>
        <v>36.059999999999057</v>
      </c>
      <c r="S429" s="43">
        <f t="shared" si="106"/>
        <v>3.5219079312245154E-2</v>
      </c>
    </row>
    <row r="430" spans="2:19" ht="15.75" x14ac:dyDescent="0.25">
      <c r="B430" s="164">
        <v>399</v>
      </c>
      <c r="C430" s="165"/>
      <c r="D430" s="124">
        <v>44958</v>
      </c>
      <c r="E430" s="113">
        <v>0.72638888888888886</v>
      </c>
      <c r="F430" s="149">
        <f t="shared" si="98"/>
        <v>2864.9059999999999</v>
      </c>
      <c r="G430" s="150">
        <v>2836</v>
      </c>
      <c r="H430" s="60">
        <f t="shared" si="99"/>
        <v>2847.2060000000001</v>
      </c>
      <c r="I430" s="45">
        <v>-16.760000000000002</v>
      </c>
      <c r="J430" s="66">
        <f t="shared" si="100"/>
        <v>2848.4759999999997</v>
      </c>
      <c r="K430" s="69"/>
      <c r="M430" s="41">
        <f t="shared" si="101"/>
        <v>1.2699999999995271</v>
      </c>
      <c r="N430" s="45">
        <f t="shared" si="102"/>
        <v>0.12950189999995179</v>
      </c>
      <c r="O430" s="41">
        <f t="shared" si="103"/>
        <v>0.89081863999966837</v>
      </c>
      <c r="P430" s="41">
        <f t="shared" si="104"/>
        <v>1.3205515946035085E-3</v>
      </c>
      <c r="R430" s="43">
        <f t="shared" si="105"/>
        <v>36.059999999999057</v>
      </c>
      <c r="S430" s="43">
        <f t="shared" si="106"/>
        <v>3.5219079312245154E-2</v>
      </c>
    </row>
    <row r="431" spans="2:19" ht="15.75" x14ac:dyDescent="0.25">
      <c r="B431" s="164">
        <v>400</v>
      </c>
      <c r="C431" s="165"/>
      <c r="D431" s="124">
        <v>44961</v>
      </c>
      <c r="E431" s="113">
        <v>0.375</v>
      </c>
      <c r="F431" s="149">
        <f t="shared" si="98"/>
        <v>2864.9059999999999</v>
      </c>
      <c r="G431" s="150">
        <v>2836</v>
      </c>
      <c r="H431" s="60">
        <f t="shared" si="99"/>
        <v>2847.2060000000001</v>
      </c>
      <c r="I431" s="45">
        <v>-16.77</v>
      </c>
      <c r="J431" s="66">
        <f t="shared" si="100"/>
        <v>2848.4659999999999</v>
      </c>
      <c r="K431" s="69"/>
      <c r="M431" s="41">
        <f t="shared" si="101"/>
        <v>1.2599999999997635</v>
      </c>
      <c r="N431" s="45">
        <f t="shared" si="102"/>
        <v>0.1284821999999759</v>
      </c>
      <c r="O431" s="41">
        <f t="shared" si="103"/>
        <v>0.88380431999983422</v>
      </c>
      <c r="P431" s="41">
        <f t="shared" si="104"/>
        <v>1.3101535505517542E-3</v>
      </c>
      <c r="R431" s="43">
        <f t="shared" si="105"/>
        <v>36.059999999999526</v>
      </c>
      <c r="S431" s="43">
        <f t="shared" si="106"/>
        <v>3.4941763727115369E-2</v>
      </c>
    </row>
    <row r="432" spans="2:19" ht="15.75" x14ac:dyDescent="0.25">
      <c r="B432" s="164">
        <v>401</v>
      </c>
      <c r="C432" s="165"/>
      <c r="D432" s="124">
        <v>44962</v>
      </c>
      <c r="E432" s="113">
        <v>0.5180555555555556</v>
      </c>
      <c r="F432" s="149">
        <f t="shared" si="98"/>
        <v>2864.9059999999999</v>
      </c>
      <c r="G432" s="150">
        <v>2836</v>
      </c>
      <c r="H432" s="60">
        <f t="shared" si="99"/>
        <v>2847.2060000000001</v>
      </c>
      <c r="I432" s="45">
        <v>-16.77</v>
      </c>
      <c r="J432" s="66">
        <f t="shared" si="100"/>
        <v>2848.4659999999999</v>
      </c>
      <c r="K432" s="69"/>
      <c r="M432" s="41">
        <f t="shared" si="101"/>
        <v>1.2599999999997635</v>
      </c>
      <c r="N432" s="45">
        <f t="shared" si="102"/>
        <v>0.1284821999999759</v>
      </c>
      <c r="O432" s="41">
        <f t="shared" si="103"/>
        <v>0.88380431999983422</v>
      </c>
      <c r="P432" s="41">
        <f t="shared" si="104"/>
        <v>1.3101535505517542E-3</v>
      </c>
      <c r="R432" s="43">
        <f t="shared" si="105"/>
        <v>36.059999999999526</v>
      </c>
      <c r="S432" s="43">
        <f t="shared" si="106"/>
        <v>3.4941763727115369E-2</v>
      </c>
    </row>
    <row r="433" spans="2:19" ht="15.75" x14ac:dyDescent="0.25">
      <c r="B433" s="164">
        <v>402</v>
      </c>
      <c r="C433" s="165"/>
      <c r="D433" s="124">
        <v>44965</v>
      </c>
      <c r="E433" s="113">
        <v>0.63472222222222219</v>
      </c>
      <c r="F433" s="149">
        <f t="shared" si="98"/>
        <v>2864.9059999999999</v>
      </c>
      <c r="G433" s="150">
        <v>2836</v>
      </c>
      <c r="H433" s="60">
        <f t="shared" si="99"/>
        <v>2847.2060000000001</v>
      </c>
      <c r="I433" s="45">
        <v>-16.77</v>
      </c>
      <c r="J433" s="66">
        <f t="shared" si="100"/>
        <v>2848.4659999999999</v>
      </c>
      <c r="K433" s="69"/>
      <c r="M433" s="41">
        <f t="shared" si="101"/>
        <v>1.2599999999997635</v>
      </c>
      <c r="N433" s="45">
        <f t="shared" si="102"/>
        <v>0.1284821999999759</v>
      </c>
      <c r="O433" s="41">
        <f t="shared" si="103"/>
        <v>0.88380431999983422</v>
      </c>
      <c r="P433" s="41">
        <f t="shared" si="104"/>
        <v>1.3101535505517542E-3</v>
      </c>
      <c r="R433" s="43">
        <f t="shared" si="105"/>
        <v>36.059999999999526</v>
      </c>
      <c r="S433" s="43">
        <f t="shared" si="106"/>
        <v>3.4941763727115369E-2</v>
      </c>
    </row>
    <row r="434" spans="2:19" ht="15.75" x14ac:dyDescent="0.25">
      <c r="B434" s="164">
        <v>403</v>
      </c>
      <c r="C434" s="165"/>
      <c r="D434" s="124">
        <v>44966</v>
      </c>
      <c r="E434" s="113">
        <v>0.64166666666666672</v>
      </c>
      <c r="F434" s="149">
        <f t="shared" si="98"/>
        <v>2864.9059999999999</v>
      </c>
      <c r="G434" s="150">
        <v>2836</v>
      </c>
      <c r="H434" s="60">
        <f t="shared" si="99"/>
        <v>2847.2060000000001</v>
      </c>
      <c r="I434" s="45">
        <v>-16.77</v>
      </c>
      <c r="J434" s="66">
        <f t="shared" si="100"/>
        <v>2848.4659999999999</v>
      </c>
      <c r="K434" s="69"/>
      <c r="M434" s="41">
        <f t="shared" si="101"/>
        <v>1.2599999999997635</v>
      </c>
      <c r="N434" s="45">
        <f t="shared" si="102"/>
        <v>0.1284821999999759</v>
      </c>
      <c r="O434" s="41">
        <f t="shared" si="103"/>
        <v>0.88380431999983422</v>
      </c>
      <c r="P434" s="41">
        <f t="shared" si="104"/>
        <v>1.3101535505517542E-3</v>
      </c>
      <c r="R434" s="43">
        <f t="shared" si="105"/>
        <v>36.059999999999526</v>
      </c>
      <c r="S434" s="43">
        <f t="shared" si="106"/>
        <v>3.4941763727115369E-2</v>
      </c>
    </row>
    <row r="435" spans="2:19" ht="15.75" x14ac:dyDescent="0.25">
      <c r="B435" s="164">
        <v>404</v>
      </c>
      <c r="C435" s="165"/>
      <c r="D435" s="124">
        <v>44968</v>
      </c>
      <c r="E435" s="113">
        <v>0.63750000000000007</v>
      </c>
      <c r="F435" s="149">
        <f t="shared" si="98"/>
        <v>2864.9059999999999</v>
      </c>
      <c r="G435" s="150">
        <v>2836</v>
      </c>
      <c r="H435" s="60">
        <f t="shared" si="99"/>
        <v>2847.2060000000001</v>
      </c>
      <c r="I435" s="45">
        <v>-16.77</v>
      </c>
      <c r="J435" s="66">
        <f t="shared" si="100"/>
        <v>2848.4659999999999</v>
      </c>
      <c r="K435" s="69"/>
      <c r="M435" s="41">
        <f t="shared" si="101"/>
        <v>1.2599999999997635</v>
      </c>
      <c r="N435" s="45">
        <f t="shared" si="102"/>
        <v>0.1284821999999759</v>
      </c>
      <c r="O435" s="41">
        <f t="shared" si="103"/>
        <v>0.88380431999983422</v>
      </c>
      <c r="P435" s="41">
        <f t="shared" si="104"/>
        <v>1.3101535505517542E-3</v>
      </c>
      <c r="R435" s="43">
        <f t="shared" si="105"/>
        <v>36.059999999999526</v>
      </c>
      <c r="S435" s="43">
        <f t="shared" si="106"/>
        <v>3.4941763727115369E-2</v>
      </c>
    </row>
    <row r="436" spans="2:19" ht="15.75" x14ac:dyDescent="0.25">
      <c r="B436" s="164">
        <v>405</v>
      </c>
      <c r="C436" s="165"/>
      <c r="D436" s="124">
        <v>44969</v>
      </c>
      <c r="E436" s="113">
        <v>0.6</v>
      </c>
      <c r="F436" s="149">
        <f t="shared" si="98"/>
        <v>2864.9059999999999</v>
      </c>
      <c r="G436" s="150">
        <v>2836</v>
      </c>
      <c r="H436" s="60">
        <f t="shared" si="99"/>
        <v>2847.2060000000001</v>
      </c>
      <c r="I436" s="45">
        <v>-16.77</v>
      </c>
      <c r="J436" s="66">
        <f t="shared" si="100"/>
        <v>2848.4659999999999</v>
      </c>
      <c r="K436" s="69"/>
      <c r="M436" s="41">
        <f t="shared" si="101"/>
        <v>1.2599999999997635</v>
      </c>
      <c r="N436" s="45">
        <f t="shared" si="102"/>
        <v>0.1284821999999759</v>
      </c>
      <c r="O436" s="41">
        <f t="shared" si="103"/>
        <v>0.88380431999983422</v>
      </c>
      <c r="P436" s="41">
        <f t="shared" si="104"/>
        <v>1.3101535505517542E-3</v>
      </c>
      <c r="R436" s="43">
        <f t="shared" si="105"/>
        <v>36.059999999999526</v>
      </c>
      <c r="S436" s="43">
        <f t="shared" si="106"/>
        <v>3.4941763727115369E-2</v>
      </c>
    </row>
    <row r="437" spans="2:19" ht="15.75" x14ac:dyDescent="0.25">
      <c r="B437" s="164">
        <v>406</v>
      </c>
      <c r="C437" s="165"/>
      <c r="D437" s="124">
        <v>44970</v>
      </c>
      <c r="E437" s="113">
        <v>0.7402777777777777</v>
      </c>
      <c r="F437" s="149">
        <f t="shared" si="98"/>
        <v>2864.9059999999999</v>
      </c>
      <c r="G437" s="150">
        <v>2836</v>
      </c>
      <c r="H437" s="60">
        <f t="shared" si="99"/>
        <v>2847.2060000000001</v>
      </c>
      <c r="I437" s="45">
        <v>-16.77</v>
      </c>
      <c r="J437" s="66">
        <f t="shared" si="100"/>
        <v>2848.4659999999999</v>
      </c>
      <c r="K437" s="69"/>
      <c r="M437" s="41">
        <f t="shared" si="101"/>
        <v>1.2599999999997635</v>
      </c>
      <c r="N437" s="45">
        <f t="shared" si="102"/>
        <v>0.1284821999999759</v>
      </c>
      <c r="O437" s="41">
        <f t="shared" si="103"/>
        <v>0.88380431999983422</v>
      </c>
      <c r="P437" s="41">
        <f t="shared" si="104"/>
        <v>1.3101535505517542E-3</v>
      </c>
      <c r="R437" s="43">
        <f t="shared" si="105"/>
        <v>36.059999999999526</v>
      </c>
      <c r="S437" s="43">
        <f t="shared" si="106"/>
        <v>3.4941763727115369E-2</v>
      </c>
    </row>
    <row r="438" spans="2:19" ht="15.75" x14ac:dyDescent="0.25">
      <c r="B438" s="164">
        <v>407</v>
      </c>
      <c r="C438" s="165"/>
      <c r="D438" s="124">
        <v>44971</v>
      </c>
      <c r="E438" s="113">
        <v>0.37361111111111112</v>
      </c>
      <c r="F438" s="149">
        <f t="shared" si="98"/>
        <v>2864.9059999999999</v>
      </c>
      <c r="G438" s="150">
        <v>2836</v>
      </c>
      <c r="H438" s="60">
        <f t="shared" si="99"/>
        <v>2847.2060000000001</v>
      </c>
      <c r="I438" s="45">
        <v>-16.75</v>
      </c>
      <c r="J438" s="66">
        <f t="shared" si="100"/>
        <v>2848.4859999999999</v>
      </c>
      <c r="K438" s="69"/>
      <c r="M438" s="41">
        <f t="shared" si="101"/>
        <v>1.2799999999997453</v>
      </c>
      <c r="N438" s="45">
        <f t="shared" si="102"/>
        <v>0.13052159999997404</v>
      </c>
      <c r="O438" s="41">
        <f t="shared" si="103"/>
        <v>0.89783295999982149</v>
      </c>
      <c r="P438" s="41">
        <f t="shared" si="104"/>
        <v>1.3309496386557352E-3</v>
      </c>
      <c r="R438" s="43">
        <f t="shared" si="105"/>
        <v>36.059999999999491</v>
      </c>
      <c r="S438" s="43">
        <f t="shared" si="106"/>
        <v>3.5496394897386672E-2</v>
      </c>
    </row>
    <row r="439" spans="2:19" ht="15.75" x14ac:dyDescent="0.25">
      <c r="B439" s="164">
        <v>408</v>
      </c>
      <c r="C439" s="165"/>
      <c r="D439" s="124">
        <v>44972</v>
      </c>
      <c r="E439" s="113">
        <v>0.67013888888888884</v>
      </c>
      <c r="F439" s="149">
        <f t="shared" si="98"/>
        <v>2864.9059999999999</v>
      </c>
      <c r="G439" s="150">
        <v>2836</v>
      </c>
      <c r="H439" s="60">
        <f t="shared" si="99"/>
        <v>2847.2060000000001</v>
      </c>
      <c r="I439" s="45">
        <v>-16.75</v>
      </c>
      <c r="J439" s="66">
        <f t="shared" si="100"/>
        <v>2848.4859999999999</v>
      </c>
      <c r="K439" s="69"/>
      <c r="M439" s="41">
        <f t="shared" si="101"/>
        <v>1.2799999999997453</v>
      </c>
      <c r="N439" s="45">
        <f t="shared" si="102"/>
        <v>0.13052159999997404</v>
      </c>
      <c r="O439" s="41">
        <f t="shared" si="103"/>
        <v>0.89783295999982149</v>
      </c>
      <c r="P439" s="41">
        <f t="shared" si="104"/>
        <v>1.3309496386557352E-3</v>
      </c>
      <c r="R439" s="43">
        <f t="shared" si="105"/>
        <v>36.059999999999491</v>
      </c>
      <c r="S439" s="43">
        <f t="shared" si="106"/>
        <v>3.5496394897386672E-2</v>
      </c>
    </row>
    <row r="440" spans="2:19" ht="15.75" x14ac:dyDescent="0.25">
      <c r="B440" s="164">
        <v>410</v>
      </c>
      <c r="C440" s="165"/>
      <c r="D440" s="124">
        <v>44974</v>
      </c>
      <c r="E440" s="113">
        <v>0.59861111111111109</v>
      </c>
      <c r="F440" s="149">
        <f t="shared" si="98"/>
        <v>2864.9059999999999</v>
      </c>
      <c r="G440" s="150">
        <v>2836</v>
      </c>
      <c r="H440" s="60">
        <f t="shared" si="99"/>
        <v>2847.2060000000001</v>
      </c>
      <c r="I440" s="45">
        <v>-16.75</v>
      </c>
      <c r="J440" s="66">
        <f t="shared" si="100"/>
        <v>2848.4859999999999</v>
      </c>
      <c r="K440" s="69"/>
      <c r="M440" s="41">
        <f t="shared" si="101"/>
        <v>1.2799999999997453</v>
      </c>
      <c r="N440" s="45">
        <f t="shared" si="102"/>
        <v>0.13052159999997404</v>
      </c>
      <c r="O440" s="41">
        <f t="shared" si="103"/>
        <v>0.89783295999982149</v>
      </c>
      <c r="P440" s="41">
        <f t="shared" si="104"/>
        <v>1.3309496386557352E-3</v>
      </c>
      <c r="R440" s="43">
        <f t="shared" si="105"/>
        <v>36.059999999999491</v>
      </c>
      <c r="S440" s="43">
        <f t="shared" si="106"/>
        <v>3.5496394897386672E-2</v>
      </c>
    </row>
    <row r="441" spans="2:19" ht="15.75" x14ac:dyDescent="0.25">
      <c r="B441" s="164">
        <v>411</v>
      </c>
      <c r="C441" s="165"/>
      <c r="D441" s="124">
        <v>44975</v>
      </c>
      <c r="E441" s="113">
        <v>0.60277777777777775</v>
      </c>
      <c r="F441" s="149">
        <f t="shared" si="98"/>
        <v>2864.9059999999999</v>
      </c>
      <c r="G441" s="150">
        <v>2836</v>
      </c>
      <c r="H441" s="60">
        <f t="shared" si="99"/>
        <v>2847.2060000000001</v>
      </c>
      <c r="I441" s="45">
        <v>-16.75</v>
      </c>
      <c r="J441" s="66">
        <f t="shared" si="100"/>
        <v>2848.4859999999999</v>
      </c>
      <c r="K441" s="69"/>
      <c r="M441" s="41">
        <f t="shared" si="101"/>
        <v>1.2799999999997453</v>
      </c>
      <c r="N441" s="45">
        <f t="shared" si="102"/>
        <v>0.13052159999997404</v>
      </c>
      <c r="O441" s="41">
        <f t="shared" si="103"/>
        <v>0.89783295999982149</v>
      </c>
      <c r="P441" s="41">
        <f t="shared" si="104"/>
        <v>1.3309496386557352E-3</v>
      </c>
      <c r="R441" s="43">
        <f t="shared" si="105"/>
        <v>36.059999999999491</v>
      </c>
      <c r="S441" s="43">
        <f t="shared" si="106"/>
        <v>3.5496394897386672E-2</v>
      </c>
    </row>
    <row r="442" spans="2:19" ht="15.75" x14ac:dyDescent="0.25">
      <c r="B442" s="164">
        <v>412</v>
      </c>
      <c r="C442" s="165"/>
      <c r="D442" s="124">
        <v>44976</v>
      </c>
      <c r="E442" s="113">
        <v>0.60555555555555551</v>
      </c>
      <c r="F442" s="149">
        <f t="shared" si="98"/>
        <v>2864.9059999999999</v>
      </c>
      <c r="G442" s="150">
        <v>2836</v>
      </c>
      <c r="H442" s="60">
        <f t="shared" si="99"/>
        <v>2847.2060000000001</v>
      </c>
      <c r="I442" s="45">
        <v>-16.75</v>
      </c>
      <c r="J442" s="66">
        <f t="shared" si="100"/>
        <v>2848.4859999999999</v>
      </c>
      <c r="K442" s="69"/>
      <c r="M442" s="41">
        <f t="shared" si="101"/>
        <v>1.2799999999997453</v>
      </c>
      <c r="N442" s="45">
        <f t="shared" si="102"/>
        <v>0.13052159999997404</v>
      </c>
      <c r="O442" s="41">
        <f t="shared" si="103"/>
        <v>0.89783295999982149</v>
      </c>
      <c r="P442" s="41">
        <f t="shared" si="104"/>
        <v>1.3309496386557352E-3</v>
      </c>
      <c r="R442" s="43">
        <f t="shared" si="105"/>
        <v>36.059999999999491</v>
      </c>
      <c r="S442" s="43">
        <f t="shared" si="106"/>
        <v>3.5496394897386672E-2</v>
      </c>
    </row>
    <row r="443" spans="2:19" ht="15.75" x14ac:dyDescent="0.25">
      <c r="B443" s="164">
        <v>413</v>
      </c>
      <c r="C443" s="165"/>
      <c r="D443" s="124">
        <v>44978</v>
      </c>
      <c r="E443" s="113">
        <v>0.45694444444444443</v>
      </c>
      <c r="F443" s="149">
        <f t="shared" si="98"/>
        <v>2864.9059999999999</v>
      </c>
      <c r="G443" s="150">
        <v>2836</v>
      </c>
      <c r="H443" s="60">
        <f t="shared" si="99"/>
        <v>2847.2060000000001</v>
      </c>
      <c r="I443" s="45">
        <v>-16.75</v>
      </c>
      <c r="J443" s="66">
        <f t="shared" si="100"/>
        <v>2848.4859999999999</v>
      </c>
      <c r="K443" s="69"/>
      <c r="M443" s="41">
        <f t="shared" si="101"/>
        <v>1.2799999999997453</v>
      </c>
      <c r="N443" s="45">
        <f t="shared" si="102"/>
        <v>0.13052159999997404</v>
      </c>
      <c r="O443" s="41">
        <f t="shared" si="103"/>
        <v>0.89783295999982149</v>
      </c>
      <c r="P443" s="41">
        <f t="shared" si="104"/>
        <v>1.3309496386557352E-3</v>
      </c>
      <c r="R443" s="43">
        <f t="shared" si="105"/>
        <v>36.059999999999491</v>
      </c>
      <c r="S443" s="43">
        <f t="shared" si="106"/>
        <v>3.5496394897386672E-2</v>
      </c>
    </row>
    <row r="444" spans="2:19" ht="15.75" x14ac:dyDescent="0.25">
      <c r="B444" s="164">
        <v>414</v>
      </c>
      <c r="C444" s="165"/>
      <c r="D444" s="124">
        <v>44982</v>
      </c>
      <c r="E444" s="113">
        <v>0.61944444444444446</v>
      </c>
      <c r="F444" s="149">
        <f t="shared" si="98"/>
        <v>2864.9059999999999</v>
      </c>
      <c r="G444" s="150">
        <v>2836</v>
      </c>
      <c r="H444" s="60">
        <f t="shared" si="99"/>
        <v>2847.2060000000001</v>
      </c>
      <c r="I444" s="45">
        <v>-16.75</v>
      </c>
      <c r="J444" s="66">
        <f t="shared" si="100"/>
        <v>2848.4859999999999</v>
      </c>
      <c r="K444" s="69"/>
      <c r="M444" s="41">
        <f t="shared" si="101"/>
        <v>1.2799999999997453</v>
      </c>
      <c r="N444" s="45">
        <f t="shared" si="102"/>
        <v>0.13052159999997404</v>
      </c>
      <c r="O444" s="41">
        <f t="shared" si="103"/>
        <v>0.89783295999982149</v>
      </c>
      <c r="P444" s="41">
        <f t="shared" si="104"/>
        <v>1.3309496386557352E-3</v>
      </c>
      <c r="R444" s="43">
        <f t="shared" si="105"/>
        <v>36.059999999999491</v>
      </c>
      <c r="S444" s="43">
        <f t="shared" si="106"/>
        <v>3.5496394897386672E-2</v>
      </c>
    </row>
    <row r="445" spans="2:19" ht="15.75" x14ac:dyDescent="0.25">
      <c r="B445" s="164">
        <v>416</v>
      </c>
      <c r="C445" s="165"/>
      <c r="D445" s="124">
        <v>44984</v>
      </c>
      <c r="E445" s="113">
        <v>0.48333333333333334</v>
      </c>
      <c r="F445" s="149">
        <f t="shared" si="98"/>
        <v>2864.9059999999999</v>
      </c>
      <c r="G445" s="150">
        <v>2836</v>
      </c>
      <c r="H445" s="60">
        <f t="shared" si="99"/>
        <v>2847.2060000000001</v>
      </c>
      <c r="I445" s="45">
        <v>-16.75</v>
      </c>
      <c r="J445" s="66">
        <f t="shared" si="100"/>
        <v>2848.4859999999999</v>
      </c>
      <c r="K445" s="69"/>
      <c r="M445" s="41">
        <f t="shared" si="101"/>
        <v>1.2799999999997453</v>
      </c>
      <c r="N445" s="45">
        <f t="shared" si="102"/>
        <v>0.13052159999997404</v>
      </c>
      <c r="O445" s="41">
        <f t="shared" si="103"/>
        <v>0.89783295999982149</v>
      </c>
      <c r="P445" s="41">
        <f t="shared" si="104"/>
        <v>1.3309496386557352E-3</v>
      </c>
      <c r="R445" s="43">
        <f t="shared" si="105"/>
        <v>36.059999999999491</v>
      </c>
      <c r="S445" s="43">
        <f t="shared" si="106"/>
        <v>3.5496394897386672E-2</v>
      </c>
    </row>
    <row r="446" spans="2:19" ht="15.75" x14ac:dyDescent="0.25">
      <c r="B446" s="164">
        <v>417</v>
      </c>
      <c r="C446" s="165"/>
      <c r="D446" s="124">
        <v>44985</v>
      </c>
      <c r="E446" s="113">
        <v>0.43888888888888888</v>
      </c>
      <c r="F446" s="149">
        <f t="shared" si="98"/>
        <v>2864.9059999999999</v>
      </c>
      <c r="G446" s="150">
        <v>2836</v>
      </c>
      <c r="H446" s="60">
        <f t="shared" si="99"/>
        <v>2847.2060000000001</v>
      </c>
      <c r="I446" s="45">
        <v>-16.75</v>
      </c>
      <c r="J446" s="66">
        <f t="shared" si="100"/>
        <v>2848.4859999999999</v>
      </c>
      <c r="K446" s="69"/>
      <c r="M446" s="41">
        <f t="shared" si="101"/>
        <v>1.2799999999997453</v>
      </c>
      <c r="N446" s="45">
        <f t="shared" si="102"/>
        <v>0.13052159999997404</v>
      </c>
      <c r="O446" s="41">
        <f t="shared" si="103"/>
        <v>0.89783295999982149</v>
      </c>
      <c r="P446" s="41">
        <f t="shared" si="104"/>
        <v>1.3309496386557352E-3</v>
      </c>
      <c r="R446" s="43">
        <f t="shared" si="105"/>
        <v>36.059999999999491</v>
      </c>
      <c r="S446" s="43">
        <f t="shared" si="106"/>
        <v>3.5496394897386672E-2</v>
      </c>
    </row>
    <row r="447" spans="2:19" ht="15.75" x14ac:dyDescent="0.25">
      <c r="B447" s="164">
        <v>418</v>
      </c>
      <c r="C447" s="165"/>
      <c r="D447" s="124">
        <v>44986</v>
      </c>
      <c r="E447" s="113">
        <v>0.48194444444444445</v>
      </c>
      <c r="F447" s="149">
        <f t="shared" si="98"/>
        <v>2864.9059999999999</v>
      </c>
      <c r="G447" s="150">
        <v>2836</v>
      </c>
      <c r="H447" s="60">
        <f t="shared" si="99"/>
        <v>2847.2060000000001</v>
      </c>
      <c r="I447" s="45">
        <v>-16.75</v>
      </c>
      <c r="J447" s="66">
        <f t="shared" si="100"/>
        <v>2848.4859999999999</v>
      </c>
      <c r="K447" s="69"/>
      <c r="M447" s="41">
        <f t="shared" si="101"/>
        <v>1.2799999999997453</v>
      </c>
      <c r="N447" s="45">
        <f t="shared" si="102"/>
        <v>0.13052159999997404</v>
      </c>
      <c r="O447" s="41">
        <f t="shared" si="103"/>
        <v>0.89783295999982149</v>
      </c>
      <c r="P447" s="41">
        <f t="shared" si="104"/>
        <v>1.3309496386557352E-3</v>
      </c>
      <c r="R447" s="43">
        <f t="shared" si="105"/>
        <v>36.059999999999491</v>
      </c>
      <c r="S447" s="43">
        <f t="shared" si="106"/>
        <v>3.5496394897386672E-2</v>
      </c>
    </row>
    <row r="448" spans="2:19" ht="15.75" x14ac:dyDescent="0.25">
      <c r="B448" s="164">
        <v>419</v>
      </c>
      <c r="C448" s="165"/>
      <c r="D448" s="124">
        <v>44987</v>
      </c>
      <c r="E448" s="113">
        <v>0.40486111111111112</v>
      </c>
      <c r="F448" s="149">
        <f t="shared" si="98"/>
        <v>2864.9059999999999</v>
      </c>
      <c r="G448" s="150">
        <v>2836</v>
      </c>
      <c r="H448" s="60">
        <f t="shared" si="99"/>
        <v>2847.2060000000001</v>
      </c>
      <c r="I448" s="45">
        <v>-16.75</v>
      </c>
      <c r="J448" s="66">
        <f t="shared" si="100"/>
        <v>2848.4859999999999</v>
      </c>
      <c r="K448" s="69"/>
      <c r="M448" s="41">
        <f t="shared" si="101"/>
        <v>1.2799999999997453</v>
      </c>
      <c r="N448" s="45">
        <f t="shared" si="102"/>
        <v>0.13052159999997404</v>
      </c>
      <c r="O448" s="41">
        <f t="shared" si="103"/>
        <v>0.89783295999982149</v>
      </c>
      <c r="P448" s="41">
        <f t="shared" si="104"/>
        <v>1.3309496386557352E-3</v>
      </c>
      <c r="R448" s="43">
        <f t="shared" si="105"/>
        <v>36.059999999999491</v>
      </c>
      <c r="S448" s="43">
        <f t="shared" si="106"/>
        <v>3.5496394897386672E-2</v>
      </c>
    </row>
    <row r="449" spans="2:19" ht="15.75" x14ac:dyDescent="0.25">
      <c r="B449" s="164">
        <v>420</v>
      </c>
      <c r="C449" s="165"/>
      <c r="D449" s="124">
        <v>44988</v>
      </c>
      <c r="E449" s="113">
        <v>0.7055555555555556</v>
      </c>
      <c r="F449" s="149">
        <f t="shared" si="98"/>
        <v>2864.9059999999999</v>
      </c>
      <c r="G449" s="150">
        <v>2836</v>
      </c>
      <c r="H449" s="60">
        <f t="shared" si="99"/>
        <v>2847.2060000000001</v>
      </c>
      <c r="I449" s="45">
        <v>-16.75</v>
      </c>
      <c r="J449" s="66">
        <f t="shared" si="100"/>
        <v>2848.4859999999999</v>
      </c>
      <c r="K449" s="69"/>
      <c r="M449" s="41">
        <f t="shared" si="101"/>
        <v>1.2799999999997453</v>
      </c>
      <c r="N449" s="45">
        <f t="shared" si="102"/>
        <v>0.13052159999997404</v>
      </c>
      <c r="O449" s="41">
        <f t="shared" si="103"/>
        <v>0.89783295999982149</v>
      </c>
      <c r="P449" s="41">
        <f t="shared" si="104"/>
        <v>1.3309496386557352E-3</v>
      </c>
      <c r="R449" s="43">
        <f t="shared" si="105"/>
        <v>36.059999999999491</v>
      </c>
      <c r="S449" s="43">
        <f t="shared" si="106"/>
        <v>3.5496394897386672E-2</v>
      </c>
    </row>
    <row r="450" spans="2:19" ht="15.75" x14ac:dyDescent="0.25">
      <c r="B450" s="164">
        <v>421</v>
      </c>
      <c r="C450" s="165"/>
      <c r="D450" s="124">
        <v>44989</v>
      </c>
      <c r="E450" s="113">
        <v>0.35416666666666669</v>
      </c>
      <c r="F450" s="149">
        <f t="shared" si="98"/>
        <v>2864.9059999999999</v>
      </c>
      <c r="G450" s="150">
        <v>2836</v>
      </c>
      <c r="H450" s="60">
        <f t="shared" si="99"/>
        <v>2847.2060000000001</v>
      </c>
      <c r="I450" s="45">
        <v>-16.75</v>
      </c>
      <c r="J450" s="66">
        <f t="shared" si="100"/>
        <v>2848.4859999999999</v>
      </c>
      <c r="K450" s="69"/>
      <c r="M450" s="41">
        <f t="shared" si="101"/>
        <v>1.2799999999997453</v>
      </c>
      <c r="N450" s="45">
        <f t="shared" si="102"/>
        <v>0.13052159999997404</v>
      </c>
      <c r="O450" s="41">
        <f t="shared" si="103"/>
        <v>0.89783295999982149</v>
      </c>
      <c r="P450" s="41">
        <f t="shared" si="104"/>
        <v>1.3309496386557352E-3</v>
      </c>
      <c r="R450" s="43">
        <f t="shared" si="105"/>
        <v>36.059999999999491</v>
      </c>
      <c r="S450" s="43">
        <f t="shared" si="106"/>
        <v>3.5496394897386672E-2</v>
      </c>
    </row>
    <row r="451" spans="2:19" ht="15.75" x14ac:dyDescent="0.25">
      <c r="B451" s="164">
        <v>422</v>
      </c>
      <c r="C451" s="165"/>
      <c r="D451" s="124">
        <v>44990</v>
      </c>
      <c r="E451" s="113">
        <v>0.41875000000000001</v>
      </c>
      <c r="F451" s="149">
        <f t="shared" si="98"/>
        <v>2864.9059999999999</v>
      </c>
      <c r="G451" s="150">
        <v>2836</v>
      </c>
      <c r="H451" s="60">
        <f t="shared" si="99"/>
        <v>2847.2060000000001</v>
      </c>
      <c r="I451" s="45">
        <v>-16.75</v>
      </c>
      <c r="J451" s="66">
        <f t="shared" si="100"/>
        <v>2848.4859999999999</v>
      </c>
      <c r="K451" s="69"/>
      <c r="M451" s="41">
        <f t="shared" si="101"/>
        <v>1.2799999999997453</v>
      </c>
      <c r="N451" s="45">
        <f t="shared" si="102"/>
        <v>0.13052159999997404</v>
      </c>
      <c r="O451" s="41">
        <f t="shared" si="103"/>
        <v>0.89783295999982149</v>
      </c>
      <c r="P451" s="41">
        <f t="shared" si="104"/>
        <v>1.3309496386557352E-3</v>
      </c>
      <c r="R451" s="43">
        <f t="shared" si="105"/>
        <v>36.059999999999491</v>
      </c>
      <c r="S451" s="43">
        <f t="shared" si="106"/>
        <v>3.5496394897386672E-2</v>
      </c>
    </row>
    <row r="452" spans="2:19" ht="15.75" x14ac:dyDescent="0.25">
      <c r="B452" s="164">
        <v>423</v>
      </c>
      <c r="C452" s="165"/>
      <c r="D452" s="124">
        <v>44991</v>
      </c>
      <c r="E452" s="113">
        <v>0.48888888888888887</v>
      </c>
      <c r="F452" s="149">
        <f t="shared" ref="F452:F457" si="107">G$16</f>
        <v>2864.9059999999999</v>
      </c>
      <c r="G452" s="150">
        <v>2836</v>
      </c>
      <c r="H452" s="60">
        <f t="shared" ref="H452:H457" si="108">G$16-E$12</f>
        <v>2847.2060000000001</v>
      </c>
      <c r="I452" s="45">
        <v>-16.75</v>
      </c>
      <c r="J452" s="66">
        <f t="shared" ref="J452:J457" si="109">(G$16+E$13)+I452</f>
        <v>2848.4859999999999</v>
      </c>
      <c r="K452" s="69"/>
      <c r="M452" s="41">
        <f t="shared" ref="M452:M457" si="110">+J452-$H$16</f>
        <v>1.2799999999997453</v>
      </c>
      <c r="N452" s="45">
        <f t="shared" ref="N452:N457" si="111">M452*0.10197/1</f>
        <v>0.13052159999997404</v>
      </c>
      <c r="O452" s="41">
        <f t="shared" ref="O452:O457" si="112">M452*0.701432/1</f>
        <v>0.89783295999982149</v>
      </c>
      <c r="P452" s="41">
        <f t="shared" ref="P452:P457" si="113">+N452*0.01019716/1</f>
        <v>1.3309496386557352E-3</v>
      </c>
      <c r="R452" s="43">
        <f t="shared" ref="R452:R457" si="114">+$O$11*(M452-I452)</f>
        <v>36.059999999999491</v>
      </c>
      <c r="S452" s="43">
        <f t="shared" ref="S452:S457" si="115">M452/R452</f>
        <v>3.5496394897386672E-2</v>
      </c>
    </row>
    <row r="453" spans="2:19" ht="15.75" x14ac:dyDescent="0.25">
      <c r="B453" s="164">
        <v>424</v>
      </c>
      <c r="C453" s="165"/>
      <c r="D453" s="124">
        <v>44992</v>
      </c>
      <c r="E453" s="113">
        <v>0.33194444444444443</v>
      </c>
      <c r="F453" s="149">
        <f t="shared" si="107"/>
        <v>2864.9059999999999</v>
      </c>
      <c r="G453" s="150">
        <v>2836</v>
      </c>
      <c r="H453" s="60">
        <f t="shared" si="108"/>
        <v>2847.2060000000001</v>
      </c>
      <c r="I453" s="45">
        <v>-16.75</v>
      </c>
      <c r="J453" s="66">
        <f t="shared" si="109"/>
        <v>2848.4859999999999</v>
      </c>
      <c r="K453" s="69"/>
      <c r="M453" s="41">
        <f t="shared" si="110"/>
        <v>1.2799999999997453</v>
      </c>
      <c r="N453" s="45">
        <f t="shared" si="111"/>
        <v>0.13052159999997404</v>
      </c>
      <c r="O453" s="41">
        <f t="shared" si="112"/>
        <v>0.89783295999982149</v>
      </c>
      <c r="P453" s="41">
        <f t="shared" si="113"/>
        <v>1.3309496386557352E-3</v>
      </c>
      <c r="R453" s="43">
        <f t="shared" si="114"/>
        <v>36.059999999999491</v>
      </c>
      <c r="S453" s="43">
        <f t="shared" si="115"/>
        <v>3.5496394897386672E-2</v>
      </c>
    </row>
    <row r="454" spans="2:19" ht="15.75" x14ac:dyDescent="0.25">
      <c r="B454" s="164">
        <v>425</v>
      </c>
      <c r="C454" s="165"/>
      <c r="D454" s="124">
        <v>44993</v>
      </c>
      <c r="E454" s="113">
        <v>0.3972222222222222</v>
      </c>
      <c r="F454" s="149">
        <f t="shared" si="107"/>
        <v>2864.9059999999999</v>
      </c>
      <c r="G454" s="150">
        <v>2836</v>
      </c>
      <c r="H454" s="60">
        <f t="shared" si="108"/>
        <v>2847.2060000000001</v>
      </c>
      <c r="I454" s="45">
        <v>-16.75</v>
      </c>
      <c r="J454" s="66">
        <f t="shared" si="109"/>
        <v>2848.4859999999999</v>
      </c>
      <c r="K454" s="69"/>
      <c r="M454" s="41">
        <f t="shared" si="110"/>
        <v>1.2799999999997453</v>
      </c>
      <c r="N454" s="45">
        <f t="shared" si="111"/>
        <v>0.13052159999997404</v>
      </c>
      <c r="O454" s="41">
        <f t="shared" si="112"/>
        <v>0.89783295999982149</v>
      </c>
      <c r="P454" s="41">
        <f t="shared" si="113"/>
        <v>1.3309496386557352E-3</v>
      </c>
      <c r="R454" s="43">
        <f t="shared" si="114"/>
        <v>36.059999999999491</v>
      </c>
      <c r="S454" s="43">
        <f t="shared" si="115"/>
        <v>3.5496394897386672E-2</v>
      </c>
    </row>
    <row r="455" spans="2:19" ht="15.75" x14ac:dyDescent="0.25">
      <c r="B455" s="164">
        <v>426</v>
      </c>
      <c r="C455" s="165"/>
      <c r="D455" s="124">
        <v>44994</v>
      </c>
      <c r="E455" s="113">
        <v>0.40069444444444446</v>
      </c>
      <c r="F455" s="149">
        <f t="shared" si="107"/>
        <v>2864.9059999999999</v>
      </c>
      <c r="G455" s="150">
        <v>2836</v>
      </c>
      <c r="H455" s="60">
        <f t="shared" si="108"/>
        <v>2847.2060000000001</v>
      </c>
      <c r="I455" s="45">
        <v>-16.75</v>
      </c>
      <c r="J455" s="66">
        <f t="shared" si="109"/>
        <v>2848.4859999999999</v>
      </c>
      <c r="K455" s="69"/>
      <c r="M455" s="41">
        <f t="shared" si="110"/>
        <v>1.2799999999997453</v>
      </c>
      <c r="N455" s="45">
        <f t="shared" si="111"/>
        <v>0.13052159999997404</v>
      </c>
      <c r="O455" s="41">
        <f t="shared" si="112"/>
        <v>0.89783295999982149</v>
      </c>
      <c r="P455" s="41">
        <f t="shared" si="113"/>
        <v>1.3309496386557352E-3</v>
      </c>
      <c r="R455" s="43">
        <f t="shared" si="114"/>
        <v>36.059999999999491</v>
      </c>
      <c r="S455" s="43">
        <f t="shared" si="115"/>
        <v>3.5496394897386672E-2</v>
      </c>
    </row>
    <row r="456" spans="2:19" ht="15.75" x14ac:dyDescent="0.25">
      <c r="B456" s="164">
        <v>427</v>
      </c>
      <c r="C456" s="165"/>
      <c r="D456" s="124">
        <v>44995</v>
      </c>
      <c r="E456" s="113">
        <v>0.43055555555555558</v>
      </c>
      <c r="F456" s="149">
        <f t="shared" si="107"/>
        <v>2864.9059999999999</v>
      </c>
      <c r="G456" s="150">
        <v>2836</v>
      </c>
      <c r="H456" s="60">
        <f t="shared" si="108"/>
        <v>2847.2060000000001</v>
      </c>
      <c r="I456" s="45">
        <v>-16.75</v>
      </c>
      <c r="J456" s="66">
        <f t="shared" si="109"/>
        <v>2848.4859999999999</v>
      </c>
      <c r="K456" s="69"/>
      <c r="M456" s="41">
        <f t="shared" si="110"/>
        <v>1.2799999999997453</v>
      </c>
      <c r="N456" s="45">
        <f t="shared" si="111"/>
        <v>0.13052159999997404</v>
      </c>
      <c r="O456" s="41">
        <f t="shared" si="112"/>
        <v>0.89783295999982149</v>
      </c>
      <c r="P456" s="41">
        <f t="shared" si="113"/>
        <v>1.3309496386557352E-3</v>
      </c>
      <c r="R456" s="43">
        <f t="shared" si="114"/>
        <v>36.059999999999491</v>
      </c>
      <c r="S456" s="43">
        <f t="shared" si="115"/>
        <v>3.5496394897386672E-2</v>
      </c>
    </row>
    <row r="457" spans="2:19" ht="15.75" x14ac:dyDescent="0.25">
      <c r="B457" s="164">
        <v>428</v>
      </c>
      <c r="C457" s="165"/>
      <c r="D457" s="124">
        <v>44996</v>
      </c>
      <c r="E457" s="113">
        <v>0.67222222222222217</v>
      </c>
      <c r="F457" s="149">
        <f t="shared" si="107"/>
        <v>2864.9059999999999</v>
      </c>
      <c r="G457" s="150">
        <v>2836</v>
      </c>
      <c r="H457" s="60">
        <f t="shared" si="108"/>
        <v>2847.2060000000001</v>
      </c>
      <c r="I457" s="45">
        <v>-16.75</v>
      </c>
      <c r="J457" s="66">
        <f t="shared" si="109"/>
        <v>2848.4859999999999</v>
      </c>
      <c r="K457" s="69"/>
      <c r="M457" s="41">
        <f t="shared" si="110"/>
        <v>1.2799999999997453</v>
      </c>
      <c r="N457" s="45">
        <f t="shared" si="111"/>
        <v>0.13052159999997404</v>
      </c>
      <c r="O457" s="41">
        <f t="shared" si="112"/>
        <v>0.89783295999982149</v>
      </c>
      <c r="P457" s="41">
        <f t="shared" si="113"/>
        <v>1.3309496386557352E-3</v>
      </c>
      <c r="R457" s="43">
        <f t="shared" si="114"/>
        <v>36.059999999999491</v>
      </c>
      <c r="S457" s="43">
        <f t="shared" si="115"/>
        <v>3.5496394897386672E-2</v>
      </c>
    </row>
    <row r="458" spans="2:19" ht="15.75" x14ac:dyDescent="0.25">
      <c r="B458" s="164">
        <v>429</v>
      </c>
      <c r="C458" s="165"/>
      <c r="D458" s="124">
        <v>44997</v>
      </c>
      <c r="E458" s="113">
        <v>0.43055555555555558</v>
      </c>
      <c r="F458" s="149">
        <f t="shared" ref="F458" si="116">G$16</f>
        <v>2864.9059999999999</v>
      </c>
      <c r="G458" s="150">
        <v>2836</v>
      </c>
      <c r="H458" s="60">
        <f t="shared" ref="H458" si="117">G$16-E$12</f>
        <v>2847.2060000000001</v>
      </c>
      <c r="I458" s="45">
        <v>-16.75</v>
      </c>
      <c r="J458" s="66">
        <f t="shared" ref="J458" si="118">(G$16+E$13)+I458</f>
        <v>2848.4859999999999</v>
      </c>
      <c r="K458" s="69"/>
      <c r="M458" s="41">
        <f t="shared" ref="M458" si="119">+J458-$H$16</f>
        <v>1.2799999999997453</v>
      </c>
      <c r="N458" s="45">
        <f t="shared" ref="N458" si="120">M458*0.10197/1</f>
        <v>0.13052159999997404</v>
      </c>
      <c r="O458" s="41">
        <f t="shared" ref="O458" si="121">M458*0.701432/1</f>
        <v>0.89783295999982149</v>
      </c>
      <c r="P458" s="41">
        <f t="shared" ref="P458" si="122">+N458*0.01019716/1</f>
        <v>1.3309496386557352E-3</v>
      </c>
      <c r="R458" s="43">
        <f t="shared" ref="R458" si="123">+$O$11*(M458-I458)</f>
        <v>36.059999999999491</v>
      </c>
      <c r="S458" s="43">
        <f t="shared" ref="S458" si="124">M458/R458</f>
        <v>3.5496394897386672E-2</v>
      </c>
    </row>
    <row r="459" spans="2:19" ht="15.75" x14ac:dyDescent="0.25">
      <c r="B459" s="164">
        <v>430</v>
      </c>
      <c r="C459" s="165"/>
      <c r="D459" s="124">
        <v>44998</v>
      </c>
      <c r="E459" s="113">
        <v>0.73333333333333339</v>
      </c>
      <c r="F459" s="149">
        <f t="shared" ref="F459:F464" si="125">G$16</f>
        <v>2864.9059999999999</v>
      </c>
      <c r="G459" s="150">
        <v>2836</v>
      </c>
      <c r="H459" s="60">
        <f t="shared" ref="H459:H464" si="126">G$16-E$12</f>
        <v>2847.2060000000001</v>
      </c>
      <c r="I459" s="45">
        <v>-16.75</v>
      </c>
      <c r="J459" s="66">
        <f t="shared" ref="J459:J464" si="127">(G$16+E$13)+I459</f>
        <v>2848.4859999999999</v>
      </c>
      <c r="K459" s="69"/>
      <c r="M459" s="41">
        <f t="shared" ref="M459:M464" si="128">+J459-$H$16</f>
        <v>1.2799999999997453</v>
      </c>
      <c r="N459" s="45">
        <f t="shared" ref="N459:N464" si="129">M459*0.10197/1</f>
        <v>0.13052159999997404</v>
      </c>
      <c r="O459" s="41">
        <f t="shared" ref="O459:O464" si="130">M459*0.701432/1</f>
        <v>0.89783295999982149</v>
      </c>
      <c r="P459" s="41">
        <f t="shared" ref="P459:P464" si="131">+N459*0.01019716/1</f>
        <v>1.3309496386557352E-3</v>
      </c>
      <c r="R459" s="43">
        <f t="shared" ref="R459:R464" si="132">+$O$11*(M459-I459)</f>
        <v>36.059999999999491</v>
      </c>
      <c r="S459" s="43">
        <f t="shared" ref="S459:S464" si="133">M459/R459</f>
        <v>3.5496394897386672E-2</v>
      </c>
    </row>
    <row r="460" spans="2:19" ht="15.75" x14ac:dyDescent="0.25">
      <c r="B460" s="164">
        <v>431</v>
      </c>
      <c r="C460" s="165"/>
      <c r="D460" s="124">
        <v>44999</v>
      </c>
      <c r="E460" s="113">
        <v>0.73819444444444438</v>
      </c>
      <c r="F460" s="149">
        <f t="shared" si="125"/>
        <v>2864.9059999999999</v>
      </c>
      <c r="G460" s="150">
        <v>2836</v>
      </c>
      <c r="H460" s="60">
        <f t="shared" si="126"/>
        <v>2847.2060000000001</v>
      </c>
      <c r="I460" s="45">
        <v>-16.75</v>
      </c>
      <c r="J460" s="66">
        <f t="shared" si="127"/>
        <v>2848.4859999999999</v>
      </c>
      <c r="K460" s="69"/>
      <c r="M460" s="41">
        <f t="shared" si="128"/>
        <v>1.2799999999997453</v>
      </c>
      <c r="N460" s="45">
        <f t="shared" si="129"/>
        <v>0.13052159999997404</v>
      </c>
      <c r="O460" s="41">
        <f t="shared" si="130"/>
        <v>0.89783295999982149</v>
      </c>
      <c r="P460" s="41">
        <f t="shared" si="131"/>
        <v>1.3309496386557352E-3</v>
      </c>
      <c r="R460" s="43">
        <f t="shared" si="132"/>
        <v>36.059999999999491</v>
      </c>
      <c r="S460" s="43">
        <f t="shared" si="133"/>
        <v>3.5496394897386672E-2</v>
      </c>
    </row>
    <row r="461" spans="2:19" ht="15.75" x14ac:dyDescent="0.25">
      <c r="B461" s="164">
        <v>432</v>
      </c>
      <c r="C461" s="165"/>
      <c r="D461" s="124">
        <v>45000</v>
      </c>
      <c r="E461" s="113">
        <v>0.3833333333333333</v>
      </c>
      <c r="F461" s="149">
        <f t="shared" si="125"/>
        <v>2864.9059999999999</v>
      </c>
      <c r="G461" s="150">
        <v>2836</v>
      </c>
      <c r="H461" s="60">
        <f t="shared" si="126"/>
        <v>2847.2060000000001</v>
      </c>
      <c r="I461" s="45">
        <v>-16.75</v>
      </c>
      <c r="J461" s="66">
        <f t="shared" si="127"/>
        <v>2848.4859999999999</v>
      </c>
      <c r="K461" s="69"/>
      <c r="M461" s="41">
        <f t="shared" si="128"/>
        <v>1.2799999999997453</v>
      </c>
      <c r="N461" s="45">
        <f t="shared" si="129"/>
        <v>0.13052159999997404</v>
      </c>
      <c r="O461" s="41">
        <f t="shared" si="130"/>
        <v>0.89783295999982149</v>
      </c>
      <c r="P461" s="41">
        <f t="shared" si="131"/>
        <v>1.3309496386557352E-3</v>
      </c>
      <c r="R461" s="43">
        <f t="shared" si="132"/>
        <v>36.059999999999491</v>
      </c>
      <c r="S461" s="43">
        <f t="shared" si="133"/>
        <v>3.5496394897386672E-2</v>
      </c>
    </row>
    <row r="462" spans="2:19" ht="15.75" x14ac:dyDescent="0.25">
      <c r="B462" s="164">
        <v>433</v>
      </c>
      <c r="C462" s="165"/>
      <c r="D462" s="124">
        <v>45001</v>
      </c>
      <c r="E462" s="113">
        <v>0.64097222222222217</v>
      </c>
      <c r="F462" s="149">
        <f t="shared" si="125"/>
        <v>2864.9059999999999</v>
      </c>
      <c r="G462" s="150">
        <v>2836</v>
      </c>
      <c r="H462" s="60">
        <f t="shared" si="126"/>
        <v>2847.2060000000001</v>
      </c>
      <c r="I462" s="45">
        <v>-16.75</v>
      </c>
      <c r="J462" s="66">
        <f t="shared" si="127"/>
        <v>2848.4859999999999</v>
      </c>
      <c r="K462" s="69"/>
      <c r="M462" s="41">
        <f t="shared" si="128"/>
        <v>1.2799999999997453</v>
      </c>
      <c r="N462" s="45">
        <f t="shared" si="129"/>
        <v>0.13052159999997404</v>
      </c>
      <c r="O462" s="41">
        <f t="shared" si="130"/>
        <v>0.89783295999982149</v>
      </c>
      <c r="P462" s="41">
        <f t="shared" si="131"/>
        <v>1.3309496386557352E-3</v>
      </c>
      <c r="R462" s="43">
        <f t="shared" si="132"/>
        <v>36.059999999999491</v>
      </c>
      <c r="S462" s="43">
        <f t="shared" si="133"/>
        <v>3.5496394897386672E-2</v>
      </c>
    </row>
    <row r="463" spans="2:19" ht="15.75" x14ac:dyDescent="0.25">
      <c r="B463" s="164">
        <v>434</v>
      </c>
      <c r="C463" s="165"/>
      <c r="D463" s="124">
        <v>45002</v>
      </c>
      <c r="E463" s="113">
        <v>0.67152777777777783</v>
      </c>
      <c r="F463" s="149">
        <f t="shared" si="125"/>
        <v>2864.9059999999999</v>
      </c>
      <c r="G463" s="150">
        <v>2836</v>
      </c>
      <c r="H463" s="60">
        <f t="shared" si="126"/>
        <v>2847.2060000000001</v>
      </c>
      <c r="I463" s="45">
        <v>-16.75</v>
      </c>
      <c r="J463" s="66">
        <f t="shared" si="127"/>
        <v>2848.4859999999999</v>
      </c>
      <c r="K463" s="69"/>
      <c r="M463" s="41">
        <f t="shared" si="128"/>
        <v>1.2799999999997453</v>
      </c>
      <c r="N463" s="45">
        <f t="shared" si="129"/>
        <v>0.13052159999997404</v>
      </c>
      <c r="O463" s="41">
        <f t="shared" si="130"/>
        <v>0.89783295999982149</v>
      </c>
      <c r="P463" s="41">
        <f t="shared" si="131"/>
        <v>1.3309496386557352E-3</v>
      </c>
      <c r="R463" s="43">
        <f t="shared" si="132"/>
        <v>36.059999999999491</v>
      </c>
      <c r="S463" s="43">
        <f t="shared" si="133"/>
        <v>3.5496394897386672E-2</v>
      </c>
    </row>
    <row r="464" spans="2:19" ht="15.75" x14ac:dyDescent="0.25">
      <c r="B464" s="164">
        <v>435</v>
      </c>
      <c r="C464" s="165"/>
      <c r="D464" s="124">
        <v>45003</v>
      </c>
      <c r="E464" s="113">
        <v>0.62986111111111109</v>
      </c>
      <c r="F464" s="149">
        <f t="shared" si="125"/>
        <v>2864.9059999999999</v>
      </c>
      <c r="G464" s="150">
        <v>2836</v>
      </c>
      <c r="H464" s="60">
        <f t="shared" si="126"/>
        <v>2847.2060000000001</v>
      </c>
      <c r="I464" s="45">
        <v>-16.75</v>
      </c>
      <c r="J464" s="66">
        <f t="shared" si="127"/>
        <v>2848.4859999999999</v>
      </c>
      <c r="K464" s="69"/>
      <c r="M464" s="41">
        <f t="shared" si="128"/>
        <v>1.2799999999997453</v>
      </c>
      <c r="N464" s="45">
        <f t="shared" si="129"/>
        <v>0.13052159999997404</v>
      </c>
      <c r="O464" s="41">
        <f t="shared" si="130"/>
        <v>0.89783295999982149</v>
      </c>
      <c r="P464" s="41">
        <f t="shared" si="131"/>
        <v>1.3309496386557352E-3</v>
      </c>
      <c r="R464" s="43">
        <f t="shared" si="132"/>
        <v>36.059999999999491</v>
      </c>
      <c r="S464" s="43">
        <f t="shared" si="133"/>
        <v>3.5496394897386672E-2</v>
      </c>
    </row>
    <row r="465" spans="2:19" ht="15.75" x14ac:dyDescent="0.25">
      <c r="B465" s="164">
        <v>436</v>
      </c>
      <c r="C465" s="165"/>
      <c r="D465" s="124">
        <v>45004</v>
      </c>
      <c r="E465" s="113">
        <v>0.60486111111111118</v>
      </c>
      <c r="F465" s="149">
        <f t="shared" ref="F465:F468" si="134">G$16</f>
        <v>2864.9059999999999</v>
      </c>
      <c r="G465" s="150">
        <v>2836</v>
      </c>
      <c r="H465" s="60">
        <f t="shared" ref="H465:H468" si="135">G$16-E$12</f>
        <v>2847.2060000000001</v>
      </c>
      <c r="I465" s="45">
        <v>-16.75</v>
      </c>
      <c r="J465" s="66">
        <f t="shared" ref="J465:J468" si="136">(G$16+E$13)+I465</f>
        <v>2848.4859999999999</v>
      </c>
      <c r="K465" s="69"/>
      <c r="M465" s="41">
        <f t="shared" ref="M465:M468" si="137">+J465-$H$16</f>
        <v>1.2799999999997453</v>
      </c>
      <c r="N465" s="45">
        <f t="shared" ref="N465:N468" si="138">M465*0.10197/1</f>
        <v>0.13052159999997404</v>
      </c>
      <c r="O465" s="41">
        <f t="shared" ref="O465:O468" si="139">M465*0.701432/1</f>
        <v>0.89783295999982149</v>
      </c>
      <c r="P465" s="41">
        <f t="shared" ref="P465:P468" si="140">+N465*0.01019716/1</f>
        <v>1.3309496386557352E-3</v>
      </c>
      <c r="R465" s="43">
        <f t="shared" ref="R465:R468" si="141">+$O$11*(M465-I465)</f>
        <v>36.059999999999491</v>
      </c>
      <c r="S465" s="43">
        <f t="shared" ref="S465:S468" si="142">M465/R465</f>
        <v>3.5496394897386672E-2</v>
      </c>
    </row>
    <row r="466" spans="2:19" ht="15.75" x14ac:dyDescent="0.25">
      <c r="B466" s="164">
        <v>437</v>
      </c>
      <c r="C466" s="165"/>
      <c r="D466" s="124">
        <v>45005</v>
      </c>
      <c r="E466" s="113">
        <v>0.63611111111111118</v>
      </c>
      <c r="F466" s="149">
        <f t="shared" si="134"/>
        <v>2864.9059999999999</v>
      </c>
      <c r="G466" s="150">
        <v>2836</v>
      </c>
      <c r="H466" s="60">
        <f t="shared" si="135"/>
        <v>2847.2060000000001</v>
      </c>
      <c r="I466" s="45">
        <v>-16.75</v>
      </c>
      <c r="J466" s="66">
        <f t="shared" si="136"/>
        <v>2848.4859999999999</v>
      </c>
      <c r="K466" s="69"/>
      <c r="M466" s="41">
        <f t="shared" si="137"/>
        <v>1.2799999999997453</v>
      </c>
      <c r="N466" s="45">
        <f t="shared" si="138"/>
        <v>0.13052159999997404</v>
      </c>
      <c r="O466" s="41">
        <f t="shared" si="139"/>
        <v>0.89783295999982149</v>
      </c>
      <c r="P466" s="41">
        <f t="shared" si="140"/>
        <v>1.3309496386557352E-3</v>
      </c>
      <c r="R466" s="43">
        <f t="shared" si="141"/>
        <v>36.059999999999491</v>
      </c>
      <c r="S466" s="43">
        <f t="shared" si="142"/>
        <v>3.5496394897386672E-2</v>
      </c>
    </row>
    <row r="467" spans="2:19" ht="15.75" x14ac:dyDescent="0.25">
      <c r="B467" s="164">
        <v>439</v>
      </c>
      <c r="C467" s="165"/>
      <c r="D467" s="124">
        <v>45007</v>
      </c>
      <c r="E467" s="113">
        <v>0.38472222222222219</v>
      </c>
      <c r="F467" s="149">
        <f t="shared" si="134"/>
        <v>2864.9059999999999</v>
      </c>
      <c r="G467" s="150">
        <v>2836</v>
      </c>
      <c r="H467" s="60">
        <f t="shared" si="135"/>
        <v>2847.2060000000001</v>
      </c>
      <c r="I467" s="45">
        <v>-16.75</v>
      </c>
      <c r="J467" s="66">
        <f t="shared" si="136"/>
        <v>2848.4859999999999</v>
      </c>
      <c r="K467" s="69"/>
      <c r="M467" s="41">
        <f t="shared" si="137"/>
        <v>1.2799999999997453</v>
      </c>
      <c r="N467" s="45">
        <f t="shared" si="138"/>
        <v>0.13052159999997404</v>
      </c>
      <c r="O467" s="41">
        <f t="shared" si="139"/>
        <v>0.89783295999982149</v>
      </c>
      <c r="P467" s="41">
        <f t="shared" si="140"/>
        <v>1.3309496386557352E-3</v>
      </c>
      <c r="R467" s="43">
        <f t="shared" si="141"/>
        <v>36.059999999999491</v>
      </c>
      <c r="S467" s="43">
        <f t="shared" si="142"/>
        <v>3.5496394897386672E-2</v>
      </c>
    </row>
    <row r="468" spans="2:19" ht="15.75" x14ac:dyDescent="0.25">
      <c r="B468" s="164">
        <v>440</v>
      </c>
      <c r="C468" s="165"/>
      <c r="D468" s="124">
        <v>45008</v>
      </c>
      <c r="E468" s="113">
        <v>0.40347222222222223</v>
      </c>
      <c r="F468" s="149">
        <f t="shared" si="134"/>
        <v>2864.9059999999999</v>
      </c>
      <c r="G468" s="150">
        <v>2836</v>
      </c>
      <c r="H468" s="60">
        <f t="shared" si="135"/>
        <v>2847.2060000000001</v>
      </c>
      <c r="I468" s="45">
        <v>-16.75</v>
      </c>
      <c r="J468" s="66">
        <f t="shared" si="136"/>
        <v>2848.4859999999999</v>
      </c>
      <c r="K468" s="69"/>
      <c r="M468" s="41">
        <f t="shared" si="137"/>
        <v>1.2799999999997453</v>
      </c>
      <c r="N468" s="45">
        <f t="shared" si="138"/>
        <v>0.13052159999997404</v>
      </c>
      <c r="O468" s="41">
        <f t="shared" si="139"/>
        <v>0.89783295999982149</v>
      </c>
      <c r="P468" s="41">
        <f t="shared" si="140"/>
        <v>1.3309496386557352E-3</v>
      </c>
      <c r="R468" s="43">
        <f t="shared" si="141"/>
        <v>36.059999999999491</v>
      </c>
      <c r="S468" s="43">
        <f t="shared" si="142"/>
        <v>3.5496394897386672E-2</v>
      </c>
    </row>
    <row r="469" spans="2:19" ht="15.75" x14ac:dyDescent="0.25">
      <c r="B469" s="164">
        <v>441</v>
      </c>
      <c r="C469" s="165"/>
      <c r="D469" s="124">
        <v>45009</v>
      </c>
      <c r="E469" s="113">
        <v>0.52083333333333337</v>
      </c>
      <c r="F469" s="149">
        <f t="shared" ref="F469:F471" si="143">G$16</f>
        <v>2864.9059999999999</v>
      </c>
      <c r="G469" s="150">
        <v>2836</v>
      </c>
      <c r="H469" s="60">
        <f t="shared" ref="H469:H471" si="144">G$16-E$12</f>
        <v>2847.2060000000001</v>
      </c>
      <c r="I469" s="45">
        <v>-16.75</v>
      </c>
      <c r="J469" s="66">
        <f t="shared" ref="J469:J471" si="145">(G$16+E$13)+I469</f>
        <v>2848.4859999999999</v>
      </c>
      <c r="K469" s="69"/>
      <c r="M469" s="41">
        <f t="shared" ref="M469:M471" si="146">+J469-$H$16</f>
        <v>1.2799999999997453</v>
      </c>
      <c r="N469" s="45">
        <f t="shared" ref="N469:N471" si="147">M469*0.10197/1</f>
        <v>0.13052159999997404</v>
      </c>
      <c r="O469" s="41">
        <f t="shared" ref="O469:O471" si="148">M469*0.701432/1</f>
        <v>0.89783295999982149</v>
      </c>
      <c r="P469" s="41">
        <f t="shared" ref="P469:P471" si="149">+N469*0.01019716/1</f>
        <v>1.3309496386557352E-3</v>
      </c>
      <c r="R469" s="43">
        <f t="shared" ref="R469:R471" si="150">+$O$11*(M469-I469)</f>
        <v>36.059999999999491</v>
      </c>
      <c r="S469" s="43">
        <f t="shared" ref="S469:S471" si="151">M469/R469</f>
        <v>3.5496394897386672E-2</v>
      </c>
    </row>
    <row r="470" spans="2:19" ht="15.75" x14ac:dyDescent="0.25">
      <c r="B470" s="164">
        <v>442</v>
      </c>
      <c r="C470" s="165"/>
      <c r="D470" s="124">
        <v>45010</v>
      </c>
      <c r="E470" s="113">
        <v>0.40972222222222227</v>
      </c>
      <c r="F470" s="149">
        <f t="shared" si="143"/>
        <v>2864.9059999999999</v>
      </c>
      <c r="G470" s="150">
        <v>2836</v>
      </c>
      <c r="H470" s="60">
        <f t="shared" si="144"/>
        <v>2847.2060000000001</v>
      </c>
      <c r="I470" s="45">
        <v>-16.75</v>
      </c>
      <c r="J470" s="66">
        <f t="shared" si="145"/>
        <v>2848.4859999999999</v>
      </c>
      <c r="K470" s="69"/>
      <c r="M470" s="41">
        <f t="shared" si="146"/>
        <v>1.2799999999997453</v>
      </c>
      <c r="N470" s="45">
        <f t="shared" si="147"/>
        <v>0.13052159999997404</v>
      </c>
      <c r="O470" s="41">
        <f t="shared" si="148"/>
        <v>0.89783295999982149</v>
      </c>
      <c r="P470" s="41">
        <f t="shared" si="149"/>
        <v>1.3309496386557352E-3</v>
      </c>
      <c r="R470" s="43">
        <f t="shared" si="150"/>
        <v>36.059999999999491</v>
      </c>
      <c r="S470" s="43">
        <f t="shared" si="151"/>
        <v>3.5496394897386672E-2</v>
      </c>
    </row>
    <row r="471" spans="2:19" ht="15.75" x14ac:dyDescent="0.25">
      <c r="B471" s="164">
        <v>443</v>
      </c>
      <c r="C471" s="165"/>
      <c r="D471" s="124">
        <v>45011</v>
      </c>
      <c r="E471" s="113">
        <v>0.61249999999999993</v>
      </c>
      <c r="F471" s="149">
        <f t="shared" si="143"/>
        <v>2864.9059999999999</v>
      </c>
      <c r="G471" s="150">
        <v>2836</v>
      </c>
      <c r="H471" s="60">
        <f t="shared" si="144"/>
        <v>2847.2060000000001</v>
      </c>
      <c r="I471" s="45">
        <v>-16.75</v>
      </c>
      <c r="J471" s="66">
        <f t="shared" si="145"/>
        <v>2848.4859999999999</v>
      </c>
      <c r="K471" s="69"/>
      <c r="M471" s="41">
        <f t="shared" si="146"/>
        <v>1.2799999999997453</v>
      </c>
      <c r="N471" s="45">
        <f t="shared" si="147"/>
        <v>0.13052159999997404</v>
      </c>
      <c r="O471" s="41">
        <f t="shared" si="148"/>
        <v>0.89783295999982149</v>
      </c>
      <c r="P471" s="41">
        <f t="shared" si="149"/>
        <v>1.3309496386557352E-3</v>
      </c>
      <c r="R471" s="43">
        <f t="shared" si="150"/>
        <v>36.059999999999491</v>
      </c>
      <c r="S471" s="43">
        <f t="shared" si="151"/>
        <v>3.5496394897386672E-2</v>
      </c>
    </row>
    <row r="472" spans="2:19" ht="15.75" x14ac:dyDescent="0.25">
      <c r="B472" s="164">
        <v>444</v>
      </c>
      <c r="C472" s="165"/>
      <c r="D472" s="124">
        <v>45012</v>
      </c>
      <c r="E472" s="113">
        <v>0.6875</v>
      </c>
      <c r="F472" s="149">
        <f t="shared" ref="F472:F474" si="152">G$16</f>
        <v>2864.9059999999999</v>
      </c>
      <c r="G472" s="150">
        <v>2836</v>
      </c>
      <c r="H472" s="60">
        <f t="shared" ref="H472:H474" si="153">G$16-E$12</f>
        <v>2847.2060000000001</v>
      </c>
      <c r="I472" s="45">
        <v>-16.75</v>
      </c>
      <c r="J472" s="66">
        <f t="shared" ref="J472:J474" si="154">(G$16+E$13)+I472</f>
        <v>2848.4859999999999</v>
      </c>
      <c r="K472" s="69"/>
      <c r="M472" s="41">
        <f t="shared" ref="M472:M474" si="155">+J472-$H$16</f>
        <v>1.2799999999997453</v>
      </c>
      <c r="N472" s="45">
        <f t="shared" ref="N472:N474" si="156">M472*0.10197/1</f>
        <v>0.13052159999997404</v>
      </c>
      <c r="O472" s="41">
        <f t="shared" ref="O472:O474" si="157">M472*0.701432/1</f>
        <v>0.89783295999982149</v>
      </c>
      <c r="P472" s="41">
        <f t="shared" ref="P472:P474" si="158">+N472*0.01019716/1</f>
        <v>1.3309496386557352E-3</v>
      </c>
      <c r="R472" s="43">
        <f t="shared" ref="R472:R474" si="159">+$O$11*(M472-I472)</f>
        <v>36.059999999999491</v>
      </c>
      <c r="S472" s="43">
        <f t="shared" ref="S472:S474" si="160">M472/R472</f>
        <v>3.5496394897386672E-2</v>
      </c>
    </row>
    <row r="473" spans="2:19" ht="15.75" x14ac:dyDescent="0.25">
      <c r="B473" s="164">
        <v>445</v>
      </c>
      <c r="C473" s="165"/>
      <c r="D473" s="124">
        <v>45013</v>
      </c>
      <c r="E473" s="113">
        <v>0.35138888888888892</v>
      </c>
      <c r="F473" s="149">
        <f t="shared" si="152"/>
        <v>2864.9059999999999</v>
      </c>
      <c r="G473" s="150">
        <v>2836</v>
      </c>
      <c r="H473" s="60">
        <f t="shared" si="153"/>
        <v>2847.2060000000001</v>
      </c>
      <c r="I473" s="45">
        <v>-16.760000000000002</v>
      </c>
      <c r="J473" s="66">
        <f t="shared" si="154"/>
        <v>2848.4759999999997</v>
      </c>
      <c r="K473" s="69"/>
      <c r="M473" s="41">
        <f t="shared" si="155"/>
        <v>1.2699999999995271</v>
      </c>
      <c r="N473" s="45">
        <f t="shared" si="156"/>
        <v>0.12950189999995179</v>
      </c>
      <c r="O473" s="41">
        <f t="shared" si="157"/>
        <v>0.89081863999966837</v>
      </c>
      <c r="P473" s="41">
        <f t="shared" si="158"/>
        <v>1.3205515946035085E-3</v>
      </c>
      <c r="R473" s="43">
        <f t="shared" si="159"/>
        <v>36.059999999999057</v>
      </c>
      <c r="S473" s="43">
        <f t="shared" si="160"/>
        <v>3.5219079312245154E-2</v>
      </c>
    </row>
    <row r="474" spans="2:19" ht="15.75" x14ac:dyDescent="0.25">
      <c r="B474" s="164">
        <v>446</v>
      </c>
      <c r="C474" s="165"/>
      <c r="D474" s="124">
        <v>45015</v>
      </c>
      <c r="E474" s="113">
        <v>0.45624999999999999</v>
      </c>
      <c r="F474" s="149">
        <f t="shared" si="152"/>
        <v>2864.9059999999999</v>
      </c>
      <c r="G474" s="150">
        <v>2836</v>
      </c>
      <c r="H474" s="60">
        <f t="shared" si="153"/>
        <v>2847.2060000000001</v>
      </c>
      <c r="I474" s="45">
        <v>-16.760000000000002</v>
      </c>
      <c r="J474" s="66">
        <f t="shared" si="154"/>
        <v>2848.4759999999997</v>
      </c>
      <c r="K474" s="69"/>
      <c r="M474" s="41">
        <f t="shared" si="155"/>
        <v>1.2699999999995271</v>
      </c>
      <c r="N474" s="45">
        <f t="shared" si="156"/>
        <v>0.12950189999995179</v>
      </c>
      <c r="O474" s="41">
        <f t="shared" si="157"/>
        <v>0.89081863999966837</v>
      </c>
      <c r="P474" s="41">
        <f t="shared" si="158"/>
        <v>1.3205515946035085E-3</v>
      </c>
      <c r="R474" s="43">
        <f t="shared" si="159"/>
        <v>36.059999999999057</v>
      </c>
      <c r="S474" s="43">
        <f t="shared" si="160"/>
        <v>3.5219079312245154E-2</v>
      </c>
    </row>
    <row r="475" spans="2:19" ht="15.75" x14ac:dyDescent="0.25">
      <c r="B475" s="164">
        <v>447</v>
      </c>
      <c r="C475" s="165"/>
      <c r="D475" s="124">
        <v>45016</v>
      </c>
      <c r="E475" s="113">
        <v>0.64374999999999993</v>
      </c>
      <c r="F475" s="149">
        <f t="shared" ref="F475:F477" si="161">G$16</f>
        <v>2864.9059999999999</v>
      </c>
      <c r="G475" s="150">
        <v>2836</v>
      </c>
      <c r="H475" s="60">
        <f t="shared" ref="H475:H477" si="162">G$16-E$12</f>
        <v>2847.2060000000001</v>
      </c>
      <c r="I475" s="45">
        <v>-16.760000000000002</v>
      </c>
      <c r="J475" s="66">
        <f t="shared" ref="J475:J477" si="163">(G$16+E$13)+I475</f>
        <v>2848.4759999999997</v>
      </c>
      <c r="K475" s="69"/>
      <c r="M475" s="41">
        <f t="shared" ref="M475:M477" si="164">+J475-$H$16</f>
        <v>1.2699999999995271</v>
      </c>
      <c r="N475" s="45">
        <f t="shared" ref="N475:N477" si="165">M475*0.10197/1</f>
        <v>0.12950189999995179</v>
      </c>
      <c r="O475" s="41">
        <f t="shared" ref="O475:O477" si="166">M475*0.701432/1</f>
        <v>0.89081863999966837</v>
      </c>
      <c r="P475" s="41">
        <f t="shared" ref="P475:P477" si="167">+N475*0.01019716/1</f>
        <v>1.3205515946035085E-3</v>
      </c>
      <c r="R475" s="43">
        <f t="shared" ref="R475:R477" si="168">+$O$11*(M475-I475)</f>
        <v>36.059999999999057</v>
      </c>
      <c r="S475" s="43">
        <f t="shared" ref="S475:S477" si="169">M475/R475</f>
        <v>3.5219079312245154E-2</v>
      </c>
    </row>
    <row r="476" spans="2:19" ht="15.75" x14ac:dyDescent="0.25">
      <c r="B476" s="164">
        <v>448</v>
      </c>
      <c r="C476" s="165"/>
      <c r="D476" s="124">
        <v>45017</v>
      </c>
      <c r="E476" s="113">
        <v>0.64652777777777781</v>
      </c>
      <c r="F476" s="149">
        <f t="shared" si="161"/>
        <v>2864.9059999999999</v>
      </c>
      <c r="G476" s="150">
        <v>2836</v>
      </c>
      <c r="H476" s="60">
        <f t="shared" si="162"/>
        <v>2847.2060000000001</v>
      </c>
      <c r="I476" s="45">
        <v>-16.760000000000002</v>
      </c>
      <c r="J476" s="66">
        <f t="shared" si="163"/>
        <v>2848.4759999999997</v>
      </c>
      <c r="K476" s="69"/>
      <c r="M476" s="41">
        <f t="shared" si="164"/>
        <v>1.2699999999995271</v>
      </c>
      <c r="N476" s="45">
        <f t="shared" si="165"/>
        <v>0.12950189999995179</v>
      </c>
      <c r="O476" s="41">
        <f t="shared" si="166"/>
        <v>0.89081863999966837</v>
      </c>
      <c r="P476" s="41">
        <f t="shared" si="167"/>
        <v>1.3205515946035085E-3</v>
      </c>
      <c r="R476" s="43">
        <f t="shared" si="168"/>
        <v>36.059999999999057</v>
      </c>
      <c r="S476" s="43">
        <f t="shared" si="169"/>
        <v>3.5219079312245154E-2</v>
      </c>
    </row>
    <row r="477" spans="2:19" ht="15.75" x14ac:dyDescent="0.25">
      <c r="B477" s="164">
        <v>449</v>
      </c>
      <c r="C477" s="165"/>
      <c r="D477" s="124">
        <v>45018</v>
      </c>
      <c r="E477" s="113">
        <v>0.40069444444444446</v>
      </c>
      <c r="F477" s="149">
        <f t="shared" si="161"/>
        <v>2864.9059999999999</v>
      </c>
      <c r="G477" s="150">
        <v>2836</v>
      </c>
      <c r="H477" s="60">
        <f t="shared" si="162"/>
        <v>2847.2060000000001</v>
      </c>
      <c r="I477" s="45">
        <v>-16.760000000000002</v>
      </c>
      <c r="J477" s="66">
        <f t="shared" si="163"/>
        <v>2848.4759999999997</v>
      </c>
      <c r="K477" s="69"/>
      <c r="M477" s="41">
        <f t="shared" si="164"/>
        <v>1.2699999999995271</v>
      </c>
      <c r="N477" s="45">
        <f t="shared" si="165"/>
        <v>0.12950189999995179</v>
      </c>
      <c r="O477" s="41">
        <f t="shared" si="166"/>
        <v>0.89081863999966837</v>
      </c>
      <c r="P477" s="41">
        <f t="shared" si="167"/>
        <v>1.3205515946035085E-3</v>
      </c>
      <c r="R477" s="43">
        <f t="shared" si="168"/>
        <v>36.059999999999057</v>
      </c>
      <c r="S477" s="43">
        <f t="shared" si="169"/>
        <v>3.5219079312245154E-2</v>
      </c>
    </row>
    <row r="478" spans="2:19" ht="15.75" x14ac:dyDescent="0.25">
      <c r="B478" s="164">
        <v>450</v>
      </c>
      <c r="C478" s="165"/>
      <c r="D478" s="124">
        <v>45019</v>
      </c>
      <c r="E478" s="113">
        <v>0.47500000000000003</v>
      </c>
      <c r="F478" s="149">
        <f t="shared" ref="F478:F482" si="170">G$16</f>
        <v>2864.9059999999999</v>
      </c>
      <c r="G478" s="150">
        <v>2836</v>
      </c>
      <c r="H478" s="60">
        <f t="shared" ref="H478:H482" si="171">G$16-E$12</f>
        <v>2847.2060000000001</v>
      </c>
      <c r="I478" s="45">
        <v>-16.760000000000002</v>
      </c>
      <c r="J478" s="66">
        <f t="shared" ref="J478:J482" si="172">(G$16+E$13)+I478</f>
        <v>2848.4759999999997</v>
      </c>
      <c r="K478" s="69"/>
      <c r="M478" s="41">
        <f t="shared" ref="M478:M482" si="173">+J478-$H$16</f>
        <v>1.2699999999995271</v>
      </c>
      <c r="N478" s="45">
        <f t="shared" ref="N478:N482" si="174">M478*0.10197/1</f>
        <v>0.12950189999995179</v>
      </c>
      <c r="O478" s="41">
        <f t="shared" ref="O478:O482" si="175">M478*0.701432/1</f>
        <v>0.89081863999966837</v>
      </c>
      <c r="P478" s="41">
        <f t="shared" ref="P478:P482" si="176">+N478*0.01019716/1</f>
        <v>1.3205515946035085E-3</v>
      </c>
      <c r="R478" s="43">
        <f t="shared" ref="R478:R482" si="177">+$O$11*(M478-I478)</f>
        <v>36.059999999999057</v>
      </c>
      <c r="S478" s="43">
        <f t="shared" ref="S478:S482" si="178">M478/R478</f>
        <v>3.5219079312245154E-2</v>
      </c>
    </row>
    <row r="479" spans="2:19" ht="15.75" x14ac:dyDescent="0.25">
      <c r="B479" s="164">
        <v>451</v>
      </c>
      <c r="C479" s="165"/>
      <c r="D479" s="124">
        <v>45020</v>
      </c>
      <c r="E479" s="113">
        <v>0.64027777777777783</v>
      </c>
      <c r="F479" s="149">
        <f t="shared" si="170"/>
        <v>2864.9059999999999</v>
      </c>
      <c r="G479" s="150">
        <v>2836</v>
      </c>
      <c r="H479" s="60">
        <f t="shared" si="171"/>
        <v>2847.2060000000001</v>
      </c>
      <c r="I479" s="45">
        <v>-16.760000000000002</v>
      </c>
      <c r="J479" s="66">
        <f t="shared" si="172"/>
        <v>2848.4759999999997</v>
      </c>
      <c r="K479" s="69"/>
      <c r="M479" s="41">
        <f t="shared" si="173"/>
        <v>1.2699999999995271</v>
      </c>
      <c r="N479" s="45">
        <f t="shared" si="174"/>
        <v>0.12950189999995179</v>
      </c>
      <c r="O479" s="41">
        <f t="shared" si="175"/>
        <v>0.89081863999966837</v>
      </c>
      <c r="P479" s="41">
        <f t="shared" si="176"/>
        <v>1.3205515946035085E-3</v>
      </c>
      <c r="R479" s="43">
        <f t="shared" si="177"/>
        <v>36.059999999999057</v>
      </c>
      <c r="S479" s="43">
        <f t="shared" si="178"/>
        <v>3.5219079312245154E-2</v>
      </c>
    </row>
    <row r="480" spans="2:19" ht="15.75" x14ac:dyDescent="0.25">
      <c r="B480" s="164">
        <v>454</v>
      </c>
      <c r="C480" s="165"/>
      <c r="D480" s="124">
        <v>45023</v>
      </c>
      <c r="E480" s="113">
        <v>0.48888888888888887</v>
      </c>
      <c r="F480" s="149">
        <f t="shared" si="170"/>
        <v>2864.9059999999999</v>
      </c>
      <c r="G480" s="150">
        <v>2836</v>
      </c>
      <c r="H480" s="60">
        <f t="shared" si="171"/>
        <v>2847.2060000000001</v>
      </c>
      <c r="I480" s="45">
        <v>-16.760000000000002</v>
      </c>
      <c r="J480" s="66">
        <f t="shared" si="172"/>
        <v>2848.4759999999997</v>
      </c>
      <c r="K480" s="69"/>
      <c r="M480" s="41">
        <f t="shared" si="173"/>
        <v>1.2699999999995271</v>
      </c>
      <c r="N480" s="45">
        <f t="shared" si="174"/>
        <v>0.12950189999995179</v>
      </c>
      <c r="O480" s="41">
        <f t="shared" si="175"/>
        <v>0.89081863999966837</v>
      </c>
      <c r="P480" s="41">
        <f t="shared" si="176"/>
        <v>1.3205515946035085E-3</v>
      </c>
      <c r="R480" s="43">
        <f t="shared" si="177"/>
        <v>36.059999999999057</v>
      </c>
      <c r="S480" s="43">
        <f t="shared" si="178"/>
        <v>3.5219079312245154E-2</v>
      </c>
    </row>
    <row r="481" spans="2:19" ht="15.75" x14ac:dyDescent="0.25">
      <c r="B481" s="164">
        <v>455</v>
      </c>
      <c r="C481" s="165"/>
      <c r="D481" s="124">
        <v>45024</v>
      </c>
      <c r="E481" s="113">
        <v>0.63402777777777775</v>
      </c>
      <c r="F481" s="149">
        <f t="shared" si="170"/>
        <v>2864.9059999999999</v>
      </c>
      <c r="G481" s="150">
        <v>2836</v>
      </c>
      <c r="H481" s="60">
        <f t="shared" si="171"/>
        <v>2847.2060000000001</v>
      </c>
      <c r="I481" s="45">
        <v>-16.760000000000002</v>
      </c>
      <c r="J481" s="66">
        <f t="shared" si="172"/>
        <v>2848.4759999999997</v>
      </c>
      <c r="K481" s="69"/>
      <c r="M481" s="41">
        <f t="shared" si="173"/>
        <v>1.2699999999995271</v>
      </c>
      <c r="N481" s="45">
        <f t="shared" si="174"/>
        <v>0.12950189999995179</v>
      </c>
      <c r="O481" s="41">
        <f t="shared" si="175"/>
        <v>0.89081863999966837</v>
      </c>
      <c r="P481" s="41">
        <f t="shared" si="176"/>
        <v>1.3205515946035085E-3</v>
      </c>
      <c r="R481" s="43">
        <f t="shared" si="177"/>
        <v>36.059999999999057</v>
      </c>
      <c r="S481" s="43">
        <f t="shared" si="178"/>
        <v>3.5219079312245154E-2</v>
      </c>
    </row>
    <row r="482" spans="2:19" ht="15.75" x14ac:dyDescent="0.25">
      <c r="B482" s="164">
        <v>456</v>
      </c>
      <c r="C482" s="165"/>
      <c r="D482" s="124">
        <v>45025</v>
      </c>
      <c r="E482" s="113">
        <v>0.64652777777777781</v>
      </c>
      <c r="F482" s="149">
        <f t="shared" si="170"/>
        <v>2864.9059999999999</v>
      </c>
      <c r="G482" s="150">
        <v>2836</v>
      </c>
      <c r="H482" s="60">
        <f t="shared" si="171"/>
        <v>2847.2060000000001</v>
      </c>
      <c r="I482" s="45">
        <v>-16.760000000000002</v>
      </c>
      <c r="J482" s="66">
        <f t="shared" si="172"/>
        <v>2848.4759999999997</v>
      </c>
      <c r="K482" s="69"/>
      <c r="M482" s="41">
        <f t="shared" si="173"/>
        <v>1.2699999999995271</v>
      </c>
      <c r="N482" s="45">
        <f t="shared" si="174"/>
        <v>0.12950189999995179</v>
      </c>
      <c r="O482" s="41">
        <f t="shared" si="175"/>
        <v>0.89081863999966837</v>
      </c>
      <c r="P482" s="41">
        <f t="shared" si="176"/>
        <v>1.3205515946035085E-3</v>
      </c>
      <c r="R482" s="43">
        <f t="shared" si="177"/>
        <v>36.059999999999057</v>
      </c>
      <c r="S482" s="43">
        <f t="shared" si="178"/>
        <v>3.5219079312245154E-2</v>
      </c>
    </row>
    <row r="483" spans="2:19" ht="15.75" x14ac:dyDescent="0.25">
      <c r="B483" s="164">
        <v>457</v>
      </c>
      <c r="C483" s="165"/>
      <c r="D483" s="124">
        <v>45026</v>
      </c>
      <c r="E483" s="113">
        <v>0.36388888888888887</v>
      </c>
      <c r="F483" s="149">
        <f t="shared" ref="F483:F485" si="179">G$16</f>
        <v>2864.9059999999999</v>
      </c>
      <c r="G483" s="150">
        <v>2836</v>
      </c>
      <c r="H483" s="60">
        <f t="shared" ref="H483:H485" si="180">G$16-E$12</f>
        <v>2847.2060000000001</v>
      </c>
      <c r="I483" s="45">
        <v>-16.760000000000002</v>
      </c>
      <c r="J483" s="66">
        <f t="shared" ref="J483:J485" si="181">(G$16+E$13)+I483</f>
        <v>2848.4759999999997</v>
      </c>
      <c r="K483" s="69"/>
      <c r="M483" s="41">
        <f t="shared" ref="M483:M485" si="182">+J483-$H$16</f>
        <v>1.2699999999995271</v>
      </c>
      <c r="N483" s="45">
        <f t="shared" ref="N483:N485" si="183">M483*0.10197/1</f>
        <v>0.12950189999995179</v>
      </c>
      <c r="O483" s="41">
        <f t="shared" ref="O483:O485" si="184">M483*0.701432/1</f>
        <v>0.89081863999966837</v>
      </c>
      <c r="P483" s="41">
        <f t="shared" ref="P483:P485" si="185">+N483*0.01019716/1</f>
        <v>1.3205515946035085E-3</v>
      </c>
      <c r="R483" s="43">
        <f t="shared" ref="R483:R485" si="186">+$O$11*(M483-I483)</f>
        <v>36.059999999999057</v>
      </c>
      <c r="S483" s="43">
        <f t="shared" ref="S483:S485" si="187">M483/R483</f>
        <v>3.5219079312245154E-2</v>
      </c>
    </row>
    <row r="484" spans="2:19" ht="15.75" x14ac:dyDescent="0.25">
      <c r="B484" s="164">
        <v>458</v>
      </c>
      <c r="C484" s="165"/>
      <c r="D484" s="124">
        <v>45027</v>
      </c>
      <c r="E484" s="113">
        <v>0.43958333333333338</v>
      </c>
      <c r="F484" s="149">
        <f t="shared" si="179"/>
        <v>2864.9059999999999</v>
      </c>
      <c r="G484" s="150">
        <v>2836</v>
      </c>
      <c r="H484" s="60">
        <f t="shared" si="180"/>
        <v>2847.2060000000001</v>
      </c>
      <c r="I484" s="45">
        <v>-16.760000000000002</v>
      </c>
      <c r="J484" s="66">
        <f t="shared" si="181"/>
        <v>2848.4759999999997</v>
      </c>
      <c r="K484" s="69"/>
      <c r="M484" s="41">
        <f t="shared" si="182"/>
        <v>1.2699999999995271</v>
      </c>
      <c r="N484" s="45">
        <f t="shared" si="183"/>
        <v>0.12950189999995179</v>
      </c>
      <c r="O484" s="41">
        <f t="shared" si="184"/>
        <v>0.89081863999966837</v>
      </c>
      <c r="P484" s="41">
        <f t="shared" si="185"/>
        <v>1.3205515946035085E-3</v>
      </c>
      <c r="R484" s="43">
        <f t="shared" si="186"/>
        <v>36.059999999999057</v>
      </c>
      <c r="S484" s="43">
        <f t="shared" si="187"/>
        <v>3.5219079312245154E-2</v>
      </c>
    </row>
    <row r="485" spans="2:19" ht="15.75" x14ac:dyDescent="0.25">
      <c r="B485" s="164">
        <v>459</v>
      </c>
      <c r="C485" s="165"/>
      <c r="D485" s="124">
        <v>45028</v>
      </c>
      <c r="E485" s="113">
        <v>0.38263888888888892</v>
      </c>
      <c r="F485" s="149">
        <f t="shared" si="179"/>
        <v>2864.9059999999999</v>
      </c>
      <c r="G485" s="150">
        <v>2836</v>
      </c>
      <c r="H485" s="60">
        <f t="shared" si="180"/>
        <v>2847.2060000000001</v>
      </c>
      <c r="I485" s="45">
        <v>-16.760000000000002</v>
      </c>
      <c r="J485" s="66">
        <f t="shared" si="181"/>
        <v>2848.4759999999997</v>
      </c>
      <c r="K485" s="69"/>
      <c r="M485" s="41">
        <f t="shared" si="182"/>
        <v>1.2699999999995271</v>
      </c>
      <c r="N485" s="45">
        <f t="shared" si="183"/>
        <v>0.12950189999995179</v>
      </c>
      <c r="O485" s="41">
        <f t="shared" si="184"/>
        <v>0.89081863999966837</v>
      </c>
      <c r="P485" s="41">
        <f t="shared" si="185"/>
        <v>1.3205515946035085E-3</v>
      </c>
      <c r="R485" s="43">
        <f t="shared" si="186"/>
        <v>36.059999999999057</v>
      </c>
      <c r="S485" s="43">
        <f t="shared" si="187"/>
        <v>3.5219079312245154E-2</v>
      </c>
    </row>
    <row r="486" spans="2:19" ht="15.75" x14ac:dyDescent="0.25">
      <c r="B486" s="164">
        <v>460</v>
      </c>
      <c r="C486" s="165"/>
      <c r="D486" s="124">
        <v>45035</v>
      </c>
      <c r="E486" s="113">
        <v>0.4597222222222222</v>
      </c>
      <c r="F486" s="149">
        <f t="shared" ref="F486:F488" si="188">G$16</f>
        <v>2864.9059999999999</v>
      </c>
      <c r="G486" s="150">
        <v>2836</v>
      </c>
      <c r="H486" s="60">
        <f t="shared" ref="H486:H488" si="189">G$16-E$12</f>
        <v>2847.2060000000001</v>
      </c>
      <c r="I486" s="45">
        <v>-16.760000000000002</v>
      </c>
      <c r="J486" s="66">
        <f t="shared" ref="J486:J488" si="190">(G$16+E$13)+I486</f>
        <v>2848.4759999999997</v>
      </c>
      <c r="K486" s="69"/>
      <c r="M486" s="41">
        <f t="shared" ref="M486:M488" si="191">+J486-$H$16</f>
        <v>1.2699999999995271</v>
      </c>
      <c r="N486" s="45">
        <f t="shared" ref="N486:N488" si="192">M486*0.10197/1</f>
        <v>0.12950189999995179</v>
      </c>
      <c r="O486" s="41">
        <f t="shared" ref="O486:O488" si="193">M486*0.701432/1</f>
        <v>0.89081863999966837</v>
      </c>
      <c r="P486" s="41">
        <f t="shared" ref="P486:P488" si="194">+N486*0.01019716/1</f>
        <v>1.3205515946035085E-3</v>
      </c>
      <c r="R486" s="43">
        <f t="shared" ref="R486:R488" si="195">+$O$11*(M486-I486)</f>
        <v>36.059999999999057</v>
      </c>
      <c r="S486" s="43">
        <f t="shared" ref="S486:S488" si="196">M486/R486</f>
        <v>3.5219079312245154E-2</v>
      </c>
    </row>
    <row r="487" spans="2:19" ht="15.75" x14ac:dyDescent="0.25">
      <c r="B487" s="164">
        <v>461</v>
      </c>
      <c r="C487" s="165"/>
      <c r="D487" s="124">
        <v>45038</v>
      </c>
      <c r="E487" s="113">
        <v>0.61458333333333337</v>
      </c>
      <c r="F487" s="149">
        <f t="shared" si="188"/>
        <v>2864.9059999999999</v>
      </c>
      <c r="G487" s="150">
        <v>2836</v>
      </c>
      <c r="H487" s="60">
        <f t="shared" si="189"/>
        <v>2847.2060000000001</v>
      </c>
      <c r="I487" s="45">
        <v>-16.760000000000002</v>
      </c>
      <c r="J487" s="66">
        <f t="shared" si="190"/>
        <v>2848.4759999999997</v>
      </c>
      <c r="K487" s="69"/>
      <c r="M487" s="41">
        <f t="shared" si="191"/>
        <v>1.2699999999995271</v>
      </c>
      <c r="N487" s="45">
        <f t="shared" si="192"/>
        <v>0.12950189999995179</v>
      </c>
      <c r="O487" s="41">
        <f t="shared" si="193"/>
        <v>0.89081863999966837</v>
      </c>
      <c r="P487" s="41">
        <f t="shared" si="194"/>
        <v>1.3205515946035085E-3</v>
      </c>
      <c r="R487" s="43">
        <f t="shared" si="195"/>
        <v>36.059999999999057</v>
      </c>
      <c r="S487" s="43">
        <f t="shared" si="196"/>
        <v>3.5219079312245154E-2</v>
      </c>
    </row>
    <row r="488" spans="2:19" ht="15.75" x14ac:dyDescent="0.25">
      <c r="B488" s="164">
        <v>462</v>
      </c>
      <c r="C488" s="165"/>
      <c r="D488" s="124">
        <v>45039</v>
      </c>
      <c r="E488" s="113">
        <v>0.46666666666666662</v>
      </c>
      <c r="F488" s="149">
        <f t="shared" si="188"/>
        <v>2864.9059999999999</v>
      </c>
      <c r="G488" s="150">
        <v>2836</v>
      </c>
      <c r="H488" s="60">
        <f t="shared" si="189"/>
        <v>2847.2060000000001</v>
      </c>
      <c r="I488" s="45">
        <v>-16.760000000000002</v>
      </c>
      <c r="J488" s="66">
        <f t="shared" si="190"/>
        <v>2848.4759999999997</v>
      </c>
      <c r="K488" s="69"/>
      <c r="M488" s="41">
        <f t="shared" si="191"/>
        <v>1.2699999999995271</v>
      </c>
      <c r="N488" s="45">
        <f t="shared" si="192"/>
        <v>0.12950189999995179</v>
      </c>
      <c r="O488" s="41">
        <f t="shared" si="193"/>
        <v>0.89081863999966837</v>
      </c>
      <c r="P488" s="41">
        <f t="shared" si="194"/>
        <v>1.3205515946035085E-3</v>
      </c>
      <c r="R488" s="43">
        <f t="shared" si="195"/>
        <v>36.059999999999057</v>
      </c>
      <c r="S488" s="43">
        <f t="shared" si="196"/>
        <v>3.5219079312245154E-2</v>
      </c>
    </row>
    <row r="489" spans="2:19" ht="15.75" x14ac:dyDescent="0.25">
      <c r="B489" s="164">
        <v>463</v>
      </c>
      <c r="C489" s="165"/>
      <c r="D489" s="124">
        <v>45040</v>
      </c>
      <c r="E489" s="113">
        <v>0.66736111111111107</v>
      </c>
      <c r="F489" s="149">
        <f t="shared" ref="F489:F493" si="197">G$16</f>
        <v>2864.9059999999999</v>
      </c>
      <c r="G489" s="150">
        <v>2836</v>
      </c>
      <c r="H489" s="60">
        <f t="shared" ref="H489:H493" si="198">G$16-E$12</f>
        <v>2847.2060000000001</v>
      </c>
      <c r="I489" s="45">
        <v>-16.760000000000002</v>
      </c>
      <c r="J489" s="66">
        <f t="shared" ref="J489:J493" si="199">(G$16+E$13)+I489</f>
        <v>2848.4759999999997</v>
      </c>
      <c r="K489" s="69"/>
      <c r="M489" s="41">
        <f t="shared" ref="M489:M493" si="200">+J489-$H$16</f>
        <v>1.2699999999995271</v>
      </c>
      <c r="N489" s="45">
        <f t="shared" ref="N489:N493" si="201">M489*0.10197/1</f>
        <v>0.12950189999995179</v>
      </c>
      <c r="O489" s="41">
        <f t="shared" ref="O489:O493" si="202">M489*0.701432/1</f>
        <v>0.89081863999966837</v>
      </c>
      <c r="P489" s="41">
        <f t="shared" ref="P489:P493" si="203">+N489*0.01019716/1</f>
        <v>1.3205515946035085E-3</v>
      </c>
      <c r="R489" s="43">
        <f t="shared" ref="R489:R493" si="204">+$O$11*(M489-I489)</f>
        <v>36.059999999999057</v>
      </c>
      <c r="S489" s="43">
        <f t="shared" ref="S489:S493" si="205">M489/R489</f>
        <v>3.5219079312245154E-2</v>
      </c>
    </row>
    <row r="490" spans="2:19" ht="15.75" x14ac:dyDescent="0.25">
      <c r="B490" s="164">
        <v>464</v>
      </c>
      <c r="C490" s="165"/>
      <c r="D490" s="124">
        <v>45041</v>
      </c>
      <c r="E490" s="113">
        <v>0.65069444444444446</v>
      </c>
      <c r="F490" s="149">
        <f t="shared" si="197"/>
        <v>2864.9059999999999</v>
      </c>
      <c r="G490" s="150">
        <v>2836</v>
      </c>
      <c r="H490" s="60">
        <f t="shared" si="198"/>
        <v>2847.2060000000001</v>
      </c>
      <c r="I490" s="45">
        <v>-16.760000000000002</v>
      </c>
      <c r="J490" s="66">
        <f t="shared" si="199"/>
        <v>2848.4759999999997</v>
      </c>
      <c r="K490" s="69"/>
      <c r="M490" s="41">
        <f t="shared" si="200"/>
        <v>1.2699999999995271</v>
      </c>
      <c r="N490" s="45">
        <f t="shared" si="201"/>
        <v>0.12950189999995179</v>
      </c>
      <c r="O490" s="41">
        <f t="shared" si="202"/>
        <v>0.89081863999966837</v>
      </c>
      <c r="P490" s="41">
        <f t="shared" si="203"/>
        <v>1.3205515946035085E-3</v>
      </c>
      <c r="R490" s="43">
        <f t="shared" si="204"/>
        <v>36.059999999999057</v>
      </c>
      <c r="S490" s="43">
        <f t="shared" si="205"/>
        <v>3.5219079312245154E-2</v>
      </c>
    </row>
    <row r="491" spans="2:19" ht="15.75" x14ac:dyDescent="0.25">
      <c r="B491" s="164">
        <v>465</v>
      </c>
      <c r="C491" s="165"/>
      <c r="D491" s="124">
        <v>45042</v>
      </c>
      <c r="E491" s="113">
        <v>0.48125000000000001</v>
      </c>
      <c r="F491" s="149">
        <f t="shared" si="197"/>
        <v>2864.9059999999999</v>
      </c>
      <c r="G491" s="150">
        <v>2836</v>
      </c>
      <c r="H491" s="60">
        <f t="shared" si="198"/>
        <v>2847.2060000000001</v>
      </c>
      <c r="I491" s="45">
        <v>-16.760000000000002</v>
      </c>
      <c r="J491" s="66">
        <f t="shared" si="199"/>
        <v>2848.4759999999997</v>
      </c>
      <c r="K491" s="69"/>
      <c r="M491" s="41">
        <f t="shared" si="200"/>
        <v>1.2699999999995271</v>
      </c>
      <c r="N491" s="45">
        <f t="shared" si="201"/>
        <v>0.12950189999995179</v>
      </c>
      <c r="O491" s="41">
        <f t="shared" si="202"/>
        <v>0.89081863999966837</v>
      </c>
      <c r="P491" s="41">
        <f t="shared" si="203"/>
        <v>1.3205515946035085E-3</v>
      </c>
      <c r="R491" s="43">
        <f t="shared" si="204"/>
        <v>36.059999999999057</v>
      </c>
      <c r="S491" s="43">
        <f t="shared" si="205"/>
        <v>3.5219079312245154E-2</v>
      </c>
    </row>
    <row r="492" spans="2:19" ht="15.75" x14ac:dyDescent="0.25">
      <c r="B492" s="164">
        <v>466</v>
      </c>
      <c r="C492" s="165"/>
      <c r="D492" s="124">
        <v>45043</v>
      </c>
      <c r="E492" s="113">
        <v>0.67222222222222217</v>
      </c>
      <c r="F492" s="149">
        <f t="shared" si="197"/>
        <v>2864.9059999999999</v>
      </c>
      <c r="G492" s="150">
        <v>2836</v>
      </c>
      <c r="H492" s="60">
        <f t="shared" si="198"/>
        <v>2847.2060000000001</v>
      </c>
      <c r="I492" s="45">
        <v>-16.760000000000002</v>
      </c>
      <c r="J492" s="66">
        <f t="shared" si="199"/>
        <v>2848.4759999999997</v>
      </c>
      <c r="K492" s="69"/>
      <c r="M492" s="41">
        <f t="shared" si="200"/>
        <v>1.2699999999995271</v>
      </c>
      <c r="N492" s="45">
        <f t="shared" si="201"/>
        <v>0.12950189999995179</v>
      </c>
      <c r="O492" s="41">
        <f t="shared" si="202"/>
        <v>0.89081863999966837</v>
      </c>
      <c r="P492" s="41">
        <f t="shared" si="203"/>
        <v>1.3205515946035085E-3</v>
      </c>
      <c r="R492" s="43">
        <f t="shared" si="204"/>
        <v>36.059999999999057</v>
      </c>
      <c r="S492" s="43">
        <f t="shared" si="205"/>
        <v>3.5219079312245154E-2</v>
      </c>
    </row>
    <row r="493" spans="2:19" ht="15.75" x14ac:dyDescent="0.25">
      <c r="B493" s="164">
        <v>467</v>
      </c>
      <c r="C493" s="165"/>
      <c r="D493" s="124">
        <v>45046</v>
      </c>
      <c r="E493" s="113">
        <v>0.73402777777777783</v>
      </c>
      <c r="F493" s="149">
        <f t="shared" si="197"/>
        <v>2864.9059999999999</v>
      </c>
      <c r="G493" s="150">
        <v>2836</v>
      </c>
      <c r="H493" s="60">
        <f t="shared" si="198"/>
        <v>2847.2060000000001</v>
      </c>
      <c r="I493" s="45">
        <v>-16.760000000000002</v>
      </c>
      <c r="J493" s="66">
        <f t="shared" si="199"/>
        <v>2848.4759999999997</v>
      </c>
      <c r="K493" s="69"/>
      <c r="M493" s="41">
        <f t="shared" si="200"/>
        <v>1.2699999999995271</v>
      </c>
      <c r="N493" s="45">
        <f t="shared" si="201"/>
        <v>0.12950189999995179</v>
      </c>
      <c r="O493" s="41">
        <f t="shared" si="202"/>
        <v>0.89081863999966837</v>
      </c>
      <c r="P493" s="41">
        <f t="shared" si="203"/>
        <v>1.3205515946035085E-3</v>
      </c>
      <c r="R493" s="43">
        <f t="shared" si="204"/>
        <v>36.059999999999057</v>
      </c>
      <c r="S493" s="43">
        <f t="shared" si="205"/>
        <v>3.5219079312245154E-2</v>
      </c>
    </row>
    <row r="494" spans="2:19" ht="15.75" x14ac:dyDescent="0.25">
      <c r="B494" s="164">
        <v>468</v>
      </c>
      <c r="C494" s="165"/>
      <c r="D494" s="124">
        <v>45048</v>
      </c>
      <c r="E494" s="113">
        <v>0.72430555555555554</v>
      </c>
      <c r="F494" s="149">
        <f t="shared" ref="F494:F495" si="206">G$16</f>
        <v>2864.9059999999999</v>
      </c>
      <c r="G494" s="150">
        <v>2836</v>
      </c>
      <c r="H494" s="60">
        <f t="shared" ref="H494:H495" si="207">G$16-E$12</f>
        <v>2847.2060000000001</v>
      </c>
      <c r="I494" s="45">
        <v>-16.760000000000002</v>
      </c>
      <c r="J494" s="66">
        <f t="shared" ref="J494:J495" si="208">(G$16+E$13)+I494</f>
        <v>2848.4759999999997</v>
      </c>
      <c r="K494" s="69"/>
      <c r="M494" s="41">
        <f t="shared" ref="M494:M495" si="209">+J494-$H$16</f>
        <v>1.2699999999995271</v>
      </c>
      <c r="N494" s="45">
        <f t="shared" ref="N494:N495" si="210">M494*0.10197/1</f>
        <v>0.12950189999995179</v>
      </c>
      <c r="O494" s="41">
        <f t="shared" ref="O494:O495" si="211">M494*0.701432/1</f>
        <v>0.89081863999966837</v>
      </c>
      <c r="P494" s="41">
        <f t="shared" ref="P494:P495" si="212">+N494*0.01019716/1</f>
        <v>1.3205515946035085E-3</v>
      </c>
      <c r="R494" s="43">
        <f t="shared" ref="R494:R495" si="213">+$O$11*(M494-I494)</f>
        <v>36.059999999999057</v>
      </c>
      <c r="S494" s="43">
        <f t="shared" ref="S494:S495" si="214">M494/R494</f>
        <v>3.5219079312245154E-2</v>
      </c>
    </row>
    <row r="495" spans="2:19" ht="15.75" x14ac:dyDescent="0.25">
      <c r="B495" s="164">
        <v>469</v>
      </c>
      <c r="C495" s="165"/>
      <c r="D495" s="124">
        <v>45050</v>
      </c>
      <c r="E495" s="113">
        <v>0.70000000000000007</v>
      </c>
      <c r="F495" s="149">
        <f t="shared" si="206"/>
        <v>2864.9059999999999</v>
      </c>
      <c r="G495" s="150">
        <v>2836</v>
      </c>
      <c r="H495" s="60">
        <f t="shared" si="207"/>
        <v>2847.2060000000001</v>
      </c>
      <c r="I495" s="45">
        <v>-16.760000000000002</v>
      </c>
      <c r="J495" s="66">
        <f t="shared" si="208"/>
        <v>2848.4759999999997</v>
      </c>
      <c r="K495" s="69"/>
      <c r="M495" s="41">
        <f t="shared" si="209"/>
        <v>1.2699999999995271</v>
      </c>
      <c r="N495" s="45">
        <f t="shared" si="210"/>
        <v>0.12950189999995179</v>
      </c>
      <c r="O495" s="41">
        <f t="shared" si="211"/>
        <v>0.89081863999966837</v>
      </c>
      <c r="P495" s="41">
        <f t="shared" si="212"/>
        <v>1.3205515946035085E-3</v>
      </c>
      <c r="R495" s="43">
        <f t="shared" si="213"/>
        <v>36.059999999999057</v>
      </c>
      <c r="S495" s="43">
        <f t="shared" si="214"/>
        <v>3.5219079312245154E-2</v>
      </c>
    </row>
    <row r="496" spans="2:19" ht="15.75" x14ac:dyDescent="0.25">
      <c r="B496" s="164">
        <v>470</v>
      </c>
      <c r="C496" s="165"/>
      <c r="D496" s="124">
        <v>45052</v>
      </c>
      <c r="E496" s="113">
        <v>0.51111111111111118</v>
      </c>
      <c r="F496" s="149">
        <f t="shared" ref="F496:F498" si="215">G$16</f>
        <v>2864.9059999999999</v>
      </c>
      <c r="G496" s="150">
        <v>2836</v>
      </c>
      <c r="H496" s="60">
        <f t="shared" ref="H496:H498" si="216">G$16-E$12</f>
        <v>2847.2060000000001</v>
      </c>
      <c r="I496" s="45">
        <v>-16.760000000000002</v>
      </c>
      <c r="J496" s="66">
        <f t="shared" ref="J496:J498" si="217">(G$16+E$13)+I496</f>
        <v>2848.4759999999997</v>
      </c>
      <c r="K496" s="69"/>
      <c r="M496" s="41">
        <f t="shared" ref="M496:M498" si="218">+J496-$H$16</f>
        <v>1.2699999999995271</v>
      </c>
      <c r="N496" s="45">
        <f t="shared" ref="N496:N498" si="219">M496*0.10197/1</f>
        <v>0.12950189999995179</v>
      </c>
      <c r="O496" s="41">
        <f t="shared" ref="O496:O498" si="220">M496*0.701432/1</f>
        <v>0.89081863999966837</v>
      </c>
      <c r="P496" s="41">
        <f t="shared" ref="P496:P498" si="221">+N496*0.01019716/1</f>
        <v>1.3205515946035085E-3</v>
      </c>
      <c r="R496" s="43">
        <f t="shared" ref="R496:R498" si="222">+$O$11*(M496-I496)</f>
        <v>36.059999999999057</v>
      </c>
      <c r="S496" s="43">
        <f t="shared" ref="S496:S498" si="223">M496/R496</f>
        <v>3.5219079312245154E-2</v>
      </c>
    </row>
    <row r="497" spans="2:19" ht="15.75" x14ac:dyDescent="0.25">
      <c r="B497" s="164">
        <v>471</v>
      </c>
      <c r="C497" s="165"/>
      <c r="D497" s="124">
        <v>45053</v>
      </c>
      <c r="E497" s="113">
        <v>0.46319444444444446</v>
      </c>
      <c r="F497" s="149">
        <f t="shared" si="215"/>
        <v>2864.9059999999999</v>
      </c>
      <c r="G497" s="150">
        <v>2836</v>
      </c>
      <c r="H497" s="60">
        <f t="shared" si="216"/>
        <v>2847.2060000000001</v>
      </c>
      <c r="I497" s="45">
        <v>-16.760000000000002</v>
      </c>
      <c r="J497" s="66">
        <f t="shared" si="217"/>
        <v>2848.4759999999997</v>
      </c>
      <c r="K497" s="69"/>
      <c r="M497" s="41">
        <f t="shared" si="218"/>
        <v>1.2699999999995271</v>
      </c>
      <c r="N497" s="45">
        <f t="shared" si="219"/>
        <v>0.12950189999995179</v>
      </c>
      <c r="O497" s="41">
        <f t="shared" si="220"/>
        <v>0.89081863999966837</v>
      </c>
      <c r="P497" s="41">
        <f t="shared" si="221"/>
        <v>1.3205515946035085E-3</v>
      </c>
      <c r="R497" s="43">
        <f t="shared" si="222"/>
        <v>36.059999999999057</v>
      </c>
      <c r="S497" s="43">
        <f t="shared" si="223"/>
        <v>3.5219079312245154E-2</v>
      </c>
    </row>
    <row r="498" spans="2:19" ht="15.75" x14ac:dyDescent="0.25">
      <c r="B498" s="164">
        <v>472</v>
      </c>
      <c r="C498" s="165"/>
      <c r="D498" s="124">
        <v>45058</v>
      </c>
      <c r="E498" s="113">
        <v>0.46666666666666662</v>
      </c>
      <c r="F498" s="149">
        <f t="shared" si="215"/>
        <v>2864.9059999999999</v>
      </c>
      <c r="G498" s="150">
        <v>2836</v>
      </c>
      <c r="H498" s="60">
        <f t="shared" si="216"/>
        <v>2847.2060000000001</v>
      </c>
      <c r="I498" s="45">
        <v>-16.760000000000002</v>
      </c>
      <c r="J498" s="66">
        <f t="shared" si="217"/>
        <v>2848.4759999999997</v>
      </c>
      <c r="K498" s="69"/>
      <c r="M498" s="41">
        <f t="shared" si="218"/>
        <v>1.2699999999995271</v>
      </c>
      <c r="N498" s="45">
        <f t="shared" si="219"/>
        <v>0.12950189999995179</v>
      </c>
      <c r="O498" s="41">
        <f t="shared" si="220"/>
        <v>0.89081863999966837</v>
      </c>
      <c r="P498" s="41">
        <f t="shared" si="221"/>
        <v>1.3205515946035085E-3</v>
      </c>
      <c r="R498" s="43">
        <f t="shared" si="222"/>
        <v>36.059999999999057</v>
      </c>
      <c r="S498" s="43">
        <f t="shared" si="223"/>
        <v>3.5219079312245154E-2</v>
      </c>
    </row>
    <row r="499" spans="2:19" ht="15.75" x14ac:dyDescent="0.25">
      <c r="B499" s="164">
        <v>473</v>
      </c>
      <c r="C499" s="165"/>
      <c r="D499" s="124">
        <v>45060</v>
      </c>
      <c r="E499" s="113">
        <v>0.64166666666666672</v>
      </c>
      <c r="F499" s="149">
        <f t="shared" ref="F499" si="224">G$16</f>
        <v>2864.9059999999999</v>
      </c>
      <c r="G499" s="150">
        <v>2836</v>
      </c>
      <c r="H499" s="60">
        <f t="shared" ref="H499" si="225">G$16-E$12</f>
        <v>2847.2060000000001</v>
      </c>
      <c r="I499" s="45">
        <v>-16.760000000000002</v>
      </c>
      <c r="J499" s="66">
        <f t="shared" ref="J499" si="226">(G$16+E$13)+I499</f>
        <v>2848.4759999999997</v>
      </c>
      <c r="K499" s="69"/>
      <c r="M499" s="41">
        <f t="shared" ref="M499" si="227">+J499-$H$16</f>
        <v>1.2699999999995271</v>
      </c>
      <c r="N499" s="45">
        <f t="shared" ref="N499" si="228">M499*0.10197/1</f>
        <v>0.12950189999995179</v>
      </c>
      <c r="O499" s="41">
        <f t="shared" ref="O499" si="229">M499*0.701432/1</f>
        <v>0.89081863999966837</v>
      </c>
      <c r="P499" s="41">
        <f t="shared" ref="P499" si="230">+N499*0.01019716/1</f>
        <v>1.3205515946035085E-3</v>
      </c>
      <c r="R499" s="43">
        <f t="shared" ref="R499" si="231">+$O$11*(M499-I499)</f>
        <v>36.059999999999057</v>
      </c>
      <c r="S499" s="43">
        <f t="shared" ref="S499" si="232">M499/R499</f>
        <v>3.5219079312245154E-2</v>
      </c>
    </row>
    <row r="500" spans="2:19" ht="15.75" x14ac:dyDescent="0.25">
      <c r="B500" s="164">
        <v>474</v>
      </c>
      <c r="C500" s="165"/>
      <c r="D500" s="124">
        <v>45061</v>
      </c>
      <c r="E500" s="113">
        <v>0.6381944444444444</v>
      </c>
      <c r="F500" s="149">
        <f t="shared" ref="F500:F503" si="233">G$16</f>
        <v>2864.9059999999999</v>
      </c>
      <c r="G500" s="150">
        <v>2836</v>
      </c>
      <c r="H500" s="60">
        <f t="shared" ref="H500:H503" si="234">G$16-E$12</f>
        <v>2847.2060000000001</v>
      </c>
      <c r="I500" s="45">
        <v>-16.760000000000002</v>
      </c>
      <c r="J500" s="66">
        <f t="shared" ref="J500:J503" si="235">(G$16+E$13)+I500</f>
        <v>2848.4759999999997</v>
      </c>
      <c r="K500" s="69"/>
      <c r="M500" s="41">
        <f t="shared" ref="M500:M503" si="236">+J500-$H$16</f>
        <v>1.2699999999995271</v>
      </c>
      <c r="N500" s="45">
        <f t="shared" ref="N500:N503" si="237">M500*0.10197/1</f>
        <v>0.12950189999995179</v>
      </c>
      <c r="O500" s="41">
        <f t="shared" ref="O500:O503" si="238">M500*0.701432/1</f>
        <v>0.89081863999966837</v>
      </c>
      <c r="P500" s="41">
        <f t="shared" ref="P500:P503" si="239">+N500*0.01019716/1</f>
        <v>1.3205515946035085E-3</v>
      </c>
      <c r="R500" s="43">
        <f t="shared" ref="R500:R503" si="240">+$O$11*(M500-I500)</f>
        <v>36.059999999999057</v>
      </c>
      <c r="S500" s="43">
        <f t="shared" ref="S500:S503" si="241">M500/R500</f>
        <v>3.5219079312245154E-2</v>
      </c>
    </row>
    <row r="501" spans="2:19" ht="15.75" x14ac:dyDescent="0.25">
      <c r="B501" s="164">
        <v>475</v>
      </c>
      <c r="C501" s="165"/>
      <c r="D501" s="124">
        <v>45062</v>
      </c>
      <c r="E501" s="113">
        <v>0.72916666666666663</v>
      </c>
      <c r="F501" s="149">
        <f t="shared" si="233"/>
        <v>2864.9059999999999</v>
      </c>
      <c r="G501" s="150">
        <v>2836</v>
      </c>
      <c r="H501" s="60">
        <f t="shared" si="234"/>
        <v>2847.2060000000001</v>
      </c>
      <c r="I501" s="45">
        <v>-16.760000000000002</v>
      </c>
      <c r="J501" s="66">
        <f t="shared" si="235"/>
        <v>2848.4759999999997</v>
      </c>
      <c r="K501" s="69"/>
      <c r="M501" s="41">
        <f t="shared" si="236"/>
        <v>1.2699999999995271</v>
      </c>
      <c r="N501" s="45">
        <f t="shared" si="237"/>
        <v>0.12950189999995179</v>
      </c>
      <c r="O501" s="41">
        <f t="shared" si="238"/>
        <v>0.89081863999966837</v>
      </c>
      <c r="P501" s="41">
        <f t="shared" si="239"/>
        <v>1.3205515946035085E-3</v>
      </c>
      <c r="R501" s="43">
        <f t="shared" si="240"/>
        <v>36.059999999999057</v>
      </c>
      <c r="S501" s="43">
        <f t="shared" si="241"/>
        <v>3.5219079312245154E-2</v>
      </c>
    </row>
    <row r="502" spans="2:19" ht="15.75" x14ac:dyDescent="0.25">
      <c r="B502" s="164">
        <v>476</v>
      </c>
      <c r="C502" s="165"/>
      <c r="D502" s="124">
        <v>45063</v>
      </c>
      <c r="E502" s="113">
        <v>0.63402777777777775</v>
      </c>
      <c r="F502" s="149">
        <f t="shared" si="233"/>
        <v>2864.9059999999999</v>
      </c>
      <c r="G502" s="150">
        <v>2836</v>
      </c>
      <c r="H502" s="60">
        <f t="shared" si="234"/>
        <v>2847.2060000000001</v>
      </c>
      <c r="I502" s="45">
        <v>-16.760000000000002</v>
      </c>
      <c r="J502" s="66">
        <f t="shared" si="235"/>
        <v>2848.4759999999997</v>
      </c>
      <c r="K502" s="69"/>
      <c r="M502" s="41">
        <f t="shared" si="236"/>
        <v>1.2699999999995271</v>
      </c>
      <c r="N502" s="45">
        <f t="shared" si="237"/>
        <v>0.12950189999995179</v>
      </c>
      <c r="O502" s="41">
        <f t="shared" si="238"/>
        <v>0.89081863999966837</v>
      </c>
      <c r="P502" s="41">
        <f t="shared" si="239"/>
        <v>1.3205515946035085E-3</v>
      </c>
      <c r="R502" s="43">
        <f t="shared" si="240"/>
        <v>36.059999999999057</v>
      </c>
      <c r="S502" s="43">
        <f t="shared" si="241"/>
        <v>3.5219079312245154E-2</v>
      </c>
    </row>
    <row r="503" spans="2:19" ht="15.75" x14ac:dyDescent="0.25">
      <c r="B503" s="164">
        <v>477</v>
      </c>
      <c r="C503" s="165"/>
      <c r="D503" s="124">
        <v>45067</v>
      </c>
      <c r="E503" s="113">
        <v>0.45</v>
      </c>
      <c r="F503" s="149">
        <f t="shared" si="233"/>
        <v>2864.9059999999999</v>
      </c>
      <c r="G503" s="150">
        <v>2836</v>
      </c>
      <c r="H503" s="60">
        <f t="shared" si="234"/>
        <v>2847.2060000000001</v>
      </c>
      <c r="I503" s="45">
        <v>-16.760000000000002</v>
      </c>
      <c r="J503" s="66">
        <f t="shared" si="235"/>
        <v>2848.4759999999997</v>
      </c>
      <c r="K503" s="69"/>
      <c r="M503" s="41">
        <f t="shared" si="236"/>
        <v>1.2699999999995271</v>
      </c>
      <c r="N503" s="45">
        <f t="shared" si="237"/>
        <v>0.12950189999995179</v>
      </c>
      <c r="O503" s="41">
        <f t="shared" si="238"/>
        <v>0.89081863999966837</v>
      </c>
      <c r="P503" s="41">
        <f t="shared" si="239"/>
        <v>1.3205515946035085E-3</v>
      </c>
      <c r="R503" s="43">
        <f t="shared" si="240"/>
        <v>36.059999999999057</v>
      </c>
      <c r="S503" s="43">
        <f t="shared" si="241"/>
        <v>3.5219079312245154E-2</v>
      </c>
    </row>
    <row r="504" spans="2:19" ht="15.75" x14ac:dyDescent="0.25">
      <c r="B504" s="164">
        <v>479</v>
      </c>
      <c r="C504" s="165"/>
      <c r="D504" s="124">
        <v>45069</v>
      </c>
      <c r="E504" s="113">
        <v>0.71944444444444444</v>
      </c>
      <c r="F504" s="149">
        <f t="shared" ref="F504" si="242">G$16</f>
        <v>2864.9059999999999</v>
      </c>
      <c r="G504" s="150">
        <v>2836</v>
      </c>
      <c r="H504" s="60">
        <f t="shared" ref="H504" si="243">G$16-E$12</f>
        <v>2847.2060000000001</v>
      </c>
      <c r="I504" s="45">
        <v>-16.760000000000002</v>
      </c>
      <c r="J504" s="66">
        <f t="shared" ref="J504" si="244">(G$16+E$13)+I504</f>
        <v>2848.4759999999997</v>
      </c>
      <c r="K504" s="69"/>
      <c r="M504" s="41">
        <f t="shared" ref="M504" si="245">+J504-$H$16</f>
        <v>1.2699999999995271</v>
      </c>
      <c r="N504" s="45">
        <f t="shared" ref="N504" si="246">M504*0.10197/1</f>
        <v>0.12950189999995179</v>
      </c>
      <c r="O504" s="41">
        <f t="shared" ref="O504" si="247">M504*0.701432/1</f>
        <v>0.89081863999966837</v>
      </c>
      <c r="P504" s="41">
        <f t="shared" ref="P504" si="248">+N504*0.01019716/1</f>
        <v>1.3205515946035085E-3</v>
      </c>
      <c r="R504" s="43">
        <f t="shared" ref="R504" si="249">+$O$11*(M504-I504)</f>
        <v>36.059999999999057</v>
      </c>
      <c r="S504" s="43">
        <f t="shared" ref="S504" si="250">M504/R504</f>
        <v>3.5219079312245154E-2</v>
      </c>
    </row>
    <row r="505" spans="2:19" ht="15.75" x14ac:dyDescent="0.25">
      <c r="B505" s="164">
        <v>480</v>
      </c>
      <c r="C505" s="165"/>
      <c r="D505" s="124">
        <v>45074</v>
      </c>
      <c r="E505" s="113">
        <v>0.71250000000000002</v>
      </c>
      <c r="F505" s="149">
        <f t="shared" ref="F505:F508" si="251">G$16</f>
        <v>2864.9059999999999</v>
      </c>
      <c r="G505" s="150">
        <v>2836</v>
      </c>
      <c r="H505" s="60">
        <f t="shared" ref="H505:H508" si="252">G$16-E$12</f>
        <v>2847.2060000000001</v>
      </c>
      <c r="I505" s="45">
        <v>-16.760000000000002</v>
      </c>
      <c r="J505" s="66">
        <f t="shared" ref="J505:J508" si="253">(G$16+E$13)+I505</f>
        <v>2848.4759999999997</v>
      </c>
      <c r="K505" s="69"/>
      <c r="M505" s="41">
        <f t="shared" ref="M505:M508" si="254">+J505-$H$16</f>
        <v>1.2699999999995271</v>
      </c>
      <c r="N505" s="45">
        <f t="shared" ref="N505:N508" si="255">M505*0.10197/1</f>
        <v>0.12950189999995179</v>
      </c>
      <c r="O505" s="41">
        <f t="shared" ref="O505:O508" si="256">M505*0.701432/1</f>
        <v>0.89081863999966837</v>
      </c>
      <c r="P505" s="41">
        <f t="shared" ref="P505:P508" si="257">+N505*0.01019716/1</f>
        <v>1.3205515946035085E-3</v>
      </c>
      <c r="R505" s="43">
        <f t="shared" ref="R505:R508" si="258">+$O$11*(M505-I505)</f>
        <v>36.059999999999057</v>
      </c>
      <c r="S505" s="43">
        <f t="shared" ref="S505:S508" si="259">M505/R505</f>
        <v>3.5219079312245154E-2</v>
      </c>
    </row>
    <row r="506" spans="2:19" ht="15.75" x14ac:dyDescent="0.25">
      <c r="B506" s="164">
        <v>481</v>
      </c>
      <c r="C506" s="165"/>
      <c r="D506" s="124">
        <v>45077</v>
      </c>
      <c r="E506" s="113">
        <v>0.72222222222222221</v>
      </c>
      <c r="F506" s="149">
        <f t="shared" si="251"/>
        <v>2864.9059999999999</v>
      </c>
      <c r="G506" s="150">
        <v>2836</v>
      </c>
      <c r="H506" s="60">
        <f t="shared" si="252"/>
        <v>2847.2060000000001</v>
      </c>
      <c r="I506" s="45">
        <v>-16.760000000000002</v>
      </c>
      <c r="J506" s="66">
        <f t="shared" si="253"/>
        <v>2848.4759999999997</v>
      </c>
      <c r="K506" s="69"/>
      <c r="M506" s="41">
        <f t="shared" si="254"/>
        <v>1.2699999999995271</v>
      </c>
      <c r="N506" s="45">
        <f t="shared" si="255"/>
        <v>0.12950189999995179</v>
      </c>
      <c r="O506" s="41">
        <f t="shared" si="256"/>
        <v>0.89081863999966837</v>
      </c>
      <c r="P506" s="41">
        <f t="shared" si="257"/>
        <v>1.3205515946035085E-3</v>
      </c>
      <c r="R506" s="43">
        <f t="shared" si="258"/>
        <v>36.059999999999057</v>
      </c>
      <c r="S506" s="43">
        <f t="shared" si="259"/>
        <v>3.5219079312245154E-2</v>
      </c>
    </row>
    <row r="507" spans="2:19" ht="15.75" x14ac:dyDescent="0.25">
      <c r="B507" s="164">
        <v>482</v>
      </c>
      <c r="C507" s="165"/>
      <c r="D507" s="124">
        <v>45079</v>
      </c>
      <c r="E507" s="113">
        <v>0.4368055555555555</v>
      </c>
      <c r="F507" s="149">
        <f t="shared" si="251"/>
        <v>2864.9059999999999</v>
      </c>
      <c r="G507" s="150">
        <v>2836</v>
      </c>
      <c r="H507" s="60">
        <f t="shared" si="252"/>
        <v>2847.2060000000001</v>
      </c>
      <c r="I507" s="45">
        <v>-16.760000000000002</v>
      </c>
      <c r="J507" s="66">
        <f t="shared" si="253"/>
        <v>2848.4759999999997</v>
      </c>
      <c r="K507" s="69"/>
      <c r="M507" s="41">
        <f t="shared" si="254"/>
        <v>1.2699999999995271</v>
      </c>
      <c r="N507" s="45">
        <f t="shared" si="255"/>
        <v>0.12950189999995179</v>
      </c>
      <c r="O507" s="41">
        <f t="shared" si="256"/>
        <v>0.89081863999966837</v>
      </c>
      <c r="P507" s="41">
        <f t="shared" si="257"/>
        <v>1.3205515946035085E-3</v>
      </c>
      <c r="R507" s="43">
        <f t="shared" si="258"/>
        <v>36.059999999999057</v>
      </c>
      <c r="S507" s="43">
        <f t="shared" si="259"/>
        <v>3.5219079312245154E-2</v>
      </c>
    </row>
    <row r="508" spans="2:19" ht="15.75" x14ac:dyDescent="0.25">
      <c r="B508" s="164">
        <v>483</v>
      </c>
      <c r="C508" s="165"/>
      <c r="D508" s="124">
        <v>45080</v>
      </c>
      <c r="E508" s="113">
        <v>0.64166666666666672</v>
      </c>
      <c r="F508" s="149">
        <f t="shared" si="251"/>
        <v>2864.9059999999999</v>
      </c>
      <c r="G508" s="150">
        <v>2836</v>
      </c>
      <c r="H508" s="60">
        <f t="shared" si="252"/>
        <v>2847.2060000000001</v>
      </c>
      <c r="I508" s="45">
        <v>-16.760000000000002</v>
      </c>
      <c r="J508" s="66">
        <f t="shared" si="253"/>
        <v>2848.4759999999997</v>
      </c>
      <c r="K508" s="69"/>
      <c r="M508" s="41">
        <f t="shared" si="254"/>
        <v>1.2699999999995271</v>
      </c>
      <c r="N508" s="45">
        <f t="shared" si="255"/>
        <v>0.12950189999995179</v>
      </c>
      <c r="O508" s="41">
        <f t="shared" si="256"/>
        <v>0.89081863999966837</v>
      </c>
      <c r="P508" s="41">
        <f t="shared" si="257"/>
        <v>1.3205515946035085E-3</v>
      </c>
      <c r="R508" s="43">
        <f t="shared" si="258"/>
        <v>36.059999999999057</v>
      </c>
      <c r="S508" s="43">
        <f t="shared" si="259"/>
        <v>3.5219079312245154E-2</v>
      </c>
    </row>
    <row r="509" spans="2:19" ht="15.75" x14ac:dyDescent="0.25">
      <c r="B509" s="164">
        <v>484</v>
      </c>
      <c r="C509" s="165"/>
      <c r="D509" s="124">
        <v>45086</v>
      </c>
      <c r="E509" s="113">
        <v>0.37361111111111112</v>
      </c>
      <c r="F509" s="149">
        <f t="shared" ref="F509:F510" si="260">G$16</f>
        <v>2864.9059999999999</v>
      </c>
      <c r="G509" s="150">
        <v>2836</v>
      </c>
      <c r="H509" s="60">
        <f t="shared" ref="H509:H510" si="261">G$16-E$12</f>
        <v>2847.2060000000001</v>
      </c>
      <c r="I509" s="45">
        <v>-16.760000000000002</v>
      </c>
      <c r="J509" s="66">
        <f t="shared" ref="J509:J510" si="262">(G$16+E$13)+I509</f>
        <v>2848.4759999999997</v>
      </c>
      <c r="K509" s="69"/>
      <c r="M509" s="41">
        <f t="shared" ref="M509:M510" si="263">+J509-$H$16</f>
        <v>1.2699999999995271</v>
      </c>
      <c r="N509" s="45">
        <f t="shared" ref="N509:N510" si="264">M509*0.10197/1</f>
        <v>0.12950189999995179</v>
      </c>
      <c r="O509" s="41">
        <f t="shared" ref="O509:O510" si="265">M509*0.701432/1</f>
        <v>0.89081863999966837</v>
      </c>
      <c r="P509" s="41">
        <f t="shared" ref="P509:P510" si="266">+N509*0.01019716/1</f>
        <v>1.3205515946035085E-3</v>
      </c>
      <c r="R509" s="43">
        <f t="shared" ref="R509:R510" si="267">+$O$11*(M509-I509)</f>
        <v>36.059999999999057</v>
      </c>
      <c r="S509" s="43">
        <f t="shared" ref="S509:S510" si="268">M509/R509</f>
        <v>3.5219079312245154E-2</v>
      </c>
    </row>
    <row r="510" spans="2:19" ht="15.75" x14ac:dyDescent="0.25">
      <c r="B510" s="164">
        <v>485</v>
      </c>
      <c r="C510" s="165"/>
      <c r="D510" s="124">
        <v>45088</v>
      </c>
      <c r="E510" s="113">
        <v>0.62916666666666665</v>
      </c>
      <c r="F510" s="149">
        <f t="shared" si="260"/>
        <v>2864.9059999999999</v>
      </c>
      <c r="G510" s="150">
        <v>2836</v>
      </c>
      <c r="H510" s="60">
        <f t="shared" si="261"/>
        <v>2847.2060000000001</v>
      </c>
      <c r="I510" s="45">
        <v>-16.760000000000002</v>
      </c>
      <c r="J510" s="66">
        <f t="shared" si="262"/>
        <v>2848.4759999999997</v>
      </c>
      <c r="K510" s="69"/>
      <c r="M510" s="41">
        <f t="shared" si="263"/>
        <v>1.2699999999995271</v>
      </c>
      <c r="N510" s="45">
        <f t="shared" si="264"/>
        <v>0.12950189999995179</v>
      </c>
      <c r="O510" s="41">
        <f t="shared" si="265"/>
        <v>0.89081863999966837</v>
      </c>
      <c r="P510" s="41">
        <f t="shared" si="266"/>
        <v>1.3205515946035085E-3</v>
      </c>
      <c r="R510" s="43">
        <f t="shared" si="267"/>
        <v>36.059999999999057</v>
      </c>
      <c r="S510" s="43">
        <f t="shared" si="268"/>
        <v>3.5219079312245154E-2</v>
      </c>
    </row>
    <row r="511" spans="2:19" ht="15.75" x14ac:dyDescent="0.25">
      <c r="B511" s="164">
        <v>486</v>
      </c>
      <c r="C511" s="165"/>
      <c r="D511" s="124">
        <v>45094</v>
      </c>
      <c r="E511" s="113">
        <v>0.4055555555555555</v>
      </c>
      <c r="F511" s="149">
        <f t="shared" ref="F511:F515" si="269">G$16</f>
        <v>2864.9059999999999</v>
      </c>
      <c r="G511" s="150">
        <v>2836</v>
      </c>
      <c r="H511" s="60">
        <f t="shared" ref="H511:H515" si="270">G$16-E$12</f>
        <v>2847.2060000000001</v>
      </c>
      <c r="I511" s="45">
        <v>-16.760000000000002</v>
      </c>
      <c r="J511" s="66">
        <f t="shared" ref="J511:J515" si="271">(G$16+E$13)+I511</f>
        <v>2848.4759999999997</v>
      </c>
      <c r="K511" s="69"/>
      <c r="M511" s="41">
        <f t="shared" ref="M511:M515" si="272">+J511-$H$16</f>
        <v>1.2699999999995271</v>
      </c>
      <c r="N511" s="45">
        <f t="shared" ref="N511:N515" si="273">M511*0.10197/1</f>
        <v>0.12950189999995179</v>
      </c>
      <c r="O511" s="41">
        <f t="shared" ref="O511:O515" si="274">M511*0.701432/1</f>
        <v>0.89081863999966837</v>
      </c>
      <c r="P511" s="41">
        <f t="shared" ref="P511:P515" si="275">+N511*0.01019716/1</f>
        <v>1.3205515946035085E-3</v>
      </c>
      <c r="R511" s="43">
        <f t="shared" ref="R511:R515" si="276">+$O$11*(M511-I511)</f>
        <v>36.059999999999057</v>
      </c>
      <c r="S511" s="43">
        <f t="shared" ref="S511:S515" si="277">M511/R511</f>
        <v>3.5219079312245154E-2</v>
      </c>
    </row>
    <row r="512" spans="2:19" ht="15.75" x14ac:dyDescent="0.25">
      <c r="B512" s="164">
        <v>487</v>
      </c>
      <c r="C512" s="165"/>
      <c r="D512" s="124">
        <v>45095</v>
      </c>
      <c r="E512" s="113">
        <v>0.46388888888888885</v>
      </c>
      <c r="F512" s="149">
        <f t="shared" si="269"/>
        <v>2864.9059999999999</v>
      </c>
      <c r="G512" s="150">
        <v>2836</v>
      </c>
      <c r="H512" s="60">
        <f t="shared" si="270"/>
        <v>2847.2060000000001</v>
      </c>
      <c r="I512" s="45">
        <v>-16.760000000000002</v>
      </c>
      <c r="J512" s="66">
        <f t="shared" si="271"/>
        <v>2848.4759999999997</v>
      </c>
      <c r="K512" s="69"/>
      <c r="M512" s="41">
        <f t="shared" si="272"/>
        <v>1.2699999999995271</v>
      </c>
      <c r="N512" s="45">
        <f t="shared" si="273"/>
        <v>0.12950189999995179</v>
      </c>
      <c r="O512" s="41">
        <f t="shared" si="274"/>
        <v>0.89081863999966837</v>
      </c>
      <c r="P512" s="41">
        <f t="shared" si="275"/>
        <v>1.3205515946035085E-3</v>
      </c>
      <c r="R512" s="43">
        <f t="shared" si="276"/>
        <v>36.059999999999057</v>
      </c>
      <c r="S512" s="43">
        <f t="shared" si="277"/>
        <v>3.5219079312245154E-2</v>
      </c>
    </row>
    <row r="513" spans="2:19" ht="15.75" x14ac:dyDescent="0.25">
      <c r="B513" s="164">
        <v>488</v>
      </c>
      <c r="C513" s="165"/>
      <c r="D513" s="124">
        <v>45096</v>
      </c>
      <c r="E513" s="113">
        <v>0.44930555555555557</v>
      </c>
      <c r="F513" s="149">
        <f t="shared" si="269"/>
        <v>2864.9059999999999</v>
      </c>
      <c r="G513" s="150">
        <v>2836</v>
      </c>
      <c r="H513" s="60">
        <f t="shared" si="270"/>
        <v>2847.2060000000001</v>
      </c>
      <c r="I513" s="45">
        <v>-16.760000000000002</v>
      </c>
      <c r="J513" s="66">
        <f t="shared" si="271"/>
        <v>2848.4759999999997</v>
      </c>
      <c r="K513" s="69"/>
      <c r="M513" s="41">
        <f t="shared" si="272"/>
        <v>1.2699999999995271</v>
      </c>
      <c r="N513" s="45">
        <f t="shared" si="273"/>
        <v>0.12950189999995179</v>
      </c>
      <c r="O513" s="41">
        <f t="shared" si="274"/>
        <v>0.89081863999966837</v>
      </c>
      <c r="P513" s="41">
        <f t="shared" si="275"/>
        <v>1.3205515946035085E-3</v>
      </c>
      <c r="R513" s="43">
        <f t="shared" si="276"/>
        <v>36.059999999999057</v>
      </c>
      <c r="S513" s="43">
        <f t="shared" si="277"/>
        <v>3.5219079312245154E-2</v>
      </c>
    </row>
    <row r="514" spans="2:19" ht="15.75" x14ac:dyDescent="0.25">
      <c r="B514" s="164">
        <v>489</v>
      </c>
      <c r="C514" s="165"/>
      <c r="D514" s="124">
        <v>45097</v>
      </c>
      <c r="E514" s="113">
        <v>0.40416666666666662</v>
      </c>
      <c r="F514" s="149">
        <f t="shared" si="269"/>
        <v>2864.9059999999999</v>
      </c>
      <c r="G514" s="150">
        <v>2836</v>
      </c>
      <c r="H514" s="60">
        <f t="shared" si="270"/>
        <v>2847.2060000000001</v>
      </c>
      <c r="I514" s="45">
        <v>-16.77</v>
      </c>
      <c r="J514" s="66">
        <f t="shared" si="271"/>
        <v>2848.4659999999999</v>
      </c>
      <c r="K514" s="69"/>
      <c r="M514" s="41">
        <f t="shared" si="272"/>
        <v>1.2599999999997635</v>
      </c>
      <c r="N514" s="45">
        <f t="shared" si="273"/>
        <v>0.1284821999999759</v>
      </c>
      <c r="O514" s="41">
        <f t="shared" si="274"/>
        <v>0.88380431999983422</v>
      </c>
      <c r="P514" s="41">
        <f t="shared" si="275"/>
        <v>1.3101535505517542E-3</v>
      </c>
      <c r="R514" s="43">
        <f t="shared" si="276"/>
        <v>36.059999999999526</v>
      </c>
      <c r="S514" s="43">
        <f t="shared" si="277"/>
        <v>3.4941763727115369E-2</v>
      </c>
    </row>
    <row r="515" spans="2:19" ht="15.75" x14ac:dyDescent="0.25">
      <c r="B515" s="164">
        <v>490</v>
      </c>
      <c r="C515" s="165"/>
      <c r="D515" s="124">
        <v>45098</v>
      </c>
      <c r="E515" s="113">
        <v>0.46180555555555558</v>
      </c>
      <c r="F515" s="149">
        <f t="shared" si="269"/>
        <v>2864.9059999999999</v>
      </c>
      <c r="G515" s="150">
        <v>2836</v>
      </c>
      <c r="H515" s="60">
        <f t="shared" si="270"/>
        <v>2847.2060000000001</v>
      </c>
      <c r="I515" s="45">
        <v>-16.77</v>
      </c>
      <c r="J515" s="66">
        <f t="shared" si="271"/>
        <v>2848.4659999999999</v>
      </c>
      <c r="K515" s="69"/>
      <c r="M515" s="41">
        <f t="shared" si="272"/>
        <v>1.2599999999997635</v>
      </c>
      <c r="N515" s="45">
        <f t="shared" si="273"/>
        <v>0.1284821999999759</v>
      </c>
      <c r="O515" s="41">
        <f t="shared" si="274"/>
        <v>0.88380431999983422</v>
      </c>
      <c r="P515" s="41">
        <f t="shared" si="275"/>
        <v>1.3101535505517542E-3</v>
      </c>
      <c r="R515" s="43">
        <f t="shared" si="276"/>
        <v>36.059999999999526</v>
      </c>
      <c r="S515" s="43">
        <f t="shared" si="277"/>
        <v>3.4941763727115369E-2</v>
      </c>
    </row>
    <row r="516" spans="2:19" ht="15.75" x14ac:dyDescent="0.25">
      <c r="B516" s="164">
        <v>491</v>
      </c>
      <c r="C516" s="165"/>
      <c r="D516" s="124">
        <v>45099</v>
      </c>
      <c r="E516" s="113">
        <v>0.4055555555555555</v>
      </c>
      <c r="F516" s="149">
        <f t="shared" ref="F516:F518" si="278">G$16</f>
        <v>2864.9059999999999</v>
      </c>
      <c r="G516" s="150">
        <v>2836</v>
      </c>
      <c r="H516" s="60">
        <f t="shared" ref="H516:H518" si="279">G$16-E$12</f>
        <v>2847.2060000000001</v>
      </c>
      <c r="I516" s="45">
        <v>-16.77</v>
      </c>
      <c r="J516" s="66">
        <f t="shared" ref="J516:J518" si="280">(G$16+E$13)+I516</f>
        <v>2848.4659999999999</v>
      </c>
      <c r="K516" s="69"/>
      <c r="M516" s="41">
        <f t="shared" ref="M516:M518" si="281">+J516-$H$16</f>
        <v>1.2599999999997635</v>
      </c>
      <c r="N516" s="45">
        <f t="shared" ref="N516:N518" si="282">M516*0.10197/1</f>
        <v>0.1284821999999759</v>
      </c>
      <c r="O516" s="41">
        <f t="shared" ref="O516:O518" si="283">M516*0.701432/1</f>
        <v>0.88380431999983422</v>
      </c>
      <c r="P516" s="41">
        <f t="shared" ref="P516:P518" si="284">+N516*0.01019716/1</f>
        <v>1.3101535505517542E-3</v>
      </c>
      <c r="R516" s="43">
        <f t="shared" ref="R516:R518" si="285">+$O$11*(M516-I516)</f>
        <v>36.059999999999526</v>
      </c>
      <c r="S516" s="43">
        <f t="shared" ref="S516:S518" si="286">M516/R516</f>
        <v>3.4941763727115369E-2</v>
      </c>
    </row>
    <row r="517" spans="2:19" ht="15.75" x14ac:dyDescent="0.25">
      <c r="B517" s="164">
        <v>493</v>
      </c>
      <c r="C517" s="165"/>
      <c r="D517" s="124">
        <v>45101</v>
      </c>
      <c r="E517" s="113">
        <v>0.49722222222222223</v>
      </c>
      <c r="F517" s="149">
        <f t="shared" si="278"/>
        <v>2864.9059999999999</v>
      </c>
      <c r="G517" s="150">
        <v>2836</v>
      </c>
      <c r="H517" s="60">
        <f t="shared" si="279"/>
        <v>2847.2060000000001</v>
      </c>
      <c r="I517" s="45">
        <v>-16.77</v>
      </c>
      <c r="J517" s="66">
        <f t="shared" si="280"/>
        <v>2848.4659999999999</v>
      </c>
      <c r="K517" s="69"/>
      <c r="M517" s="41">
        <f t="shared" si="281"/>
        <v>1.2599999999997635</v>
      </c>
      <c r="N517" s="45">
        <f t="shared" si="282"/>
        <v>0.1284821999999759</v>
      </c>
      <c r="O517" s="41">
        <f t="shared" si="283"/>
        <v>0.88380431999983422</v>
      </c>
      <c r="P517" s="41">
        <f t="shared" si="284"/>
        <v>1.3101535505517542E-3</v>
      </c>
      <c r="R517" s="43">
        <f t="shared" si="285"/>
        <v>36.059999999999526</v>
      </c>
      <c r="S517" s="43">
        <f t="shared" si="286"/>
        <v>3.4941763727115369E-2</v>
      </c>
    </row>
    <row r="518" spans="2:19" ht="15.75" x14ac:dyDescent="0.25">
      <c r="B518" s="164">
        <v>494</v>
      </c>
      <c r="C518" s="165"/>
      <c r="D518" s="124">
        <v>45102</v>
      </c>
      <c r="E518" s="113">
        <v>0.45555555555555555</v>
      </c>
      <c r="F518" s="149">
        <f t="shared" si="278"/>
        <v>2864.9059999999999</v>
      </c>
      <c r="G518" s="150">
        <v>2836</v>
      </c>
      <c r="H518" s="60">
        <f t="shared" si="279"/>
        <v>2847.2060000000001</v>
      </c>
      <c r="I518" s="45">
        <v>-16.77</v>
      </c>
      <c r="J518" s="66">
        <f t="shared" si="280"/>
        <v>2848.4659999999999</v>
      </c>
      <c r="K518" s="69"/>
      <c r="M518" s="41">
        <f t="shared" si="281"/>
        <v>1.2599999999997635</v>
      </c>
      <c r="N518" s="45">
        <f t="shared" si="282"/>
        <v>0.1284821999999759</v>
      </c>
      <c r="O518" s="41">
        <f t="shared" si="283"/>
        <v>0.88380431999983422</v>
      </c>
      <c r="P518" s="41">
        <f t="shared" si="284"/>
        <v>1.3101535505517542E-3</v>
      </c>
      <c r="R518" s="43">
        <f t="shared" si="285"/>
        <v>36.059999999999526</v>
      </c>
      <c r="S518" s="43">
        <f t="shared" si="286"/>
        <v>3.4941763727115369E-2</v>
      </c>
    </row>
    <row r="519" spans="2:19" ht="15.75" x14ac:dyDescent="0.25">
      <c r="B519" s="164">
        <v>495</v>
      </c>
      <c r="C519" s="165"/>
      <c r="D519" s="124">
        <v>45110</v>
      </c>
      <c r="E519" s="113">
        <v>0.6972222222222223</v>
      </c>
      <c r="F519" s="149">
        <f t="shared" ref="F519" si="287">G$16</f>
        <v>2864.9059999999999</v>
      </c>
      <c r="G519" s="150">
        <v>2836</v>
      </c>
      <c r="H519" s="60">
        <f t="shared" ref="H519" si="288">G$16-E$12</f>
        <v>2847.2060000000001</v>
      </c>
      <c r="I519" s="45">
        <v>-16.77</v>
      </c>
      <c r="J519" s="66">
        <f t="shared" ref="J519" si="289">(G$16+E$13)+I519</f>
        <v>2848.4659999999999</v>
      </c>
      <c r="K519" s="69"/>
      <c r="M519" s="41">
        <f t="shared" ref="M519" si="290">+J519-$H$16</f>
        <v>1.2599999999997635</v>
      </c>
      <c r="N519" s="45">
        <f t="shared" ref="N519" si="291">M519*0.10197/1</f>
        <v>0.1284821999999759</v>
      </c>
      <c r="O519" s="41">
        <f t="shared" ref="O519" si="292">M519*0.701432/1</f>
        <v>0.88380431999983422</v>
      </c>
      <c r="P519" s="41">
        <f t="shared" ref="P519" si="293">+N519*0.01019716/1</f>
        <v>1.3101535505517542E-3</v>
      </c>
      <c r="R519" s="43">
        <f t="shared" ref="R519" si="294">+$O$11*(M519-I519)</f>
        <v>36.059999999999526</v>
      </c>
      <c r="S519" s="43">
        <f t="shared" ref="S519" si="295">M519/R519</f>
        <v>3.4941763727115369E-2</v>
      </c>
    </row>
    <row r="520" spans="2:19" ht="15.75" x14ac:dyDescent="0.25">
      <c r="B520" s="164">
        <v>496</v>
      </c>
      <c r="C520" s="165"/>
      <c r="D520" s="124">
        <v>45111</v>
      </c>
      <c r="E520" s="113">
        <v>0.48888888888888887</v>
      </c>
      <c r="F520" s="149">
        <f t="shared" ref="F520:F521" si="296">G$16</f>
        <v>2864.9059999999999</v>
      </c>
      <c r="G520" s="150">
        <v>2836</v>
      </c>
      <c r="H520" s="60">
        <f t="shared" ref="H520:H521" si="297">G$16-E$12</f>
        <v>2847.2060000000001</v>
      </c>
      <c r="I520" s="45">
        <v>-16.77</v>
      </c>
      <c r="J520" s="66">
        <f t="shared" ref="J520:J521" si="298">(G$16+E$13)+I520</f>
        <v>2848.4659999999999</v>
      </c>
      <c r="K520" s="69"/>
      <c r="M520" s="41">
        <f t="shared" ref="M520:M521" si="299">+J520-$H$16</f>
        <v>1.2599999999997635</v>
      </c>
      <c r="N520" s="45">
        <f t="shared" ref="N520:N521" si="300">M520*0.10197/1</f>
        <v>0.1284821999999759</v>
      </c>
      <c r="O520" s="41">
        <f t="shared" ref="O520:O521" si="301">M520*0.701432/1</f>
        <v>0.88380431999983422</v>
      </c>
      <c r="P520" s="41">
        <f t="shared" ref="P520:P521" si="302">+N520*0.01019716/1</f>
        <v>1.3101535505517542E-3</v>
      </c>
      <c r="R520" s="43">
        <f t="shared" ref="R520:R521" si="303">+$O$11*(M520-I520)</f>
        <v>36.059999999999526</v>
      </c>
      <c r="S520" s="43">
        <f t="shared" ref="S520:S521" si="304">M520/R520</f>
        <v>3.4941763727115369E-2</v>
      </c>
    </row>
    <row r="521" spans="2:19" ht="15.75" x14ac:dyDescent="0.25">
      <c r="B521" s="164">
        <v>497</v>
      </c>
      <c r="C521" s="165"/>
      <c r="D521" s="124">
        <v>45114</v>
      </c>
      <c r="E521" s="113">
        <v>0.63541666666666663</v>
      </c>
      <c r="F521" s="149">
        <f t="shared" si="296"/>
        <v>2864.9059999999999</v>
      </c>
      <c r="G521" s="150">
        <v>2836</v>
      </c>
      <c r="H521" s="60">
        <f t="shared" si="297"/>
        <v>2847.2060000000001</v>
      </c>
      <c r="I521" s="45">
        <v>-16.760000000000002</v>
      </c>
      <c r="J521" s="66">
        <f t="shared" si="298"/>
        <v>2848.4759999999997</v>
      </c>
      <c r="K521" s="69"/>
      <c r="M521" s="41">
        <f t="shared" si="299"/>
        <v>1.2699999999995271</v>
      </c>
      <c r="N521" s="45">
        <f t="shared" si="300"/>
        <v>0.12950189999995179</v>
      </c>
      <c r="O521" s="41">
        <f t="shared" si="301"/>
        <v>0.89081863999966837</v>
      </c>
      <c r="P521" s="41">
        <f t="shared" si="302"/>
        <v>1.3205515946035085E-3</v>
      </c>
      <c r="R521" s="43">
        <f t="shared" si="303"/>
        <v>36.059999999999057</v>
      </c>
      <c r="S521" s="43">
        <f t="shared" si="304"/>
        <v>3.5219079312245154E-2</v>
      </c>
    </row>
    <row r="522" spans="2:19" ht="15.75" x14ac:dyDescent="0.25">
      <c r="B522" s="164">
        <v>498</v>
      </c>
      <c r="C522" s="165"/>
      <c r="D522" s="124">
        <v>45116</v>
      </c>
      <c r="E522" s="113">
        <v>0.35833333333333334</v>
      </c>
      <c r="F522" s="149">
        <f t="shared" ref="F522" si="305">G$16</f>
        <v>2864.9059999999999</v>
      </c>
      <c r="G522" s="150">
        <v>2836</v>
      </c>
      <c r="H522" s="60">
        <f t="shared" ref="H522" si="306">G$16-E$12</f>
        <v>2847.2060000000001</v>
      </c>
      <c r="I522" s="45">
        <v>-16.760000000000002</v>
      </c>
      <c r="J522" s="66">
        <f t="shared" ref="J522" si="307">(G$16+E$13)+I522</f>
        <v>2848.4759999999997</v>
      </c>
      <c r="K522" s="69"/>
      <c r="M522" s="41">
        <f t="shared" ref="M522" si="308">+J522-$H$16</f>
        <v>1.2699999999995271</v>
      </c>
      <c r="N522" s="45">
        <f t="shared" ref="N522" si="309">M522*0.10197/1</f>
        <v>0.12950189999995179</v>
      </c>
      <c r="O522" s="41">
        <f t="shared" ref="O522" si="310">M522*0.701432/1</f>
        <v>0.89081863999966837</v>
      </c>
      <c r="P522" s="41">
        <f t="shared" ref="P522" si="311">+N522*0.01019716/1</f>
        <v>1.3205515946035085E-3</v>
      </c>
      <c r="R522" s="43">
        <f t="shared" ref="R522" si="312">+$O$11*(M522-I522)</f>
        <v>36.059999999999057</v>
      </c>
      <c r="S522" s="43">
        <f t="shared" ref="S522" si="313">M522/R522</f>
        <v>3.5219079312245154E-2</v>
      </c>
    </row>
    <row r="523" spans="2:19" ht="15.75" x14ac:dyDescent="0.25">
      <c r="B523" s="164">
        <v>499</v>
      </c>
      <c r="C523" s="165"/>
      <c r="D523" s="124">
        <v>45117</v>
      </c>
      <c r="E523" s="113">
        <v>0.64444444444444449</v>
      </c>
      <c r="F523" s="149">
        <f t="shared" ref="F523:F527" si="314">G$16</f>
        <v>2864.9059999999999</v>
      </c>
      <c r="G523" s="150">
        <v>2836</v>
      </c>
      <c r="H523" s="60">
        <f t="shared" ref="H523:H527" si="315">G$16-E$12</f>
        <v>2847.2060000000001</v>
      </c>
      <c r="I523" s="45">
        <v>-16.760000000000002</v>
      </c>
      <c r="J523" s="66">
        <f t="shared" ref="J523:J527" si="316">(G$16+E$13)+I523</f>
        <v>2848.4759999999997</v>
      </c>
      <c r="K523" s="69"/>
      <c r="M523" s="41">
        <f t="shared" ref="M523:M527" si="317">+J523-$H$16</f>
        <v>1.2699999999995271</v>
      </c>
      <c r="N523" s="45">
        <f t="shared" ref="N523:N527" si="318">M523*0.10197/1</f>
        <v>0.12950189999995179</v>
      </c>
      <c r="O523" s="41">
        <f t="shared" ref="O523:O527" si="319">M523*0.701432/1</f>
        <v>0.89081863999966837</v>
      </c>
      <c r="P523" s="41">
        <f t="shared" ref="P523:P527" si="320">+N523*0.01019716/1</f>
        <v>1.3205515946035085E-3</v>
      </c>
      <c r="R523" s="43">
        <f t="shared" ref="R523:R527" si="321">+$O$11*(M523-I523)</f>
        <v>36.059999999999057</v>
      </c>
      <c r="S523" s="43">
        <f t="shared" ref="S523:S527" si="322">M523/R523</f>
        <v>3.5219079312245154E-2</v>
      </c>
    </row>
    <row r="524" spans="2:19" ht="15.75" x14ac:dyDescent="0.25">
      <c r="B524" s="164">
        <v>500</v>
      </c>
      <c r="C524" s="165"/>
      <c r="D524" s="124">
        <v>45118</v>
      </c>
      <c r="E524" s="113">
        <v>0.62708333333333333</v>
      </c>
      <c r="F524" s="149">
        <f t="shared" si="314"/>
        <v>2864.9059999999999</v>
      </c>
      <c r="G524" s="150">
        <v>2836</v>
      </c>
      <c r="H524" s="60">
        <f t="shared" si="315"/>
        <v>2847.2060000000001</v>
      </c>
      <c r="I524" s="45">
        <v>-16.760000000000002</v>
      </c>
      <c r="J524" s="66">
        <f t="shared" si="316"/>
        <v>2848.4759999999997</v>
      </c>
      <c r="K524" s="69"/>
      <c r="M524" s="41">
        <f t="shared" si="317"/>
        <v>1.2699999999995271</v>
      </c>
      <c r="N524" s="45">
        <f t="shared" si="318"/>
        <v>0.12950189999995179</v>
      </c>
      <c r="O524" s="41">
        <f t="shared" si="319"/>
        <v>0.89081863999966837</v>
      </c>
      <c r="P524" s="41">
        <f t="shared" si="320"/>
        <v>1.3205515946035085E-3</v>
      </c>
      <c r="R524" s="43">
        <f t="shared" si="321"/>
        <v>36.059999999999057</v>
      </c>
      <c r="S524" s="43">
        <f t="shared" si="322"/>
        <v>3.5219079312245154E-2</v>
      </c>
    </row>
    <row r="525" spans="2:19" ht="15.75" x14ac:dyDescent="0.25">
      <c r="B525" s="164">
        <v>501</v>
      </c>
      <c r="C525" s="165"/>
      <c r="D525" s="124">
        <v>45119</v>
      </c>
      <c r="E525" s="113">
        <v>0.63402777777777775</v>
      </c>
      <c r="F525" s="149">
        <f t="shared" si="314"/>
        <v>2864.9059999999999</v>
      </c>
      <c r="G525" s="150">
        <v>2836</v>
      </c>
      <c r="H525" s="60">
        <f t="shared" si="315"/>
        <v>2847.2060000000001</v>
      </c>
      <c r="I525" s="45">
        <v>-16.760000000000002</v>
      </c>
      <c r="J525" s="66">
        <f t="shared" si="316"/>
        <v>2848.4759999999997</v>
      </c>
      <c r="K525" s="69"/>
      <c r="M525" s="41">
        <f t="shared" si="317"/>
        <v>1.2699999999995271</v>
      </c>
      <c r="N525" s="45">
        <f t="shared" si="318"/>
        <v>0.12950189999995179</v>
      </c>
      <c r="O525" s="41">
        <f t="shared" si="319"/>
        <v>0.89081863999966837</v>
      </c>
      <c r="P525" s="41">
        <f t="shared" si="320"/>
        <v>1.3205515946035085E-3</v>
      </c>
      <c r="R525" s="43">
        <f t="shared" si="321"/>
        <v>36.059999999999057</v>
      </c>
      <c r="S525" s="43">
        <f t="shared" si="322"/>
        <v>3.5219079312245154E-2</v>
      </c>
    </row>
    <row r="526" spans="2:19" ht="15.75" x14ac:dyDescent="0.25">
      <c r="B526" s="164">
        <v>502</v>
      </c>
      <c r="C526" s="165"/>
      <c r="D526" s="124">
        <v>45122</v>
      </c>
      <c r="E526" s="113">
        <v>0.64097222222222217</v>
      </c>
      <c r="F526" s="149">
        <f t="shared" si="314"/>
        <v>2864.9059999999999</v>
      </c>
      <c r="G526" s="150">
        <v>2836</v>
      </c>
      <c r="H526" s="60">
        <f t="shared" si="315"/>
        <v>2847.2060000000001</v>
      </c>
      <c r="I526" s="45">
        <v>-16.77</v>
      </c>
      <c r="J526" s="66">
        <f t="shared" si="316"/>
        <v>2848.4659999999999</v>
      </c>
      <c r="K526" s="69"/>
      <c r="M526" s="41">
        <f t="shared" si="317"/>
        <v>1.2599999999997635</v>
      </c>
      <c r="N526" s="45">
        <f t="shared" si="318"/>
        <v>0.1284821999999759</v>
      </c>
      <c r="O526" s="41">
        <f t="shared" si="319"/>
        <v>0.88380431999983422</v>
      </c>
      <c r="P526" s="41">
        <f t="shared" si="320"/>
        <v>1.3101535505517542E-3</v>
      </c>
      <c r="R526" s="43">
        <f t="shared" si="321"/>
        <v>36.059999999999526</v>
      </c>
      <c r="S526" s="43">
        <f t="shared" si="322"/>
        <v>3.4941763727115369E-2</v>
      </c>
    </row>
    <row r="527" spans="2:19" ht="15.75" x14ac:dyDescent="0.25">
      <c r="B527" s="164">
        <v>503</v>
      </c>
      <c r="C527" s="165"/>
      <c r="D527" s="124">
        <v>45126</v>
      </c>
      <c r="E527" s="113">
        <v>0.67361111111111116</v>
      </c>
      <c r="F527" s="149">
        <f t="shared" si="314"/>
        <v>2864.9059999999999</v>
      </c>
      <c r="G527" s="150">
        <v>2836</v>
      </c>
      <c r="H527" s="60">
        <f t="shared" si="315"/>
        <v>2847.2060000000001</v>
      </c>
      <c r="I527" s="45">
        <v>-16.77</v>
      </c>
      <c r="J527" s="66">
        <f t="shared" si="316"/>
        <v>2848.4659999999999</v>
      </c>
      <c r="K527" s="69"/>
      <c r="M527" s="41">
        <f t="shared" si="317"/>
        <v>1.2599999999997635</v>
      </c>
      <c r="N527" s="45">
        <f t="shared" si="318"/>
        <v>0.1284821999999759</v>
      </c>
      <c r="O527" s="41">
        <f t="shared" si="319"/>
        <v>0.88380431999983422</v>
      </c>
      <c r="P527" s="41">
        <f t="shared" si="320"/>
        <v>1.3101535505517542E-3</v>
      </c>
      <c r="R527" s="43">
        <f t="shared" si="321"/>
        <v>36.059999999999526</v>
      </c>
      <c r="S527" s="43">
        <f t="shared" si="322"/>
        <v>3.4941763727115369E-2</v>
      </c>
    </row>
    <row r="528" spans="2:19" ht="15.75" x14ac:dyDescent="0.25">
      <c r="B528" s="164">
        <v>504</v>
      </c>
      <c r="C528" s="165"/>
      <c r="D528" s="124">
        <v>45142</v>
      </c>
      <c r="E528" s="113">
        <v>0.67499999999999993</v>
      </c>
      <c r="F528" s="149">
        <f t="shared" ref="F528" si="323">G$16</f>
        <v>2864.9059999999999</v>
      </c>
      <c r="G528" s="150">
        <v>2836</v>
      </c>
      <c r="H528" s="60">
        <f t="shared" ref="H528" si="324">G$16-E$12</f>
        <v>2847.2060000000001</v>
      </c>
      <c r="I528" s="45">
        <v>-16.809999999999999</v>
      </c>
      <c r="J528" s="66">
        <f t="shared" ref="J528" si="325">(G$16+E$13)+I528</f>
        <v>2848.4259999999999</v>
      </c>
      <c r="K528" s="69"/>
      <c r="M528" s="41">
        <f t="shared" ref="M528" si="326">+J528-$H$16</f>
        <v>1.2199999999997999</v>
      </c>
      <c r="N528" s="45">
        <f t="shared" ref="N528" si="327">M528*0.10197/1</f>
        <v>0.1244033999999796</v>
      </c>
      <c r="O528" s="41">
        <f t="shared" ref="O528" si="328">M528*0.701432/1</f>
        <v>0.85574703999985968</v>
      </c>
      <c r="P528" s="41">
        <f t="shared" ref="P528" si="329">+N528*0.01019716/1</f>
        <v>1.2685613743437919E-3</v>
      </c>
      <c r="R528" s="43">
        <f t="shared" ref="R528" si="330">+$O$11*(M528-I528)</f>
        <v>36.059999999999597</v>
      </c>
      <c r="S528" s="43">
        <f t="shared" ref="S528" si="331">M528/R528</f>
        <v>3.3832501386572754E-2</v>
      </c>
    </row>
    <row r="529" spans="2:19" ht="15.75" x14ac:dyDescent="0.25">
      <c r="B529" s="164">
        <v>505</v>
      </c>
      <c r="C529" s="165"/>
      <c r="D529" s="124">
        <v>45164</v>
      </c>
      <c r="E529" s="113">
        <v>0.46527777777777773</v>
      </c>
      <c r="F529" s="149">
        <f t="shared" ref="F529" si="332">G$16</f>
        <v>2864.9059999999999</v>
      </c>
      <c r="G529" s="150">
        <v>2836</v>
      </c>
      <c r="H529" s="60">
        <f t="shared" ref="H529" si="333">G$16-E$12</f>
        <v>2847.2060000000001</v>
      </c>
      <c r="I529" s="45">
        <v>-16.82</v>
      </c>
      <c r="J529" s="66">
        <f t="shared" ref="J529" si="334">(G$16+E$13)+I529</f>
        <v>2848.4159999999997</v>
      </c>
      <c r="K529" s="69"/>
      <c r="M529" s="41">
        <f t="shared" ref="M529" si="335">+J529-$H$16</f>
        <v>1.2099999999995816</v>
      </c>
      <c r="N529" s="45">
        <f t="shared" ref="N529" si="336">M529*0.10197/1</f>
        <v>0.12338369999995734</v>
      </c>
      <c r="O529" s="41">
        <f t="shared" ref="O529" si="337">M529*0.701432/1</f>
        <v>0.84873271999970656</v>
      </c>
      <c r="P529" s="41">
        <f t="shared" ref="P529" si="338">+N529*0.01019716/1</f>
        <v>1.258163330291565E-3</v>
      </c>
      <c r="R529" s="43">
        <f t="shared" ref="R529" si="339">+$O$11*(M529-I529)</f>
        <v>36.059999999999164</v>
      </c>
      <c r="S529" s="43">
        <f t="shared" ref="S529" si="340">M529/R529</f>
        <v>3.3555185801431214E-2</v>
      </c>
    </row>
    <row r="530" spans="2:19" ht="15.75" x14ac:dyDescent="0.25">
      <c r="B530" s="164">
        <v>506</v>
      </c>
      <c r="C530" s="165"/>
      <c r="D530" s="124">
        <v>45174</v>
      </c>
      <c r="E530" s="113"/>
      <c r="F530" s="149">
        <f t="shared" ref="F530" si="341">G$16</f>
        <v>2864.9059999999999</v>
      </c>
      <c r="G530" s="150">
        <v>2836</v>
      </c>
      <c r="H530" s="60">
        <f t="shared" ref="H530" si="342">G$16-E$12</f>
        <v>2847.2060000000001</v>
      </c>
      <c r="I530" s="45">
        <v>-16.82</v>
      </c>
      <c r="J530" s="66">
        <f t="shared" ref="J530" si="343">(G$16+E$13)+I530</f>
        <v>2848.4159999999997</v>
      </c>
      <c r="K530" s="69"/>
      <c r="M530" s="41">
        <f t="shared" ref="M530" si="344">+J530-$H$16</f>
        <v>1.2099999999995816</v>
      </c>
      <c r="N530" s="45">
        <f t="shared" ref="N530" si="345">M530*0.10197/1</f>
        <v>0.12338369999995734</v>
      </c>
      <c r="O530" s="41">
        <f t="shared" ref="O530" si="346">M530*0.701432/1</f>
        <v>0.84873271999970656</v>
      </c>
      <c r="P530" s="41">
        <f t="shared" ref="P530" si="347">+N530*0.01019716/1</f>
        <v>1.258163330291565E-3</v>
      </c>
      <c r="R530" s="43">
        <f t="shared" ref="R530" si="348">+$O$11*(M530-I530)</f>
        <v>36.059999999999164</v>
      </c>
      <c r="S530" s="43">
        <f t="shared" ref="S530" si="349">M530/R530</f>
        <v>3.3555185801431214E-2</v>
      </c>
    </row>
    <row r="531" spans="2:19" ht="15.75" x14ac:dyDescent="0.25">
      <c r="B531" s="164">
        <v>507</v>
      </c>
      <c r="C531" s="165"/>
      <c r="D531" s="124">
        <v>45181</v>
      </c>
      <c r="E531" s="113"/>
      <c r="F531" s="149">
        <f t="shared" ref="F531" si="350">G$16</f>
        <v>2864.9059999999999</v>
      </c>
      <c r="G531" s="150">
        <v>2836</v>
      </c>
      <c r="H531" s="60">
        <f t="shared" ref="H531" si="351">G$16-E$12</f>
        <v>2847.2060000000001</v>
      </c>
      <c r="I531" s="45">
        <v>-16.82</v>
      </c>
      <c r="J531" s="66">
        <f t="shared" ref="J531" si="352">(G$16+E$13)+I531</f>
        <v>2848.4159999999997</v>
      </c>
      <c r="K531" s="69"/>
      <c r="M531" s="41">
        <f t="shared" ref="M531" si="353">+J531-$H$16</f>
        <v>1.2099999999995816</v>
      </c>
      <c r="N531" s="45">
        <f t="shared" ref="N531" si="354">M531*0.10197/1</f>
        <v>0.12338369999995734</v>
      </c>
      <c r="O531" s="41">
        <f t="shared" ref="O531" si="355">M531*0.701432/1</f>
        <v>0.84873271999970656</v>
      </c>
      <c r="P531" s="41">
        <f t="shared" ref="P531" si="356">+N531*0.01019716/1</f>
        <v>1.258163330291565E-3</v>
      </c>
      <c r="R531" s="43">
        <f t="shared" ref="R531" si="357">+$O$11*(M531-I531)</f>
        <v>36.059999999999164</v>
      </c>
      <c r="S531" s="43">
        <f t="shared" ref="S531" si="358">M531/R531</f>
        <v>3.3555185801431214E-2</v>
      </c>
    </row>
    <row r="532" spans="2:19" ht="15.75" x14ac:dyDescent="0.25">
      <c r="B532" s="164">
        <v>508</v>
      </c>
      <c r="C532" s="165"/>
      <c r="D532" s="124">
        <v>45188</v>
      </c>
      <c r="E532" s="113"/>
      <c r="F532" s="149">
        <f t="shared" ref="F532" si="359">G$16</f>
        <v>2864.9059999999999</v>
      </c>
      <c r="G532" s="150">
        <v>2836</v>
      </c>
      <c r="H532" s="60">
        <f t="shared" ref="H532" si="360">G$16-E$12</f>
        <v>2847.2060000000001</v>
      </c>
      <c r="I532" s="45">
        <v>-16.829999999999998</v>
      </c>
      <c r="J532" s="66">
        <f t="shared" ref="J532" si="361">(G$16+E$13)+I532</f>
        <v>2848.4059999999999</v>
      </c>
      <c r="K532" s="69"/>
      <c r="M532" s="41">
        <f t="shared" ref="M532" si="362">+J532-$H$16</f>
        <v>1.1999999999998181</v>
      </c>
      <c r="N532" s="45">
        <f t="shared" ref="N532" si="363">M532*0.10197/1</f>
        <v>0.12236399999998146</v>
      </c>
      <c r="O532" s="41">
        <f t="shared" ref="O532" si="364">M532*0.701432/1</f>
        <v>0.84171839999987252</v>
      </c>
      <c r="P532" s="41">
        <f t="shared" ref="P532" si="365">+N532*0.01019716/1</f>
        <v>1.247765286239811E-3</v>
      </c>
      <c r="R532" s="43">
        <f t="shared" ref="R532" si="366">+$O$11*(M532-I532)</f>
        <v>36.059999999999633</v>
      </c>
      <c r="S532" s="43">
        <f t="shared" ref="S532" si="367">M532/R532</f>
        <v>3.327787021630145E-2</v>
      </c>
    </row>
    <row r="533" spans="2:19" ht="15.75" x14ac:dyDescent="0.25">
      <c r="B533" s="164">
        <v>509</v>
      </c>
      <c r="C533" s="165"/>
      <c r="D533" s="124">
        <v>45195</v>
      </c>
      <c r="E533" s="113"/>
      <c r="F533" s="149">
        <f t="shared" ref="F533" si="368">G$16</f>
        <v>2864.9059999999999</v>
      </c>
      <c r="G533" s="150">
        <v>2836</v>
      </c>
      <c r="H533" s="60">
        <f t="shared" ref="H533" si="369">G$16-E$12</f>
        <v>2847.2060000000001</v>
      </c>
      <c r="I533" s="45">
        <v>-16.82</v>
      </c>
      <c r="J533" s="66">
        <f t="shared" ref="J533" si="370">(G$16+E$13)+I533</f>
        <v>2848.4159999999997</v>
      </c>
      <c r="K533" s="69"/>
      <c r="M533" s="41">
        <f t="shared" ref="M533" si="371">+J533-$H$16</f>
        <v>1.2099999999995816</v>
      </c>
      <c r="N533" s="45">
        <f t="shared" ref="N533" si="372">M533*0.10197/1</f>
        <v>0.12338369999995734</v>
      </c>
      <c r="O533" s="41">
        <f t="shared" ref="O533" si="373">M533*0.701432/1</f>
        <v>0.84873271999970656</v>
      </c>
      <c r="P533" s="41">
        <f t="shared" ref="P533" si="374">+N533*0.01019716/1</f>
        <v>1.258163330291565E-3</v>
      </c>
      <c r="R533" s="43">
        <f t="shared" ref="R533" si="375">+$O$11*(M533-I533)</f>
        <v>36.059999999999164</v>
      </c>
      <c r="S533" s="43">
        <f t="shared" ref="S533" si="376">M533/R533</f>
        <v>3.3555185801431214E-2</v>
      </c>
    </row>
    <row r="534" spans="2:19" ht="15.75" x14ac:dyDescent="0.25">
      <c r="B534" s="164">
        <v>510</v>
      </c>
      <c r="C534" s="165"/>
      <c r="D534" s="124">
        <v>45202</v>
      </c>
      <c r="E534" s="113"/>
      <c r="F534" s="149">
        <f t="shared" ref="F534" si="377">G$16</f>
        <v>2864.9059999999999</v>
      </c>
      <c r="G534" s="150">
        <v>2836</v>
      </c>
      <c r="H534" s="60">
        <f t="shared" ref="H534" si="378">G$16-E$12</f>
        <v>2847.2060000000001</v>
      </c>
      <c r="I534" s="45">
        <v>-16.829999999999998</v>
      </c>
      <c r="J534" s="66">
        <f t="shared" ref="J534" si="379">(G$16+E$13)+I534</f>
        <v>2848.4059999999999</v>
      </c>
      <c r="K534" s="69"/>
      <c r="M534" s="41">
        <f t="shared" ref="M534" si="380">+J534-$H$16</f>
        <v>1.1999999999998181</v>
      </c>
      <c r="N534" s="45">
        <f t="shared" ref="N534" si="381">M534*0.10197/1</f>
        <v>0.12236399999998146</v>
      </c>
      <c r="O534" s="41">
        <f t="shared" ref="O534" si="382">M534*0.701432/1</f>
        <v>0.84171839999987252</v>
      </c>
      <c r="P534" s="41">
        <f t="shared" ref="P534" si="383">+N534*0.01019716/1</f>
        <v>1.247765286239811E-3</v>
      </c>
      <c r="R534" s="43">
        <f t="shared" ref="R534" si="384">+$O$11*(M534-I534)</f>
        <v>36.059999999999633</v>
      </c>
      <c r="S534" s="43">
        <f t="shared" ref="S534" si="385">M534/R534</f>
        <v>3.327787021630145E-2</v>
      </c>
    </row>
    <row r="535" spans="2:19" ht="15.75" x14ac:dyDescent="0.25">
      <c r="B535" s="164">
        <v>511</v>
      </c>
      <c r="C535" s="165"/>
      <c r="D535" s="124">
        <v>45225</v>
      </c>
      <c r="E535" s="113"/>
      <c r="F535" s="149">
        <f t="shared" ref="F535" si="386">G$16</f>
        <v>2864.9059999999999</v>
      </c>
      <c r="G535" s="150">
        <v>2836</v>
      </c>
      <c r="H535" s="60">
        <f t="shared" ref="H535" si="387">G$16-E$12</f>
        <v>2847.2060000000001</v>
      </c>
      <c r="I535" s="45">
        <v>-16.829999999999998</v>
      </c>
      <c r="J535" s="66">
        <f t="shared" ref="J535" si="388">(G$16+E$13)+I535</f>
        <v>2848.4059999999999</v>
      </c>
      <c r="K535" s="69"/>
      <c r="M535" s="41">
        <f t="shared" ref="M535" si="389">+J535-$H$16</f>
        <v>1.1999999999998181</v>
      </c>
      <c r="N535" s="45">
        <f t="shared" ref="N535" si="390">M535*0.10197/1</f>
        <v>0.12236399999998146</v>
      </c>
      <c r="O535" s="41">
        <f t="shared" ref="O535" si="391">M535*0.701432/1</f>
        <v>0.84171839999987252</v>
      </c>
      <c r="P535" s="41">
        <f t="shared" ref="P535" si="392">+N535*0.01019716/1</f>
        <v>1.247765286239811E-3</v>
      </c>
      <c r="R535" s="43">
        <f t="shared" ref="R535" si="393">+$O$11*(M535-I535)</f>
        <v>36.059999999999633</v>
      </c>
      <c r="S535" s="43">
        <f t="shared" ref="S535" si="394">M535/R535</f>
        <v>3.327787021630145E-2</v>
      </c>
    </row>
    <row r="536" spans="2:19" ht="15.75" x14ac:dyDescent="0.25">
      <c r="B536" s="164">
        <v>512</v>
      </c>
      <c r="C536" s="165"/>
      <c r="D536" s="132">
        <v>45231</v>
      </c>
      <c r="E536" s="113"/>
      <c r="F536" s="149">
        <f t="shared" ref="F536" si="395">G$16</f>
        <v>2864.9059999999999</v>
      </c>
      <c r="G536" s="150">
        <v>2836</v>
      </c>
      <c r="H536" s="60">
        <f t="shared" ref="H536" si="396">G$16-E$12</f>
        <v>2847.2060000000001</v>
      </c>
      <c r="I536" s="45">
        <v>-16.829999999999998</v>
      </c>
      <c r="J536" s="66">
        <f t="shared" ref="J536" si="397">(G$16+E$13)+I536</f>
        <v>2848.4059999999999</v>
      </c>
      <c r="K536" s="69"/>
      <c r="M536" s="41">
        <f t="shared" ref="M536" si="398">+J536-$H$16</f>
        <v>1.1999999999998181</v>
      </c>
      <c r="N536" s="45">
        <f t="shared" ref="N536" si="399">M536*0.10197/1</f>
        <v>0.12236399999998146</v>
      </c>
      <c r="O536" s="41">
        <f t="shared" ref="O536" si="400">M536*0.701432/1</f>
        <v>0.84171839999987252</v>
      </c>
      <c r="P536" s="41">
        <f t="shared" ref="P536" si="401">+N536*0.01019716/1</f>
        <v>1.247765286239811E-3</v>
      </c>
      <c r="R536" s="43">
        <f t="shared" ref="R536" si="402">+$O$11*(M536-I536)</f>
        <v>36.059999999999633</v>
      </c>
      <c r="S536" s="43">
        <f t="shared" ref="S536" si="403">M536/R536</f>
        <v>3.327787021630145E-2</v>
      </c>
    </row>
    <row r="537" spans="2:19" ht="15.75" x14ac:dyDescent="0.25">
      <c r="B537" s="164">
        <v>513</v>
      </c>
      <c r="C537" s="165"/>
      <c r="D537" s="132">
        <v>45238</v>
      </c>
      <c r="E537" s="113"/>
      <c r="F537" s="149">
        <f t="shared" ref="F537" si="404">G$16</f>
        <v>2864.9059999999999</v>
      </c>
      <c r="G537" s="150">
        <v>2836</v>
      </c>
      <c r="H537" s="60">
        <f t="shared" ref="H537" si="405">G$16-E$12</f>
        <v>2847.2060000000001</v>
      </c>
      <c r="I537" s="45">
        <v>-16.829999999999998</v>
      </c>
      <c r="J537" s="66">
        <f t="shared" ref="J537" si="406">(G$16+E$13)+I537</f>
        <v>2848.4059999999999</v>
      </c>
      <c r="K537" s="69"/>
      <c r="M537" s="41">
        <f t="shared" ref="M537" si="407">+J537-$H$16</f>
        <v>1.1999999999998181</v>
      </c>
      <c r="N537" s="45">
        <f t="shared" ref="N537" si="408">M537*0.10197/1</f>
        <v>0.12236399999998146</v>
      </c>
      <c r="O537" s="41">
        <f t="shared" ref="O537" si="409">M537*0.701432/1</f>
        <v>0.84171839999987252</v>
      </c>
      <c r="P537" s="41">
        <f t="shared" ref="P537" si="410">+N537*0.01019716/1</f>
        <v>1.247765286239811E-3</v>
      </c>
      <c r="R537" s="43">
        <f t="shared" ref="R537" si="411">+$O$11*(M537-I537)</f>
        <v>36.059999999999633</v>
      </c>
      <c r="S537" s="43">
        <f t="shared" ref="S537" si="412">M537/R537</f>
        <v>3.327787021630145E-2</v>
      </c>
    </row>
    <row r="538" spans="2:19" ht="15.75" x14ac:dyDescent="0.25">
      <c r="B538" s="164">
        <v>514</v>
      </c>
      <c r="C538" s="165"/>
      <c r="D538" s="132">
        <v>45247</v>
      </c>
      <c r="E538" s="113"/>
      <c r="F538" s="149">
        <f t="shared" ref="F538" si="413">G$16</f>
        <v>2864.9059999999999</v>
      </c>
      <c r="G538" s="150">
        <v>2836</v>
      </c>
      <c r="H538" s="60">
        <f t="shared" ref="H538" si="414">G$16-E$12</f>
        <v>2847.2060000000001</v>
      </c>
      <c r="I538" s="45">
        <v>-16.829999999999998</v>
      </c>
      <c r="J538" s="66">
        <f t="shared" ref="J538" si="415">(G$16+E$13)+I538</f>
        <v>2848.4059999999999</v>
      </c>
      <c r="K538" s="69"/>
      <c r="M538" s="41">
        <f t="shared" ref="M538" si="416">+J538-$H$16</f>
        <v>1.1999999999998181</v>
      </c>
      <c r="N538" s="45">
        <f t="shared" ref="N538" si="417">M538*0.10197/1</f>
        <v>0.12236399999998146</v>
      </c>
      <c r="O538" s="41">
        <f t="shared" ref="O538" si="418">M538*0.701432/1</f>
        <v>0.84171839999987252</v>
      </c>
      <c r="P538" s="41">
        <f t="shared" ref="P538" si="419">+N538*0.01019716/1</f>
        <v>1.247765286239811E-3</v>
      </c>
      <c r="R538" s="43">
        <f t="shared" ref="R538" si="420">+$O$11*(M538-I538)</f>
        <v>36.059999999999633</v>
      </c>
      <c r="S538" s="43">
        <f t="shared" ref="S538" si="421">M538/R538</f>
        <v>3.327787021630145E-2</v>
      </c>
    </row>
    <row r="539" spans="2:19" ht="15.75" x14ac:dyDescent="0.25">
      <c r="B539" s="164">
        <v>515</v>
      </c>
      <c r="C539" s="165"/>
      <c r="D539" s="132">
        <v>45255</v>
      </c>
      <c r="E539" s="113"/>
      <c r="F539" s="149">
        <f t="shared" ref="F539" si="422">G$16</f>
        <v>2864.9059999999999</v>
      </c>
      <c r="G539" s="150">
        <v>2836</v>
      </c>
      <c r="H539" s="60">
        <f t="shared" ref="H539" si="423">G$16-E$12</f>
        <v>2847.2060000000001</v>
      </c>
      <c r="I539" s="45">
        <v>-16.82</v>
      </c>
      <c r="J539" s="66">
        <f t="shared" ref="J539" si="424">(G$16+E$13)+I539</f>
        <v>2848.4159999999997</v>
      </c>
      <c r="K539" s="69"/>
      <c r="M539" s="41">
        <f t="shared" ref="M539" si="425">+J539-$H$16</f>
        <v>1.2099999999995816</v>
      </c>
      <c r="N539" s="45">
        <f t="shared" ref="N539" si="426">M539*0.10197/1</f>
        <v>0.12338369999995734</v>
      </c>
      <c r="O539" s="41">
        <f t="shared" ref="O539" si="427">M539*0.701432/1</f>
        <v>0.84873271999970656</v>
      </c>
      <c r="P539" s="41">
        <f t="shared" ref="P539" si="428">+N539*0.01019716/1</f>
        <v>1.258163330291565E-3</v>
      </c>
      <c r="R539" s="43">
        <f t="shared" ref="R539" si="429">+$O$11*(M539-I539)</f>
        <v>36.059999999999164</v>
      </c>
      <c r="S539" s="43">
        <f t="shared" ref="S539" si="430">M539/R539</f>
        <v>3.3555185801431214E-2</v>
      </c>
    </row>
    <row r="540" spans="2:19" ht="15.75" x14ac:dyDescent="0.25">
      <c r="B540" s="164">
        <v>516</v>
      </c>
      <c r="C540" s="165"/>
      <c r="D540" s="132">
        <v>45260</v>
      </c>
      <c r="E540" s="113"/>
      <c r="F540" s="149">
        <f t="shared" ref="F540" si="431">G$16</f>
        <v>2864.9059999999999</v>
      </c>
      <c r="G540" s="150">
        <v>2836</v>
      </c>
      <c r="H540" s="60">
        <f t="shared" ref="H540" si="432">G$16-E$12</f>
        <v>2847.2060000000001</v>
      </c>
      <c r="I540" s="45">
        <v>-16.829999999999998</v>
      </c>
      <c r="J540" s="66">
        <f t="shared" ref="J540" si="433">(G$16+E$13)+I540</f>
        <v>2848.4059999999999</v>
      </c>
      <c r="K540" s="69"/>
      <c r="M540" s="41">
        <f t="shared" ref="M540" si="434">+J540-$H$16</f>
        <v>1.1999999999998181</v>
      </c>
      <c r="N540" s="45">
        <f t="shared" ref="N540" si="435">M540*0.10197/1</f>
        <v>0.12236399999998146</v>
      </c>
      <c r="O540" s="41">
        <f t="shared" ref="O540" si="436">M540*0.701432/1</f>
        <v>0.84171839999987252</v>
      </c>
      <c r="P540" s="41">
        <f t="shared" ref="P540" si="437">+N540*0.01019716/1</f>
        <v>1.247765286239811E-3</v>
      </c>
      <c r="R540" s="43">
        <f t="shared" ref="R540" si="438">+$O$11*(M540-I540)</f>
        <v>36.059999999999633</v>
      </c>
      <c r="S540" s="43">
        <f t="shared" ref="S540" si="439">M540/R540</f>
        <v>3.327787021630145E-2</v>
      </c>
    </row>
    <row r="541" spans="2:19" ht="15.75" x14ac:dyDescent="0.25">
      <c r="B541" s="164">
        <v>517</v>
      </c>
      <c r="C541" s="165"/>
      <c r="D541" s="132">
        <v>45266</v>
      </c>
      <c r="E541" s="113"/>
      <c r="F541" s="149">
        <f t="shared" ref="F541" si="440">G$16</f>
        <v>2864.9059999999999</v>
      </c>
      <c r="G541" s="150">
        <v>2836</v>
      </c>
      <c r="H541" s="60">
        <f t="shared" ref="H541" si="441">G$16-E$12</f>
        <v>2847.2060000000001</v>
      </c>
      <c r="I541" s="45">
        <v>-16.829999999999998</v>
      </c>
      <c r="J541" s="66">
        <f t="shared" ref="J541" si="442">(G$16+E$13)+I541</f>
        <v>2848.4059999999999</v>
      </c>
      <c r="K541" s="69"/>
      <c r="M541" s="41">
        <f t="shared" ref="M541" si="443">+J541-$H$16</f>
        <v>1.1999999999998181</v>
      </c>
      <c r="N541" s="45">
        <f t="shared" ref="N541" si="444">M541*0.10197/1</f>
        <v>0.12236399999998146</v>
      </c>
      <c r="O541" s="41">
        <f t="shared" ref="O541" si="445">M541*0.701432/1</f>
        <v>0.84171839999987252</v>
      </c>
      <c r="P541" s="41">
        <f t="shared" ref="P541" si="446">+N541*0.01019716/1</f>
        <v>1.247765286239811E-3</v>
      </c>
      <c r="R541" s="43">
        <f t="shared" ref="R541" si="447">+$O$11*(M541-I541)</f>
        <v>36.059999999999633</v>
      </c>
      <c r="S541" s="43">
        <f t="shared" ref="S541" si="448">M541/R541</f>
        <v>3.327787021630145E-2</v>
      </c>
    </row>
    <row r="542" spans="2:19" ht="15.75" x14ac:dyDescent="0.25">
      <c r="B542" s="164">
        <v>518</v>
      </c>
      <c r="C542" s="165"/>
      <c r="D542" s="132">
        <v>45281</v>
      </c>
      <c r="E542" s="113"/>
      <c r="F542" s="149">
        <f t="shared" ref="F542" si="449">G$16</f>
        <v>2864.9059999999999</v>
      </c>
      <c r="G542" s="150">
        <v>2836</v>
      </c>
      <c r="H542" s="60">
        <f t="shared" ref="H542" si="450">G$16-E$12</f>
        <v>2847.2060000000001</v>
      </c>
      <c r="I542" s="45">
        <v>-16.829999999999998</v>
      </c>
      <c r="J542" s="66">
        <f t="shared" ref="J542" si="451">(G$16+E$13)+I542</f>
        <v>2848.4059999999999</v>
      </c>
      <c r="K542" s="69"/>
      <c r="M542" s="41">
        <f t="shared" ref="M542" si="452">+J542-$H$16</f>
        <v>1.1999999999998181</v>
      </c>
      <c r="N542" s="45">
        <f t="shared" ref="N542" si="453">M542*0.10197/1</f>
        <v>0.12236399999998146</v>
      </c>
      <c r="O542" s="41">
        <f t="shared" ref="O542" si="454">M542*0.701432/1</f>
        <v>0.84171839999987252</v>
      </c>
      <c r="P542" s="41">
        <f t="shared" ref="P542" si="455">+N542*0.01019716/1</f>
        <v>1.247765286239811E-3</v>
      </c>
      <c r="R542" s="43">
        <f t="shared" ref="R542" si="456">+$O$11*(M542-I542)</f>
        <v>36.059999999999633</v>
      </c>
      <c r="S542" s="43">
        <f t="shared" ref="S542" si="457">M542/R542</f>
        <v>3.327787021630145E-2</v>
      </c>
    </row>
    <row r="543" spans="2:19" ht="15.75" x14ac:dyDescent="0.25">
      <c r="B543" s="164">
        <v>519</v>
      </c>
      <c r="C543" s="165"/>
      <c r="D543" s="132">
        <v>45290</v>
      </c>
      <c r="E543" s="113"/>
      <c r="F543" s="149">
        <f t="shared" ref="F543:F551" si="458">G$16</f>
        <v>2864.9059999999999</v>
      </c>
      <c r="G543" s="150">
        <v>2836</v>
      </c>
      <c r="H543" s="60">
        <f t="shared" ref="H543" si="459">G$16-E$12</f>
        <v>2847.2060000000001</v>
      </c>
      <c r="I543" s="45">
        <v>-16.829999999999998</v>
      </c>
      <c r="J543" s="66">
        <f t="shared" ref="J543" si="460">(G$16+E$13)+I543</f>
        <v>2848.4059999999999</v>
      </c>
      <c r="K543" s="69"/>
      <c r="M543" s="41">
        <f t="shared" ref="M543" si="461">+J543-$H$16</f>
        <v>1.1999999999998181</v>
      </c>
      <c r="N543" s="45">
        <f t="shared" ref="N543" si="462">M543*0.10197/1</f>
        <v>0.12236399999998146</v>
      </c>
      <c r="O543" s="41">
        <f t="shared" ref="O543" si="463">M543*0.701432/1</f>
        <v>0.84171839999987252</v>
      </c>
      <c r="P543" s="41">
        <f t="shared" ref="P543" si="464">+N543*0.01019716/1</f>
        <v>1.247765286239811E-3</v>
      </c>
      <c r="R543" s="43">
        <f t="shared" ref="R543" si="465">+$O$11*(M543-I543)</f>
        <v>36.059999999999633</v>
      </c>
      <c r="S543" s="43">
        <f t="shared" ref="S543" si="466">M543/R543</f>
        <v>3.327787021630145E-2</v>
      </c>
    </row>
    <row r="544" spans="2:19" ht="15.75" x14ac:dyDescent="0.25">
      <c r="B544" s="164">
        <v>520</v>
      </c>
      <c r="C544" s="165"/>
      <c r="D544" s="132">
        <v>45298</v>
      </c>
      <c r="E544" s="113"/>
      <c r="F544" s="149">
        <f t="shared" si="458"/>
        <v>2864.9059999999999</v>
      </c>
      <c r="G544" s="150">
        <v>2836</v>
      </c>
      <c r="H544" s="60">
        <f t="shared" ref="H544" si="467">G$16-E$12</f>
        <v>2847.2060000000001</v>
      </c>
      <c r="I544" s="45">
        <v>-16.829999999999998</v>
      </c>
      <c r="J544" s="66">
        <f t="shared" ref="J544" si="468">(G$16+E$13)+I544</f>
        <v>2848.4059999999999</v>
      </c>
      <c r="K544" s="69"/>
      <c r="M544" s="41">
        <f t="shared" ref="M544" si="469">+J544-$H$16</f>
        <v>1.1999999999998181</v>
      </c>
      <c r="N544" s="45">
        <f t="shared" ref="N544" si="470">M544*0.10197/1</f>
        <v>0.12236399999998146</v>
      </c>
      <c r="O544" s="41">
        <f t="shared" ref="O544" si="471">M544*0.701432/1</f>
        <v>0.84171839999987252</v>
      </c>
      <c r="P544" s="41">
        <f t="shared" ref="P544" si="472">+N544*0.01019716/1</f>
        <v>1.247765286239811E-3</v>
      </c>
      <c r="R544" s="43">
        <f t="shared" ref="R544" si="473">+$O$11*(M544-I544)</f>
        <v>36.059999999999633</v>
      </c>
      <c r="S544" s="43">
        <f t="shared" ref="S544" si="474">M544/R544</f>
        <v>3.327787021630145E-2</v>
      </c>
    </row>
    <row r="545" spans="2:19" ht="15.75" x14ac:dyDescent="0.25">
      <c r="B545" s="164">
        <v>521</v>
      </c>
      <c r="C545" s="165"/>
      <c r="D545" s="132">
        <v>45331</v>
      </c>
      <c r="E545" s="113"/>
      <c r="F545" s="149">
        <f t="shared" si="458"/>
        <v>2864.9059999999999</v>
      </c>
      <c r="G545" s="150">
        <v>2836</v>
      </c>
      <c r="H545" s="60">
        <f t="shared" ref="H545" si="475">G$16-E$12</f>
        <v>2847.2060000000001</v>
      </c>
      <c r="I545" s="45">
        <v>-16.829999999999998</v>
      </c>
      <c r="J545" s="66">
        <f t="shared" ref="J545" si="476">(G$16+E$13)+I545</f>
        <v>2848.4059999999999</v>
      </c>
      <c r="K545" s="69"/>
      <c r="M545" s="41">
        <f t="shared" ref="M545" si="477">+J545-$H$16</f>
        <v>1.1999999999998181</v>
      </c>
      <c r="N545" s="45">
        <f t="shared" ref="N545" si="478">M545*0.10197/1</f>
        <v>0.12236399999998146</v>
      </c>
      <c r="O545" s="41">
        <f t="shared" ref="O545" si="479">M545*0.701432/1</f>
        <v>0.84171839999987252</v>
      </c>
      <c r="P545" s="41">
        <f t="shared" ref="P545" si="480">+N545*0.01019716/1</f>
        <v>1.247765286239811E-3</v>
      </c>
      <c r="R545" s="43">
        <f t="shared" ref="R545" si="481">+$O$11*(M545-I545)</f>
        <v>36.059999999999633</v>
      </c>
      <c r="S545" s="43">
        <f t="shared" ref="S545" si="482">M545/R545</f>
        <v>3.327787021630145E-2</v>
      </c>
    </row>
    <row r="546" spans="2:19" ht="15.75" x14ac:dyDescent="0.25">
      <c r="B546" s="164">
        <v>522</v>
      </c>
      <c r="C546" s="165"/>
      <c r="D546" s="132">
        <v>45334</v>
      </c>
      <c r="E546" s="113"/>
      <c r="F546" s="149">
        <f t="shared" si="458"/>
        <v>2864.9059999999999</v>
      </c>
      <c r="G546" s="150">
        <v>2836</v>
      </c>
      <c r="H546" s="60">
        <f t="shared" ref="H546" si="483">G$16-E$12</f>
        <v>2847.2060000000001</v>
      </c>
      <c r="I546" s="45">
        <v>-16.829999999999998</v>
      </c>
      <c r="J546" s="66">
        <f t="shared" ref="J546" si="484">(G$16+E$13)+I546</f>
        <v>2848.4059999999999</v>
      </c>
      <c r="K546" s="69"/>
      <c r="M546" s="41">
        <f t="shared" ref="M546" si="485">+J546-$H$16</f>
        <v>1.1999999999998181</v>
      </c>
      <c r="N546" s="45">
        <f t="shared" ref="N546" si="486">M546*0.10197/1</f>
        <v>0.12236399999998146</v>
      </c>
      <c r="O546" s="41">
        <f t="shared" ref="O546" si="487">M546*0.701432/1</f>
        <v>0.84171839999987252</v>
      </c>
      <c r="P546" s="41">
        <f t="shared" ref="P546" si="488">+N546*0.01019716/1</f>
        <v>1.247765286239811E-3</v>
      </c>
      <c r="R546" s="43">
        <f t="shared" ref="R546" si="489">+$O$11*(M546-I546)</f>
        <v>36.059999999999633</v>
      </c>
      <c r="S546" s="43">
        <f t="shared" ref="S546" si="490">M546/R546</f>
        <v>3.327787021630145E-2</v>
      </c>
    </row>
    <row r="547" spans="2:19" ht="15.75" x14ac:dyDescent="0.25">
      <c r="B547" s="164">
        <v>523</v>
      </c>
      <c r="C547" s="165"/>
      <c r="D547" s="132">
        <v>45342</v>
      </c>
      <c r="E547" s="113"/>
      <c r="F547" s="149">
        <f t="shared" si="458"/>
        <v>2864.9059999999999</v>
      </c>
      <c r="G547" s="150">
        <v>2836</v>
      </c>
      <c r="H547" s="60">
        <f t="shared" ref="H547" si="491">G$16-E$12</f>
        <v>2847.2060000000001</v>
      </c>
      <c r="I547" s="45">
        <v>-16.82</v>
      </c>
      <c r="J547" s="66">
        <f t="shared" ref="J547" si="492">(G$16+E$13)+I547</f>
        <v>2848.4159999999997</v>
      </c>
      <c r="K547" s="69"/>
      <c r="M547" s="41">
        <f t="shared" ref="M547" si="493">+J547-$H$16</f>
        <v>1.2099999999995816</v>
      </c>
      <c r="N547" s="45">
        <f t="shared" ref="N547" si="494">M547*0.10197/1</f>
        <v>0.12338369999995734</v>
      </c>
      <c r="O547" s="41">
        <f t="shared" ref="O547" si="495">M547*0.701432/1</f>
        <v>0.84873271999970656</v>
      </c>
      <c r="P547" s="41">
        <f t="shared" ref="P547" si="496">+N547*0.01019716/1</f>
        <v>1.258163330291565E-3</v>
      </c>
      <c r="R547" s="43">
        <f t="shared" ref="R547" si="497">+$O$11*(M547-I547)</f>
        <v>36.059999999999164</v>
      </c>
      <c r="S547" s="43">
        <f t="shared" ref="S547" si="498">M547/R547</f>
        <v>3.3555185801431214E-2</v>
      </c>
    </row>
    <row r="548" spans="2:19" ht="15.75" x14ac:dyDescent="0.25">
      <c r="B548" s="164">
        <v>524</v>
      </c>
      <c r="C548" s="165"/>
      <c r="D548" s="132">
        <v>45412</v>
      </c>
      <c r="E548" s="113"/>
      <c r="F548" s="149">
        <f t="shared" si="458"/>
        <v>2864.9059999999999</v>
      </c>
      <c r="G548" s="150">
        <v>2836</v>
      </c>
      <c r="H548" s="60">
        <f t="shared" ref="H548" si="499">G$16-E$12</f>
        <v>2847.2060000000001</v>
      </c>
      <c r="I548" s="45">
        <v>-16.809999999999999</v>
      </c>
      <c r="J548" s="66">
        <f t="shared" ref="J548" si="500">(G$16+E$13)+I548</f>
        <v>2848.4259999999999</v>
      </c>
      <c r="K548" s="69"/>
      <c r="M548" s="41">
        <f t="shared" ref="M548" si="501">+J548-$H$16</f>
        <v>1.2199999999997999</v>
      </c>
      <c r="N548" s="45">
        <f t="shared" ref="N548" si="502">M548*0.10197/1</f>
        <v>0.1244033999999796</v>
      </c>
      <c r="O548" s="41">
        <f t="shared" ref="O548" si="503">M548*0.701432/1</f>
        <v>0.85574703999985968</v>
      </c>
      <c r="P548" s="41">
        <f t="shared" ref="P548" si="504">+N548*0.01019716/1</f>
        <v>1.2685613743437919E-3</v>
      </c>
      <c r="R548" s="43">
        <f t="shared" ref="R548" si="505">+$O$11*(M548-I548)</f>
        <v>36.059999999999597</v>
      </c>
      <c r="S548" s="43">
        <f t="shared" ref="S548" si="506">M548/R548</f>
        <v>3.3832501386572754E-2</v>
      </c>
    </row>
    <row r="549" spans="2:19" ht="15.75" x14ac:dyDescent="0.25">
      <c r="B549" s="164">
        <v>525</v>
      </c>
      <c r="C549" s="165"/>
      <c r="D549" s="132">
        <v>45413</v>
      </c>
      <c r="E549" s="113"/>
      <c r="F549" s="149">
        <f t="shared" si="458"/>
        <v>2864.9059999999999</v>
      </c>
      <c r="G549" s="150">
        <v>2836</v>
      </c>
      <c r="H549" s="60">
        <f t="shared" ref="H549" si="507">G$16-E$12</f>
        <v>2847.2060000000001</v>
      </c>
      <c r="I549" s="45">
        <v>-16.745000000000001</v>
      </c>
      <c r="J549" s="66">
        <f t="shared" ref="J549" si="508">(G$16+E$13)+I549</f>
        <v>2848.491</v>
      </c>
      <c r="K549" s="69"/>
      <c r="M549" s="41">
        <f t="shared" ref="M549" si="509">+J549-$H$16</f>
        <v>1.2849999999998545</v>
      </c>
      <c r="N549" s="45">
        <f t="shared" ref="N549" si="510">M549*0.10197/1</f>
        <v>0.13103144999998517</v>
      </c>
      <c r="O549" s="41">
        <f t="shared" ref="O549" si="511">M549*0.701432/1</f>
        <v>0.90134011999989805</v>
      </c>
      <c r="P549" s="41">
        <f t="shared" ref="P549" si="512">+N549*0.01019716/1</f>
        <v>1.3361486606818487E-3</v>
      </c>
      <c r="R549" s="43">
        <f t="shared" ref="R549" si="513">+$O$11*(M549-I549)</f>
        <v>36.059999999999711</v>
      </c>
      <c r="S549" s="43">
        <f t="shared" ref="S549" si="514">M549/R549</f>
        <v>3.5635052689957425E-2</v>
      </c>
    </row>
    <row r="550" spans="2:19" ht="15.75" x14ac:dyDescent="0.25">
      <c r="B550" s="164">
        <v>526</v>
      </c>
      <c r="C550" s="165"/>
      <c r="D550" s="132">
        <v>45549</v>
      </c>
      <c r="E550" s="113"/>
      <c r="F550" s="149">
        <f t="shared" si="458"/>
        <v>2864.9059999999999</v>
      </c>
      <c r="G550" s="150">
        <v>2836</v>
      </c>
      <c r="H550" s="60">
        <f t="shared" ref="H550" si="515">G$16-E$12</f>
        <v>2847.2060000000001</v>
      </c>
      <c r="I550" s="45">
        <v>-16.739999999999998</v>
      </c>
      <c r="J550" s="66">
        <f t="shared" ref="J550" si="516">(G$16+E$13)+I550</f>
        <v>2848.4960000000001</v>
      </c>
      <c r="K550" s="69"/>
      <c r="M550" s="41">
        <f t="shared" ref="M550" si="517">+J550-$H$16</f>
        <v>1.2899999999999636</v>
      </c>
      <c r="N550" s="45">
        <f t="shared" ref="N550" si="518">M550*0.10197/1</f>
        <v>0.13154129999999631</v>
      </c>
      <c r="O550" s="41">
        <f t="shared" ref="O550" si="519">M550*0.701432/1</f>
        <v>0.90484727999997461</v>
      </c>
      <c r="P550" s="41">
        <f t="shared" ref="P550" si="520">+N550*0.01019716/1</f>
        <v>1.3413476827079623E-3</v>
      </c>
      <c r="R550" s="43">
        <f t="shared" ref="R550" si="521">+$O$11*(M550-I550)</f>
        <v>36.059999999999924</v>
      </c>
      <c r="S550" s="43">
        <f t="shared" ref="S550" si="522">M550/R550</f>
        <v>3.5773710482528184E-2</v>
      </c>
    </row>
    <row r="551" spans="2:19" ht="15.75" x14ac:dyDescent="0.25">
      <c r="B551" s="164">
        <v>527</v>
      </c>
      <c r="C551" s="165"/>
      <c r="D551" s="132">
        <v>45559</v>
      </c>
      <c r="E551" s="113"/>
      <c r="F551" s="149">
        <f t="shared" si="458"/>
        <v>2864.9059999999999</v>
      </c>
      <c r="G551" s="150">
        <v>2836</v>
      </c>
      <c r="H551" s="60">
        <f t="shared" ref="H551" si="523">G$16-E$12</f>
        <v>2847.2060000000001</v>
      </c>
      <c r="I551" s="45">
        <v>-16.739999999999998</v>
      </c>
      <c r="J551" s="66">
        <f t="shared" ref="J551" si="524">(G$16+E$13)+I551</f>
        <v>2848.4960000000001</v>
      </c>
      <c r="K551" s="69"/>
      <c r="M551" s="41">
        <f t="shared" ref="M551" si="525">+J551-$H$16</f>
        <v>1.2899999999999636</v>
      </c>
      <c r="N551" s="45">
        <f t="shared" ref="N551" si="526">M551*0.10197/1</f>
        <v>0.13154129999999631</v>
      </c>
      <c r="O551" s="41">
        <f t="shared" ref="O551" si="527">M551*0.701432/1</f>
        <v>0.90484727999997461</v>
      </c>
      <c r="P551" s="41">
        <f t="shared" ref="P551" si="528">+N551*0.01019716/1</f>
        <v>1.3413476827079623E-3</v>
      </c>
      <c r="R551" s="43">
        <f t="shared" ref="R551" si="529">+$O$11*(M551-I551)</f>
        <v>36.059999999999924</v>
      </c>
      <c r="S551" s="43">
        <f t="shared" ref="S551" si="530">M551/R551</f>
        <v>3.5773710482528184E-2</v>
      </c>
    </row>
    <row r="552" spans="2:19" ht="15.75" x14ac:dyDescent="0.25">
      <c r="B552" s="164">
        <v>528</v>
      </c>
      <c r="C552" s="165"/>
      <c r="D552" s="132">
        <v>45566</v>
      </c>
      <c r="E552" s="113"/>
      <c r="F552" s="149">
        <f t="shared" ref="F552" si="531">G$16</f>
        <v>2864.9059999999999</v>
      </c>
      <c r="G552" s="150">
        <v>2836</v>
      </c>
      <c r="H552" s="60">
        <f t="shared" ref="H552" si="532">G$16-E$12</f>
        <v>2847.2060000000001</v>
      </c>
      <c r="I552" s="45">
        <v>-16.75</v>
      </c>
      <c r="J552" s="66">
        <f t="shared" ref="J552" si="533">(G$16+E$13)+I552</f>
        <v>2848.4859999999999</v>
      </c>
      <c r="K552" s="69"/>
      <c r="M552" s="41">
        <f t="shared" ref="M552" si="534">+J552-$H$16</f>
        <v>1.2799999999997453</v>
      </c>
      <c r="N552" s="45">
        <f t="shared" ref="N552" si="535">M552*0.10197/1</f>
        <v>0.13052159999997404</v>
      </c>
      <c r="O552" s="41">
        <f t="shared" ref="O552" si="536">M552*0.701432/1</f>
        <v>0.89783295999982149</v>
      </c>
      <c r="P552" s="41">
        <f t="shared" ref="P552" si="537">+N552*0.01019716/1</f>
        <v>1.3309496386557352E-3</v>
      </c>
      <c r="R552" s="43">
        <f t="shared" ref="R552" si="538">+$O$11*(M552-I552)</f>
        <v>36.059999999999491</v>
      </c>
      <c r="S552" s="43">
        <f t="shared" ref="S552" si="539">M552/R552</f>
        <v>3.5496394897386672E-2</v>
      </c>
    </row>
    <row r="553" spans="2:19" ht="15.75" x14ac:dyDescent="0.25">
      <c r="B553" s="164">
        <v>529</v>
      </c>
      <c r="C553" s="165"/>
      <c r="D553" s="132">
        <v>45588</v>
      </c>
      <c r="E553" s="113"/>
      <c r="F553" s="149">
        <f t="shared" ref="F553:F554" si="540">G$16</f>
        <v>2864.9059999999999</v>
      </c>
      <c r="G553" s="150">
        <v>2836</v>
      </c>
      <c r="H553" s="60">
        <f t="shared" ref="H553:H554" si="541">G$16-E$12</f>
        <v>2847.2060000000001</v>
      </c>
      <c r="I553" s="45">
        <v>-16.760000000000002</v>
      </c>
      <c r="J553" s="66">
        <f t="shared" ref="J553:J554" si="542">(G$16+E$13)+I553</f>
        <v>2848.4759999999997</v>
      </c>
      <c r="K553" s="69"/>
      <c r="M553" s="41">
        <f t="shared" ref="M553:M554" si="543">+J553-$H$16</f>
        <v>1.2699999999995271</v>
      </c>
      <c r="N553" s="45">
        <f t="shared" ref="N553:N554" si="544">M553*0.10197/1</f>
        <v>0.12950189999995179</v>
      </c>
      <c r="O553" s="41">
        <f t="shared" ref="O553:O554" si="545">M553*0.701432/1</f>
        <v>0.89081863999966837</v>
      </c>
      <c r="P553" s="41">
        <f t="shared" ref="P553:P554" si="546">+N553*0.01019716/1</f>
        <v>1.3205515946035085E-3</v>
      </c>
      <c r="R553" s="43">
        <f t="shared" ref="R553:R554" si="547">+$O$11*(M553-I553)</f>
        <v>36.059999999999057</v>
      </c>
      <c r="S553" s="43">
        <f t="shared" ref="S553:S554" si="548">M553/R553</f>
        <v>3.5219079312245154E-2</v>
      </c>
    </row>
    <row r="554" spans="2:19" ht="15.75" x14ac:dyDescent="0.25">
      <c r="B554" s="164">
        <v>530</v>
      </c>
      <c r="C554" s="165"/>
      <c r="D554" s="132">
        <v>45598</v>
      </c>
      <c r="E554" s="113"/>
      <c r="F554" s="149">
        <f t="shared" si="540"/>
        <v>2864.9059999999999</v>
      </c>
      <c r="G554" s="150">
        <v>2836</v>
      </c>
      <c r="H554" s="60">
        <f t="shared" si="541"/>
        <v>2847.2060000000001</v>
      </c>
      <c r="I554" s="45">
        <v>-16.75</v>
      </c>
      <c r="J554" s="66">
        <f t="shared" si="542"/>
        <v>2848.4859999999999</v>
      </c>
      <c r="K554" s="69"/>
      <c r="M554" s="41">
        <f t="shared" si="543"/>
        <v>1.2799999999997453</v>
      </c>
      <c r="N554" s="45">
        <f t="shared" si="544"/>
        <v>0.13052159999997404</v>
      </c>
      <c r="O554" s="41">
        <f t="shared" si="545"/>
        <v>0.89783295999982149</v>
      </c>
      <c r="P554" s="41">
        <f t="shared" si="546"/>
        <v>1.3309496386557352E-3</v>
      </c>
      <c r="R554" s="43">
        <f t="shared" si="547"/>
        <v>36.059999999999491</v>
      </c>
      <c r="S554" s="43">
        <f t="shared" si="548"/>
        <v>3.5496394897386672E-2</v>
      </c>
    </row>
    <row r="555" spans="2:19" ht="15.75" x14ac:dyDescent="0.25">
      <c r="B555" s="164">
        <v>531</v>
      </c>
      <c r="C555" s="165"/>
      <c r="D555" s="132">
        <v>45613</v>
      </c>
      <c r="E555" s="113"/>
      <c r="F555" s="149">
        <f t="shared" ref="F555" si="549">G$16</f>
        <v>2864.9059999999999</v>
      </c>
      <c r="G555" s="150">
        <v>2836</v>
      </c>
      <c r="H555" s="60">
        <f t="shared" ref="H555" si="550">G$16-E$12</f>
        <v>2847.2060000000001</v>
      </c>
      <c r="I555" s="45">
        <v>-16.760000000000002</v>
      </c>
      <c r="J555" s="66">
        <f t="shared" ref="J555" si="551">(G$16+E$13)+I555</f>
        <v>2848.4759999999997</v>
      </c>
      <c r="K555" s="69"/>
      <c r="M555" s="41">
        <f t="shared" ref="M555" si="552">+J555-$H$16</f>
        <v>1.2699999999995271</v>
      </c>
      <c r="N555" s="45">
        <f t="shared" ref="N555" si="553">M555*0.10197/1</f>
        <v>0.12950189999995179</v>
      </c>
      <c r="O555" s="41">
        <f t="shared" ref="O555" si="554">M555*0.701432/1</f>
        <v>0.89081863999966837</v>
      </c>
      <c r="P555" s="41">
        <f t="shared" ref="P555" si="555">+N555*0.01019716/1</f>
        <v>1.3205515946035085E-3</v>
      </c>
      <c r="R555" s="43">
        <f t="shared" ref="R555" si="556">+$O$11*(M555-I555)</f>
        <v>36.059999999999057</v>
      </c>
      <c r="S555" s="43">
        <f t="shared" ref="S555" si="557">M555/R555</f>
        <v>3.5219079312245154E-2</v>
      </c>
    </row>
    <row r="556" spans="2:19" ht="15.75" x14ac:dyDescent="0.25">
      <c r="B556" s="164">
        <v>532</v>
      </c>
      <c r="C556" s="165"/>
      <c r="D556" s="132">
        <v>45616</v>
      </c>
      <c r="E556" s="113"/>
      <c r="F556" s="149">
        <f t="shared" ref="F556" si="558">G$16</f>
        <v>2864.9059999999999</v>
      </c>
      <c r="G556" s="150">
        <v>2836</v>
      </c>
      <c r="H556" s="60">
        <f t="shared" ref="H556" si="559">G$16-E$12</f>
        <v>2847.2060000000001</v>
      </c>
      <c r="I556" s="45">
        <v>-16.739999999999998</v>
      </c>
      <c r="J556" s="66">
        <f t="shared" ref="J556" si="560">(G$16+E$13)+I556</f>
        <v>2848.4960000000001</v>
      </c>
      <c r="K556" s="69"/>
      <c r="M556" s="41">
        <f t="shared" ref="M556" si="561">+J556-$H$16</f>
        <v>1.2899999999999636</v>
      </c>
      <c r="N556" s="45">
        <f t="shared" ref="N556" si="562">M556*0.10197/1</f>
        <v>0.13154129999999631</v>
      </c>
      <c r="O556" s="41">
        <f t="shared" ref="O556" si="563">M556*0.701432/1</f>
        <v>0.90484727999997461</v>
      </c>
      <c r="P556" s="41">
        <f t="shared" ref="P556" si="564">+N556*0.01019716/1</f>
        <v>1.3413476827079623E-3</v>
      </c>
      <c r="R556" s="43">
        <f t="shared" ref="R556" si="565">+$O$11*(M556-I556)</f>
        <v>36.059999999999924</v>
      </c>
      <c r="S556" s="43">
        <f t="shared" ref="S556" si="566">M556/R556</f>
        <v>3.5773710482528184E-2</v>
      </c>
    </row>
    <row r="557" spans="2:19" ht="15.75" x14ac:dyDescent="0.25">
      <c r="B557" s="164">
        <v>533</v>
      </c>
      <c r="C557" s="165"/>
      <c r="D557" s="132">
        <v>45631</v>
      </c>
      <c r="E557" s="113"/>
      <c r="F557" s="149">
        <f t="shared" ref="F557" si="567">G$16</f>
        <v>2864.9059999999999</v>
      </c>
      <c r="G557" s="150">
        <v>2836</v>
      </c>
      <c r="H557" s="60">
        <f t="shared" ref="H557" si="568">G$16-E$12</f>
        <v>2847.2060000000001</v>
      </c>
      <c r="I557" s="45">
        <v>-16.760000000000002</v>
      </c>
      <c r="J557" s="66">
        <f t="shared" ref="J557" si="569">(G$16+E$13)+I557</f>
        <v>2848.4759999999997</v>
      </c>
      <c r="K557" s="69"/>
      <c r="M557" s="41">
        <f t="shared" ref="M557" si="570">+J557-$H$16</f>
        <v>1.2699999999995271</v>
      </c>
      <c r="N557" s="45">
        <f t="shared" ref="N557" si="571">M557*0.10197/1</f>
        <v>0.12950189999995179</v>
      </c>
      <c r="O557" s="41">
        <f t="shared" ref="O557" si="572">M557*0.701432/1</f>
        <v>0.89081863999966837</v>
      </c>
      <c r="P557" s="41">
        <f t="shared" ref="P557" si="573">+N557*0.01019716/1</f>
        <v>1.3205515946035085E-3</v>
      </c>
      <c r="R557" s="43">
        <f t="shared" ref="R557" si="574">+$O$11*(M557-I557)</f>
        <v>36.059999999999057</v>
      </c>
      <c r="S557" s="43">
        <f t="shared" ref="S557" si="575">M557/R557</f>
        <v>3.5219079312245154E-2</v>
      </c>
    </row>
    <row r="558" spans="2:19" ht="15.75" x14ac:dyDescent="0.25">
      <c r="B558" s="164">
        <v>534</v>
      </c>
      <c r="C558" s="165"/>
      <c r="D558" s="132">
        <v>45644</v>
      </c>
      <c r="E558" s="113"/>
      <c r="F558" s="149">
        <f t="shared" ref="F558" si="576">G$16</f>
        <v>2864.9059999999999</v>
      </c>
      <c r="G558" s="150">
        <v>2836</v>
      </c>
      <c r="H558" s="60">
        <f t="shared" ref="H558" si="577">G$16-E$12</f>
        <v>2847.2060000000001</v>
      </c>
      <c r="I558" s="45">
        <v>-16.760000000000002</v>
      </c>
      <c r="J558" s="66">
        <f t="shared" ref="J558" si="578">(G$16+E$13)+I558</f>
        <v>2848.4759999999997</v>
      </c>
      <c r="K558" s="69"/>
      <c r="M558" s="41">
        <f t="shared" ref="M558" si="579">+J558-$H$16</f>
        <v>1.2699999999995271</v>
      </c>
      <c r="N558" s="45">
        <f t="shared" ref="N558" si="580">M558*0.10197/1</f>
        <v>0.12950189999995179</v>
      </c>
      <c r="O558" s="41">
        <f t="shared" ref="O558" si="581">M558*0.701432/1</f>
        <v>0.89081863999966837</v>
      </c>
      <c r="P558" s="41">
        <f t="shared" ref="P558" si="582">+N558*0.01019716/1</f>
        <v>1.3205515946035085E-3</v>
      </c>
      <c r="R558" s="43">
        <f t="shared" ref="R558" si="583">+$O$11*(M558-I558)</f>
        <v>36.059999999999057</v>
      </c>
      <c r="S558" s="43">
        <f t="shared" ref="S558" si="584">M558/R558</f>
        <v>3.5219079312245154E-2</v>
      </c>
    </row>
    <row r="559" spans="2:19" ht="15.75" x14ac:dyDescent="0.25">
      <c r="B559" s="164">
        <v>535</v>
      </c>
      <c r="C559" s="165"/>
      <c r="D559" s="132">
        <v>45656</v>
      </c>
      <c r="E559" s="113"/>
      <c r="F559" s="149">
        <f t="shared" ref="F559" si="585">G$16</f>
        <v>2864.9059999999999</v>
      </c>
      <c r="G559" s="150">
        <v>2836</v>
      </c>
      <c r="H559" s="60">
        <f t="shared" ref="H559" si="586">G$16-E$12</f>
        <v>2847.2060000000001</v>
      </c>
      <c r="I559" s="45">
        <v>-16.760000000000002</v>
      </c>
      <c r="J559" s="66">
        <f t="shared" ref="J559" si="587">(G$16+E$13)+I559</f>
        <v>2848.4759999999997</v>
      </c>
      <c r="K559" s="69"/>
      <c r="M559" s="41">
        <f t="shared" ref="M559" si="588">+J559-$H$16</f>
        <v>1.2699999999995271</v>
      </c>
      <c r="N559" s="45">
        <f t="shared" ref="N559" si="589">M559*0.10197/1</f>
        <v>0.12950189999995179</v>
      </c>
      <c r="O559" s="41">
        <f t="shared" ref="O559" si="590">M559*0.701432/1</f>
        <v>0.89081863999966837</v>
      </c>
      <c r="P559" s="41">
        <f t="shared" ref="P559" si="591">+N559*0.01019716/1</f>
        <v>1.3205515946035085E-3</v>
      </c>
      <c r="R559" s="43">
        <f t="shared" ref="R559" si="592">+$O$11*(M559-I559)</f>
        <v>36.059999999999057</v>
      </c>
      <c r="S559" s="43">
        <f t="shared" ref="S559" si="593">M559/R559</f>
        <v>3.5219079312245154E-2</v>
      </c>
    </row>
    <row r="560" spans="2:19" ht="15.75" x14ac:dyDescent="0.25">
      <c r="B560" s="164">
        <v>536</v>
      </c>
      <c r="C560" s="165"/>
      <c r="D560" s="132">
        <v>45661</v>
      </c>
      <c r="E560" s="113"/>
      <c r="F560" s="149">
        <f t="shared" ref="F560" si="594">G$16</f>
        <v>2864.9059999999999</v>
      </c>
      <c r="G560" s="150">
        <v>2836</v>
      </c>
      <c r="H560" s="60">
        <f t="shared" ref="H560" si="595">G$16-E$12</f>
        <v>2847.2060000000001</v>
      </c>
      <c r="I560" s="45">
        <v>-16.77</v>
      </c>
      <c r="J560" s="66">
        <f t="shared" ref="J560" si="596">(G$16+E$13)+I560</f>
        <v>2848.4659999999999</v>
      </c>
      <c r="K560" s="69"/>
      <c r="M560" s="41">
        <f t="shared" ref="M560" si="597">+J560-$H$16</f>
        <v>1.2599999999997635</v>
      </c>
      <c r="N560" s="45">
        <f t="shared" ref="N560" si="598">M560*0.10197/1</f>
        <v>0.1284821999999759</v>
      </c>
      <c r="O560" s="41">
        <f t="shared" ref="O560" si="599">M560*0.701432/1</f>
        <v>0.88380431999983422</v>
      </c>
      <c r="P560" s="41">
        <f t="shared" ref="P560" si="600">+N560*0.01019716/1</f>
        <v>1.3101535505517542E-3</v>
      </c>
      <c r="R560" s="43">
        <f t="shared" ref="R560" si="601">+$O$11*(M560-I560)</f>
        <v>36.059999999999526</v>
      </c>
      <c r="S560" s="43">
        <f t="shared" ref="S560" si="602">M560/R560</f>
        <v>3.4941763727115369E-2</v>
      </c>
    </row>
    <row r="561" spans="2:19" ht="15.75" x14ac:dyDescent="0.25">
      <c r="B561" s="164">
        <v>537</v>
      </c>
      <c r="C561" s="165"/>
      <c r="D561" s="132">
        <v>45664</v>
      </c>
      <c r="E561" s="113"/>
      <c r="F561" s="149">
        <f t="shared" ref="F561" si="603">G$16</f>
        <v>2864.9059999999999</v>
      </c>
      <c r="G561" s="150">
        <v>2836</v>
      </c>
      <c r="H561" s="60">
        <f t="shared" ref="H561" si="604">G$16-E$12</f>
        <v>2847.2060000000001</v>
      </c>
      <c r="I561" s="45">
        <v>-16.760000000000002</v>
      </c>
      <c r="J561" s="66">
        <f t="shared" ref="J561:J562" si="605">(G$16+E$13)+I561</f>
        <v>2848.4759999999997</v>
      </c>
      <c r="K561" s="69"/>
      <c r="M561" s="41">
        <f t="shared" ref="M561:M562" si="606">+J561-$H$16</f>
        <v>1.2699999999995271</v>
      </c>
      <c r="N561" s="45">
        <f t="shared" ref="N561:N562" si="607">M561*0.10197/1</f>
        <v>0.12950189999995179</v>
      </c>
      <c r="O561" s="41">
        <f t="shared" ref="O561:O562" si="608">M561*0.701432/1</f>
        <v>0.89081863999966837</v>
      </c>
      <c r="P561" s="41">
        <f t="shared" ref="P561:P562" si="609">+N561*0.01019716/1</f>
        <v>1.3205515946035085E-3</v>
      </c>
      <c r="R561" s="43">
        <f t="shared" ref="R561:R562" si="610">+$O$11*(M561-I561)</f>
        <v>36.059999999999057</v>
      </c>
      <c r="S561" s="43">
        <f t="shared" ref="S561:S562" si="611">M561/R561</f>
        <v>3.5219079312245154E-2</v>
      </c>
    </row>
    <row r="562" spans="2:19" ht="15.75" x14ac:dyDescent="0.25">
      <c r="B562" s="164">
        <v>538</v>
      </c>
      <c r="C562" s="165"/>
      <c r="D562" s="132">
        <v>45676</v>
      </c>
      <c r="E562" s="113"/>
      <c r="F562" s="149">
        <f t="shared" ref="F562" si="612">G$16</f>
        <v>2864.9059999999999</v>
      </c>
      <c r="G562" s="150">
        <v>2836</v>
      </c>
      <c r="H562" s="60">
        <f t="shared" ref="H562" si="613">G$16-E$12</f>
        <v>2847.2060000000001</v>
      </c>
      <c r="I562" s="45">
        <v>-16.760000000000002</v>
      </c>
      <c r="J562" s="66">
        <f t="shared" si="605"/>
        <v>2848.4759999999997</v>
      </c>
      <c r="K562" s="69"/>
      <c r="M562" s="41">
        <f t="shared" si="606"/>
        <v>1.2699999999995271</v>
      </c>
      <c r="N562" s="45">
        <f t="shared" si="607"/>
        <v>0.12950189999995179</v>
      </c>
      <c r="O562" s="41">
        <f t="shared" si="608"/>
        <v>0.89081863999966837</v>
      </c>
      <c r="P562" s="41">
        <f t="shared" si="609"/>
        <v>1.3205515946035085E-3</v>
      </c>
      <c r="R562" s="43">
        <f t="shared" si="610"/>
        <v>36.059999999999057</v>
      </c>
      <c r="S562" s="43">
        <f t="shared" si="611"/>
        <v>3.5219079312245154E-2</v>
      </c>
    </row>
    <row r="563" spans="2:19" ht="15.75" x14ac:dyDescent="0.25">
      <c r="B563" s="164">
        <v>539</v>
      </c>
      <c r="C563" s="165"/>
      <c r="D563" s="132">
        <v>45684</v>
      </c>
      <c r="E563" s="113"/>
      <c r="F563" s="149">
        <f t="shared" ref="F563" si="614">G$16</f>
        <v>2864.9059999999999</v>
      </c>
      <c r="G563" s="150">
        <v>2836</v>
      </c>
      <c r="H563" s="60">
        <f t="shared" ref="H563" si="615">G$16-E$12</f>
        <v>2847.2060000000001</v>
      </c>
      <c r="I563" s="45">
        <v>-16.760000000000002</v>
      </c>
      <c r="J563" s="66">
        <f t="shared" ref="J563" si="616">(G$16+E$13)+I563</f>
        <v>2848.4759999999997</v>
      </c>
      <c r="K563" s="69"/>
      <c r="M563" s="41">
        <f t="shared" ref="M563" si="617">+J563-$H$16</f>
        <v>1.2699999999995271</v>
      </c>
      <c r="N563" s="45">
        <f t="shared" ref="N563" si="618">M563*0.10197/1</f>
        <v>0.12950189999995179</v>
      </c>
      <c r="O563" s="41">
        <f t="shared" ref="O563" si="619">M563*0.701432/1</f>
        <v>0.89081863999966837</v>
      </c>
      <c r="P563" s="41">
        <f t="shared" ref="P563" si="620">+N563*0.01019716/1</f>
        <v>1.3205515946035085E-3</v>
      </c>
      <c r="R563" s="43">
        <f t="shared" ref="R563" si="621">+$O$11*(M563-I563)</f>
        <v>36.059999999999057</v>
      </c>
      <c r="S563" s="43">
        <f t="shared" ref="S563" si="622">M563/R563</f>
        <v>3.5219079312245154E-2</v>
      </c>
    </row>
    <row r="564" spans="2:19" ht="15.75" x14ac:dyDescent="0.25">
      <c r="B564" s="164">
        <v>540</v>
      </c>
      <c r="C564" s="165"/>
      <c r="D564" s="132">
        <v>45703</v>
      </c>
      <c r="E564" s="113"/>
      <c r="F564" s="149">
        <f t="shared" ref="F564:F565" si="623">G$16</f>
        <v>2864.9059999999999</v>
      </c>
      <c r="G564" s="150">
        <v>2837</v>
      </c>
      <c r="H564" s="60">
        <f t="shared" ref="H564:H565" si="624">G$16-E$12</f>
        <v>2847.2060000000001</v>
      </c>
      <c r="I564" s="45">
        <v>-16.760000000000002</v>
      </c>
      <c r="J564" s="66">
        <f t="shared" ref="J564:J565" si="625">(G$16+E$13)+I564</f>
        <v>2848.4759999999997</v>
      </c>
      <c r="K564" s="69"/>
      <c r="M564" s="41">
        <f t="shared" ref="M564:M565" si="626">+J564-$H$16</f>
        <v>1.2699999999995271</v>
      </c>
      <c r="N564" s="45">
        <f t="shared" ref="N564:N565" si="627">M564*0.10197/1</f>
        <v>0.12950189999995179</v>
      </c>
      <c r="O564" s="41">
        <f t="shared" ref="O564:O565" si="628">M564*0.701432/1</f>
        <v>0.89081863999966837</v>
      </c>
      <c r="P564" s="41">
        <f t="shared" ref="P564:P565" si="629">+N564*0.01019716/1</f>
        <v>1.3205515946035085E-3</v>
      </c>
      <c r="R564" s="43">
        <f t="shared" ref="R564:R565" si="630">+$O$11*(M564-I564)</f>
        <v>36.059999999999057</v>
      </c>
      <c r="S564" s="43">
        <f t="shared" ref="S564:S565" si="631">M564/R564</f>
        <v>3.5219079312245154E-2</v>
      </c>
    </row>
    <row r="565" spans="2:19" ht="15.75" x14ac:dyDescent="0.25">
      <c r="B565" s="164">
        <v>541</v>
      </c>
      <c r="C565" s="165"/>
      <c r="D565" s="132">
        <v>45707</v>
      </c>
      <c r="E565" s="113"/>
      <c r="F565" s="149">
        <f t="shared" si="623"/>
        <v>2864.9059999999999</v>
      </c>
      <c r="G565" s="150">
        <v>2838</v>
      </c>
      <c r="H565" s="60">
        <f t="shared" si="624"/>
        <v>2847.2060000000001</v>
      </c>
      <c r="I565" s="45">
        <v>-16.760000000000002</v>
      </c>
      <c r="J565" s="66">
        <f t="shared" si="625"/>
        <v>2848.4759999999997</v>
      </c>
      <c r="K565" s="69"/>
      <c r="M565" s="41">
        <f t="shared" si="626"/>
        <v>1.2699999999995271</v>
      </c>
      <c r="N565" s="45">
        <f t="shared" si="627"/>
        <v>0.12950189999995179</v>
      </c>
      <c r="O565" s="41">
        <f t="shared" si="628"/>
        <v>0.89081863999966837</v>
      </c>
      <c r="P565" s="41">
        <f t="shared" si="629"/>
        <v>1.3205515946035085E-3</v>
      </c>
      <c r="R565" s="43">
        <f t="shared" si="630"/>
        <v>36.059999999999057</v>
      </c>
      <c r="S565" s="43">
        <f t="shared" si="631"/>
        <v>3.5219079312245154E-2</v>
      </c>
    </row>
    <row r="566" spans="2:19" ht="15.75" x14ac:dyDescent="0.25">
      <c r="B566" s="164">
        <v>542</v>
      </c>
      <c r="C566" s="165"/>
      <c r="D566" s="132">
        <v>45717</v>
      </c>
      <c r="E566" s="113"/>
      <c r="F566" s="149">
        <f t="shared" ref="F566" si="632">G$16</f>
        <v>2864.9059999999999</v>
      </c>
      <c r="G566" s="150">
        <v>2839</v>
      </c>
      <c r="H566" s="60">
        <f t="shared" ref="H566" si="633">G$16-E$12</f>
        <v>2847.2060000000001</v>
      </c>
      <c r="I566" s="45">
        <v>-16.760000000000002</v>
      </c>
      <c r="J566" s="66">
        <f t="shared" ref="J566" si="634">(G$16+E$13)+I566</f>
        <v>2848.4759999999997</v>
      </c>
      <c r="K566" s="69"/>
      <c r="M566" s="41">
        <f t="shared" ref="M566" si="635">+J566-$H$16</f>
        <v>1.2699999999995271</v>
      </c>
      <c r="N566" s="45">
        <f t="shared" ref="N566" si="636">M566*0.10197/1</f>
        <v>0.12950189999995179</v>
      </c>
      <c r="O566" s="41">
        <f t="shared" ref="O566" si="637">M566*0.701432/1</f>
        <v>0.89081863999966837</v>
      </c>
      <c r="P566" s="41">
        <f t="shared" ref="P566" si="638">+N566*0.01019716/1</f>
        <v>1.3205515946035085E-3</v>
      </c>
      <c r="R566" s="43">
        <f t="shared" ref="R566" si="639">+$O$11*(M566-I566)</f>
        <v>36.059999999999057</v>
      </c>
      <c r="S566" s="43">
        <f t="shared" ref="S566" si="640">M566/R566</f>
        <v>3.5219079312245154E-2</v>
      </c>
    </row>
  </sheetData>
  <dataConsolidate/>
  <mergeCells count="559">
    <mergeCell ref="B565:C565"/>
    <mergeCell ref="B558:C558"/>
    <mergeCell ref="B560:C560"/>
    <mergeCell ref="B555:C555"/>
    <mergeCell ref="B556:C556"/>
    <mergeCell ref="B519:C519"/>
    <mergeCell ref="B516:C516"/>
    <mergeCell ref="B517:C517"/>
    <mergeCell ref="B518:C518"/>
    <mergeCell ref="B531:C531"/>
    <mergeCell ref="B530:C530"/>
    <mergeCell ref="B528:C528"/>
    <mergeCell ref="B523:C523"/>
    <mergeCell ref="B524:C524"/>
    <mergeCell ref="B525:C525"/>
    <mergeCell ref="B526:C526"/>
    <mergeCell ref="B527:C527"/>
    <mergeCell ref="B520:C520"/>
    <mergeCell ref="B521:C521"/>
    <mergeCell ref="B529:C529"/>
    <mergeCell ref="B522:C522"/>
    <mergeCell ref="B553:C553"/>
    <mergeCell ref="B554:C554"/>
    <mergeCell ref="B552:C552"/>
    <mergeCell ref="B496:C496"/>
    <mergeCell ref="B497:C497"/>
    <mergeCell ref="B498:C498"/>
    <mergeCell ref="B501:C501"/>
    <mergeCell ref="B500:C500"/>
    <mergeCell ref="B502:C502"/>
    <mergeCell ref="B511:C511"/>
    <mergeCell ref="B512:C512"/>
    <mergeCell ref="B548:C548"/>
    <mergeCell ref="B547:C547"/>
    <mergeCell ref="B545:C545"/>
    <mergeCell ref="B504:C504"/>
    <mergeCell ref="B499:C499"/>
    <mergeCell ref="B505:C505"/>
    <mergeCell ref="B506:C506"/>
    <mergeCell ref="B507:C507"/>
    <mergeCell ref="B508:C508"/>
    <mergeCell ref="B514:C514"/>
    <mergeCell ref="B515:C515"/>
    <mergeCell ref="B509:C509"/>
    <mergeCell ref="B510:C510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454:C454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455:C455"/>
    <mergeCell ref="B456:C456"/>
    <mergeCell ref="B457:C457"/>
    <mergeCell ref="B353:C353"/>
    <mergeCell ref="B354:C354"/>
    <mergeCell ref="B365:C365"/>
    <mergeCell ref="B356:C356"/>
    <mergeCell ref="B357:C357"/>
    <mergeCell ref="B503:C503"/>
    <mergeCell ref="B482:C482"/>
    <mergeCell ref="B488:C488"/>
    <mergeCell ref="B487:C487"/>
    <mergeCell ref="B475:C475"/>
    <mergeCell ref="B476:C476"/>
    <mergeCell ref="B489:C489"/>
    <mergeCell ref="B490:C490"/>
    <mergeCell ref="B479:C479"/>
    <mergeCell ref="B483:C483"/>
    <mergeCell ref="B484:C484"/>
    <mergeCell ref="B485:C485"/>
    <mergeCell ref="B480:C480"/>
    <mergeCell ref="B481:C481"/>
    <mergeCell ref="B495:C495"/>
    <mergeCell ref="B491:C491"/>
    <mergeCell ref="B492:C492"/>
    <mergeCell ref="B493:C493"/>
    <mergeCell ref="B494:C494"/>
    <mergeCell ref="B486:C486"/>
    <mergeCell ref="B513:C513"/>
    <mergeCell ref="B340:C340"/>
    <mergeCell ref="B334:C334"/>
    <mergeCell ref="B332:C332"/>
    <mergeCell ref="B333:C333"/>
    <mergeCell ref="B335:C335"/>
    <mergeCell ref="B336:C336"/>
    <mergeCell ref="B337:C337"/>
    <mergeCell ref="B338:C338"/>
    <mergeCell ref="B339:C339"/>
    <mergeCell ref="B358:C358"/>
    <mergeCell ref="B359:C359"/>
    <mergeCell ref="B360:C360"/>
    <mergeCell ref="B361:C361"/>
    <mergeCell ref="B362:C362"/>
    <mergeCell ref="B363:C363"/>
    <mergeCell ref="B364:C364"/>
    <mergeCell ref="B355:C355"/>
    <mergeCell ref="B341:C341"/>
    <mergeCell ref="B342:C342"/>
    <mergeCell ref="B343:C343"/>
    <mergeCell ref="B344:C344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16:C316"/>
    <mergeCell ref="B315:C315"/>
    <mergeCell ref="B317:C317"/>
    <mergeCell ref="B318:C318"/>
    <mergeCell ref="B319:C319"/>
    <mergeCell ref="B320:C320"/>
    <mergeCell ref="B321:C321"/>
    <mergeCell ref="B322:C322"/>
    <mergeCell ref="M19:P20"/>
    <mergeCell ref="B23:C23"/>
    <mergeCell ref="B24:C24"/>
    <mergeCell ref="B25:C25"/>
    <mergeCell ref="B26:C26"/>
    <mergeCell ref="B27:C27"/>
    <mergeCell ref="B28:C28"/>
    <mergeCell ref="B22:C22"/>
    <mergeCell ref="B34:C34"/>
    <mergeCell ref="B35:C35"/>
    <mergeCell ref="B36:C36"/>
    <mergeCell ref="B37:C37"/>
    <mergeCell ref="B38:C38"/>
    <mergeCell ref="B39:C39"/>
    <mergeCell ref="B29:C29"/>
    <mergeCell ref="B30:C30"/>
    <mergeCell ref="R19:R21"/>
    <mergeCell ref="S19:S21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K19:K21"/>
    <mergeCell ref="B31:C31"/>
    <mergeCell ref="B32:C32"/>
    <mergeCell ref="B33:C33"/>
    <mergeCell ref="B46:C46"/>
    <mergeCell ref="B47:C47"/>
    <mergeCell ref="B48:C48"/>
    <mergeCell ref="B49:C49"/>
    <mergeCell ref="B50:C50"/>
    <mergeCell ref="B51:C51"/>
    <mergeCell ref="B40:C40"/>
    <mergeCell ref="B41:C41"/>
    <mergeCell ref="B42:C42"/>
    <mergeCell ref="B43:C43"/>
    <mergeCell ref="B44:C44"/>
    <mergeCell ref="B45:C45"/>
    <mergeCell ref="B58:C58"/>
    <mergeCell ref="B59:C59"/>
    <mergeCell ref="B60:C60"/>
    <mergeCell ref="B61:C61"/>
    <mergeCell ref="B62:C62"/>
    <mergeCell ref="B63:C63"/>
    <mergeCell ref="B52:C52"/>
    <mergeCell ref="B53:C53"/>
    <mergeCell ref="B54:C54"/>
    <mergeCell ref="B55:C55"/>
    <mergeCell ref="B56:C56"/>
    <mergeCell ref="B57:C57"/>
    <mergeCell ref="B69:C69"/>
    <mergeCell ref="B70:C70"/>
    <mergeCell ref="B71:C71"/>
    <mergeCell ref="B72:C72"/>
    <mergeCell ref="B73:C73"/>
    <mergeCell ref="B74:C74"/>
    <mergeCell ref="B64:C64"/>
    <mergeCell ref="B65:C65"/>
    <mergeCell ref="B66:C66"/>
    <mergeCell ref="B67:C67"/>
    <mergeCell ref="B68:C68"/>
    <mergeCell ref="B81:C81"/>
    <mergeCell ref="B82:C82"/>
    <mergeCell ref="B83:C83"/>
    <mergeCell ref="B84:C84"/>
    <mergeCell ref="B85:C85"/>
    <mergeCell ref="B86:C86"/>
    <mergeCell ref="B75:C75"/>
    <mergeCell ref="B76:C76"/>
    <mergeCell ref="B77:C77"/>
    <mergeCell ref="B78:C78"/>
    <mergeCell ref="B79:C79"/>
    <mergeCell ref="B80:C80"/>
    <mergeCell ref="B93:C93"/>
    <mergeCell ref="B94:C94"/>
    <mergeCell ref="B95:C95"/>
    <mergeCell ref="B96:C96"/>
    <mergeCell ref="B87:C87"/>
    <mergeCell ref="B88:C88"/>
    <mergeCell ref="B89:C89"/>
    <mergeCell ref="B90:C90"/>
    <mergeCell ref="B91:C91"/>
    <mergeCell ref="B92:C92"/>
    <mergeCell ref="B103:C103"/>
    <mergeCell ref="B104:C104"/>
    <mergeCell ref="B105:C105"/>
    <mergeCell ref="B106:C106"/>
    <mergeCell ref="B107:C107"/>
    <mergeCell ref="B97:C97"/>
    <mergeCell ref="B98:C98"/>
    <mergeCell ref="B99:C99"/>
    <mergeCell ref="B100:C100"/>
    <mergeCell ref="B101:C101"/>
    <mergeCell ref="B102:C102"/>
    <mergeCell ref="B114:C114"/>
    <mergeCell ref="B115:C115"/>
    <mergeCell ref="B116:C116"/>
    <mergeCell ref="B117:C117"/>
    <mergeCell ref="B118:C118"/>
    <mergeCell ref="B119:C119"/>
    <mergeCell ref="B108:C108"/>
    <mergeCell ref="B109:C109"/>
    <mergeCell ref="B110:C110"/>
    <mergeCell ref="B111:C111"/>
    <mergeCell ref="B112:C112"/>
    <mergeCell ref="B113:C113"/>
    <mergeCell ref="B128:C128"/>
    <mergeCell ref="B129:C129"/>
    <mergeCell ref="B126:C126"/>
    <mergeCell ref="B127:C127"/>
    <mergeCell ref="B120:C120"/>
    <mergeCell ref="B121:C121"/>
    <mergeCell ref="B122:C122"/>
    <mergeCell ref="B123:C123"/>
    <mergeCell ref="B124:C124"/>
    <mergeCell ref="B125:C125"/>
    <mergeCell ref="B136:C136"/>
    <mergeCell ref="B137:C137"/>
    <mergeCell ref="B138:C138"/>
    <mergeCell ref="B139:C139"/>
    <mergeCell ref="B140:C140"/>
    <mergeCell ref="B141:C141"/>
    <mergeCell ref="B130:C130"/>
    <mergeCell ref="B131:C131"/>
    <mergeCell ref="B132:C132"/>
    <mergeCell ref="B133:C133"/>
    <mergeCell ref="B134:C134"/>
    <mergeCell ref="B135:C135"/>
    <mergeCell ref="B148:C148"/>
    <mergeCell ref="B149:C149"/>
    <mergeCell ref="B150:C150"/>
    <mergeCell ref="B151:C151"/>
    <mergeCell ref="B152:C152"/>
    <mergeCell ref="B153:C153"/>
    <mergeCell ref="B142:C142"/>
    <mergeCell ref="B143:C143"/>
    <mergeCell ref="B144:C144"/>
    <mergeCell ref="B145:C145"/>
    <mergeCell ref="B146:C146"/>
    <mergeCell ref="B147:C147"/>
    <mergeCell ref="B160:C160"/>
    <mergeCell ref="B161:C161"/>
    <mergeCell ref="B162:C162"/>
    <mergeCell ref="B163:C163"/>
    <mergeCell ref="B164:C164"/>
    <mergeCell ref="B165:C165"/>
    <mergeCell ref="B154:C154"/>
    <mergeCell ref="B155:C155"/>
    <mergeCell ref="B156:C156"/>
    <mergeCell ref="B157:C157"/>
    <mergeCell ref="B158:C158"/>
    <mergeCell ref="B159:C159"/>
    <mergeCell ref="B172:C172"/>
    <mergeCell ref="B173:C173"/>
    <mergeCell ref="B174:C174"/>
    <mergeCell ref="B175:C175"/>
    <mergeCell ref="B176:C176"/>
    <mergeCell ref="B177:C177"/>
    <mergeCell ref="B166:C166"/>
    <mergeCell ref="B167:C167"/>
    <mergeCell ref="B168:C168"/>
    <mergeCell ref="B169:C169"/>
    <mergeCell ref="B170:C170"/>
    <mergeCell ref="B171:C171"/>
    <mergeCell ref="B185:C185"/>
    <mergeCell ref="B186:C186"/>
    <mergeCell ref="B187:C187"/>
    <mergeCell ref="B188:C188"/>
    <mergeCell ref="B189:C189"/>
    <mergeCell ref="B190:C190"/>
    <mergeCell ref="B183:C183"/>
    <mergeCell ref="B184:C184"/>
    <mergeCell ref="B178:C178"/>
    <mergeCell ref="B179:C179"/>
    <mergeCell ref="B180:C180"/>
    <mergeCell ref="B181:C181"/>
    <mergeCell ref="B182:C182"/>
    <mergeCell ref="B197:C197"/>
    <mergeCell ref="B198:C198"/>
    <mergeCell ref="B199:C199"/>
    <mergeCell ref="B200:C200"/>
    <mergeCell ref="B201:C201"/>
    <mergeCell ref="B202:C202"/>
    <mergeCell ref="B191:C191"/>
    <mergeCell ref="B192:C192"/>
    <mergeCell ref="B193:C193"/>
    <mergeCell ref="B194:C194"/>
    <mergeCell ref="B195:C195"/>
    <mergeCell ref="B196:C196"/>
    <mergeCell ref="B209:C209"/>
    <mergeCell ref="B210:C210"/>
    <mergeCell ref="B211:C211"/>
    <mergeCell ref="B212:C212"/>
    <mergeCell ref="B213:C213"/>
    <mergeCell ref="B214:C214"/>
    <mergeCell ref="B203:C203"/>
    <mergeCell ref="B204:C204"/>
    <mergeCell ref="B205:C205"/>
    <mergeCell ref="B206:C206"/>
    <mergeCell ref="B207:C207"/>
    <mergeCell ref="B208:C208"/>
    <mergeCell ref="B221:C221"/>
    <mergeCell ref="B222:C222"/>
    <mergeCell ref="B223:C223"/>
    <mergeCell ref="B224:C224"/>
    <mergeCell ref="B225:C225"/>
    <mergeCell ref="B226:C226"/>
    <mergeCell ref="B215:C215"/>
    <mergeCell ref="B216:C216"/>
    <mergeCell ref="B217:C217"/>
    <mergeCell ref="B218:C218"/>
    <mergeCell ref="B219:C219"/>
    <mergeCell ref="B220:C220"/>
    <mergeCell ref="B233:C233"/>
    <mergeCell ref="B234:C234"/>
    <mergeCell ref="B235:C235"/>
    <mergeCell ref="B236:C236"/>
    <mergeCell ref="B237:C237"/>
    <mergeCell ref="B238:C238"/>
    <mergeCell ref="B227:C227"/>
    <mergeCell ref="B228:C228"/>
    <mergeCell ref="B229:C229"/>
    <mergeCell ref="B230:C230"/>
    <mergeCell ref="B231:C231"/>
    <mergeCell ref="B232:C232"/>
    <mergeCell ref="B245:C245"/>
    <mergeCell ref="B246:C246"/>
    <mergeCell ref="B247:C247"/>
    <mergeCell ref="B248:C248"/>
    <mergeCell ref="B249:C249"/>
    <mergeCell ref="B250:C250"/>
    <mergeCell ref="B239:C239"/>
    <mergeCell ref="B240:C240"/>
    <mergeCell ref="B241:C241"/>
    <mergeCell ref="B242:C242"/>
    <mergeCell ref="B243:C243"/>
    <mergeCell ref="B244:C244"/>
    <mergeCell ref="B257:C257"/>
    <mergeCell ref="B258:C258"/>
    <mergeCell ref="B259:C259"/>
    <mergeCell ref="B260:C260"/>
    <mergeCell ref="B261:C261"/>
    <mergeCell ref="B251:C251"/>
    <mergeCell ref="B252:C252"/>
    <mergeCell ref="B253:C253"/>
    <mergeCell ref="B254:C254"/>
    <mergeCell ref="B255:C255"/>
    <mergeCell ref="B256:C256"/>
    <mergeCell ref="B268:C268"/>
    <mergeCell ref="B269:C269"/>
    <mergeCell ref="B270:C270"/>
    <mergeCell ref="B271:C271"/>
    <mergeCell ref="B272:C272"/>
    <mergeCell ref="B262:C262"/>
    <mergeCell ref="B263:C263"/>
    <mergeCell ref="B264:C264"/>
    <mergeCell ref="B265:C265"/>
    <mergeCell ref="B266:C266"/>
    <mergeCell ref="B267:C267"/>
    <mergeCell ref="B279:C279"/>
    <mergeCell ref="B280:C280"/>
    <mergeCell ref="B281:C281"/>
    <mergeCell ref="B273:C273"/>
    <mergeCell ref="B274:C274"/>
    <mergeCell ref="B275:C275"/>
    <mergeCell ref="B276:C276"/>
    <mergeCell ref="B277:C277"/>
    <mergeCell ref="B278:C278"/>
    <mergeCell ref="B290:C290"/>
    <mergeCell ref="B291:C291"/>
    <mergeCell ref="B292:C292"/>
    <mergeCell ref="B293:C293"/>
    <mergeCell ref="B294:C294"/>
    <mergeCell ref="B295:C295"/>
    <mergeCell ref="B289:C289"/>
    <mergeCell ref="B282:C282"/>
    <mergeCell ref="B283:C283"/>
    <mergeCell ref="B284:C284"/>
    <mergeCell ref="B285:C285"/>
    <mergeCell ref="B287:C287"/>
    <mergeCell ref="B286:C286"/>
    <mergeCell ref="B288:C288"/>
    <mergeCell ref="B300:C30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14:C314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408:C408"/>
    <mergeCell ref="B409:C40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436:C436"/>
    <mergeCell ref="B437:C437"/>
    <mergeCell ref="B399:C399"/>
    <mergeCell ref="B400:C400"/>
    <mergeCell ref="B401:C401"/>
    <mergeCell ref="B447:C447"/>
    <mergeCell ref="B402:C402"/>
    <mergeCell ref="B403:C403"/>
    <mergeCell ref="B413:C413"/>
    <mergeCell ref="B414:C414"/>
    <mergeCell ref="B415:C415"/>
    <mergeCell ref="B416:C416"/>
    <mergeCell ref="B417:C417"/>
    <mergeCell ref="B418:C418"/>
    <mergeCell ref="B441:C441"/>
    <mergeCell ref="B440:C440"/>
    <mergeCell ref="B439:C439"/>
    <mergeCell ref="B419:C419"/>
    <mergeCell ref="B420:C420"/>
    <mergeCell ref="B421:C421"/>
    <mergeCell ref="B404:C404"/>
    <mergeCell ref="B405:C405"/>
    <mergeCell ref="B406:C406"/>
    <mergeCell ref="B407:C407"/>
    <mergeCell ref="B463:C463"/>
    <mergeCell ref="B464:C464"/>
    <mergeCell ref="B410:C410"/>
    <mergeCell ref="B411:C411"/>
    <mergeCell ref="B412:C412"/>
    <mergeCell ref="B477:C477"/>
    <mergeCell ref="B453:C453"/>
    <mergeCell ref="B422:C422"/>
    <mergeCell ref="B423:C423"/>
    <mergeCell ref="B424:C424"/>
    <mergeCell ref="B443:C443"/>
    <mergeCell ref="B444:C444"/>
    <mergeCell ref="B445:C445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559:C559"/>
    <mergeCell ref="B557:C557"/>
    <mergeCell ref="B438:C438"/>
    <mergeCell ref="B442:C442"/>
    <mergeCell ref="B446:C446"/>
    <mergeCell ref="B549:C549"/>
    <mergeCell ref="B448:C448"/>
    <mergeCell ref="B467:C467"/>
    <mergeCell ref="B468:C468"/>
    <mergeCell ref="B478:C478"/>
    <mergeCell ref="B469:C469"/>
    <mergeCell ref="B470:C470"/>
    <mergeCell ref="B471:C471"/>
    <mergeCell ref="B472:C472"/>
    <mergeCell ref="B458:C458"/>
    <mergeCell ref="B449:C449"/>
    <mergeCell ref="B450:C450"/>
    <mergeCell ref="B451:C451"/>
    <mergeCell ref="B465:C465"/>
    <mergeCell ref="B466:C466"/>
    <mergeCell ref="B459:C459"/>
    <mergeCell ref="B460:C460"/>
    <mergeCell ref="B461:C461"/>
    <mergeCell ref="B462:C462"/>
    <mergeCell ref="B566:C566"/>
    <mergeCell ref="B564:C564"/>
    <mergeCell ref="B473:C473"/>
    <mergeCell ref="B452:C452"/>
    <mergeCell ref="B474:C474"/>
    <mergeCell ref="B563:C563"/>
    <mergeCell ref="B562:C562"/>
    <mergeCell ref="B532:C532"/>
    <mergeCell ref="B538:C538"/>
    <mergeCell ref="B537:C537"/>
    <mergeCell ref="B536:C536"/>
    <mergeCell ref="B546:C546"/>
    <mergeCell ref="B543:C543"/>
    <mergeCell ref="B541:C541"/>
    <mergeCell ref="B540:C540"/>
    <mergeCell ref="B539:C539"/>
    <mergeCell ref="B544:C544"/>
    <mergeCell ref="B561:C561"/>
    <mergeCell ref="B542:C542"/>
    <mergeCell ref="B535:C535"/>
    <mergeCell ref="B534:C534"/>
    <mergeCell ref="B551:C551"/>
    <mergeCell ref="B550:C550"/>
    <mergeCell ref="B533:C533"/>
  </mergeCells>
  <pageMargins left="0.7" right="0.7" top="0.75" bottom="0.75" header="0.3" footer="0.3"/>
  <pageSetup paperSize="9" scale="44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  <pageSetUpPr fitToPage="1"/>
  </sheetPr>
  <dimension ref="B1:BP529"/>
  <sheetViews>
    <sheetView zoomScale="81" zoomScaleNormal="81" workbookViewId="0">
      <pane ySplit="21" topLeftCell="A515" activePane="bottomLeft" state="frozen"/>
      <selection pane="bottomLeft" activeCell="I530" sqref="I530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59</v>
      </c>
      <c r="F2" s="197"/>
      <c r="G2" s="197"/>
      <c r="H2" s="197"/>
      <c r="I2" s="197"/>
      <c r="J2" s="197"/>
      <c r="K2" s="198"/>
    </row>
    <row r="3" spans="2:16" ht="21" customHeight="1" x14ac:dyDescent="0.25">
      <c r="B3" s="208"/>
      <c r="C3" s="209"/>
      <c r="D3" s="210"/>
      <c r="E3" s="199"/>
      <c r="F3" s="200"/>
      <c r="G3" s="200"/>
      <c r="H3" s="200"/>
      <c r="I3" s="200"/>
      <c r="J3" s="200"/>
      <c r="K3" s="201"/>
    </row>
    <row r="4" spans="2:16" ht="21" customHeight="1" x14ac:dyDescent="0.25">
      <c r="B4" s="208"/>
      <c r="C4" s="209"/>
      <c r="D4" s="210"/>
      <c r="E4" s="199"/>
      <c r="F4" s="200"/>
      <c r="G4" s="200"/>
      <c r="H4" s="200"/>
      <c r="I4" s="200"/>
      <c r="J4" s="200"/>
      <c r="K4" s="201"/>
    </row>
    <row r="5" spans="2:16" ht="21" customHeight="1" thickBot="1" x14ac:dyDescent="0.3">
      <c r="B5" s="211"/>
      <c r="C5" s="212"/>
      <c r="D5" s="213"/>
      <c r="E5" s="202"/>
      <c r="F5" s="203"/>
      <c r="G5" s="203"/>
      <c r="H5" s="203"/>
      <c r="I5" s="203"/>
      <c r="J5" s="203"/>
      <c r="K5" s="20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E9" s="35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48</v>
      </c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47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11.7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0.3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90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809285.36</v>
      </c>
      <c r="F16" s="51">
        <v>9158326.5999999996</v>
      </c>
      <c r="G16" s="52">
        <v>2865.1060000000002</v>
      </c>
      <c r="H16" s="52">
        <f>G16-E12</f>
        <v>2853.4060000000004</v>
      </c>
      <c r="I16" s="90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7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244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169">
        <v>1</v>
      </c>
      <c r="C22" s="170"/>
      <c r="D22" s="98">
        <v>44529</v>
      </c>
      <c r="E22" s="101">
        <v>0.74722222222222223</v>
      </c>
      <c r="F22" s="99">
        <f t="shared" ref="F22:F83" si="0">G$16</f>
        <v>2865.1060000000002</v>
      </c>
      <c r="G22" s="96">
        <v>2840.7</v>
      </c>
      <c r="H22" s="60">
        <f t="shared" ref="H22:H83" si="1">G$16-E$12</f>
        <v>2853.4060000000004</v>
      </c>
      <c r="I22" s="44">
        <v>-12</v>
      </c>
      <c r="J22" s="68">
        <f t="shared" ref="J22:J83" si="2">(G$16+E$13)+I22</f>
        <v>2853.4060000000004</v>
      </c>
      <c r="K22" s="78"/>
      <c r="L22" s="22"/>
      <c r="M22" s="40">
        <f t="shared" ref="M22:M83" si="3">+J22-$H$16</f>
        <v>0</v>
      </c>
      <c r="N22" s="44">
        <f t="shared" ref="N22:N83" si="4">M22*0.10197/1</f>
        <v>0</v>
      </c>
      <c r="O22" s="40">
        <f t="shared" ref="O22:O83" si="5">M22*0.701432/1</f>
        <v>0</v>
      </c>
      <c r="P22" s="40">
        <f t="shared" ref="P22:P83" si="6">+N22*0.01019716/1</f>
        <v>0</v>
      </c>
      <c r="R22" s="63">
        <f t="shared" ref="R22:R83" si="7">+$O$11*(M22-I22)</f>
        <v>24</v>
      </c>
      <c r="S22" s="42">
        <f t="shared" ref="S22:S83" si="8">M22/R22</f>
        <v>0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164">
        <v>2</v>
      </c>
      <c r="C23" s="165"/>
      <c r="D23" s="98">
        <v>44530</v>
      </c>
      <c r="E23" s="102">
        <v>0.48194444444444445</v>
      </c>
      <c r="F23" s="100">
        <f t="shared" si="0"/>
        <v>2865.1060000000002</v>
      </c>
      <c r="G23" s="107">
        <v>2840.7</v>
      </c>
      <c r="H23" s="60">
        <f t="shared" si="1"/>
        <v>2853.4060000000004</v>
      </c>
      <c r="I23" s="45">
        <v>-12</v>
      </c>
      <c r="J23" s="66">
        <f t="shared" si="2"/>
        <v>2853.4060000000004</v>
      </c>
      <c r="K23" s="69"/>
      <c r="L23" s="22"/>
      <c r="M23" s="41">
        <f t="shared" si="3"/>
        <v>0</v>
      </c>
      <c r="N23" s="45">
        <f t="shared" si="4"/>
        <v>0</v>
      </c>
      <c r="O23" s="41">
        <f t="shared" si="5"/>
        <v>0</v>
      </c>
      <c r="P23" s="41">
        <f t="shared" si="6"/>
        <v>0</v>
      </c>
      <c r="R23" s="43">
        <f t="shared" si="7"/>
        <v>24</v>
      </c>
      <c r="S23" s="43">
        <f t="shared" si="8"/>
        <v>0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164">
        <v>3</v>
      </c>
      <c r="C24" s="165"/>
      <c r="D24" s="98">
        <v>44530</v>
      </c>
      <c r="E24" s="102">
        <v>0.65138888888888891</v>
      </c>
      <c r="F24" s="100">
        <f t="shared" si="0"/>
        <v>2865.1060000000002</v>
      </c>
      <c r="G24" s="107">
        <v>2840.7</v>
      </c>
      <c r="H24" s="60">
        <f t="shared" si="1"/>
        <v>2853.4060000000004</v>
      </c>
      <c r="I24" s="45">
        <v>-12</v>
      </c>
      <c r="J24" s="66">
        <f t="shared" si="2"/>
        <v>2853.4060000000004</v>
      </c>
      <c r="K24" s="69"/>
      <c r="L24" s="22"/>
      <c r="M24" s="41">
        <f t="shared" si="3"/>
        <v>0</v>
      </c>
      <c r="N24" s="45">
        <f t="shared" si="4"/>
        <v>0</v>
      </c>
      <c r="O24" s="41">
        <f t="shared" si="5"/>
        <v>0</v>
      </c>
      <c r="P24" s="41">
        <f t="shared" si="6"/>
        <v>0</v>
      </c>
      <c r="Q24" s="2"/>
      <c r="R24" s="43">
        <f t="shared" si="7"/>
        <v>24</v>
      </c>
      <c r="S24" s="43">
        <f t="shared" si="8"/>
        <v>0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164">
        <v>4</v>
      </c>
      <c r="C25" s="165"/>
      <c r="D25" s="98">
        <v>44531</v>
      </c>
      <c r="E25" s="102">
        <v>0.47013888888888888</v>
      </c>
      <c r="F25" s="100">
        <f t="shared" si="0"/>
        <v>2865.1060000000002</v>
      </c>
      <c r="G25" s="107">
        <v>2840.7</v>
      </c>
      <c r="H25" s="60">
        <f t="shared" si="1"/>
        <v>2853.4060000000004</v>
      </c>
      <c r="I25" s="45">
        <v>-12</v>
      </c>
      <c r="J25" s="66">
        <f t="shared" si="2"/>
        <v>2853.4060000000004</v>
      </c>
      <c r="K25" s="69"/>
      <c r="L25" s="22"/>
      <c r="M25" s="41">
        <f t="shared" si="3"/>
        <v>0</v>
      </c>
      <c r="N25" s="45">
        <f t="shared" si="4"/>
        <v>0</v>
      </c>
      <c r="O25" s="41">
        <f t="shared" si="5"/>
        <v>0</v>
      </c>
      <c r="P25" s="41">
        <f t="shared" si="6"/>
        <v>0</v>
      </c>
      <c r="Q25" s="2"/>
      <c r="R25" s="43">
        <f t="shared" si="7"/>
        <v>24</v>
      </c>
      <c r="S25" s="43">
        <f t="shared" si="8"/>
        <v>0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164">
        <v>5</v>
      </c>
      <c r="C26" s="165"/>
      <c r="D26" s="98">
        <v>44531</v>
      </c>
      <c r="E26" s="102">
        <v>0.76041666666666663</v>
      </c>
      <c r="F26" s="100">
        <f t="shared" si="0"/>
        <v>2865.1060000000002</v>
      </c>
      <c r="G26" s="107">
        <v>2840.7</v>
      </c>
      <c r="H26" s="60">
        <f t="shared" si="1"/>
        <v>2853.4060000000004</v>
      </c>
      <c r="I26" s="45">
        <v>-12</v>
      </c>
      <c r="J26" s="66">
        <f t="shared" si="2"/>
        <v>2853.4060000000004</v>
      </c>
      <c r="K26" s="69"/>
      <c r="L26" s="22"/>
      <c r="M26" s="41">
        <f t="shared" si="3"/>
        <v>0</v>
      </c>
      <c r="N26" s="45">
        <f t="shared" si="4"/>
        <v>0</v>
      </c>
      <c r="O26" s="41">
        <f t="shared" si="5"/>
        <v>0</v>
      </c>
      <c r="P26" s="41">
        <f t="shared" si="6"/>
        <v>0</v>
      </c>
      <c r="Q26" s="2"/>
      <c r="R26" s="43">
        <f t="shared" si="7"/>
        <v>24</v>
      </c>
      <c r="S26" s="43">
        <f t="shared" si="8"/>
        <v>0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164">
        <v>6</v>
      </c>
      <c r="C27" s="165"/>
      <c r="D27" s="98">
        <v>44532</v>
      </c>
      <c r="E27" s="102">
        <v>0.37083333333333335</v>
      </c>
      <c r="F27" s="100">
        <f t="shared" si="0"/>
        <v>2865.1060000000002</v>
      </c>
      <c r="G27" s="107">
        <v>2840.7</v>
      </c>
      <c r="H27" s="60">
        <f t="shared" si="1"/>
        <v>2853.4060000000004</v>
      </c>
      <c r="I27" s="45">
        <v>-12</v>
      </c>
      <c r="J27" s="66">
        <f t="shared" si="2"/>
        <v>2853.4060000000004</v>
      </c>
      <c r="K27" s="69"/>
      <c r="L27" s="22"/>
      <c r="M27" s="41">
        <f t="shared" si="3"/>
        <v>0</v>
      </c>
      <c r="N27" s="45">
        <f t="shared" si="4"/>
        <v>0</v>
      </c>
      <c r="O27" s="41">
        <f t="shared" si="5"/>
        <v>0</v>
      </c>
      <c r="P27" s="41">
        <f t="shared" si="6"/>
        <v>0</v>
      </c>
      <c r="Q27" s="2"/>
      <c r="R27" s="43">
        <f t="shared" si="7"/>
        <v>24</v>
      </c>
      <c r="S27" s="43">
        <f t="shared" si="8"/>
        <v>0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164">
        <v>7</v>
      </c>
      <c r="C28" s="165"/>
      <c r="D28" s="98">
        <v>44532</v>
      </c>
      <c r="E28" s="102">
        <v>0.74097222222222225</v>
      </c>
      <c r="F28" s="100">
        <f t="shared" si="0"/>
        <v>2865.1060000000002</v>
      </c>
      <c r="G28" s="107">
        <v>2840.7</v>
      </c>
      <c r="H28" s="60">
        <f t="shared" si="1"/>
        <v>2853.4060000000004</v>
      </c>
      <c r="I28" s="45">
        <v>-12</v>
      </c>
      <c r="J28" s="66">
        <f t="shared" si="2"/>
        <v>2853.4060000000004</v>
      </c>
      <c r="K28" s="69"/>
      <c r="L28" s="22"/>
      <c r="M28" s="41">
        <f t="shared" si="3"/>
        <v>0</v>
      </c>
      <c r="N28" s="45">
        <f t="shared" si="4"/>
        <v>0</v>
      </c>
      <c r="O28" s="41">
        <f t="shared" si="5"/>
        <v>0</v>
      </c>
      <c r="P28" s="41">
        <f t="shared" si="6"/>
        <v>0</v>
      </c>
      <c r="Q28" s="2"/>
      <c r="R28" s="43">
        <f t="shared" si="7"/>
        <v>24</v>
      </c>
      <c r="S28" s="43">
        <f t="shared" si="8"/>
        <v>0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164">
        <v>8</v>
      </c>
      <c r="C29" s="165"/>
      <c r="D29" s="98">
        <v>44534</v>
      </c>
      <c r="E29" s="102">
        <v>0.42708333333333331</v>
      </c>
      <c r="F29" s="100">
        <f t="shared" si="0"/>
        <v>2865.1060000000002</v>
      </c>
      <c r="G29" s="107">
        <v>2840.7</v>
      </c>
      <c r="H29" s="60">
        <f t="shared" si="1"/>
        <v>2853.4060000000004</v>
      </c>
      <c r="I29" s="45">
        <v>-12</v>
      </c>
      <c r="J29" s="66">
        <f t="shared" si="2"/>
        <v>2853.4060000000004</v>
      </c>
      <c r="K29" s="69"/>
      <c r="L29" s="22"/>
      <c r="M29" s="41">
        <f t="shared" si="3"/>
        <v>0</v>
      </c>
      <c r="N29" s="45">
        <f t="shared" si="4"/>
        <v>0</v>
      </c>
      <c r="O29" s="41">
        <f t="shared" si="5"/>
        <v>0</v>
      </c>
      <c r="P29" s="41">
        <f t="shared" si="6"/>
        <v>0</v>
      </c>
      <c r="Q29" s="2"/>
      <c r="R29" s="43">
        <f t="shared" si="7"/>
        <v>24</v>
      </c>
      <c r="S29" s="43">
        <f t="shared" si="8"/>
        <v>0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164">
        <v>9</v>
      </c>
      <c r="C30" s="165"/>
      <c r="D30" s="98">
        <v>44534</v>
      </c>
      <c r="E30" s="102">
        <v>0.73958333333333337</v>
      </c>
      <c r="F30" s="100">
        <f t="shared" si="0"/>
        <v>2865.1060000000002</v>
      </c>
      <c r="G30" s="107">
        <v>2840.7</v>
      </c>
      <c r="H30" s="60">
        <f t="shared" si="1"/>
        <v>2853.4060000000004</v>
      </c>
      <c r="I30" s="45">
        <v>-12</v>
      </c>
      <c r="J30" s="66">
        <f t="shared" si="2"/>
        <v>2853.4060000000004</v>
      </c>
      <c r="K30" s="69"/>
      <c r="L30" s="2"/>
      <c r="M30" s="41">
        <f t="shared" si="3"/>
        <v>0</v>
      </c>
      <c r="N30" s="45">
        <f t="shared" si="4"/>
        <v>0</v>
      </c>
      <c r="O30" s="41">
        <f t="shared" si="5"/>
        <v>0</v>
      </c>
      <c r="P30" s="41">
        <f t="shared" si="6"/>
        <v>0</v>
      </c>
      <c r="Q30" s="2"/>
      <c r="R30" s="43">
        <f t="shared" si="7"/>
        <v>24</v>
      </c>
      <c r="S30" s="43">
        <f t="shared" si="8"/>
        <v>0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164">
        <v>10</v>
      </c>
      <c r="C31" s="165"/>
      <c r="D31" s="98">
        <v>44535</v>
      </c>
      <c r="E31" s="102">
        <v>0.36527777777777781</v>
      </c>
      <c r="F31" s="100">
        <f t="shared" si="0"/>
        <v>2865.1060000000002</v>
      </c>
      <c r="G31" s="107">
        <v>2840.7</v>
      </c>
      <c r="H31" s="60">
        <f t="shared" si="1"/>
        <v>2853.4060000000004</v>
      </c>
      <c r="I31" s="45">
        <v>-12</v>
      </c>
      <c r="J31" s="66">
        <f t="shared" si="2"/>
        <v>2853.4060000000004</v>
      </c>
      <c r="K31" s="69"/>
      <c r="L31" s="2"/>
      <c r="M31" s="41">
        <f t="shared" si="3"/>
        <v>0</v>
      </c>
      <c r="N31" s="45">
        <f t="shared" si="4"/>
        <v>0</v>
      </c>
      <c r="O31" s="41">
        <f t="shared" si="5"/>
        <v>0</v>
      </c>
      <c r="P31" s="41">
        <f t="shared" si="6"/>
        <v>0</v>
      </c>
      <c r="Q31" s="2"/>
      <c r="R31" s="43">
        <f t="shared" si="7"/>
        <v>24</v>
      </c>
      <c r="S31" s="43">
        <f t="shared" si="8"/>
        <v>0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164">
        <v>11</v>
      </c>
      <c r="C32" s="165"/>
      <c r="D32" s="98">
        <v>44535</v>
      </c>
      <c r="E32" s="102">
        <v>0.67986111111111114</v>
      </c>
      <c r="F32" s="100">
        <f t="shared" si="0"/>
        <v>2865.1060000000002</v>
      </c>
      <c r="G32" s="107">
        <v>2840.7</v>
      </c>
      <c r="H32" s="60">
        <f t="shared" si="1"/>
        <v>2853.4060000000004</v>
      </c>
      <c r="I32" s="45">
        <v>-12</v>
      </c>
      <c r="J32" s="66">
        <f t="shared" si="2"/>
        <v>2853.4060000000004</v>
      </c>
      <c r="K32" s="69"/>
      <c r="L32" s="2"/>
      <c r="M32" s="41">
        <f t="shared" si="3"/>
        <v>0</v>
      </c>
      <c r="N32" s="45">
        <f t="shared" si="4"/>
        <v>0</v>
      </c>
      <c r="O32" s="41">
        <f t="shared" si="5"/>
        <v>0</v>
      </c>
      <c r="P32" s="41">
        <f t="shared" si="6"/>
        <v>0</v>
      </c>
      <c r="Q32" s="2"/>
      <c r="R32" s="43">
        <f t="shared" si="7"/>
        <v>24</v>
      </c>
      <c r="S32" s="43">
        <f t="shared" si="8"/>
        <v>0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164">
        <v>12</v>
      </c>
      <c r="C33" s="165"/>
      <c r="D33" s="98">
        <v>44544</v>
      </c>
      <c r="E33" s="102">
        <v>0.6694444444444444</v>
      </c>
      <c r="F33" s="100">
        <f t="shared" si="0"/>
        <v>2865.1060000000002</v>
      </c>
      <c r="G33" s="107">
        <v>2840.7</v>
      </c>
      <c r="H33" s="60">
        <f t="shared" si="1"/>
        <v>2853.4060000000004</v>
      </c>
      <c r="I33" s="45">
        <v>-12</v>
      </c>
      <c r="J33" s="66">
        <f t="shared" si="2"/>
        <v>2853.4060000000004</v>
      </c>
      <c r="K33" s="69"/>
      <c r="L33" s="2"/>
      <c r="M33" s="41">
        <f t="shared" si="3"/>
        <v>0</v>
      </c>
      <c r="N33" s="45">
        <f t="shared" si="4"/>
        <v>0</v>
      </c>
      <c r="O33" s="41">
        <f t="shared" si="5"/>
        <v>0</v>
      </c>
      <c r="P33" s="41">
        <f t="shared" si="6"/>
        <v>0</v>
      </c>
      <c r="Q33" s="2"/>
      <c r="R33" s="43">
        <f t="shared" si="7"/>
        <v>24</v>
      </c>
      <c r="S33" s="43">
        <f t="shared" si="8"/>
        <v>0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164">
        <v>13</v>
      </c>
      <c r="C34" s="165"/>
      <c r="D34" s="98">
        <v>44545</v>
      </c>
      <c r="E34" s="102">
        <v>0.63611111111111118</v>
      </c>
      <c r="F34" s="100">
        <f t="shared" si="0"/>
        <v>2865.1060000000002</v>
      </c>
      <c r="G34" s="107">
        <v>2840.7</v>
      </c>
      <c r="H34" s="60">
        <f t="shared" si="1"/>
        <v>2853.4060000000004</v>
      </c>
      <c r="I34" s="45">
        <v>-12</v>
      </c>
      <c r="J34" s="66">
        <f t="shared" si="2"/>
        <v>2853.4060000000004</v>
      </c>
      <c r="K34" s="69"/>
      <c r="L34" s="2"/>
      <c r="M34" s="41">
        <f t="shared" si="3"/>
        <v>0</v>
      </c>
      <c r="N34" s="45">
        <f t="shared" si="4"/>
        <v>0</v>
      </c>
      <c r="O34" s="41">
        <f t="shared" si="5"/>
        <v>0</v>
      </c>
      <c r="P34" s="41">
        <f t="shared" si="6"/>
        <v>0</v>
      </c>
      <c r="Q34" s="2"/>
      <c r="R34" s="43">
        <f t="shared" si="7"/>
        <v>24</v>
      </c>
      <c r="S34" s="43">
        <f t="shared" si="8"/>
        <v>0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164">
        <v>14</v>
      </c>
      <c r="C35" s="165"/>
      <c r="D35" s="98">
        <v>44546</v>
      </c>
      <c r="E35" s="102">
        <v>0.34861111111111115</v>
      </c>
      <c r="F35" s="100">
        <f t="shared" si="0"/>
        <v>2865.1060000000002</v>
      </c>
      <c r="G35" s="107">
        <v>2840.7</v>
      </c>
      <c r="H35" s="60">
        <f t="shared" si="1"/>
        <v>2853.4060000000004</v>
      </c>
      <c r="I35" s="45">
        <v>-12</v>
      </c>
      <c r="J35" s="66">
        <f t="shared" si="2"/>
        <v>2853.4060000000004</v>
      </c>
      <c r="K35" s="69"/>
      <c r="L35" s="2"/>
      <c r="M35" s="41">
        <f t="shared" si="3"/>
        <v>0</v>
      </c>
      <c r="N35" s="45">
        <f t="shared" si="4"/>
        <v>0</v>
      </c>
      <c r="O35" s="41">
        <f t="shared" si="5"/>
        <v>0</v>
      </c>
      <c r="P35" s="41">
        <f t="shared" si="6"/>
        <v>0</v>
      </c>
      <c r="Q35" s="2"/>
      <c r="R35" s="43">
        <f t="shared" si="7"/>
        <v>24</v>
      </c>
      <c r="S35" s="43">
        <f t="shared" si="8"/>
        <v>0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164">
        <v>15</v>
      </c>
      <c r="C36" s="165"/>
      <c r="D36" s="98">
        <v>44552</v>
      </c>
      <c r="E36" s="102">
        <v>0.51041666666666663</v>
      </c>
      <c r="F36" s="100">
        <f t="shared" si="0"/>
        <v>2865.1060000000002</v>
      </c>
      <c r="G36" s="107">
        <v>2840.7</v>
      </c>
      <c r="H36" s="60">
        <f t="shared" si="1"/>
        <v>2853.4060000000004</v>
      </c>
      <c r="I36" s="45">
        <v>-12</v>
      </c>
      <c r="J36" s="66">
        <f t="shared" si="2"/>
        <v>2853.4060000000004</v>
      </c>
      <c r="K36" s="69"/>
      <c r="L36" s="2"/>
      <c r="M36" s="41">
        <f t="shared" si="3"/>
        <v>0</v>
      </c>
      <c r="N36" s="45">
        <f t="shared" si="4"/>
        <v>0</v>
      </c>
      <c r="O36" s="41">
        <f t="shared" si="5"/>
        <v>0</v>
      </c>
      <c r="P36" s="41">
        <f t="shared" si="6"/>
        <v>0</v>
      </c>
      <c r="Q36" s="2"/>
      <c r="R36" s="43">
        <f t="shared" si="7"/>
        <v>24</v>
      </c>
      <c r="S36" s="43">
        <f t="shared" si="8"/>
        <v>0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164">
        <v>16</v>
      </c>
      <c r="C37" s="165"/>
      <c r="D37" s="98">
        <v>44553</v>
      </c>
      <c r="E37" s="102">
        <v>0.90138888888888891</v>
      </c>
      <c r="F37" s="100">
        <f t="shared" si="0"/>
        <v>2865.1060000000002</v>
      </c>
      <c r="G37" s="107">
        <v>2840.7</v>
      </c>
      <c r="H37" s="60">
        <f t="shared" si="1"/>
        <v>2853.4060000000004</v>
      </c>
      <c r="I37" s="45">
        <v>-12</v>
      </c>
      <c r="J37" s="66">
        <f t="shared" si="2"/>
        <v>2853.4060000000004</v>
      </c>
      <c r="K37" s="69"/>
      <c r="L37" s="2"/>
      <c r="M37" s="41">
        <f t="shared" si="3"/>
        <v>0</v>
      </c>
      <c r="N37" s="45">
        <f t="shared" si="4"/>
        <v>0</v>
      </c>
      <c r="O37" s="41">
        <f t="shared" si="5"/>
        <v>0</v>
      </c>
      <c r="P37" s="41">
        <f t="shared" si="6"/>
        <v>0</v>
      </c>
      <c r="Q37" s="2"/>
      <c r="R37" s="43">
        <f t="shared" si="7"/>
        <v>24</v>
      </c>
      <c r="S37" s="43">
        <f t="shared" si="8"/>
        <v>0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164">
        <v>17</v>
      </c>
      <c r="C38" s="165"/>
      <c r="D38" s="98">
        <v>44554</v>
      </c>
      <c r="E38" s="102">
        <v>0.47222222222222227</v>
      </c>
      <c r="F38" s="100">
        <f t="shared" si="0"/>
        <v>2865.1060000000002</v>
      </c>
      <c r="G38" s="107">
        <v>2840.7</v>
      </c>
      <c r="H38" s="60">
        <f t="shared" si="1"/>
        <v>2853.4060000000004</v>
      </c>
      <c r="I38" s="45">
        <v>-12</v>
      </c>
      <c r="J38" s="66">
        <f t="shared" si="2"/>
        <v>2853.4060000000004</v>
      </c>
      <c r="K38" s="69"/>
      <c r="L38" s="2"/>
      <c r="M38" s="41">
        <f t="shared" si="3"/>
        <v>0</v>
      </c>
      <c r="N38" s="45">
        <f t="shared" si="4"/>
        <v>0</v>
      </c>
      <c r="O38" s="41">
        <f t="shared" si="5"/>
        <v>0</v>
      </c>
      <c r="P38" s="41">
        <f t="shared" si="6"/>
        <v>0</v>
      </c>
      <c r="Q38" s="2"/>
      <c r="R38" s="43">
        <f t="shared" si="7"/>
        <v>24</v>
      </c>
      <c r="S38" s="43">
        <f t="shared" si="8"/>
        <v>0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164">
        <v>18</v>
      </c>
      <c r="C39" s="165"/>
      <c r="D39" s="98">
        <v>44555</v>
      </c>
      <c r="E39" s="102">
        <v>0.43055555555555558</v>
      </c>
      <c r="F39" s="100">
        <f t="shared" si="0"/>
        <v>2865.1060000000002</v>
      </c>
      <c r="G39" s="107">
        <v>2840.7</v>
      </c>
      <c r="H39" s="60">
        <f t="shared" si="1"/>
        <v>2853.4060000000004</v>
      </c>
      <c r="I39" s="45">
        <v>-12</v>
      </c>
      <c r="J39" s="66">
        <f t="shared" si="2"/>
        <v>2853.4060000000004</v>
      </c>
      <c r="K39" s="69"/>
      <c r="L39" s="2"/>
      <c r="M39" s="41">
        <f t="shared" si="3"/>
        <v>0</v>
      </c>
      <c r="N39" s="45">
        <f t="shared" si="4"/>
        <v>0</v>
      </c>
      <c r="O39" s="41">
        <f t="shared" si="5"/>
        <v>0</v>
      </c>
      <c r="P39" s="41">
        <f t="shared" si="6"/>
        <v>0</v>
      </c>
      <c r="Q39" s="2"/>
      <c r="R39" s="43">
        <f t="shared" si="7"/>
        <v>24</v>
      </c>
      <c r="S39" s="43">
        <f t="shared" si="8"/>
        <v>0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164">
        <v>19</v>
      </c>
      <c r="C40" s="165"/>
      <c r="D40" s="98">
        <v>44556</v>
      </c>
      <c r="E40" s="102">
        <v>0.47013888888888888</v>
      </c>
      <c r="F40" s="100">
        <f t="shared" si="0"/>
        <v>2865.1060000000002</v>
      </c>
      <c r="G40" s="107">
        <v>2840.7</v>
      </c>
      <c r="H40" s="60">
        <f t="shared" si="1"/>
        <v>2853.4060000000004</v>
      </c>
      <c r="I40" s="45">
        <v>-12</v>
      </c>
      <c r="J40" s="66">
        <f t="shared" si="2"/>
        <v>2853.4060000000004</v>
      </c>
      <c r="K40" s="69"/>
      <c r="L40" s="2"/>
      <c r="M40" s="41">
        <f t="shared" si="3"/>
        <v>0</v>
      </c>
      <c r="N40" s="45">
        <f t="shared" si="4"/>
        <v>0</v>
      </c>
      <c r="O40" s="41">
        <f t="shared" si="5"/>
        <v>0</v>
      </c>
      <c r="P40" s="41">
        <f t="shared" si="6"/>
        <v>0</v>
      </c>
      <c r="Q40" s="2"/>
      <c r="R40" s="43">
        <f t="shared" si="7"/>
        <v>24</v>
      </c>
      <c r="S40" s="43">
        <f t="shared" si="8"/>
        <v>0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164">
        <v>20</v>
      </c>
      <c r="C41" s="165"/>
      <c r="D41" s="98">
        <v>44557</v>
      </c>
      <c r="E41" s="102">
        <v>0.4770833333333333</v>
      </c>
      <c r="F41" s="100">
        <f t="shared" si="0"/>
        <v>2865.1060000000002</v>
      </c>
      <c r="G41" s="107">
        <v>2840.7</v>
      </c>
      <c r="H41" s="60">
        <f t="shared" si="1"/>
        <v>2853.4060000000004</v>
      </c>
      <c r="I41" s="45">
        <v>-12</v>
      </c>
      <c r="J41" s="66">
        <f t="shared" si="2"/>
        <v>2853.4060000000004</v>
      </c>
      <c r="K41" s="69"/>
      <c r="L41" s="2"/>
      <c r="M41" s="41">
        <f t="shared" si="3"/>
        <v>0</v>
      </c>
      <c r="N41" s="45">
        <f t="shared" si="4"/>
        <v>0</v>
      </c>
      <c r="O41" s="41">
        <f t="shared" si="5"/>
        <v>0</v>
      </c>
      <c r="P41" s="41">
        <f t="shared" si="6"/>
        <v>0</v>
      </c>
      <c r="Q41" s="2"/>
      <c r="R41" s="43">
        <f t="shared" si="7"/>
        <v>24</v>
      </c>
      <c r="S41" s="43">
        <f t="shared" si="8"/>
        <v>0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164">
        <v>21</v>
      </c>
      <c r="C42" s="165"/>
      <c r="D42" s="98">
        <v>44558</v>
      </c>
      <c r="E42" s="102">
        <v>0.47500000000000003</v>
      </c>
      <c r="F42" s="100">
        <f t="shared" si="0"/>
        <v>2865.1060000000002</v>
      </c>
      <c r="G42" s="107">
        <v>2840.7</v>
      </c>
      <c r="H42" s="60">
        <f t="shared" si="1"/>
        <v>2853.4060000000004</v>
      </c>
      <c r="I42" s="45">
        <v>-12</v>
      </c>
      <c r="J42" s="66">
        <f t="shared" si="2"/>
        <v>2853.4060000000004</v>
      </c>
      <c r="K42" s="69"/>
      <c r="L42" s="2"/>
      <c r="M42" s="41">
        <f t="shared" si="3"/>
        <v>0</v>
      </c>
      <c r="N42" s="45">
        <f t="shared" si="4"/>
        <v>0</v>
      </c>
      <c r="O42" s="41">
        <f t="shared" si="5"/>
        <v>0</v>
      </c>
      <c r="P42" s="41">
        <f t="shared" si="6"/>
        <v>0</v>
      </c>
      <c r="Q42" s="2"/>
      <c r="R42" s="43">
        <f t="shared" si="7"/>
        <v>24</v>
      </c>
      <c r="S42" s="43">
        <f t="shared" si="8"/>
        <v>0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164">
        <v>22</v>
      </c>
      <c r="C43" s="165"/>
      <c r="D43" s="98">
        <v>44559</v>
      </c>
      <c r="E43" s="102">
        <v>0.47638888888888892</v>
      </c>
      <c r="F43" s="100">
        <f t="shared" si="0"/>
        <v>2865.1060000000002</v>
      </c>
      <c r="G43" s="107">
        <v>2840.7</v>
      </c>
      <c r="H43" s="60">
        <f t="shared" si="1"/>
        <v>2853.4060000000004</v>
      </c>
      <c r="I43" s="45">
        <v>-12</v>
      </c>
      <c r="J43" s="66">
        <f t="shared" si="2"/>
        <v>2853.4060000000004</v>
      </c>
      <c r="K43" s="69"/>
      <c r="L43" s="2"/>
      <c r="M43" s="41">
        <f t="shared" si="3"/>
        <v>0</v>
      </c>
      <c r="N43" s="45">
        <f t="shared" si="4"/>
        <v>0</v>
      </c>
      <c r="O43" s="41">
        <f t="shared" si="5"/>
        <v>0</v>
      </c>
      <c r="P43" s="41">
        <f t="shared" si="6"/>
        <v>0</v>
      </c>
      <c r="Q43" s="2"/>
      <c r="R43" s="43">
        <f t="shared" si="7"/>
        <v>24</v>
      </c>
      <c r="S43" s="43">
        <f t="shared" si="8"/>
        <v>0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164">
        <v>23</v>
      </c>
      <c r="C44" s="165"/>
      <c r="D44" s="98">
        <v>44560</v>
      </c>
      <c r="E44" s="102">
        <v>0.47500000000000003</v>
      </c>
      <c r="F44" s="100">
        <f t="shared" si="0"/>
        <v>2865.1060000000002</v>
      </c>
      <c r="G44" s="107">
        <v>2840.7</v>
      </c>
      <c r="H44" s="60">
        <f t="shared" si="1"/>
        <v>2853.4060000000004</v>
      </c>
      <c r="I44" s="45">
        <v>-12</v>
      </c>
      <c r="J44" s="66">
        <f t="shared" si="2"/>
        <v>2853.4060000000004</v>
      </c>
      <c r="K44" s="69"/>
      <c r="L44" s="2"/>
      <c r="M44" s="41">
        <f t="shared" si="3"/>
        <v>0</v>
      </c>
      <c r="N44" s="45">
        <f t="shared" si="4"/>
        <v>0</v>
      </c>
      <c r="O44" s="41">
        <f t="shared" si="5"/>
        <v>0</v>
      </c>
      <c r="P44" s="41">
        <f t="shared" si="6"/>
        <v>0</v>
      </c>
      <c r="Q44" s="2"/>
      <c r="R44" s="43">
        <f t="shared" si="7"/>
        <v>24</v>
      </c>
      <c r="S44" s="43">
        <f t="shared" si="8"/>
        <v>0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164">
        <v>24</v>
      </c>
      <c r="C45" s="165"/>
      <c r="D45" s="98">
        <v>44561</v>
      </c>
      <c r="E45" s="102">
        <v>0.77777777777777779</v>
      </c>
      <c r="F45" s="100">
        <f t="shared" si="0"/>
        <v>2865.1060000000002</v>
      </c>
      <c r="G45" s="107">
        <v>2840.7</v>
      </c>
      <c r="H45" s="60">
        <f t="shared" si="1"/>
        <v>2853.4060000000004</v>
      </c>
      <c r="I45" s="45">
        <v>-12</v>
      </c>
      <c r="J45" s="66">
        <f t="shared" si="2"/>
        <v>2853.4060000000004</v>
      </c>
      <c r="K45" s="69"/>
      <c r="L45" s="2"/>
      <c r="M45" s="41">
        <f t="shared" si="3"/>
        <v>0</v>
      </c>
      <c r="N45" s="45">
        <f t="shared" si="4"/>
        <v>0</v>
      </c>
      <c r="O45" s="41">
        <f t="shared" si="5"/>
        <v>0</v>
      </c>
      <c r="P45" s="41">
        <f t="shared" si="6"/>
        <v>0</v>
      </c>
      <c r="Q45" s="2"/>
      <c r="R45" s="43">
        <f t="shared" si="7"/>
        <v>24</v>
      </c>
      <c r="S45" s="43">
        <f t="shared" si="8"/>
        <v>0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164">
        <v>25</v>
      </c>
      <c r="C46" s="165"/>
      <c r="D46" s="98">
        <v>44562</v>
      </c>
      <c r="E46" s="102">
        <v>0.37916666666666665</v>
      </c>
      <c r="F46" s="100">
        <f t="shared" si="0"/>
        <v>2865.1060000000002</v>
      </c>
      <c r="G46" s="107">
        <v>2840.7</v>
      </c>
      <c r="H46" s="60">
        <f t="shared" si="1"/>
        <v>2853.4060000000004</v>
      </c>
      <c r="I46" s="45">
        <v>-12</v>
      </c>
      <c r="J46" s="66">
        <f t="shared" si="2"/>
        <v>2853.4060000000004</v>
      </c>
      <c r="K46" s="69"/>
      <c r="L46" s="2"/>
      <c r="M46" s="41">
        <f t="shared" si="3"/>
        <v>0</v>
      </c>
      <c r="N46" s="45">
        <f t="shared" si="4"/>
        <v>0</v>
      </c>
      <c r="O46" s="41">
        <f t="shared" si="5"/>
        <v>0</v>
      </c>
      <c r="P46" s="41">
        <f t="shared" si="6"/>
        <v>0</v>
      </c>
      <c r="Q46" s="2"/>
      <c r="R46" s="43">
        <f t="shared" si="7"/>
        <v>24</v>
      </c>
      <c r="S46" s="43">
        <f t="shared" si="8"/>
        <v>0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164">
        <v>26</v>
      </c>
      <c r="C47" s="165"/>
      <c r="D47" s="98">
        <v>44563</v>
      </c>
      <c r="E47" s="102">
        <v>0.67708333333333337</v>
      </c>
      <c r="F47" s="100">
        <f t="shared" si="0"/>
        <v>2865.1060000000002</v>
      </c>
      <c r="G47" s="107">
        <v>2840.7</v>
      </c>
      <c r="H47" s="60">
        <f t="shared" si="1"/>
        <v>2853.4060000000004</v>
      </c>
      <c r="I47" s="45">
        <v>-12</v>
      </c>
      <c r="J47" s="66">
        <f t="shared" si="2"/>
        <v>2853.4060000000004</v>
      </c>
      <c r="K47" s="69"/>
      <c r="L47" s="2"/>
      <c r="M47" s="41">
        <f t="shared" si="3"/>
        <v>0</v>
      </c>
      <c r="N47" s="45">
        <f t="shared" si="4"/>
        <v>0</v>
      </c>
      <c r="O47" s="41">
        <f t="shared" si="5"/>
        <v>0</v>
      </c>
      <c r="P47" s="41">
        <f t="shared" si="6"/>
        <v>0</v>
      </c>
      <c r="Q47" s="2"/>
      <c r="R47" s="43">
        <f t="shared" si="7"/>
        <v>24</v>
      </c>
      <c r="S47" s="43">
        <f t="shared" si="8"/>
        <v>0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164">
        <v>27</v>
      </c>
      <c r="C48" s="165"/>
      <c r="D48" s="98">
        <v>44564</v>
      </c>
      <c r="E48" s="102">
        <v>0.46180555555555558</v>
      </c>
      <c r="F48" s="100">
        <f t="shared" si="0"/>
        <v>2865.1060000000002</v>
      </c>
      <c r="G48" s="107">
        <v>2840.7</v>
      </c>
      <c r="H48" s="60">
        <f t="shared" si="1"/>
        <v>2853.4060000000004</v>
      </c>
      <c r="I48" s="45">
        <v>-12</v>
      </c>
      <c r="J48" s="66">
        <f t="shared" si="2"/>
        <v>2853.4060000000004</v>
      </c>
      <c r="K48" s="69"/>
      <c r="L48" s="2"/>
      <c r="M48" s="41">
        <f t="shared" si="3"/>
        <v>0</v>
      </c>
      <c r="N48" s="45">
        <f t="shared" si="4"/>
        <v>0</v>
      </c>
      <c r="O48" s="41">
        <f t="shared" si="5"/>
        <v>0</v>
      </c>
      <c r="P48" s="41">
        <f t="shared" si="6"/>
        <v>0</v>
      </c>
      <c r="Q48" s="2"/>
      <c r="R48" s="43">
        <f t="shared" si="7"/>
        <v>24</v>
      </c>
      <c r="S48" s="43">
        <f t="shared" si="8"/>
        <v>0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164">
        <v>28</v>
      </c>
      <c r="C49" s="165"/>
      <c r="D49" s="98">
        <v>44565</v>
      </c>
      <c r="E49" s="102">
        <v>0.4236111111111111</v>
      </c>
      <c r="F49" s="100">
        <f t="shared" si="0"/>
        <v>2865.1060000000002</v>
      </c>
      <c r="G49" s="107">
        <v>2840.7</v>
      </c>
      <c r="H49" s="60">
        <f t="shared" si="1"/>
        <v>2853.4060000000004</v>
      </c>
      <c r="I49" s="45">
        <v>-12</v>
      </c>
      <c r="J49" s="66">
        <f t="shared" si="2"/>
        <v>2853.4060000000004</v>
      </c>
      <c r="K49" s="69"/>
      <c r="L49" s="2"/>
      <c r="M49" s="41">
        <f t="shared" si="3"/>
        <v>0</v>
      </c>
      <c r="N49" s="45">
        <f t="shared" si="4"/>
        <v>0</v>
      </c>
      <c r="O49" s="41">
        <f t="shared" si="5"/>
        <v>0</v>
      </c>
      <c r="P49" s="41">
        <f t="shared" si="6"/>
        <v>0</v>
      </c>
      <c r="Q49" s="2"/>
      <c r="R49" s="43">
        <f t="shared" si="7"/>
        <v>24</v>
      </c>
      <c r="S49" s="43">
        <f t="shared" si="8"/>
        <v>0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164">
        <v>29</v>
      </c>
      <c r="C50" s="165"/>
      <c r="D50" s="98">
        <v>44566</v>
      </c>
      <c r="E50" s="102">
        <v>0.40972222222222227</v>
      </c>
      <c r="F50" s="100">
        <f t="shared" si="0"/>
        <v>2865.1060000000002</v>
      </c>
      <c r="G50" s="107">
        <v>2840.7</v>
      </c>
      <c r="H50" s="60">
        <f t="shared" si="1"/>
        <v>2853.4060000000004</v>
      </c>
      <c r="I50" s="45">
        <v>-12</v>
      </c>
      <c r="J50" s="66">
        <f t="shared" si="2"/>
        <v>2853.4060000000004</v>
      </c>
      <c r="K50" s="69"/>
      <c r="L50" s="2"/>
      <c r="M50" s="41">
        <f t="shared" si="3"/>
        <v>0</v>
      </c>
      <c r="N50" s="45">
        <f t="shared" si="4"/>
        <v>0</v>
      </c>
      <c r="O50" s="41">
        <f t="shared" si="5"/>
        <v>0</v>
      </c>
      <c r="P50" s="41">
        <f t="shared" si="6"/>
        <v>0</v>
      </c>
      <c r="Q50" s="2"/>
      <c r="R50" s="43">
        <f t="shared" si="7"/>
        <v>24</v>
      </c>
      <c r="S50" s="43">
        <f t="shared" si="8"/>
        <v>0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164">
        <v>30</v>
      </c>
      <c r="C51" s="165"/>
      <c r="D51" s="98">
        <v>44567</v>
      </c>
      <c r="E51" s="102">
        <v>0.375</v>
      </c>
      <c r="F51" s="100">
        <f t="shared" si="0"/>
        <v>2865.1060000000002</v>
      </c>
      <c r="G51" s="107">
        <v>2840.7</v>
      </c>
      <c r="H51" s="60">
        <f t="shared" si="1"/>
        <v>2853.4060000000004</v>
      </c>
      <c r="I51" s="45">
        <v>-12</v>
      </c>
      <c r="J51" s="66">
        <f t="shared" si="2"/>
        <v>2853.4060000000004</v>
      </c>
      <c r="K51" s="69"/>
      <c r="L51" s="2"/>
      <c r="M51" s="41">
        <f t="shared" si="3"/>
        <v>0</v>
      </c>
      <c r="N51" s="45">
        <f t="shared" si="4"/>
        <v>0</v>
      </c>
      <c r="O51" s="41">
        <f t="shared" si="5"/>
        <v>0</v>
      </c>
      <c r="P51" s="41">
        <f t="shared" si="6"/>
        <v>0</v>
      </c>
      <c r="Q51" s="2"/>
      <c r="R51" s="43">
        <f t="shared" si="7"/>
        <v>24</v>
      </c>
      <c r="S51" s="43">
        <f t="shared" si="8"/>
        <v>0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164">
        <v>31</v>
      </c>
      <c r="C52" s="165"/>
      <c r="D52" s="98">
        <v>44568</v>
      </c>
      <c r="E52" s="102">
        <v>0.66666666666666663</v>
      </c>
      <c r="F52" s="100">
        <f t="shared" si="0"/>
        <v>2865.1060000000002</v>
      </c>
      <c r="G52" s="107">
        <v>2840.7</v>
      </c>
      <c r="H52" s="60">
        <f t="shared" si="1"/>
        <v>2853.4060000000004</v>
      </c>
      <c r="I52" s="45">
        <v>-12</v>
      </c>
      <c r="J52" s="66">
        <f t="shared" si="2"/>
        <v>2853.4060000000004</v>
      </c>
      <c r="K52" s="69"/>
      <c r="L52" s="2"/>
      <c r="M52" s="41">
        <f t="shared" si="3"/>
        <v>0</v>
      </c>
      <c r="N52" s="45">
        <f t="shared" si="4"/>
        <v>0</v>
      </c>
      <c r="O52" s="41">
        <f t="shared" si="5"/>
        <v>0</v>
      </c>
      <c r="P52" s="41">
        <f t="shared" si="6"/>
        <v>0</v>
      </c>
      <c r="Q52" s="2"/>
      <c r="R52" s="43">
        <f t="shared" si="7"/>
        <v>24</v>
      </c>
      <c r="S52" s="43">
        <f t="shared" si="8"/>
        <v>0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164">
        <v>32</v>
      </c>
      <c r="C53" s="165"/>
      <c r="D53" s="98">
        <v>44569</v>
      </c>
      <c r="E53" s="102">
        <v>0.40625</v>
      </c>
      <c r="F53" s="100">
        <f t="shared" si="0"/>
        <v>2865.1060000000002</v>
      </c>
      <c r="G53" s="107">
        <v>2840.7</v>
      </c>
      <c r="H53" s="60">
        <f t="shared" si="1"/>
        <v>2853.4060000000004</v>
      </c>
      <c r="I53" s="45">
        <v>-12</v>
      </c>
      <c r="J53" s="66">
        <f t="shared" si="2"/>
        <v>2853.4060000000004</v>
      </c>
      <c r="K53" s="69"/>
      <c r="L53" s="2"/>
      <c r="M53" s="41">
        <f t="shared" si="3"/>
        <v>0</v>
      </c>
      <c r="N53" s="45">
        <f t="shared" si="4"/>
        <v>0</v>
      </c>
      <c r="O53" s="41">
        <f t="shared" si="5"/>
        <v>0</v>
      </c>
      <c r="P53" s="41">
        <f t="shared" si="6"/>
        <v>0</v>
      </c>
      <c r="Q53" s="2"/>
      <c r="R53" s="43">
        <f t="shared" si="7"/>
        <v>24</v>
      </c>
      <c r="S53" s="43">
        <f t="shared" si="8"/>
        <v>0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164">
        <v>33</v>
      </c>
      <c r="C54" s="165"/>
      <c r="D54" s="98">
        <v>44570</v>
      </c>
      <c r="E54" s="102">
        <v>0.61458333333333337</v>
      </c>
      <c r="F54" s="100">
        <f t="shared" si="0"/>
        <v>2865.1060000000002</v>
      </c>
      <c r="G54" s="107">
        <v>2840.7</v>
      </c>
      <c r="H54" s="60">
        <f t="shared" si="1"/>
        <v>2853.4060000000004</v>
      </c>
      <c r="I54" s="45">
        <v>-12</v>
      </c>
      <c r="J54" s="66">
        <f t="shared" si="2"/>
        <v>2853.4060000000004</v>
      </c>
      <c r="K54" s="69"/>
      <c r="L54" s="2"/>
      <c r="M54" s="41">
        <f t="shared" si="3"/>
        <v>0</v>
      </c>
      <c r="N54" s="45">
        <f t="shared" si="4"/>
        <v>0</v>
      </c>
      <c r="O54" s="41">
        <f t="shared" si="5"/>
        <v>0</v>
      </c>
      <c r="P54" s="41">
        <f t="shared" si="6"/>
        <v>0</v>
      </c>
      <c r="Q54" s="2"/>
      <c r="R54" s="43">
        <f t="shared" si="7"/>
        <v>24</v>
      </c>
      <c r="S54" s="43">
        <f t="shared" si="8"/>
        <v>0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164">
        <v>34</v>
      </c>
      <c r="C55" s="165"/>
      <c r="D55" s="98">
        <v>44571</v>
      </c>
      <c r="E55" s="102">
        <v>0.4916666666666667</v>
      </c>
      <c r="F55" s="100">
        <f t="shared" si="0"/>
        <v>2865.1060000000002</v>
      </c>
      <c r="G55" s="107">
        <v>2840.7</v>
      </c>
      <c r="H55" s="60">
        <f t="shared" si="1"/>
        <v>2853.4060000000004</v>
      </c>
      <c r="I55" s="45">
        <v>-12</v>
      </c>
      <c r="J55" s="66">
        <f t="shared" si="2"/>
        <v>2853.4060000000004</v>
      </c>
      <c r="K55" s="69"/>
      <c r="L55" s="2"/>
      <c r="M55" s="41">
        <f t="shared" si="3"/>
        <v>0</v>
      </c>
      <c r="N55" s="45">
        <f t="shared" si="4"/>
        <v>0</v>
      </c>
      <c r="O55" s="41">
        <f t="shared" si="5"/>
        <v>0</v>
      </c>
      <c r="P55" s="41">
        <f t="shared" si="6"/>
        <v>0</v>
      </c>
      <c r="Q55" s="2"/>
      <c r="R55" s="43">
        <f t="shared" si="7"/>
        <v>24</v>
      </c>
      <c r="S55" s="43">
        <f t="shared" si="8"/>
        <v>0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164">
        <v>35</v>
      </c>
      <c r="C56" s="165"/>
      <c r="D56" s="98">
        <v>44572</v>
      </c>
      <c r="E56" s="102">
        <v>0.41319444444444442</v>
      </c>
      <c r="F56" s="100">
        <f t="shared" si="0"/>
        <v>2865.1060000000002</v>
      </c>
      <c r="G56" s="107">
        <v>2840.7</v>
      </c>
      <c r="H56" s="60">
        <f t="shared" si="1"/>
        <v>2853.4060000000004</v>
      </c>
      <c r="I56" s="45">
        <v>-12</v>
      </c>
      <c r="J56" s="66">
        <f t="shared" si="2"/>
        <v>2853.4060000000004</v>
      </c>
      <c r="K56" s="69"/>
      <c r="L56" s="2"/>
      <c r="M56" s="41">
        <f t="shared" si="3"/>
        <v>0</v>
      </c>
      <c r="N56" s="45">
        <f t="shared" si="4"/>
        <v>0</v>
      </c>
      <c r="O56" s="41">
        <f t="shared" si="5"/>
        <v>0</v>
      </c>
      <c r="P56" s="41">
        <f t="shared" si="6"/>
        <v>0</v>
      </c>
      <c r="Q56" s="2"/>
      <c r="R56" s="43">
        <f t="shared" si="7"/>
        <v>24</v>
      </c>
      <c r="S56" s="43">
        <f t="shared" si="8"/>
        <v>0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164">
        <v>36</v>
      </c>
      <c r="C57" s="165"/>
      <c r="D57" s="98">
        <v>44573</v>
      </c>
      <c r="E57" s="102">
        <v>0.42777777777777781</v>
      </c>
      <c r="F57" s="100">
        <f t="shared" si="0"/>
        <v>2865.1060000000002</v>
      </c>
      <c r="G57" s="107">
        <v>2840.7</v>
      </c>
      <c r="H57" s="60">
        <f t="shared" si="1"/>
        <v>2853.4060000000004</v>
      </c>
      <c r="I57" s="45">
        <v>-12</v>
      </c>
      <c r="J57" s="66">
        <f t="shared" si="2"/>
        <v>2853.4060000000004</v>
      </c>
      <c r="K57" s="69"/>
      <c r="L57" s="2"/>
      <c r="M57" s="41">
        <f t="shared" si="3"/>
        <v>0</v>
      </c>
      <c r="N57" s="45">
        <f t="shared" si="4"/>
        <v>0</v>
      </c>
      <c r="O57" s="41">
        <f t="shared" si="5"/>
        <v>0</v>
      </c>
      <c r="P57" s="41">
        <f t="shared" si="6"/>
        <v>0</v>
      </c>
      <c r="Q57" s="2"/>
      <c r="R57" s="43">
        <f t="shared" si="7"/>
        <v>24</v>
      </c>
      <c r="S57" s="43">
        <f t="shared" si="8"/>
        <v>0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164">
        <v>37</v>
      </c>
      <c r="C58" s="165"/>
      <c r="D58" s="98">
        <v>44574</v>
      </c>
      <c r="E58" s="102">
        <v>0.6777777777777777</v>
      </c>
      <c r="F58" s="100">
        <f t="shared" si="0"/>
        <v>2865.1060000000002</v>
      </c>
      <c r="G58" s="107">
        <v>2840.7</v>
      </c>
      <c r="H58" s="60">
        <f t="shared" si="1"/>
        <v>2853.4060000000004</v>
      </c>
      <c r="I58" s="45">
        <v>-12</v>
      </c>
      <c r="J58" s="66">
        <f t="shared" si="2"/>
        <v>2853.4060000000004</v>
      </c>
      <c r="K58" s="69"/>
      <c r="L58" s="2"/>
      <c r="M58" s="41">
        <f t="shared" si="3"/>
        <v>0</v>
      </c>
      <c r="N58" s="45">
        <f t="shared" si="4"/>
        <v>0</v>
      </c>
      <c r="O58" s="41">
        <f t="shared" si="5"/>
        <v>0</v>
      </c>
      <c r="P58" s="41">
        <f t="shared" si="6"/>
        <v>0</v>
      </c>
      <c r="Q58" s="2"/>
      <c r="R58" s="43">
        <f t="shared" si="7"/>
        <v>24</v>
      </c>
      <c r="S58" s="43">
        <f t="shared" si="8"/>
        <v>0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164">
        <v>38</v>
      </c>
      <c r="C59" s="165"/>
      <c r="D59" s="98">
        <v>44575</v>
      </c>
      <c r="E59" s="102">
        <v>0.70277777777777783</v>
      </c>
      <c r="F59" s="100">
        <f t="shared" si="0"/>
        <v>2865.1060000000002</v>
      </c>
      <c r="G59" s="107">
        <v>2840.7</v>
      </c>
      <c r="H59" s="60">
        <f t="shared" si="1"/>
        <v>2853.4060000000004</v>
      </c>
      <c r="I59" s="45">
        <v>-12</v>
      </c>
      <c r="J59" s="66">
        <f t="shared" si="2"/>
        <v>2853.4060000000004</v>
      </c>
      <c r="K59" s="69"/>
      <c r="L59" s="2"/>
      <c r="M59" s="41">
        <f t="shared" si="3"/>
        <v>0</v>
      </c>
      <c r="N59" s="45">
        <f t="shared" si="4"/>
        <v>0</v>
      </c>
      <c r="O59" s="41">
        <f t="shared" si="5"/>
        <v>0</v>
      </c>
      <c r="P59" s="41">
        <f t="shared" si="6"/>
        <v>0</v>
      </c>
      <c r="Q59" s="2"/>
      <c r="R59" s="43">
        <f t="shared" si="7"/>
        <v>24</v>
      </c>
      <c r="S59" s="43">
        <f t="shared" si="8"/>
        <v>0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164">
        <v>39</v>
      </c>
      <c r="C60" s="165"/>
      <c r="D60" s="98">
        <v>44576</v>
      </c>
      <c r="E60" s="102">
        <v>0.68819444444444444</v>
      </c>
      <c r="F60" s="100">
        <f t="shared" si="0"/>
        <v>2865.1060000000002</v>
      </c>
      <c r="G60" s="107">
        <v>2840.7</v>
      </c>
      <c r="H60" s="60">
        <f t="shared" si="1"/>
        <v>2853.4060000000004</v>
      </c>
      <c r="I60" s="45">
        <v>-12</v>
      </c>
      <c r="J60" s="66">
        <f t="shared" si="2"/>
        <v>2853.4060000000004</v>
      </c>
      <c r="K60" s="69"/>
      <c r="L60" s="2"/>
      <c r="M60" s="41">
        <f t="shared" si="3"/>
        <v>0</v>
      </c>
      <c r="N60" s="45">
        <f t="shared" si="4"/>
        <v>0</v>
      </c>
      <c r="O60" s="41">
        <f t="shared" si="5"/>
        <v>0</v>
      </c>
      <c r="P60" s="41">
        <f t="shared" si="6"/>
        <v>0</v>
      </c>
      <c r="Q60" s="2"/>
      <c r="R60" s="43">
        <f t="shared" si="7"/>
        <v>24</v>
      </c>
      <c r="S60" s="43">
        <f t="shared" si="8"/>
        <v>0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164">
        <v>40</v>
      </c>
      <c r="C61" s="165"/>
      <c r="D61" s="98">
        <v>44577</v>
      </c>
      <c r="E61" s="102">
        <v>0.72430555555555554</v>
      </c>
      <c r="F61" s="100">
        <f t="shared" si="0"/>
        <v>2865.1060000000002</v>
      </c>
      <c r="G61" s="107">
        <v>2840.7</v>
      </c>
      <c r="H61" s="60">
        <f t="shared" si="1"/>
        <v>2853.4060000000004</v>
      </c>
      <c r="I61" s="45">
        <v>-12</v>
      </c>
      <c r="J61" s="66">
        <f t="shared" si="2"/>
        <v>2853.4060000000004</v>
      </c>
      <c r="K61" s="69"/>
      <c r="L61" s="2"/>
      <c r="M61" s="41">
        <f t="shared" si="3"/>
        <v>0</v>
      </c>
      <c r="N61" s="45">
        <f t="shared" si="4"/>
        <v>0</v>
      </c>
      <c r="O61" s="41">
        <f t="shared" si="5"/>
        <v>0</v>
      </c>
      <c r="P61" s="41">
        <f t="shared" si="6"/>
        <v>0</v>
      </c>
      <c r="Q61" s="2"/>
      <c r="R61" s="43">
        <f t="shared" si="7"/>
        <v>24</v>
      </c>
      <c r="S61" s="43">
        <f t="shared" si="8"/>
        <v>0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164">
        <v>41</v>
      </c>
      <c r="C62" s="165"/>
      <c r="D62" s="98">
        <v>44578</v>
      </c>
      <c r="E62" s="102">
        <v>0.72291666666666676</v>
      </c>
      <c r="F62" s="100">
        <f t="shared" si="0"/>
        <v>2865.1060000000002</v>
      </c>
      <c r="G62" s="107">
        <v>2840.7</v>
      </c>
      <c r="H62" s="60">
        <f t="shared" si="1"/>
        <v>2853.4060000000004</v>
      </c>
      <c r="I62" s="45">
        <v>-12</v>
      </c>
      <c r="J62" s="66">
        <f t="shared" si="2"/>
        <v>2853.4060000000004</v>
      </c>
      <c r="K62" s="69"/>
      <c r="L62" s="2"/>
      <c r="M62" s="41">
        <f t="shared" si="3"/>
        <v>0</v>
      </c>
      <c r="N62" s="45">
        <f t="shared" si="4"/>
        <v>0</v>
      </c>
      <c r="O62" s="41">
        <f t="shared" si="5"/>
        <v>0</v>
      </c>
      <c r="P62" s="41">
        <f t="shared" si="6"/>
        <v>0</v>
      </c>
      <c r="Q62" s="2"/>
      <c r="R62" s="43">
        <f t="shared" si="7"/>
        <v>24</v>
      </c>
      <c r="S62" s="43">
        <f t="shared" si="8"/>
        <v>0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164">
        <v>42</v>
      </c>
      <c r="C63" s="165"/>
      <c r="D63" s="98">
        <v>44579</v>
      </c>
      <c r="E63" s="102">
        <v>0.7597222222222223</v>
      </c>
      <c r="F63" s="100">
        <f t="shared" si="0"/>
        <v>2865.1060000000002</v>
      </c>
      <c r="G63" s="107">
        <v>2840.7</v>
      </c>
      <c r="H63" s="60">
        <f t="shared" si="1"/>
        <v>2853.4060000000004</v>
      </c>
      <c r="I63" s="45">
        <v>-12</v>
      </c>
      <c r="J63" s="66">
        <f t="shared" si="2"/>
        <v>2853.4060000000004</v>
      </c>
      <c r="K63" s="69"/>
      <c r="L63" s="2"/>
      <c r="M63" s="41">
        <f t="shared" si="3"/>
        <v>0</v>
      </c>
      <c r="N63" s="45">
        <f t="shared" si="4"/>
        <v>0</v>
      </c>
      <c r="O63" s="41">
        <f t="shared" si="5"/>
        <v>0</v>
      </c>
      <c r="P63" s="41">
        <f t="shared" si="6"/>
        <v>0</v>
      </c>
      <c r="Q63" s="2"/>
      <c r="R63" s="43">
        <f t="shared" si="7"/>
        <v>24</v>
      </c>
      <c r="S63" s="43">
        <f t="shared" si="8"/>
        <v>0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164">
        <v>43</v>
      </c>
      <c r="C64" s="165"/>
      <c r="D64" s="98">
        <v>44580</v>
      </c>
      <c r="E64" s="102">
        <v>0.73333333333333339</v>
      </c>
      <c r="F64" s="100">
        <f t="shared" si="0"/>
        <v>2865.1060000000002</v>
      </c>
      <c r="G64" s="107">
        <v>2840.7</v>
      </c>
      <c r="H64" s="60">
        <f t="shared" si="1"/>
        <v>2853.4060000000004</v>
      </c>
      <c r="I64" s="45">
        <v>-12</v>
      </c>
      <c r="J64" s="66">
        <f t="shared" si="2"/>
        <v>2853.4060000000004</v>
      </c>
      <c r="K64" s="69"/>
      <c r="L64" s="2"/>
      <c r="M64" s="41">
        <f t="shared" si="3"/>
        <v>0</v>
      </c>
      <c r="N64" s="45">
        <f t="shared" si="4"/>
        <v>0</v>
      </c>
      <c r="O64" s="41">
        <f t="shared" si="5"/>
        <v>0</v>
      </c>
      <c r="P64" s="41">
        <f t="shared" si="6"/>
        <v>0</v>
      </c>
      <c r="Q64" s="2"/>
      <c r="R64" s="43">
        <f t="shared" si="7"/>
        <v>24</v>
      </c>
      <c r="S64" s="43">
        <f t="shared" si="8"/>
        <v>0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164">
        <v>44</v>
      </c>
      <c r="C65" s="165"/>
      <c r="D65" s="98">
        <v>44581</v>
      </c>
      <c r="E65" s="102">
        <v>0.72152777777777777</v>
      </c>
      <c r="F65" s="100">
        <f t="shared" si="0"/>
        <v>2865.1060000000002</v>
      </c>
      <c r="G65" s="107">
        <v>2840.7</v>
      </c>
      <c r="H65" s="60">
        <f t="shared" si="1"/>
        <v>2853.4060000000004</v>
      </c>
      <c r="I65" s="45">
        <v>-12</v>
      </c>
      <c r="J65" s="66">
        <f t="shared" si="2"/>
        <v>2853.4060000000004</v>
      </c>
      <c r="K65" s="69"/>
      <c r="L65" s="2"/>
      <c r="M65" s="41">
        <f t="shared" si="3"/>
        <v>0</v>
      </c>
      <c r="N65" s="45">
        <f t="shared" si="4"/>
        <v>0</v>
      </c>
      <c r="O65" s="41">
        <f t="shared" si="5"/>
        <v>0</v>
      </c>
      <c r="P65" s="41">
        <f t="shared" si="6"/>
        <v>0</v>
      </c>
      <c r="Q65" s="2"/>
      <c r="R65" s="43">
        <f t="shared" si="7"/>
        <v>24</v>
      </c>
      <c r="S65" s="43">
        <f t="shared" si="8"/>
        <v>0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164">
        <v>45</v>
      </c>
      <c r="C66" s="165"/>
      <c r="D66" s="98">
        <v>44583</v>
      </c>
      <c r="E66" s="102">
        <v>0.73958333333333337</v>
      </c>
      <c r="F66" s="100">
        <f t="shared" si="0"/>
        <v>2865.1060000000002</v>
      </c>
      <c r="G66" s="107">
        <v>2840.7</v>
      </c>
      <c r="H66" s="60">
        <f t="shared" si="1"/>
        <v>2853.4060000000004</v>
      </c>
      <c r="I66" s="45">
        <v>-12</v>
      </c>
      <c r="J66" s="66">
        <f t="shared" si="2"/>
        <v>2853.4060000000004</v>
      </c>
      <c r="K66" s="69"/>
      <c r="L66" s="2"/>
      <c r="M66" s="41">
        <f t="shared" si="3"/>
        <v>0</v>
      </c>
      <c r="N66" s="45">
        <f t="shared" si="4"/>
        <v>0</v>
      </c>
      <c r="O66" s="41">
        <f t="shared" si="5"/>
        <v>0</v>
      </c>
      <c r="P66" s="41">
        <f t="shared" si="6"/>
        <v>0</v>
      </c>
      <c r="Q66" s="2"/>
      <c r="R66" s="43">
        <f t="shared" si="7"/>
        <v>24</v>
      </c>
      <c r="S66" s="43">
        <f t="shared" si="8"/>
        <v>0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164">
        <v>46</v>
      </c>
      <c r="C67" s="165"/>
      <c r="D67" s="98">
        <v>44584</v>
      </c>
      <c r="E67" s="102">
        <v>0.65972222222222221</v>
      </c>
      <c r="F67" s="100">
        <f t="shared" si="0"/>
        <v>2865.1060000000002</v>
      </c>
      <c r="G67" s="107">
        <v>2840.7</v>
      </c>
      <c r="H67" s="60">
        <f t="shared" si="1"/>
        <v>2853.4060000000004</v>
      </c>
      <c r="I67" s="45">
        <v>-12</v>
      </c>
      <c r="J67" s="66">
        <f t="shared" si="2"/>
        <v>2853.4060000000004</v>
      </c>
      <c r="K67" s="69"/>
      <c r="L67" s="2"/>
      <c r="M67" s="41">
        <f t="shared" si="3"/>
        <v>0</v>
      </c>
      <c r="N67" s="45">
        <f t="shared" si="4"/>
        <v>0</v>
      </c>
      <c r="O67" s="41">
        <f t="shared" si="5"/>
        <v>0</v>
      </c>
      <c r="P67" s="41">
        <f t="shared" si="6"/>
        <v>0</v>
      </c>
      <c r="Q67" s="2"/>
      <c r="R67" s="43">
        <f t="shared" si="7"/>
        <v>24</v>
      </c>
      <c r="S67" s="43">
        <f t="shared" si="8"/>
        <v>0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164">
        <v>47</v>
      </c>
      <c r="C68" s="165"/>
      <c r="D68" s="98">
        <v>44585</v>
      </c>
      <c r="E68" s="102">
        <v>0.42708333333333331</v>
      </c>
      <c r="F68" s="100">
        <f t="shared" si="0"/>
        <v>2865.1060000000002</v>
      </c>
      <c r="G68" s="107">
        <v>2840.7</v>
      </c>
      <c r="H68" s="60">
        <f t="shared" si="1"/>
        <v>2853.4060000000004</v>
      </c>
      <c r="I68" s="45">
        <v>-12</v>
      </c>
      <c r="J68" s="66">
        <f t="shared" si="2"/>
        <v>2853.4060000000004</v>
      </c>
      <c r="K68" s="69"/>
      <c r="L68" s="2"/>
      <c r="M68" s="41">
        <f t="shared" si="3"/>
        <v>0</v>
      </c>
      <c r="N68" s="45">
        <f t="shared" si="4"/>
        <v>0</v>
      </c>
      <c r="O68" s="41">
        <f t="shared" si="5"/>
        <v>0</v>
      </c>
      <c r="P68" s="41">
        <f t="shared" si="6"/>
        <v>0</v>
      </c>
      <c r="Q68" s="2"/>
      <c r="R68" s="43">
        <f t="shared" si="7"/>
        <v>24</v>
      </c>
      <c r="S68" s="43">
        <f t="shared" si="8"/>
        <v>0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164">
        <v>48</v>
      </c>
      <c r="C69" s="165"/>
      <c r="D69" s="98">
        <v>44586</v>
      </c>
      <c r="E69" s="102">
        <v>0.38541666666666669</v>
      </c>
      <c r="F69" s="100">
        <f t="shared" si="0"/>
        <v>2865.1060000000002</v>
      </c>
      <c r="G69" s="107">
        <v>2840.7</v>
      </c>
      <c r="H69" s="60">
        <f t="shared" si="1"/>
        <v>2853.4060000000004</v>
      </c>
      <c r="I69" s="45">
        <v>-12</v>
      </c>
      <c r="J69" s="66">
        <f t="shared" si="2"/>
        <v>2853.4060000000004</v>
      </c>
      <c r="K69" s="69"/>
      <c r="L69" s="2"/>
      <c r="M69" s="41">
        <f t="shared" si="3"/>
        <v>0</v>
      </c>
      <c r="N69" s="45">
        <f t="shared" si="4"/>
        <v>0</v>
      </c>
      <c r="O69" s="41">
        <f t="shared" si="5"/>
        <v>0</v>
      </c>
      <c r="P69" s="41">
        <f t="shared" si="6"/>
        <v>0</v>
      </c>
      <c r="Q69" s="2"/>
      <c r="R69" s="43">
        <f t="shared" si="7"/>
        <v>24</v>
      </c>
      <c r="S69" s="43">
        <f t="shared" si="8"/>
        <v>0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164">
        <v>49</v>
      </c>
      <c r="C70" s="165"/>
      <c r="D70" s="98">
        <v>44587</v>
      </c>
      <c r="E70" s="102">
        <v>0.41319444444444442</v>
      </c>
      <c r="F70" s="100">
        <f t="shared" si="0"/>
        <v>2865.1060000000002</v>
      </c>
      <c r="G70" s="107">
        <v>2840.7</v>
      </c>
      <c r="H70" s="60">
        <f t="shared" si="1"/>
        <v>2853.4060000000004</v>
      </c>
      <c r="I70" s="45">
        <v>-12</v>
      </c>
      <c r="J70" s="66">
        <f t="shared" si="2"/>
        <v>2853.4060000000004</v>
      </c>
      <c r="K70" s="69"/>
      <c r="L70" s="2"/>
      <c r="M70" s="41">
        <f t="shared" si="3"/>
        <v>0</v>
      </c>
      <c r="N70" s="45">
        <f t="shared" si="4"/>
        <v>0</v>
      </c>
      <c r="O70" s="41">
        <f t="shared" si="5"/>
        <v>0</v>
      </c>
      <c r="P70" s="41">
        <f t="shared" si="6"/>
        <v>0</v>
      </c>
      <c r="Q70" s="2"/>
      <c r="R70" s="43">
        <f t="shared" si="7"/>
        <v>24</v>
      </c>
      <c r="S70" s="43">
        <f t="shared" si="8"/>
        <v>0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164">
        <v>50</v>
      </c>
      <c r="C71" s="165"/>
      <c r="D71" s="98">
        <v>44588</v>
      </c>
      <c r="E71" s="102">
        <v>0.39930555555555558</v>
      </c>
      <c r="F71" s="100">
        <f t="shared" si="0"/>
        <v>2865.1060000000002</v>
      </c>
      <c r="G71" s="107">
        <v>2840.7</v>
      </c>
      <c r="H71" s="60">
        <f t="shared" si="1"/>
        <v>2853.4060000000004</v>
      </c>
      <c r="I71" s="45">
        <v>-12</v>
      </c>
      <c r="J71" s="66">
        <f t="shared" si="2"/>
        <v>2853.4060000000004</v>
      </c>
      <c r="K71" s="69"/>
      <c r="L71" s="2"/>
      <c r="M71" s="41">
        <f t="shared" si="3"/>
        <v>0</v>
      </c>
      <c r="N71" s="45">
        <f t="shared" si="4"/>
        <v>0</v>
      </c>
      <c r="O71" s="41">
        <f t="shared" si="5"/>
        <v>0</v>
      </c>
      <c r="P71" s="41">
        <f t="shared" si="6"/>
        <v>0</v>
      </c>
      <c r="Q71" s="2"/>
      <c r="R71" s="43">
        <f t="shared" si="7"/>
        <v>24</v>
      </c>
      <c r="S71" s="43">
        <f t="shared" si="8"/>
        <v>0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164">
        <v>51</v>
      </c>
      <c r="C72" s="165"/>
      <c r="D72" s="98">
        <v>44589</v>
      </c>
      <c r="E72" s="102">
        <v>0.68402777777777779</v>
      </c>
      <c r="F72" s="100">
        <f t="shared" si="0"/>
        <v>2865.1060000000002</v>
      </c>
      <c r="G72" s="107">
        <v>2840.7</v>
      </c>
      <c r="H72" s="60">
        <f t="shared" si="1"/>
        <v>2853.4060000000004</v>
      </c>
      <c r="I72" s="45">
        <v>-12</v>
      </c>
      <c r="J72" s="66">
        <f t="shared" si="2"/>
        <v>2853.4060000000004</v>
      </c>
      <c r="K72" s="69"/>
      <c r="L72" s="2"/>
      <c r="M72" s="41">
        <f t="shared" si="3"/>
        <v>0</v>
      </c>
      <c r="N72" s="45">
        <f t="shared" si="4"/>
        <v>0</v>
      </c>
      <c r="O72" s="41">
        <f t="shared" si="5"/>
        <v>0</v>
      </c>
      <c r="P72" s="41">
        <f t="shared" si="6"/>
        <v>0</v>
      </c>
      <c r="Q72" s="2"/>
      <c r="R72" s="43">
        <f t="shared" si="7"/>
        <v>24</v>
      </c>
      <c r="S72" s="43">
        <f t="shared" si="8"/>
        <v>0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164">
        <v>52</v>
      </c>
      <c r="C73" s="165"/>
      <c r="D73" s="98">
        <v>44590</v>
      </c>
      <c r="E73" s="102">
        <v>0.4513888888888889</v>
      </c>
      <c r="F73" s="100">
        <f t="shared" si="0"/>
        <v>2865.1060000000002</v>
      </c>
      <c r="G73" s="107">
        <v>2840.7</v>
      </c>
      <c r="H73" s="60">
        <f t="shared" si="1"/>
        <v>2853.4060000000004</v>
      </c>
      <c r="I73" s="45">
        <v>-12</v>
      </c>
      <c r="J73" s="66">
        <f t="shared" si="2"/>
        <v>2853.4060000000004</v>
      </c>
      <c r="K73" s="69"/>
      <c r="L73" s="2"/>
      <c r="M73" s="41">
        <f t="shared" si="3"/>
        <v>0</v>
      </c>
      <c r="N73" s="45">
        <f t="shared" si="4"/>
        <v>0</v>
      </c>
      <c r="O73" s="41">
        <f t="shared" si="5"/>
        <v>0</v>
      </c>
      <c r="P73" s="41">
        <f t="shared" si="6"/>
        <v>0</v>
      </c>
      <c r="Q73" s="2"/>
      <c r="R73" s="43">
        <f t="shared" si="7"/>
        <v>24</v>
      </c>
      <c r="S73" s="43">
        <f t="shared" si="8"/>
        <v>0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164">
        <v>53</v>
      </c>
      <c r="C74" s="165"/>
      <c r="D74" s="98">
        <v>44591</v>
      </c>
      <c r="E74" s="102">
        <v>0.70486111111111116</v>
      </c>
      <c r="F74" s="100">
        <f t="shared" si="0"/>
        <v>2865.1060000000002</v>
      </c>
      <c r="G74" s="107">
        <v>2840.7</v>
      </c>
      <c r="H74" s="60">
        <f t="shared" si="1"/>
        <v>2853.4060000000004</v>
      </c>
      <c r="I74" s="45">
        <v>-12</v>
      </c>
      <c r="J74" s="66">
        <f t="shared" si="2"/>
        <v>2853.4060000000004</v>
      </c>
      <c r="K74" s="69"/>
      <c r="L74" s="2"/>
      <c r="M74" s="41">
        <f t="shared" si="3"/>
        <v>0</v>
      </c>
      <c r="N74" s="45">
        <f t="shared" si="4"/>
        <v>0</v>
      </c>
      <c r="O74" s="41">
        <f t="shared" si="5"/>
        <v>0</v>
      </c>
      <c r="P74" s="41">
        <f t="shared" si="6"/>
        <v>0</v>
      </c>
      <c r="Q74" s="2"/>
      <c r="R74" s="43">
        <f t="shared" si="7"/>
        <v>24</v>
      </c>
      <c r="S74" s="43">
        <f t="shared" si="8"/>
        <v>0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164">
        <v>54</v>
      </c>
      <c r="C75" s="165"/>
      <c r="D75" s="98">
        <v>44592</v>
      </c>
      <c r="E75" s="102">
        <v>0.375</v>
      </c>
      <c r="F75" s="100">
        <f t="shared" si="0"/>
        <v>2865.1060000000002</v>
      </c>
      <c r="G75" s="107">
        <v>2840.7</v>
      </c>
      <c r="H75" s="60">
        <f t="shared" si="1"/>
        <v>2853.4060000000004</v>
      </c>
      <c r="I75" s="45">
        <v>-12</v>
      </c>
      <c r="J75" s="66">
        <f t="shared" si="2"/>
        <v>2853.4060000000004</v>
      </c>
      <c r="K75" s="69"/>
      <c r="L75" s="2"/>
      <c r="M75" s="41">
        <f t="shared" si="3"/>
        <v>0</v>
      </c>
      <c r="N75" s="45">
        <f t="shared" si="4"/>
        <v>0</v>
      </c>
      <c r="O75" s="41">
        <f t="shared" si="5"/>
        <v>0</v>
      </c>
      <c r="P75" s="41">
        <f t="shared" si="6"/>
        <v>0</v>
      </c>
      <c r="Q75" s="2"/>
      <c r="R75" s="43">
        <f t="shared" si="7"/>
        <v>24</v>
      </c>
      <c r="S75" s="43">
        <f t="shared" si="8"/>
        <v>0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164">
        <v>55</v>
      </c>
      <c r="C76" s="165"/>
      <c r="D76" s="98">
        <v>44593</v>
      </c>
      <c r="E76" s="102">
        <v>0.48958333333333331</v>
      </c>
      <c r="F76" s="100">
        <f t="shared" si="0"/>
        <v>2865.1060000000002</v>
      </c>
      <c r="G76" s="107">
        <v>2840.7</v>
      </c>
      <c r="H76" s="60">
        <f t="shared" si="1"/>
        <v>2853.4060000000004</v>
      </c>
      <c r="I76" s="45">
        <v>-12</v>
      </c>
      <c r="J76" s="66">
        <f t="shared" si="2"/>
        <v>2853.4060000000004</v>
      </c>
      <c r="K76" s="69"/>
      <c r="L76" s="2"/>
      <c r="M76" s="41">
        <f t="shared" si="3"/>
        <v>0</v>
      </c>
      <c r="N76" s="45">
        <f t="shared" si="4"/>
        <v>0</v>
      </c>
      <c r="O76" s="41">
        <f t="shared" si="5"/>
        <v>0</v>
      </c>
      <c r="P76" s="41">
        <f t="shared" si="6"/>
        <v>0</v>
      </c>
      <c r="Q76" s="2"/>
      <c r="R76" s="43">
        <f t="shared" si="7"/>
        <v>24</v>
      </c>
      <c r="S76" s="43">
        <f t="shared" si="8"/>
        <v>0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164">
        <v>56</v>
      </c>
      <c r="C77" s="165"/>
      <c r="D77" s="98">
        <v>44594</v>
      </c>
      <c r="E77" s="102">
        <v>0.71180555555555547</v>
      </c>
      <c r="F77" s="100">
        <f t="shared" si="0"/>
        <v>2865.1060000000002</v>
      </c>
      <c r="G77" s="107">
        <v>2840.7</v>
      </c>
      <c r="H77" s="60">
        <f t="shared" si="1"/>
        <v>2853.4060000000004</v>
      </c>
      <c r="I77" s="45">
        <v>-12</v>
      </c>
      <c r="J77" s="66">
        <f t="shared" si="2"/>
        <v>2853.4060000000004</v>
      </c>
      <c r="K77" s="69"/>
      <c r="L77" s="2"/>
      <c r="M77" s="41">
        <f t="shared" si="3"/>
        <v>0</v>
      </c>
      <c r="N77" s="45">
        <f t="shared" si="4"/>
        <v>0</v>
      </c>
      <c r="O77" s="41">
        <f t="shared" si="5"/>
        <v>0</v>
      </c>
      <c r="P77" s="41">
        <f t="shared" si="6"/>
        <v>0</v>
      </c>
      <c r="Q77" s="2"/>
      <c r="R77" s="43">
        <f t="shared" si="7"/>
        <v>24</v>
      </c>
      <c r="S77" s="43">
        <f t="shared" si="8"/>
        <v>0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164">
        <v>57</v>
      </c>
      <c r="C78" s="165"/>
      <c r="D78" s="98">
        <v>44595</v>
      </c>
      <c r="E78" s="102">
        <v>0.47222222222222227</v>
      </c>
      <c r="F78" s="100">
        <f t="shared" si="0"/>
        <v>2865.1060000000002</v>
      </c>
      <c r="G78" s="107">
        <v>2840.7</v>
      </c>
      <c r="H78" s="60">
        <f t="shared" si="1"/>
        <v>2853.4060000000004</v>
      </c>
      <c r="I78" s="45">
        <v>-12</v>
      </c>
      <c r="J78" s="66">
        <f t="shared" si="2"/>
        <v>2853.4060000000004</v>
      </c>
      <c r="K78" s="69"/>
      <c r="L78" s="2"/>
      <c r="M78" s="41">
        <f t="shared" si="3"/>
        <v>0</v>
      </c>
      <c r="N78" s="45">
        <f t="shared" si="4"/>
        <v>0</v>
      </c>
      <c r="O78" s="41">
        <f t="shared" si="5"/>
        <v>0</v>
      </c>
      <c r="P78" s="41">
        <f t="shared" si="6"/>
        <v>0</v>
      </c>
      <c r="Q78" s="2"/>
      <c r="R78" s="43">
        <f t="shared" si="7"/>
        <v>24</v>
      </c>
      <c r="S78" s="43">
        <f t="shared" si="8"/>
        <v>0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164">
        <v>58</v>
      </c>
      <c r="C79" s="165"/>
      <c r="D79" s="98">
        <v>44596</v>
      </c>
      <c r="E79" s="102">
        <v>0.73611111111111116</v>
      </c>
      <c r="F79" s="100">
        <f t="shared" si="0"/>
        <v>2865.1060000000002</v>
      </c>
      <c r="G79" s="107">
        <v>2840.7</v>
      </c>
      <c r="H79" s="60">
        <f t="shared" si="1"/>
        <v>2853.4060000000004</v>
      </c>
      <c r="I79" s="45">
        <v>-12</v>
      </c>
      <c r="J79" s="66">
        <f t="shared" si="2"/>
        <v>2853.4060000000004</v>
      </c>
      <c r="K79" s="69"/>
      <c r="L79" s="2"/>
      <c r="M79" s="41">
        <f t="shared" si="3"/>
        <v>0</v>
      </c>
      <c r="N79" s="45">
        <f t="shared" si="4"/>
        <v>0</v>
      </c>
      <c r="O79" s="41">
        <f t="shared" si="5"/>
        <v>0</v>
      </c>
      <c r="P79" s="41">
        <f t="shared" si="6"/>
        <v>0</v>
      </c>
      <c r="Q79" s="2"/>
      <c r="R79" s="43">
        <f t="shared" si="7"/>
        <v>24</v>
      </c>
      <c r="S79" s="43">
        <f t="shared" si="8"/>
        <v>0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164">
        <v>59</v>
      </c>
      <c r="C80" s="165"/>
      <c r="D80" s="98">
        <v>44597</v>
      </c>
      <c r="E80" s="102">
        <v>0.71180555555555547</v>
      </c>
      <c r="F80" s="100">
        <f t="shared" si="0"/>
        <v>2865.1060000000002</v>
      </c>
      <c r="G80" s="107">
        <v>2840.7</v>
      </c>
      <c r="H80" s="60">
        <f t="shared" si="1"/>
        <v>2853.4060000000004</v>
      </c>
      <c r="I80" s="45">
        <v>-12</v>
      </c>
      <c r="J80" s="66">
        <f t="shared" si="2"/>
        <v>2853.4060000000004</v>
      </c>
      <c r="K80" s="69"/>
      <c r="L80" s="2"/>
      <c r="M80" s="41">
        <f t="shared" si="3"/>
        <v>0</v>
      </c>
      <c r="N80" s="45">
        <f t="shared" si="4"/>
        <v>0</v>
      </c>
      <c r="O80" s="41">
        <f t="shared" si="5"/>
        <v>0</v>
      </c>
      <c r="P80" s="41">
        <f t="shared" si="6"/>
        <v>0</v>
      </c>
      <c r="Q80" s="2"/>
      <c r="R80" s="43">
        <f t="shared" si="7"/>
        <v>24</v>
      </c>
      <c r="S80" s="43">
        <f t="shared" si="8"/>
        <v>0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164">
        <v>60</v>
      </c>
      <c r="C81" s="165"/>
      <c r="D81" s="98">
        <v>44598</v>
      </c>
      <c r="E81" s="102">
        <v>0.66805555555555562</v>
      </c>
      <c r="F81" s="100">
        <f t="shared" si="0"/>
        <v>2865.1060000000002</v>
      </c>
      <c r="G81" s="107">
        <v>2840.7</v>
      </c>
      <c r="H81" s="60">
        <f t="shared" si="1"/>
        <v>2853.4060000000004</v>
      </c>
      <c r="I81" s="45">
        <v>-12</v>
      </c>
      <c r="J81" s="66">
        <f t="shared" si="2"/>
        <v>2853.4060000000004</v>
      </c>
      <c r="K81" s="69"/>
      <c r="M81" s="41">
        <f t="shared" si="3"/>
        <v>0</v>
      </c>
      <c r="N81" s="45">
        <f t="shared" si="4"/>
        <v>0</v>
      </c>
      <c r="O81" s="41">
        <f t="shared" si="5"/>
        <v>0</v>
      </c>
      <c r="P81" s="41">
        <f t="shared" si="6"/>
        <v>0</v>
      </c>
      <c r="R81" s="43">
        <f t="shared" si="7"/>
        <v>24</v>
      </c>
      <c r="S81" s="43">
        <f t="shared" si="8"/>
        <v>0</v>
      </c>
      <c r="U81"/>
      <c r="V81" s="16"/>
      <c r="W81" s="18"/>
      <c r="Z81" s="31"/>
      <c r="AF81" s="2"/>
    </row>
    <row r="82" spans="2:32" ht="15.75" x14ac:dyDescent="0.25">
      <c r="B82" s="164">
        <v>61</v>
      </c>
      <c r="C82" s="165"/>
      <c r="D82" s="98">
        <v>44599</v>
      </c>
      <c r="E82" s="102">
        <v>0.68888888888888899</v>
      </c>
      <c r="F82" s="100">
        <f t="shared" si="0"/>
        <v>2865.1060000000002</v>
      </c>
      <c r="G82" s="107">
        <v>2840.7</v>
      </c>
      <c r="H82" s="60">
        <f t="shared" si="1"/>
        <v>2853.4060000000004</v>
      </c>
      <c r="I82" s="45">
        <v>-12</v>
      </c>
      <c r="J82" s="66">
        <f t="shared" si="2"/>
        <v>2853.4060000000004</v>
      </c>
      <c r="K82" s="69"/>
      <c r="M82" s="41">
        <f t="shared" si="3"/>
        <v>0</v>
      </c>
      <c r="N82" s="45">
        <f t="shared" si="4"/>
        <v>0</v>
      </c>
      <c r="O82" s="41">
        <f t="shared" si="5"/>
        <v>0</v>
      </c>
      <c r="P82" s="41">
        <f t="shared" si="6"/>
        <v>0</v>
      </c>
      <c r="R82" s="43">
        <f t="shared" si="7"/>
        <v>24</v>
      </c>
      <c r="S82" s="43">
        <f t="shared" si="8"/>
        <v>0</v>
      </c>
      <c r="U82"/>
      <c r="V82" s="16"/>
      <c r="W82" s="18"/>
      <c r="Z82" s="31"/>
      <c r="AF82" s="2"/>
    </row>
    <row r="83" spans="2:32" ht="15.75" x14ac:dyDescent="0.25">
      <c r="B83" s="164">
        <v>62</v>
      </c>
      <c r="C83" s="165"/>
      <c r="D83" s="98">
        <v>44600</v>
      </c>
      <c r="E83" s="102">
        <v>0.69236111111111109</v>
      </c>
      <c r="F83" s="100">
        <f t="shared" si="0"/>
        <v>2865.1060000000002</v>
      </c>
      <c r="G83" s="107">
        <v>2840.7</v>
      </c>
      <c r="H83" s="60">
        <f t="shared" si="1"/>
        <v>2853.4060000000004</v>
      </c>
      <c r="I83" s="45">
        <v>-12</v>
      </c>
      <c r="J83" s="66">
        <f t="shared" si="2"/>
        <v>2853.4060000000004</v>
      </c>
      <c r="K83" s="69"/>
      <c r="M83" s="41">
        <f t="shared" si="3"/>
        <v>0</v>
      </c>
      <c r="N83" s="45">
        <f t="shared" si="4"/>
        <v>0</v>
      </c>
      <c r="O83" s="41">
        <f t="shared" si="5"/>
        <v>0</v>
      </c>
      <c r="P83" s="41">
        <f t="shared" si="6"/>
        <v>0</v>
      </c>
      <c r="R83" s="43">
        <f t="shared" si="7"/>
        <v>24</v>
      </c>
      <c r="S83" s="43">
        <f t="shared" si="8"/>
        <v>0</v>
      </c>
      <c r="U83"/>
      <c r="V83" s="16"/>
      <c r="W83" s="18"/>
      <c r="Z83" s="31"/>
      <c r="AF83" s="2"/>
    </row>
    <row r="84" spans="2:32" ht="15.75" x14ac:dyDescent="0.25">
      <c r="B84" s="164">
        <v>63</v>
      </c>
      <c r="C84" s="165"/>
      <c r="D84" s="98">
        <v>44601</v>
      </c>
      <c r="E84" s="102">
        <v>0.64861111111111114</v>
      </c>
      <c r="F84" s="100">
        <f t="shared" ref="F84:F136" si="9">G$16</f>
        <v>2865.1060000000002</v>
      </c>
      <c r="G84" s="107">
        <v>2840.7</v>
      </c>
      <c r="H84" s="60">
        <f t="shared" ref="H84:H136" si="10">G$16-E$12</f>
        <v>2853.4060000000004</v>
      </c>
      <c r="I84" s="45">
        <v>-12</v>
      </c>
      <c r="J84" s="66">
        <f t="shared" ref="J84:J136" si="11">(G$16+E$13)+I84</f>
        <v>2853.4060000000004</v>
      </c>
      <c r="K84" s="69"/>
      <c r="M84" s="41">
        <f t="shared" ref="M84:M136" si="12">+J84-$H$16</f>
        <v>0</v>
      </c>
      <c r="N84" s="45">
        <f t="shared" ref="N84:N136" si="13">M84*0.10197/1</f>
        <v>0</v>
      </c>
      <c r="O84" s="41">
        <f t="shared" ref="O84:O136" si="14">M84*0.701432/1</f>
        <v>0</v>
      </c>
      <c r="P84" s="41">
        <f t="shared" ref="P84:P136" si="15">+N84*0.01019716/1</f>
        <v>0</v>
      </c>
      <c r="R84" s="43">
        <f t="shared" ref="R84:R136" si="16">+$O$11*(M84-I84)</f>
        <v>24</v>
      </c>
      <c r="S84" s="43">
        <f t="shared" ref="S84:S136" si="17">M84/R84</f>
        <v>0</v>
      </c>
      <c r="U84"/>
      <c r="V84" s="16"/>
      <c r="W84" s="18"/>
      <c r="Z84" s="31"/>
      <c r="AF84" s="2"/>
    </row>
    <row r="85" spans="2:32" ht="15.75" x14ac:dyDescent="0.25">
      <c r="B85" s="164">
        <v>64</v>
      </c>
      <c r="C85" s="165"/>
      <c r="D85" s="98">
        <v>44602</v>
      </c>
      <c r="E85" s="102">
        <v>0.62013888888888891</v>
      </c>
      <c r="F85" s="100">
        <f t="shared" si="9"/>
        <v>2865.1060000000002</v>
      </c>
      <c r="G85" s="107">
        <v>2840.7</v>
      </c>
      <c r="H85" s="60">
        <f t="shared" si="10"/>
        <v>2853.4060000000004</v>
      </c>
      <c r="I85" s="45">
        <v>-12</v>
      </c>
      <c r="J85" s="66">
        <f t="shared" si="11"/>
        <v>2853.4060000000004</v>
      </c>
      <c r="K85" s="69"/>
      <c r="M85" s="41">
        <f t="shared" si="12"/>
        <v>0</v>
      </c>
      <c r="N85" s="45">
        <f t="shared" si="13"/>
        <v>0</v>
      </c>
      <c r="O85" s="41">
        <f t="shared" si="14"/>
        <v>0</v>
      </c>
      <c r="P85" s="41">
        <f t="shared" si="15"/>
        <v>0</v>
      </c>
      <c r="R85" s="43">
        <f t="shared" si="16"/>
        <v>24</v>
      </c>
      <c r="S85" s="43">
        <f t="shared" si="17"/>
        <v>0</v>
      </c>
      <c r="U85"/>
      <c r="V85" s="16"/>
      <c r="W85" s="18"/>
      <c r="Z85" s="31"/>
      <c r="AF85" s="2"/>
    </row>
    <row r="86" spans="2:32" ht="15.75" x14ac:dyDescent="0.25">
      <c r="B86" s="164">
        <v>65</v>
      </c>
      <c r="C86" s="165"/>
      <c r="D86" s="98">
        <v>44603</v>
      </c>
      <c r="E86" s="102">
        <v>0.78125</v>
      </c>
      <c r="F86" s="100">
        <f t="shared" si="9"/>
        <v>2865.1060000000002</v>
      </c>
      <c r="G86" s="107">
        <v>2840.7</v>
      </c>
      <c r="H86" s="60">
        <f t="shared" si="10"/>
        <v>2853.4060000000004</v>
      </c>
      <c r="I86" s="45">
        <v>-12</v>
      </c>
      <c r="J86" s="66">
        <f t="shared" si="11"/>
        <v>2853.4060000000004</v>
      </c>
      <c r="K86" s="69"/>
      <c r="M86" s="41">
        <f t="shared" si="12"/>
        <v>0</v>
      </c>
      <c r="N86" s="45">
        <f t="shared" si="13"/>
        <v>0</v>
      </c>
      <c r="O86" s="41">
        <f t="shared" si="14"/>
        <v>0</v>
      </c>
      <c r="P86" s="41">
        <f t="shared" si="15"/>
        <v>0</v>
      </c>
      <c r="R86" s="43">
        <f t="shared" si="16"/>
        <v>24</v>
      </c>
      <c r="S86" s="43">
        <f t="shared" si="17"/>
        <v>0</v>
      </c>
      <c r="U86"/>
      <c r="V86" s="16"/>
      <c r="W86" s="18"/>
      <c r="Z86" s="31"/>
      <c r="AF86" s="2"/>
    </row>
    <row r="87" spans="2:32" ht="15.75" x14ac:dyDescent="0.25">
      <c r="B87" s="164">
        <v>66</v>
      </c>
      <c r="C87" s="165"/>
      <c r="D87" s="98">
        <v>44604</v>
      </c>
      <c r="E87" s="102">
        <v>0.38194444444444442</v>
      </c>
      <c r="F87" s="100">
        <f t="shared" si="9"/>
        <v>2865.1060000000002</v>
      </c>
      <c r="G87" s="107">
        <v>2840.7</v>
      </c>
      <c r="H87" s="60">
        <f t="shared" si="10"/>
        <v>2853.4060000000004</v>
      </c>
      <c r="I87" s="45">
        <v>-12</v>
      </c>
      <c r="J87" s="66">
        <f t="shared" si="11"/>
        <v>2853.4060000000004</v>
      </c>
      <c r="K87" s="69"/>
      <c r="M87" s="41">
        <f t="shared" si="12"/>
        <v>0</v>
      </c>
      <c r="N87" s="45">
        <f t="shared" si="13"/>
        <v>0</v>
      </c>
      <c r="O87" s="41">
        <f t="shared" si="14"/>
        <v>0</v>
      </c>
      <c r="P87" s="41">
        <f t="shared" si="15"/>
        <v>0</v>
      </c>
      <c r="R87" s="43">
        <f t="shared" si="16"/>
        <v>24</v>
      </c>
      <c r="S87" s="43">
        <f t="shared" si="17"/>
        <v>0</v>
      </c>
      <c r="U87"/>
      <c r="V87" s="16"/>
      <c r="W87" s="18"/>
      <c r="Z87" s="31"/>
      <c r="AF87" s="2"/>
    </row>
    <row r="88" spans="2:32" ht="15.75" x14ac:dyDescent="0.25">
      <c r="B88" s="164">
        <v>67</v>
      </c>
      <c r="C88" s="165"/>
      <c r="D88" s="98">
        <v>44605</v>
      </c>
      <c r="E88" s="102">
        <v>0.69444444444444453</v>
      </c>
      <c r="F88" s="100">
        <f t="shared" si="9"/>
        <v>2865.1060000000002</v>
      </c>
      <c r="G88" s="107">
        <v>2840.7</v>
      </c>
      <c r="H88" s="60">
        <f t="shared" si="10"/>
        <v>2853.4060000000004</v>
      </c>
      <c r="I88" s="45">
        <v>-12</v>
      </c>
      <c r="J88" s="66">
        <f t="shared" si="11"/>
        <v>2853.4060000000004</v>
      </c>
      <c r="K88" s="69"/>
      <c r="M88" s="41">
        <f t="shared" si="12"/>
        <v>0</v>
      </c>
      <c r="N88" s="45">
        <f t="shared" si="13"/>
        <v>0</v>
      </c>
      <c r="O88" s="41">
        <f t="shared" si="14"/>
        <v>0</v>
      </c>
      <c r="P88" s="41">
        <f t="shared" si="15"/>
        <v>0</v>
      </c>
      <c r="R88" s="43">
        <f t="shared" si="16"/>
        <v>24</v>
      </c>
      <c r="S88" s="43">
        <f t="shared" si="17"/>
        <v>0</v>
      </c>
      <c r="U88"/>
      <c r="V88" s="16"/>
      <c r="W88" s="18"/>
      <c r="Z88" s="31"/>
      <c r="AF88" s="2"/>
    </row>
    <row r="89" spans="2:32" ht="15.75" x14ac:dyDescent="0.25">
      <c r="B89" s="164">
        <v>68</v>
      </c>
      <c r="C89" s="165"/>
      <c r="D89" s="98">
        <v>44606</v>
      </c>
      <c r="E89" s="102">
        <v>0.72916666666666663</v>
      </c>
      <c r="F89" s="100">
        <f t="shared" si="9"/>
        <v>2865.1060000000002</v>
      </c>
      <c r="G89" s="107">
        <v>2840.7</v>
      </c>
      <c r="H89" s="60">
        <f t="shared" si="10"/>
        <v>2853.4060000000004</v>
      </c>
      <c r="I89" s="45">
        <v>-12</v>
      </c>
      <c r="J89" s="66">
        <f t="shared" si="11"/>
        <v>2853.4060000000004</v>
      </c>
      <c r="K89" s="69"/>
      <c r="M89" s="41">
        <f t="shared" si="12"/>
        <v>0</v>
      </c>
      <c r="N89" s="45">
        <f t="shared" si="13"/>
        <v>0</v>
      </c>
      <c r="O89" s="41">
        <f t="shared" si="14"/>
        <v>0</v>
      </c>
      <c r="P89" s="41">
        <f t="shared" si="15"/>
        <v>0</v>
      </c>
      <c r="R89" s="43">
        <f t="shared" si="16"/>
        <v>24</v>
      </c>
      <c r="S89" s="43">
        <f t="shared" si="17"/>
        <v>0</v>
      </c>
      <c r="U89"/>
      <c r="V89" s="16"/>
      <c r="W89" s="18"/>
      <c r="Z89" s="31"/>
      <c r="AF89" s="2"/>
    </row>
    <row r="90" spans="2:32" ht="15.75" x14ac:dyDescent="0.25">
      <c r="B90" s="164">
        <v>69</v>
      </c>
      <c r="C90" s="165"/>
      <c r="D90" s="98">
        <v>44609</v>
      </c>
      <c r="E90" s="102">
        <v>0.47569444444444442</v>
      </c>
      <c r="F90" s="100">
        <f t="shared" si="9"/>
        <v>2865.1060000000002</v>
      </c>
      <c r="G90" s="107">
        <v>2840.7</v>
      </c>
      <c r="H90" s="60">
        <f t="shared" si="10"/>
        <v>2853.4060000000004</v>
      </c>
      <c r="I90" s="45">
        <v>-12</v>
      </c>
      <c r="J90" s="66">
        <f t="shared" si="11"/>
        <v>2853.4060000000004</v>
      </c>
      <c r="K90" s="69"/>
      <c r="M90" s="41">
        <f t="shared" si="12"/>
        <v>0</v>
      </c>
      <c r="N90" s="45">
        <f t="shared" si="13"/>
        <v>0</v>
      </c>
      <c r="O90" s="41">
        <f t="shared" si="14"/>
        <v>0</v>
      </c>
      <c r="P90" s="41">
        <f t="shared" si="15"/>
        <v>0</v>
      </c>
      <c r="R90" s="43">
        <f t="shared" si="16"/>
        <v>24</v>
      </c>
      <c r="S90" s="43">
        <f t="shared" si="17"/>
        <v>0</v>
      </c>
      <c r="U90"/>
      <c r="V90" s="16"/>
      <c r="W90" s="18"/>
      <c r="Z90" s="31"/>
      <c r="AF90" s="2"/>
    </row>
    <row r="91" spans="2:32" ht="15.75" x14ac:dyDescent="0.25">
      <c r="B91" s="164">
        <v>70</v>
      </c>
      <c r="C91" s="165"/>
      <c r="D91" s="98">
        <v>44610</v>
      </c>
      <c r="E91" s="102">
        <v>0.61805555555555558</v>
      </c>
      <c r="F91" s="100">
        <f t="shared" si="9"/>
        <v>2865.1060000000002</v>
      </c>
      <c r="G91" s="107">
        <v>2840.7</v>
      </c>
      <c r="H91" s="60">
        <f t="shared" si="10"/>
        <v>2853.4060000000004</v>
      </c>
      <c r="I91" s="45">
        <v>-12</v>
      </c>
      <c r="J91" s="66">
        <f t="shared" si="11"/>
        <v>2853.4060000000004</v>
      </c>
      <c r="K91" s="69"/>
      <c r="M91" s="41">
        <f t="shared" si="12"/>
        <v>0</v>
      </c>
      <c r="N91" s="45">
        <f t="shared" si="13"/>
        <v>0</v>
      </c>
      <c r="O91" s="41">
        <f t="shared" si="14"/>
        <v>0</v>
      </c>
      <c r="P91" s="41">
        <f t="shared" si="15"/>
        <v>0</v>
      </c>
      <c r="R91" s="43">
        <f t="shared" si="16"/>
        <v>24</v>
      </c>
      <c r="S91" s="43">
        <f t="shared" si="17"/>
        <v>0</v>
      </c>
      <c r="U91"/>
      <c r="V91" s="16"/>
      <c r="W91" s="18"/>
      <c r="Z91" s="31"/>
      <c r="AF91" s="2"/>
    </row>
    <row r="92" spans="2:32" ht="15.75" x14ac:dyDescent="0.25">
      <c r="B92" s="164">
        <v>71</v>
      </c>
      <c r="C92" s="165"/>
      <c r="D92" s="98">
        <v>44611</v>
      </c>
      <c r="E92" s="102">
        <v>0.41319444444444442</v>
      </c>
      <c r="F92" s="100">
        <f t="shared" si="9"/>
        <v>2865.1060000000002</v>
      </c>
      <c r="G92" s="107">
        <v>2840.7</v>
      </c>
      <c r="H92" s="60">
        <f t="shared" si="10"/>
        <v>2853.4060000000004</v>
      </c>
      <c r="I92" s="45">
        <v>-12</v>
      </c>
      <c r="J92" s="66">
        <f t="shared" si="11"/>
        <v>2853.4060000000004</v>
      </c>
      <c r="K92" s="69"/>
      <c r="M92" s="41">
        <f t="shared" si="12"/>
        <v>0</v>
      </c>
      <c r="N92" s="45">
        <f t="shared" si="13"/>
        <v>0</v>
      </c>
      <c r="O92" s="41">
        <f t="shared" si="14"/>
        <v>0</v>
      </c>
      <c r="P92" s="41">
        <f t="shared" si="15"/>
        <v>0</v>
      </c>
      <c r="R92" s="43">
        <f t="shared" si="16"/>
        <v>24</v>
      </c>
      <c r="S92" s="43">
        <f t="shared" si="17"/>
        <v>0</v>
      </c>
      <c r="U92"/>
      <c r="V92" s="16"/>
      <c r="W92" s="18"/>
      <c r="Z92" s="31"/>
      <c r="AF92" s="2"/>
    </row>
    <row r="93" spans="2:32" ht="15.75" x14ac:dyDescent="0.25">
      <c r="B93" s="164">
        <v>72</v>
      </c>
      <c r="C93" s="165"/>
      <c r="D93" s="98">
        <v>44612</v>
      </c>
      <c r="E93" s="102">
        <v>0.63541666666666663</v>
      </c>
      <c r="F93" s="100">
        <f t="shared" si="9"/>
        <v>2865.1060000000002</v>
      </c>
      <c r="G93" s="107">
        <v>2840.7</v>
      </c>
      <c r="H93" s="60">
        <f t="shared" si="10"/>
        <v>2853.4060000000004</v>
      </c>
      <c r="I93" s="45">
        <v>-12</v>
      </c>
      <c r="J93" s="66">
        <f t="shared" si="11"/>
        <v>2853.4060000000004</v>
      </c>
      <c r="K93" s="69"/>
      <c r="M93" s="41">
        <f t="shared" si="12"/>
        <v>0</v>
      </c>
      <c r="N93" s="45">
        <f t="shared" si="13"/>
        <v>0</v>
      </c>
      <c r="O93" s="41">
        <f t="shared" si="14"/>
        <v>0</v>
      </c>
      <c r="P93" s="41">
        <f t="shared" si="15"/>
        <v>0</v>
      </c>
      <c r="R93" s="43">
        <f t="shared" si="16"/>
        <v>24</v>
      </c>
      <c r="S93" s="43">
        <f t="shared" si="17"/>
        <v>0</v>
      </c>
      <c r="U93"/>
      <c r="V93" s="16"/>
      <c r="W93" s="18"/>
      <c r="Z93" s="31"/>
      <c r="AF93" s="2"/>
    </row>
    <row r="94" spans="2:32" ht="15.75" x14ac:dyDescent="0.25">
      <c r="B94" s="164">
        <v>73</v>
      </c>
      <c r="C94" s="165"/>
      <c r="D94" s="98">
        <v>44613</v>
      </c>
      <c r="E94" s="102">
        <v>0.66319444444444442</v>
      </c>
      <c r="F94" s="100">
        <f t="shared" si="9"/>
        <v>2865.1060000000002</v>
      </c>
      <c r="G94" s="107">
        <v>2840.7</v>
      </c>
      <c r="H94" s="60">
        <f t="shared" si="10"/>
        <v>2853.4060000000004</v>
      </c>
      <c r="I94" s="45">
        <v>-12</v>
      </c>
      <c r="J94" s="66">
        <f t="shared" si="11"/>
        <v>2853.4060000000004</v>
      </c>
      <c r="K94" s="69"/>
      <c r="M94" s="41">
        <f t="shared" si="12"/>
        <v>0</v>
      </c>
      <c r="N94" s="45">
        <f t="shared" si="13"/>
        <v>0</v>
      </c>
      <c r="O94" s="41">
        <f t="shared" si="14"/>
        <v>0</v>
      </c>
      <c r="P94" s="41">
        <f t="shared" si="15"/>
        <v>0</v>
      </c>
      <c r="R94" s="43">
        <f t="shared" si="16"/>
        <v>24</v>
      </c>
      <c r="S94" s="43">
        <f t="shared" si="17"/>
        <v>0</v>
      </c>
      <c r="U94"/>
      <c r="V94" s="16"/>
      <c r="W94" s="18"/>
      <c r="Z94" s="31"/>
      <c r="AF94" s="2"/>
    </row>
    <row r="95" spans="2:32" ht="15.75" x14ac:dyDescent="0.25">
      <c r="B95" s="164">
        <v>74</v>
      </c>
      <c r="C95" s="165"/>
      <c r="D95" s="98">
        <v>44614</v>
      </c>
      <c r="E95" s="102">
        <v>0.68125000000000002</v>
      </c>
      <c r="F95" s="100">
        <f t="shared" si="9"/>
        <v>2865.1060000000002</v>
      </c>
      <c r="G95" s="107">
        <v>2840.7</v>
      </c>
      <c r="H95" s="60">
        <f t="shared" si="10"/>
        <v>2853.4060000000004</v>
      </c>
      <c r="I95" s="45">
        <v>-12</v>
      </c>
      <c r="J95" s="66">
        <f t="shared" si="11"/>
        <v>2853.4060000000004</v>
      </c>
      <c r="K95" s="69"/>
      <c r="M95" s="41">
        <f t="shared" si="12"/>
        <v>0</v>
      </c>
      <c r="N95" s="45">
        <f t="shared" si="13"/>
        <v>0</v>
      </c>
      <c r="O95" s="41">
        <f t="shared" si="14"/>
        <v>0</v>
      </c>
      <c r="P95" s="41">
        <f t="shared" si="15"/>
        <v>0</v>
      </c>
      <c r="R95" s="43">
        <f t="shared" si="16"/>
        <v>24</v>
      </c>
      <c r="S95" s="43">
        <f t="shared" si="17"/>
        <v>0</v>
      </c>
      <c r="U95"/>
      <c r="V95" s="16"/>
      <c r="W95" s="18"/>
      <c r="Z95" s="31"/>
      <c r="AF95" s="2"/>
    </row>
    <row r="96" spans="2:32" ht="15.75" x14ac:dyDescent="0.25">
      <c r="B96" s="164">
        <v>75</v>
      </c>
      <c r="C96" s="165"/>
      <c r="D96" s="98">
        <v>44615</v>
      </c>
      <c r="E96" s="102">
        <v>0.71388888888888891</v>
      </c>
      <c r="F96" s="100">
        <f t="shared" si="9"/>
        <v>2865.1060000000002</v>
      </c>
      <c r="G96" s="107">
        <v>2840.7</v>
      </c>
      <c r="H96" s="60">
        <f t="shared" si="10"/>
        <v>2853.4060000000004</v>
      </c>
      <c r="I96" s="45">
        <v>-12</v>
      </c>
      <c r="J96" s="66">
        <f t="shared" si="11"/>
        <v>2853.4060000000004</v>
      </c>
      <c r="K96" s="69"/>
      <c r="M96" s="41">
        <f t="shared" si="12"/>
        <v>0</v>
      </c>
      <c r="N96" s="45">
        <f t="shared" si="13"/>
        <v>0</v>
      </c>
      <c r="O96" s="41">
        <f t="shared" si="14"/>
        <v>0</v>
      </c>
      <c r="P96" s="41">
        <f t="shared" si="15"/>
        <v>0</v>
      </c>
      <c r="R96" s="43">
        <f t="shared" si="16"/>
        <v>24</v>
      </c>
      <c r="S96" s="43">
        <f t="shared" si="17"/>
        <v>0</v>
      </c>
      <c r="U96"/>
      <c r="V96" s="16"/>
      <c r="W96" s="18"/>
      <c r="Z96" s="31"/>
      <c r="AF96" s="2"/>
    </row>
    <row r="97" spans="2:32" ht="15.75" x14ac:dyDescent="0.25">
      <c r="B97" s="164">
        <v>76</v>
      </c>
      <c r="C97" s="165"/>
      <c r="D97" s="98">
        <v>44616</v>
      </c>
      <c r="E97" s="102">
        <v>0.7284722222222223</v>
      </c>
      <c r="F97" s="100">
        <f t="shared" si="9"/>
        <v>2865.1060000000002</v>
      </c>
      <c r="G97" s="107">
        <v>2840.7</v>
      </c>
      <c r="H97" s="60">
        <f t="shared" si="10"/>
        <v>2853.4060000000004</v>
      </c>
      <c r="I97" s="45">
        <v>-12</v>
      </c>
      <c r="J97" s="66">
        <f t="shared" si="11"/>
        <v>2853.4060000000004</v>
      </c>
      <c r="K97" s="69"/>
      <c r="M97" s="41">
        <f t="shared" si="12"/>
        <v>0</v>
      </c>
      <c r="N97" s="45">
        <f t="shared" si="13"/>
        <v>0</v>
      </c>
      <c r="O97" s="41">
        <f t="shared" si="14"/>
        <v>0</v>
      </c>
      <c r="P97" s="41">
        <f t="shared" si="15"/>
        <v>0</v>
      </c>
      <c r="R97" s="43">
        <f t="shared" si="16"/>
        <v>24</v>
      </c>
      <c r="S97" s="43">
        <f t="shared" si="17"/>
        <v>0</v>
      </c>
      <c r="U97"/>
      <c r="V97" s="16"/>
      <c r="W97" s="18"/>
      <c r="Z97" s="31"/>
      <c r="AF97" s="2"/>
    </row>
    <row r="98" spans="2:32" ht="15.75" x14ac:dyDescent="0.25">
      <c r="B98" s="164">
        <v>77</v>
      </c>
      <c r="C98" s="165"/>
      <c r="D98" s="98">
        <v>44617</v>
      </c>
      <c r="E98" s="102">
        <v>0.70694444444444438</v>
      </c>
      <c r="F98" s="100">
        <f t="shared" si="9"/>
        <v>2865.1060000000002</v>
      </c>
      <c r="G98" s="107">
        <v>2840.7</v>
      </c>
      <c r="H98" s="60">
        <f t="shared" si="10"/>
        <v>2853.4060000000004</v>
      </c>
      <c r="I98" s="45">
        <v>-12</v>
      </c>
      <c r="J98" s="66">
        <f t="shared" si="11"/>
        <v>2853.4060000000004</v>
      </c>
      <c r="K98" s="69"/>
      <c r="M98" s="41">
        <f t="shared" si="12"/>
        <v>0</v>
      </c>
      <c r="N98" s="45">
        <f t="shared" si="13"/>
        <v>0</v>
      </c>
      <c r="O98" s="41">
        <f t="shared" si="14"/>
        <v>0</v>
      </c>
      <c r="P98" s="41">
        <f t="shared" si="15"/>
        <v>0</v>
      </c>
      <c r="R98" s="43">
        <f t="shared" si="16"/>
        <v>24</v>
      </c>
      <c r="S98" s="43">
        <f t="shared" si="17"/>
        <v>0</v>
      </c>
      <c r="U98"/>
      <c r="V98" s="16"/>
      <c r="W98" s="18"/>
      <c r="Z98" s="31"/>
      <c r="AF98" s="2"/>
    </row>
    <row r="99" spans="2:32" ht="15.75" x14ac:dyDescent="0.25">
      <c r="B99" s="164">
        <v>78</v>
      </c>
      <c r="C99" s="165"/>
      <c r="D99" s="98">
        <v>44618</v>
      </c>
      <c r="E99" s="102">
        <v>0.7402777777777777</v>
      </c>
      <c r="F99" s="100">
        <f t="shared" si="9"/>
        <v>2865.1060000000002</v>
      </c>
      <c r="G99" s="107">
        <v>2840.7</v>
      </c>
      <c r="H99" s="60">
        <f t="shared" si="10"/>
        <v>2853.4060000000004</v>
      </c>
      <c r="I99" s="45">
        <v>-12</v>
      </c>
      <c r="J99" s="66">
        <f t="shared" si="11"/>
        <v>2853.4060000000004</v>
      </c>
      <c r="K99" s="69"/>
      <c r="M99" s="41">
        <f t="shared" si="12"/>
        <v>0</v>
      </c>
      <c r="N99" s="45">
        <f t="shared" si="13"/>
        <v>0</v>
      </c>
      <c r="O99" s="41">
        <f t="shared" si="14"/>
        <v>0</v>
      </c>
      <c r="P99" s="41">
        <f t="shared" si="15"/>
        <v>0</v>
      </c>
      <c r="R99" s="43">
        <f t="shared" si="16"/>
        <v>24</v>
      </c>
      <c r="S99" s="43">
        <f t="shared" si="17"/>
        <v>0</v>
      </c>
      <c r="U99"/>
      <c r="V99" s="16"/>
      <c r="W99" s="18"/>
      <c r="Z99" s="31"/>
      <c r="AF99" s="2"/>
    </row>
    <row r="100" spans="2:32" ht="15.75" x14ac:dyDescent="0.25">
      <c r="B100" s="164">
        <v>79</v>
      </c>
      <c r="C100" s="165"/>
      <c r="D100" s="98">
        <v>44619</v>
      </c>
      <c r="E100" s="102">
        <v>0.6972222222222223</v>
      </c>
      <c r="F100" s="100">
        <f t="shared" si="9"/>
        <v>2865.1060000000002</v>
      </c>
      <c r="G100" s="107">
        <v>2840.7</v>
      </c>
      <c r="H100" s="60">
        <f t="shared" si="10"/>
        <v>2853.4060000000004</v>
      </c>
      <c r="I100" s="45">
        <v>-12</v>
      </c>
      <c r="J100" s="66">
        <f t="shared" si="11"/>
        <v>2853.4060000000004</v>
      </c>
      <c r="K100" s="69"/>
      <c r="M100" s="41">
        <f t="shared" si="12"/>
        <v>0</v>
      </c>
      <c r="N100" s="45">
        <f t="shared" si="13"/>
        <v>0</v>
      </c>
      <c r="O100" s="41">
        <f t="shared" si="14"/>
        <v>0</v>
      </c>
      <c r="P100" s="41">
        <f t="shared" si="15"/>
        <v>0</v>
      </c>
      <c r="R100" s="43">
        <f t="shared" si="16"/>
        <v>24</v>
      </c>
      <c r="S100" s="43">
        <f t="shared" si="17"/>
        <v>0</v>
      </c>
      <c r="U100"/>
      <c r="V100" s="16"/>
      <c r="W100" s="18"/>
      <c r="Z100" s="31"/>
      <c r="AF100" s="2"/>
    </row>
    <row r="101" spans="2:32" ht="15.75" x14ac:dyDescent="0.25">
      <c r="B101" s="164">
        <v>80</v>
      </c>
      <c r="C101" s="165"/>
      <c r="D101" s="98">
        <v>44620</v>
      </c>
      <c r="E101" s="102">
        <v>0.69305555555555554</v>
      </c>
      <c r="F101" s="100">
        <f t="shared" si="9"/>
        <v>2865.1060000000002</v>
      </c>
      <c r="G101" s="107">
        <v>2840.7</v>
      </c>
      <c r="H101" s="60">
        <f t="shared" si="10"/>
        <v>2853.4060000000004</v>
      </c>
      <c r="I101" s="45">
        <v>-12</v>
      </c>
      <c r="J101" s="66">
        <f t="shared" si="11"/>
        <v>2853.4060000000004</v>
      </c>
      <c r="K101" s="69"/>
      <c r="M101" s="41">
        <f t="shared" si="12"/>
        <v>0</v>
      </c>
      <c r="N101" s="45">
        <f t="shared" si="13"/>
        <v>0</v>
      </c>
      <c r="O101" s="41">
        <f t="shared" si="14"/>
        <v>0</v>
      </c>
      <c r="P101" s="41">
        <f t="shared" si="15"/>
        <v>0</v>
      </c>
      <c r="R101" s="43">
        <f t="shared" si="16"/>
        <v>24</v>
      </c>
      <c r="S101" s="43">
        <f t="shared" si="17"/>
        <v>0</v>
      </c>
      <c r="U101"/>
      <c r="V101" s="16"/>
      <c r="W101" s="18"/>
      <c r="Z101" s="31"/>
      <c r="AF101" s="2"/>
    </row>
    <row r="102" spans="2:32" ht="15.75" x14ac:dyDescent="0.25">
      <c r="B102" s="164">
        <v>81</v>
      </c>
      <c r="C102" s="165"/>
      <c r="D102" s="98">
        <v>44621</v>
      </c>
      <c r="E102" s="102">
        <v>0.71597222222222223</v>
      </c>
      <c r="F102" s="100">
        <f t="shared" si="9"/>
        <v>2865.1060000000002</v>
      </c>
      <c r="G102" s="107">
        <v>2840.7</v>
      </c>
      <c r="H102" s="60">
        <f t="shared" si="10"/>
        <v>2853.4060000000004</v>
      </c>
      <c r="I102" s="45">
        <v>-12</v>
      </c>
      <c r="J102" s="66">
        <f t="shared" si="11"/>
        <v>2853.4060000000004</v>
      </c>
      <c r="K102" s="69"/>
      <c r="M102" s="41">
        <f t="shared" si="12"/>
        <v>0</v>
      </c>
      <c r="N102" s="45">
        <f t="shared" si="13"/>
        <v>0</v>
      </c>
      <c r="O102" s="41">
        <f t="shared" si="14"/>
        <v>0</v>
      </c>
      <c r="P102" s="41">
        <f t="shared" si="15"/>
        <v>0</v>
      </c>
      <c r="R102" s="43">
        <f t="shared" si="16"/>
        <v>24</v>
      </c>
      <c r="S102" s="43">
        <f t="shared" si="17"/>
        <v>0</v>
      </c>
      <c r="U102"/>
      <c r="V102" s="16"/>
      <c r="W102" s="18"/>
      <c r="Z102" s="31"/>
      <c r="AF102" s="2"/>
    </row>
    <row r="103" spans="2:32" ht="15.75" x14ac:dyDescent="0.25">
      <c r="B103" s="164">
        <v>82</v>
      </c>
      <c r="C103" s="165"/>
      <c r="D103" s="98">
        <v>44622</v>
      </c>
      <c r="E103" s="102">
        <v>0.69513888888888886</v>
      </c>
      <c r="F103" s="100">
        <f t="shared" si="9"/>
        <v>2865.1060000000002</v>
      </c>
      <c r="G103" s="107">
        <v>2840.7</v>
      </c>
      <c r="H103" s="60">
        <f t="shared" si="10"/>
        <v>2853.4060000000004</v>
      </c>
      <c r="I103" s="45">
        <v>-12</v>
      </c>
      <c r="J103" s="66">
        <f t="shared" si="11"/>
        <v>2853.4060000000004</v>
      </c>
      <c r="K103" s="69"/>
      <c r="M103" s="41">
        <f t="shared" si="12"/>
        <v>0</v>
      </c>
      <c r="N103" s="45">
        <f t="shared" si="13"/>
        <v>0</v>
      </c>
      <c r="O103" s="41">
        <f t="shared" si="14"/>
        <v>0</v>
      </c>
      <c r="P103" s="41">
        <f t="shared" si="15"/>
        <v>0</v>
      </c>
      <c r="R103" s="43">
        <f t="shared" si="16"/>
        <v>24</v>
      </c>
      <c r="S103" s="43">
        <f t="shared" si="17"/>
        <v>0</v>
      </c>
      <c r="U103"/>
      <c r="V103" s="16"/>
      <c r="W103" s="18"/>
      <c r="Z103" s="31"/>
      <c r="AF103" s="2"/>
    </row>
    <row r="104" spans="2:32" ht="15.75" x14ac:dyDescent="0.25">
      <c r="B104" s="164">
        <v>83</v>
      </c>
      <c r="C104" s="165"/>
      <c r="D104" s="98">
        <v>44623</v>
      </c>
      <c r="E104" s="102">
        <v>0.64652777777777781</v>
      </c>
      <c r="F104" s="100">
        <f t="shared" si="9"/>
        <v>2865.1060000000002</v>
      </c>
      <c r="G104" s="107">
        <v>2840.7</v>
      </c>
      <c r="H104" s="60">
        <f t="shared" si="10"/>
        <v>2853.4060000000004</v>
      </c>
      <c r="I104" s="45">
        <v>-12</v>
      </c>
      <c r="J104" s="66">
        <f t="shared" si="11"/>
        <v>2853.4060000000004</v>
      </c>
      <c r="K104" s="69"/>
      <c r="M104" s="41">
        <f t="shared" si="12"/>
        <v>0</v>
      </c>
      <c r="N104" s="45">
        <f t="shared" si="13"/>
        <v>0</v>
      </c>
      <c r="O104" s="41">
        <f t="shared" si="14"/>
        <v>0</v>
      </c>
      <c r="P104" s="41">
        <f t="shared" si="15"/>
        <v>0</v>
      </c>
      <c r="R104" s="43">
        <f t="shared" si="16"/>
        <v>24</v>
      </c>
      <c r="S104" s="43">
        <f t="shared" si="17"/>
        <v>0</v>
      </c>
      <c r="U104"/>
      <c r="V104" s="16"/>
      <c r="W104" s="18"/>
      <c r="Z104" s="31"/>
      <c r="AF104" s="2"/>
    </row>
    <row r="105" spans="2:32" ht="15.75" x14ac:dyDescent="0.25">
      <c r="B105" s="164">
        <v>84</v>
      </c>
      <c r="C105" s="165"/>
      <c r="D105" s="98">
        <v>44625</v>
      </c>
      <c r="E105" s="102">
        <v>0.59027777777777779</v>
      </c>
      <c r="F105" s="100">
        <f t="shared" si="9"/>
        <v>2865.1060000000002</v>
      </c>
      <c r="G105" s="107">
        <v>2840.7</v>
      </c>
      <c r="H105" s="60">
        <f t="shared" si="10"/>
        <v>2853.4060000000004</v>
      </c>
      <c r="I105" s="45">
        <v>-12</v>
      </c>
      <c r="J105" s="66">
        <f t="shared" si="11"/>
        <v>2853.4060000000004</v>
      </c>
      <c r="K105" s="69"/>
      <c r="M105" s="41">
        <f t="shared" si="12"/>
        <v>0</v>
      </c>
      <c r="N105" s="45">
        <f t="shared" si="13"/>
        <v>0</v>
      </c>
      <c r="O105" s="41">
        <f t="shared" si="14"/>
        <v>0</v>
      </c>
      <c r="P105" s="41">
        <f t="shared" si="15"/>
        <v>0</v>
      </c>
      <c r="R105" s="43">
        <f t="shared" si="16"/>
        <v>24</v>
      </c>
      <c r="S105" s="43">
        <f t="shared" si="17"/>
        <v>0</v>
      </c>
      <c r="U105"/>
      <c r="V105" s="16"/>
      <c r="W105" s="18"/>
      <c r="Z105" s="31"/>
      <c r="AF105" s="2"/>
    </row>
    <row r="106" spans="2:32" ht="15.75" x14ac:dyDescent="0.25">
      <c r="B106" s="164">
        <v>85</v>
      </c>
      <c r="C106" s="165"/>
      <c r="D106" s="98">
        <v>44626</v>
      </c>
      <c r="E106" s="102">
        <v>0.4201388888888889</v>
      </c>
      <c r="F106" s="100">
        <f t="shared" si="9"/>
        <v>2865.1060000000002</v>
      </c>
      <c r="G106" s="107">
        <v>2840.7</v>
      </c>
      <c r="H106" s="60">
        <f t="shared" si="10"/>
        <v>2853.4060000000004</v>
      </c>
      <c r="I106" s="45">
        <v>-12</v>
      </c>
      <c r="J106" s="66">
        <f t="shared" si="11"/>
        <v>2853.4060000000004</v>
      </c>
      <c r="K106" s="69"/>
      <c r="M106" s="41">
        <f t="shared" si="12"/>
        <v>0</v>
      </c>
      <c r="N106" s="45">
        <f t="shared" si="13"/>
        <v>0</v>
      </c>
      <c r="O106" s="41">
        <f t="shared" si="14"/>
        <v>0</v>
      </c>
      <c r="P106" s="41">
        <f t="shared" si="15"/>
        <v>0</v>
      </c>
      <c r="R106" s="43">
        <f t="shared" si="16"/>
        <v>24</v>
      </c>
      <c r="S106" s="43">
        <f t="shared" si="17"/>
        <v>0</v>
      </c>
      <c r="U106"/>
      <c r="V106" s="16"/>
      <c r="W106" s="18"/>
      <c r="Z106" s="31"/>
      <c r="AF106" s="2"/>
    </row>
    <row r="107" spans="2:32" ht="15.75" x14ac:dyDescent="0.25">
      <c r="B107" s="164">
        <v>86</v>
      </c>
      <c r="C107" s="165"/>
      <c r="D107" s="98">
        <v>44627</v>
      </c>
      <c r="E107" s="102">
        <v>0.37152777777777773</v>
      </c>
      <c r="F107" s="100">
        <f t="shared" si="9"/>
        <v>2865.1060000000002</v>
      </c>
      <c r="G107" s="107">
        <v>2840.7</v>
      </c>
      <c r="H107" s="60">
        <f t="shared" si="10"/>
        <v>2853.4060000000004</v>
      </c>
      <c r="I107" s="45">
        <v>-12</v>
      </c>
      <c r="J107" s="66">
        <f t="shared" si="11"/>
        <v>2853.4060000000004</v>
      </c>
      <c r="K107" s="69"/>
      <c r="M107" s="41">
        <f t="shared" si="12"/>
        <v>0</v>
      </c>
      <c r="N107" s="45">
        <f t="shared" si="13"/>
        <v>0</v>
      </c>
      <c r="O107" s="41">
        <f t="shared" si="14"/>
        <v>0</v>
      </c>
      <c r="P107" s="41">
        <f t="shared" si="15"/>
        <v>0</v>
      </c>
      <c r="R107" s="43">
        <f t="shared" si="16"/>
        <v>24</v>
      </c>
      <c r="S107" s="43">
        <f t="shared" si="17"/>
        <v>0</v>
      </c>
      <c r="U107"/>
      <c r="V107" s="16"/>
      <c r="W107" s="18"/>
      <c r="Z107" s="31"/>
      <c r="AF107" s="2"/>
    </row>
    <row r="108" spans="2:32" ht="15.75" x14ac:dyDescent="0.25">
      <c r="B108" s="164">
        <v>87</v>
      </c>
      <c r="C108" s="165"/>
      <c r="D108" s="98">
        <v>44628</v>
      </c>
      <c r="E108" s="102">
        <v>0.59027777777777779</v>
      </c>
      <c r="F108" s="100">
        <f t="shared" si="9"/>
        <v>2865.1060000000002</v>
      </c>
      <c r="G108" s="107">
        <v>2840.7</v>
      </c>
      <c r="H108" s="60">
        <f t="shared" si="10"/>
        <v>2853.4060000000004</v>
      </c>
      <c r="I108" s="45">
        <v>-12</v>
      </c>
      <c r="J108" s="66">
        <f t="shared" si="11"/>
        <v>2853.4060000000004</v>
      </c>
      <c r="K108" s="69"/>
      <c r="M108" s="41">
        <f t="shared" si="12"/>
        <v>0</v>
      </c>
      <c r="N108" s="45">
        <f t="shared" si="13"/>
        <v>0</v>
      </c>
      <c r="O108" s="41">
        <f t="shared" si="14"/>
        <v>0</v>
      </c>
      <c r="P108" s="41">
        <f t="shared" si="15"/>
        <v>0</v>
      </c>
      <c r="R108" s="43">
        <f t="shared" si="16"/>
        <v>24</v>
      </c>
      <c r="S108" s="43">
        <f t="shared" si="17"/>
        <v>0</v>
      </c>
      <c r="U108"/>
      <c r="V108" s="16"/>
      <c r="W108" s="18"/>
      <c r="Z108" s="31"/>
      <c r="AF108" s="2"/>
    </row>
    <row r="109" spans="2:32" ht="15.75" x14ac:dyDescent="0.25">
      <c r="B109" s="164">
        <v>88</v>
      </c>
      <c r="C109" s="165"/>
      <c r="D109" s="98">
        <v>44629</v>
      </c>
      <c r="E109" s="102">
        <v>0.65</v>
      </c>
      <c r="F109" s="100">
        <f t="shared" si="9"/>
        <v>2865.1060000000002</v>
      </c>
      <c r="G109" s="107">
        <v>2840.7</v>
      </c>
      <c r="H109" s="60">
        <f t="shared" si="10"/>
        <v>2853.4060000000004</v>
      </c>
      <c r="I109" s="45">
        <v>-12</v>
      </c>
      <c r="J109" s="66">
        <f t="shared" si="11"/>
        <v>2853.4060000000004</v>
      </c>
      <c r="K109" s="69"/>
      <c r="M109" s="41">
        <f t="shared" si="12"/>
        <v>0</v>
      </c>
      <c r="N109" s="45">
        <f t="shared" si="13"/>
        <v>0</v>
      </c>
      <c r="O109" s="41">
        <f t="shared" si="14"/>
        <v>0</v>
      </c>
      <c r="P109" s="41">
        <f t="shared" si="15"/>
        <v>0</v>
      </c>
      <c r="R109" s="43">
        <f t="shared" si="16"/>
        <v>24</v>
      </c>
      <c r="S109" s="43">
        <f t="shared" si="17"/>
        <v>0</v>
      </c>
      <c r="U109"/>
      <c r="V109" s="16"/>
      <c r="W109" s="18"/>
      <c r="Z109" s="31"/>
      <c r="AF109" s="2"/>
    </row>
    <row r="110" spans="2:32" ht="15.75" x14ac:dyDescent="0.25">
      <c r="B110" s="164">
        <v>89</v>
      </c>
      <c r="C110" s="165"/>
      <c r="D110" s="98">
        <v>44630</v>
      </c>
      <c r="E110" s="102">
        <v>0.44027777777777777</v>
      </c>
      <c r="F110" s="100">
        <f t="shared" si="9"/>
        <v>2865.1060000000002</v>
      </c>
      <c r="G110" s="107">
        <v>2840.7</v>
      </c>
      <c r="H110" s="60">
        <f t="shared" si="10"/>
        <v>2853.4060000000004</v>
      </c>
      <c r="I110" s="45">
        <v>-12</v>
      </c>
      <c r="J110" s="66">
        <f t="shared" si="11"/>
        <v>2853.4060000000004</v>
      </c>
      <c r="K110" s="69"/>
      <c r="M110" s="41">
        <f t="shared" si="12"/>
        <v>0</v>
      </c>
      <c r="N110" s="45">
        <f t="shared" si="13"/>
        <v>0</v>
      </c>
      <c r="O110" s="41">
        <f t="shared" si="14"/>
        <v>0</v>
      </c>
      <c r="P110" s="41">
        <f t="shared" si="15"/>
        <v>0</v>
      </c>
      <c r="R110" s="43">
        <f t="shared" si="16"/>
        <v>24</v>
      </c>
      <c r="S110" s="43">
        <f t="shared" si="17"/>
        <v>0</v>
      </c>
      <c r="U110"/>
      <c r="V110" s="16"/>
      <c r="W110" s="18"/>
      <c r="Z110" s="31"/>
      <c r="AF110" s="2"/>
    </row>
    <row r="111" spans="2:32" ht="15.75" x14ac:dyDescent="0.25">
      <c r="B111" s="164">
        <v>90</v>
      </c>
      <c r="C111" s="165"/>
      <c r="D111" s="98">
        <v>44631</v>
      </c>
      <c r="E111" s="102">
        <v>0.38541666666666669</v>
      </c>
      <c r="F111" s="100">
        <f t="shared" si="9"/>
        <v>2865.1060000000002</v>
      </c>
      <c r="G111" s="107">
        <v>2840.7</v>
      </c>
      <c r="H111" s="60">
        <f t="shared" si="10"/>
        <v>2853.4060000000004</v>
      </c>
      <c r="I111" s="45">
        <v>-12</v>
      </c>
      <c r="J111" s="66">
        <f t="shared" si="11"/>
        <v>2853.4060000000004</v>
      </c>
      <c r="K111" s="69"/>
      <c r="M111" s="41">
        <f t="shared" si="12"/>
        <v>0</v>
      </c>
      <c r="N111" s="45">
        <f t="shared" si="13"/>
        <v>0</v>
      </c>
      <c r="O111" s="41">
        <f t="shared" si="14"/>
        <v>0</v>
      </c>
      <c r="P111" s="41">
        <f t="shared" si="15"/>
        <v>0</v>
      </c>
      <c r="R111" s="43">
        <f t="shared" si="16"/>
        <v>24</v>
      </c>
      <c r="S111" s="43">
        <f t="shared" si="17"/>
        <v>0</v>
      </c>
      <c r="U111"/>
      <c r="V111" s="16"/>
      <c r="W111" s="18"/>
      <c r="Z111" s="31"/>
      <c r="AF111" s="2"/>
    </row>
    <row r="112" spans="2:32" ht="15.75" x14ac:dyDescent="0.25">
      <c r="B112" s="164">
        <v>91</v>
      </c>
      <c r="C112" s="165"/>
      <c r="D112" s="98">
        <v>44632</v>
      </c>
      <c r="E112" s="102">
        <v>0.37361111111111112</v>
      </c>
      <c r="F112" s="100">
        <f t="shared" si="9"/>
        <v>2865.1060000000002</v>
      </c>
      <c r="G112" s="107">
        <v>2840.7</v>
      </c>
      <c r="H112" s="60">
        <f t="shared" si="10"/>
        <v>2853.4060000000004</v>
      </c>
      <c r="I112" s="45">
        <v>-12</v>
      </c>
      <c r="J112" s="66">
        <f t="shared" si="11"/>
        <v>2853.4060000000004</v>
      </c>
      <c r="K112" s="69"/>
      <c r="M112" s="41">
        <f t="shared" si="12"/>
        <v>0</v>
      </c>
      <c r="N112" s="45">
        <f t="shared" si="13"/>
        <v>0</v>
      </c>
      <c r="O112" s="41">
        <f t="shared" si="14"/>
        <v>0</v>
      </c>
      <c r="P112" s="41">
        <f t="shared" si="15"/>
        <v>0</v>
      </c>
      <c r="R112" s="43">
        <f t="shared" si="16"/>
        <v>24</v>
      </c>
      <c r="S112" s="43">
        <f t="shared" si="17"/>
        <v>0</v>
      </c>
      <c r="U112"/>
      <c r="V112" s="16"/>
      <c r="W112" s="18"/>
      <c r="Z112" s="31"/>
      <c r="AF112" s="2"/>
    </row>
    <row r="113" spans="2:32" ht="15.75" x14ac:dyDescent="0.25">
      <c r="B113" s="164">
        <v>92</v>
      </c>
      <c r="C113" s="165"/>
      <c r="D113" s="98">
        <v>44633</v>
      </c>
      <c r="E113" s="102">
        <v>0.62222222222222223</v>
      </c>
      <c r="F113" s="100">
        <f t="shared" si="9"/>
        <v>2865.1060000000002</v>
      </c>
      <c r="G113" s="107">
        <v>2840.7</v>
      </c>
      <c r="H113" s="60">
        <f t="shared" si="10"/>
        <v>2853.4060000000004</v>
      </c>
      <c r="I113" s="45">
        <v>-12</v>
      </c>
      <c r="J113" s="66">
        <f t="shared" si="11"/>
        <v>2853.4060000000004</v>
      </c>
      <c r="K113" s="69"/>
      <c r="M113" s="41">
        <f t="shared" si="12"/>
        <v>0</v>
      </c>
      <c r="N113" s="45">
        <f t="shared" si="13"/>
        <v>0</v>
      </c>
      <c r="O113" s="41">
        <f t="shared" si="14"/>
        <v>0</v>
      </c>
      <c r="P113" s="41">
        <f t="shared" si="15"/>
        <v>0</v>
      </c>
      <c r="R113" s="43">
        <f t="shared" si="16"/>
        <v>24</v>
      </c>
      <c r="S113" s="43">
        <f t="shared" si="17"/>
        <v>0</v>
      </c>
      <c r="U113"/>
      <c r="V113" s="16"/>
      <c r="W113" s="18"/>
      <c r="Z113" s="31"/>
      <c r="AF113" s="2"/>
    </row>
    <row r="114" spans="2:32" ht="15.75" x14ac:dyDescent="0.25">
      <c r="B114" s="164">
        <v>93</v>
      </c>
      <c r="C114" s="165"/>
      <c r="D114" s="98">
        <v>44634</v>
      </c>
      <c r="E114" s="102">
        <v>0.68680555555555556</v>
      </c>
      <c r="F114" s="100">
        <f t="shared" si="9"/>
        <v>2865.1060000000002</v>
      </c>
      <c r="G114" s="107">
        <v>2840.7</v>
      </c>
      <c r="H114" s="60">
        <f t="shared" si="10"/>
        <v>2853.4060000000004</v>
      </c>
      <c r="I114" s="45">
        <v>-12</v>
      </c>
      <c r="J114" s="66">
        <f t="shared" si="11"/>
        <v>2853.4060000000004</v>
      </c>
      <c r="K114" s="69"/>
      <c r="M114" s="41">
        <f t="shared" si="12"/>
        <v>0</v>
      </c>
      <c r="N114" s="45">
        <f t="shared" si="13"/>
        <v>0</v>
      </c>
      <c r="O114" s="41">
        <f t="shared" si="14"/>
        <v>0</v>
      </c>
      <c r="P114" s="41">
        <f t="shared" si="15"/>
        <v>0</v>
      </c>
      <c r="R114" s="43">
        <f t="shared" si="16"/>
        <v>24</v>
      </c>
      <c r="S114" s="43">
        <f t="shared" si="17"/>
        <v>0</v>
      </c>
      <c r="U114"/>
      <c r="V114" s="16"/>
      <c r="W114" s="18"/>
      <c r="Z114" s="31"/>
      <c r="AF114" s="2"/>
    </row>
    <row r="115" spans="2:32" ht="15.75" x14ac:dyDescent="0.25">
      <c r="B115" s="164">
        <v>94</v>
      </c>
      <c r="C115" s="165"/>
      <c r="D115" s="98">
        <v>44635</v>
      </c>
      <c r="E115" s="102">
        <v>0.44930555555555557</v>
      </c>
      <c r="F115" s="100">
        <f t="shared" si="9"/>
        <v>2865.1060000000002</v>
      </c>
      <c r="G115" s="107">
        <v>2840.7</v>
      </c>
      <c r="H115" s="60">
        <f t="shared" si="10"/>
        <v>2853.4060000000004</v>
      </c>
      <c r="I115" s="45">
        <v>-12</v>
      </c>
      <c r="J115" s="66">
        <f t="shared" si="11"/>
        <v>2853.4060000000004</v>
      </c>
      <c r="K115" s="69"/>
      <c r="M115" s="41">
        <f t="shared" si="12"/>
        <v>0</v>
      </c>
      <c r="N115" s="45">
        <f t="shared" si="13"/>
        <v>0</v>
      </c>
      <c r="O115" s="41">
        <f t="shared" si="14"/>
        <v>0</v>
      </c>
      <c r="P115" s="41">
        <f t="shared" si="15"/>
        <v>0</v>
      </c>
      <c r="R115" s="43">
        <f t="shared" si="16"/>
        <v>24</v>
      </c>
      <c r="S115" s="43">
        <f t="shared" si="17"/>
        <v>0</v>
      </c>
      <c r="U115"/>
      <c r="V115" s="16"/>
      <c r="W115" s="18"/>
      <c r="Z115" s="31"/>
      <c r="AF115" s="2"/>
    </row>
    <row r="116" spans="2:32" ht="15.75" x14ac:dyDescent="0.25">
      <c r="B116" s="164">
        <v>95</v>
      </c>
      <c r="C116" s="165"/>
      <c r="D116" s="98">
        <v>44636</v>
      </c>
      <c r="E116" s="102">
        <v>0.71805555555555556</v>
      </c>
      <c r="F116" s="100">
        <f t="shared" si="9"/>
        <v>2865.1060000000002</v>
      </c>
      <c r="G116" s="107">
        <v>2840.7</v>
      </c>
      <c r="H116" s="60">
        <f t="shared" si="10"/>
        <v>2853.4060000000004</v>
      </c>
      <c r="I116" s="45">
        <v>-12</v>
      </c>
      <c r="J116" s="66">
        <f t="shared" si="11"/>
        <v>2853.4060000000004</v>
      </c>
      <c r="K116" s="69"/>
      <c r="M116" s="41">
        <f t="shared" si="12"/>
        <v>0</v>
      </c>
      <c r="N116" s="45">
        <f t="shared" si="13"/>
        <v>0</v>
      </c>
      <c r="O116" s="41">
        <f t="shared" si="14"/>
        <v>0</v>
      </c>
      <c r="P116" s="41">
        <f t="shared" si="15"/>
        <v>0</v>
      </c>
      <c r="R116" s="43">
        <f t="shared" si="16"/>
        <v>24</v>
      </c>
      <c r="S116" s="43">
        <f t="shared" si="17"/>
        <v>0</v>
      </c>
      <c r="U116"/>
      <c r="V116" s="16"/>
      <c r="W116" s="18"/>
      <c r="Z116" s="31"/>
      <c r="AF116" s="2"/>
    </row>
    <row r="117" spans="2:32" ht="15.75" x14ac:dyDescent="0.25">
      <c r="B117" s="164">
        <v>96</v>
      </c>
      <c r="C117" s="165"/>
      <c r="D117" s="98">
        <v>44637</v>
      </c>
      <c r="E117" s="102">
        <v>0.4381944444444445</v>
      </c>
      <c r="F117" s="100">
        <f t="shared" si="9"/>
        <v>2865.1060000000002</v>
      </c>
      <c r="G117" s="107">
        <v>2840.7</v>
      </c>
      <c r="H117" s="60">
        <f t="shared" si="10"/>
        <v>2853.4060000000004</v>
      </c>
      <c r="I117" s="45">
        <v>-12</v>
      </c>
      <c r="J117" s="66">
        <f t="shared" si="11"/>
        <v>2853.4060000000004</v>
      </c>
      <c r="K117" s="69"/>
      <c r="M117" s="41">
        <f t="shared" si="12"/>
        <v>0</v>
      </c>
      <c r="N117" s="45">
        <f t="shared" si="13"/>
        <v>0</v>
      </c>
      <c r="O117" s="41">
        <f t="shared" si="14"/>
        <v>0</v>
      </c>
      <c r="P117" s="41">
        <f t="shared" si="15"/>
        <v>0</v>
      </c>
      <c r="R117" s="43">
        <f t="shared" si="16"/>
        <v>24</v>
      </c>
      <c r="S117" s="43">
        <f t="shared" si="17"/>
        <v>0</v>
      </c>
      <c r="U117"/>
      <c r="V117" s="16"/>
      <c r="W117" s="18"/>
      <c r="Z117" s="31"/>
      <c r="AF117" s="2"/>
    </row>
    <row r="118" spans="2:32" ht="15.75" x14ac:dyDescent="0.25">
      <c r="B118" s="164">
        <v>97</v>
      </c>
      <c r="C118" s="165"/>
      <c r="D118" s="98">
        <v>44638</v>
      </c>
      <c r="E118" s="102">
        <v>0.4201388888888889</v>
      </c>
      <c r="F118" s="100">
        <f t="shared" si="9"/>
        <v>2865.1060000000002</v>
      </c>
      <c r="G118" s="107">
        <v>2840.7</v>
      </c>
      <c r="H118" s="60">
        <f t="shared" si="10"/>
        <v>2853.4060000000004</v>
      </c>
      <c r="I118" s="45">
        <v>-12</v>
      </c>
      <c r="J118" s="66">
        <f t="shared" si="11"/>
        <v>2853.4060000000004</v>
      </c>
      <c r="K118" s="69"/>
      <c r="M118" s="41">
        <f t="shared" si="12"/>
        <v>0</v>
      </c>
      <c r="N118" s="45">
        <f t="shared" si="13"/>
        <v>0</v>
      </c>
      <c r="O118" s="41">
        <f t="shared" si="14"/>
        <v>0</v>
      </c>
      <c r="P118" s="41">
        <f t="shared" si="15"/>
        <v>0</v>
      </c>
      <c r="R118" s="43">
        <f t="shared" si="16"/>
        <v>24</v>
      </c>
      <c r="S118" s="43">
        <f t="shared" si="17"/>
        <v>0</v>
      </c>
      <c r="U118"/>
      <c r="V118" s="16"/>
      <c r="W118" s="18"/>
      <c r="Z118" s="31"/>
      <c r="AF118" s="2"/>
    </row>
    <row r="119" spans="2:32" ht="15.75" x14ac:dyDescent="0.25">
      <c r="B119" s="164">
        <v>98</v>
      </c>
      <c r="C119" s="165"/>
      <c r="D119" s="98">
        <v>44639</v>
      </c>
      <c r="E119" s="102">
        <v>0.64583333333333337</v>
      </c>
      <c r="F119" s="100">
        <f t="shared" si="9"/>
        <v>2865.1060000000002</v>
      </c>
      <c r="G119" s="107">
        <v>2840.7</v>
      </c>
      <c r="H119" s="60">
        <f t="shared" si="10"/>
        <v>2853.4060000000004</v>
      </c>
      <c r="I119" s="45">
        <v>-12</v>
      </c>
      <c r="J119" s="66">
        <f t="shared" si="11"/>
        <v>2853.4060000000004</v>
      </c>
      <c r="K119" s="69"/>
      <c r="M119" s="41">
        <f t="shared" si="12"/>
        <v>0</v>
      </c>
      <c r="N119" s="45">
        <f t="shared" si="13"/>
        <v>0</v>
      </c>
      <c r="O119" s="41">
        <f t="shared" si="14"/>
        <v>0</v>
      </c>
      <c r="P119" s="41">
        <f t="shared" si="15"/>
        <v>0</v>
      </c>
      <c r="R119" s="43">
        <f t="shared" si="16"/>
        <v>24</v>
      </c>
      <c r="S119" s="43">
        <f t="shared" si="17"/>
        <v>0</v>
      </c>
      <c r="U119"/>
      <c r="V119" s="16"/>
      <c r="W119" s="18"/>
      <c r="Z119" s="31"/>
      <c r="AF119" s="2"/>
    </row>
    <row r="120" spans="2:32" ht="15.75" x14ac:dyDescent="0.25">
      <c r="B120" s="164">
        <v>99</v>
      </c>
      <c r="C120" s="165"/>
      <c r="D120" s="98">
        <v>44640</v>
      </c>
      <c r="E120" s="102">
        <v>0.65277777777777779</v>
      </c>
      <c r="F120" s="100">
        <f t="shared" si="9"/>
        <v>2865.1060000000002</v>
      </c>
      <c r="G120" s="107">
        <v>2840.7</v>
      </c>
      <c r="H120" s="60">
        <f t="shared" si="10"/>
        <v>2853.4060000000004</v>
      </c>
      <c r="I120" s="45">
        <v>-12</v>
      </c>
      <c r="J120" s="66">
        <f t="shared" si="11"/>
        <v>2853.4060000000004</v>
      </c>
      <c r="K120" s="69"/>
      <c r="M120" s="41">
        <f t="shared" si="12"/>
        <v>0</v>
      </c>
      <c r="N120" s="45">
        <f t="shared" si="13"/>
        <v>0</v>
      </c>
      <c r="O120" s="41">
        <f t="shared" si="14"/>
        <v>0</v>
      </c>
      <c r="P120" s="41">
        <f t="shared" si="15"/>
        <v>0</v>
      </c>
      <c r="R120" s="43">
        <f t="shared" si="16"/>
        <v>24</v>
      </c>
      <c r="S120" s="43">
        <f t="shared" si="17"/>
        <v>0</v>
      </c>
      <c r="U120"/>
      <c r="V120" s="16"/>
      <c r="W120" s="18"/>
      <c r="Z120" s="31"/>
      <c r="AF120" s="2"/>
    </row>
    <row r="121" spans="2:32" ht="15.75" x14ac:dyDescent="0.25">
      <c r="B121" s="164">
        <v>100</v>
      </c>
      <c r="C121" s="165"/>
      <c r="D121" s="98">
        <v>44641</v>
      </c>
      <c r="E121" s="102">
        <v>0.65833333333333333</v>
      </c>
      <c r="F121" s="100">
        <f t="shared" si="9"/>
        <v>2865.1060000000002</v>
      </c>
      <c r="G121" s="107">
        <v>2840.7</v>
      </c>
      <c r="H121" s="60">
        <f t="shared" si="10"/>
        <v>2853.4060000000004</v>
      </c>
      <c r="I121" s="45">
        <v>-12</v>
      </c>
      <c r="J121" s="66">
        <f t="shared" si="11"/>
        <v>2853.4060000000004</v>
      </c>
      <c r="K121" s="69"/>
      <c r="M121" s="41">
        <f t="shared" si="12"/>
        <v>0</v>
      </c>
      <c r="N121" s="45">
        <f t="shared" si="13"/>
        <v>0</v>
      </c>
      <c r="O121" s="41">
        <f t="shared" si="14"/>
        <v>0</v>
      </c>
      <c r="P121" s="41">
        <f t="shared" si="15"/>
        <v>0</v>
      </c>
      <c r="R121" s="43">
        <f t="shared" si="16"/>
        <v>24</v>
      </c>
      <c r="S121" s="43">
        <f t="shared" si="17"/>
        <v>0</v>
      </c>
      <c r="U121"/>
      <c r="V121" s="16"/>
      <c r="W121" s="18"/>
      <c r="Z121" s="31"/>
      <c r="AF121" s="2"/>
    </row>
    <row r="122" spans="2:32" ht="15.75" x14ac:dyDescent="0.25">
      <c r="B122" s="164">
        <v>101</v>
      </c>
      <c r="C122" s="165"/>
      <c r="D122" s="98">
        <v>44642</v>
      </c>
      <c r="E122" s="102">
        <v>0.69652777777777775</v>
      </c>
      <c r="F122" s="100">
        <f t="shared" si="9"/>
        <v>2865.1060000000002</v>
      </c>
      <c r="G122" s="107">
        <v>2840.7</v>
      </c>
      <c r="H122" s="60">
        <f t="shared" si="10"/>
        <v>2853.4060000000004</v>
      </c>
      <c r="I122" s="45">
        <v>-12</v>
      </c>
      <c r="J122" s="66">
        <f t="shared" si="11"/>
        <v>2853.4060000000004</v>
      </c>
      <c r="K122" s="69"/>
      <c r="M122" s="41">
        <f t="shared" si="12"/>
        <v>0</v>
      </c>
      <c r="N122" s="45">
        <f t="shared" si="13"/>
        <v>0</v>
      </c>
      <c r="O122" s="41">
        <f t="shared" si="14"/>
        <v>0</v>
      </c>
      <c r="P122" s="41">
        <f t="shared" si="15"/>
        <v>0</v>
      </c>
      <c r="R122" s="43">
        <f t="shared" si="16"/>
        <v>24</v>
      </c>
      <c r="S122" s="43">
        <f t="shared" si="17"/>
        <v>0</v>
      </c>
      <c r="U122"/>
      <c r="V122" s="16"/>
      <c r="W122" s="18"/>
      <c r="Z122" s="31"/>
      <c r="AF122" s="2"/>
    </row>
    <row r="123" spans="2:32" ht="15.75" x14ac:dyDescent="0.25">
      <c r="B123" s="164">
        <v>102</v>
      </c>
      <c r="C123" s="165"/>
      <c r="D123" s="98">
        <v>44643</v>
      </c>
      <c r="E123" s="102">
        <v>0.72291666666666676</v>
      </c>
      <c r="F123" s="100">
        <f t="shared" si="9"/>
        <v>2865.1060000000002</v>
      </c>
      <c r="G123" s="107">
        <v>2840.7</v>
      </c>
      <c r="H123" s="60">
        <f t="shared" si="10"/>
        <v>2853.4060000000004</v>
      </c>
      <c r="I123" s="45">
        <v>-12</v>
      </c>
      <c r="J123" s="66">
        <f t="shared" si="11"/>
        <v>2853.4060000000004</v>
      </c>
      <c r="K123" s="69"/>
      <c r="M123" s="41">
        <f t="shared" si="12"/>
        <v>0</v>
      </c>
      <c r="N123" s="45">
        <f t="shared" si="13"/>
        <v>0</v>
      </c>
      <c r="O123" s="41">
        <f t="shared" si="14"/>
        <v>0</v>
      </c>
      <c r="P123" s="41">
        <f t="shared" si="15"/>
        <v>0</v>
      </c>
      <c r="R123" s="43">
        <f t="shared" si="16"/>
        <v>24</v>
      </c>
      <c r="S123" s="43">
        <f t="shared" si="17"/>
        <v>0</v>
      </c>
      <c r="U123"/>
      <c r="V123" s="16"/>
      <c r="W123" s="18"/>
      <c r="Z123" s="31"/>
      <c r="AF123" s="2"/>
    </row>
    <row r="124" spans="2:32" ht="15.75" x14ac:dyDescent="0.25">
      <c r="B124" s="164">
        <v>103</v>
      </c>
      <c r="C124" s="165"/>
      <c r="D124" s="98">
        <v>44644</v>
      </c>
      <c r="E124" s="102">
        <v>0.67222222222222217</v>
      </c>
      <c r="F124" s="100">
        <f t="shared" si="9"/>
        <v>2865.1060000000002</v>
      </c>
      <c r="G124" s="107">
        <v>2840.7</v>
      </c>
      <c r="H124" s="60">
        <f t="shared" si="10"/>
        <v>2853.4060000000004</v>
      </c>
      <c r="I124" s="45">
        <v>-12</v>
      </c>
      <c r="J124" s="66">
        <f t="shared" si="11"/>
        <v>2853.4060000000004</v>
      </c>
      <c r="K124" s="69"/>
      <c r="M124" s="41">
        <f t="shared" si="12"/>
        <v>0</v>
      </c>
      <c r="N124" s="45">
        <f t="shared" si="13"/>
        <v>0</v>
      </c>
      <c r="O124" s="41">
        <f t="shared" si="14"/>
        <v>0</v>
      </c>
      <c r="P124" s="41">
        <f t="shared" si="15"/>
        <v>0</v>
      </c>
      <c r="R124" s="43">
        <f t="shared" si="16"/>
        <v>24</v>
      </c>
      <c r="S124" s="43">
        <f t="shared" si="17"/>
        <v>0</v>
      </c>
      <c r="U124"/>
      <c r="V124" s="16"/>
      <c r="W124" s="18"/>
      <c r="Z124" s="31"/>
      <c r="AF124" s="2"/>
    </row>
    <row r="125" spans="2:32" ht="15.75" x14ac:dyDescent="0.25">
      <c r="B125" s="164">
        <v>104</v>
      </c>
      <c r="C125" s="165"/>
      <c r="D125" s="98">
        <v>44653</v>
      </c>
      <c r="E125" s="102">
        <v>0.47222222222222227</v>
      </c>
      <c r="F125" s="100">
        <f t="shared" si="9"/>
        <v>2865.1060000000002</v>
      </c>
      <c r="G125" s="107">
        <v>2840.7</v>
      </c>
      <c r="H125" s="60">
        <f t="shared" si="10"/>
        <v>2853.4060000000004</v>
      </c>
      <c r="I125" s="45">
        <v>-12</v>
      </c>
      <c r="J125" s="66">
        <f t="shared" si="11"/>
        <v>2853.4060000000004</v>
      </c>
      <c r="K125" s="69"/>
      <c r="M125" s="41">
        <f t="shared" si="12"/>
        <v>0</v>
      </c>
      <c r="N125" s="45">
        <f t="shared" si="13"/>
        <v>0</v>
      </c>
      <c r="O125" s="41">
        <f t="shared" si="14"/>
        <v>0</v>
      </c>
      <c r="P125" s="41">
        <f t="shared" si="15"/>
        <v>0</v>
      </c>
      <c r="R125" s="43">
        <f t="shared" si="16"/>
        <v>24</v>
      </c>
      <c r="S125" s="43">
        <f t="shared" si="17"/>
        <v>0</v>
      </c>
      <c r="U125"/>
      <c r="V125" s="16"/>
      <c r="W125" s="18"/>
      <c r="Z125" s="31"/>
      <c r="AF125" s="2"/>
    </row>
    <row r="126" spans="2:32" ht="15.75" x14ac:dyDescent="0.25">
      <c r="B126" s="164">
        <v>105</v>
      </c>
      <c r="C126" s="165"/>
      <c r="D126" s="98">
        <v>44654</v>
      </c>
      <c r="E126" s="102">
        <v>0.4548611111111111</v>
      </c>
      <c r="F126" s="100">
        <f t="shared" si="9"/>
        <v>2865.1060000000002</v>
      </c>
      <c r="G126" s="107">
        <v>2840.7</v>
      </c>
      <c r="H126" s="60">
        <f t="shared" si="10"/>
        <v>2853.4060000000004</v>
      </c>
      <c r="I126" s="45">
        <v>-12</v>
      </c>
      <c r="J126" s="66">
        <f t="shared" si="11"/>
        <v>2853.4060000000004</v>
      </c>
      <c r="K126" s="69"/>
      <c r="M126" s="41">
        <f t="shared" si="12"/>
        <v>0</v>
      </c>
      <c r="N126" s="45">
        <f t="shared" si="13"/>
        <v>0</v>
      </c>
      <c r="O126" s="41">
        <f t="shared" si="14"/>
        <v>0</v>
      </c>
      <c r="P126" s="41">
        <f t="shared" si="15"/>
        <v>0</v>
      </c>
      <c r="R126" s="43">
        <f t="shared" si="16"/>
        <v>24</v>
      </c>
      <c r="S126" s="43">
        <f t="shared" si="17"/>
        <v>0</v>
      </c>
      <c r="U126"/>
      <c r="V126" s="16"/>
      <c r="W126" s="18"/>
      <c r="Z126" s="31"/>
      <c r="AF126" s="2"/>
    </row>
    <row r="127" spans="2:32" ht="15.75" x14ac:dyDescent="0.25">
      <c r="B127" s="164">
        <v>106</v>
      </c>
      <c r="C127" s="165"/>
      <c r="D127" s="98">
        <v>44655</v>
      </c>
      <c r="E127" s="102">
        <v>0.44027777777777777</v>
      </c>
      <c r="F127" s="100">
        <f t="shared" si="9"/>
        <v>2865.1060000000002</v>
      </c>
      <c r="G127" s="107">
        <v>2840.7</v>
      </c>
      <c r="H127" s="60">
        <f t="shared" si="10"/>
        <v>2853.4060000000004</v>
      </c>
      <c r="I127" s="45">
        <v>-12</v>
      </c>
      <c r="J127" s="66">
        <f t="shared" si="11"/>
        <v>2853.4060000000004</v>
      </c>
      <c r="K127" s="69"/>
      <c r="M127" s="41">
        <f t="shared" si="12"/>
        <v>0</v>
      </c>
      <c r="N127" s="45">
        <f t="shared" si="13"/>
        <v>0</v>
      </c>
      <c r="O127" s="41">
        <f t="shared" si="14"/>
        <v>0</v>
      </c>
      <c r="P127" s="41">
        <f t="shared" si="15"/>
        <v>0</v>
      </c>
      <c r="R127" s="43">
        <f t="shared" si="16"/>
        <v>24</v>
      </c>
      <c r="S127" s="43">
        <f t="shared" si="17"/>
        <v>0</v>
      </c>
      <c r="U127"/>
      <c r="V127" s="16"/>
      <c r="W127" s="18"/>
      <c r="Z127" s="31"/>
      <c r="AF127" s="2"/>
    </row>
    <row r="128" spans="2:32" ht="15.75" x14ac:dyDescent="0.25">
      <c r="B128" s="164">
        <v>107</v>
      </c>
      <c r="C128" s="165"/>
      <c r="D128" s="98">
        <v>44656</v>
      </c>
      <c r="E128" s="102">
        <v>0.41597222222222219</v>
      </c>
      <c r="F128" s="100">
        <f t="shared" si="9"/>
        <v>2865.1060000000002</v>
      </c>
      <c r="G128" s="107">
        <v>2840.7</v>
      </c>
      <c r="H128" s="60">
        <f t="shared" si="10"/>
        <v>2853.4060000000004</v>
      </c>
      <c r="I128" s="45">
        <v>-12</v>
      </c>
      <c r="J128" s="66">
        <f t="shared" si="11"/>
        <v>2853.4060000000004</v>
      </c>
      <c r="K128" s="69"/>
      <c r="M128" s="41">
        <f t="shared" si="12"/>
        <v>0</v>
      </c>
      <c r="N128" s="45">
        <f t="shared" si="13"/>
        <v>0</v>
      </c>
      <c r="O128" s="41">
        <f t="shared" si="14"/>
        <v>0</v>
      </c>
      <c r="P128" s="41">
        <f t="shared" si="15"/>
        <v>0</v>
      </c>
      <c r="R128" s="43">
        <f t="shared" si="16"/>
        <v>24</v>
      </c>
      <c r="S128" s="43">
        <f t="shared" si="17"/>
        <v>0</v>
      </c>
      <c r="U128"/>
      <c r="V128" s="16"/>
      <c r="W128" s="18"/>
      <c r="Z128" s="31"/>
      <c r="AF128" s="2"/>
    </row>
    <row r="129" spans="2:32" ht="15.75" x14ac:dyDescent="0.25">
      <c r="B129" s="164">
        <v>108</v>
      </c>
      <c r="C129" s="165"/>
      <c r="D129" s="98">
        <v>44657</v>
      </c>
      <c r="E129" s="102">
        <v>0.48333333333333334</v>
      </c>
      <c r="F129" s="100">
        <f t="shared" si="9"/>
        <v>2865.1060000000002</v>
      </c>
      <c r="G129" s="107">
        <v>2840.7</v>
      </c>
      <c r="H129" s="60">
        <f t="shared" si="10"/>
        <v>2853.4060000000004</v>
      </c>
      <c r="I129" s="45">
        <v>-12</v>
      </c>
      <c r="J129" s="66">
        <f t="shared" si="11"/>
        <v>2853.4060000000004</v>
      </c>
      <c r="K129" s="69"/>
      <c r="M129" s="41">
        <f t="shared" si="12"/>
        <v>0</v>
      </c>
      <c r="N129" s="45">
        <f t="shared" si="13"/>
        <v>0</v>
      </c>
      <c r="O129" s="41">
        <f t="shared" si="14"/>
        <v>0</v>
      </c>
      <c r="P129" s="41">
        <f t="shared" si="15"/>
        <v>0</v>
      </c>
      <c r="R129" s="43">
        <f t="shared" si="16"/>
        <v>24</v>
      </c>
      <c r="S129" s="43">
        <f t="shared" si="17"/>
        <v>0</v>
      </c>
      <c r="U129"/>
      <c r="V129" s="16"/>
      <c r="W129" s="18"/>
      <c r="Z129" s="31"/>
      <c r="AF129" s="2"/>
    </row>
    <row r="130" spans="2:32" ht="15.75" x14ac:dyDescent="0.25">
      <c r="B130" s="164">
        <v>109</v>
      </c>
      <c r="C130" s="165"/>
      <c r="D130" s="98">
        <v>44658</v>
      </c>
      <c r="E130" s="102">
        <v>0.70208333333333339</v>
      </c>
      <c r="F130" s="100">
        <f t="shared" si="9"/>
        <v>2865.1060000000002</v>
      </c>
      <c r="G130" s="107">
        <v>2840.7</v>
      </c>
      <c r="H130" s="60">
        <f t="shared" si="10"/>
        <v>2853.4060000000004</v>
      </c>
      <c r="I130" s="45">
        <v>-12</v>
      </c>
      <c r="J130" s="66">
        <f t="shared" si="11"/>
        <v>2853.4060000000004</v>
      </c>
      <c r="K130" s="69"/>
      <c r="M130" s="41">
        <f t="shared" si="12"/>
        <v>0</v>
      </c>
      <c r="N130" s="45">
        <f t="shared" si="13"/>
        <v>0</v>
      </c>
      <c r="O130" s="41">
        <f t="shared" si="14"/>
        <v>0</v>
      </c>
      <c r="P130" s="41">
        <f t="shared" si="15"/>
        <v>0</v>
      </c>
      <c r="R130" s="43">
        <f t="shared" si="16"/>
        <v>24</v>
      </c>
      <c r="S130" s="43">
        <f t="shared" si="17"/>
        <v>0</v>
      </c>
      <c r="U130"/>
      <c r="V130" s="16"/>
      <c r="W130" s="18"/>
      <c r="Z130" s="31"/>
      <c r="AF130" s="2"/>
    </row>
    <row r="131" spans="2:32" ht="15.75" x14ac:dyDescent="0.25">
      <c r="B131" s="164">
        <v>110</v>
      </c>
      <c r="C131" s="165"/>
      <c r="D131" s="98">
        <v>44659</v>
      </c>
      <c r="E131" s="102">
        <v>0.69791666666666663</v>
      </c>
      <c r="F131" s="100">
        <f t="shared" si="9"/>
        <v>2865.1060000000002</v>
      </c>
      <c r="G131" s="107">
        <v>2840.7</v>
      </c>
      <c r="H131" s="60">
        <f t="shared" si="10"/>
        <v>2853.4060000000004</v>
      </c>
      <c r="I131" s="45">
        <v>-12</v>
      </c>
      <c r="J131" s="66">
        <f t="shared" si="11"/>
        <v>2853.4060000000004</v>
      </c>
      <c r="K131" s="69"/>
      <c r="M131" s="41">
        <f t="shared" si="12"/>
        <v>0</v>
      </c>
      <c r="N131" s="45">
        <f t="shared" si="13"/>
        <v>0</v>
      </c>
      <c r="O131" s="41">
        <f t="shared" si="14"/>
        <v>0</v>
      </c>
      <c r="P131" s="41">
        <f t="shared" si="15"/>
        <v>0</v>
      </c>
      <c r="R131" s="43">
        <f t="shared" si="16"/>
        <v>24</v>
      </c>
      <c r="S131" s="43">
        <f t="shared" si="17"/>
        <v>0</v>
      </c>
      <c r="U131"/>
      <c r="V131" s="16"/>
      <c r="W131" s="18"/>
      <c r="Z131" s="31"/>
      <c r="AF131" s="2"/>
    </row>
    <row r="132" spans="2:32" ht="15.75" x14ac:dyDescent="0.25">
      <c r="B132" s="164">
        <v>111</v>
      </c>
      <c r="C132" s="165"/>
      <c r="D132" s="98">
        <v>44660</v>
      </c>
      <c r="E132" s="102">
        <v>0.48472222222222222</v>
      </c>
      <c r="F132" s="100">
        <f t="shared" si="9"/>
        <v>2865.1060000000002</v>
      </c>
      <c r="G132" s="107">
        <v>2840.7</v>
      </c>
      <c r="H132" s="60">
        <f t="shared" si="10"/>
        <v>2853.4060000000004</v>
      </c>
      <c r="I132" s="45">
        <v>-12</v>
      </c>
      <c r="J132" s="66">
        <f t="shared" si="11"/>
        <v>2853.4060000000004</v>
      </c>
      <c r="K132" s="69"/>
      <c r="M132" s="41">
        <f t="shared" si="12"/>
        <v>0</v>
      </c>
      <c r="N132" s="45">
        <f t="shared" si="13"/>
        <v>0</v>
      </c>
      <c r="O132" s="41">
        <f t="shared" si="14"/>
        <v>0</v>
      </c>
      <c r="P132" s="41">
        <f t="shared" si="15"/>
        <v>0</v>
      </c>
      <c r="R132" s="43">
        <f t="shared" si="16"/>
        <v>24</v>
      </c>
      <c r="S132" s="43">
        <f t="shared" si="17"/>
        <v>0</v>
      </c>
      <c r="U132"/>
      <c r="V132" s="16"/>
      <c r="W132" s="18"/>
      <c r="Z132" s="31"/>
      <c r="AF132" s="2"/>
    </row>
    <row r="133" spans="2:32" ht="15.75" x14ac:dyDescent="0.25">
      <c r="B133" s="164">
        <v>112</v>
      </c>
      <c r="C133" s="165"/>
      <c r="D133" s="98">
        <v>44661</v>
      </c>
      <c r="E133" s="102">
        <v>0.68541666666666667</v>
      </c>
      <c r="F133" s="100">
        <f t="shared" si="9"/>
        <v>2865.1060000000002</v>
      </c>
      <c r="G133" s="107">
        <v>2840.7</v>
      </c>
      <c r="H133" s="60">
        <f t="shared" si="10"/>
        <v>2853.4060000000004</v>
      </c>
      <c r="I133" s="45">
        <v>-12</v>
      </c>
      <c r="J133" s="66">
        <f t="shared" si="11"/>
        <v>2853.4060000000004</v>
      </c>
      <c r="K133" s="69"/>
      <c r="M133" s="41">
        <f t="shared" si="12"/>
        <v>0</v>
      </c>
      <c r="N133" s="45">
        <f t="shared" si="13"/>
        <v>0</v>
      </c>
      <c r="O133" s="41">
        <f t="shared" si="14"/>
        <v>0</v>
      </c>
      <c r="P133" s="41">
        <f t="shared" si="15"/>
        <v>0</v>
      </c>
      <c r="R133" s="43">
        <f t="shared" si="16"/>
        <v>24</v>
      </c>
      <c r="S133" s="43">
        <f t="shared" si="17"/>
        <v>0</v>
      </c>
      <c r="U133"/>
      <c r="V133" s="16"/>
      <c r="W133" s="18"/>
      <c r="Z133" s="31"/>
      <c r="AF133" s="2"/>
    </row>
    <row r="134" spans="2:32" ht="15.75" x14ac:dyDescent="0.25">
      <c r="B134" s="164">
        <v>113</v>
      </c>
      <c r="C134" s="165"/>
      <c r="D134" s="98">
        <v>44662</v>
      </c>
      <c r="E134" s="102">
        <v>0.70208333333333339</v>
      </c>
      <c r="F134" s="100">
        <f t="shared" si="9"/>
        <v>2865.1060000000002</v>
      </c>
      <c r="G134" s="107">
        <v>2840.7</v>
      </c>
      <c r="H134" s="60">
        <f t="shared" si="10"/>
        <v>2853.4060000000004</v>
      </c>
      <c r="I134" s="45">
        <v>-12</v>
      </c>
      <c r="J134" s="66">
        <f t="shared" si="11"/>
        <v>2853.4060000000004</v>
      </c>
      <c r="K134" s="69"/>
      <c r="M134" s="41">
        <f t="shared" si="12"/>
        <v>0</v>
      </c>
      <c r="N134" s="45">
        <f t="shared" si="13"/>
        <v>0</v>
      </c>
      <c r="O134" s="41">
        <f t="shared" si="14"/>
        <v>0</v>
      </c>
      <c r="P134" s="41">
        <f t="shared" si="15"/>
        <v>0</v>
      </c>
      <c r="R134" s="43">
        <f t="shared" si="16"/>
        <v>24</v>
      </c>
      <c r="S134" s="43">
        <f t="shared" si="17"/>
        <v>0</v>
      </c>
      <c r="U134"/>
      <c r="V134" s="16"/>
      <c r="W134" s="18"/>
      <c r="Z134" s="31"/>
      <c r="AF134" s="2"/>
    </row>
    <row r="135" spans="2:32" ht="15.75" x14ac:dyDescent="0.25">
      <c r="B135" s="164">
        <v>114</v>
      </c>
      <c r="C135" s="165"/>
      <c r="D135" s="98">
        <v>44663</v>
      </c>
      <c r="E135" s="102">
        <v>0.69930555555555562</v>
      </c>
      <c r="F135" s="100">
        <f t="shared" si="9"/>
        <v>2865.1060000000002</v>
      </c>
      <c r="G135" s="107">
        <v>2840.7</v>
      </c>
      <c r="H135" s="60">
        <f t="shared" si="10"/>
        <v>2853.4060000000004</v>
      </c>
      <c r="I135" s="45">
        <v>-12</v>
      </c>
      <c r="J135" s="66">
        <f t="shared" si="11"/>
        <v>2853.4060000000004</v>
      </c>
      <c r="K135" s="69"/>
      <c r="M135" s="41">
        <f t="shared" si="12"/>
        <v>0</v>
      </c>
      <c r="N135" s="45">
        <f t="shared" si="13"/>
        <v>0</v>
      </c>
      <c r="O135" s="41">
        <f t="shared" si="14"/>
        <v>0</v>
      </c>
      <c r="P135" s="41">
        <f t="shared" si="15"/>
        <v>0</v>
      </c>
      <c r="R135" s="43">
        <f t="shared" si="16"/>
        <v>24</v>
      </c>
      <c r="S135" s="43">
        <f t="shared" si="17"/>
        <v>0</v>
      </c>
      <c r="U135"/>
      <c r="V135" s="16"/>
      <c r="W135" s="18"/>
      <c r="Z135" s="31"/>
      <c r="AF135" s="2"/>
    </row>
    <row r="136" spans="2:32" ht="15.75" x14ac:dyDescent="0.25">
      <c r="B136" s="164">
        <v>115</v>
      </c>
      <c r="C136" s="165"/>
      <c r="D136" s="98">
        <v>44664</v>
      </c>
      <c r="E136" s="102">
        <v>0.70486111111111116</v>
      </c>
      <c r="F136" s="100">
        <f t="shared" si="9"/>
        <v>2865.1060000000002</v>
      </c>
      <c r="G136" s="107">
        <v>2840.7</v>
      </c>
      <c r="H136" s="60">
        <f t="shared" si="10"/>
        <v>2853.4060000000004</v>
      </c>
      <c r="I136" s="45">
        <v>-12</v>
      </c>
      <c r="J136" s="66">
        <f t="shared" si="11"/>
        <v>2853.4060000000004</v>
      </c>
      <c r="K136" s="69"/>
      <c r="M136" s="41">
        <f t="shared" si="12"/>
        <v>0</v>
      </c>
      <c r="N136" s="45">
        <f t="shared" si="13"/>
        <v>0</v>
      </c>
      <c r="O136" s="41">
        <f t="shared" si="14"/>
        <v>0</v>
      </c>
      <c r="P136" s="41">
        <f t="shared" si="15"/>
        <v>0</v>
      </c>
      <c r="R136" s="43">
        <f t="shared" si="16"/>
        <v>24</v>
      </c>
      <c r="S136" s="43">
        <f t="shared" si="17"/>
        <v>0</v>
      </c>
      <c r="U136"/>
      <c r="V136" s="16"/>
      <c r="W136" s="18"/>
      <c r="Z136" s="31"/>
      <c r="AF136" s="2"/>
    </row>
    <row r="137" spans="2:32" ht="15.75" x14ac:dyDescent="0.25">
      <c r="B137" s="164">
        <v>116</v>
      </c>
      <c r="C137" s="165"/>
      <c r="D137" s="98">
        <v>44665</v>
      </c>
      <c r="E137" s="102">
        <v>0.65694444444444444</v>
      </c>
      <c r="F137" s="100">
        <f t="shared" ref="F137:F194" si="18">G$16</f>
        <v>2865.1060000000002</v>
      </c>
      <c r="G137" s="107">
        <v>2840.7</v>
      </c>
      <c r="H137" s="60">
        <f t="shared" ref="H137:H194" si="19">G$16-E$12</f>
        <v>2853.4060000000004</v>
      </c>
      <c r="I137" s="45">
        <v>-12</v>
      </c>
      <c r="J137" s="66">
        <f t="shared" ref="J137:J194" si="20">(G$16+E$13)+I137</f>
        <v>2853.4060000000004</v>
      </c>
      <c r="K137" s="69"/>
      <c r="M137" s="41">
        <f t="shared" ref="M137:M194" si="21">+J137-$H$16</f>
        <v>0</v>
      </c>
      <c r="N137" s="45">
        <f t="shared" ref="N137:N194" si="22">M137*0.10197/1</f>
        <v>0</v>
      </c>
      <c r="O137" s="41">
        <f t="shared" ref="O137:O194" si="23">M137*0.701432/1</f>
        <v>0</v>
      </c>
      <c r="P137" s="41">
        <f t="shared" ref="P137:P194" si="24">+N137*0.01019716/1</f>
        <v>0</v>
      </c>
      <c r="R137" s="43">
        <f t="shared" ref="R137:R194" si="25">+$O$11*(M137-I137)</f>
        <v>24</v>
      </c>
      <c r="S137" s="43">
        <f t="shared" ref="S137:S194" si="26">M137/R137</f>
        <v>0</v>
      </c>
      <c r="U137"/>
      <c r="V137" s="16"/>
      <c r="W137" s="18"/>
      <c r="Z137" s="31"/>
      <c r="AF137" s="2"/>
    </row>
    <row r="138" spans="2:32" ht="15.75" x14ac:dyDescent="0.25">
      <c r="B138" s="164">
        <v>117</v>
      </c>
      <c r="C138" s="165"/>
      <c r="D138" s="98">
        <v>44666</v>
      </c>
      <c r="E138" s="102">
        <v>0.67083333333333339</v>
      </c>
      <c r="F138" s="100">
        <f t="shared" si="18"/>
        <v>2865.1060000000002</v>
      </c>
      <c r="G138" s="107">
        <v>2840.7</v>
      </c>
      <c r="H138" s="60">
        <f t="shared" si="19"/>
        <v>2853.4060000000004</v>
      </c>
      <c r="I138" s="45">
        <v>-12</v>
      </c>
      <c r="J138" s="66">
        <f t="shared" si="20"/>
        <v>2853.4060000000004</v>
      </c>
      <c r="K138" s="69"/>
      <c r="M138" s="41">
        <f t="shared" si="21"/>
        <v>0</v>
      </c>
      <c r="N138" s="45">
        <f t="shared" si="22"/>
        <v>0</v>
      </c>
      <c r="O138" s="41">
        <f t="shared" si="23"/>
        <v>0</v>
      </c>
      <c r="P138" s="41">
        <f t="shared" si="24"/>
        <v>0</v>
      </c>
      <c r="R138" s="43">
        <f t="shared" si="25"/>
        <v>24</v>
      </c>
      <c r="S138" s="43">
        <f t="shared" si="26"/>
        <v>0</v>
      </c>
      <c r="U138"/>
      <c r="V138" s="16"/>
      <c r="W138" s="18"/>
      <c r="Z138" s="31"/>
      <c r="AF138" s="2"/>
    </row>
    <row r="139" spans="2:32" ht="15.75" x14ac:dyDescent="0.25">
      <c r="B139" s="164">
        <v>118</v>
      </c>
      <c r="C139" s="165"/>
      <c r="D139" s="98">
        <v>44667</v>
      </c>
      <c r="E139" s="102">
        <v>0.38750000000000001</v>
      </c>
      <c r="F139" s="100">
        <f t="shared" si="18"/>
        <v>2865.1060000000002</v>
      </c>
      <c r="G139" s="107">
        <v>2840.7</v>
      </c>
      <c r="H139" s="60">
        <f t="shared" si="19"/>
        <v>2853.4060000000004</v>
      </c>
      <c r="I139" s="45">
        <v>-12</v>
      </c>
      <c r="J139" s="66">
        <f t="shared" si="20"/>
        <v>2853.4060000000004</v>
      </c>
      <c r="K139" s="69"/>
      <c r="M139" s="41">
        <f t="shared" si="21"/>
        <v>0</v>
      </c>
      <c r="N139" s="45">
        <f t="shared" si="22"/>
        <v>0</v>
      </c>
      <c r="O139" s="41">
        <f t="shared" si="23"/>
        <v>0</v>
      </c>
      <c r="P139" s="41">
        <f t="shared" si="24"/>
        <v>0</v>
      </c>
      <c r="R139" s="43">
        <f t="shared" si="25"/>
        <v>24</v>
      </c>
      <c r="S139" s="43">
        <f t="shared" si="26"/>
        <v>0</v>
      </c>
      <c r="U139"/>
      <c r="V139" s="16"/>
      <c r="W139" s="18"/>
      <c r="Z139" s="31"/>
      <c r="AF139" s="2"/>
    </row>
    <row r="140" spans="2:32" ht="15.75" x14ac:dyDescent="0.25">
      <c r="B140" s="164">
        <v>119</v>
      </c>
      <c r="C140" s="165"/>
      <c r="D140" s="98">
        <v>44668</v>
      </c>
      <c r="E140" s="102">
        <v>0.43541666666666662</v>
      </c>
      <c r="F140" s="100">
        <f t="shared" si="18"/>
        <v>2865.1060000000002</v>
      </c>
      <c r="G140" s="107">
        <v>2840.7</v>
      </c>
      <c r="H140" s="60">
        <f t="shared" si="19"/>
        <v>2853.4060000000004</v>
      </c>
      <c r="I140" s="45">
        <v>-12</v>
      </c>
      <c r="J140" s="66">
        <f t="shared" si="20"/>
        <v>2853.4060000000004</v>
      </c>
      <c r="K140" s="69"/>
      <c r="M140" s="41">
        <f t="shared" si="21"/>
        <v>0</v>
      </c>
      <c r="N140" s="45">
        <f t="shared" si="22"/>
        <v>0</v>
      </c>
      <c r="O140" s="41">
        <f t="shared" si="23"/>
        <v>0</v>
      </c>
      <c r="P140" s="41">
        <f t="shared" si="24"/>
        <v>0</v>
      </c>
      <c r="R140" s="43">
        <f t="shared" si="25"/>
        <v>24</v>
      </c>
      <c r="S140" s="43">
        <f t="shared" si="26"/>
        <v>0</v>
      </c>
      <c r="U140"/>
      <c r="V140" s="16"/>
      <c r="W140" s="18"/>
      <c r="Z140" s="31"/>
      <c r="AF140" s="2"/>
    </row>
    <row r="141" spans="2:32" ht="15.75" x14ac:dyDescent="0.25">
      <c r="B141" s="164">
        <v>120</v>
      </c>
      <c r="C141" s="165"/>
      <c r="D141" s="98">
        <v>44669</v>
      </c>
      <c r="E141" s="102">
        <v>0.37708333333333338</v>
      </c>
      <c r="F141" s="100">
        <f t="shared" si="18"/>
        <v>2865.1060000000002</v>
      </c>
      <c r="G141" s="107">
        <v>2840.7</v>
      </c>
      <c r="H141" s="60">
        <f t="shared" si="19"/>
        <v>2853.4060000000004</v>
      </c>
      <c r="I141" s="45">
        <v>-12</v>
      </c>
      <c r="J141" s="66">
        <f t="shared" si="20"/>
        <v>2853.4060000000004</v>
      </c>
      <c r="K141" s="69"/>
      <c r="M141" s="41">
        <f t="shared" si="21"/>
        <v>0</v>
      </c>
      <c r="N141" s="45">
        <f t="shared" si="22"/>
        <v>0</v>
      </c>
      <c r="O141" s="41">
        <f t="shared" si="23"/>
        <v>0</v>
      </c>
      <c r="P141" s="41">
        <f t="shared" si="24"/>
        <v>0</v>
      </c>
      <c r="R141" s="43">
        <f t="shared" si="25"/>
        <v>24</v>
      </c>
      <c r="S141" s="43">
        <f t="shared" si="26"/>
        <v>0</v>
      </c>
      <c r="U141"/>
      <c r="V141" s="16"/>
      <c r="W141" s="18"/>
      <c r="Z141" s="31"/>
      <c r="AF141" s="2"/>
    </row>
    <row r="142" spans="2:32" ht="15.75" x14ac:dyDescent="0.25">
      <c r="B142" s="164">
        <v>121</v>
      </c>
      <c r="C142" s="165"/>
      <c r="D142" s="98">
        <v>44670</v>
      </c>
      <c r="E142" s="102">
        <v>0.66666666666666663</v>
      </c>
      <c r="F142" s="100">
        <f t="shared" si="18"/>
        <v>2865.1060000000002</v>
      </c>
      <c r="G142" s="107">
        <v>2840.7</v>
      </c>
      <c r="H142" s="60">
        <f t="shared" si="19"/>
        <v>2853.4060000000004</v>
      </c>
      <c r="I142" s="45">
        <v>-12</v>
      </c>
      <c r="J142" s="66">
        <f t="shared" si="20"/>
        <v>2853.4060000000004</v>
      </c>
      <c r="K142" s="69"/>
      <c r="M142" s="41">
        <f t="shared" si="21"/>
        <v>0</v>
      </c>
      <c r="N142" s="45">
        <f t="shared" si="22"/>
        <v>0</v>
      </c>
      <c r="O142" s="41">
        <f t="shared" si="23"/>
        <v>0</v>
      </c>
      <c r="P142" s="41">
        <f t="shared" si="24"/>
        <v>0</v>
      </c>
      <c r="R142" s="43">
        <f t="shared" si="25"/>
        <v>24</v>
      </c>
      <c r="S142" s="43">
        <f t="shared" si="26"/>
        <v>0</v>
      </c>
      <c r="U142"/>
      <c r="V142" s="16"/>
      <c r="W142" s="18"/>
      <c r="Z142" s="31"/>
      <c r="AF142" s="2"/>
    </row>
    <row r="143" spans="2:32" ht="15.75" x14ac:dyDescent="0.25">
      <c r="B143" s="164">
        <v>122</v>
      </c>
      <c r="C143" s="165"/>
      <c r="D143" s="98">
        <v>44671</v>
      </c>
      <c r="E143" s="102">
        <v>0.44791666666666669</v>
      </c>
      <c r="F143" s="100">
        <f t="shared" si="18"/>
        <v>2865.1060000000002</v>
      </c>
      <c r="G143" s="107">
        <v>2840.7</v>
      </c>
      <c r="H143" s="60">
        <f t="shared" si="19"/>
        <v>2853.4060000000004</v>
      </c>
      <c r="I143" s="45">
        <v>-12</v>
      </c>
      <c r="J143" s="66">
        <f t="shared" si="20"/>
        <v>2853.4060000000004</v>
      </c>
      <c r="K143" s="69"/>
      <c r="M143" s="41">
        <f t="shared" si="21"/>
        <v>0</v>
      </c>
      <c r="N143" s="45">
        <f t="shared" si="22"/>
        <v>0</v>
      </c>
      <c r="O143" s="41">
        <f t="shared" si="23"/>
        <v>0</v>
      </c>
      <c r="P143" s="41">
        <f t="shared" si="24"/>
        <v>0</v>
      </c>
      <c r="R143" s="43">
        <f t="shared" si="25"/>
        <v>24</v>
      </c>
      <c r="S143" s="43">
        <f t="shared" si="26"/>
        <v>0</v>
      </c>
      <c r="U143"/>
      <c r="V143" s="16"/>
      <c r="W143" s="18"/>
      <c r="Z143" s="31"/>
      <c r="AF143" s="2"/>
    </row>
    <row r="144" spans="2:32" ht="15.75" x14ac:dyDescent="0.25">
      <c r="B144" s="164">
        <v>123</v>
      </c>
      <c r="C144" s="165"/>
      <c r="D144" s="98">
        <v>44672</v>
      </c>
      <c r="E144" s="102">
        <v>0.67152777777777783</v>
      </c>
      <c r="F144" s="100">
        <f t="shared" si="18"/>
        <v>2865.1060000000002</v>
      </c>
      <c r="G144" s="107">
        <v>2840.7</v>
      </c>
      <c r="H144" s="60">
        <f t="shared" si="19"/>
        <v>2853.4060000000004</v>
      </c>
      <c r="I144" s="45">
        <v>-12</v>
      </c>
      <c r="J144" s="66">
        <f t="shared" si="20"/>
        <v>2853.4060000000004</v>
      </c>
      <c r="K144" s="69"/>
      <c r="M144" s="41">
        <f t="shared" si="21"/>
        <v>0</v>
      </c>
      <c r="N144" s="45">
        <f t="shared" si="22"/>
        <v>0</v>
      </c>
      <c r="O144" s="41">
        <f t="shared" si="23"/>
        <v>0</v>
      </c>
      <c r="P144" s="41">
        <f t="shared" si="24"/>
        <v>0</v>
      </c>
      <c r="R144" s="43">
        <f t="shared" si="25"/>
        <v>24</v>
      </c>
      <c r="S144" s="43">
        <f t="shared" si="26"/>
        <v>0</v>
      </c>
      <c r="U144"/>
      <c r="V144" s="16"/>
      <c r="W144" s="18"/>
      <c r="Z144" s="31"/>
      <c r="AF144" s="2"/>
    </row>
    <row r="145" spans="2:32" ht="15.75" x14ac:dyDescent="0.25">
      <c r="B145" s="164">
        <v>124</v>
      </c>
      <c r="C145" s="165"/>
      <c r="D145" s="98">
        <v>44673</v>
      </c>
      <c r="E145" s="102">
        <v>0.38055555555555554</v>
      </c>
      <c r="F145" s="100">
        <f t="shared" si="18"/>
        <v>2865.1060000000002</v>
      </c>
      <c r="G145" s="107">
        <v>2840.7</v>
      </c>
      <c r="H145" s="60">
        <f t="shared" si="19"/>
        <v>2853.4060000000004</v>
      </c>
      <c r="I145" s="45">
        <v>-12</v>
      </c>
      <c r="J145" s="66">
        <f t="shared" si="20"/>
        <v>2853.4060000000004</v>
      </c>
      <c r="K145" s="69"/>
      <c r="M145" s="41">
        <f t="shared" si="21"/>
        <v>0</v>
      </c>
      <c r="N145" s="45">
        <f t="shared" si="22"/>
        <v>0</v>
      </c>
      <c r="O145" s="41">
        <f t="shared" si="23"/>
        <v>0</v>
      </c>
      <c r="P145" s="41">
        <f t="shared" si="24"/>
        <v>0</v>
      </c>
      <c r="R145" s="43">
        <f t="shared" si="25"/>
        <v>24</v>
      </c>
      <c r="S145" s="43">
        <f t="shared" si="26"/>
        <v>0</v>
      </c>
      <c r="U145"/>
      <c r="V145" s="16"/>
      <c r="W145" s="18"/>
      <c r="Z145" s="31"/>
      <c r="AF145" s="2"/>
    </row>
    <row r="146" spans="2:32" ht="15.75" x14ac:dyDescent="0.25">
      <c r="B146" s="164">
        <v>125</v>
      </c>
      <c r="C146" s="165"/>
      <c r="D146" s="98">
        <v>44674</v>
      </c>
      <c r="E146" s="102">
        <v>0.43472222222222223</v>
      </c>
      <c r="F146" s="100">
        <f t="shared" si="18"/>
        <v>2865.1060000000002</v>
      </c>
      <c r="G146" s="107">
        <v>2840.7</v>
      </c>
      <c r="H146" s="60">
        <f t="shared" si="19"/>
        <v>2853.4060000000004</v>
      </c>
      <c r="I146" s="45">
        <v>-12</v>
      </c>
      <c r="J146" s="66">
        <f t="shared" si="20"/>
        <v>2853.4060000000004</v>
      </c>
      <c r="K146" s="69"/>
      <c r="M146" s="41">
        <f t="shared" si="21"/>
        <v>0</v>
      </c>
      <c r="N146" s="45">
        <f t="shared" si="22"/>
        <v>0</v>
      </c>
      <c r="O146" s="41">
        <f t="shared" si="23"/>
        <v>0</v>
      </c>
      <c r="P146" s="41">
        <f t="shared" si="24"/>
        <v>0</v>
      </c>
      <c r="R146" s="43">
        <f t="shared" si="25"/>
        <v>24</v>
      </c>
      <c r="S146" s="43">
        <f t="shared" si="26"/>
        <v>0</v>
      </c>
      <c r="U146"/>
      <c r="V146" s="16"/>
      <c r="W146" s="18"/>
      <c r="Z146" s="31"/>
      <c r="AF146" s="2"/>
    </row>
    <row r="147" spans="2:32" ht="15.75" x14ac:dyDescent="0.25">
      <c r="B147" s="164">
        <v>126</v>
      </c>
      <c r="C147" s="165"/>
      <c r="D147" s="98">
        <v>44675</v>
      </c>
      <c r="E147" s="102">
        <v>0.67361111111111116</v>
      </c>
      <c r="F147" s="100">
        <f t="shared" si="18"/>
        <v>2865.1060000000002</v>
      </c>
      <c r="G147" s="107">
        <v>2840.7</v>
      </c>
      <c r="H147" s="60">
        <f t="shared" si="19"/>
        <v>2853.4060000000004</v>
      </c>
      <c r="I147" s="45">
        <v>-12</v>
      </c>
      <c r="J147" s="66">
        <f t="shared" si="20"/>
        <v>2853.4060000000004</v>
      </c>
      <c r="K147" s="69"/>
      <c r="M147" s="41">
        <f t="shared" si="21"/>
        <v>0</v>
      </c>
      <c r="N147" s="45">
        <f t="shared" si="22"/>
        <v>0</v>
      </c>
      <c r="O147" s="41">
        <f t="shared" si="23"/>
        <v>0</v>
      </c>
      <c r="P147" s="41">
        <f t="shared" si="24"/>
        <v>0</v>
      </c>
      <c r="R147" s="43">
        <f t="shared" si="25"/>
        <v>24</v>
      </c>
      <c r="S147" s="43">
        <f t="shared" si="26"/>
        <v>0</v>
      </c>
      <c r="U147"/>
      <c r="V147" s="16"/>
      <c r="W147" s="18"/>
      <c r="Z147" s="31"/>
      <c r="AF147" s="2"/>
    </row>
    <row r="148" spans="2:32" ht="15.75" x14ac:dyDescent="0.25">
      <c r="B148" s="164">
        <v>127</v>
      </c>
      <c r="C148" s="165"/>
      <c r="D148" s="98">
        <v>44676</v>
      </c>
      <c r="E148" s="102">
        <v>0.41944444444444445</v>
      </c>
      <c r="F148" s="100">
        <f t="shared" si="18"/>
        <v>2865.1060000000002</v>
      </c>
      <c r="G148" s="107">
        <v>2840.7</v>
      </c>
      <c r="H148" s="60">
        <f t="shared" si="19"/>
        <v>2853.4060000000004</v>
      </c>
      <c r="I148" s="45">
        <v>-12</v>
      </c>
      <c r="J148" s="66">
        <f t="shared" si="20"/>
        <v>2853.4060000000004</v>
      </c>
      <c r="K148" s="69"/>
      <c r="M148" s="41">
        <f t="shared" si="21"/>
        <v>0</v>
      </c>
      <c r="N148" s="45">
        <f t="shared" si="22"/>
        <v>0</v>
      </c>
      <c r="O148" s="41">
        <f t="shared" si="23"/>
        <v>0</v>
      </c>
      <c r="P148" s="41">
        <f t="shared" si="24"/>
        <v>0</v>
      </c>
      <c r="R148" s="43">
        <f t="shared" si="25"/>
        <v>24</v>
      </c>
      <c r="S148" s="43">
        <f t="shared" si="26"/>
        <v>0</v>
      </c>
      <c r="U148"/>
      <c r="V148" s="16"/>
      <c r="W148" s="18"/>
      <c r="Z148" s="31"/>
      <c r="AF148" s="2"/>
    </row>
    <row r="149" spans="2:32" ht="15.75" x14ac:dyDescent="0.25">
      <c r="B149" s="164">
        <v>128</v>
      </c>
      <c r="C149" s="165"/>
      <c r="D149" s="98">
        <v>44677</v>
      </c>
      <c r="E149" s="102">
        <v>0.6118055555555556</v>
      </c>
      <c r="F149" s="100">
        <f t="shared" si="18"/>
        <v>2865.1060000000002</v>
      </c>
      <c r="G149" s="107">
        <v>2840.7</v>
      </c>
      <c r="H149" s="60">
        <f t="shared" si="19"/>
        <v>2853.4060000000004</v>
      </c>
      <c r="I149" s="45">
        <v>-12</v>
      </c>
      <c r="J149" s="66">
        <f t="shared" si="20"/>
        <v>2853.4060000000004</v>
      </c>
      <c r="K149" s="69"/>
      <c r="M149" s="41">
        <f t="shared" si="21"/>
        <v>0</v>
      </c>
      <c r="N149" s="45">
        <f t="shared" si="22"/>
        <v>0</v>
      </c>
      <c r="O149" s="41">
        <f t="shared" si="23"/>
        <v>0</v>
      </c>
      <c r="P149" s="41">
        <f t="shared" si="24"/>
        <v>0</v>
      </c>
      <c r="R149" s="43">
        <f t="shared" si="25"/>
        <v>24</v>
      </c>
      <c r="S149" s="43">
        <f t="shared" si="26"/>
        <v>0</v>
      </c>
      <c r="U149"/>
      <c r="V149" s="16"/>
      <c r="W149" s="18"/>
      <c r="Z149" s="31"/>
      <c r="AF149" s="2"/>
    </row>
    <row r="150" spans="2:32" ht="15.75" x14ac:dyDescent="0.25">
      <c r="B150" s="164">
        <v>129</v>
      </c>
      <c r="C150" s="165"/>
      <c r="D150" s="98">
        <v>44678</v>
      </c>
      <c r="E150" s="102">
        <v>0.60555555555555551</v>
      </c>
      <c r="F150" s="100">
        <f t="shared" si="18"/>
        <v>2865.1060000000002</v>
      </c>
      <c r="G150" s="107">
        <v>2840.7</v>
      </c>
      <c r="H150" s="60">
        <f t="shared" si="19"/>
        <v>2853.4060000000004</v>
      </c>
      <c r="I150" s="45">
        <v>-12</v>
      </c>
      <c r="J150" s="66">
        <f t="shared" si="20"/>
        <v>2853.4060000000004</v>
      </c>
      <c r="K150" s="69"/>
      <c r="M150" s="41">
        <f t="shared" si="21"/>
        <v>0</v>
      </c>
      <c r="N150" s="45">
        <f t="shared" si="22"/>
        <v>0</v>
      </c>
      <c r="O150" s="41">
        <f t="shared" si="23"/>
        <v>0</v>
      </c>
      <c r="P150" s="41">
        <f t="shared" si="24"/>
        <v>0</v>
      </c>
      <c r="R150" s="43">
        <f t="shared" si="25"/>
        <v>24</v>
      </c>
      <c r="S150" s="43">
        <f t="shared" si="26"/>
        <v>0</v>
      </c>
      <c r="U150"/>
      <c r="V150" s="16"/>
      <c r="W150" s="18"/>
      <c r="Z150" s="31"/>
      <c r="AF150" s="2"/>
    </row>
    <row r="151" spans="2:32" ht="15.75" x14ac:dyDescent="0.25">
      <c r="B151" s="164">
        <v>130</v>
      </c>
      <c r="C151" s="165"/>
      <c r="D151" s="98">
        <v>44679</v>
      </c>
      <c r="E151" s="102">
        <v>0.68958333333333333</v>
      </c>
      <c r="F151" s="100">
        <f t="shared" si="18"/>
        <v>2865.1060000000002</v>
      </c>
      <c r="G151" s="107">
        <v>2840.7</v>
      </c>
      <c r="H151" s="60">
        <f t="shared" si="19"/>
        <v>2853.4060000000004</v>
      </c>
      <c r="I151" s="45">
        <v>-12</v>
      </c>
      <c r="J151" s="66">
        <f t="shared" si="20"/>
        <v>2853.4060000000004</v>
      </c>
      <c r="K151" s="69"/>
      <c r="M151" s="41">
        <f t="shared" si="21"/>
        <v>0</v>
      </c>
      <c r="N151" s="45">
        <f t="shared" si="22"/>
        <v>0</v>
      </c>
      <c r="O151" s="41">
        <f t="shared" si="23"/>
        <v>0</v>
      </c>
      <c r="P151" s="41">
        <f t="shared" si="24"/>
        <v>0</v>
      </c>
      <c r="R151" s="43">
        <f t="shared" si="25"/>
        <v>24</v>
      </c>
      <c r="S151" s="43">
        <f t="shared" si="26"/>
        <v>0</v>
      </c>
      <c r="U151"/>
      <c r="V151" s="16"/>
      <c r="W151" s="18"/>
      <c r="Z151" s="31"/>
      <c r="AF151" s="2"/>
    </row>
    <row r="152" spans="2:32" ht="15.75" x14ac:dyDescent="0.25">
      <c r="B152" s="164">
        <v>131</v>
      </c>
      <c r="C152" s="165"/>
      <c r="D152" s="98">
        <v>44680</v>
      </c>
      <c r="E152" s="102">
        <v>0.63611111111111118</v>
      </c>
      <c r="F152" s="100">
        <f t="shared" si="18"/>
        <v>2865.1060000000002</v>
      </c>
      <c r="G152" s="107">
        <v>2840.7</v>
      </c>
      <c r="H152" s="60">
        <f t="shared" si="19"/>
        <v>2853.4060000000004</v>
      </c>
      <c r="I152" s="45">
        <v>-12</v>
      </c>
      <c r="J152" s="66">
        <f t="shared" si="20"/>
        <v>2853.4060000000004</v>
      </c>
      <c r="K152" s="69"/>
      <c r="M152" s="41">
        <f t="shared" si="21"/>
        <v>0</v>
      </c>
      <c r="N152" s="45">
        <f t="shared" si="22"/>
        <v>0</v>
      </c>
      <c r="O152" s="41">
        <f t="shared" si="23"/>
        <v>0</v>
      </c>
      <c r="P152" s="41">
        <f t="shared" si="24"/>
        <v>0</v>
      </c>
      <c r="R152" s="43">
        <f t="shared" si="25"/>
        <v>24</v>
      </c>
      <c r="S152" s="43">
        <f t="shared" si="26"/>
        <v>0</v>
      </c>
      <c r="U152"/>
      <c r="V152" s="16"/>
      <c r="W152" s="18"/>
      <c r="Z152" s="31"/>
      <c r="AF152" s="2"/>
    </row>
    <row r="153" spans="2:32" ht="15.75" x14ac:dyDescent="0.25">
      <c r="B153" s="164">
        <v>132</v>
      </c>
      <c r="C153" s="165"/>
      <c r="D153" s="98">
        <v>44681</v>
      </c>
      <c r="E153" s="102">
        <v>0.62916666666666665</v>
      </c>
      <c r="F153" s="100">
        <f t="shared" si="18"/>
        <v>2865.1060000000002</v>
      </c>
      <c r="G153" s="107">
        <v>2840.7</v>
      </c>
      <c r="H153" s="60">
        <f t="shared" si="19"/>
        <v>2853.4060000000004</v>
      </c>
      <c r="I153" s="45">
        <v>-12</v>
      </c>
      <c r="J153" s="66">
        <f t="shared" si="20"/>
        <v>2853.4060000000004</v>
      </c>
      <c r="K153" s="69"/>
      <c r="M153" s="41">
        <f t="shared" si="21"/>
        <v>0</v>
      </c>
      <c r="N153" s="45">
        <f t="shared" si="22"/>
        <v>0</v>
      </c>
      <c r="O153" s="41">
        <f t="shared" si="23"/>
        <v>0</v>
      </c>
      <c r="P153" s="41">
        <f t="shared" si="24"/>
        <v>0</v>
      </c>
      <c r="R153" s="43">
        <f t="shared" si="25"/>
        <v>24</v>
      </c>
      <c r="S153" s="43">
        <f t="shared" si="26"/>
        <v>0</v>
      </c>
      <c r="U153"/>
      <c r="V153" s="16"/>
      <c r="W153" s="18"/>
      <c r="Z153" s="31"/>
      <c r="AF153" s="2"/>
    </row>
    <row r="154" spans="2:32" ht="15.75" x14ac:dyDescent="0.25">
      <c r="B154" s="164">
        <v>133</v>
      </c>
      <c r="C154" s="165"/>
      <c r="D154" s="98">
        <v>44682</v>
      </c>
      <c r="E154" s="102">
        <v>0.64027777777777783</v>
      </c>
      <c r="F154" s="100">
        <f t="shared" si="18"/>
        <v>2865.1060000000002</v>
      </c>
      <c r="G154" s="107">
        <v>2840.7</v>
      </c>
      <c r="H154" s="60">
        <f t="shared" si="19"/>
        <v>2853.4060000000004</v>
      </c>
      <c r="I154" s="45">
        <v>-12</v>
      </c>
      <c r="J154" s="66">
        <f t="shared" si="20"/>
        <v>2853.4060000000004</v>
      </c>
      <c r="K154" s="69"/>
      <c r="M154" s="41">
        <f t="shared" si="21"/>
        <v>0</v>
      </c>
      <c r="N154" s="45">
        <f t="shared" si="22"/>
        <v>0</v>
      </c>
      <c r="O154" s="41">
        <f t="shared" si="23"/>
        <v>0</v>
      </c>
      <c r="P154" s="41">
        <f t="shared" si="24"/>
        <v>0</v>
      </c>
      <c r="R154" s="43">
        <f t="shared" si="25"/>
        <v>24</v>
      </c>
      <c r="S154" s="43">
        <f t="shared" si="26"/>
        <v>0</v>
      </c>
      <c r="U154"/>
      <c r="V154" s="16"/>
      <c r="W154" s="18"/>
      <c r="Z154" s="31"/>
      <c r="AF154" s="2"/>
    </row>
    <row r="155" spans="2:32" ht="15.75" x14ac:dyDescent="0.25">
      <c r="B155" s="164">
        <v>134</v>
      </c>
      <c r="C155" s="165"/>
      <c r="D155" s="98">
        <v>44683</v>
      </c>
      <c r="E155" s="102">
        <v>0.69513888888888886</v>
      </c>
      <c r="F155" s="100">
        <f t="shared" si="18"/>
        <v>2865.1060000000002</v>
      </c>
      <c r="G155" s="107">
        <v>2840.7</v>
      </c>
      <c r="H155" s="60">
        <f t="shared" si="19"/>
        <v>2853.4060000000004</v>
      </c>
      <c r="I155" s="45">
        <v>-12</v>
      </c>
      <c r="J155" s="66">
        <f t="shared" si="20"/>
        <v>2853.4060000000004</v>
      </c>
      <c r="K155" s="69"/>
      <c r="M155" s="41">
        <f t="shared" si="21"/>
        <v>0</v>
      </c>
      <c r="N155" s="45">
        <f t="shared" si="22"/>
        <v>0</v>
      </c>
      <c r="O155" s="41">
        <f t="shared" si="23"/>
        <v>0</v>
      </c>
      <c r="P155" s="41">
        <f t="shared" si="24"/>
        <v>0</v>
      </c>
      <c r="R155" s="43">
        <f t="shared" si="25"/>
        <v>24</v>
      </c>
      <c r="S155" s="43">
        <f t="shared" si="26"/>
        <v>0</v>
      </c>
      <c r="U155"/>
      <c r="V155" s="16"/>
      <c r="W155" s="18"/>
      <c r="Z155" s="31"/>
      <c r="AF155" s="2"/>
    </row>
    <row r="156" spans="2:32" ht="15.75" x14ac:dyDescent="0.25">
      <c r="B156" s="164">
        <v>135</v>
      </c>
      <c r="C156" s="165"/>
      <c r="D156" s="98">
        <v>44684</v>
      </c>
      <c r="E156" s="102">
        <v>0.69652777777777775</v>
      </c>
      <c r="F156" s="100">
        <f t="shared" si="18"/>
        <v>2865.1060000000002</v>
      </c>
      <c r="G156" s="107">
        <v>2840.7</v>
      </c>
      <c r="H156" s="60">
        <f t="shared" si="19"/>
        <v>2853.4060000000004</v>
      </c>
      <c r="I156" s="45">
        <v>-12</v>
      </c>
      <c r="J156" s="66">
        <f t="shared" si="20"/>
        <v>2853.4060000000004</v>
      </c>
      <c r="K156" s="69"/>
      <c r="M156" s="41">
        <f t="shared" si="21"/>
        <v>0</v>
      </c>
      <c r="N156" s="45">
        <f t="shared" si="22"/>
        <v>0</v>
      </c>
      <c r="O156" s="41">
        <f t="shared" si="23"/>
        <v>0</v>
      </c>
      <c r="P156" s="41">
        <f t="shared" si="24"/>
        <v>0</v>
      </c>
      <c r="R156" s="43">
        <f t="shared" si="25"/>
        <v>24</v>
      </c>
      <c r="S156" s="43">
        <f t="shared" si="26"/>
        <v>0</v>
      </c>
      <c r="U156"/>
      <c r="V156" s="16"/>
      <c r="W156" s="18"/>
      <c r="Z156" s="31"/>
      <c r="AF156" s="2"/>
    </row>
    <row r="157" spans="2:32" ht="15.75" x14ac:dyDescent="0.25">
      <c r="B157" s="164">
        <v>136</v>
      </c>
      <c r="C157" s="165"/>
      <c r="D157" s="98">
        <v>44685</v>
      </c>
      <c r="E157" s="102">
        <v>0.68819444444444444</v>
      </c>
      <c r="F157" s="100">
        <f t="shared" si="18"/>
        <v>2865.1060000000002</v>
      </c>
      <c r="G157" s="107">
        <v>2840.7</v>
      </c>
      <c r="H157" s="60">
        <f t="shared" si="19"/>
        <v>2853.4060000000004</v>
      </c>
      <c r="I157" s="45">
        <v>-12</v>
      </c>
      <c r="J157" s="66">
        <f t="shared" si="20"/>
        <v>2853.4060000000004</v>
      </c>
      <c r="K157" s="69"/>
      <c r="M157" s="41">
        <f t="shared" si="21"/>
        <v>0</v>
      </c>
      <c r="N157" s="45">
        <f t="shared" si="22"/>
        <v>0</v>
      </c>
      <c r="O157" s="41">
        <f t="shared" si="23"/>
        <v>0</v>
      </c>
      <c r="P157" s="41">
        <f t="shared" si="24"/>
        <v>0</v>
      </c>
      <c r="R157" s="43">
        <f t="shared" si="25"/>
        <v>24</v>
      </c>
      <c r="S157" s="43">
        <f t="shared" si="26"/>
        <v>0</v>
      </c>
      <c r="U157"/>
      <c r="V157" s="16"/>
      <c r="W157" s="18"/>
      <c r="Z157" s="31"/>
      <c r="AF157" s="2"/>
    </row>
    <row r="158" spans="2:32" ht="15.75" x14ac:dyDescent="0.25">
      <c r="B158" s="164">
        <v>137</v>
      </c>
      <c r="C158" s="165"/>
      <c r="D158" s="98">
        <v>44686</v>
      </c>
      <c r="E158" s="102">
        <v>0.67152777777777783</v>
      </c>
      <c r="F158" s="100">
        <f t="shared" si="18"/>
        <v>2865.1060000000002</v>
      </c>
      <c r="G158" s="107">
        <v>2840.7</v>
      </c>
      <c r="H158" s="60">
        <f t="shared" si="19"/>
        <v>2853.4060000000004</v>
      </c>
      <c r="I158" s="45">
        <v>-12</v>
      </c>
      <c r="J158" s="66">
        <f t="shared" si="20"/>
        <v>2853.4060000000004</v>
      </c>
      <c r="K158" s="69"/>
      <c r="M158" s="41">
        <f t="shared" si="21"/>
        <v>0</v>
      </c>
      <c r="N158" s="45">
        <f t="shared" si="22"/>
        <v>0</v>
      </c>
      <c r="O158" s="41">
        <f t="shared" si="23"/>
        <v>0</v>
      </c>
      <c r="P158" s="41">
        <f t="shared" si="24"/>
        <v>0</v>
      </c>
      <c r="R158" s="43">
        <f t="shared" si="25"/>
        <v>24</v>
      </c>
      <c r="S158" s="43">
        <f t="shared" si="26"/>
        <v>0</v>
      </c>
      <c r="U158"/>
      <c r="V158" s="16"/>
      <c r="W158" s="18"/>
      <c r="Z158" s="31"/>
      <c r="AF158" s="2"/>
    </row>
    <row r="159" spans="2:32" ht="15.75" x14ac:dyDescent="0.25">
      <c r="B159" s="164">
        <v>138</v>
      </c>
      <c r="C159" s="165"/>
      <c r="D159" s="98">
        <v>44687</v>
      </c>
      <c r="E159" s="102">
        <v>0.76944444444444438</v>
      </c>
      <c r="F159" s="100">
        <f t="shared" si="18"/>
        <v>2865.1060000000002</v>
      </c>
      <c r="G159" s="107">
        <v>2840.7</v>
      </c>
      <c r="H159" s="60">
        <f t="shared" si="19"/>
        <v>2853.4060000000004</v>
      </c>
      <c r="I159" s="45">
        <v>-12</v>
      </c>
      <c r="J159" s="66">
        <f t="shared" si="20"/>
        <v>2853.4060000000004</v>
      </c>
      <c r="K159" s="69"/>
      <c r="M159" s="41">
        <f t="shared" si="21"/>
        <v>0</v>
      </c>
      <c r="N159" s="45">
        <f t="shared" si="22"/>
        <v>0</v>
      </c>
      <c r="O159" s="41">
        <f t="shared" si="23"/>
        <v>0</v>
      </c>
      <c r="P159" s="41">
        <f t="shared" si="24"/>
        <v>0</v>
      </c>
      <c r="R159" s="43">
        <f t="shared" si="25"/>
        <v>24</v>
      </c>
      <c r="S159" s="43">
        <f t="shared" si="26"/>
        <v>0</v>
      </c>
      <c r="U159"/>
      <c r="V159" s="16"/>
      <c r="W159" s="18"/>
      <c r="Z159" s="31"/>
      <c r="AF159" s="2"/>
    </row>
    <row r="160" spans="2:32" ht="15.75" x14ac:dyDescent="0.25">
      <c r="B160" s="164">
        <v>139</v>
      </c>
      <c r="C160" s="165"/>
      <c r="D160" s="98">
        <v>44688</v>
      </c>
      <c r="E160" s="102">
        <v>0.6381944444444444</v>
      </c>
      <c r="F160" s="100">
        <f t="shared" si="18"/>
        <v>2865.1060000000002</v>
      </c>
      <c r="G160" s="107">
        <v>2840.7</v>
      </c>
      <c r="H160" s="60">
        <f t="shared" si="19"/>
        <v>2853.4060000000004</v>
      </c>
      <c r="I160" s="45">
        <v>-12</v>
      </c>
      <c r="J160" s="66">
        <f t="shared" si="20"/>
        <v>2853.4060000000004</v>
      </c>
      <c r="K160" s="69"/>
      <c r="M160" s="41">
        <f t="shared" si="21"/>
        <v>0</v>
      </c>
      <c r="N160" s="45">
        <f t="shared" si="22"/>
        <v>0</v>
      </c>
      <c r="O160" s="41">
        <f t="shared" si="23"/>
        <v>0</v>
      </c>
      <c r="P160" s="41">
        <f t="shared" si="24"/>
        <v>0</v>
      </c>
      <c r="R160" s="43">
        <f t="shared" si="25"/>
        <v>24</v>
      </c>
      <c r="S160" s="43">
        <f t="shared" si="26"/>
        <v>0</v>
      </c>
      <c r="U160"/>
      <c r="V160" s="16"/>
      <c r="W160" s="18"/>
      <c r="Z160" s="31"/>
      <c r="AF160" s="2"/>
    </row>
    <row r="161" spans="2:32" ht="15.75" x14ac:dyDescent="0.25">
      <c r="B161" s="164">
        <v>140</v>
      </c>
      <c r="C161" s="165"/>
      <c r="D161" s="98">
        <v>44689</v>
      </c>
      <c r="E161" s="102">
        <v>0.65486111111111112</v>
      </c>
      <c r="F161" s="100">
        <f t="shared" si="18"/>
        <v>2865.1060000000002</v>
      </c>
      <c r="G161" s="107">
        <v>2840.7</v>
      </c>
      <c r="H161" s="60">
        <f t="shared" si="19"/>
        <v>2853.4060000000004</v>
      </c>
      <c r="I161" s="45">
        <v>-12</v>
      </c>
      <c r="J161" s="66">
        <f t="shared" si="20"/>
        <v>2853.4060000000004</v>
      </c>
      <c r="K161" s="69"/>
      <c r="M161" s="41">
        <f t="shared" si="21"/>
        <v>0</v>
      </c>
      <c r="N161" s="45">
        <f t="shared" si="22"/>
        <v>0</v>
      </c>
      <c r="O161" s="41">
        <f t="shared" si="23"/>
        <v>0</v>
      </c>
      <c r="P161" s="41">
        <f t="shared" si="24"/>
        <v>0</v>
      </c>
      <c r="R161" s="43">
        <f t="shared" si="25"/>
        <v>24</v>
      </c>
      <c r="S161" s="43">
        <f t="shared" si="26"/>
        <v>0</v>
      </c>
      <c r="U161"/>
      <c r="V161" s="16"/>
      <c r="W161" s="18"/>
      <c r="Z161" s="31"/>
      <c r="AF161" s="2"/>
    </row>
    <row r="162" spans="2:32" ht="15.75" x14ac:dyDescent="0.25">
      <c r="B162" s="164">
        <v>141</v>
      </c>
      <c r="C162" s="165"/>
      <c r="D162" s="98">
        <v>44690</v>
      </c>
      <c r="E162" s="102">
        <v>0.62708333333333333</v>
      </c>
      <c r="F162" s="100">
        <f t="shared" si="18"/>
        <v>2865.1060000000002</v>
      </c>
      <c r="G162" s="107">
        <v>2840.7</v>
      </c>
      <c r="H162" s="60">
        <f t="shared" si="19"/>
        <v>2853.4060000000004</v>
      </c>
      <c r="I162" s="45">
        <v>-12</v>
      </c>
      <c r="J162" s="66">
        <f t="shared" si="20"/>
        <v>2853.4060000000004</v>
      </c>
      <c r="K162" s="69"/>
      <c r="M162" s="41">
        <f t="shared" si="21"/>
        <v>0</v>
      </c>
      <c r="N162" s="45">
        <f t="shared" si="22"/>
        <v>0</v>
      </c>
      <c r="O162" s="41">
        <f t="shared" si="23"/>
        <v>0</v>
      </c>
      <c r="P162" s="41">
        <f t="shared" si="24"/>
        <v>0</v>
      </c>
      <c r="R162" s="43">
        <f t="shared" si="25"/>
        <v>24</v>
      </c>
      <c r="S162" s="43">
        <f t="shared" si="26"/>
        <v>0</v>
      </c>
      <c r="U162"/>
      <c r="V162" s="16"/>
      <c r="W162" s="18"/>
      <c r="Z162" s="31"/>
      <c r="AF162" s="2"/>
    </row>
    <row r="163" spans="2:32" ht="15.75" x14ac:dyDescent="0.25">
      <c r="B163" s="164">
        <v>142</v>
      </c>
      <c r="C163" s="165"/>
      <c r="D163" s="98">
        <v>44691</v>
      </c>
      <c r="E163" s="102">
        <v>0.37638888888888888</v>
      </c>
      <c r="F163" s="100">
        <f t="shared" si="18"/>
        <v>2865.1060000000002</v>
      </c>
      <c r="G163" s="107">
        <v>2840.7</v>
      </c>
      <c r="H163" s="60">
        <f t="shared" si="19"/>
        <v>2853.4060000000004</v>
      </c>
      <c r="I163" s="45">
        <v>-12</v>
      </c>
      <c r="J163" s="66">
        <f t="shared" si="20"/>
        <v>2853.4060000000004</v>
      </c>
      <c r="K163" s="69"/>
      <c r="M163" s="41">
        <f t="shared" si="21"/>
        <v>0</v>
      </c>
      <c r="N163" s="45">
        <f t="shared" si="22"/>
        <v>0</v>
      </c>
      <c r="O163" s="41">
        <f t="shared" si="23"/>
        <v>0</v>
      </c>
      <c r="P163" s="41">
        <f t="shared" si="24"/>
        <v>0</v>
      </c>
      <c r="R163" s="43">
        <f t="shared" si="25"/>
        <v>24</v>
      </c>
      <c r="S163" s="43">
        <f t="shared" si="26"/>
        <v>0</v>
      </c>
      <c r="U163"/>
      <c r="V163" s="16"/>
      <c r="W163" s="18"/>
      <c r="Z163" s="31"/>
      <c r="AF163" s="2"/>
    </row>
    <row r="164" spans="2:32" ht="15.75" x14ac:dyDescent="0.25">
      <c r="B164" s="164">
        <v>143</v>
      </c>
      <c r="C164" s="165"/>
      <c r="D164" s="98">
        <v>44692</v>
      </c>
      <c r="E164" s="102">
        <v>0.41180555555555554</v>
      </c>
      <c r="F164" s="100">
        <f t="shared" si="18"/>
        <v>2865.1060000000002</v>
      </c>
      <c r="G164" s="107">
        <v>2840.7</v>
      </c>
      <c r="H164" s="60">
        <f t="shared" si="19"/>
        <v>2853.4060000000004</v>
      </c>
      <c r="I164" s="45">
        <v>-12</v>
      </c>
      <c r="J164" s="66">
        <f t="shared" si="20"/>
        <v>2853.4060000000004</v>
      </c>
      <c r="K164" s="69"/>
      <c r="M164" s="41">
        <f t="shared" si="21"/>
        <v>0</v>
      </c>
      <c r="N164" s="45">
        <f t="shared" si="22"/>
        <v>0</v>
      </c>
      <c r="O164" s="41">
        <f t="shared" si="23"/>
        <v>0</v>
      </c>
      <c r="P164" s="41">
        <f t="shared" si="24"/>
        <v>0</v>
      </c>
      <c r="R164" s="43">
        <f t="shared" si="25"/>
        <v>24</v>
      </c>
      <c r="S164" s="43">
        <f t="shared" si="26"/>
        <v>0</v>
      </c>
      <c r="U164"/>
      <c r="V164" s="16"/>
      <c r="W164" s="18"/>
      <c r="Z164" s="31"/>
      <c r="AF164" s="2"/>
    </row>
    <row r="165" spans="2:32" ht="15.75" x14ac:dyDescent="0.25">
      <c r="B165" s="164">
        <v>144</v>
      </c>
      <c r="C165" s="165"/>
      <c r="D165" s="98">
        <v>44693</v>
      </c>
      <c r="E165" s="102">
        <v>0.61875000000000002</v>
      </c>
      <c r="F165" s="100">
        <f t="shared" si="18"/>
        <v>2865.1060000000002</v>
      </c>
      <c r="G165" s="107">
        <v>2840.7</v>
      </c>
      <c r="H165" s="60">
        <f t="shared" si="19"/>
        <v>2853.4060000000004</v>
      </c>
      <c r="I165" s="45">
        <v>-12</v>
      </c>
      <c r="J165" s="66">
        <f t="shared" si="20"/>
        <v>2853.4060000000004</v>
      </c>
      <c r="K165" s="69"/>
      <c r="M165" s="41">
        <f t="shared" si="21"/>
        <v>0</v>
      </c>
      <c r="N165" s="45">
        <f t="shared" si="22"/>
        <v>0</v>
      </c>
      <c r="O165" s="41">
        <f t="shared" si="23"/>
        <v>0</v>
      </c>
      <c r="P165" s="41">
        <f t="shared" si="24"/>
        <v>0</v>
      </c>
      <c r="R165" s="43">
        <f t="shared" si="25"/>
        <v>24</v>
      </c>
      <c r="S165" s="43">
        <f t="shared" si="26"/>
        <v>0</v>
      </c>
      <c r="U165"/>
      <c r="V165" s="16"/>
      <c r="W165" s="18"/>
      <c r="Z165" s="31"/>
      <c r="AF165" s="2"/>
    </row>
    <row r="166" spans="2:32" ht="15.75" x14ac:dyDescent="0.25">
      <c r="B166" s="164">
        <v>145</v>
      </c>
      <c r="C166" s="165"/>
      <c r="D166" s="98">
        <v>44694</v>
      </c>
      <c r="E166" s="102">
        <v>0.38194444444444442</v>
      </c>
      <c r="F166" s="100">
        <f t="shared" si="18"/>
        <v>2865.1060000000002</v>
      </c>
      <c r="G166" s="107">
        <v>2840.7</v>
      </c>
      <c r="H166" s="60">
        <f t="shared" si="19"/>
        <v>2853.4060000000004</v>
      </c>
      <c r="I166" s="45">
        <v>-12</v>
      </c>
      <c r="J166" s="66">
        <f t="shared" si="20"/>
        <v>2853.4060000000004</v>
      </c>
      <c r="K166" s="69"/>
      <c r="M166" s="41">
        <f t="shared" si="21"/>
        <v>0</v>
      </c>
      <c r="N166" s="45">
        <f t="shared" si="22"/>
        <v>0</v>
      </c>
      <c r="O166" s="41">
        <f t="shared" si="23"/>
        <v>0</v>
      </c>
      <c r="P166" s="41">
        <f t="shared" si="24"/>
        <v>0</v>
      </c>
      <c r="R166" s="43">
        <f t="shared" si="25"/>
        <v>24</v>
      </c>
      <c r="S166" s="43">
        <f t="shared" si="26"/>
        <v>0</v>
      </c>
      <c r="U166"/>
      <c r="V166" s="16"/>
      <c r="W166" s="18"/>
      <c r="Z166" s="31"/>
      <c r="AF166" s="2"/>
    </row>
    <row r="167" spans="2:32" ht="15.75" x14ac:dyDescent="0.25">
      <c r="B167" s="164">
        <v>146</v>
      </c>
      <c r="C167" s="165"/>
      <c r="D167" s="98">
        <v>44695</v>
      </c>
      <c r="E167" s="102">
        <v>0.41388888888888892</v>
      </c>
      <c r="F167" s="100">
        <f t="shared" si="18"/>
        <v>2865.1060000000002</v>
      </c>
      <c r="G167" s="107">
        <v>2840.7</v>
      </c>
      <c r="H167" s="60">
        <f t="shared" si="19"/>
        <v>2853.4060000000004</v>
      </c>
      <c r="I167" s="45">
        <v>-12</v>
      </c>
      <c r="J167" s="66">
        <f t="shared" si="20"/>
        <v>2853.4060000000004</v>
      </c>
      <c r="K167" s="69"/>
      <c r="M167" s="41">
        <f t="shared" si="21"/>
        <v>0</v>
      </c>
      <c r="N167" s="45">
        <f t="shared" si="22"/>
        <v>0</v>
      </c>
      <c r="O167" s="41">
        <f t="shared" si="23"/>
        <v>0</v>
      </c>
      <c r="P167" s="41">
        <f t="shared" si="24"/>
        <v>0</v>
      </c>
      <c r="R167" s="43">
        <f t="shared" si="25"/>
        <v>24</v>
      </c>
      <c r="S167" s="43">
        <f t="shared" si="26"/>
        <v>0</v>
      </c>
      <c r="U167"/>
      <c r="V167" s="16"/>
      <c r="W167" s="18"/>
      <c r="Z167" s="31"/>
      <c r="AF167" s="2"/>
    </row>
    <row r="168" spans="2:32" ht="15.75" x14ac:dyDescent="0.25">
      <c r="B168" s="164">
        <v>147</v>
      </c>
      <c r="C168" s="165"/>
      <c r="D168" s="98">
        <v>44696</v>
      </c>
      <c r="E168" s="102">
        <v>0.62361111111111112</v>
      </c>
      <c r="F168" s="100">
        <f t="shared" si="18"/>
        <v>2865.1060000000002</v>
      </c>
      <c r="G168" s="107">
        <v>2840.7</v>
      </c>
      <c r="H168" s="60">
        <f t="shared" si="19"/>
        <v>2853.4060000000004</v>
      </c>
      <c r="I168" s="45">
        <v>-12</v>
      </c>
      <c r="J168" s="66">
        <f t="shared" si="20"/>
        <v>2853.4060000000004</v>
      </c>
      <c r="K168" s="69"/>
      <c r="M168" s="41">
        <f t="shared" si="21"/>
        <v>0</v>
      </c>
      <c r="N168" s="45">
        <f t="shared" si="22"/>
        <v>0</v>
      </c>
      <c r="O168" s="41">
        <f t="shared" si="23"/>
        <v>0</v>
      </c>
      <c r="P168" s="41">
        <f t="shared" si="24"/>
        <v>0</v>
      </c>
      <c r="R168" s="43">
        <f t="shared" si="25"/>
        <v>24</v>
      </c>
      <c r="S168" s="43">
        <f t="shared" si="26"/>
        <v>0</v>
      </c>
      <c r="U168"/>
      <c r="V168" s="16"/>
      <c r="W168" s="18"/>
      <c r="Z168" s="31"/>
      <c r="AF168" s="2"/>
    </row>
    <row r="169" spans="2:32" ht="15.75" x14ac:dyDescent="0.25">
      <c r="B169" s="164">
        <v>148</v>
      </c>
      <c r="C169" s="165"/>
      <c r="D169" s="98">
        <v>44697</v>
      </c>
      <c r="E169" s="102">
        <v>0.37361111111111112</v>
      </c>
      <c r="F169" s="100">
        <f t="shared" si="18"/>
        <v>2865.1060000000002</v>
      </c>
      <c r="G169" s="107">
        <v>2840.7</v>
      </c>
      <c r="H169" s="60">
        <f t="shared" si="19"/>
        <v>2853.4060000000004</v>
      </c>
      <c r="I169" s="45">
        <v>-12</v>
      </c>
      <c r="J169" s="66">
        <f t="shared" si="20"/>
        <v>2853.4060000000004</v>
      </c>
      <c r="K169" s="69"/>
      <c r="M169" s="41">
        <f t="shared" si="21"/>
        <v>0</v>
      </c>
      <c r="N169" s="45">
        <f t="shared" si="22"/>
        <v>0</v>
      </c>
      <c r="O169" s="41">
        <f t="shared" si="23"/>
        <v>0</v>
      </c>
      <c r="P169" s="41">
        <f t="shared" si="24"/>
        <v>0</v>
      </c>
      <c r="R169" s="43">
        <f t="shared" si="25"/>
        <v>24</v>
      </c>
      <c r="S169" s="43">
        <f t="shared" si="26"/>
        <v>0</v>
      </c>
      <c r="U169"/>
      <c r="V169" s="16"/>
      <c r="W169" s="18"/>
      <c r="Z169" s="31"/>
      <c r="AF169" s="2"/>
    </row>
    <row r="170" spans="2:32" ht="15.75" x14ac:dyDescent="0.25">
      <c r="B170" s="164">
        <v>149</v>
      </c>
      <c r="C170" s="165"/>
      <c r="D170" s="98">
        <v>44698</v>
      </c>
      <c r="E170" s="102">
        <v>0.62638888888888888</v>
      </c>
      <c r="F170" s="100">
        <f t="shared" si="18"/>
        <v>2865.1060000000002</v>
      </c>
      <c r="G170" s="107">
        <v>2840.7</v>
      </c>
      <c r="H170" s="60">
        <f t="shared" si="19"/>
        <v>2853.4060000000004</v>
      </c>
      <c r="I170" s="45">
        <v>-12</v>
      </c>
      <c r="J170" s="66">
        <f t="shared" si="20"/>
        <v>2853.4060000000004</v>
      </c>
      <c r="K170" s="69"/>
      <c r="M170" s="41">
        <f t="shared" si="21"/>
        <v>0</v>
      </c>
      <c r="N170" s="45">
        <f t="shared" si="22"/>
        <v>0</v>
      </c>
      <c r="O170" s="41">
        <f t="shared" si="23"/>
        <v>0</v>
      </c>
      <c r="P170" s="41">
        <f t="shared" si="24"/>
        <v>0</v>
      </c>
      <c r="R170" s="43">
        <f t="shared" si="25"/>
        <v>24</v>
      </c>
      <c r="S170" s="43">
        <f t="shared" si="26"/>
        <v>0</v>
      </c>
      <c r="U170"/>
      <c r="V170" s="16"/>
      <c r="W170" s="18"/>
      <c r="Z170" s="31"/>
      <c r="AF170" s="2"/>
    </row>
    <row r="171" spans="2:32" ht="15.75" x14ac:dyDescent="0.25">
      <c r="B171" s="164">
        <v>150</v>
      </c>
      <c r="C171" s="165"/>
      <c r="D171" s="98">
        <v>44699</v>
      </c>
      <c r="E171" s="102">
        <v>0.60555555555555551</v>
      </c>
      <c r="F171" s="100">
        <f t="shared" si="18"/>
        <v>2865.1060000000002</v>
      </c>
      <c r="G171" s="107">
        <v>2840.7</v>
      </c>
      <c r="H171" s="60">
        <f t="shared" si="19"/>
        <v>2853.4060000000004</v>
      </c>
      <c r="I171" s="45">
        <v>-12</v>
      </c>
      <c r="J171" s="66">
        <f t="shared" si="20"/>
        <v>2853.4060000000004</v>
      </c>
      <c r="K171" s="69"/>
      <c r="M171" s="41">
        <f t="shared" si="21"/>
        <v>0</v>
      </c>
      <c r="N171" s="45">
        <f t="shared" si="22"/>
        <v>0</v>
      </c>
      <c r="O171" s="41">
        <f t="shared" si="23"/>
        <v>0</v>
      </c>
      <c r="P171" s="41">
        <f t="shared" si="24"/>
        <v>0</v>
      </c>
      <c r="R171" s="43">
        <f t="shared" si="25"/>
        <v>24</v>
      </c>
      <c r="S171" s="43">
        <f t="shared" si="26"/>
        <v>0</v>
      </c>
      <c r="U171"/>
      <c r="V171" s="16"/>
      <c r="W171" s="18"/>
      <c r="Z171" s="31"/>
      <c r="AF171" s="2"/>
    </row>
    <row r="172" spans="2:32" ht="15.75" x14ac:dyDescent="0.25">
      <c r="B172" s="164">
        <v>151</v>
      </c>
      <c r="C172" s="165"/>
      <c r="D172" s="98">
        <v>44700</v>
      </c>
      <c r="E172" s="102">
        <v>0.61527777777777781</v>
      </c>
      <c r="F172" s="100">
        <f t="shared" si="18"/>
        <v>2865.1060000000002</v>
      </c>
      <c r="G172" s="107">
        <v>2840.7</v>
      </c>
      <c r="H172" s="60">
        <f t="shared" si="19"/>
        <v>2853.4060000000004</v>
      </c>
      <c r="I172" s="45">
        <v>-12</v>
      </c>
      <c r="J172" s="66">
        <f t="shared" si="20"/>
        <v>2853.4060000000004</v>
      </c>
      <c r="K172" s="69"/>
      <c r="M172" s="41">
        <f t="shared" si="21"/>
        <v>0</v>
      </c>
      <c r="N172" s="45">
        <f t="shared" si="22"/>
        <v>0</v>
      </c>
      <c r="O172" s="41">
        <f t="shared" si="23"/>
        <v>0</v>
      </c>
      <c r="P172" s="41">
        <f t="shared" si="24"/>
        <v>0</v>
      </c>
      <c r="R172" s="43">
        <f t="shared" si="25"/>
        <v>24</v>
      </c>
      <c r="S172" s="43">
        <f t="shared" si="26"/>
        <v>0</v>
      </c>
      <c r="U172"/>
      <c r="V172" s="16"/>
      <c r="W172" s="18"/>
      <c r="Z172" s="31"/>
      <c r="AF172" s="2"/>
    </row>
    <row r="173" spans="2:32" ht="15.75" x14ac:dyDescent="0.25">
      <c r="B173" s="164">
        <v>152</v>
      </c>
      <c r="C173" s="165"/>
      <c r="D173" s="98">
        <v>44701</v>
      </c>
      <c r="E173" s="102">
        <v>0.69513888888888886</v>
      </c>
      <c r="F173" s="100">
        <f t="shared" si="18"/>
        <v>2865.1060000000002</v>
      </c>
      <c r="G173" s="107">
        <v>2840.7</v>
      </c>
      <c r="H173" s="60">
        <f t="shared" si="19"/>
        <v>2853.4060000000004</v>
      </c>
      <c r="I173" s="45">
        <v>-12</v>
      </c>
      <c r="J173" s="66">
        <f t="shared" si="20"/>
        <v>2853.4060000000004</v>
      </c>
      <c r="K173" s="69"/>
      <c r="M173" s="41">
        <f t="shared" si="21"/>
        <v>0</v>
      </c>
      <c r="N173" s="45">
        <f t="shared" si="22"/>
        <v>0</v>
      </c>
      <c r="O173" s="41">
        <f t="shared" si="23"/>
        <v>0</v>
      </c>
      <c r="P173" s="41">
        <f t="shared" si="24"/>
        <v>0</v>
      </c>
      <c r="R173" s="43">
        <f t="shared" si="25"/>
        <v>24</v>
      </c>
      <c r="S173" s="43">
        <f t="shared" si="26"/>
        <v>0</v>
      </c>
      <c r="U173"/>
      <c r="V173" s="16"/>
      <c r="W173" s="18"/>
      <c r="Z173" s="31"/>
      <c r="AF173" s="2"/>
    </row>
    <row r="174" spans="2:32" ht="15.75" x14ac:dyDescent="0.25">
      <c r="B174" s="164">
        <v>153</v>
      </c>
      <c r="C174" s="165"/>
      <c r="D174" s="98">
        <v>44702</v>
      </c>
      <c r="E174" s="102">
        <v>0.70972222222222225</v>
      </c>
      <c r="F174" s="100">
        <f t="shared" si="18"/>
        <v>2865.1060000000002</v>
      </c>
      <c r="G174" s="107">
        <v>2840.7</v>
      </c>
      <c r="H174" s="60">
        <f t="shared" si="19"/>
        <v>2853.4060000000004</v>
      </c>
      <c r="I174" s="45">
        <v>-12</v>
      </c>
      <c r="J174" s="66">
        <f t="shared" si="20"/>
        <v>2853.4060000000004</v>
      </c>
      <c r="K174" s="69"/>
      <c r="M174" s="41">
        <f t="shared" si="21"/>
        <v>0</v>
      </c>
      <c r="N174" s="45">
        <f t="shared" si="22"/>
        <v>0</v>
      </c>
      <c r="O174" s="41">
        <f t="shared" si="23"/>
        <v>0</v>
      </c>
      <c r="P174" s="41">
        <f t="shared" si="24"/>
        <v>0</v>
      </c>
      <c r="R174" s="43">
        <f t="shared" si="25"/>
        <v>24</v>
      </c>
      <c r="S174" s="43">
        <f t="shared" si="26"/>
        <v>0</v>
      </c>
      <c r="U174"/>
      <c r="V174" s="16"/>
      <c r="W174" s="18"/>
      <c r="Z174" s="31"/>
      <c r="AF174" s="2"/>
    </row>
    <row r="175" spans="2:32" ht="15.75" x14ac:dyDescent="0.25">
      <c r="B175" s="164">
        <v>154</v>
      </c>
      <c r="C175" s="165"/>
      <c r="D175" s="98">
        <v>44703</v>
      </c>
      <c r="E175" s="102">
        <v>0.70347222222222217</v>
      </c>
      <c r="F175" s="100">
        <f t="shared" si="18"/>
        <v>2865.1060000000002</v>
      </c>
      <c r="G175" s="107">
        <v>2840.7</v>
      </c>
      <c r="H175" s="60">
        <f t="shared" si="19"/>
        <v>2853.4060000000004</v>
      </c>
      <c r="I175" s="45">
        <v>-12</v>
      </c>
      <c r="J175" s="66">
        <f t="shared" si="20"/>
        <v>2853.4060000000004</v>
      </c>
      <c r="K175" s="69"/>
      <c r="M175" s="41">
        <f t="shared" si="21"/>
        <v>0</v>
      </c>
      <c r="N175" s="45">
        <f t="shared" si="22"/>
        <v>0</v>
      </c>
      <c r="O175" s="41">
        <f t="shared" si="23"/>
        <v>0</v>
      </c>
      <c r="P175" s="41">
        <f t="shared" si="24"/>
        <v>0</v>
      </c>
      <c r="R175" s="43">
        <f t="shared" si="25"/>
        <v>24</v>
      </c>
      <c r="S175" s="43">
        <f t="shared" si="26"/>
        <v>0</v>
      </c>
      <c r="U175"/>
      <c r="V175" s="16"/>
      <c r="W175" s="18"/>
      <c r="Z175" s="31"/>
      <c r="AF175" s="2"/>
    </row>
    <row r="176" spans="2:32" ht="15.75" x14ac:dyDescent="0.25">
      <c r="B176" s="164">
        <v>155</v>
      </c>
      <c r="C176" s="165"/>
      <c r="D176" s="98">
        <v>44704</v>
      </c>
      <c r="E176" s="102">
        <v>0.70277777777777783</v>
      </c>
      <c r="F176" s="100">
        <f t="shared" si="18"/>
        <v>2865.1060000000002</v>
      </c>
      <c r="G176" s="107">
        <v>2840.7</v>
      </c>
      <c r="H176" s="60">
        <f t="shared" si="19"/>
        <v>2853.4060000000004</v>
      </c>
      <c r="I176" s="45">
        <v>-12</v>
      </c>
      <c r="J176" s="66">
        <f t="shared" si="20"/>
        <v>2853.4060000000004</v>
      </c>
      <c r="K176" s="69"/>
      <c r="M176" s="41">
        <f t="shared" si="21"/>
        <v>0</v>
      </c>
      <c r="N176" s="45">
        <f t="shared" si="22"/>
        <v>0</v>
      </c>
      <c r="O176" s="41">
        <f t="shared" si="23"/>
        <v>0</v>
      </c>
      <c r="P176" s="41">
        <f t="shared" si="24"/>
        <v>0</v>
      </c>
      <c r="R176" s="43">
        <f t="shared" si="25"/>
        <v>24</v>
      </c>
      <c r="S176" s="43">
        <f t="shared" si="26"/>
        <v>0</v>
      </c>
      <c r="U176"/>
      <c r="V176" s="16"/>
      <c r="W176" s="18"/>
      <c r="Z176" s="31"/>
      <c r="AF176" s="2"/>
    </row>
    <row r="177" spans="2:32" ht="15.75" x14ac:dyDescent="0.25">
      <c r="B177" s="164">
        <v>156</v>
      </c>
      <c r="C177" s="165"/>
      <c r="D177" s="98">
        <v>44705</v>
      </c>
      <c r="E177" s="102">
        <v>0.70277777777777783</v>
      </c>
      <c r="F177" s="100">
        <f t="shared" si="18"/>
        <v>2865.1060000000002</v>
      </c>
      <c r="G177" s="107">
        <v>2840.7</v>
      </c>
      <c r="H177" s="60">
        <f t="shared" si="19"/>
        <v>2853.4060000000004</v>
      </c>
      <c r="I177" s="45">
        <v>-12</v>
      </c>
      <c r="J177" s="66">
        <f t="shared" si="20"/>
        <v>2853.4060000000004</v>
      </c>
      <c r="K177" s="69"/>
      <c r="M177" s="41">
        <f t="shared" si="21"/>
        <v>0</v>
      </c>
      <c r="N177" s="45">
        <f t="shared" si="22"/>
        <v>0</v>
      </c>
      <c r="O177" s="41">
        <f t="shared" si="23"/>
        <v>0</v>
      </c>
      <c r="P177" s="41">
        <f t="shared" si="24"/>
        <v>0</v>
      </c>
      <c r="R177" s="43">
        <f t="shared" si="25"/>
        <v>24</v>
      </c>
      <c r="S177" s="43">
        <f t="shared" si="26"/>
        <v>0</v>
      </c>
      <c r="U177"/>
      <c r="V177" s="16"/>
      <c r="W177" s="18"/>
      <c r="Z177" s="31"/>
      <c r="AF177" s="2"/>
    </row>
    <row r="178" spans="2:32" ht="15.75" x14ac:dyDescent="0.25">
      <c r="B178" s="164">
        <v>157</v>
      </c>
      <c r="C178" s="165"/>
      <c r="D178" s="98">
        <v>44706</v>
      </c>
      <c r="E178" s="102">
        <v>0.44861111111111113</v>
      </c>
      <c r="F178" s="100">
        <f t="shared" si="18"/>
        <v>2865.1060000000002</v>
      </c>
      <c r="G178" s="107">
        <v>2840.7</v>
      </c>
      <c r="H178" s="60">
        <f t="shared" si="19"/>
        <v>2853.4060000000004</v>
      </c>
      <c r="I178" s="45">
        <v>-12</v>
      </c>
      <c r="J178" s="66">
        <f t="shared" si="20"/>
        <v>2853.4060000000004</v>
      </c>
      <c r="K178" s="69"/>
      <c r="M178" s="41">
        <f t="shared" si="21"/>
        <v>0</v>
      </c>
      <c r="N178" s="45">
        <f t="shared" si="22"/>
        <v>0</v>
      </c>
      <c r="O178" s="41">
        <f t="shared" si="23"/>
        <v>0</v>
      </c>
      <c r="P178" s="41">
        <f t="shared" si="24"/>
        <v>0</v>
      </c>
      <c r="R178" s="43">
        <f t="shared" si="25"/>
        <v>24</v>
      </c>
      <c r="S178" s="43">
        <f t="shared" si="26"/>
        <v>0</v>
      </c>
      <c r="U178"/>
      <c r="V178" s="16"/>
      <c r="W178" s="18"/>
      <c r="Z178" s="31"/>
      <c r="AF178" s="2"/>
    </row>
    <row r="179" spans="2:32" ht="15.75" x14ac:dyDescent="0.25">
      <c r="B179" s="164">
        <v>158</v>
      </c>
      <c r="C179" s="165"/>
      <c r="D179" s="98">
        <v>44707</v>
      </c>
      <c r="E179" s="102">
        <v>0.46527777777777773</v>
      </c>
      <c r="F179" s="100">
        <f t="shared" si="18"/>
        <v>2865.1060000000002</v>
      </c>
      <c r="G179" s="107">
        <v>2840.7</v>
      </c>
      <c r="H179" s="60">
        <f t="shared" si="19"/>
        <v>2853.4060000000004</v>
      </c>
      <c r="I179" s="45">
        <v>-12</v>
      </c>
      <c r="J179" s="66">
        <f t="shared" si="20"/>
        <v>2853.4060000000004</v>
      </c>
      <c r="K179" s="69"/>
      <c r="M179" s="41">
        <f t="shared" si="21"/>
        <v>0</v>
      </c>
      <c r="N179" s="45">
        <f t="shared" si="22"/>
        <v>0</v>
      </c>
      <c r="O179" s="41">
        <f t="shared" si="23"/>
        <v>0</v>
      </c>
      <c r="P179" s="41">
        <f t="shared" si="24"/>
        <v>0</v>
      </c>
      <c r="R179" s="43">
        <f t="shared" si="25"/>
        <v>24</v>
      </c>
      <c r="S179" s="43">
        <f t="shared" si="26"/>
        <v>0</v>
      </c>
      <c r="U179"/>
      <c r="V179" s="16"/>
      <c r="W179" s="18"/>
      <c r="Z179" s="31"/>
      <c r="AF179" s="2"/>
    </row>
    <row r="180" spans="2:32" ht="15.75" x14ac:dyDescent="0.25">
      <c r="B180" s="164">
        <v>159</v>
      </c>
      <c r="C180" s="165"/>
      <c r="D180" s="98">
        <v>44714</v>
      </c>
      <c r="E180" s="102">
        <v>0.38194444444444442</v>
      </c>
      <c r="F180" s="100">
        <f t="shared" si="18"/>
        <v>2865.1060000000002</v>
      </c>
      <c r="G180" s="107">
        <v>2840.7</v>
      </c>
      <c r="H180" s="60">
        <f t="shared" si="19"/>
        <v>2853.4060000000004</v>
      </c>
      <c r="I180" s="45">
        <v>-12</v>
      </c>
      <c r="J180" s="66">
        <f t="shared" si="20"/>
        <v>2853.4060000000004</v>
      </c>
      <c r="K180" s="69"/>
      <c r="M180" s="41">
        <f t="shared" si="21"/>
        <v>0</v>
      </c>
      <c r="N180" s="45">
        <f t="shared" si="22"/>
        <v>0</v>
      </c>
      <c r="O180" s="41">
        <f t="shared" si="23"/>
        <v>0</v>
      </c>
      <c r="P180" s="41">
        <f t="shared" si="24"/>
        <v>0</v>
      </c>
      <c r="R180" s="43">
        <f t="shared" si="25"/>
        <v>24</v>
      </c>
      <c r="S180" s="43">
        <f t="shared" si="26"/>
        <v>0</v>
      </c>
      <c r="U180"/>
      <c r="V180" s="16"/>
      <c r="W180" s="18"/>
      <c r="Z180" s="31"/>
      <c r="AF180" s="2"/>
    </row>
    <row r="181" spans="2:32" ht="15.75" x14ac:dyDescent="0.25">
      <c r="B181" s="164">
        <v>160</v>
      </c>
      <c r="C181" s="165"/>
      <c r="D181" s="98">
        <v>44715</v>
      </c>
      <c r="E181" s="102">
        <v>0.62222222222222223</v>
      </c>
      <c r="F181" s="100">
        <f t="shared" si="18"/>
        <v>2865.1060000000002</v>
      </c>
      <c r="G181" s="107">
        <v>2840.7</v>
      </c>
      <c r="H181" s="60">
        <f t="shared" si="19"/>
        <v>2853.4060000000004</v>
      </c>
      <c r="I181" s="45">
        <v>-12</v>
      </c>
      <c r="J181" s="66">
        <f t="shared" si="20"/>
        <v>2853.4060000000004</v>
      </c>
      <c r="K181" s="69"/>
      <c r="M181" s="41">
        <f t="shared" si="21"/>
        <v>0</v>
      </c>
      <c r="N181" s="45">
        <f t="shared" si="22"/>
        <v>0</v>
      </c>
      <c r="O181" s="41">
        <f t="shared" si="23"/>
        <v>0</v>
      </c>
      <c r="P181" s="41">
        <f t="shared" si="24"/>
        <v>0</v>
      </c>
      <c r="R181" s="43">
        <f t="shared" si="25"/>
        <v>24</v>
      </c>
      <c r="S181" s="43">
        <f t="shared" si="26"/>
        <v>0</v>
      </c>
      <c r="U181"/>
      <c r="V181" s="16"/>
      <c r="W181" s="18"/>
      <c r="Z181" s="31"/>
      <c r="AF181" s="2"/>
    </row>
    <row r="182" spans="2:32" ht="15.75" x14ac:dyDescent="0.25">
      <c r="B182" s="164">
        <v>161</v>
      </c>
      <c r="C182" s="165"/>
      <c r="D182" s="98">
        <v>44716</v>
      </c>
      <c r="E182" s="102">
        <v>0.4152777777777778</v>
      </c>
      <c r="F182" s="100">
        <f t="shared" si="18"/>
        <v>2865.1060000000002</v>
      </c>
      <c r="G182" s="107">
        <v>2840.7</v>
      </c>
      <c r="H182" s="60">
        <f t="shared" si="19"/>
        <v>2853.4060000000004</v>
      </c>
      <c r="I182" s="45">
        <v>-12</v>
      </c>
      <c r="J182" s="66">
        <f t="shared" si="20"/>
        <v>2853.4060000000004</v>
      </c>
      <c r="K182" s="69"/>
      <c r="M182" s="41">
        <f t="shared" si="21"/>
        <v>0</v>
      </c>
      <c r="N182" s="45">
        <f t="shared" si="22"/>
        <v>0</v>
      </c>
      <c r="O182" s="41">
        <f t="shared" si="23"/>
        <v>0</v>
      </c>
      <c r="P182" s="41">
        <f t="shared" si="24"/>
        <v>0</v>
      </c>
      <c r="R182" s="43">
        <f t="shared" si="25"/>
        <v>24</v>
      </c>
      <c r="S182" s="43">
        <f t="shared" si="26"/>
        <v>0</v>
      </c>
      <c r="U182"/>
      <c r="V182" s="16"/>
      <c r="W182" s="18"/>
      <c r="Z182" s="31"/>
      <c r="AF182" s="2"/>
    </row>
    <row r="183" spans="2:32" ht="15.75" x14ac:dyDescent="0.25">
      <c r="B183" s="164">
        <v>162</v>
      </c>
      <c r="C183" s="165"/>
      <c r="D183" s="98">
        <v>44717</v>
      </c>
      <c r="E183" s="102">
        <v>0.4381944444444445</v>
      </c>
      <c r="F183" s="100">
        <f t="shared" si="18"/>
        <v>2865.1060000000002</v>
      </c>
      <c r="G183" s="107">
        <v>2840.7</v>
      </c>
      <c r="H183" s="60">
        <f t="shared" si="19"/>
        <v>2853.4060000000004</v>
      </c>
      <c r="I183" s="45">
        <v>-12</v>
      </c>
      <c r="J183" s="66">
        <f t="shared" si="20"/>
        <v>2853.4060000000004</v>
      </c>
      <c r="K183" s="69"/>
      <c r="M183" s="41">
        <f t="shared" si="21"/>
        <v>0</v>
      </c>
      <c r="N183" s="45">
        <f t="shared" si="22"/>
        <v>0</v>
      </c>
      <c r="O183" s="41">
        <f t="shared" si="23"/>
        <v>0</v>
      </c>
      <c r="P183" s="41">
        <f t="shared" si="24"/>
        <v>0</v>
      </c>
      <c r="R183" s="43">
        <f t="shared" si="25"/>
        <v>24</v>
      </c>
      <c r="S183" s="43">
        <f t="shared" si="26"/>
        <v>0</v>
      </c>
      <c r="U183"/>
      <c r="V183" s="16"/>
      <c r="W183" s="18"/>
      <c r="Z183" s="31"/>
      <c r="AF183" s="2"/>
    </row>
    <row r="184" spans="2:32" ht="15.75" x14ac:dyDescent="0.25">
      <c r="B184" s="164">
        <v>163</v>
      </c>
      <c r="C184" s="165"/>
      <c r="D184" s="98">
        <v>44718</v>
      </c>
      <c r="E184" s="102">
        <v>0.71319444444444446</v>
      </c>
      <c r="F184" s="100">
        <f t="shared" si="18"/>
        <v>2865.1060000000002</v>
      </c>
      <c r="G184" s="107">
        <v>2840.7</v>
      </c>
      <c r="H184" s="60">
        <f t="shared" si="19"/>
        <v>2853.4060000000004</v>
      </c>
      <c r="I184" s="45">
        <v>-12</v>
      </c>
      <c r="J184" s="66">
        <f t="shared" si="20"/>
        <v>2853.4060000000004</v>
      </c>
      <c r="K184" s="69"/>
      <c r="M184" s="41">
        <f t="shared" si="21"/>
        <v>0</v>
      </c>
      <c r="N184" s="45">
        <f t="shared" si="22"/>
        <v>0</v>
      </c>
      <c r="O184" s="41">
        <f t="shared" si="23"/>
        <v>0</v>
      </c>
      <c r="P184" s="41">
        <f t="shared" si="24"/>
        <v>0</v>
      </c>
      <c r="R184" s="43">
        <f t="shared" si="25"/>
        <v>24</v>
      </c>
      <c r="S184" s="43">
        <f t="shared" si="26"/>
        <v>0</v>
      </c>
      <c r="U184"/>
      <c r="V184" s="16"/>
      <c r="W184" s="18"/>
      <c r="Z184" s="31"/>
      <c r="AF184" s="2"/>
    </row>
    <row r="185" spans="2:32" ht="15.75" x14ac:dyDescent="0.25">
      <c r="B185" s="164">
        <v>164</v>
      </c>
      <c r="C185" s="165"/>
      <c r="D185" s="98">
        <v>44719</v>
      </c>
      <c r="E185" s="102">
        <v>0.6958333333333333</v>
      </c>
      <c r="F185" s="100">
        <f t="shared" si="18"/>
        <v>2865.1060000000002</v>
      </c>
      <c r="G185" s="107">
        <v>2840.7</v>
      </c>
      <c r="H185" s="60">
        <f t="shared" si="19"/>
        <v>2853.4060000000004</v>
      </c>
      <c r="I185" s="45">
        <v>-12</v>
      </c>
      <c r="J185" s="66">
        <f t="shared" si="20"/>
        <v>2853.4060000000004</v>
      </c>
      <c r="K185" s="69"/>
      <c r="M185" s="41">
        <f t="shared" si="21"/>
        <v>0</v>
      </c>
      <c r="N185" s="45">
        <f t="shared" si="22"/>
        <v>0</v>
      </c>
      <c r="O185" s="41">
        <f t="shared" si="23"/>
        <v>0</v>
      </c>
      <c r="P185" s="41">
        <f t="shared" si="24"/>
        <v>0</v>
      </c>
      <c r="R185" s="43">
        <f t="shared" si="25"/>
        <v>24</v>
      </c>
      <c r="S185" s="43">
        <f t="shared" si="26"/>
        <v>0</v>
      </c>
      <c r="U185"/>
      <c r="V185" s="16"/>
      <c r="W185" s="18"/>
      <c r="Z185" s="31"/>
      <c r="AF185" s="2"/>
    </row>
    <row r="186" spans="2:32" ht="15.75" x14ac:dyDescent="0.25">
      <c r="B186" s="164">
        <v>165</v>
      </c>
      <c r="C186" s="165"/>
      <c r="D186" s="98">
        <v>44720</v>
      </c>
      <c r="E186" s="102">
        <v>0.69166666666666676</v>
      </c>
      <c r="F186" s="100">
        <f t="shared" si="18"/>
        <v>2865.1060000000002</v>
      </c>
      <c r="G186" s="107">
        <v>2840.7</v>
      </c>
      <c r="H186" s="60">
        <f t="shared" si="19"/>
        <v>2853.4060000000004</v>
      </c>
      <c r="I186" s="45">
        <v>-12</v>
      </c>
      <c r="J186" s="66">
        <f t="shared" si="20"/>
        <v>2853.4060000000004</v>
      </c>
      <c r="K186" s="69"/>
      <c r="M186" s="41">
        <f t="shared" si="21"/>
        <v>0</v>
      </c>
      <c r="N186" s="45">
        <f t="shared" si="22"/>
        <v>0</v>
      </c>
      <c r="O186" s="41">
        <f t="shared" si="23"/>
        <v>0</v>
      </c>
      <c r="P186" s="41">
        <f t="shared" si="24"/>
        <v>0</v>
      </c>
      <c r="R186" s="43">
        <f t="shared" si="25"/>
        <v>24</v>
      </c>
      <c r="S186" s="43">
        <f t="shared" si="26"/>
        <v>0</v>
      </c>
      <c r="U186"/>
      <c r="V186" s="16"/>
      <c r="W186" s="18"/>
      <c r="Z186" s="31"/>
      <c r="AF186" s="2"/>
    </row>
    <row r="187" spans="2:32" ht="15.75" x14ac:dyDescent="0.25">
      <c r="B187" s="164">
        <v>166</v>
      </c>
      <c r="C187" s="165"/>
      <c r="D187" s="98">
        <v>44721</v>
      </c>
      <c r="E187" s="102">
        <v>0.6972222222222223</v>
      </c>
      <c r="F187" s="100">
        <f t="shared" si="18"/>
        <v>2865.1060000000002</v>
      </c>
      <c r="G187" s="107">
        <v>2840.7</v>
      </c>
      <c r="H187" s="60">
        <f t="shared" si="19"/>
        <v>2853.4060000000004</v>
      </c>
      <c r="I187" s="45">
        <v>-12</v>
      </c>
      <c r="J187" s="66">
        <f t="shared" si="20"/>
        <v>2853.4060000000004</v>
      </c>
      <c r="K187" s="69"/>
      <c r="M187" s="41">
        <f t="shared" si="21"/>
        <v>0</v>
      </c>
      <c r="N187" s="45">
        <f t="shared" si="22"/>
        <v>0</v>
      </c>
      <c r="O187" s="41">
        <f t="shared" si="23"/>
        <v>0</v>
      </c>
      <c r="P187" s="41">
        <f t="shared" si="24"/>
        <v>0</v>
      </c>
      <c r="R187" s="43">
        <f t="shared" si="25"/>
        <v>24</v>
      </c>
      <c r="S187" s="43">
        <f t="shared" si="26"/>
        <v>0</v>
      </c>
      <c r="U187"/>
      <c r="V187" s="16"/>
      <c r="W187" s="18"/>
      <c r="Z187" s="31"/>
      <c r="AF187" s="2"/>
    </row>
    <row r="188" spans="2:32" ht="15.75" x14ac:dyDescent="0.25">
      <c r="B188" s="164">
        <v>167</v>
      </c>
      <c r="C188" s="165"/>
      <c r="D188" s="98">
        <v>44722</v>
      </c>
      <c r="E188" s="102">
        <v>0.69791666666666663</v>
      </c>
      <c r="F188" s="100">
        <f t="shared" si="18"/>
        <v>2865.1060000000002</v>
      </c>
      <c r="G188" s="107">
        <v>2840.7</v>
      </c>
      <c r="H188" s="60">
        <f t="shared" si="19"/>
        <v>2853.4060000000004</v>
      </c>
      <c r="I188" s="45">
        <v>-12</v>
      </c>
      <c r="J188" s="66">
        <f t="shared" si="20"/>
        <v>2853.4060000000004</v>
      </c>
      <c r="K188" s="69"/>
      <c r="M188" s="41">
        <f t="shared" si="21"/>
        <v>0</v>
      </c>
      <c r="N188" s="45">
        <f t="shared" si="22"/>
        <v>0</v>
      </c>
      <c r="O188" s="41">
        <f t="shared" si="23"/>
        <v>0</v>
      </c>
      <c r="P188" s="41">
        <f t="shared" si="24"/>
        <v>0</v>
      </c>
      <c r="R188" s="43">
        <f t="shared" si="25"/>
        <v>24</v>
      </c>
      <c r="S188" s="43">
        <f t="shared" si="26"/>
        <v>0</v>
      </c>
      <c r="U188"/>
      <c r="V188" s="16"/>
      <c r="W188" s="18"/>
      <c r="Z188" s="31"/>
      <c r="AF188" s="2"/>
    </row>
    <row r="189" spans="2:32" ht="15.75" x14ac:dyDescent="0.25">
      <c r="B189" s="164">
        <v>168</v>
      </c>
      <c r="C189" s="165"/>
      <c r="D189" s="98">
        <v>44723</v>
      </c>
      <c r="E189" s="102">
        <v>0.69861111111111107</v>
      </c>
      <c r="F189" s="100">
        <f t="shared" si="18"/>
        <v>2865.1060000000002</v>
      </c>
      <c r="G189" s="107">
        <v>2840.7</v>
      </c>
      <c r="H189" s="60">
        <f t="shared" si="19"/>
        <v>2853.4060000000004</v>
      </c>
      <c r="I189" s="45">
        <v>-12</v>
      </c>
      <c r="J189" s="66">
        <f t="shared" si="20"/>
        <v>2853.4060000000004</v>
      </c>
      <c r="K189" s="69"/>
      <c r="M189" s="41">
        <f t="shared" si="21"/>
        <v>0</v>
      </c>
      <c r="N189" s="45">
        <f t="shared" si="22"/>
        <v>0</v>
      </c>
      <c r="O189" s="41">
        <f t="shared" si="23"/>
        <v>0</v>
      </c>
      <c r="P189" s="41">
        <f t="shared" si="24"/>
        <v>0</v>
      </c>
      <c r="R189" s="43">
        <f t="shared" si="25"/>
        <v>24</v>
      </c>
      <c r="S189" s="43">
        <f t="shared" si="26"/>
        <v>0</v>
      </c>
      <c r="U189"/>
      <c r="V189" s="16"/>
      <c r="W189" s="18"/>
      <c r="Z189" s="31"/>
      <c r="AF189" s="2"/>
    </row>
    <row r="190" spans="2:32" ht="15.75" x14ac:dyDescent="0.25">
      <c r="B190" s="164">
        <v>169</v>
      </c>
      <c r="C190" s="165"/>
      <c r="D190" s="98">
        <v>44724</v>
      </c>
      <c r="E190" s="102">
        <v>0.68125000000000002</v>
      </c>
      <c r="F190" s="100">
        <f t="shared" si="18"/>
        <v>2865.1060000000002</v>
      </c>
      <c r="G190" s="107">
        <v>2840.7</v>
      </c>
      <c r="H190" s="60">
        <f t="shared" si="19"/>
        <v>2853.4060000000004</v>
      </c>
      <c r="I190" s="45">
        <v>-12</v>
      </c>
      <c r="J190" s="66">
        <f t="shared" si="20"/>
        <v>2853.4060000000004</v>
      </c>
      <c r="K190" s="69"/>
      <c r="M190" s="41">
        <f t="shared" si="21"/>
        <v>0</v>
      </c>
      <c r="N190" s="45">
        <f t="shared" si="22"/>
        <v>0</v>
      </c>
      <c r="O190" s="41">
        <f t="shared" si="23"/>
        <v>0</v>
      </c>
      <c r="P190" s="41">
        <f t="shared" si="24"/>
        <v>0</v>
      </c>
      <c r="R190" s="43">
        <f t="shared" si="25"/>
        <v>24</v>
      </c>
      <c r="S190" s="43">
        <f t="shared" si="26"/>
        <v>0</v>
      </c>
      <c r="U190"/>
      <c r="V190" s="16"/>
      <c r="W190" s="18"/>
      <c r="Z190" s="31"/>
      <c r="AF190" s="2"/>
    </row>
    <row r="191" spans="2:32" ht="15.75" x14ac:dyDescent="0.25">
      <c r="B191" s="164">
        <v>170</v>
      </c>
      <c r="C191" s="165"/>
      <c r="D191" s="98">
        <v>44725</v>
      </c>
      <c r="E191" s="102">
        <v>0.6958333333333333</v>
      </c>
      <c r="F191" s="100">
        <f t="shared" si="18"/>
        <v>2865.1060000000002</v>
      </c>
      <c r="G191" s="107">
        <v>2840.7</v>
      </c>
      <c r="H191" s="60">
        <f t="shared" si="19"/>
        <v>2853.4060000000004</v>
      </c>
      <c r="I191" s="45">
        <v>-12</v>
      </c>
      <c r="J191" s="66">
        <f t="shared" si="20"/>
        <v>2853.4060000000004</v>
      </c>
      <c r="K191" s="69"/>
      <c r="M191" s="41">
        <f t="shared" si="21"/>
        <v>0</v>
      </c>
      <c r="N191" s="45">
        <f t="shared" si="22"/>
        <v>0</v>
      </c>
      <c r="O191" s="41">
        <f t="shared" si="23"/>
        <v>0</v>
      </c>
      <c r="P191" s="41">
        <f t="shared" si="24"/>
        <v>0</v>
      </c>
      <c r="R191" s="43">
        <f t="shared" si="25"/>
        <v>24</v>
      </c>
      <c r="S191" s="43">
        <f t="shared" si="26"/>
        <v>0</v>
      </c>
      <c r="U191"/>
      <c r="V191" s="16"/>
      <c r="W191" s="18"/>
      <c r="Z191" s="31"/>
      <c r="AF191" s="2"/>
    </row>
    <row r="192" spans="2:32" ht="15.75" x14ac:dyDescent="0.25">
      <c r="B192" s="164">
        <v>171</v>
      </c>
      <c r="C192" s="165"/>
      <c r="D192" s="98">
        <v>44726</v>
      </c>
      <c r="E192" s="102">
        <v>0.72083333333333333</v>
      </c>
      <c r="F192" s="100">
        <f t="shared" si="18"/>
        <v>2865.1060000000002</v>
      </c>
      <c r="G192" s="107">
        <v>2840.7</v>
      </c>
      <c r="H192" s="60">
        <f t="shared" si="19"/>
        <v>2853.4060000000004</v>
      </c>
      <c r="I192" s="45">
        <v>-12</v>
      </c>
      <c r="J192" s="66">
        <f t="shared" si="20"/>
        <v>2853.4060000000004</v>
      </c>
      <c r="K192" s="69"/>
      <c r="M192" s="41">
        <f t="shared" si="21"/>
        <v>0</v>
      </c>
      <c r="N192" s="45">
        <f t="shared" si="22"/>
        <v>0</v>
      </c>
      <c r="O192" s="41">
        <f t="shared" si="23"/>
        <v>0</v>
      </c>
      <c r="P192" s="41">
        <f t="shared" si="24"/>
        <v>0</v>
      </c>
      <c r="R192" s="43">
        <f t="shared" si="25"/>
        <v>24</v>
      </c>
      <c r="S192" s="43">
        <f t="shared" si="26"/>
        <v>0</v>
      </c>
      <c r="U192"/>
      <c r="V192" s="16"/>
      <c r="W192" s="18"/>
      <c r="Z192" s="31"/>
      <c r="AF192" s="2"/>
    </row>
    <row r="193" spans="2:32" ht="15.75" x14ac:dyDescent="0.25">
      <c r="B193" s="164">
        <v>172</v>
      </c>
      <c r="C193" s="165"/>
      <c r="D193" s="98">
        <v>44727</v>
      </c>
      <c r="E193" s="102">
        <v>0.66180555555555554</v>
      </c>
      <c r="F193" s="100">
        <f t="shared" si="18"/>
        <v>2865.1060000000002</v>
      </c>
      <c r="G193" s="107">
        <v>2840.7</v>
      </c>
      <c r="H193" s="60">
        <f t="shared" si="19"/>
        <v>2853.4060000000004</v>
      </c>
      <c r="I193" s="45">
        <v>-12</v>
      </c>
      <c r="J193" s="66">
        <f t="shared" si="20"/>
        <v>2853.4060000000004</v>
      </c>
      <c r="K193" s="69"/>
      <c r="M193" s="41">
        <f t="shared" si="21"/>
        <v>0</v>
      </c>
      <c r="N193" s="45">
        <f t="shared" si="22"/>
        <v>0</v>
      </c>
      <c r="O193" s="41">
        <f t="shared" si="23"/>
        <v>0</v>
      </c>
      <c r="P193" s="41">
        <f t="shared" si="24"/>
        <v>0</v>
      </c>
      <c r="R193" s="43">
        <f t="shared" si="25"/>
        <v>24</v>
      </c>
      <c r="S193" s="43">
        <f t="shared" si="26"/>
        <v>0</v>
      </c>
      <c r="U193"/>
      <c r="V193" s="16"/>
      <c r="W193" s="18"/>
      <c r="Z193" s="31"/>
      <c r="AF193" s="2"/>
    </row>
    <row r="194" spans="2:32" ht="15.75" x14ac:dyDescent="0.25">
      <c r="B194" s="164">
        <v>173</v>
      </c>
      <c r="C194" s="165"/>
      <c r="D194" s="98">
        <v>44728</v>
      </c>
      <c r="E194" s="102">
        <v>0.67083333333333339</v>
      </c>
      <c r="F194" s="100">
        <f t="shared" si="18"/>
        <v>2865.1060000000002</v>
      </c>
      <c r="G194" s="107">
        <v>2840.7</v>
      </c>
      <c r="H194" s="60">
        <f t="shared" si="19"/>
        <v>2853.4060000000004</v>
      </c>
      <c r="I194" s="45">
        <v>-12</v>
      </c>
      <c r="J194" s="66">
        <f t="shared" si="20"/>
        <v>2853.4060000000004</v>
      </c>
      <c r="K194" s="69"/>
      <c r="M194" s="41">
        <f t="shared" si="21"/>
        <v>0</v>
      </c>
      <c r="N194" s="45">
        <f t="shared" si="22"/>
        <v>0</v>
      </c>
      <c r="O194" s="41">
        <f t="shared" si="23"/>
        <v>0</v>
      </c>
      <c r="P194" s="41">
        <f t="shared" si="24"/>
        <v>0</v>
      </c>
      <c r="R194" s="43">
        <f t="shared" si="25"/>
        <v>24</v>
      </c>
      <c r="S194" s="43">
        <f t="shared" si="26"/>
        <v>0</v>
      </c>
      <c r="U194"/>
      <c r="V194" s="16"/>
      <c r="W194" s="18"/>
      <c r="Z194" s="31"/>
      <c r="AF194" s="2"/>
    </row>
    <row r="195" spans="2:32" ht="15.75" x14ac:dyDescent="0.25">
      <c r="B195" s="164">
        <v>174</v>
      </c>
      <c r="C195" s="165"/>
      <c r="D195" s="98">
        <v>44729</v>
      </c>
      <c r="E195" s="102">
        <v>0.64166666666666672</v>
      </c>
      <c r="F195" s="100">
        <f t="shared" ref="F195:F257" si="27">G$16</f>
        <v>2865.1060000000002</v>
      </c>
      <c r="G195" s="107">
        <v>2840.7</v>
      </c>
      <c r="H195" s="60">
        <f t="shared" ref="H195:H257" si="28">G$16-E$12</f>
        <v>2853.4060000000004</v>
      </c>
      <c r="I195" s="45">
        <v>-12</v>
      </c>
      <c r="J195" s="66">
        <f t="shared" ref="J195:J257" si="29">(G$16+E$13)+I195</f>
        <v>2853.4060000000004</v>
      </c>
      <c r="K195" s="69"/>
      <c r="M195" s="41">
        <f t="shared" ref="M195:M257" si="30">+J195-$H$16</f>
        <v>0</v>
      </c>
      <c r="N195" s="45">
        <f t="shared" ref="N195:N257" si="31">M195*0.10197/1</f>
        <v>0</v>
      </c>
      <c r="O195" s="41">
        <f t="shared" ref="O195:O257" si="32">M195*0.701432/1</f>
        <v>0</v>
      </c>
      <c r="P195" s="41">
        <f t="shared" ref="P195:P257" si="33">+N195*0.01019716/1</f>
        <v>0</v>
      </c>
      <c r="R195" s="43">
        <f t="shared" ref="R195:R257" si="34">+$O$11*(M195-I195)</f>
        <v>24</v>
      </c>
      <c r="S195" s="43">
        <f t="shared" ref="S195:S257" si="35">M195/R195</f>
        <v>0</v>
      </c>
      <c r="U195"/>
      <c r="V195" s="16"/>
      <c r="W195" s="18"/>
      <c r="Z195" s="31"/>
      <c r="AF195" s="2"/>
    </row>
    <row r="196" spans="2:32" ht="15.75" x14ac:dyDescent="0.25">
      <c r="B196" s="164">
        <v>175</v>
      </c>
      <c r="C196" s="165"/>
      <c r="D196" s="98">
        <v>44730</v>
      </c>
      <c r="E196" s="102">
        <v>0.37152777777777773</v>
      </c>
      <c r="F196" s="100">
        <f t="shared" si="27"/>
        <v>2865.1060000000002</v>
      </c>
      <c r="G196" s="107">
        <v>2840.7</v>
      </c>
      <c r="H196" s="60">
        <f t="shared" si="28"/>
        <v>2853.4060000000004</v>
      </c>
      <c r="I196" s="45">
        <v>-12</v>
      </c>
      <c r="J196" s="66">
        <f t="shared" si="29"/>
        <v>2853.4060000000004</v>
      </c>
      <c r="K196" s="69"/>
      <c r="M196" s="41">
        <f t="shared" si="30"/>
        <v>0</v>
      </c>
      <c r="N196" s="45">
        <f t="shared" si="31"/>
        <v>0</v>
      </c>
      <c r="O196" s="41">
        <f t="shared" si="32"/>
        <v>0</v>
      </c>
      <c r="P196" s="41">
        <f t="shared" si="33"/>
        <v>0</v>
      </c>
      <c r="R196" s="43">
        <f t="shared" si="34"/>
        <v>24</v>
      </c>
      <c r="S196" s="43">
        <f t="shared" si="35"/>
        <v>0</v>
      </c>
      <c r="U196"/>
      <c r="V196" s="16"/>
      <c r="W196" s="18"/>
      <c r="Z196" s="31"/>
      <c r="AF196" s="2"/>
    </row>
    <row r="197" spans="2:32" ht="15.75" x14ac:dyDescent="0.25">
      <c r="B197" s="164">
        <v>176</v>
      </c>
      <c r="C197" s="165"/>
      <c r="D197" s="98">
        <v>44731</v>
      </c>
      <c r="E197" s="102">
        <v>0.66666666666666663</v>
      </c>
      <c r="F197" s="100">
        <f t="shared" si="27"/>
        <v>2865.1060000000002</v>
      </c>
      <c r="G197" s="107">
        <v>2840.7</v>
      </c>
      <c r="H197" s="60">
        <f t="shared" si="28"/>
        <v>2853.4060000000004</v>
      </c>
      <c r="I197" s="45">
        <v>-12</v>
      </c>
      <c r="J197" s="66">
        <f t="shared" si="29"/>
        <v>2853.4060000000004</v>
      </c>
      <c r="K197" s="69"/>
      <c r="M197" s="41">
        <f t="shared" si="30"/>
        <v>0</v>
      </c>
      <c r="N197" s="45">
        <f t="shared" si="31"/>
        <v>0</v>
      </c>
      <c r="O197" s="41">
        <f t="shared" si="32"/>
        <v>0</v>
      </c>
      <c r="P197" s="41">
        <f t="shared" si="33"/>
        <v>0</v>
      </c>
      <c r="R197" s="43">
        <f t="shared" si="34"/>
        <v>24</v>
      </c>
      <c r="S197" s="43">
        <f t="shared" si="35"/>
        <v>0</v>
      </c>
      <c r="U197"/>
      <c r="V197" s="16"/>
      <c r="W197" s="18"/>
      <c r="Z197" s="31"/>
      <c r="AF197" s="2"/>
    </row>
    <row r="198" spans="2:32" ht="15.75" x14ac:dyDescent="0.25">
      <c r="B198" s="164">
        <v>177</v>
      </c>
      <c r="C198" s="165"/>
      <c r="D198" s="98">
        <v>44732</v>
      </c>
      <c r="E198" s="102">
        <v>0.70138888888888884</v>
      </c>
      <c r="F198" s="100">
        <f t="shared" si="27"/>
        <v>2865.1060000000002</v>
      </c>
      <c r="G198" s="107">
        <v>2840.7</v>
      </c>
      <c r="H198" s="60">
        <f t="shared" si="28"/>
        <v>2853.4060000000004</v>
      </c>
      <c r="I198" s="45">
        <v>-12</v>
      </c>
      <c r="J198" s="66">
        <f t="shared" si="29"/>
        <v>2853.4060000000004</v>
      </c>
      <c r="K198" s="69"/>
      <c r="M198" s="41">
        <f t="shared" si="30"/>
        <v>0</v>
      </c>
      <c r="N198" s="45">
        <f t="shared" si="31"/>
        <v>0</v>
      </c>
      <c r="O198" s="41">
        <f t="shared" si="32"/>
        <v>0</v>
      </c>
      <c r="P198" s="41">
        <f t="shared" si="33"/>
        <v>0</v>
      </c>
      <c r="R198" s="43">
        <f t="shared" si="34"/>
        <v>24</v>
      </c>
      <c r="S198" s="43">
        <f t="shared" si="35"/>
        <v>0</v>
      </c>
      <c r="U198"/>
      <c r="V198" s="16"/>
      <c r="W198" s="18"/>
      <c r="Z198" s="31"/>
      <c r="AF198" s="2"/>
    </row>
    <row r="199" spans="2:32" ht="15.75" x14ac:dyDescent="0.25">
      <c r="B199" s="164">
        <v>178</v>
      </c>
      <c r="C199" s="165"/>
      <c r="D199" s="98">
        <v>44733</v>
      </c>
      <c r="E199" s="102">
        <v>0.66388888888888886</v>
      </c>
      <c r="F199" s="100">
        <f t="shared" si="27"/>
        <v>2865.1060000000002</v>
      </c>
      <c r="G199" s="107">
        <v>2840.7</v>
      </c>
      <c r="H199" s="60">
        <f t="shared" si="28"/>
        <v>2853.4060000000004</v>
      </c>
      <c r="I199" s="45">
        <v>-12</v>
      </c>
      <c r="J199" s="66">
        <f t="shared" si="29"/>
        <v>2853.4060000000004</v>
      </c>
      <c r="K199" s="69"/>
      <c r="M199" s="41">
        <f t="shared" si="30"/>
        <v>0</v>
      </c>
      <c r="N199" s="45">
        <f t="shared" si="31"/>
        <v>0</v>
      </c>
      <c r="O199" s="41">
        <f t="shared" si="32"/>
        <v>0</v>
      </c>
      <c r="P199" s="41">
        <f t="shared" si="33"/>
        <v>0</v>
      </c>
      <c r="R199" s="43">
        <f t="shared" si="34"/>
        <v>24</v>
      </c>
      <c r="S199" s="43">
        <f t="shared" si="35"/>
        <v>0</v>
      </c>
      <c r="U199"/>
      <c r="V199" s="16"/>
      <c r="W199" s="18"/>
      <c r="Z199" s="31"/>
      <c r="AF199" s="2"/>
    </row>
    <row r="200" spans="2:32" ht="15.75" x14ac:dyDescent="0.25">
      <c r="B200" s="164">
        <v>179</v>
      </c>
      <c r="C200" s="165"/>
      <c r="D200" s="98">
        <v>44734</v>
      </c>
      <c r="E200" s="102">
        <v>0.625</v>
      </c>
      <c r="F200" s="100">
        <f t="shared" si="27"/>
        <v>2865.1060000000002</v>
      </c>
      <c r="G200" s="107">
        <v>2840.7</v>
      </c>
      <c r="H200" s="60">
        <f t="shared" si="28"/>
        <v>2853.4060000000004</v>
      </c>
      <c r="I200" s="45">
        <v>-12</v>
      </c>
      <c r="J200" s="66">
        <f t="shared" si="29"/>
        <v>2853.4060000000004</v>
      </c>
      <c r="K200" s="69"/>
      <c r="M200" s="41">
        <f t="shared" si="30"/>
        <v>0</v>
      </c>
      <c r="N200" s="45">
        <f t="shared" si="31"/>
        <v>0</v>
      </c>
      <c r="O200" s="41">
        <f t="shared" si="32"/>
        <v>0</v>
      </c>
      <c r="P200" s="41">
        <f t="shared" si="33"/>
        <v>0</v>
      </c>
      <c r="R200" s="43">
        <f t="shared" si="34"/>
        <v>24</v>
      </c>
      <c r="S200" s="43">
        <f t="shared" si="35"/>
        <v>0</v>
      </c>
      <c r="U200"/>
      <c r="V200" s="16"/>
      <c r="W200" s="18"/>
      <c r="Z200" s="31"/>
      <c r="AF200" s="2"/>
    </row>
    <row r="201" spans="2:32" ht="15.75" x14ac:dyDescent="0.25">
      <c r="B201" s="164">
        <v>180</v>
      </c>
      <c r="C201" s="165"/>
      <c r="D201" s="98">
        <v>44735</v>
      </c>
      <c r="E201" s="102">
        <v>0.41388888888888892</v>
      </c>
      <c r="F201" s="100">
        <f t="shared" si="27"/>
        <v>2865.1060000000002</v>
      </c>
      <c r="G201" s="107">
        <v>2840.7</v>
      </c>
      <c r="H201" s="60">
        <f t="shared" si="28"/>
        <v>2853.4060000000004</v>
      </c>
      <c r="I201" s="45">
        <v>-12</v>
      </c>
      <c r="J201" s="66">
        <f t="shared" si="29"/>
        <v>2853.4060000000004</v>
      </c>
      <c r="K201" s="69"/>
      <c r="M201" s="41">
        <f t="shared" si="30"/>
        <v>0</v>
      </c>
      <c r="N201" s="45">
        <f t="shared" si="31"/>
        <v>0</v>
      </c>
      <c r="O201" s="41">
        <f t="shared" si="32"/>
        <v>0</v>
      </c>
      <c r="P201" s="41">
        <f t="shared" si="33"/>
        <v>0</v>
      </c>
      <c r="R201" s="43">
        <f t="shared" si="34"/>
        <v>24</v>
      </c>
      <c r="S201" s="43">
        <f t="shared" si="35"/>
        <v>0</v>
      </c>
      <c r="U201"/>
      <c r="V201" s="16"/>
      <c r="W201" s="18"/>
      <c r="Z201" s="31"/>
      <c r="AF201" s="2"/>
    </row>
    <row r="202" spans="2:32" ht="15.75" x14ac:dyDescent="0.25">
      <c r="B202" s="164">
        <v>181</v>
      </c>
      <c r="C202" s="165"/>
      <c r="D202" s="98">
        <v>44736</v>
      </c>
      <c r="E202" s="102">
        <v>0.6791666666666667</v>
      </c>
      <c r="F202" s="100">
        <f t="shared" si="27"/>
        <v>2865.1060000000002</v>
      </c>
      <c r="G202" s="107">
        <v>2840.7</v>
      </c>
      <c r="H202" s="60">
        <f t="shared" si="28"/>
        <v>2853.4060000000004</v>
      </c>
      <c r="I202" s="45">
        <v>-12</v>
      </c>
      <c r="J202" s="66">
        <f t="shared" si="29"/>
        <v>2853.4060000000004</v>
      </c>
      <c r="K202" s="69"/>
      <c r="M202" s="41">
        <f t="shared" si="30"/>
        <v>0</v>
      </c>
      <c r="N202" s="45">
        <f t="shared" si="31"/>
        <v>0</v>
      </c>
      <c r="O202" s="41">
        <f t="shared" si="32"/>
        <v>0</v>
      </c>
      <c r="P202" s="41">
        <f t="shared" si="33"/>
        <v>0</v>
      </c>
      <c r="R202" s="43">
        <f t="shared" si="34"/>
        <v>24</v>
      </c>
      <c r="S202" s="43">
        <f t="shared" si="35"/>
        <v>0</v>
      </c>
      <c r="U202"/>
      <c r="V202" s="16"/>
      <c r="W202" s="18"/>
      <c r="Z202" s="31"/>
      <c r="AF202" s="2"/>
    </row>
    <row r="203" spans="2:32" ht="15.75" x14ac:dyDescent="0.25">
      <c r="B203" s="164">
        <v>182</v>
      </c>
      <c r="C203" s="165"/>
      <c r="D203" s="98">
        <v>44737</v>
      </c>
      <c r="E203" s="102">
        <v>0.41944444444444445</v>
      </c>
      <c r="F203" s="100">
        <f t="shared" si="27"/>
        <v>2865.1060000000002</v>
      </c>
      <c r="G203" s="107">
        <v>2840.7</v>
      </c>
      <c r="H203" s="60">
        <f t="shared" si="28"/>
        <v>2853.4060000000004</v>
      </c>
      <c r="I203" s="45">
        <v>-12</v>
      </c>
      <c r="J203" s="66">
        <f t="shared" si="29"/>
        <v>2853.4060000000004</v>
      </c>
      <c r="K203" s="69"/>
      <c r="M203" s="41">
        <f t="shared" si="30"/>
        <v>0</v>
      </c>
      <c r="N203" s="45">
        <f t="shared" si="31"/>
        <v>0</v>
      </c>
      <c r="O203" s="41">
        <f t="shared" si="32"/>
        <v>0</v>
      </c>
      <c r="P203" s="41">
        <f t="shared" si="33"/>
        <v>0</v>
      </c>
      <c r="R203" s="43">
        <f t="shared" si="34"/>
        <v>24</v>
      </c>
      <c r="S203" s="43">
        <f t="shared" si="35"/>
        <v>0</v>
      </c>
      <c r="U203"/>
      <c r="V203" s="16"/>
      <c r="W203" s="18"/>
      <c r="Z203" s="31"/>
      <c r="AF203" s="2"/>
    </row>
    <row r="204" spans="2:32" ht="15.75" x14ac:dyDescent="0.25">
      <c r="B204" s="164">
        <v>183</v>
      </c>
      <c r="C204" s="165"/>
      <c r="D204" s="98">
        <v>44738</v>
      </c>
      <c r="E204" s="102">
        <v>0.41805555555555557</v>
      </c>
      <c r="F204" s="100">
        <f t="shared" si="27"/>
        <v>2865.1060000000002</v>
      </c>
      <c r="G204" s="107">
        <v>2840.7</v>
      </c>
      <c r="H204" s="60">
        <f t="shared" si="28"/>
        <v>2853.4060000000004</v>
      </c>
      <c r="I204" s="45">
        <v>-12</v>
      </c>
      <c r="J204" s="66">
        <f t="shared" si="29"/>
        <v>2853.4060000000004</v>
      </c>
      <c r="K204" s="69"/>
      <c r="M204" s="41">
        <f t="shared" si="30"/>
        <v>0</v>
      </c>
      <c r="N204" s="45">
        <f t="shared" si="31"/>
        <v>0</v>
      </c>
      <c r="O204" s="41">
        <f t="shared" si="32"/>
        <v>0</v>
      </c>
      <c r="P204" s="41">
        <f t="shared" si="33"/>
        <v>0</v>
      </c>
      <c r="R204" s="43">
        <f t="shared" si="34"/>
        <v>24</v>
      </c>
      <c r="S204" s="43">
        <f t="shared" si="35"/>
        <v>0</v>
      </c>
      <c r="U204"/>
      <c r="V204" s="16"/>
      <c r="W204" s="18"/>
      <c r="Z204" s="31"/>
      <c r="AF204" s="2"/>
    </row>
    <row r="205" spans="2:32" ht="15.75" x14ac:dyDescent="0.25">
      <c r="B205" s="164">
        <v>184</v>
      </c>
      <c r="C205" s="165"/>
      <c r="D205" s="98">
        <v>44739</v>
      </c>
      <c r="E205" s="102">
        <v>0.37291666666666662</v>
      </c>
      <c r="F205" s="100">
        <f t="shared" si="27"/>
        <v>2865.1060000000002</v>
      </c>
      <c r="G205" s="107">
        <v>2840.7</v>
      </c>
      <c r="H205" s="60">
        <f t="shared" si="28"/>
        <v>2853.4060000000004</v>
      </c>
      <c r="I205" s="45">
        <v>-12</v>
      </c>
      <c r="J205" s="66">
        <f t="shared" si="29"/>
        <v>2853.4060000000004</v>
      </c>
      <c r="K205" s="69"/>
      <c r="M205" s="41">
        <f t="shared" si="30"/>
        <v>0</v>
      </c>
      <c r="N205" s="45">
        <f t="shared" si="31"/>
        <v>0</v>
      </c>
      <c r="O205" s="41">
        <f t="shared" si="32"/>
        <v>0</v>
      </c>
      <c r="P205" s="41">
        <f t="shared" si="33"/>
        <v>0</v>
      </c>
      <c r="R205" s="43">
        <f t="shared" si="34"/>
        <v>24</v>
      </c>
      <c r="S205" s="43">
        <f t="shared" si="35"/>
        <v>0</v>
      </c>
      <c r="U205"/>
      <c r="V205" s="16"/>
      <c r="W205" s="18"/>
      <c r="Z205" s="31"/>
      <c r="AF205" s="2"/>
    </row>
    <row r="206" spans="2:32" ht="15.75" x14ac:dyDescent="0.25">
      <c r="B206" s="164">
        <v>185</v>
      </c>
      <c r="C206" s="165"/>
      <c r="D206" s="98">
        <v>44740</v>
      </c>
      <c r="E206" s="102">
        <v>0.42222222222222222</v>
      </c>
      <c r="F206" s="100">
        <f t="shared" si="27"/>
        <v>2865.1060000000002</v>
      </c>
      <c r="G206" s="107">
        <v>2840.7</v>
      </c>
      <c r="H206" s="60">
        <f t="shared" si="28"/>
        <v>2853.4060000000004</v>
      </c>
      <c r="I206" s="45">
        <v>-12</v>
      </c>
      <c r="J206" s="66">
        <f t="shared" si="29"/>
        <v>2853.4060000000004</v>
      </c>
      <c r="K206" s="69"/>
      <c r="M206" s="47">
        <f t="shared" si="30"/>
        <v>0</v>
      </c>
      <c r="N206" s="46">
        <f t="shared" si="31"/>
        <v>0</v>
      </c>
      <c r="O206" s="47">
        <f t="shared" si="32"/>
        <v>0</v>
      </c>
      <c r="P206" s="47">
        <f t="shared" si="33"/>
        <v>0</v>
      </c>
      <c r="R206" s="43">
        <f t="shared" si="34"/>
        <v>24</v>
      </c>
      <c r="S206" s="43">
        <f t="shared" si="35"/>
        <v>0</v>
      </c>
      <c r="U206"/>
      <c r="V206" s="16"/>
      <c r="W206" s="18"/>
      <c r="Z206" s="31"/>
      <c r="AF206" s="2"/>
    </row>
    <row r="207" spans="2:32" ht="15.75" x14ac:dyDescent="0.25">
      <c r="B207" s="164">
        <v>186</v>
      </c>
      <c r="C207" s="165"/>
      <c r="D207" s="98">
        <v>44741</v>
      </c>
      <c r="E207" s="102">
        <v>0.4826388888888889</v>
      </c>
      <c r="F207" s="100">
        <f t="shared" si="27"/>
        <v>2865.1060000000002</v>
      </c>
      <c r="G207" s="107">
        <v>2840.7</v>
      </c>
      <c r="H207" s="60">
        <f t="shared" si="28"/>
        <v>2853.4060000000004</v>
      </c>
      <c r="I207" s="45">
        <v>-12</v>
      </c>
      <c r="J207" s="66">
        <f t="shared" si="29"/>
        <v>2853.4060000000004</v>
      </c>
      <c r="K207" s="69"/>
      <c r="M207" s="41">
        <f t="shared" si="30"/>
        <v>0</v>
      </c>
      <c r="N207" s="45">
        <f t="shared" si="31"/>
        <v>0</v>
      </c>
      <c r="O207" s="41">
        <f t="shared" si="32"/>
        <v>0</v>
      </c>
      <c r="P207" s="41">
        <f t="shared" si="33"/>
        <v>0</v>
      </c>
      <c r="R207" s="43">
        <f t="shared" si="34"/>
        <v>24</v>
      </c>
      <c r="S207" s="43">
        <f t="shared" si="35"/>
        <v>0</v>
      </c>
      <c r="Z207" s="31"/>
      <c r="AF207" s="2"/>
    </row>
    <row r="208" spans="2:32" ht="15.75" x14ac:dyDescent="0.25">
      <c r="B208" s="164">
        <v>187</v>
      </c>
      <c r="C208" s="165"/>
      <c r="D208" s="98">
        <v>44742</v>
      </c>
      <c r="E208" s="102">
        <v>0.67708333333333337</v>
      </c>
      <c r="F208" s="100">
        <f t="shared" si="27"/>
        <v>2865.1060000000002</v>
      </c>
      <c r="G208" s="107">
        <v>2840.7</v>
      </c>
      <c r="H208" s="60">
        <f t="shared" si="28"/>
        <v>2853.4060000000004</v>
      </c>
      <c r="I208" s="45">
        <v>-12</v>
      </c>
      <c r="J208" s="66">
        <f t="shared" si="29"/>
        <v>2853.4060000000004</v>
      </c>
      <c r="K208" s="69"/>
      <c r="M208" s="47">
        <f t="shared" si="30"/>
        <v>0</v>
      </c>
      <c r="N208" s="46">
        <f t="shared" si="31"/>
        <v>0</v>
      </c>
      <c r="O208" s="47">
        <f t="shared" si="32"/>
        <v>0</v>
      </c>
      <c r="P208" s="47">
        <f t="shared" si="33"/>
        <v>0</v>
      </c>
      <c r="R208" s="43">
        <f t="shared" si="34"/>
        <v>24</v>
      </c>
      <c r="S208" s="43">
        <f t="shared" si="35"/>
        <v>0</v>
      </c>
      <c r="Z208" s="31"/>
      <c r="AF208" s="2"/>
    </row>
    <row r="209" spans="2:32" ht="15.75" x14ac:dyDescent="0.25">
      <c r="B209" s="164">
        <v>188</v>
      </c>
      <c r="C209" s="165"/>
      <c r="D209" s="98">
        <v>44743</v>
      </c>
      <c r="E209" s="102">
        <v>0.67569444444444438</v>
      </c>
      <c r="F209" s="100">
        <f t="shared" si="27"/>
        <v>2865.1060000000002</v>
      </c>
      <c r="G209" s="107">
        <v>2840.7</v>
      </c>
      <c r="H209" s="60">
        <f t="shared" si="28"/>
        <v>2853.4060000000004</v>
      </c>
      <c r="I209" s="45">
        <v>-12</v>
      </c>
      <c r="J209" s="66">
        <f t="shared" si="29"/>
        <v>2853.4060000000004</v>
      </c>
      <c r="K209" s="69"/>
      <c r="M209" s="41">
        <f t="shared" si="30"/>
        <v>0</v>
      </c>
      <c r="N209" s="45">
        <f t="shared" si="31"/>
        <v>0</v>
      </c>
      <c r="O209" s="41">
        <f t="shared" si="32"/>
        <v>0</v>
      </c>
      <c r="P209" s="41">
        <f t="shared" si="33"/>
        <v>0</v>
      </c>
      <c r="R209" s="43">
        <f t="shared" si="34"/>
        <v>24</v>
      </c>
      <c r="S209" s="43">
        <f t="shared" si="35"/>
        <v>0</v>
      </c>
      <c r="Z209" s="31"/>
      <c r="AF209" s="2"/>
    </row>
    <row r="210" spans="2:32" ht="15.75" x14ac:dyDescent="0.25">
      <c r="B210" s="164">
        <v>189</v>
      </c>
      <c r="C210" s="165"/>
      <c r="D210" s="98">
        <v>44744</v>
      </c>
      <c r="E210" s="102">
        <v>0.43333333333333335</v>
      </c>
      <c r="F210" s="100">
        <f t="shared" si="27"/>
        <v>2865.1060000000002</v>
      </c>
      <c r="G210" s="107">
        <v>2840.7</v>
      </c>
      <c r="H210" s="60">
        <f t="shared" si="28"/>
        <v>2853.4060000000004</v>
      </c>
      <c r="I210" s="45">
        <v>-12</v>
      </c>
      <c r="J210" s="66">
        <f t="shared" si="29"/>
        <v>2853.4060000000004</v>
      </c>
      <c r="K210" s="69"/>
      <c r="M210" s="47">
        <f t="shared" si="30"/>
        <v>0</v>
      </c>
      <c r="N210" s="46">
        <f t="shared" si="31"/>
        <v>0</v>
      </c>
      <c r="O210" s="47">
        <f t="shared" si="32"/>
        <v>0</v>
      </c>
      <c r="P210" s="47">
        <f t="shared" si="33"/>
        <v>0</v>
      </c>
      <c r="R210" s="43">
        <f t="shared" si="34"/>
        <v>24</v>
      </c>
      <c r="S210" s="43">
        <f t="shared" si="35"/>
        <v>0</v>
      </c>
      <c r="Z210" s="31"/>
      <c r="AF210" s="2"/>
    </row>
    <row r="211" spans="2:32" ht="15.75" x14ac:dyDescent="0.25">
      <c r="B211" s="164">
        <v>190</v>
      </c>
      <c r="C211" s="165"/>
      <c r="D211" s="98">
        <v>44745</v>
      </c>
      <c r="E211" s="102">
        <v>0.48472222222222222</v>
      </c>
      <c r="F211" s="100">
        <f t="shared" si="27"/>
        <v>2865.1060000000002</v>
      </c>
      <c r="G211" s="107">
        <v>2840.7</v>
      </c>
      <c r="H211" s="60">
        <f t="shared" si="28"/>
        <v>2853.4060000000004</v>
      </c>
      <c r="I211" s="45">
        <v>-12</v>
      </c>
      <c r="J211" s="66">
        <f t="shared" si="29"/>
        <v>2853.4060000000004</v>
      </c>
      <c r="K211" s="69"/>
      <c r="M211" s="41">
        <f t="shared" si="30"/>
        <v>0</v>
      </c>
      <c r="N211" s="45">
        <f t="shared" si="31"/>
        <v>0</v>
      </c>
      <c r="O211" s="41">
        <f t="shared" si="32"/>
        <v>0</v>
      </c>
      <c r="P211" s="41">
        <f t="shared" si="33"/>
        <v>0</v>
      </c>
      <c r="R211" s="43">
        <f t="shared" si="34"/>
        <v>24</v>
      </c>
      <c r="S211" s="43">
        <f t="shared" si="35"/>
        <v>0</v>
      </c>
      <c r="Z211" s="31"/>
      <c r="AF211" s="2"/>
    </row>
    <row r="212" spans="2:32" ht="15.75" x14ac:dyDescent="0.25">
      <c r="B212" s="164">
        <v>191</v>
      </c>
      <c r="C212" s="165"/>
      <c r="D212" s="98">
        <v>44746</v>
      </c>
      <c r="E212" s="102">
        <v>0.48333333333333334</v>
      </c>
      <c r="F212" s="100">
        <f t="shared" si="27"/>
        <v>2865.1060000000002</v>
      </c>
      <c r="G212" s="107">
        <v>2840.7</v>
      </c>
      <c r="H212" s="60">
        <f t="shared" si="28"/>
        <v>2853.4060000000004</v>
      </c>
      <c r="I212" s="45">
        <v>-12</v>
      </c>
      <c r="J212" s="66">
        <f t="shared" si="29"/>
        <v>2853.4060000000004</v>
      </c>
      <c r="K212" s="69"/>
      <c r="M212" s="47">
        <f t="shared" si="30"/>
        <v>0</v>
      </c>
      <c r="N212" s="46">
        <f t="shared" si="31"/>
        <v>0</v>
      </c>
      <c r="O212" s="47">
        <f t="shared" si="32"/>
        <v>0</v>
      </c>
      <c r="P212" s="47">
        <f t="shared" si="33"/>
        <v>0</v>
      </c>
      <c r="R212" s="43">
        <f t="shared" si="34"/>
        <v>24</v>
      </c>
      <c r="S212" s="43">
        <f t="shared" si="35"/>
        <v>0</v>
      </c>
      <c r="Z212" s="31"/>
      <c r="AF212" s="2"/>
    </row>
    <row r="213" spans="2:32" ht="15.75" x14ac:dyDescent="0.25">
      <c r="B213" s="164">
        <v>192</v>
      </c>
      <c r="C213" s="165"/>
      <c r="D213" s="98">
        <v>44747</v>
      </c>
      <c r="E213" s="102">
        <v>0.65625</v>
      </c>
      <c r="F213" s="100">
        <f t="shared" si="27"/>
        <v>2865.1060000000002</v>
      </c>
      <c r="G213" s="107">
        <v>2840.7</v>
      </c>
      <c r="H213" s="60">
        <f t="shared" si="28"/>
        <v>2853.4060000000004</v>
      </c>
      <c r="I213" s="45">
        <v>-12</v>
      </c>
      <c r="J213" s="66">
        <f t="shared" si="29"/>
        <v>2853.4060000000004</v>
      </c>
      <c r="K213" s="69"/>
      <c r="M213" s="41">
        <f t="shared" si="30"/>
        <v>0</v>
      </c>
      <c r="N213" s="45">
        <f t="shared" si="31"/>
        <v>0</v>
      </c>
      <c r="O213" s="41">
        <f t="shared" si="32"/>
        <v>0</v>
      </c>
      <c r="P213" s="41">
        <f t="shared" si="33"/>
        <v>0</v>
      </c>
      <c r="R213" s="43">
        <f t="shared" si="34"/>
        <v>24</v>
      </c>
      <c r="S213" s="43">
        <f t="shared" si="35"/>
        <v>0</v>
      </c>
      <c r="Z213" s="31"/>
      <c r="AF213" s="2"/>
    </row>
    <row r="214" spans="2:32" ht="15.75" x14ac:dyDescent="0.25">
      <c r="B214" s="164">
        <v>193</v>
      </c>
      <c r="C214" s="165"/>
      <c r="D214" s="98">
        <v>44748</v>
      </c>
      <c r="E214" s="102">
        <v>0.6694444444444444</v>
      </c>
      <c r="F214" s="100">
        <f t="shared" si="27"/>
        <v>2865.1060000000002</v>
      </c>
      <c r="G214" s="107">
        <v>2840.7</v>
      </c>
      <c r="H214" s="60">
        <f t="shared" si="28"/>
        <v>2853.4060000000004</v>
      </c>
      <c r="I214" s="45">
        <v>-12</v>
      </c>
      <c r="J214" s="66">
        <f t="shared" si="29"/>
        <v>2853.4060000000004</v>
      </c>
      <c r="K214" s="69"/>
      <c r="M214" s="47">
        <f t="shared" si="30"/>
        <v>0</v>
      </c>
      <c r="N214" s="46">
        <f t="shared" si="31"/>
        <v>0</v>
      </c>
      <c r="O214" s="47">
        <f t="shared" si="32"/>
        <v>0</v>
      </c>
      <c r="P214" s="47">
        <f t="shared" si="33"/>
        <v>0</v>
      </c>
      <c r="R214" s="43">
        <f t="shared" si="34"/>
        <v>24</v>
      </c>
      <c r="S214" s="43">
        <f t="shared" si="35"/>
        <v>0</v>
      </c>
      <c r="Z214" s="31"/>
      <c r="AF214" s="2"/>
    </row>
    <row r="215" spans="2:32" ht="15.75" x14ac:dyDescent="0.25">
      <c r="B215" s="164">
        <v>194</v>
      </c>
      <c r="C215" s="165"/>
      <c r="D215" s="98">
        <v>44749</v>
      </c>
      <c r="E215" s="102">
        <v>0.47152777777777777</v>
      </c>
      <c r="F215" s="100">
        <f t="shared" si="27"/>
        <v>2865.1060000000002</v>
      </c>
      <c r="G215" s="107">
        <v>2840.7</v>
      </c>
      <c r="H215" s="60">
        <f t="shared" si="28"/>
        <v>2853.4060000000004</v>
      </c>
      <c r="I215" s="45">
        <v>-12</v>
      </c>
      <c r="J215" s="66">
        <f t="shared" si="29"/>
        <v>2853.4060000000004</v>
      </c>
      <c r="K215" s="69"/>
      <c r="M215" s="41">
        <f t="shared" si="30"/>
        <v>0</v>
      </c>
      <c r="N215" s="45">
        <f t="shared" si="31"/>
        <v>0</v>
      </c>
      <c r="O215" s="41">
        <f t="shared" si="32"/>
        <v>0</v>
      </c>
      <c r="P215" s="41">
        <f t="shared" si="33"/>
        <v>0</v>
      </c>
      <c r="R215" s="43">
        <f t="shared" si="34"/>
        <v>24</v>
      </c>
      <c r="S215" s="43">
        <f t="shared" si="35"/>
        <v>0</v>
      </c>
      <c r="Z215" s="31"/>
      <c r="AF215" s="2"/>
    </row>
    <row r="216" spans="2:32" ht="15.75" x14ac:dyDescent="0.25">
      <c r="B216" s="164">
        <v>195</v>
      </c>
      <c r="C216" s="165"/>
      <c r="D216" s="98">
        <v>44750</v>
      </c>
      <c r="E216" s="102">
        <v>0.76250000000000007</v>
      </c>
      <c r="F216" s="100">
        <f t="shared" si="27"/>
        <v>2865.1060000000002</v>
      </c>
      <c r="G216" s="107">
        <v>2840.7</v>
      </c>
      <c r="H216" s="60">
        <f t="shared" si="28"/>
        <v>2853.4060000000004</v>
      </c>
      <c r="I216" s="45">
        <v>-12</v>
      </c>
      <c r="J216" s="66">
        <f t="shared" si="29"/>
        <v>2853.4060000000004</v>
      </c>
      <c r="K216" s="69"/>
      <c r="M216" s="47">
        <f t="shared" si="30"/>
        <v>0</v>
      </c>
      <c r="N216" s="46">
        <f t="shared" si="31"/>
        <v>0</v>
      </c>
      <c r="O216" s="47">
        <f t="shared" si="32"/>
        <v>0</v>
      </c>
      <c r="P216" s="47">
        <f t="shared" si="33"/>
        <v>0</v>
      </c>
      <c r="R216" s="43">
        <f t="shared" si="34"/>
        <v>24</v>
      </c>
      <c r="S216" s="43">
        <f t="shared" si="35"/>
        <v>0</v>
      </c>
      <c r="Z216" s="31"/>
      <c r="AF216" s="2"/>
    </row>
    <row r="217" spans="2:32" ht="15.75" x14ac:dyDescent="0.25">
      <c r="B217" s="164">
        <v>196</v>
      </c>
      <c r="C217" s="165"/>
      <c r="D217" s="98">
        <v>44751</v>
      </c>
      <c r="E217" s="102">
        <v>0.4201388888888889</v>
      </c>
      <c r="F217" s="100">
        <f t="shared" si="27"/>
        <v>2865.1060000000002</v>
      </c>
      <c r="G217" s="107">
        <v>2840.7</v>
      </c>
      <c r="H217" s="60">
        <f t="shared" si="28"/>
        <v>2853.4060000000004</v>
      </c>
      <c r="I217" s="45">
        <v>-12</v>
      </c>
      <c r="J217" s="66">
        <f t="shared" si="29"/>
        <v>2853.4060000000004</v>
      </c>
      <c r="K217" s="69"/>
      <c r="M217" s="41">
        <f t="shared" si="30"/>
        <v>0</v>
      </c>
      <c r="N217" s="45">
        <f t="shared" si="31"/>
        <v>0</v>
      </c>
      <c r="O217" s="41">
        <f t="shared" si="32"/>
        <v>0</v>
      </c>
      <c r="P217" s="41">
        <f t="shared" si="33"/>
        <v>0</v>
      </c>
      <c r="R217" s="43">
        <f t="shared" si="34"/>
        <v>24</v>
      </c>
      <c r="S217" s="43">
        <f t="shared" si="35"/>
        <v>0</v>
      </c>
      <c r="Z217" s="31"/>
      <c r="AF217" s="2"/>
    </row>
    <row r="218" spans="2:32" ht="15.75" x14ac:dyDescent="0.25">
      <c r="B218" s="164">
        <v>197</v>
      </c>
      <c r="C218" s="165"/>
      <c r="D218" s="98">
        <v>44752</v>
      </c>
      <c r="E218" s="102">
        <v>0.67361111111111116</v>
      </c>
      <c r="F218" s="100">
        <f t="shared" si="27"/>
        <v>2865.1060000000002</v>
      </c>
      <c r="G218" s="107">
        <v>2840.7</v>
      </c>
      <c r="H218" s="60">
        <f t="shared" si="28"/>
        <v>2853.4060000000004</v>
      </c>
      <c r="I218" s="45">
        <v>-12</v>
      </c>
      <c r="J218" s="66">
        <f t="shared" si="29"/>
        <v>2853.4060000000004</v>
      </c>
      <c r="K218" s="69"/>
      <c r="M218" s="47">
        <f t="shared" si="30"/>
        <v>0</v>
      </c>
      <c r="N218" s="46">
        <f t="shared" si="31"/>
        <v>0</v>
      </c>
      <c r="O218" s="47">
        <f t="shared" si="32"/>
        <v>0</v>
      </c>
      <c r="P218" s="47">
        <f t="shared" si="33"/>
        <v>0</v>
      </c>
      <c r="R218" s="43">
        <f t="shared" si="34"/>
        <v>24</v>
      </c>
      <c r="S218" s="43">
        <f t="shared" si="35"/>
        <v>0</v>
      </c>
      <c r="Z218" s="31"/>
      <c r="AF218" s="2"/>
    </row>
    <row r="219" spans="2:32" ht="15.75" x14ac:dyDescent="0.25">
      <c r="B219" s="164">
        <v>198</v>
      </c>
      <c r="C219" s="165"/>
      <c r="D219" s="98">
        <v>44753</v>
      </c>
      <c r="E219" s="102">
        <v>0.37152777777777773</v>
      </c>
      <c r="F219" s="100">
        <f t="shared" si="27"/>
        <v>2865.1060000000002</v>
      </c>
      <c r="G219" s="107">
        <v>2840.7</v>
      </c>
      <c r="H219" s="60">
        <f t="shared" si="28"/>
        <v>2853.4060000000004</v>
      </c>
      <c r="I219" s="45">
        <v>-12</v>
      </c>
      <c r="J219" s="66">
        <f t="shared" si="29"/>
        <v>2853.4060000000004</v>
      </c>
      <c r="K219" s="69"/>
      <c r="M219" s="41">
        <f t="shared" si="30"/>
        <v>0</v>
      </c>
      <c r="N219" s="45">
        <f t="shared" si="31"/>
        <v>0</v>
      </c>
      <c r="O219" s="41">
        <f t="shared" si="32"/>
        <v>0</v>
      </c>
      <c r="P219" s="41">
        <f t="shared" si="33"/>
        <v>0</v>
      </c>
      <c r="R219" s="43">
        <f t="shared" si="34"/>
        <v>24</v>
      </c>
      <c r="S219" s="43">
        <f t="shared" si="35"/>
        <v>0</v>
      </c>
      <c r="Z219" s="31"/>
      <c r="AF219" s="2"/>
    </row>
    <row r="220" spans="2:32" ht="15.75" x14ac:dyDescent="0.25">
      <c r="B220" s="164">
        <v>199</v>
      </c>
      <c r="C220" s="165"/>
      <c r="D220" s="98">
        <v>44754</v>
      </c>
      <c r="E220" s="102">
        <v>0.63541666666666663</v>
      </c>
      <c r="F220" s="100">
        <f t="shared" si="27"/>
        <v>2865.1060000000002</v>
      </c>
      <c r="G220" s="107">
        <v>2840.7</v>
      </c>
      <c r="H220" s="60">
        <f t="shared" si="28"/>
        <v>2853.4060000000004</v>
      </c>
      <c r="I220" s="45">
        <v>-12</v>
      </c>
      <c r="J220" s="66">
        <f t="shared" si="29"/>
        <v>2853.4060000000004</v>
      </c>
      <c r="K220" s="69"/>
      <c r="M220" s="47">
        <f t="shared" si="30"/>
        <v>0</v>
      </c>
      <c r="N220" s="46">
        <f t="shared" si="31"/>
        <v>0</v>
      </c>
      <c r="O220" s="47">
        <f t="shared" si="32"/>
        <v>0</v>
      </c>
      <c r="P220" s="47">
        <f t="shared" si="33"/>
        <v>0</v>
      </c>
      <c r="R220" s="43">
        <f t="shared" si="34"/>
        <v>24</v>
      </c>
      <c r="S220" s="43">
        <f t="shared" si="35"/>
        <v>0</v>
      </c>
      <c r="Z220" s="31"/>
      <c r="AF220" s="2"/>
    </row>
    <row r="221" spans="2:32" ht="15.75" x14ac:dyDescent="0.25">
      <c r="B221" s="164">
        <v>200</v>
      </c>
      <c r="C221" s="165"/>
      <c r="D221" s="98">
        <v>44755</v>
      </c>
      <c r="E221" s="102">
        <v>0.6694444444444444</v>
      </c>
      <c r="F221" s="100">
        <f t="shared" si="27"/>
        <v>2865.1060000000002</v>
      </c>
      <c r="G221" s="107">
        <v>2840.7</v>
      </c>
      <c r="H221" s="60">
        <f t="shared" si="28"/>
        <v>2853.4060000000004</v>
      </c>
      <c r="I221" s="45">
        <v>-12</v>
      </c>
      <c r="J221" s="66">
        <f t="shared" si="29"/>
        <v>2853.4060000000004</v>
      </c>
      <c r="K221" s="69"/>
      <c r="M221" s="41">
        <f t="shared" si="30"/>
        <v>0</v>
      </c>
      <c r="N221" s="45">
        <f t="shared" si="31"/>
        <v>0</v>
      </c>
      <c r="O221" s="41">
        <f t="shared" si="32"/>
        <v>0</v>
      </c>
      <c r="P221" s="41">
        <f t="shared" si="33"/>
        <v>0</v>
      </c>
      <c r="R221" s="43">
        <f t="shared" si="34"/>
        <v>24</v>
      </c>
      <c r="S221" s="43">
        <f t="shared" si="35"/>
        <v>0</v>
      </c>
      <c r="Z221" s="31"/>
      <c r="AF221" s="2"/>
    </row>
    <row r="222" spans="2:32" ht="15.75" x14ac:dyDescent="0.25">
      <c r="B222" s="164">
        <v>201</v>
      </c>
      <c r="C222" s="165"/>
      <c r="D222" s="98">
        <v>44756</v>
      </c>
      <c r="E222" s="102">
        <v>0.45277777777777778</v>
      </c>
      <c r="F222" s="100">
        <f t="shared" si="27"/>
        <v>2865.1060000000002</v>
      </c>
      <c r="G222" s="107">
        <v>2840.7</v>
      </c>
      <c r="H222" s="60">
        <f t="shared" si="28"/>
        <v>2853.4060000000004</v>
      </c>
      <c r="I222" s="45">
        <v>-12</v>
      </c>
      <c r="J222" s="66">
        <f t="shared" si="29"/>
        <v>2853.4060000000004</v>
      </c>
      <c r="K222" s="69"/>
      <c r="M222" s="47">
        <f t="shared" si="30"/>
        <v>0</v>
      </c>
      <c r="N222" s="46">
        <f t="shared" si="31"/>
        <v>0</v>
      </c>
      <c r="O222" s="47">
        <f t="shared" si="32"/>
        <v>0</v>
      </c>
      <c r="P222" s="47">
        <f t="shared" si="33"/>
        <v>0</v>
      </c>
      <c r="R222" s="43">
        <f t="shared" si="34"/>
        <v>24</v>
      </c>
      <c r="S222" s="43">
        <f t="shared" si="35"/>
        <v>0</v>
      </c>
      <c r="Z222" s="31"/>
      <c r="AF222" s="2"/>
    </row>
    <row r="223" spans="2:32" ht="15.75" x14ac:dyDescent="0.25">
      <c r="B223" s="164">
        <v>202</v>
      </c>
      <c r="C223" s="165"/>
      <c r="D223" s="98">
        <v>44757</v>
      </c>
      <c r="E223" s="102">
        <v>0.68263888888888891</v>
      </c>
      <c r="F223" s="100">
        <f t="shared" si="27"/>
        <v>2865.1060000000002</v>
      </c>
      <c r="G223" s="107">
        <v>2840.7</v>
      </c>
      <c r="H223" s="60">
        <f t="shared" si="28"/>
        <v>2853.4060000000004</v>
      </c>
      <c r="I223" s="45">
        <v>-12</v>
      </c>
      <c r="J223" s="66">
        <f t="shared" si="29"/>
        <v>2853.4060000000004</v>
      </c>
      <c r="K223" s="69"/>
      <c r="M223" s="41">
        <f t="shared" si="30"/>
        <v>0</v>
      </c>
      <c r="N223" s="45">
        <f t="shared" si="31"/>
        <v>0</v>
      </c>
      <c r="O223" s="41">
        <f t="shared" si="32"/>
        <v>0</v>
      </c>
      <c r="P223" s="41">
        <f t="shared" si="33"/>
        <v>0</v>
      </c>
      <c r="R223" s="43">
        <f t="shared" si="34"/>
        <v>24</v>
      </c>
      <c r="S223" s="43">
        <f t="shared" si="35"/>
        <v>0</v>
      </c>
      <c r="Z223" s="31"/>
      <c r="AF223" s="2"/>
    </row>
    <row r="224" spans="2:32" ht="15.75" x14ac:dyDescent="0.25">
      <c r="B224" s="164">
        <v>203</v>
      </c>
      <c r="C224" s="165"/>
      <c r="D224" s="98">
        <v>44758</v>
      </c>
      <c r="E224" s="102">
        <v>0.68472222222222223</v>
      </c>
      <c r="F224" s="100">
        <f t="shared" si="27"/>
        <v>2865.1060000000002</v>
      </c>
      <c r="G224" s="107">
        <v>2840.7</v>
      </c>
      <c r="H224" s="60">
        <f t="shared" si="28"/>
        <v>2853.4060000000004</v>
      </c>
      <c r="I224" s="45">
        <v>-12</v>
      </c>
      <c r="J224" s="66">
        <f t="shared" si="29"/>
        <v>2853.4060000000004</v>
      </c>
      <c r="K224" s="69"/>
      <c r="M224" s="47">
        <f t="shared" si="30"/>
        <v>0</v>
      </c>
      <c r="N224" s="46">
        <f t="shared" si="31"/>
        <v>0</v>
      </c>
      <c r="O224" s="47">
        <f t="shared" si="32"/>
        <v>0</v>
      </c>
      <c r="P224" s="47">
        <f t="shared" si="33"/>
        <v>0</v>
      </c>
      <c r="R224" s="43">
        <f t="shared" si="34"/>
        <v>24</v>
      </c>
      <c r="S224" s="43">
        <f t="shared" si="35"/>
        <v>0</v>
      </c>
      <c r="Z224" s="31"/>
      <c r="AF224" s="2"/>
    </row>
    <row r="225" spans="2:32" ht="15.75" x14ac:dyDescent="0.25">
      <c r="B225" s="164">
        <v>204</v>
      </c>
      <c r="C225" s="165"/>
      <c r="D225" s="98">
        <v>44759</v>
      </c>
      <c r="E225" s="102">
        <v>0.66666666666666663</v>
      </c>
      <c r="F225" s="100">
        <f t="shared" si="27"/>
        <v>2865.1060000000002</v>
      </c>
      <c r="G225" s="107">
        <v>2840.7</v>
      </c>
      <c r="H225" s="60">
        <f t="shared" si="28"/>
        <v>2853.4060000000004</v>
      </c>
      <c r="I225" s="45">
        <v>-12</v>
      </c>
      <c r="J225" s="66">
        <f t="shared" si="29"/>
        <v>2853.4060000000004</v>
      </c>
      <c r="K225" s="69"/>
      <c r="M225" s="41">
        <f t="shared" si="30"/>
        <v>0</v>
      </c>
      <c r="N225" s="45">
        <f t="shared" si="31"/>
        <v>0</v>
      </c>
      <c r="O225" s="41">
        <f t="shared" si="32"/>
        <v>0</v>
      </c>
      <c r="P225" s="41">
        <f t="shared" si="33"/>
        <v>0</v>
      </c>
      <c r="R225" s="43">
        <f t="shared" si="34"/>
        <v>24</v>
      </c>
      <c r="S225" s="43">
        <f t="shared" si="35"/>
        <v>0</v>
      </c>
      <c r="Z225" s="31"/>
      <c r="AF225" s="2"/>
    </row>
    <row r="226" spans="2:32" ht="15.75" x14ac:dyDescent="0.25">
      <c r="B226" s="164">
        <v>205</v>
      </c>
      <c r="C226" s="165"/>
      <c r="D226" s="98">
        <v>44760</v>
      </c>
      <c r="E226" s="102">
        <v>0.65694444444444444</v>
      </c>
      <c r="F226" s="100">
        <f t="shared" si="27"/>
        <v>2865.1060000000002</v>
      </c>
      <c r="G226" s="107">
        <v>2840.7</v>
      </c>
      <c r="H226" s="60">
        <f t="shared" si="28"/>
        <v>2853.4060000000004</v>
      </c>
      <c r="I226" s="45">
        <v>-12</v>
      </c>
      <c r="J226" s="66">
        <f t="shared" si="29"/>
        <v>2853.4060000000004</v>
      </c>
      <c r="K226" s="69"/>
      <c r="M226" s="47">
        <f t="shared" si="30"/>
        <v>0</v>
      </c>
      <c r="N226" s="46">
        <f t="shared" si="31"/>
        <v>0</v>
      </c>
      <c r="O226" s="47">
        <f t="shared" si="32"/>
        <v>0</v>
      </c>
      <c r="P226" s="47">
        <f t="shared" si="33"/>
        <v>0</v>
      </c>
      <c r="R226" s="43">
        <f t="shared" si="34"/>
        <v>24</v>
      </c>
      <c r="S226" s="43">
        <f t="shared" si="35"/>
        <v>0</v>
      </c>
      <c r="Z226" s="31"/>
      <c r="AF226" s="2"/>
    </row>
    <row r="227" spans="2:32" ht="15.75" x14ac:dyDescent="0.25">
      <c r="B227" s="164">
        <v>206</v>
      </c>
      <c r="C227" s="165"/>
      <c r="D227" s="98">
        <v>44761</v>
      </c>
      <c r="E227" s="102">
        <v>0.67083333333333339</v>
      </c>
      <c r="F227" s="100">
        <f t="shared" si="27"/>
        <v>2865.1060000000002</v>
      </c>
      <c r="G227" s="107">
        <v>2840.7</v>
      </c>
      <c r="H227" s="60">
        <f t="shared" si="28"/>
        <v>2853.4060000000004</v>
      </c>
      <c r="I227" s="45">
        <v>-12</v>
      </c>
      <c r="J227" s="66">
        <f t="shared" si="29"/>
        <v>2853.4060000000004</v>
      </c>
      <c r="K227" s="69"/>
      <c r="M227" s="41">
        <f t="shared" si="30"/>
        <v>0</v>
      </c>
      <c r="N227" s="45">
        <f t="shared" si="31"/>
        <v>0</v>
      </c>
      <c r="O227" s="41">
        <f t="shared" si="32"/>
        <v>0</v>
      </c>
      <c r="P227" s="41">
        <f t="shared" si="33"/>
        <v>0</v>
      </c>
      <c r="R227" s="43">
        <f t="shared" si="34"/>
        <v>24</v>
      </c>
      <c r="S227" s="43">
        <f t="shared" si="35"/>
        <v>0</v>
      </c>
      <c r="Z227" s="31"/>
      <c r="AF227" s="2"/>
    </row>
    <row r="228" spans="2:32" ht="15.75" x14ac:dyDescent="0.25">
      <c r="B228" s="164">
        <v>207</v>
      </c>
      <c r="C228" s="165"/>
      <c r="D228" s="98">
        <v>44762</v>
      </c>
      <c r="E228" s="102">
        <v>0.70000000000000007</v>
      </c>
      <c r="F228" s="100">
        <f t="shared" si="27"/>
        <v>2865.1060000000002</v>
      </c>
      <c r="G228" s="107">
        <v>2840.7</v>
      </c>
      <c r="H228" s="60">
        <f t="shared" si="28"/>
        <v>2853.4060000000004</v>
      </c>
      <c r="I228" s="45">
        <v>-12</v>
      </c>
      <c r="J228" s="66">
        <f t="shared" si="29"/>
        <v>2853.4060000000004</v>
      </c>
      <c r="K228" s="69"/>
      <c r="M228" s="47">
        <f t="shared" si="30"/>
        <v>0</v>
      </c>
      <c r="N228" s="46">
        <f t="shared" si="31"/>
        <v>0</v>
      </c>
      <c r="O228" s="47">
        <f t="shared" si="32"/>
        <v>0</v>
      </c>
      <c r="P228" s="47">
        <f t="shared" si="33"/>
        <v>0</v>
      </c>
      <c r="R228" s="43">
        <f t="shared" si="34"/>
        <v>24</v>
      </c>
      <c r="S228" s="43">
        <f t="shared" si="35"/>
        <v>0</v>
      </c>
      <c r="Z228" s="31"/>
      <c r="AF228" s="2"/>
    </row>
    <row r="229" spans="2:32" ht="15.75" x14ac:dyDescent="0.25">
      <c r="B229" s="164">
        <v>208</v>
      </c>
      <c r="C229" s="165"/>
      <c r="D229" s="98">
        <v>44763</v>
      </c>
      <c r="E229" s="102">
        <v>0.67499999999999993</v>
      </c>
      <c r="F229" s="100">
        <f t="shared" si="27"/>
        <v>2865.1060000000002</v>
      </c>
      <c r="G229" s="107">
        <v>2840.7</v>
      </c>
      <c r="H229" s="60">
        <f t="shared" si="28"/>
        <v>2853.4060000000004</v>
      </c>
      <c r="I229" s="45">
        <v>-12</v>
      </c>
      <c r="J229" s="66">
        <f t="shared" si="29"/>
        <v>2853.4060000000004</v>
      </c>
      <c r="K229" s="69"/>
      <c r="M229" s="41">
        <f t="shared" si="30"/>
        <v>0</v>
      </c>
      <c r="N229" s="45">
        <f t="shared" si="31"/>
        <v>0</v>
      </c>
      <c r="O229" s="41">
        <f t="shared" si="32"/>
        <v>0</v>
      </c>
      <c r="P229" s="41">
        <f t="shared" si="33"/>
        <v>0</v>
      </c>
      <c r="R229" s="43">
        <f t="shared" si="34"/>
        <v>24</v>
      </c>
      <c r="S229" s="43">
        <f t="shared" si="35"/>
        <v>0</v>
      </c>
      <c r="Z229" s="31"/>
      <c r="AF229" s="2"/>
    </row>
    <row r="230" spans="2:32" ht="15.75" x14ac:dyDescent="0.25">
      <c r="B230" s="164">
        <v>209</v>
      </c>
      <c r="C230" s="165"/>
      <c r="D230" s="98">
        <v>44764</v>
      </c>
      <c r="E230" s="102">
        <v>0.71736111111111101</v>
      </c>
      <c r="F230" s="100">
        <f t="shared" si="27"/>
        <v>2865.1060000000002</v>
      </c>
      <c r="G230" s="107">
        <v>2840.7</v>
      </c>
      <c r="H230" s="60">
        <f t="shared" si="28"/>
        <v>2853.4060000000004</v>
      </c>
      <c r="I230" s="45">
        <v>-12</v>
      </c>
      <c r="J230" s="66">
        <f t="shared" si="29"/>
        <v>2853.4060000000004</v>
      </c>
      <c r="K230" s="69"/>
      <c r="M230" s="47">
        <f t="shared" si="30"/>
        <v>0</v>
      </c>
      <c r="N230" s="46">
        <f t="shared" si="31"/>
        <v>0</v>
      </c>
      <c r="O230" s="47">
        <f t="shared" si="32"/>
        <v>0</v>
      </c>
      <c r="P230" s="47">
        <f t="shared" si="33"/>
        <v>0</v>
      </c>
      <c r="R230" s="43">
        <f t="shared" si="34"/>
        <v>24</v>
      </c>
      <c r="S230" s="43">
        <f t="shared" si="35"/>
        <v>0</v>
      </c>
      <c r="Z230" s="31"/>
      <c r="AF230" s="2"/>
    </row>
    <row r="231" spans="2:32" ht="15.75" x14ac:dyDescent="0.25">
      <c r="B231" s="164">
        <v>210</v>
      </c>
      <c r="C231" s="165"/>
      <c r="D231" s="98">
        <v>44765</v>
      </c>
      <c r="E231" s="102">
        <v>0.69027777777777777</v>
      </c>
      <c r="F231" s="100">
        <f t="shared" si="27"/>
        <v>2865.1060000000002</v>
      </c>
      <c r="G231" s="107">
        <v>2840.7</v>
      </c>
      <c r="H231" s="60">
        <f t="shared" si="28"/>
        <v>2853.4060000000004</v>
      </c>
      <c r="I231" s="45">
        <v>-12</v>
      </c>
      <c r="J231" s="66">
        <f t="shared" si="29"/>
        <v>2853.4060000000004</v>
      </c>
      <c r="K231" s="69"/>
      <c r="M231" s="41">
        <f t="shared" si="30"/>
        <v>0</v>
      </c>
      <c r="N231" s="45">
        <f t="shared" si="31"/>
        <v>0</v>
      </c>
      <c r="O231" s="41">
        <f t="shared" si="32"/>
        <v>0</v>
      </c>
      <c r="P231" s="41">
        <f t="shared" si="33"/>
        <v>0</v>
      </c>
      <c r="R231" s="43">
        <f t="shared" si="34"/>
        <v>24</v>
      </c>
      <c r="S231" s="43">
        <f t="shared" si="35"/>
        <v>0</v>
      </c>
      <c r="Z231" s="31"/>
      <c r="AF231" s="2"/>
    </row>
    <row r="232" spans="2:32" ht="15.75" x14ac:dyDescent="0.25">
      <c r="B232" s="164">
        <v>211</v>
      </c>
      <c r="C232" s="165"/>
      <c r="D232" s="98">
        <v>44766</v>
      </c>
      <c r="E232" s="102">
        <v>0.66180555555555554</v>
      </c>
      <c r="F232" s="100">
        <f t="shared" si="27"/>
        <v>2865.1060000000002</v>
      </c>
      <c r="G232" s="107">
        <v>2840.7</v>
      </c>
      <c r="H232" s="60">
        <f t="shared" si="28"/>
        <v>2853.4060000000004</v>
      </c>
      <c r="I232" s="45">
        <v>-12</v>
      </c>
      <c r="J232" s="66">
        <f t="shared" si="29"/>
        <v>2853.4060000000004</v>
      </c>
      <c r="K232" s="69"/>
      <c r="M232" s="47">
        <f t="shared" si="30"/>
        <v>0</v>
      </c>
      <c r="N232" s="46">
        <f t="shared" si="31"/>
        <v>0</v>
      </c>
      <c r="O232" s="47">
        <f t="shared" si="32"/>
        <v>0</v>
      </c>
      <c r="P232" s="47">
        <f t="shared" si="33"/>
        <v>0</v>
      </c>
      <c r="R232" s="43">
        <f t="shared" si="34"/>
        <v>24</v>
      </c>
      <c r="S232" s="43">
        <f t="shared" si="35"/>
        <v>0</v>
      </c>
      <c r="Z232" s="31"/>
      <c r="AF232" s="2"/>
    </row>
    <row r="233" spans="2:32" ht="15.75" x14ac:dyDescent="0.25">
      <c r="B233" s="164">
        <v>212</v>
      </c>
      <c r="C233" s="165"/>
      <c r="D233" s="98">
        <v>44767</v>
      </c>
      <c r="E233" s="102">
        <v>0.68819444444444444</v>
      </c>
      <c r="F233" s="100">
        <f t="shared" si="27"/>
        <v>2865.1060000000002</v>
      </c>
      <c r="G233" s="107">
        <v>2840.7</v>
      </c>
      <c r="H233" s="60">
        <f t="shared" si="28"/>
        <v>2853.4060000000004</v>
      </c>
      <c r="I233" s="45">
        <v>-12</v>
      </c>
      <c r="J233" s="66">
        <f t="shared" si="29"/>
        <v>2853.4060000000004</v>
      </c>
      <c r="K233" s="69"/>
      <c r="M233" s="41">
        <f t="shared" si="30"/>
        <v>0</v>
      </c>
      <c r="N233" s="45">
        <f t="shared" si="31"/>
        <v>0</v>
      </c>
      <c r="O233" s="41">
        <f t="shared" si="32"/>
        <v>0</v>
      </c>
      <c r="P233" s="41">
        <f t="shared" si="33"/>
        <v>0</v>
      </c>
      <c r="R233" s="43">
        <f t="shared" si="34"/>
        <v>24</v>
      </c>
      <c r="S233" s="43">
        <f t="shared" si="35"/>
        <v>0</v>
      </c>
      <c r="Z233" s="31"/>
      <c r="AF233" s="2"/>
    </row>
    <row r="234" spans="2:32" ht="15.75" x14ac:dyDescent="0.25">
      <c r="B234" s="164">
        <v>213</v>
      </c>
      <c r="C234" s="165"/>
      <c r="D234" s="98">
        <v>44768</v>
      </c>
      <c r="E234" s="102">
        <v>0.70347222222222217</v>
      </c>
      <c r="F234" s="100">
        <f t="shared" si="27"/>
        <v>2865.1060000000002</v>
      </c>
      <c r="G234" s="107">
        <v>2840.7</v>
      </c>
      <c r="H234" s="60">
        <f t="shared" si="28"/>
        <v>2853.4060000000004</v>
      </c>
      <c r="I234" s="45">
        <v>-12</v>
      </c>
      <c r="J234" s="66">
        <f t="shared" si="29"/>
        <v>2853.4060000000004</v>
      </c>
      <c r="K234" s="69"/>
      <c r="M234" s="47">
        <f t="shared" si="30"/>
        <v>0</v>
      </c>
      <c r="N234" s="46">
        <f t="shared" si="31"/>
        <v>0</v>
      </c>
      <c r="O234" s="47">
        <f t="shared" si="32"/>
        <v>0</v>
      </c>
      <c r="P234" s="47">
        <f t="shared" si="33"/>
        <v>0</v>
      </c>
      <c r="R234" s="43">
        <f t="shared" si="34"/>
        <v>24</v>
      </c>
      <c r="S234" s="43">
        <f t="shared" si="35"/>
        <v>0</v>
      </c>
      <c r="Z234" s="31"/>
      <c r="AF234" s="2"/>
    </row>
    <row r="235" spans="2:32" ht="15.75" x14ac:dyDescent="0.25">
      <c r="B235" s="164">
        <v>214</v>
      </c>
      <c r="C235" s="165"/>
      <c r="D235" s="98">
        <v>44769</v>
      </c>
      <c r="E235" s="102">
        <v>0.72361111111111109</v>
      </c>
      <c r="F235" s="100">
        <f t="shared" si="27"/>
        <v>2865.1060000000002</v>
      </c>
      <c r="G235" s="107">
        <v>2840.7</v>
      </c>
      <c r="H235" s="60">
        <f t="shared" si="28"/>
        <v>2853.4060000000004</v>
      </c>
      <c r="I235" s="45">
        <v>-12</v>
      </c>
      <c r="J235" s="66">
        <f t="shared" si="29"/>
        <v>2853.4060000000004</v>
      </c>
      <c r="K235" s="69"/>
      <c r="M235" s="41">
        <f t="shared" si="30"/>
        <v>0</v>
      </c>
      <c r="N235" s="45">
        <f t="shared" si="31"/>
        <v>0</v>
      </c>
      <c r="O235" s="41">
        <f t="shared" si="32"/>
        <v>0</v>
      </c>
      <c r="P235" s="41">
        <f t="shared" si="33"/>
        <v>0</v>
      </c>
      <c r="R235" s="43">
        <f t="shared" si="34"/>
        <v>24</v>
      </c>
      <c r="S235" s="43">
        <f t="shared" si="35"/>
        <v>0</v>
      </c>
      <c r="Z235" s="31"/>
      <c r="AF235" s="2"/>
    </row>
    <row r="236" spans="2:32" ht="15.75" x14ac:dyDescent="0.25">
      <c r="B236" s="164">
        <v>215</v>
      </c>
      <c r="C236" s="165"/>
      <c r="D236" s="98">
        <v>44770</v>
      </c>
      <c r="E236" s="102">
        <v>0.66180555555555554</v>
      </c>
      <c r="F236" s="100">
        <f t="shared" si="27"/>
        <v>2865.1060000000002</v>
      </c>
      <c r="G236" s="107">
        <v>2840.7</v>
      </c>
      <c r="H236" s="60">
        <f t="shared" si="28"/>
        <v>2853.4060000000004</v>
      </c>
      <c r="I236" s="45">
        <v>-12</v>
      </c>
      <c r="J236" s="66">
        <f t="shared" si="29"/>
        <v>2853.4060000000004</v>
      </c>
      <c r="K236" s="69"/>
      <c r="M236" s="47">
        <f t="shared" si="30"/>
        <v>0</v>
      </c>
      <c r="N236" s="46">
        <f t="shared" si="31"/>
        <v>0</v>
      </c>
      <c r="O236" s="47">
        <f t="shared" si="32"/>
        <v>0</v>
      </c>
      <c r="P236" s="47">
        <f t="shared" si="33"/>
        <v>0</v>
      </c>
      <c r="R236" s="43">
        <f t="shared" si="34"/>
        <v>24</v>
      </c>
      <c r="S236" s="43">
        <f t="shared" si="35"/>
        <v>0</v>
      </c>
      <c r="Z236" s="31"/>
      <c r="AF236" s="2"/>
    </row>
    <row r="237" spans="2:32" ht="15.75" x14ac:dyDescent="0.25">
      <c r="B237" s="164">
        <v>216</v>
      </c>
      <c r="C237" s="165"/>
      <c r="D237" s="98">
        <v>44771</v>
      </c>
      <c r="E237" s="102">
        <v>0.65486111111111112</v>
      </c>
      <c r="F237" s="100">
        <f t="shared" si="27"/>
        <v>2865.1060000000002</v>
      </c>
      <c r="G237" s="107">
        <v>2840.7</v>
      </c>
      <c r="H237" s="60">
        <f t="shared" si="28"/>
        <v>2853.4060000000004</v>
      </c>
      <c r="I237" s="45">
        <v>-12</v>
      </c>
      <c r="J237" s="66">
        <f t="shared" si="29"/>
        <v>2853.4060000000004</v>
      </c>
      <c r="K237" s="69"/>
      <c r="M237" s="41">
        <f t="shared" si="30"/>
        <v>0</v>
      </c>
      <c r="N237" s="45">
        <f t="shared" si="31"/>
        <v>0</v>
      </c>
      <c r="O237" s="41">
        <f t="shared" si="32"/>
        <v>0</v>
      </c>
      <c r="P237" s="41">
        <f t="shared" si="33"/>
        <v>0</v>
      </c>
      <c r="R237" s="43">
        <f t="shared" si="34"/>
        <v>24</v>
      </c>
      <c r="S237" s="43">
        <f t="shared" si="35"/>
        <v>0</v>
      </c>
      <c r="Z237" s="31"/>
      <c r="AF237" s="2"/>
    </row>
    <row r="238" spans="2:32" ht="15.75" x14ac:dyDescent="0.25">
      <c r="B238" s="164">
        <v>217</v>
      </c>
      <c r="C238" s="165"/>
      <c r="D238" s="98">
        <v>44772</v>
      </c>
      <c r="E238" s="102">
        <v>0.41666666666666669</v>
      </c>
      <c r="F238" s="100">
        <f t="shared" si="27"/>
        <v>2865.1060000000002</v>
      </c>
      <c r="G238" s="107">
        <v>2840.7</v>
      </c>
      <c r="H238" s="60">
        <f t="shared" si="28"/>
        <v>2853.4060000000004</v>
      </c>
      <c r="I238" s="45">
        <v>-12</v>
      </c>
      <c r="J238" s="66">
        <f t="shared" si="29"/>
        <v>2853.4060000000004</v>
      </c>
      <c r="K238" s="69"/>
      <c r="M238" s="47">
        <f t="shared" si="30"/>
        <v>0</v>
      </c>
      <c r="N238" s="46">
        <f t="shared" si="31"/>
        <v>0</v>
      </c>
      <c r="O238" s="47">
        <f t="shared" si="32"/>
        <v>0</v>
      </c>
      <c r="P238" s="47">
        <f t="shared" si="33"/>
        <v>0</v>
      </c>
      <c r="R238" s="43">
        <f t="shared" si="34"/>
        <v>24</v>
      </c>
      <c r="S238" s="43">
        <f t="shared" si="35"/>
        <v>0</v>
      </c>
      <c r="Z238" s="31"/>
      <c r="AF238" s="2"/>
    </row>
    <row r="239" spans="2:32" ht="15.75" x14ac:dyDescent="0.25">
      <c r="B239" s="164">
        <v>218</v>
      </c>
      <c r="C239" s="165"/>
      <c r="D239" s="98">
        <v>44773</v>
      </c>
      <c r="E239" s="102">
        <v>0.48680555555555555</v>
      </c>
      <c r="F239" s="100">
        <f t="shared" si="27"/>
        <v>2865.1060000000002</v>
      </c>
      <c r="G239" s="107">
        <v>2840.7</v>
      </c>
      <c r="H239" s="60">
        <f t="shared" si="28"/>
        <v>2853.4060000000004</v>
      </c>
      <c r="I239" s="45">
        <v>-12</v>
      </c>
      <c r="J239" s="66">
        <f t="shared" si="29"/>
        <v>2853.4060000000004</v>
      </c>
      <c r="K239" s="69"/>
      <c r="M239" s="41">
        <f t="shared" si="30"/>
        <v>0</v>
      </c>
      <c r="N239" s="45">
        <f t="shared" si="31"/>
        <v>0</v>
      </c>
      <c r="O239" s="41">
        <f t="shared" si="32"/>
        <v>0</v>
      </c>
      <c r="P239" s="41">
        <f t="shared" si="33"/>
        <v>0</v>
      </c>
      <c r="R239" s="43">
        <f t="shared" si="34"/>
        <v>24</v>
      </c>
      <c r="S239" s="43">
        <f t="shared" si="35"/>
        <v>0</v>
      </c>
      <c r="Z239" s="31"/>
      <c r="AF239" s="2"/>
    </row>
    <row r="240" spans="2:32" ht="15.75" x14ac:dyDescent="0.25">
      <c r="B240" s="164">
        <v>219</v>
      </c>
      <c r="C240" s="165"/>
      <c r="D240" s="98">
        <v>44774</v>
      </c>
      <c r="E240" s="102">
        <v>0.6381944444444444</v>
      </c>
      <c r="F240" s="100">
        <f t="shared" si="27"/>
        <v>2865.1060000000002</v>
      </c>
      <c r="G240" s="107">
        <v>2840.7</v>
      </c>
      <c r="H240" s="60">
        <f t="shared" si="28"/>
        <v>2853.4060000000004</v>
      </c>
      <c r="I240" s="45">
        <v>-12</v>
      </c>
      <c r="J240" s="66">
        <f t="shared" si="29"/>
        <v>2853.4060000000004</v>
      </c>
      <c r="K240" s="69"/>
      <c r="M240" s="47">
        <f t="shared" si="30"/>
        <v>0</v>
      </c>
      <c r="N240" s="46">
        <f t="shared" si="31"/>
        <v>0</v>
      </c>
      <c r="O240" s="47">
        <f t="shared" si="32"/>
        <v>0</v>
      </c>
      <c r="P240" s="47">
        <f t="shared" si="33"/>
        <v>0</v>
      </c>
      <c r="R240" s="43">
        <f t="shared" si="34"/>
        <v>24</v>
      </c>
      <c r="S240" s="43">
        <f t="shared" si="35"/>
        <v>0</v>
      </c>
      <c r="Z240" s="31"/>
      <c r="AF240" s="2"/>
    </row>
    <row r="241" spans="2:32" ht="15.75" x14ac:dyDescent="0.25">
      <c r="B241" s="164">
        <v>220</v>
      </c>
      <c r="C241" s="165"/>
      <c r="D241" s="98">
        <v>44775</v>
      </c>
      <c r="E241" s="102">
        <v>0.4458333333333333</v>
      </c>
      <c r="F241" s="100">
        <f t="shared" si="27"/>
        <v>2865.1060000000002</v>
      </c>
      <c r="G241" s="107">
        <v>2840.7</v>
      </c>
      <c r="H241" s="60">
        <f t="shared" si="28"/>
        <v>2853.4060000000004</v>
      </c>
      <c r="I241" s="45">
        <v>-12</v>
      </c>
      <c r="J241" s="66">
        <f t="shared" si="29"/>
        <v>2853.4060000000004</v>
      </c>
      <c r="K241" s="69"/>
      <c r="M241" s="41">
        <f t="shared" si="30"/>
        <v>0</v>
      </c>
      <c r="N241" s="45">
        <f t="shared" si="31"/>
        <v>0</v>
      </c>
      <c r="O241" s="41">
        <f t="shared" si="32"/>
        <v>0</v>
      </c>
      <c r="P241" s="41">
        <f t="shared" si="33"/>
        <v>0</v>
      </c>
      <c r="R241" s="43">
        <f t="shared" si="34"/>
        <v>24</v>
      </c>
      <c r="S241" s="43">
        <f t="shared" si="35"/>
        <v>0</v>
      </c>
      <c r="Z241" s="31"/>
      <c r="AF241" s="2"/>
    </row>
    <row r="242" spans="2:32" ht="15.75" x14ac:dyDescent="0.25">
      <c r="B242" s="164">
        <v>221</v>
      </c>
      <c r="C242" s="165"/>
      <c r="D242" s="98">
        <v>44776</v>
      </c>
      <c r="E242" s="102">
        <v>0.375</v>
      </c>
      <c r="F242" s="100">
        <f t="shared" si="27"/>
        <v>2865.1060000000002</v>
      </c>
      <c r="G242" s="107">
        <v>2840.7</v>
      </c>
      <c r="H242" s="60">
        <f t="shared" si="28"/>
        <v>2853.4060000000004</v>
      </c>
      <c r="I242" s="45">
        <v>-12</v>
      </c>
      <c r="J242" s="66">
        <f t="shared" si="29"/>
        <v>2853.4060000000004</v>
      </c>
      <c r="K242" s="69"/>
      <c r="M242" s="47">
        <f t="shared" si="30"/>
        <v>0</v>
      </c>
      <c r="N242" s="46">
        <f t="shared" si="31"/>
        <v>0</v>
      </c>
      <c r="O242" s="47">
        <f t="shared" si="32"/>
        <v>0</v>
      </c>
      <c r="P242" s="47">
        <f t="shared" si="33"/>
        <v>0</v>
      </c>
      <c r="R242" s="43">
        <f t="shared" si="34"/>
        <v>24</v>
      </c>
      <c r="S242" s="43">
        <f t="shared" si="35"/>
        <v>0</v>
      </c>
      <c r="Z242" s="31"/>
      <c r="AF242" s="2"/>
    </row>
    <row r="243" spans="2:32" ht="15.75" x14ac:dyDescent="0.25">
      <c r="B243" s="164">
        <v>222</v>
      </c>
      <c r="C243" s="165"/>
      <c r="D243" s="98">
        <v>44777</v>
      </c>
      <c r="E243" s="102">
        <v>0.63888888888888895</v>
      </c>
      <c r="F243" s="100">
        <f t="shared" si="27"/>
        <v>2865.1060000000002</v>
      </c>
      <c r="G243" s="107">
        <v>2840.7</v>
      </c>
      <c r="H243" s="60">
        <f t="shared" si="28"/>
        <v>2853.4060000000004</v>
      </c>
      <c r="I243" s="45">
        <v>-12</v>
      </c>
      <c r="J243" s="66">
        <f t="shared" si="29"/>
        <v>2853.4060000000004</v>
      </c>
      <c r="K243" s="69"/>
      <c r="M243" s="41">
        <f t="shared" si="30"/>
        <v>0</v>
      </c>
      <c r="N243" s="45">
        <f t="shared" si="31"/>
        <v>0</v>
      </c>
      <c r="O243" s="41">
        <f t="shared" si="32"/>
        <v>0</v>
      </c>
      <c r="P243" s="41">
        <f t="shared" si="33"/>
        <v>0</v>
      </c>
      <c r="R243" s="43">
        <f t="shared" si="34"/>
        <v>24</v>
      </c>
      <c r="S243" s="43">
        <f t="shared" si="35"/>
        <v>0</v>
      </c>
      <c r="Z243" s="31"/>
      <c r="AF243" s="2"/>
    </row>
    <row r="244" spans="2:32" ht="15.75" x14ac:dyDescent="0.25">
      <c r="B244" s="164">
        <v>223</v>
      </c>
      <c r="C244" s="165"/>
      <c r="D244" s="98">
        <v>44778</v>
      </c>
      <c r="E244" s="102">
        <v>0.625</v>
      </c>
      <c r="F244" s="100">
        <f t="shared" si="27"/>
        <v>2865.1060000000002</v>
      </c>
      <c r="G244" s="107">
        <v>2840.7</v>
      </c>
      <c r="H244" s="60">
        <f t="shared" si="28"/>
        <v>2853.4060000000004</v>
      </c>
      <c r="I244" s="45">
        <v>-12</v>
      </c>
      <c r="J244" s="66">
        <f t="shared" si="29"/>
        <v>2853.4060000000004</v>
      </c>
      <c r="K244" s="69"/>
      <c r="M244" s="47">
        <f t="shared" si="30"/>
        <v>0</v>
      </c>
      <c r="N244" s="46">
        <f t="shared" si="31"/>
        <v>0</v>
      </c>
      <c r="O244" s="47">
        <f t="shared" si="32"/>
        <v>0</v>
      </c>
      <c r="P244" s="47">
        <f t="shared" si="33"/>
        <v>0</v>
      </c>
      <c r="R244" s="43">
        <f t="shared" si="34"/>
        <v>24</v>
      </c>
      <c r="S244" s="43">
        <f t="shared" si="35"/>
        <v>0</v>
      </c>
      <c r="Z244" s="31"/>
      <c r="AF244" s="2"/>
    </row>
    <row r="245" spans="2:32" ht="15.75" x14ac:dyDescent="0.25">
      <c r="B245" s="164">
        <v>224</v>
      </c>
      <c r="C245" s="165"/>
      <c r="D245" s="98">
        <v>44779</v>
      </c>
      <c r="E245" s="102">
        <v>0.4152777777777778</v>
      </c>
      <c r="F245" s="100">
        <f t="shared" si="27"/>
        <v>2865.1060000000002</v>
      </c>
      <c r="G245" s="107">
        <v>2840.7</v>
      </c>
      <c r="H245" s="60">
        <f t="shared" si="28"/>
        <v>2853.4060000000004</v>
      </c>
      <c r="I245" s="45">
        <v>-12</v>
      </c>
      <c r="J245" s="66">
        <f t="shared" si="29"/>
        <v>2853.4060000000004</v>
      </c>
      <c r="K245" s="69"/>
      <c r="M245" s="41">
        <f t="shared" si="30"/>
        <v>0</v>
      </c>
      <c r="N245" s="45">
        <f t="shared" si="31"/>
        <v>0</v>
      </c>
      <c r="O245" s="41">
        <f t="shared" si="32"/>
        <v>0</v>
      </c>
      <c r="P245" s="41">
        <f t="shared" si="33"/>
        <v>0</v>
      </c>
      <c r="R245" s="43">
        <f t="shared" si="34"/>
        <v>24</v>
      </c>
      <c r="S245" s="43">
        <f t="shared" si="35"/>
        <v>0</v>
      </c>
      <c r="Z245" s="31"/>
      <c r="AF245" s="2"/>
    </row>
    <row r="246" spans="2:32" ht="15.75" x14ac:dyDescent="0.25">
      <c r="B246" s="164">
        <v>225</v>
      </c>
      <c r="C246" s="165"/>
      <c r="D246" s="98">
        <v>44780</v>
      </c>
      <c r="E246" s="102">
        <v>0.64097222222222217</v>
      </c>
      <c r="F246" s="100">
        <f t="shared" si="27"/>
        <v>2865.1060000000002</v>
      </c>
      <c r="G246" s="107">
        <v>2840.7</v>
      </c>
      <c r="H246" s="60">
        <f t="shared" si="28"/>
        <v>2853.4060000000004</v>
      </c>
      <c r="I246" s="45">
        <v>-12</v>
      </c>
      <c r="J246" s="66">
        <f t="shared" si="29"/>
        <v>2853.4060000000004</v>
      </c>
      <c r="K246" s="69"/>
      <c r="M246" s="47">
        <f t="shared" si="30"/>
        <v>0</v>
      </c>
      <c r="N246" s="46">
        <f t="shared" si="31"/>
        <v>0</v>
      </c>
      <c r="O246" s="47">
        <f t="shared" si="32"/>
        <v>0</v>
      </c>
      <c r="P246" s="47">
        <f t="shared" si="33"/>
        <v>0</v>
      </c>
      <c r="R246" s="43">
        <f t="shared" si="34"/>
        <v>24</v>
      </c>
      <c r="S246" s="43">
        <f t="shared" si="35"/>
        <v>0</v>
      </c>
      <c r="Z246" s="31"/>
      <c r="AF246" s="2"/>
    </row>
    <row r="247" spans="2:32" ht="15.75" x14ac:dyDescent="0.25">
      <c r="B247" s="164">
        <v>226</v>
      </c>
      <c r="C247" s="165"/>
      <c r="D247" s="98">
        <v>44781</v>
      </c>
      <c r="E247" s="102">
        <v>0.68194444444444446</v>
      </c>
      <c r="F247" s="100">
        <f t="shared" si="27"/>
        <v>2865.1060000000002</v>
      </c>
      <c r="G247" s="107">
        <v>2840.7</v>
      </c>
      <c r="H247" s="60">
        <f t="shared" si="28"/>
        <v>2853.4060000000004</v>
      </c>
      <c r="I247" s="45">
        <v>-12</v>
      </c>
      <c r="J247" s="66">
        <f t="shared" si="29"/>
        <v>2853.4060000000004</v>
      </c>
      <c r="K247" s="69"/>
      <c r="M247" s="41">
        <f t="shared" si="30"/>
        <v>0</v>
      </c>
      <c r="N247" s="45">
        <f t="shared" si="31"/>
        <v>0</v>
      </c>
      <c r="O247" s="41">
        <f t="shared" si="32"/>
        <v>0</v>
      </c>
      <c r="P247" s="41">
        <f t="shared" si="33"/>
        <v>0</v>
      </c>
      <c r="R247" s="43">
        <f t="shared" si="34"/>
        <v>24</v>
      </c>
      <c r="S247" s="43">
        <f t="shared" si="35"/>
        <v>0</v>
      </c>
      <c r="Z247" s="31"/>
      <c r="AF247" s="2"/>
    </row>
    <row r="248" spans="2:32" ht="15.75" x14ac:dyDescent="0.25">
      <c r="B248" s="164">
        <v>227</v>
      </c>
      <c r="C248" s="165"/>
      <c r="D248" s="98">
        <v>44782</v>
      </c>
      <c r="E248" s="102">
        <v>0.45277777777777778</v>
      </c>
      <c r="F248" s="100">
        <f t="shared" si="27"/>
        <v>2865.1060000000002</v>
      </c>
      <c r="G248" s="107">
        <v>2840.7</v>
      </c>
      <c r="H248" s="60">
        <f t="shared" si="28"/>
        <v>2853.4060000000004</v>
      </c>
      <c r="I248" s="45">
        <v>-12</v>
      </c>
      <c r="J248" s="66">
        <f t="shared" si="29"/>
        <v>2853.4060000000004</v>
      </c>
      <c r="K248" s="69"/>
      <c r="M248" s="47">
        <f t="shared" si="30"/>
        <v>0</v>
      </c>
      <c r="N248" s="46">
        <f t="shared" si="31"/>
        <v>0</v>
      </c>
      <c r="O248" s="47">
        <f t="shared" si="32"/>
        <v>0</v>
      </c>
      <c r="P248" s="47">
        <f t="shared" si="33"/>
        <v>0</v>
      </c>
      <c r="R248" s="43">
        <f t="shared" si="34"/>
        <v>24</v>
      </c>
      <c r="S248" s="43">
        <f t="shared" si="35"/>
        <v>0</v>
      </c>
      <c r="Z248" s="31"/>
      <c r="AF248" s="2"/>
    </row>
    <row r="249" spans="2:32" ht="15.75" x14ac:dyDescent="0.25">
      <c r="B249" s="164">
        <v>228</v>
      </c>
      <c r="C249" s="165"/>
      <c r="D249" s="98">
        <v>44783</v>
      </c>
      <c r="E249" s="102">
        <v>0.48333333333333334</v>
      </c>
      <c r="F249" s="100">
        <f t="shared" si="27"/>
        <v>2865.1060000000002</v>
      </c>
      <c r="G249" s="107">
        <v>2840.7</v>
      </c>
      <c r="H249" s="60">
        <f t="shared" si="28"/>
        <v>2853.4060000000004</v>
      </c>
      <c r="I249" s="45">
        <v>-12</v>
      </c>
      <c r="J249" s="66">
        <f t="shared" si="29"/>
        <v>2853.4060000000004</v>
      </c>
      <c r="K249" s="69"/>
      <c r="M249" s="41">
        <f t="shared" si="30"/>
        <v>0</v>
      </c>
      <c r="N249" s="45">
        <f t="shared" si="31"/>
        <v>0</v>
      </c>
      <c r="O249" s="41">
        <f t="shared" si="32"/>
        <v>0</v>
      </c>
      <c r="P249" s="41">
        <f t="shared" si="33"/>
        <v>0</v>
      </c>
      <c r="R249" s="43">
        <f t="shared" si="34"/>
        <v>24</v>
      </c>
      <c r="S249" s="43">
        <f t="shared" si="35"/>
        <v>0</v>
      </c>
      <c r="Z249" s="31"/>
      <c r="AF249" s="2"/>
    </row>
    <row r="250" spans="2:32" ht="15.75" x14ac:dyDescent="0.25">
      <c r="B250" s="164">
        <v>229</v>
      </c>
      <c r="C250" s="165"/>
      <c r="D250" s="98">
        <v>44784</v>
      </c>
      <c r="E250" s="102">
        <v>0.61458333333333337</v>
      </c>
      <c r="F250" s="100">
        <f t="shared" si="27"/>
        <v>2865.1060000000002</v>
      </c>
      <c r="G250" s="107">
        <v>2840.7</v>
      </c>
      <c r="H250" s="60">
        <f t="shared" si="28"/>
        <v>2853.4060000000004</v>
      </c>
      <c r="I250" s="45">
        <v>-12</v>
      </c>
      <c r="J250" s="66">
        <f t="shared" si="29"/>
        <v>2853.4060000000004</v>
      </c>
      <c r="K250" s="69"/>
      <c r="M250" s="47">
        <f t="shared" si="30"/>
        <v>0</v>
      </c>
      <c r="N250" s="46">
        <f t="shared" si="31"/>
        <v>0</v>
      </c>
      <c r="O250" s="47">
        <f t="shared" si="32"/>
        <v>0</v>
      </c>
      <c r="P250" s="47">
        <f t="shared" si="33"/>
        <v>0</v>
      </c>
      <c r="R250" s="43">
        <f t="shared" si="34"/>
        <v>24</v>
      </c>
      <c r="S250" s="43">
        <f t="shared" si="35"/>
        <v>0</v>
      </c>
      <c r="Z250" s="31"/>
      <c r="AF250" s="2"/>
    </row>
    <row r="251" spans="2:32" ht="15.75" x14ac:dyDescent="0.25">
      <c r="B251" s="164">
        <v>230</v>
      </c>
      <c r="C251" s="165"/>
      <c r="D251" s="98">
        <v>44785</v>
      </c>
      <c r="E251" s="102">
        <v>0.3743055555555555</v>
      </c>
      <c r="F251" s="100">
        <f t="shared" si="27"/>
        <v>2865.1060000000002</v>
      </c>
      <c r="G251" s="107">
        <v>2840.7</v>
      </c>
      <c r="H251" s="60">
        <f t="shared" si="28"/>
        <v>2853.4060000000004</v>
      </c>
      <c r="I251" s="45">
        <v>-12</v>
      </c>
      <c r="J251" s="66">
        <f t="shared" si="29"/>
        <v>2853.4060000000004</v>
      </c>
      <c r="K251" s="69"/>
      <c r="M251" s="41">
        <f t="shared" si="30"/>
        <v>0</v>
      </c>
      <c r="N251" s="45">
        <f t="shared" si="31"/>
        <v>0</v>
      </c>
      <c r="O251" s="41">
        <f t="shared" si="32"/>
        <v>0</v>
      </c>
      <c r="P251" s="41">
        <f t="shared" si="33"/>
        <v>0</v>
      </c>
      <c r="R251" s="43">
        <f t="shared" si="34"/>
        <v>24</v>
      </c>
      <c r="S251" s="43">
        <f t="shared" si="35"/>
        <v>0</v>
      </c>
      <c r="Z251" s="31"/>
      <c r="AF251" s="2"/>
    </row>
    <row r="252" spans="2:32" ht="15.75" x14ac:dyDescent="0.25">
      <c r="B252" s="164">
        <v>231</v>
      </c>
      <c r="C252" s="165"/>
      <c r="D252" s="98">
        <v>44786</v>
      </c>
      <c r="E252" s="102">
        <v>0.69444444444444453</v>
      </c>
      <c r="F252" s="100">
        <f t="shared" si="27"/>
        <v>2865.1060000000002</v>
      </c>
      <c r="G252" s="107">
        <v>2840.7</v>
      </c>
      <c r="H252" s="60">
        <f t="shared" si="28"/>
        <v>2853.4060000000004</v>
      </c>
      <c r="I252" s="45">
        <v>-12</v>
      </c>
      <c r="J252" s="66">
        <f t="shared" si="29"/>
        <v>2853.4060000000004</v>
      </c>
      <c r="K252" s="69"/>
      <c r="M252" s="47">
        <f t="shared" si="30"/>
        <v>0</v>
      </c>
      <c r="N252" s="46">
        <f t="shared" si="31"/>
        <v>0</v>
      </c>
      <c r="O252" s="47">
        <f t="shared" si="32"/>
        <v>0</v>
      </c>
      <c r="P252" s="47">
        <f t="shared" si="33"/>
        <v>0</v>
      </c>
      <c r="R252" s="43">
        <f t="shared" si="34"/>
        <v>24</v>
      </c>
      <c r="S252" s="43">
        <f t="shared" si="35"/>
        <v>0</v>
      </c>
      <c r="Z252" s="31"/>
      <c r="AF252" s="2"/>
    </row>
    <row r="253" spans="2:32" ht="15.75" x14ac:dyDescent="0.25">
      <c r="B253" s="164">
        <v>232</v>
      </c>
      <c r="C253" s="165"/>
      <c r="D253" s="98">
        <v>44787</v>
      </c>
      <c r="E253" s="102">
        <v>0.69374999999999998</v>
      </c>
      <c r="F253" s="100">
        <f t="shared" si="27"/>
        <v>2865.1060000000002</v>
      </c>
      <c r="G253" s="107">
        <v>2840.7</v>
      </c>
      <c r="H253" s="60">
        <f t="shared" si="28"/>
        <v>2853.4060000000004</v>
      </c>
      <c r="I253" s="45">
        <v>-12</v>
      </c>
      <c r="J253" s="66">
        <f t="shared" si="29"/>
        <v>2853.4060000000004</v>
      </c>
      <c r="K253" s="69"/>
      <c r="M253" s="41">
        <f t="shared" si="30"/>
        <v>0</v>
      </c>
      <c r="N253" s="45">
        <f t="shared" si="31"/>
        <v>0</v>
      </c>
      <c r="O253" s="41">
        <f t="shared" si="32"/>
        <v>0</v>
      </c>
      <c r="P253" s="41">
        <f t="shared" si="33"/>
        <v>0</v>
      </c>
      <c r="R253" s="43">
        <f t="shared" si="34"/>
        <v>24</v>
      </c>
      <c r="S253" s="43">
        <f t="shared" si="35"/>
        <v>0</v>
      </c>
      <c r="Z253" s="31"/>
      <c r="AF253" s="2"/>
    </row>
    <row r="254" spans="2:32" ht="15.75" x14ac:dyDescent="0.25">
      <c r="B254" s="164">
        <v>233</v>
      </c>
      <c r="C254" s="165"/>
      <c r="D254" s="98">
        <v>44788</v>
      </c>
      <c r="E254" s="102">
        <v>0.44236111111111115</v>
      </c>
      <c r="F254" s="100">
        <f t="shared" si="27"/>
        <v>2865.1060000000002</v>
      </c>
      <c r="G254" s="107">
        <v>2840.7</v>
      </c>
      <c r="H254" s="60">
        <f t="shared" si="28"/>
        <v>2853.4060000000004</v>
      </c>
      <c r="I254" s="45">
        <v>-12</v>
      </c>
      <c r="J254" s="66">
        <f t="shared" si="29"/>
        <v>2853.4060000000004</v>
      </c>
      <c r="K254" s="69"/>
      <c r="M254" s="47">
        <f t="shared" si="30"/>
        <v>0</v>
      </c>
      <c r="N254" s="46">
        <f t="shared" si="31"/>
        <v>0</v>
      </c>
      <c r="O254" s="47">
        <f t="shared" si="32"/>
        <v>0</v>
      </c>
      <c r="P254" s="47">
        <f t="shared" si="33"/>
        <v>0</v>
      </c>
      <c r="R254" s="43">
        <f t="shared" si="34"/>
        <v>24</v>
      </c>
      <c r="S254" s="43">
        <f t="shared" si="35"/>
        <v>0</v>
      </c>
      <c r="Z254" s="31"/>
      <c r="AF254" s="2"/>
    </row>
    <row r="255" spans="2:32" ht="15.75" x14ac:dyDescent="0.25">
      <c r="B255" s="164">
        <v>234</v>
      </c>
      <c r="C255" s="165"/>
      <c r="D255" s="98">
        <v>44789</v>
      </c>
      <c r="E255" s="102">
        <v>0.43888888888888888</v>
      </c>
      <c r="F255" s="100">
        <f t="shared" si="27"/>
        <v>2865.1060000000002</v>
      </c>
      <c r="G255" s="107">
        <v>2840.7</v>
      </c>
      <c r="H255" s="60">
        <f t="shared" si="28"/>
        <v>2853.4060000000004</v>
      </c>
      <c r="I255" s="45">
        <v>-12</v>
      </c>
      <c r="J255" s="66">
        <f t="shared" si="29"/>
        <v>2853.4060000000004</v>
      </c>
      <c r="K255" s="69"/>
      <c r="M255" s="41">
        <f t="shared" si="30"/>
        <v>0</v>
      </c>
      <c r="N255" s="45">
        <f t="shared" si="31"/>
        <v>0</v>
      </c>
      <c r="O255" s="41">
        <f t="shared" si="32"/>
        <v>0</v>
      </c>
      <c r="P255" s="41">
        <f t="shared" si="33"/>
        <v>0</v>
      </c>
      <c r="R255" s="43">
        <f t="shared" si="34"/>
        <v>24</v>
      </c>
      <c r="S255" s="43">
        <f t="shared" si="35"/>
        <v>0</v>
      </c>
      <c r="Z255" s="31"/>
      <c r="AF255" s="2"/>
    </row>
    <row r="256" spans="2:32" ht="15.75" x14ac:dyDescent="0.25">
      <c r="B256" s="164">
        <v>235</v>
      </c>
      <c r="C256" s="165"/>
      <c r="D256" s="98">
        <v>44790</v>
      </c>
      <c r="E256" s="102">
        <v>0.73749999999999993</v>
      </c>
      <c r="F256" s="100">
        <f t="shared" si="27"/>
        <v>2865.1060000000002</v>
      </c>
      <c r="G256" s="107">
        <v>2840.7</v>
      </c>
      <c r="H256" s="60">
        <f t="shared" si="28"/>
        <v>2853.4060000000004</v>
      </c>
      <c r="I256" s="45">
        <v>-12</v>
      </c>
      <c r="J256" s="66">
        <f t="shared" si="29"/>
        <v>2853.4060000000004</v>
      </c>
      <c r="K256" s="69"/>
      <c r="M256" s="47">
        <f t="shared" si="30"/>
        <v>0</v>
      </c>
      <c r="N256" s="46">
        <f t="shared" si="31"/>
        <v>0</v>
      </c>
      <c r="O256" s="47">
        <f t="shared" si="32"/>
        <v>0</v>
      </c>
      <c r="P256" s="47">
        <f t="shared" si="33"/>
        <v>0</v>
      </c>
      <c r="R256" s="43">
        <f t="shared" si="34"/>
        <v>24</v>
      </c>
      <c r="S256" s="43">
        <f t="shared" si="35"/>
        <v>0</v>
      </c>
      <c r="Z256" s="31"/>
      <c r="AF256" s="2"/>
    </row>
    <row r="257" spans="2:32" ht="15.75" x14ac:dyDescent="0.25">
      <c r="B257" s="164">
        <v>236</v>
      </c>
      <c r="C257" s="165"/>
      <c r="D257" s="98">
        <v>44791</v>
      </c>
      <c r="E257" s="102">
        <v>0.65</v>
      </c>
      <c r="F257" s="100">
        <f t="shared" si="27"/>
        <v>2865.1060000000002</v>
      </c>
      <c r="G257" s="107">
        <v>2840.7</v>
      </c>
      <c r="H257" s="60">
        <f t="shared" si="28"/>
        <v>2853.4060000000004</v>
      </c>
      <c r="I257" s="45">
        <v>-12</v>
      </c>
      <c r="J257" s="66">
        <f t="shared" si="29"/>
        <v>2853.4060000000004</v>
      </c>
      <c r="K257" s="69"/>
      <c r="M257" s="41">
        <f t="shared" si="30"/>
        <v>0</v>
      </c>
      <c r="N257" s="45">
        <f t="shared" si="31"/>
        <v>0</v>
      </c>
      <c r="O257" s="41">
        <f t="shared" si="32"/>
        <v>0</v>
      </c>
      <c r="P257" s="41">
        <f t="shared" si="33"/>
        <v>0</v>
      </c>
      <c r="R257" s="43">
        <f t="shared" si="34"/>
        <v>24</v>
      </c>
      <c r="S257" s="43">
        <f t="shared" si="35"/>
        <v>0</v>
      </c>
      <c r="Z257" s="31"/>
      <c r="AF257" s="2"/>
    </row>
    <row r="258" spans="2:32" ht="15.75" x14ac:dyDescent="0.25">
      <c r="B258" s="164">
        <v>237</v>
      </c>
      <c r="C258" s="165"/>
      <c r="D258" s="98">
        <v>44793</v>
      </c>
      <c r="E258" s="102">
        <v>0.71666666666666667</v>
      </c>
      <c r="F258" s="100">
        <f t="shared" ref="F258:F266" si="36">G$16</f>
        <v>2865.1060000000002</v>
      </c>
      <c r="G258" s="107">
        <v>2840.7</v>
      </c>
      <c r="H258" s="60">
        <f t="shared" ref="H258:H266" si="37">G$16-E$12</f>
        <v>2853.4060000000004</v>
      </c>
      <c r="I258" s="45">
        <v>-12</v>
      </c>
      <c r="J258" s="66">
        <f t="shared" ref="J258:J266" si="38">(G$16+E$13)+I258</f>
        <v>2853.4060000000004</v>
      </c>
      <c r="K258" s="69"/>
      <c r="M258" s="41">
        <f t="shared" ref="M258:M266" si="39">+J258-$H$16</f>
        <v>0</v>
      </c>
      <c r="N258" s="45">
        <f t="shared" ref="N258:N266" si="40">M258*0.10197/1</f>
        <v>0</v>
      </c>
      <c r="O258" s="41">
        <f t="shared" ref="O258:O266" si="41">M258*0.701432/1</f>
        <v>0</v>
      </c>
      <c r="P258" s="41">
        <f t="shared" ref="P258:P266" si="42">+N258*0.01019716/1</f>
        <v>0</v>
      </c>
      <c r="R258" s="43">
        <f t="shared" ref="R258:R266" si="43">+$O$11*(M258-I258)</f>
        <v>24</v>
      </c>
      <c r="S258" s="43">
        <f t="shared" ref="S258:S266" si="44">M258/R258</f>
        <v>0</v>
      </c>
      <c r="Z258" s="31"/>
      <c r="AF258" s="2"/>
    </row>
    <row r="259" spans="2:32" ht="15.75" x14ac:dyDescent="0.25">
      <c r="B259" s="164">
        <v>238</v>
      </c>
      <c r="C259" s="165"/>
      <c r="D259" s="98">
        <v>44794</v>
      </c>
      <c r="E259" s="102">
        <v>0.39583333333333331</v>
      </c>
      <c r="F259" s="100">
        <f t="shared" si="36"/>
        <v>2865.1060000000002</v>
      </c>
      <c r="G259" s="107">
        <v>2840.7</v>
      </c>
      <c r="H259" s="60">
        <f t="shared" si="37"/>
        <v>2853.4060000000004</v>
      </c>
      <c r="I259" s="45">
        <v>-12</v>
      </c>
      <c r="J259" s="66">
        <f t="shared" si="38"/>
        <v>2853.4060000000004</v>
      </c>
      <c r="K259" s="69"/>
      <c r="M259" s="47">
        <f t="shared" si="39"/>
        <v>0</v>
      </c>
      <c r="N259" s="46">
        <f t="shared" si="40"/>
        <v>0</v>
      </c>
      <c r="O259" s="47">
        <f t="shared" si="41"/>
        <v>0</v>
      </c>
      <c r="P259" s="47">
        <f t="shared" si="42"/>
        <v>0</v>
      </c>
      <c r="R259" s="43">
        <f t="shared" si="43"/>
        <v>24</v>
      </c>
      <c r="S259" s="43">
        <f t="shared" si="44"/>
        <v>0</v>
      </c>
      <c r="Z259" s="31"/>
      <c r="AF259" s="2"/>
    </row>
    <row r="260" spans="2:32" ht="15.75" x14ac:dyDescent="0.25">
      <c r="B260" s="164">
        <v>239</v>
      </c>
      <c r="C260" s="165"/>
      <c r="D260" s="98">
        <v>44795</v>
      </c>
      <c r="E260" s="102">
        <v>0.48958333333333331</v>
      </c>
      <c r="F260" s="100">
        <f t="shared" si="36"/>
        <v>2865.1060000000002</v>
      </c>
      <c r="G260" s="107">
        <v>2840.7</v>
      </c>
      <c r="H260" s="60">
        <f t="shared" si="37"/>
        <v>2853.4060000000004</v>
      </c>
      <c r="I260" s="45">
        <v>-12</v>
      </c>
      <c r="J260" s="66">
        <f t="shared" si="38"/>
        <v>2853.4060000000004</v>
      </c>
      <c r="K260" s="69"/>
      <c r="M260" s="41">
        <f t="shared" si="39"/>
        <v>0</v>
      </c>
      <c r="N260" s="45">
        <f t="shared" si="40"/>
        <v>0</v>
      </c>
      <c r="O260" s="41">
        <f t="shared" si="41"/>
        <v>0</v>
      </c>
      <c r="P260" s="41">
        <f t="shared" si="42"/>
        <v>0</v>
      </c>
      <c r="R260" s="43">
        <f t="shared" si="43"/>
        <v>24</v>
      </c>
      <c r="S260" s="43">
        <f t="shared" si="44"/>
        <v>0</v>
      </c>
      <c r="Z260" s="31"/>
      <c r="AF260" s="2"/>
    </row>
    <row r="261" spans="2:32" ht="15.75" x14ac:dyDescent="0.25">
      <c r="B261" s="164">
        <v>240</v>
      </c>
      <c r="C261" s="165"/>
      <c r="D261" s="98">
        <v>44796</v>
      </c>
      <c r="E261" s="102">
        <v>0.37152777777777773</v>
      </c>
      <c r="F261" s="100">
        <f t="shared" si="36"/>
        <v>2865.1060000000002</v>
      </c>
      <c r="G261" s="107">
        <v>2840.7</v>
      </c>
      <c r="H261" s="60">
        <f t="shared" si="37"/>
        <v>2853.4060000000004</v>
      </c>
      <c r="I261" s="45">
        <v>-12</v>
      </c>
      <c r="J261" s="66">
        <f t="shared" si="38"/>
        <v>2853.4060000000004</v>
      </c>
      <c r="K261" s="69"/>
      <c r="M261" s="47">
        <f t="shared" si="39"/>
        <v>0</v>
      </c>
      <c r="N261" s="46">
        <f t="shared" si="40"/>
        <v>0</v>
      </c>
      <c r="O261" s="47">
        <f t="shared" si="41"/>
        <v>0</v>
      </c>
      <c r="P261" s="47">
        <f t="shared" si="42"/>
        <v>0</v>
      </c>
      <c r="R261" s="43">
        <f t="shared" si="43"/>
        <v>24</v>
      </c>
      <c r="S261" s="43">
        <f t="shared" si="44"/>
        <v>0</v>
      </c>
      <c r="Z261" s="31"/>
      <c r="AF261" s="2"/>
    </row>
    <row r="262" spans="2:32" ht="15.75" x14ac:dyDescent="0.25">
      <c r="B262" s="164">
        <v>241</v>
      </c>
      <c r="C262" s="165"/>
      <c r="D262" s="98">
        <v>44797</v>
      </c>
      <c r="E262" s="102">
        <v>0.71527777777777779</v>
      </c>
      <c r="F262" s="100">
        <f t="shared" si="36"/>
        <v>2865.1060000000002</v>
      </c>
      <c r="G262" s="107">
        <v>2840.7</v>
      </c>
      <c r="H262" s="60">
        <f t="shared" si="37"/>
        <v>2853.4060000000004</v>
      </c>
      <c r="I262" s="45">
        <v>-12</v>
      </c>
      <c r="J262" s="66">
        <f t="shared" si="38"/>
        <v>2853.4060000000004</v>
      </c>
      <c r="K262" s="69"/>
      <c r="M262" s="41">
        <f t="shared" si="39"/>
        <v>0</v>
      </c>
      <c r="N262" s="45">
        <f t="shared" si="40"/>
        <v>0</v>
      </c>
      <c r="O262" s="41">
        <f t="shared" si="41"/>
        <v>0</v>
      </c>
      <c r="P262" s="41">
        <f t="shared" si="42"/>
        <v>0</v>
      </c>
      <c r="R262" s="43">
        <f t="shared" si="43"/>
        <v>24</v>
      </c>
      <c r="S262" s="43">
        <f t="shared" si="44"/>
        <v>0</v>
      </c>
      <c r="Z262" s="31"/>
      <c r="AF262" s="2"/>
    </row>
    <row r="263" spans="2:32" ht="15.75" x14ac:dyDescent="0.25">
      <c r="B263" s="164">
        <v>242</v>
      </c>
      <c r="C263" s="165"/>
      <c r="D263" s="98">
        <v>44798</v>
      </c>
      <c r="E263" s="102">
        <v>0.66736111111111107</v>
      </c>
      <c r="F263" s="100">
        <f t="shared" si="36"/>
        <v>2865.1060000000002</v>
      </c>
      <c r="G263" s="107">
        <v>2840.7</v>
      </c>
      <c r="H263" s="60">
        <f t="shared" si="37"/>
        <v>2853.4060000000004</v>
      </c>
      <c r="I263" s="45">
        <v>-12</v>
      </c>
      <c r="J263" s="66">
        <f t="shared" si="38"/>
        <v>2853.4060000000004</v>
      </c>
      <c r="K263" s="69"/>
      <c r="M263" s="47">
        <f t="shared" si="39"/>
        <v>0</v>
      </c>
      <c r="N263" s="46">
        <f t="shared" si="40"/>
        <v>0</v>
      </c>
      <c r="O263" s="47">
        <f t="shared" si="41"/>
        <v>0</v>
      </c>
      <c r="P263" s="47">
        <f t="shared" si="42"/>
        <v>0</v>
      </c>
      <c r="R263" s="43">
        <f t="shared" si="43"/>
        <v>24</v>
      </c>
      <c r="S263" s="43">
        <f t="shared" si="44"/>
        <v>0</v>
      </c>
      <c r="Z263" s="31"/>
      <c r="AF263" s="2"/>
    </row>
    <row r="264" spans="2:32" ht="15.75" x14ac:dyDescent="0.25">
      <c r="B264" s="164">
        <v>243</v>
      </c>
      <c r="C264" s="165"/>
      <c r="D264" s="98">
        <v>44799</v>
      </c>
      <c r="E264" s="102">
        <v>0.67569444444444438</v>
      </c>
      <c r="F264" s="100">
        <f t="shared" si="36"/>
        <v>2865.1060000000002</v>
      </c>
      <c r="G264" s="107">
        <v>2840.7</v>
      </c>
      <c r="H264" s="60">
        <f t="shared" si="37"/>
        <v>2853.4060000000004</v>
      </c>
      <c r="I264" s="45">
        <v>-12</v>
      </c>
      <c r="J264" s="66">
        <f t="shared" si="38"/>
        <v>2853.4060000000004</v>
      </c>
      <c r="K264" s="69"/>
      <c r="M264" s="41">
        <f t="shared" si="39"/>
        <v>0</v>
      </c>
      <c r="N264" s="45">
        <f t="shared" si="40"/>
        <v>0</v>
      </c>
      <c r="O264" s="41">
        <f t="shared" si="41"/>
        <v>0</v>
      </c>
      <c r="P264" s="41">
        <f t="shared" si="42"/>
        <v>0</v>
      </c>
      <c r="R264" s="43">
        <f t="shared" si="43"/>
        <v>24</v>
      </c>
      <c r="S264" s="43">
        <f t="shared" si="44"/>
        <v>0</v>
      </c>
      <c r="Z264" s="31"/>
      <c r="AF264" s="2"/>
    </row>
    <row r="265" spans="2:32" ht="15.75" x14ac:dyDescent="0.25">
      <c r="B265" s="164">
        <v>244</v>
      </c>
      <c r="C265" s="165"/>
      <c r="D265" s="98">
        <v>44800</v>
      </c>
      <c r="E265" s="102">
        <v>0.69166666666666676</v>
      </c>
      <c r="F265" s="100">
        <f t="shared" si="36"/>
        <v>2865.1060000000002</v>
      </c>
      <c r="G265" s="107">
        <v>2840.7</v>
      </c>
      <c r="H265" s="60">
        <f t="shared" si="37"/>
        <v>2853.4060000000004</v>
      </c>
      <c r="I265" s="45">
        <v>-12</v>
      </c>
      <c r="J265" s="66">
        <f t="shared" si="38"/>
        <v>2853.4060000000004</v>
      </c>
      <c r="K265" s="69"/>
      <c r="M265" s="47">
        <f t="shared" si="39"/>
        <v>0</v>
      </c>
      <c r="N265" s="46">
        <f t="shared" si="40"/>
        <v>0</v>
      </c>
      <c r="O265" s="47">
        <f t="shared" si="41"/>
        <v>0</v>
      </c>
      <c r="P265" s="47">
        <f t="shared" si="42"/>
        <v>0</v>
      </c>
      <c r="R265" s="43">
        <f t="shared" si="43"/>
        <v>24</v>
      </c>
      <c r="S265" s="43">
        <f t="shared" si="44"/>
        <v>0</v>
      </c>
      <c r="Z265" s="31"/>
      <c r="AF265" s="2"/>
    </row>
    <row r="266" spans="2:32" ht="15.75" x14ac:dyDescent="0.25">
      <c r="B266" s="164">
        <v>245</v>
      </c>
      <c r="C266" s="165"/>
      <c r="D266" s="98">
        <v>44801</v>
      </c>
      <c r="E266" s="102">
        <v>0.69444444444444453</v>
      </c>
      <c r="F266" s="100">
        <f t="shared" si="36"/>
        <v>2865.1060000000002</v>
      </c>
      <c r="G266" s="107">
        <v>2840.7</v>
      </c>
      <c r="H266" s="60">
        <f t="shared" si="37"/>
        <v>2853.4060000000004</v>
      </c>
      <c r="I266" s="45">
        <v>-12</v>
      </c>
      <c r="J266" s="66">
        <f t="shared" si="38"/>
        <v>2853.4060000000004</v>
      </c>
      <c r="K266" s="69"/>
      <c r="M266" s="41">
        <f t="shared" si="39"/>
        <v>0</v>
      </c>
      <c r="N266" s="45">
        <f t="shared" si="40"/>
        <v>0</v>
      </c>
      <c r="O266" s="41">
        <f t="shared" si="41"/>
        <v>0</v>
      </c>
      <c r="P266" s="41">
        <f t="shared" si="42"/>
        <v>0</v>
      </c>
      <c r="R266" s="43">
        <f t="shared" si="43"/>
        <v>24</v>
      </c>
      <c r="S266" s="43">
        <f t="shared" si="44"/>
        <v>0</v>
      </c>
      <c r="Z266" s="31"/>
      <c r="AF266" s="2"/>
    </row>
    <row r="267" spans="2:32" ht="15.75" x14ac:dyDescent="0.25">
      <c r="B267" s="164">
        <v>246</v>
      </c>
      <c r="C267" s="165"/>
      <c r="D267" s="98">
        <v>44802</v>
      </c>
      <c r="E267" s="102">
        <v>0.70000000000000007</v>
      </c>
      <c r="F267" s="100">
        <f t="shared" ref="F267:F285" si="45">G$16</f>
        <v>2865.1060000000002</v>
      </c>
      <c r="G267" s="107">
        <v>2840.7</v>
      </c>
      <c r="H267" s="60">
        <f t="shared" ref="H267:H285" si="46">G$16-E$12</f>
        <v>2853.4060000000004</v>
      </c>
      <c r="I267" s="45">
        <v>-12</v>
      </c>
      <c r="J267" s="66">
        <f t="shared" ref="J267:J285" si="47">(G$16+E$13)+I267</f>
        <v>2853.4060000000004</v>
      </c>
      <c r="K267" s="69"/>
      <c r="M267" s="47">
        <f t="shared" ref="M267:M285" si="48">+J267-$H$16</f>
        <v>0</v>
      </c>
      <c r="N267" s="46">
        <f t="shared" ref="N267:N285" si="49">M267*0.10197/1</f>
        <v>0</v>
      </c>
      <c r="O267" s="47">
        <f t="shared" ref="O267:O285" si="50">M267*0.701432/1</f>
        <v>0</v>
      </c>
      <c r="P267" s="47">
        <f t="shared" ref="P267:P285" si="51">+N267*0.01019716/1</f>
        <v>0</v>
      </c>
      <c r="R267" s="43">
        <f t="shared" ref="R267:R285" si="52">+$O$11*(M267-I267)</f>
        <v>24</v>
      </c>
      <c r="S267" s="43">
        <f t="shared" ref="S267:S285" si="53">M267/R267</f>
        <v>0</v>
      </c>
      <c r="Z267" s="31"/>
      <c r="AF267" s="2"/>
    </row>
    <row r="268" spans="2:32" ht="15.75" x14ac:dyDescent="0.25">
      <c r="B268" s="164">
        <v>247</v>
      </c>
      <c r="C268" s="165"/>
      <c r="D268" s="98">
        <v>44803</v>
      </c>
      <c r="E268" s="102">
        <v>0.66666666666666663</v>
      </c>
      <c r="F268" s="100">
        <f t="shared" si="45"/>
        <v>2865.1060000000002</v>
      </c>
      <c r="G268" s="107">
        <v>2840.7</v>
      </c>
      <c r="H268" s="60">
        <f t="shared" si="46"/>
        <v>2853.4060000000004</v>
      </c>
      <c r="I268" s="45">
        <v>-12</v>
      </c>
      <c r="J268" s="66">
        <f t="shared" si="47"/>
        <v>2853.4060000000004</v>
      </c>
      <c r="K268" s="69"/>
      <c r="M268" s="41">
        <f t="shared" si="48"/>
        <v>0</v>
      </c>
      <c r="N268" s="45">
        <f t="shared" si="49"/>
        <v>0</v>
      </c>
      <c r="O268" s="41">
        <f t="shared" si="50"/>
        <v>0</v>
      </c>
      <c r="P268" s="41">
        <f t="shared" si="51"/>
        <v>0</v>
      </c>
      <c r="R268" s="43">
        <f t="shared" si="52"/>
        <v>24</v>
      </c>
      <c r="S268" s="43">
        <f t="shared" si="53"/>
        <v>0</v>
      </c>
      <c r="Z268" s="31"/>
      <c r="AF268" s="2"/>
    </row>
    <row r="269" spans="2:32" ht="15.75" x14ac:dyDescent="0.25">
      <c r="B269" s="164">
        <v>248</v>
      </c>
      <c r="C269" s="165"/>
      <c r="D269" s="98">
        <v>44804</v>
      </c>
      <c r="E269" s="102">
        <v>0.69444444444444453</v>
      </c>
      <c r="F269" s="100">
        <f t="shared" si="45"/>
        <v>2865.1060000000002</v>
      </c>
      <c r="G269" s="107">
        <v>2840.7</v>
      </c>
      <c r="H269" s="60">
        <f t="shared" si="46"/>
        <v>2853.4060000000004</v>
      </c>
      <c r="I269" s="45">
        <v>-12</v>
      </c>
      <c r="J269" s="66">
        <f t="shared" si="47"/>
        <v>2853.4060000000004</v>
      </c>
      <c r="K269" s="69"/>
      <c r="M269" s="47">
        <f t="shared" si="48"/>
        <v>0</v>
      </c>
      <c r="N269" s="46">
        <f t="shared" si="49"/>
        <v>0</v>
      </c>
      <c r="O269" s="47">
        <f t="shared" si="50"/>
        <v>0</v>
      </c>
      <c r="P269" s="47">
        <f t="shared" si="51"/>
        <v>0</v>
      </c>
      <c r="R269" s="43">
        <f t="shared" si="52"/>
        <v>24</v>
      </c>
      <c r="S269" s="43">
        <f t="shared" si="53"/>
        <v>0</v>
      </c>
      <c r="Z269" s="31"/>
      <c r="AF269" s="2"/>
    </row>
    <row r="270" spans="2:32" ht="15.75" x14ac:dyDescent="0.25">
      <c r="B270" s="164">
        <v>249</v>
      </c>
      <c r="C270" s="165"/>
      <c r="D270" s="98">
        <v>44805</v>
      </c>
      <c r="E270" s="102">
        <v>0.68611111111111101</v>
      </c>
      <c r="F270" s="100">
        <f t="shared" si="45"/>
        <v>2865.1060000000002</v>
      </c>
      <c r="G270" s="107">
        <v>2840.7</v>
      </c>
      <c r="H270" s="60">
        <f t="shared" si="46"/>
        <v>2853.4060000000004</v>
      </c>
      <c r="I270" s="45">
        <v>-12</v>
      </c>
      <c r="J270" s="66">
        <f t="shared" si="47"/>
        <v>2853.4060000000004</v>
      </c>
      <c r="K270" s="69"/>
      <c r="M270" s="41">
        <f t="shared" si="48"/>
        <v>0</v>
      </c>
      <c r="N270" s="45">
        <f t="shared" si="49"/>
        <v>0</v>
      </c>
      <c r="O270" s="41">
        <f t="shared" si="50"/>
        <v>0</v>
      </c>
      <c r="P270" s="41">
        <f t="shared" si="51"/>
        <v>0</v>
      </c>
      <c r="R270" s="43">
        <f t="shared" si="52"/>
        <v>24</v>
      </c>
      <c r="S270" s="43">
        <f t="shared" si="53"/>
        <v>0</v>
      </c>
      <c r="Z270" s="31"/>
      <c r="AF270" s="2"/>
    </row>
    <row r="271" spans="2:32" ht="15.75" x14ac:dyDescent="0.25">
      <c r="B271" s="164">
        <v>250</v>
      </c>
      <c r="C271" s="165"/>
      <c r="D271" s="98">
        <v>44806</v>
      </c>
      <c r="E271" s="102">
        <v>0.68958333333333333</v>
      </c>
      <c r="F271" s="100">
        <f t="shared" si="45"/>
        <v>2865.1060000000002</v>
      </c>
      <c r="G271" s="107">
        <v>2840.7</v>
      </c>
      <c r="H271" s="60">
        <f t="shared" si="46"/>
        <v>2853.4060000000004</v>
      </c>
      <c r="I271" s="45">
        <v>-12</v>
      </c>
      <c r="J271" s="66">
        <f t="shared" si="47"/>
        <v>2853.4060000000004</v>
      </c>
      <c r="K271" s="69"/>
      <c r="M271" s="47">
        <f t="shared" si="48"/>
        <v>0</v>
      </c>
      <c r="N271" s="46">
        <f t="shared" si="49"/>
        <v>0</v>
      </c>
      <c r="O271" s="47">
        <f t="shared" si="50"/>
        <v>0</v>
      </c>
      <c r="P271" s="47">
        <f t="shared" si="51"/>
        <v>0</v>
      </c>
      <c r="R271" s="43">
        <f t="shared" si="52"/>
        <v>24</v>
      </c>
      <c r="S271" s="43">
        <f t="shared" si="53"/>
        <v>0</v>
      </c>
      <c r="Z271" s="31"/>
    </row>
    <row r="272" spans="2:32" ht="15.75" x14ac:dyDescent="0.25">
      <c r="B272" s="164">
        <v>251</v>
      </c>
      <c r="C272" s="165"/>
      <c r="D272" s="98">
        <v>44807</v>
      </c>
      <c r="E272" s="102">
        <v>0.66319444444444442</v>
      </c>
      <c r="F272" s="100">
        <f t="shared" si="45"/>
        <v>2865.1060000000002</v>
      </c>
      <c r="G272" s="107">
        <v>2840.7</v>
      </c>
      <c r="H272" s="60">
        <f t="shared" si="46"/>
        <v>2853.4060000000004</v>
      </c>
      <c r="I272" s="45">
        <v>-12</v>
      </c>
      <c r="J272" s="66">
        <f t="shared" si="47"/>
        <v>2853.4060000000004</v>
      </c>
      <c r="K272" s="69"/>
      <c r="M272" s="41">
        <f t="shared" si="48"/>
        <v>0</v>
      </c>
      <c r="N272" s="45">
        <f t="shared" si="49"/>
        <v>0</v>
      </c>
      <c r="O272" s="41">
        <f t="shared" si="50"/>
        <v>0</v>
      </c>
      <c r="P272" s="41">
        <f t="shared" si="51"/>
        <v>0</v>
      </c>
      <c r="R272" s="43">
        <f t="shared" si="52"/>
        <v>24</v>
      </c>
      <c r="S272" s="43">
        <f t="shared" si="53"/>
        <v>0</v>
      </c>
      <c r="Z272" s="31"/>
    </row>
    <row r="273" spans="2:26" ht="15.75" x14ac:dyDescent="0.25">
      <c r="B273" s="164">
        <v>252</v>
      </c>
      <c r="C273" s="165"/>
      <c r="D273" s="98">
        <v>44808</v>
      </c>
      <c r="E273" s="102">
        <v>0.62847222222222221</v>
      </c>
      <c r="F273" s="100">
        <f t="shared" si="45"/>
        <v>2865.1060000000002</v>
      </c>
      <c r="G273" s="107">
        <v>2840.7</v>
      </c>
      <c r="H273" s="60">
        <f t="shared" si="46"/>
        <v>2853.4060000000004</v>
      </c>
      <c r="I273" s="45">
        <v>-12</v>
      </c>
      <c r="J273" s="66">
        <f t="shared" si="47"/>
        <v>2853.4060000000004</v>
      </c>
      <c r="K273" s="69"/>
      <c r="M273" s="47">
        <f t="shared" si="48"/>
        <v>0</v>
      </c>
      <c r="N273" s="46">
        <f t="shared" si="49"/>
        <v>0</v>
      </c>
      <c r="O273" s="47">
        <f t="shared" si="50"/>
        <v>0</v>
      </c>
      <c r="P273" s="47">
        <f t="shared" si="51"/>
        <v>0</v>
      </c>
      <c r="R273" s="43">
        <f t="shared" si="52"/>
        <v>24</v>
      </c>
      <c r="S273" s="43">
        <f t="shared" si="53"/>
        <v>0</v>
      </c>
      <c r="Z273" s="31"/>
    </row>
    <row r="274" spans="2:26" ht="15.75" x14ac:dyDescent="0.25">
      <c r="B274" s="164">
        <v>253</v>
      </c>
      <c r="C274" s="165"/>
      <c r="D274" s="98">
        <v>44809</v>
      </c>
      <c r="E274" s="102">
        <v>0.65069444444444446</v>
      </c>
      <c r="F274" s="100">
        <f t="shared" si="45"/>
        <v>2865.1060000000002</v>
      </c>
      <c r="G274" s="107">
        <v>2840.7</v>
      </c>
      <c r="H274" s="60">
        <f t="shared" si="46"/>
        <v>2853.4060000000004</v>
      </c>
      <c r="I274" s="45">
        <v>-12</v>
      </c>
      <c r="J274" s="66">
        <f t="shared" si="47"/>
        <v>2853.4060000000004</v>
      </c>
      <c r="K274" s="69"/>
      <c r="M274" s="41">
        <f t="shared" si="48"/>
        <v>0</v>
      </c>
      <c r="N274" s="45">
        <f t="shared" si="49"/>
        <v>0</v>
      </c>
      <c r="O274" s="41">
        <f t="shared" si="50"/>
        <v>0</v>
      </c>
      <c r="P274" s="41">
        <f t="shared" si="51"/>
        <v>0</v>
      </c>
      <c r="R274" s="43">
        <f t="shared" si="52"/>
        <v>24</v>
      </c>
      <c r="S274" s="43">
        <f t="shared" si="53"/>
        <v>0</v>
      </c>
      <c r="Z274" s="31"/>
    </row>
    <row r="275" spans="2:26" ht="15.75" x14ac:dyDescent="0.25">
      <c r="B275" s="164">
        <v>254</v>
      </c>
      <c r="C275" s="165"/>
      <c r="D275" s="98">
        <v>44810</v>
      </c>
      <c r="E275" s="102">
        <v>0.4604166666666667</v>
      </c>
      <c r="F275" s="100">
        <f t="shared" si="45"/>
        <v>2865.1060000000002</v>
      </c>
      <c r="G275" s="107">
        <v>2840.7</v>
      </c>
      <c r="H275" s="60">
        <f t="shared" si="46"/>
        <v>2853.4060000000004</v>
      </c>
      <c r="I275" s="45">
        <v>-12</v>
      </c>
      <c r="J275" s="66">
        <f t="shared" si="47"/>
        <v>2853.4060000000004</v>
      </c>
      <c r="K275" s="69"/>
      <c r="M275" s="47">
        <f t="shared" si="48"/>
        <v>0</v>
      </c>
      <c r="N275" s="46">
        <f t="shared" si="49"/>
        <v>0</v>
      </c>
      <c r="O275" s="47">
        <f t="shared" si="50"/>
        <v>0</v>
      </c>
      <c r="P275" s="47">
        <f t="shared" si="51"/>
        <v>0</v>
      </c>
      <c r="R275" s="43">
        <f t="shared" si="52"/>
        <v>24</v>
      </c>
      <c r="S275" s="43">
        <f t="shared" si="53"/>
        <v>0</v>
      </c>
      <c r="Z275" s="31"/>
    </row>
    <row r="276" spans="2:26" ht="15.75" x14ac:dyDescent="0.25">
      <c r="B276" s="164">
        <v>255</v>
      </c>
      <c r="C276" s="165"/>
      <c r="D276" s="98">
        <v>44811</v>
      </c>
      <c r="E276" s="102">
        <v>0.64444444444444449</v>
      </c>
      <c r="F276" s="100">
        <f t="shared" si="45"/>
        <v>2865.1060000000002</v>
      </c>
      <c r="G276" s="107">
        <v>2840.7</v>
      </c>
      <c r="H276" s="60">
        <f t="shared" si="46"/>
        <v>2853.4060000000004</v>
      </c>
      <c r="I276" s="45">
        <v>-12</v>
      </c>
      <c r="J276" s="66">
        <f t="shared" si="47"/>
        <v>2853.4060000000004</v>
      </c>
      <c r="K276" s="69"/>
      <c r="M276" s="41">
        <f t="shared" si="48"/>
        <v>0</v>
      </c>
      <c r="N276" s="45">
        <f t="shared" si="49"/>
        <v>0</v>
      </c>
      <c r="O276" s="41">
        <f t="shared" si="50"/>
        <v>0</v>
      </c>
      <c r="P276" s="41">
        <f t="shared" si="51"/>
        <v>0</v>
      </c>
      <c r="R276" s="43">
        <f t="shared" si="52"/>
        <v>24</v>
      </c>
      <c r="S276" s="43">
        <f t="shared" si="53"/>
        <v>0</v>
      </c>
      <c r="Z276" s="31"/>
    </row>
    <row r="277" spans="2:26" ht="15.75" x14ac:dyDescent="0.25">
      <c r="B277" s="164">
        <v>256</v>
      </c>
      <c r="C277" s="165"/>
      <c r="D277" s="98">
        <v>44812</v>
      </c>
      <c r="E277" s="102">
        <v>0.64444444444444449</v>
      </c>
      <c r="F277" s="100">
        <f t="shared" si="45"/>
        <v>2865.1060000000002</v>
      </c>
      <c r="G277" s="107">
        <v>2840.7</v>
      </c>
      <c r="H277" s="60">
        <f t="shared" si="46"/>
        <v>2853.4060000000004</v>
      </c>
      <c r="I277" s="45">
        <v>-12</v>
      </c>
      <c r="J277" s="66">
        <f t="shared" si="47"/>
        <v>2853.4060000000004</v>
      </c>
      <c r="K277" s="69"/>
      <c r="M277" s="47">
        <f t="shared" si="48"/>
        <v>0</v>
      </c>
      <c r="N277" s="46">
        <f t="shared" si="49"/>
        <v>0</v>
      </c>
      <c r="O277" s="47">
        <f t="shared" si="50"/>
        <v>0</v>
      </c>
      <c r="P277" s="47">
        <f t="shared" si="51"/>
        <v>0</v>
      </c>
      <c r="R277" s="43">
        <f t="shared" si="52"/>
        <v>24</v>
      </c>
      <c r="S277" s="43">
        <f t="shared" si="53"/>
        <v>0</v>
      </c>
      <c r="Z277" s="31"/>
    </row>
    <row r="278" spans="2:26" ht="15.75" x14ac:dyDescent="0.25">
      <c r="B278" s="164">
        <v>257</v>
      </c>
      <c r="C278" s="165"/>
      <c r="D278" s="98">
        <v>44814</v>
      </c>
      <c r="E278" s="102">
        <v>0.36458333333333331</v>
      </c>
      <c r="F278" s="100">
        <f t="shared" si="45"/>
        <v>2865.1060000000002</v>
      </c>
      <c r="G278" s="107">
        <v>2840.7</v>
      </c>
      <c r="H278" s="60">
        <f t="shared" si="46"/>
        <v>2853.4060000000004</v>
      </c>
      <c r="I278" s="45">
        <v>-12</v>
      </c>
      <c r="J278" s="66">
        <f t="shared" si="47"/>
        <v>2853.4060000000004</v>
      </c>
      <c r="K278" s="69"/>
      <c r="M278" s="47">
        <f t="shared" si="48"/>
        <v>0</v>
      </c>
      <c r="N278" s="46">
        <f t="shared" si="49"/>
        <v>0</v>
      </c>
      <c r="O278" s="47">
        <f t="shared" si="50"/>
        <v>0</v>
      </c>
      <c r="P278" s="47">
        <f t="shared" si="51"/>
        <v>0</v>
      </c>
      <c r="R278" s="43">
        <f t="shared" si="52"/>
        <v>24</v>
      </c>
      <c r="S278" s="43">
        <f t="shared" si="53"/>
        <v>0</v>
      </c>
      <c r="Z278" s="31"/>
    </row>
    <row r="279" spans="2:26" ht="15.75" x14ac:dyDescent="0.25">
      <c r="B279" s="164">
        <v>258</v>
      </c>
      <c r="C279" s="165"/>
      <c r="D279" s="98">
        <v>44815</v>
      </c>
      <c r="E279" s="102">
        <v>0.39930555555555558</v>
      </c>
      <c r="F279" s="100">
        <f t="shared" si="45"/>
        <v>2865.1060000000002</v>
      </c>
      <c r="G279" s="107">
        <v>2840.7</v>
      </c>
      <c r="H279" s="60">
        <f t="shared" si="46"/>
        <v>2853.4060000000004</v>
      </c>
      <c r="I279" s="45">
        <v>-12</v>
      </c>
      <c r="J279" s="66">
        <f t="shared" si="47"/>
        <v>2853.4060000000004</v>
      </c>
      <c r="K279" s="69"/>
      <c r="M279" s="41">
        <f t="shared" si="48"/>
        <v>0</v>
      </c>
      <c r="N279" s="45">
        <f t="shared" si="49"/>
        <v>0</v>
      </c>
      <c r="O279" s="41">
        <f t="shared" si="50"/>
        <v>0</v>
      </c>
      <c r="P279" s="41">
        <f t="shared" si="51"/>
        <v>0</v>
      </c>
      <c r="R279" s="43">
        <f t="shared" si="52"/>
        <v>24</v>
      </c>
      <c r="S279" s="43">
        <f t="shared" si="53"/>
        <v>0</v>
      </c>
      <c r="Z279" s="31"/>
    </row>
    <row r="280" spans="2:26" ht="15.75" x14ac:dyDescent="0.25">
      <c r="B280" s="164">
        <v>259</v>
      </c>
      <c r="C280" s="165"/>
      <c r="D280" s="98">
        <v>44816</v>
      </c>
      <c r="E280" s="102">
        <v>0.51736111111111105</v>
      </c>
      <c r="F280" s="100">
        <f t="shared" si="45"/>
        <v>2865.1060000000002</v>
      </c>
      <c r="G280" s="107">
        <v>2840.7</v>
      </c>
      <c r="H280" s="60">
        <f t="shared" si="46"/>
        <v>2853.4060000000004</v>
      </c>
      <c r="I280" s="45">
        <v>-12</v>
      </c>
      <c r="J280" s="66">
        <f t="shared" si="47"/>
        <v>2853.4060000000004</v>
      </c>
      <c r="K280" s="69"/>
      <c r="M280" s="47">
        <f t="shared" si="48"/>
        <v>0</v>
      </c>
      <c r="N280" s="46">
        <f t="shared" si="49"/>
        <v>0</v>
      </c>
      <c r="O280" s="47">
        <f t="shared" si="50"/>
        <v>0</v>
      </c>
      <c r="P280" s="47">
        <f t="shared" si="51"/>
        <v>0</v>
      </c>
      <c r="R280" s="43">
        <f t="shared" si="52"/>
        <v>24</v>
      </c>
      <c r="S280" s="43">
        <f t="shared" si="53"/>
        <v>0</v>
      </c>
      <c r="Z280" s="31"/>
    </row>
    <row r="281" spans="2:26" ht="15.75" x14ac:dyDescent="0.25">
      <c r="B281" s="164">
        <v>260</v>
      </c>
      <c r="C281" s="165"/>
      <c r="D281" s="98">
        <v>44817</v>
      </c>
      <c r="E281" s="102">
        <v>0.61805555555555558</v>
      </c>
      <c r="F281" s="100">
        <f t="shared" si="45"/>
        <v>2865.1060000000002</v>
      </c>
      <c r="G281" s="107">
        <v>2840.7</v>
      </c>
      <c r="H281" s="60">
        <f t="shared" si="46"/>
        <v>2853.4060000000004</v>
      </c>
      <c r="I281" s="45">
        <v>-12</v>
      </c>
      <c r="J281" s="66">
        <f t="shared" si="47"/>
        <v>2853.4060000000004</v>
      </c>
      <c r="K281" s="69"/>
      <c r="M281" s="41">
        <f t="shared" si="48"/>
        <v>0</v>
      </c>
      <c r="N281" s="45">
        <f t="shared" si="49"/>
        <v>0</v>
      </c>
      <c r="O281" s="41">
        <f t="shared" si="50"/>
        <v>0</v>
      </c>
      <c r="P281" s="41">
        <f t="shared" si="51"/>
        <v>0</v>
      </c>
      <c r="R281" s="43">
        <f t="shared" si="52"/>
        <v>24</v>
      </c>
      <c r="S281" s="43">
        <f t="shared" si="53"/>
        <v>0</v>
      </c>
      <c r="Z281" s="31"/>
    </row>
    <row r="282" spans="2:26" ht="15.75" x14ac:dyDescent="0.25">
      <c r="B282" s="164">
        <v>261</v>
      </c>
      <c r="C282" s="165"/>
      <c r="D282" s="98">
        <v>44819</v>
      </c>
      <c r="E282" s="102">
        <v>0.61111111111111105</v>
      </c>
      <c r="F282" s="100">
        <f t="shared" si="45"/>
        <v>2865.1060000000002</v>
      </c>
      <c r="G282" s="107">
        <v>2840.7</v>
      </c>
      <c r="H282" s="60">
        <f t="shared" si="46"/>
        <v>2853.4060000000004</v>
      </c>
      <c r="I282" s="45">
        <v>-12</v>
      </c>
      <c r="J282" s="66">
        <f t="shared" si="47"/>
        <v>2853.4060000000004</v>
      </c>
      <c r="K282" s="69"/>
      <c r="M282" s="41">
        <f t="shared" si="48"/>
        <v>0</v>
      </c>
      <c r="N282" s="45">
        <f t="shared" si="49"/>
        <v>0</v>
      </c>
      <c r="O282" s="41">
        <f t="shared" si="50"/>
        <v>0</v>
      </c>
      <c r="P282" s="41">
        <f t="shared" si="51"/>
        <v>0</v>
      </c>
      <c r="R282" s="43">
        <f t="shared" si="52"/>
        <v>24</v>
      </c>
      <c r="S282" s="43">
        <f t="shared" si="53"/>
        <v>0</v>
      </c>
    </row>
    <row r="283" spans="2:26" ht="15.75" x14ac:dyDescent="0.25">
      <c r="B283" s="164">
        <v>262</v>
      </c>
      <c r="C283" s="165"/>
      <c r="D283" s="98">
        <v>44820</v>
      </c>
      <c r="E283" s="102">
        <v>0.39027777777777778</v>
      </c>
      <c r="F283" s="100">
        <f t="shared" si="45"/>
        <v>2865.1060000000002</v>
      </c>
      <c r="G283" s="107">
        <v>2840.7</v>
      </c>
      <c r="H283" s="60">
        <f t="shared" si="46"/>
        <v>2853.4060000000004</v>
      </c>
      <c r="I283" s="45">
        <v>-12</v>
      </c>
      <c r="J283" s="66">
        <f t="shared" si="47"/>
        <v>2853.4060000000004</v>
      </c>
      <c r="K283" s="69"/>
      <c r="M283" s="47">
        <f t="shared" si="48"/>
        <v>0</v>
      </c>
      <c r="N283" s="46">
        <f t="shared" si="49"/>
        <v>0</v>
      </c>
      <c r="O283" s="47">
        <f t="shared" si="50"/>
        <v>0</v>
      </c>
      <c r="P283" s="47">
        <f t="shared" si="51"/>
        <v>0</v>
      </c>
      <c r="R283" s="43">
        <f t="shared" si="52"/>
        <v>24</v>
      </c>
      <c r="S283" s="43">
        <f t="shared" si="53"/>
        <v>0</v>
      </c>
    </row>
    <row r="284" spans="2:26" ht="15.75" x14ac:dyDescent="0.25">
      <c r="B284" s="164">
        <v>263</v>
      </c>
      <c r="C284" s="165"/>
      <c r="D284" s="98">
        <v>44821</v>
      </c>
      <c r="E284" s="102">
        <v>0.62638888888888888</v>
      </c>
      <c r="F284" s="100">
        <f t="shared" si="45"/>
        <v>2865.1060000000002</v>
      </c>
      <c r="G284" s="107">
        <v>2840.7</v>
      </c>
      <c r="H284" s="60">
        <f t="shared" si="46"/>
        <v>2853.4060000000004</v>
      </c>
      <c r="I284" s="45">
        <v>-12</v>
      </c>
      <c r="J284" s="66">
        <f t="shared" si="47"/>
        <v>2853.4060000000004</v>
      </c>
      <c r="K284" s="69"/>
      <c r="M284" s="41">
        <f t="shared" si="48"/>
        <v>0</v>
      </c>
      <c r="N284" s="45">
        <f t="shared" si="49"/>
        <v>0</v>
      </c>
      <c r="O284" s="41">
        <f t="shared" si="50"/>
        <v>0</v>
      </c>
      <c r="P284" s="41">
        <f t="shared" si="51"/>
        <v>0</v>
      </c>
      <c r="R284" s="43">
        <f t="shared" si="52"/>
        <v>24</v>
      </c>
      <c r="S284" s="43">
        <f t="shared" si="53"/>
        <v>0</v>
      </c>
    </row>
    <row r="285" spans="2:26" ht="15.75" x14ac:dyDescent="0.25">
      <c r="B285" s="164">
        <v>264</v>
      </c>
      <c r="C285" s="165"/>
      <c r="D285" s="98">
        <v>44822</v>
      </c>
      <c r="E285" s="102">
        <v>0.64861111111111114</v>
      </c>
      <c r="F285" s="100">
        <f t="shared" si="45"/>
        <v>2865.1060000000002</v>
      </c>
      <c r="G285" s="107">
        <v>2840.7</v>
      </c>
      <c r="H285" s="60">
        <f t="shared" si="46"/>
        <v>2853.4060000000004</v>
      </c>
      <c r="I285" s="45">
        <v>-12</v>
      </c>
      <c r="J285" s="66">
        <f t="shared" si="47"/>
        <v>2853.4060000000004</v>
      </c>
      <c r="K285" s="69"/>
      <c r="M285" s="47">
        <f t="shared" si="48"/>
        <v>0</v>
      </c>
      <c r="N285" s="46">
        <f t="shared" si="49"/>
        <v>0</v>
      </c>
      <c r="O285" s="47">
        <f t="shared" si="50"/>
        <v>0</v>
      </c>
      <c r="P285" s="47">
        <f t="shared" si="51"/>
        <v>0</v>
      </c>
      <c r="R285" s="43">
        <f t="shared" si="52"/>
        <v>24</v>
      </c>
      <c r="S285" s="43">
        <f t="shared" si="53"/>
        <v>0</v>
      </c>
    </row>
    <row r="286" spans="2:26" ht="15.75" x14ac:dyDescent="0.25">
      <c r="B286" s="164">
        <v>265</v>
      </c>
      <c r="C286" s="165"/>
      <c r="D286" s="98">
        <v>44823</v>
      </c>
      <c r="E286" s="102">
        <v>0.65208333333333335</v>
      </c>
      <c r="F286" s="100">
        <f t="shared" ref="F286:F292" si="54">G$16</f>
        <v>2865.1060000000002</v>
      </c>
      <c r="G286" s="107">
        <v>2840.7</v>
      </c>
      <c r="H286" s="60">
        <f t="shared" ref="H286:H292" si="55">G$16-E$12</f>
        <v>2853.4060000000004</v>
      </c>
      <c r="I286" s="45">
        <v>-12</v>
      </c>
      <c r="J286" s="66">
        <f t="shared" ref="J286:J292" si="56">(G$16+E$13)+I286</f>
        <v>2853.4060000000004</v>
      </c>
      <c r="K286" s="69"/>
      <c r="M286" s="41">
        <f t="shared" ref="M286:M292" si="57">+J286-$H$16</f>
        <v>0</v>
      </c>
      <c r="N286" s="45">
        <f t="shared" ref="N286:N292" si="58">M286*0.10197/1</f>
        <v>0</v>
      </c>
      <c r="O286" s="41">
        <f t="shared" ref="O286:O292" si="59">M286*0.701432/1</f>
        <v>0</v>
      </c>
      <c r="P286" s="41">
        <f t="shared" ref="P286:P292" si="60">+N286*0.01019716/1</f>
        <v>0</v>
      </c>
      <c r="R286" s="43">
        <f t="shared" ref="R286:R292" si="61">+$O$11*(M286-I286)</f>
        <v>24</v>
      </c>
      <c r="S286" s="43">
        <f t="shared" ref="S286:S292" si="62">M286/R286</f>
        <v>0</v>
      </c>
    </row>
    <row r="287" spans="2:26" ht="15.75" x14ac:dyDescent="0.25">
      <c r="B287" s="164">
        <v>266</v>
      </c>
      <c r="C287" s="165"/>
      <c r="D287" s="98">
        <v>44824</v>
      </c>
      <c r="E287" s="102">
        <v>0.60416666666666663</v>
      </c>
      <c r="F287" s="100">
        <f t="shared" si="54"/>
        <v>2865.1060000000002</v>
      </c>
      <c r="G287" s="107">
        <v>2840.7</v>
      </c>
      <c r="H287" s="60">
        <f t="shared" si="55"/>
        <v>2853.4060000000004</v>
      </c>
      <c r="I287" s="45">
        <v>-12</v>
      </c>
      <c r="J287" s="66">
        <f t="shared" si="56"/>
        <v>2853.4060000000004</v>
      </c>
      <c r="K287" s="69"/>
      <c r="M287" s="47">
        <f t="shared" si="57"/>
        <v>0</v>
      </c>
      <c r="N287" s="46">
        <f t="shared" si="58"/>
        <v>0</v>
      </c>
      <c r="O287" s="47">
        <f t="shared" si="59"/>
        <v>0</v>
      </c>
      <c r="P287" s="47">
        <f t="shared" si="60"/>
        <v>0</v>
      </c>
      <c r="R287" s="43">
        <f t="shared" si="61"/>
        <v>24</v>
      </c>
      <c r="S287" s="43">
        <f t="shared" si="62"/>
        <v>0</v>
      </c>
    </row>
    <row r="288" spans="2:26" ht="15.75" x14ac:dyDescent="0.25">
      <c r="B288" s="164">
        <v>267</v>
      </c>
      <c r="C288" s="165"/>
      <c r="D288" s="98">
        <v>44825</v>
      </c>
      <c r="E288" s="102">
        <v>0.4236111111111111</v>
      </c>
      <c r="F288" s="100">
        <f t="shared" si="54"/>
        <v>2865.1060000000002</v>
      </c>
      <c r="G288" s="107">
        <v>2840.7</v>
      </c>
      <c r="H288" s="60">
        <f t="shared" si="55"/>
        <v>2853.4060000000004</v>
      </c>
      <c r="I288" s="45">
        <v>-12</v>
      </c>
      <c r="J288" s="66">
        <f t="shared" si="56"/>
        <v>2853.4060000000004</v>
      </c>
      <c r="K288" s="69"/>
      <c r="M288" s="41">
        <f t="shared" si="57"/>
        <v>0</v>
      </c>
      <c r="N288" s="45">
        <f t="shared" si="58"/>
        <v>0</v>
      </c>
      <c r="O288" s="41">
        <f t="shared" si="59"/>
        <v>0</v>
      </c>
      <c r="P288" s="41">
        <f t="shared" si="60"/>
        <v>0</v>
      </c>
      <c r="R288" s="43">
        <f t="shared" si="61"/>
        <v>24</v>
      </c>
      <c r="S288" s="43">
        <f t="shared" si="62"/>
        <v>0</v>
      </c>
    </row>
    <row r="289" spans="2:19" ht="15.75" x14ac:dyDescent="0.25">
      <c r="B289" s="164">
        <v>268</v>
      </c>
      <c r="C289" s="165"/>
      <c r="D289" s="98">
        <v>44826</v>
      </c>
      <c r="E289" s="102">
        <v>0.62638888888888888</v>
      </c>
      <c r="F289" s="100">
        <f t="shared" si="54"/>
        <v>2865.1060000000002</v>
      </c>
      <c r="G289" s="107">
        <v>2840.7</v>
      </c>
      <c r="H289" s="60">
        <f t="shared" si="55"/>
        <v>2853.4060000000004</v>
      </c>
      <c r="I289" s="45">
        <v>-12</v>
      </c>
      <c r="J289" s="66">
        <f t="shared" si="56"/>
        <v>2853.4060000000004</v>
      </c>
      <c r="K289" s="69"/>
      <c r="M289" s="47">
        <f t="shared" si="57"/>
        <v>0</v>
      </c>
      <c r="N289" s="46">
        <f t="shared" si="58"/>
        <v>0</v>
      </c>
      <c r="O289" s="47">
        <f t="shared" si="59"/>
        <v>0</v>
      </c>
      <c r="P289" s="47">
        <f t="shared" si="60"/>
        <v>0</v>
      </c>
      <c r="R289" s="43">
        <f t="shared" si="61"/>
        <v>24</v>
      </c>
      <c r="S289" s="43">
        <f t="shared" si="62"/>
        <v>0</v>
      </c>
    </row>
    <row r="290" spans="2:19" ht="15.75" x14ac:dyDescent="0.25">
      <c r="B290" s="164">
        <v>269</v>
      </c>
      <c r="C290" s="165"/>
      <c r="D290" s="98">
        <v>44827</v>
      </c>
      <c r="E290" s="102">
        <v>0.64166666666666672</v>
      </c>
      <c r="F290" s="100">
        <f t="shared" si="54"/>
        <v>2865.1060000000002</v>
      </c>
      <c r="G290" s="107">
        <v>2840.7</v>
      </c>
      <c r="H290" s="60">
        <f t="shared" si="55"/>
        <v>2853.4060000000004</v>
      </c>
      <c r="I290" s="45">
        <v>-12</v>
      </c>
      <c r="J290" s="66">
        <f t="shared" si="56"/>
        <v>2853.4060000000004</v>
      </c>
      <c r="K290" s="69"/>
      <c r="M290" s="41">
        <f t="shared" si="57"/>
        <v>0</v>
      </c>
      <c r="N290" s="45">
        <f t="shared" si="58"/>
        <v>0</v>
      </c>
      <c r="O290" s="41">
        <f t="shared" si="59"/>
        <v>0</v>
      </c>
      <c r="P290" s="41">
        <f t="shared" si="60"/>
        <v>0</v>
      </c>
      <c r="R290" s="43">
        <f t="shared" si="61"/>
        <v>24</v>
      </c>
      <c r="S290" s="43">
        <f t="shared" si="62"/>
        <v>0</v>
      </c>
    </row>
    <row r="291" spans="2:19" ht="15.75" x14ac:dyDescent="0.25">
      <c r="B291" s="164">
        <v>270</v>
      </c>
      <c r="C291" s="165"/>
      <c r="D291" s="98">
        <v>44828</v>
      </c>
      <c r="E291" s="102">
        <v>0.43333333333333335</v>
      </c>
      <c r="F291" s="100">
        <f t="shared" si="54"/>
        <v>2865.1060000000002</v>
      </c>
      <c r="G291" s="107">
        <v>2840.7</v>
      </c>
      <c r="H291" s="60">
        <f t="shared" si="55"/>
        <v>2853.4060000000004</v>
      </c>
      <c r="I291" s="45">
        <v>-12</v>
      </c>
      <c r="J291" s="66">
        <f t="shared" si="56"/>
        <v>2853.4060000000004</v>
      </c>
      <c r="K291" s="69"/>
      <c r="M291" s="47">
        <f t="shared" si="57"/>
        <v>0</v>
      </c>
      <c r="N291" s="46">
        <f t="shared" si="58"/>
        <v>0</v>
      </c>
      <c r="O291" s="47">
        <f t="shared" si="59"/>
        <v>0</v>
      </c>
      <c r="P291" s="47">
        <f t="shared" si="60"/>
        <v>0</v>
      </c>
      <c r="R291" s="43">
        <f t="shared" si="61"/>
        <v>24</v>
      </c>
      <c r="S291" s="43">
        <f t="shared" si="62"/>
        <v>0</v>
      </c>
    </row>
    <row r="292" spans="2:19" ht="15.75" x14ac:dyDescent="0.25">
      <c r="B292" s="164">
        <v>271</v>
      </c>
      <c r="C292" s="165"/>
      <c r="D292" s="98">
        <v>44829</v>
      </c>
      <c r="E292" s="102">
        <v>0.64444444444444449</v>
      </c>
      <c r="F292" s="100">
        <f t="shared" si="54"/>
        <v>2865.1060000000002</v>
      </c>
      <c r="G292" s="107">
        <v>2840.7</v>
      </c>
      <c r="H292" s="60">
        <f t="shared" si="55"/>
        <v>2853.4060000000004</v>
      </c>
      <c r="I292" s="45">
        <v>-12</v>
      </c>
      <c r="J292" s="66">
        <f t="shared" si="56"/>
        <v>2853.4060000000004</v>
      </c>
      <c r="K292" s="69"/>
      <c r="M292" s="41">
        <f t="shared" si="57"/>
        <v>0</v>
      </c>
      <c r="N292" s="45">
        <f t="shared" si="58"/>
        <v>0</v>
      </c>
      <c r="O292" s="41">
        <f t="shared" si="59"/>
        <v>0</v>
      </c>
      <c r="P292" s="41">
        <f t="shared" si="60"/>
        <v>0</v>
      </c>
      <c r="R292" s="43">
        <f t="shared" si="61"/>
        <v>24</v>
      </c>
      <c r="S292" s="43">
        <f t="shared" si="62"/>
        <v>0</v>
      </c>
    </row>
    <row r="293" spans="2:19" ht="15.75" x14ac:dyDescent="0.25">
      <c r="B293" s="164">
        <v>272</v>
      </c>
      <c r="C293" s="165"/>
      <c r="D293" s="98">
        <v>44830</v>
      </c>
      <c r="E293" s="102">
        <v>0.41180555555555554</v>
      </c>
      <c r="F293" s="100">
        <f t="shared" ref="F293:F311" si="63">G$16</f>
        <v>2865.1060000000002</v>
      </c>
      <c r="G293" s="107">
        <v>2840.7</v>
      </c>
      <c r="H293" s="60">
        <f t="shared" ref="H293:H311" si="64">G$16-E$12</f>
        <v>2853.4060000000004</v>
      </c>
      <c r="I293" s="45">
        <v>-12</v>
      </c>
      <c r="J293" s="66">
        <f t="shared" ref="J293:J311" si="65">(G$16+E$13)+I293</f>
        <v>2853.4060000000004</v>
      </c>
      <c r="K293" s="69"/>
      <c r="M293" s="47">
        <f t="shared" ref="M293:M311" si="66">+J293-$H$16</f>
        <v>0</v>
      </c>
      <c r="N293" s="46">
        <f t="shared" ref="N293:N311" si="67">M293*0.10197/1</f>
        <v>0</v>
      </c>
      <c r="O293" s="47">
        <f t="shared" ref="O293:O311" si="68">M293*0.701432/1</f>
        <v>0</v>
      </c>
      <c r="P293" s="47">
        <f t="shared" ref="P293:P311" si="69">+N293*0.01019716/1</f>
        <v>0</v>
      </c>
      <c r="R293" s="43">
        <f t="shared" ref="R293:R311" si="70">+$O$11*(M293-I293)</f>
        <v>24</v>
      </c>
      <c r="S293" s="43">
        <f t="shared" ref="S293:S311" si="71">M293/R293</f>
        <v>0</v>
      </c>
    </row>
    <row r="294" spans="2:19" ht="15.75" x14ac:dyDescent="0.25">
      <c r="B294" s="164">
        <v>273</v>
      </c>
      <c r="C294" s="165"/>
      <c r="D294" s="98">
        <v>44831</v>
      </c>
      <c r="E294" s="102">
        <v>0.39652777777777781</v>
      </c>
      <c r="F294" s="100">
        <f t="shared" si="63"/>
        <v>2865.1060000000002</v>
      </c>
      <c r="G294" s="107">
        <v>2840.7</v>
      </c>
      <c r="H294" s="60">
        <f t="shared" si="64"/>
        <v>2853.4060000000004</v>
      </c>
      <c r="I294" s="45">
        <v>-12</v>
      </c>
      <c r="J294" s="66">
        <f t="shared" si="65"/>
        <v>2853.4060000000004</v>
      </c>
      <c r="K294" s="69"/>
      <c r="M294" s="41">
        <f t="shared" si="66"/>
        <v>0</v>
      </c>
      <c r="N294" s="45">
        <f t="shared" si="67"/>
        <v>0</v>
      </c>
      <c r="O294" s="41">
        <f t="shared" si="68"/>
        <v>0</v>
      </c>
      <c r="P294" s="41">
        <f t="shared" si="69"/>
        <v>0</v>
      </c>
      <c r="R294" s="43">
        <f t="shared" si="70"/>
        <v>24</v>
      </c>
      <c r="S294" s="43">
        <f t="shared" si="71"/>
        <v>0</v>
      </c>
    </row>
    <row r="295" spans="2:19" ht="15.75" x14ac:dyDescent="0.25">
      <c r="B295" s="164">
        <v>274</v>
      </c>
      <c r="C295" s="165"/>
      <c r="D295" s="98">
        <v>44836</v>
      </c>
      <c r="E295" s="102">
        <v>0.43958333333333338</v>
      </c>
      <c r="F295" s="100">
        <f t="shared" si="63"/>
        <v>2865.1060000000002</v>
      </c>
      <c r="G295" s="107">
        <v>2840.7</v>
      </c>
      <c r="H295" s="60">
        <f t="shared" si="64"/>
        <v>2853.4060000000004</v>
      </c>
      <c r="I295" s="45">
        <v>-12</v>
      </c>
      <c r="J295" s="66">
        <f t="shared" si="65"/>
        <v>2853.4060000000004</v>
      </c>
      <c r="K295" s="69"/>
      <c r="M295" s="47">
        <f t="shared" si="66"/>
        <v>0</v>
      </c>
      <c r="N295" s="46">
        <f t="shared" si="67"/>
        <v>0</v>
      </c>
      <c r="O295" s="47">
        <f t="shared" si="68"/>
        <v>0</v>
      </c>
      <c r="P295" s="47">
        <f t="shared" si="69"/>
        <v>0</v>
      </c>
      <c r="R295" s="43">
        <f t="shared" si="70"/>
        <v>24</v>
      </c>
      <c r="S295" s="43">
        <f t="shared" si="71"/>
        <v>0</v>
      </c>
    </row>
    <row r="296" spans="2:19" ht="15.75" x14ac:dyDescent="0.25">
      <c r="B296" s="164">
        <v>275</v>
      </c>
      <c r="C296" s="165"/>
      <c r="D296" s="98">
        <v>44838</v>
      </c>
      <c r="E296" s="102">
        <v>0.57986111111111105</v>
      </c>
      <c r="F296" s="100">
        <f t="shared" si="63"/>
        <v>2865.1060000000002</v>
      </c>
      <c r="G296" s="107">
        <v>2840.7</v>
      </c>
      <c r="H296" s="60">
        <f t="shared" si="64"/>
        <v>2853.4060000000004</v>
      </c>
      <c r="I296" s="45">
        <v>-12</v>
      </c>
      <c r="J296" s="66">
        <f t="shared" si="65"/>
        <v>2853.4060000000004</v>
      </c>
      <c r="K296" s="69"/>
      <c r="M296" s="47">
        <f t="shared" si="66"/>
        <v>0</v>
      </c>
      <c r="N296" s="46">
        <f t="shared" si="67"/>
        <v>0</v>
      </c>
      <c r="O296" s="47">
        <f t="shared" si="68"/>
        <v>0</v>
      </c>
      <c r="P296" s="47">
        <f t="shared" si="69"/>
        <v>0</v>
      </c>
      <c r="R296" s="43">
        <f t="shared" si="70"/>
        <v>24</v>
      </c>
      <c r="S296" s="43">
        <f t="shared" si="71"/>
        <v>0</v>
      </c>
    </row>
    <row r="297" spans="2:19" ht="15.75" x14ac:dyDescent="0.25">
      <c r="B297" s="164">
        <v>276</v>
      </c>
      <c r="C297" s="165"/>
      <c r="D297" s="98">
        <v>44839</v>
      </c>
      <c r="E297" s="102">
        <v>0.60625000000000007</v>
      </c>
      <c r="F297" s="100">
        <f t="shared" si="63"/>
        <v>2865.1060000000002</v>
      </c>
      <c r="G297" s="107">
        <v>2840.7</v>
      </c>
      <c r="H297" s="60">
        <f t="shared" si="64"/>
        <v>2853.4060000000004</v>
      </c>
      <c r="I297" s="45">
        <v>-12</v>
      </c>
      <c r="J297" s="66">
        <f t="shared" si="65"/>
        <v>2853.4060000000004</v>
      </c>
      <c r="K297" s="69"/>
      <c r="M297" s="41">
        <f t="shared" si="66"/>
        <v>0</v>
      </c>
      <c r="N297" s="45">
        <f t="shared" si="67"/>
        <v>0</v>
      </c>
      <c r="O297" s="41">
        <f t="shared" si="68"/>
        <v>0</v>
      </c>
      <c r="P297" s="41">
        <f t="shared" si="69"/>
        <v>0</v>
      </c>
      <c r="R297" s="43">
        <f t="shared" si="70"/>
        <v>24</v>
      </c>
      <c r="S297" s="43">
        <f t="shared" si="71"/>
        <v>0</v>
      </c>
    </row>
    <row r="298" spans="2:19" ht="15.75" x14ac:dyDescent="0.25">
      <c r="B298" s="164">
        <v>277</v>
      </c>
      <c r="C298" s="165"/>
      <c r="D298" s="98">
        <v>44840</v>
      </c>
      <c r="E298" s="102">
        <v>0.62638888888888888</v>
      </c>
      <c r="F298" s="100">
        <f t="shared" si="63"/>
        <v>2865.1060000000002</v>
      </c>
      <c r="G298" s="107">
        <v>2840.7</v>
      </c>
      <c r="H298" s="60">
        <f t="shared" si="64"/>
        <v>2853.4060000000004</v>
      </c>
      <c r="I298" s="45">
        <v>-12</v>
      </c>
      <c r="J298" s="66">
        <f t="shared" si="65"/>
        <v>2853.4060000000004</v>
      </c>
      <c r="K298" s="69"/>
      <c r="M298" s="47">
        <f t="shared" si="66"/>
        <v>0</v>
      </c>
      <c r="N298" s="46">
        <f t="shared" si="67"/>
        <v>0</v>
      </c>
      <c r="O298" s="47">
        <f t="shared" si="68"/>
        <v>0</v>
      </c>
      <c r="P298" s="47">
        <f t="shared" si="69"/>
        <v>0</v>
      </c>
      <c r="R298" s="43">
        <f t="shared" si="70"/>
        <v>24</v>
      </c>
      <c r="S298" s="43">
        <f t="shared" si="71"/>
        <v>0</v>
      </c>
    </row>
    <row r="299" spans="2:19" ht="15.75" x14ac:dyDescent="0.25">
      <c r="B299" s="164">
        <v>278</v>
      </c>
      <c r="C299" s="165"/>
      <c r="D299" s="98">
        <v>44841</v>
      </c>
      <c r="E299" s="102">
        <v>0.58611111111111114</v>
      </c>
      <c r="F299" s="100">
        <f t="shared" si="63"/>
        <v>2865.1060000000002</v>
      </c>
      <c r="G299" s="107">
        <v>2840.7</v>
      </c>
      <c r="H299" s="60">
        <f t="shared" si="64"/>
        <v>2853.4060000000004</v>
      </c>
      <c r="I299" s="45">
        <v>-12</v>
      </c>
      <c r="J299" s="66">
        <f t="shared" si="65"/>
        <v>2853.4060000000004</v>
      </c>
      <c r="K299" s="69"/>
      <c r="M299" s="41">
        <f t="shared" si="66"/>
        <v>0</v>
      </c>
      <c r="N299" s="45">
        <f t="shared" si="67"/>
        <v>0</v>
      </c>
      <c r="O299" s="41">
        <f t="shared" si="68"/>
        <v>0</v>
      </c>
      <c r="P299" s="41">
        <f t="shared" si="69"/>
        <v>0</v>
      </c>
      <c r="R299" s="43">
        <f t="shared" si="70"/>
        <v>24</v>
      </c>
      <c r="S299" s="43">
        <f t="shared" si="71"/>
        <v>0</v>
      </c>
    </row>
    <row r="300" spans="2:19" ht="15.75" x14ac:dyDescent="0.25">
      <c r="B300" s="164">
        <v>279</v>
      </c>
      <c r="C300" s="165"/>
      <c r="D300" s="98">
        <v>44843</v>
      </c>
      <c r="E300" s="102">
        <v>0.60763888888888895</v>
      </c>
      <c r="F300" s="100">
        <f t="shared" si="63"/>
        <v>2865.1060000000002</v>
      </c>
      <c r="G300" s="107">
        <v>2840.7</v>
      </c>
      <c r="H300" s="60">
        <f t="shared" si="64"/>
        <v>2853.4060000000004</v>
      </c>
      <c r="I300" s="45">
        <v>-12</v>
      </c>
      <c r="J300" s="66">
        <f t="shared" si="65"/>
        <v>2853.4060000000004</v>
      </c>
      <c r="K300" s="69"/>
      <c r="M300" s="41">
        <f t="shared" si="66"/>
        <v>0</v>
      </c>
      <c r="N300" s="45">
        <f t="shared" si="67"/>
        <v>0</v>
      </c>
      <c r="O300" s="41">
        <f t="shared" si="68"/>
        <v>0</v>
      </c>
      <c r="P300" s="41">
        <f t="shared" si="69"/>
        <v>0</v>
      </c>
      <c r="R300" s="43">
        <f t="shared" si="70"/>
        <v>24</v>
      </c>
      <c r="S300" s="43">
        <f t="shared" si="71"/>
        <v>0</v>
      </c>
    </row>
    <row r="301" spans="2:19" ht="15.75" x14ac:dyDescent="0.25">
      <c r="B301" s="164">
        <v>280</v>
      </c>
      <c r="C301" s="165"/>
      <c r="D301" s="98">
        <v>44845</v>
      </c>
      <c r="E301" s="102">
        <v>0.63472222222222219</v>
      </c>
      <c r="F301" s="100">
        <f t="shared" si="63"/>
        <v>2865.1060000000002</v>
      </c>
      <c r="G301" s="107">
        <v>2840.7</v>
      </c>
      <c r="H301" s="60">
        <f t="shared" si="64"/>
        <v>2853.4060000000004</v>
      </c>
      <c r="I301" s="45">
        <v>-12</v>
      </c>
      <c r="J301" s="66">
        <f t="shared" si="65"/>
        <v>2853.4060000000004</v>
      </c>
      <c r="K301" s="69"/>
      <c r="M301" s="41">
        <f t="shared" si="66"/>
        <v>0</v>
      </c>
      <c r="N301" s="45">
        <f t="shared" si="67"/>
        <v>0</v>
      </c>
      <c r="O301" s="41">
        <f t="shared" si="68"/>
        <v>0</v>
      </c>
      <c r="P301" s="41">
        <f t="shared" si="69"/>
        <v>0</v>
      </c>
      <c r="R301" s="43">
        <f t="shared" si="70"/>
        <v>24</v>
      </c>
      <c r="S301" s="43">
        <f t="shared" si="71"/>
        <v>0</v>
      </c>
    </row>
    <row r="302" spans="2:19" ht="15.75" x14ac:dyDescent="0.25">
      <c r="B302" s="164">
        <v>281</v>
      </c>
      <c r="C302" s="165"/>
      <c r="D302" s="98">
        <v>44847</v>
      </c>
      <c r="E302" s="102">
        <v>0.60138888888888886</v>
      </c>
      <c r="F302" s="100">
        <f t="shared" si="63"/>
        <v>2865.1060000000002</v>
      </c>
      <c r="G302" s="107">
        <v>2840.7</v>
      </c>
      <c r="H302" s="60">
        <f t="shared" si="64"/>
        <v>2853.4060000000004</v>
      </c>
      <c r="I302" s="45">
        <v>-12</v>
      </c>
      <c r="J302" s="66">
        <f t="shared" si="65"/>
        <v>2853.4060000000004</v>
      </c>
      <c r="K302" s="69"/>
      <c r="M302" s="41">
        <f t="shared" si="66"/>
        <v>0</v>
      </c>
      <c r="N302" s="45">
        <f t="shared" si="67"/>
        <v>0</v>
      </c>
      <c r="O302" s="41">
        <f t="shared" si="68"/>
        <v>0</v>
      </c>
      <c r="P302" s="41">
        <f t="shared" si="69"/>
        <v>0</v>
      </c>
      <c r="R302" s="43">
        <f t="shared" si="70"/>
        <v>24</v>
      </c>
      <c r="S302" s="43">
        <f t="shared" si="71"/>
        <v>0</v>
      </c>
    </row>
    <row r="303" spans="2:19" ht="15.75" x14ac:dyDescent="0.25">
      <c r="B303" s="164">
        <v>282</v>
      </c>
      <c r="C303" s="165"/>
      <c r="D303" s="98">
        <v>44848</v>
      </c>
      <c r="E303" s="102">
        <v>0.61597222222222225</v>
      </c>
      <c r="F303" s="100">
        <f t="shared" si="63"/>
        <v>2865.1060000000002</v>
      </c>
      <c r="G303" s="107">
        <v>2840.7</v>
      </c>
      <c r="H303" s="60">
        <f t="shared" si="64"/>
        <v>2853.4060000000004</v>
      </c>
      <c r="I303" s="45">
        <v>-12</v>
      </c>
      <c r="J303" s="66">
        <f t="shared" si="65"/>
        <v>2853.4060000000004</v>
      </c>
      <c r="K303" s="69"/>
      <c r="M303" s="47">
        <f t="shared" si="66"/>
        <v>0</v>
      </c>
      <c r="N303" s="46">
        <f t="shared" si="67"/>
        <v>0</v>
      </c>
      <c r="O303" s="47">
        <f t="shared" si="68"/>
        <v>0</v>
      </c>
      <c r="P303" s="47">
        <f t="shared" si="69"/>
        <v>0</v>
      </c>
      <c r="R303" s="43">
        <f t="shared" si="70"/>
        <v>24</v>
      </c>
      <c r="S303" s="43">
        <f t="shared" si="71"/>
        <v>0</v>
      </c>
    </row>
    <row r="304" spans="2:19" ht="15.75" x14ac:dyDescent="0.25">
      <c r="B304" s="164">
        <v>283</v>
      </c>
      <c r="C304" s="165"/>
      <c r="D304" s="98">
        <v>44849</v>
      </c>
      <c r="E304" s="102">
        <v>0.61736111111111114</v>
      </c>
      <c r="F304" s="100">
        <f t="shared" si="63"/>
        <v>2865.1060000000002</v>
      </c>
      <c r="G304" s="107">
        <v>2840.7</v>
      </c>
      <c r="H304" s="60">
        <f t="shared" si="64"/>
        <v>2853.4060000000004</v>
      </c>
      <c r="I304" s="45">
        <v>-12</v>
      </c>
      <c r="J304" s="66">
        <f t="shared" si="65"/>
        <v>2853.4060000000004</v>
      </c>
      <c r="K304" s="69"/>
      <c r="M304" s="41">
        <f t="shared" si="66"/>
        <v>0</v>
      </c>
      <c r="N304" s="45">
        <f t="shared" si="67"/>
        <v>0</v>
      </c>
      <c r="O304" s="41">
        <f t="shared" si="68"/>
        <v>0</v>
      </c>
      <c r="P304" s="41">
        <f t="shared" si="69"/>
        <v>0</v>
      </c>
      <c r="R304" s="43">
        <f t="shared" si="70"/>
        <v>24</v>
      </c>
      <c r="S304" s="43">
        <f t="shared" si="71"/>
        <v>0</v>
      </c>
    </row>
    <row r="305" spans="2:19" ht="15.75" x14ac:dyDescent="0.25">
      <c r="B305" s="164">
        <v>284</v>
      </c>
      <c r="C305" s="165"/>
      <c r="D305" s="98">
        <v>44850</v>
      </c>
      <c r="E305" s="102">
        <v>0.57222222222222219</v>
      </c>
      <c r="F305" s="100">
        <f t="shared" si="63"/>
        <v>2865.1060000000002</v>
      </c>
      <c r="G305" s="107">
        <v>2840.7</v>
      </c>
      <c r="H305" s="60">
        <f t="shared" si="64"/>
        <v>2853.4060000000004</v>
      </c>
      <c r="I305" s="45">
        <v>-12</v>
      </c>
      <c r="J305" s="66">
        <f t="shared" si="65"/>
        <v>2853.4060000000004</v>
      </c>
      <c r="K305" s="69"/>
      <c r="M305" s="47">
        <f t="shared" si="66"/>
        <v>0</v>
      </c>
      <c r="N305" s="46">
        <f t="shared" si="67"/>
        <v>0</v>
      </c>
      <c r="O305" s="47">
        <f t="shared" si="68"/>
        <v>0</v>
      </c>
      <c r="P305" s="47">
        <f t="shared" si="69"/>
        <v>0</v>
      </c>
      <c r="R305" s="43">
        <f t="shared" si="70"/>
        <v>24</v>
      </c>
      <c r="S305" s="43">
        <f t="shared" si="71"/>
        <v>0</v>
      </c>
    </row>
    <row r="306" spans="2:19" ht="15.75" x14ac:dyDescent="0.25">
      <c r="B306" s="164">
        <v>285</v>
      </c>
      <c r="C306" s="165"/>
      <c r="D306" s="98">
        <v>44852</v>
      </c>
      <c r="E306" s="102">
        <v>0.67013888888888884</v>
      </c>
      <c r="F306" s="100">
        <f t="shared" si="63"/>
        <v>2865.1060000000002</v>
      </c>
      <c r="G306" s="107">
        <v>2840.7</v>
      </c>
      <c r="H306" s="60">
        <f t="shared" si="64"/>
        <v>2853.4060000000004</v>
      </c>
      <c r="I306" s="45">
        <v>-12</v>
      </c>
      <c r="J306" s="66">
        <f t="shared" si="65"/>
        <v>2853.4060000000004</v>
      </c>
      <c r="K306" s="69"/>
      <c r="M306" s="47">
        <f t="shared" si="66"/>
        <v>0</v>
      </c>
      <c r="N306" s="46">
        <f t="shared" si="67"/>
        <v>0</v>
      </c>
      <c r="O306" s="47">
        <f t="shared" si="68"/>
        <v>0</v>
      </c>
      <c r="P306" s="47">
        <f t="shared" si="69"/>
        <v>0</v>
      </c>
      <c r="R306" s="43">
        <f t="shared" si="70"/>
        <v>24</v>
      </c>
      <c r="S306" s="43">
        <f t="shared" si="71"/>
        <v>0</v>
      </c>
    </row>
    <row r="307" spans="2:19" ht="15.75" x14ac:dyDescent="0.25">
      <c r="B307" s="164">
        <v>286</v>
      </c>
      <c r="C307" s="165"/>
      <c r="D307" s="98">
        <v>44853</v>
      </c>
      <c r="E307" s="102">
        <v>0.60277777777777775</v>
      </c>
      <c r="F307" s="100">
        <f t="shared" si="63"/>
        <v>2865.1060000000002</v>
      </c>
      <c r="G307" s="107">
        <v>2840.7</v>
      </c>
      <c r="H307" s="60">
        <f t="shared" si="64"/>
        <v>2853.4060000000004</v>
      </c>
      <c r="I307" s="45">
        <v>-12</v>
      </c>
      <c r="J307" s="66">
        <f t="shared" si="65"/>
        <v>2853.4060000000004</v>
      </c>
      <c r="K307" s="69"/>
      <c r="M307" s="41">
        <f t="shared" si="66"/>
        <v>0</v>
      </c>
      <c r="N307" s="45">
        <f t="shared" si="67"/>
        <v>0</v>
      </c>
      <c r="O307" s="41">
        <f t="shared" si="68"/>
        <v>0</v>
      </c>
      <c r="P307" s="41">
        <f t="shared" si="69"/>
        <v>0</v>
      </c>
      <c r="R307" s="43">
        <f t="shared" si="70"/>
        <v>24</v>
      </c>
      <c r="S307" s="43">
        <f t="shared" si="71"/>
        <v>0</v>
      </c>
    </row>
    <row r="308" spans="2:19" ht="15.75" x14ac:dyDescent="0.25">
      <c r="B308" s="164">
        <v>287</v>
      </c>
      <c r="C308" s="165"/>
      <c r="D308" s="98">
        <v>44854</v>
      </c>
      <c r="E308" s="102">
        <v>0.59791666666666665</v>
      </c>
      <c r="F308" s="100">
        <f t="shared" si="63"/>
        <v>2865.1060000000002</v>
      </c>
      <c r="G308" s="107">
        <v>2840.7</v>
      </c>
      <c r="H308" s="60">
        <f t="shared" si="64"/>
        <v>2853.4060000000004</v>
      </c>
      <c r="I308" s="45">
        <v>-12</v>
      </c>
      <c r="J308" s="66">
        <f t="shared" si="65"/>
        <v>2853.4060000000004</v>
      </c>
      <c r="K308" s="69"/>
      <c r="M308" s="47">
        <f t="shared" si="66"/>
        <v>0</v>
      </c>
      <c r="N308" s="46">
        <f t="shared" si="67"/>
        <v>0</v>
      </c>
      <c r="O308" s="47">
        <f t="shared" si="68"/>
        <v>0</v>
      </c>
      <c r="P308" s="47">
        <f t="shared" si="69"/>
        <v>0</v>
      </c>
      <c r="R308" s="43">
        <f t="shared" si="70"/>
        <v>24</v>
      </c>
      <c r="S308" s="43">
        <f t="shared" si="71"/>
        <v>0</v>
      </c>
    </row>
    <row r="309" spans="2:19" ht="15.75" x14ac:dyDescent="0.25">
      <c r="B309" s="164">
        <v>288</v>
      </c>
      <c r="C309" s="165"/>
      <c r="D309" s="98">
        <v>44855</v>
      </c>
      <c r="E309" s="102">
        <v>0.75069444444444444</v>
      </c>
      <c r="F309" s="100">
        <f t="shared" si="63"/>
        <v>2865.1060000000002</v>
      </c>
      <c r="G309" s="107">
        <v>2840.7</v>
      </c>
      <c r="H309" s="60">
        <f t="shared" si="64"/>
        <v>2853.4060000000004</v>
      </c>
      <c r="I309" s="45">
        <v>-12</v>
      </c>
      <c r="J309" s="66">
        <f t="shared" si="65"/>
        <v>2853.4060000000004</v>
      </c>
      <c r="K309" s="69"/>
      <c r="M309" s="41">
        <f t="shared" si="66"/>
        <v>0</v>
      </c>
      <c r="N309" s="45">
        <f t="shared" si="67"/>
        <v>0</v>
      </c>
      <c r="O309" s="41">
        <f t="shared" si="68"/>
        <v>0</v>
      </c>
      <c r="P309" s="41">
        <f t="shared" si="69"/>
        <v>0</v>
      </c>
      <c r="R309" s="43">
        <f t="shared" si="70"/>
        <v>24</v>
      </c>
      <c r="S309" s="43">
        <f t="shared" si="71"/>
        <v>0</v>
      </c>
    </row>
    <row r="310" spans="2:19" ht="15.75" x14ac:dyDescent="0.25">
      <c r="B310" s="164">
        <v>289</v>
      </c>
      <c r="C310" s="165"/>
      <c r="D310" s="98">
        <v>44856</v>
      </c>
      <c r="E310" s="102">
        <v>0.6166666666666667</v>
      </c>
      <c r="F310" s="100">
        <f t="shared" si="63"/>
        <v>2865.1060000000002</v>
      </c>
      <c r="G310" s="107">
        <v>2840.7</v>
      </c>
      <c r="H310" s="60">
        <f t="shared" si="64"/>
        <v>2853.4060000000004</v>
      </c>
      <c r="I310" s="45">
        <v>-12</v>
      </c>
      <c r="J310" s="66">
        <f t="shared" si="65"/>
        <v>2853.4060000000004</v>
      </c>
      <c r="K310" s="69"/>
      <c r="M310" s="47">
        <f t="shared" si="66"/>
        <v>0</v>
      </c>
      <c r="N310" s="46">
        <f t="shared" si="67"/>
        <v>0</v>
      </c>
      <c r="O310" s="47">
        <f t="shared" si="68"/>
        <v>0</v>
      </c>
      <c r="P310" s="47">
        <f t="shared" si="69"/>
        <v>0</v>
      </c>
      <c r="R310" s="43">
        <f t="shared" si="70"/>
        <v>24</v>
      </c>
      <c r="S310" s="43">
        <f t="shared" si="71"/>
        <v>0</v>
      </c>
    </row>
    <row r="311" spans="2:19" ht="15.75" x14ac:dyDescent="0.25">
      <c r="B311" s="164">
        <v>290</v>
      </c>
      <c r="C311" s="165"/>
      <c r="D311" s="98">
        <v>44857</v>
      </c>
      <c r="E311" s="102">
        <v>0.61388888888888882</v>
      </c>
      <c r="F311" s="100">
        <f t="shared" si="63"/>
        <v>2865.1060000000002</v>
      </c>
      <c r="G311" s="107">
        <v>2840.7</v>
      </c>
      <c r="H311" s="60">
        <f t="shared" si="64"/>
        <v>2853.4060000000004</v>
      </c>
      <c r="I311" s="45">
        <v>-12</v>
      </c>
      <c r="J311" s="66">
        <f t="shared" si="65"/>
        <v>2853.4060000000004</v>
      </c>
      <c r="K311" s="69"/>
      <c r="M311" s="41">
        <f t="shared" si="66"/>
        <v>0</v>
      </c>
      <c r="N311" s="45">
        <f t="shared" si="67"/>
        <v>0</v>
      </c>
      <c r="O311" s="41">
        <f t="shared" si="68"/>
        <v>0</v>
      </c>
      <c r="P311" s="41">
        <f t="shared" si="69"/>
        <v>0</v>
      </c>
      <c r="R311" s="43">
        <f t="shared" si="70"/>
        <v>24</v>
      </c>
      <c r="S311" s="43">
        <f t="shared" si="71"/>
        <v>0</v>
      </c>
    </row>
    <row r="312" spans="2:19" ht="15.75" x14ac:dyDescent="0.25">
      <c r="B312" s="164">
        <v>291</v>
      </c>
      <c r="C312" s="165"/>
      <c r="D312" s="98">
        <v>44859</v>
      </c>
      <c r="E312" s="102">
        <v>0.64583333333333337</v>
      </c>
      <c r="F312" s="100">
        <f t="shared" ref="F312:F332" si="72">G$16</f>
        <v>2865.1060000000002</v>
      </c>
      <c r="G312" s="107">
        <v>2840.7</v>
      </c>
      <c r="H312" s="60">
        <f t="shared" ref="H312:H332" si="73">G$16-E$12</f>
        <v>2853.4060000000004</v>
      </c>
      <c r="I312" s="45">
        <v>-12</v>
      </c>
      <c r="J312" s="66">
        <f t="shared" ref="J312:J332" si="74">(G$16+E$13)+I312</f>
        <v>2853.4060000000004</v>
      </c>
      <c r="K312" s="69"/>
      <c r="M312" s="41">
        <f t="shared" ref="M312:M332" si="75">+J312-$H$16</f>
        <v>0</v>
      </c>
      <c r="N312" s="45">
        <f t="shared" ref="N312:N332" si="76">M312*0.10197/1</f>
        <v>0</v>
      </c>
      <c r="O312" s="41">
        <f t="shared" ref="O312:O332" si="77">M312*0.701432/1</f>
        <v>0</v>
      </c>
      <c r="P312" s="41">
        <f t="shared" ref="P312:P332" si="78">+N312*0.01019716/1</f>
        <v>0</v>
      </c>
      <c r="R312" s="43">
        <f t="shared" ref="R312:R332" si="79">+$O$11*(M312-I312)</f>
        <v>24</v>
      </c>
      <c r="S312" s="43">
        <f t="shared" ref="S312:S332" si="80">M312/R312</f>
        <v>0</v>
      </c>
    </row>
    <row r="313" spans="2:19" ht="15.75" x14ac:dyDescent="0.25">
      <c r="B313" s="164">
        <v>292</v>
      </c>
      <c r="C313" s="165"/>
      <c r="D313" s="98">
        <v>44860</v>
      </c>
      <c r="E313" s="102">
        <v>0.60347222222222219</v>
      </c>
      <c r="F313" s="100">
        <f t="shared" si="72"/>
        <v>2865.1060000000002</v>
      </c>
      <c r="G313" s="107">
        <v>2840.7</v>
      </c>
      <c r="H313" s="60">
        <f t="shared" si="73"/>
        <v>2853.4060000000004</v>
      </c>
      <c r="I313" s="45">
        <v>-12</v>
      </c>
      <c r="J313" s="66">
        <f t="shared" si="74"/>
        <v>2853.4060000000004</v>
      </c>
      <c r="K313" s="69"/>
      <c r="M313" s="47">
        <f t="shared" si="75"/>
        <v>0</v>
      </c>
      <c r="N313" s="46">
        <f t="shared" si="76"/>
        <v>0</v>
      </c>
      <c r="O313" s="47">
        <f t="shared" si="77"/>
        <v>0</v>
      </c>
      <c r="P313" s="47">
        <f t="shared" si="78"/>
        <v>0</v>
      </c>
      <c r="R313" s="43">
        <f t="shared" si="79"/>
        <v>24</v>
      </c>
      <c r="S313" s="43">
        <f t="shared" si="80"/>
        <v>0</v>
      </c>
    </row>
    <row r="314" spans="2:19" ht="15.75" x14ac:dyDescent="0.25">
      <c r="B314" s="164">
        <v>293</v>
      </c>
      <c r="C314" s="165"/>
      <c r="D314" s="98">
        <v>44861</v>
      </c>
      <c r="E314" s="102">
        <v>0.63055555555555554</v>
      </c>
      <c r="F314" s="100">
        <f t="shared" si="72"/>
        <v>2865.1060000000002</v>
      </c>
      <c r="G314" s="107">
        <v>2840.7</v>
      </c>
      <c r="H314" s="60">
        <f t="shared" si="73"/>
        <v>2853.4060000000004</v>
      </c>
      <c r="I314" s="45">
        <v>-12</v>
      </c>
      <c r="J314" s="66">
        <f t="shared" si="74"/>
        <v>2853.4060000000004</v>
      </c>
      <c r="K314" s="69"/>
      <c r="M314" s="41">
        <f t="shared" si="75"/>
        <v>0</v>
      </c>
      <c r="N314" s="45">
        <f t="shared" si="76"/>
        <v>0</v>
      </c>
      <c r="O314" s="41">
        <f t="shared" si="77"/>
        <v>0</v>
      </c>
      <c r="P314" s="41">
        <f t="shared" si="78"/>
        <v>0</v>
      </c>
      <c r="R314" s="43">
        <f t="shared" si="79"/>
        <v>24</v>
      </c>
      <c r="S314" s="43">
        <f t="shared" si="80"/>
        <v>0</v>
      </c>
    </row>
    <row r="315" spans="2:19" ht="15.75" x14ac:dyDescent="0.25">
      <c r="B315" s="164">
        <v>294</v>
      </c>
      <c r="C315" s="165"/>
      <c r="D315" s="98">
        <v>44862</v>
      </c>
      <c r="E315" s="102">
        <v>0.60763888888888895</v>
      </c>
      <c r="F315" s="100">
        <f t="shared" si="72"/>
        <v>2865.1060000000002</v>
      </c>
      <c r="G315" s="107">
        <v>2840.7</v>
      </c>
      <c r="H315" s="60">
        <f t="shared" si="73"/>
        <v>2853.4060000000004</v>
      </c>
      <c r="I315" s="45">
        <v>-12</v>
      </c>
      <c r="J315" s="66">
        <f t="shared" si="74"/>
        <v>2853.4060000000004</v>
      </c>
      <c r="K315" s="69"/>
      <c r="M315" s="47">
        <f t="shared" si="75"/>
        <v>0</v>
      </c>
      <c r="N315" s="46">
        <f t="shared" si="76"/>
        <v>0</v>
      </c>
      <c r="O315" s="47">
        <f t="shared" si="77"/>
        <v>0</v>
      </c>
      <c r="P315" s="47">
        <f t="shared" si="78"/>
        <v>0</v>
      </c>
      <c r="R315" s="43">
        <f t="shared" si="79"/>
        <v>24</v>
      </c>
      <c r="S315" s="43">
        <f t="shared" si="80"/>
        <v>0</v>
      </c>
    </row>
    <row r="316" spans="2:19" ht="15.75" x14ac:dyDescent="0.25">
      <c r="B316" s="164">
        <v>295</v>
      </c>
      <c r="C316" s="165"/>
      <c r="D316" s="98">
        <v>44863</v>
      </c>
      <c r="E316" s="102">
        <v>0.65277777777777779</v>
      </c>
      <c r="F316" s="100">
        <f t="shared" si="72"/>
        <v>2865.1060000000002</v>
      </c>
      <c r="G316" s="107">
        <v>2840.7</v>
      </c>
      <c r="H316" s="60">
        <f t="shared" si="73"/>
        <v>2853.4060000000004</v>
      </c>
      <c r="I316" s="45">
        <v>-12</v>
      </c>
      <c r="J316" s="66">
        <f t="shared" si="74"/>
        <v>2853.4060000000004</v>
      </c>
      <c r="K316" s="69"/>
      <c r="M316" s="41">
        <f t="shared" si="75"/>
        <v>0</v>
      </c>
      <c r="N316" s="45">
        <f t="shared" si="76"/>
        <v>0</v>
      </c>
      <c r="O316" s="41">
        <f t="shared" si="77"/>
        <v>0</v>
      </c>
      <c r="P316" s="41">
        <f t="shared" si="78"/>
        <v>0</v>
      </c>
      <c r="R316" s="43">
        <f t="shared" si="79"/>
        <v>24</v>
      </c>
      <c r="S316" s="43">
        <f t="shared" si="80"/>
        <v>0</v>
      </c>
    </row>
    <row r="317" spans="2:19" ht="15.75" x14ac:dyDescent="0.25">
      <c r="B317" s="164">
        <v>296</v>
      </c>
      <c r="C317" s="165"/>
      <c r="D317" s="98">
        <v>44864</v>
      </c>
      <c r="E317" s="102">
        <v>0.59166666666666667</v>
      </c>
      <c r="F317" s="100">
        <f t="shared" si="72"/>
        <v>2865.1060000000002</v>
      </c>
      <c r="G317" s="107">
        <v>2840.7</v>
      </c>
      <c r="H317" s="60">
        <f t="shared" si="73"/>
        <v>2853.4060000000004</v>
      </c>
      <c r="I317" s="45">
        <v>-12</v>
      </c>
      <c r="J317" s="66">
        <f t="shared" si="74"/>
        <v>2853.4060000000004</v>
      </c>
      <c r="K317" s="69"/>
      <c r="M317" s="47">
        <f t="shared" si="75"/>
        <v>0</v>
      </c>
      <c r="N317" s="46">
        <f t="shared" si="76"/>
        <v>0</v>
      </c>
      <c r="O317" s="47">
        <f t="shared" si="77"/>
        <v>0</v>
      </c>
      <c r="P317" s="47">
        <f t="shared" si="78"/>
        <v>0</v>
      </c>
      <c r="R317" s="43">
        <f t="shared" si="79"/>
        <v>24</v>
      </c>
      <c r="S317" s="43">
        <f t="shared" si="80"/>
        <v>0</v>
      </c>
    </row>
    <row r="318" spans="2:19" ht="15.75" x14ac:dyDescent="0.25">
      <c r="B318" s="164">
        <v>297</v>
      </c>
      <c r="C318" s="165"/>
      <c r="D318" s="98">
        <v>44865</v>
      </c>
      <c r="E318" s="102">
        <v>0.6166666666666667</v>
      </c>
      <c r="F318" s="100">
        <f t="shared" si="72"/>
        <v>2865.1060000000002</v>
      </c>
      <c r="G318" s="107">
        <v>2840.7</v>
      </c>
      <c r="H318" s="60">
        <f t="shared" si="73"/>
        <v>2853.4060000000004</v>
      </c>
      <c r="I318" s="45">
        <v>-12</v>
      </c>
      <c r="J318" s="66">
        <f t="shared" si="74"/>
        <v>2853.4060000000004</v>
      </c>
      <c r="K318" s="69"/>
      <c r="M318" s="41">
        <f t="shared" si="75"/>
        <v>0</v>
      </c>
      <c r="N318" s="45">
        <f t="shared" si="76"/>
        <v>0</v>
      </c>
      <c r="O318" s="41">
        <f t="shared" si="77"/>
        <v>0</v>
      </c>
      <c r="P318" s="41">
        <f t="shared" si="78"/>
        <v>0</v>
      </c>
      <c r="R318" s="43">
        <f t="shared" si="79"/>
        <v>24</v>
      </c>
      <c r="S318" s="43">
        <f t="shared" si="80"/>
        <v>0</v>
      </c>
    </row>
    <row r="319" spans="2:19" ht="15.75" x14ac:dyDescent="0.25">
      <c r="B319" s="164">
        <v>298</v>
      </c>
      <c r="C319" s="165"/>
      <c r="D319" s="98">
        <v>44866</v>
      </c>
      <c r="E319" s="102">
        <v>0.60277777777777775</v>
      </c>
      <c r="F319" s="100">
        <f t="shared" si="72"/>
        <v>2865.1060000000002</v>
      </c>
      <c r="G319" s="107">
        <v>2840.7</v>
      </c>
      <c r="H319" s="60">
        <f t="shared" si="73"/>
        <v>2853.4060000000004</v>
      </c>
      <c r="I319" s="45">
        <v>-12</v>
      </c>
      <c r="J319" s="66">
        <f t="shared" si="74"/>
        <v>2853.4060000000004</v>
      </c>
      <c r="K319" s="69"/>
      <c r="M319" s="47">
        <f t="shared" si="75"/>
        <v>0</v>
      </c>
      <c r="N319" s="46">
        <f t="shared" si="76"/>
        <v>0</v>
      </c>
      <c r="O319" s="47">
        <f t="shared" si="77"/>
        <v>0</v>
      </c>
      <c r="P319" s="47">
        <f t="shared" si="78"/>
        <v>0</v>
      </c>
      <c r="R319" s="43">
        <f t="shared" si="79"/>
        <v>24</v>
      </c>
      <c r="S319" s="43">
        <f t="shared" si="80"/>
        <v>0</v>
      </c>
    </row>
    <row r="320" spans="2:19" ht="15.75" x14ac:dyDescent="0.25">
      <c r="B320" s="164">
        <v>299</v>
      </c>
      <c r="C320" s="165"/>
      <c r="D320" s="98">
        <v>44867</v>
      </c>
      <c r="E320" s="102">
        <v>0.60833333333333328</v>
      </c>
      <c r="F320" s="100">
        <f t="shared" si="72"/>
        <v>2865.1060000000002</v>
      </c>
      <c r="G320" s="107">
        <v>2840.7</v>
      </c>
      <c r="H320" s="60">
        <f t="shared" si="73"/>
        <v>2853.4060000000004</v>
      </c>
      <c r="I320" s="45">
        <v>-12</v>
      </c>
      <c r="J320" s="66">
        <f t="shared" si="74"/>
        <v>2853.4060000000004</v>
      </c>
      <c r="K320" s="69"/>
      <c r="M320" s="41">
        <f t="shared" si="75"/>
        <v>0</v>
      </c>
      <c r="N320" s="45">
        <f t="shared" si="76"/>
        <v>0</v>
      </c>
      <c r="O320" s="41">
        <f t="shared" si="77"/>
        <v>0</v>
      </c>
      <c r="P320" s="41">
        <f t="shared" si="78"/>
        <v>0</v>
      </c>
      <c r="R320" s="43">
        <f t="shared" si="79"/>
        <v>24</v>
      </c>
      <c r="S320" s="43">
        <f t="shared" si="80"/>
        <v>0</v>
      </c>
    </row>
    <row r="321" spans="2:19" ht="15.75" x14ac:dyDescent="0.25">
      <c r="B321" s="164">
        <v>300</v>
      </c>
      <c r="C321" s="165"/>
      <c r="D321" s="98">
        <v>44868</v>
      </c>
      <c r="E321" s="102">
        <v>0.58819444444444446</v>
      </c>
      <c r="F321" s="100">
        <f t="shared" si="72"/>
        <v>2865.1060000000002</v>
      </c>
      <c r="G321" s="107">
        <v>2840.7</v>
      </c>
      <c r="H321" s="60">
        <f t="shared" si="73"/>
        <v>2853.4060000000004</v>
      </c>
      <c r="I321" s="45">
        <v>-12</v>
      </c>
      <c r="J321" s="66">
        <f t="shared" si="74"/>
        <v>2853.4060000000004</v>
      </c>
      <c r="K321" s="69"/>
      <c r="M321" s="47">
        <f t="shared" si="75"/>
        <v>0</v>
      </c>
      <c r="N321" s="46">
        <f t="shared" si="76"/>
        <v>0</v>
      </c>
      <c r="O321" s="47">
        <f t="shared" si="77"/>
        <v>0</v>
      </c>
      <c r="P321" s="47">
        <f t="shared" si="78"/>
        <v>0</v>
      </c>
      <c r="R321" s="43">
        <f t="shared" si="79"/>
        <v>24</v>
      </c>
      <c r="S321" s="43">
        <f t="shared" si="80"/>
        <v>0</v>
      </c>
    </row>
    <row r="322" spans="2:19" ht="15.75" x14ac:dyDescent="0.25">
      <c r="B322" s="164">
        <v>301</v>
      </c>
      <c r="C322" s="165"/>
      <c r="D322" s="98">
        <v>44869</v>
      </c>
      <c r="E322" s="102">
        <v>0.60972222222222217</v>
      </c>
      <c r="F322" s="100">
        <f t="shared" si="72"/>
        <v>2865.1060000000002</v>
      </c>
      <c r="G322" s="107">
        <v>2840.7</v>
      </c>
      <c r="H322" s="60">
        <f t="shared" si="73"/>
        <v>2853.4060000000004</v>
      </c>
      <c r="I322" s="45">
        <v>-12</v>
      </c>
      <c r="J322" s="66">
        <f t="shared" si="74"/>
        <v>2853.4060000000004</v>
      </c>
      <c r="K322" s="69"/>
      <c r="M322" s="41">
        <f t="shared" si="75"/>
        <v>0</v>
      </c>
      <c r="N322" s="45">
        <f t="shared" si="76"/>
        <v>0</v>
      </c>
      <c r="O322" s="41">
        <f t="shared" si="77"/>
        <v>0</v>
      </c>
      <c r="P322" s="41">
        <f t="shared" si="78"/>
        <v>0</v>
      </c>
      <c r="R322" s="43">
        <f t="shared" si="79"/>
        <v>24</v>
      </c>
      <c r="S322" s="43">
        <f t="shared" si="80"/>
        <v>0</v>
      </c>
    </row>
    <row r="323" spans="2:19" ht="15.75" x14ac:dyDescent="0.25">
      <c r="B323" s="164">
        <v>302</v>
      </c>
      <c r="C323" s="165"/>
      <c r="D323" s="98">
        <v>44870</v>
      </c>
      <c r="E323" s="102">
        <v>0.6020833333333333</v>
      </c>
      <c r="F323" s="100">
        <f t="shared" si="72"/>
        <v>2865.1060000000002</v>
      </c>
      <c r="G323" s="107">
        <v>2840.7</v>
      </c>
      <c r="H323" s="60">
        <f t="shared" si="73"/>
        <v>2853.4060000000004</v>
      </c>
      <c r="I323" s="45">
        <v>-12</v>
      </c>
      <c r="J323" s="66">
        <f t="shared" si="74"/>
        <v>2853.4060000000004</v>
      </c>
      <c r="K323" s="69"/>
      <c r="M323" s="47">
        <f t="shared" si="75"/>
        <v>0</v>
      </c>
      <c r="N323" s="46">
        <f t="shared" si="76"/>
        <v>0</v>
      </c>
      <c r="O323" s="47">
        <f t="shared" si="77"/>
        <v>0</v>
      </c>
      <c r="P323" s="47">
        <f t="shared" si="78"/>
        <v>0</v>
      </c>
      <c r="R323" s="43">
        <f t="shared" si="79"/>
        <v>24</v>
      </c>
      <c r="S323" s="43">
        <f t="shared" si="80"/>
        <v>0</v>
      </c>
    </row>
    <row r="324" spans="2:19" ht="15.75" x14ac:dyDescent="0.25">
      <c r="B324" s="164">
        <v>303</v>
      </c>
      <c r="C324" s="165"/>
      <c r="D324" s="98">
        <v>44871</v>
      </c>
      <c r="E324" s="102">
        <v>0.59166666666666667</v>
      </c>
      <c r="F324" s="100">
        <f t="shared" si="72"/>
        <v>2865.1060000000002</v>
      </c>
      <c r="G324" s="107">
        <v>2840.7</v>
      </c>
      <c r="H324" s="60">
        <f t="shared" si="73"/>
        <v>2853.4060000000004</v>
      </c>
      <c r="I324" s="45">
        <v>-12</v>
      </c>
      <c r="J324" s="66">
        <f t="shared" si="74"/>
        <v>2853.4060000000004</v>
      </c>
      <c r="K324" s="69"/>
      <c r="M324" s="41">
        <f t="shared" si="75"/>
        <v>0</v>
      </c>
      <c r="N324" s="45">
        <f t="shared" si="76"/>
        <v>0</v>
      </c>
      <c r="O324" s="41">
        <f t="shared" si="77"/>
        <v>0</v>
      </c>
      <c r="P324" s="41">
        <f t="shared" si="78"/>
        <v>0</v>
      </c>
      <c r="R324" s="43">
        <f t="shared" si="79"/>
        <v>24</v>
      </c>
      <c r="S324" s="43">
        <f t="shared" si="80"/>
        <v>0</v>
      </c>
    </row>
    <row r="325" spans="2:19" ht="15.75" x14ac:dyDescent="0.25">
      <c r="B325" s="164">
        <v>304</v>
      </c>
      <c r="C325" s="165"/>
      <c r="D325" s="98">
        <v>44872</v>
      </c>
      <c r="E325" s="102">
        <v>0.57986111111111105</v>
      </c>
      <c r="F325" s="100">
        <f t="shared" si="72"/>
        <v>2865.1060000000002</v>
      </c>
      <c r="G325" s="107">
        <v>2840.7</v>
      </c>
      <c r="H325" s="60">
        <f t="shared" si="73"/>
        <v>2853.4060000000004</v>
      </c>
      <c r="I325" s="45">
        <v>-12</v>
      </c>
      <c r="J325" s="66">
        <f t="shared" si="74"/>
        <v>2853.4060000000004</v>
      </c>
      <c r="K325" s="69"/>
      <c r="M325" s="47">
        <f t="shared" si="75"/>
        <v>0</v>
      </c>
      <c r="N325" s="46">
        <f t="shared" si="76"/>
        <v>0</v>
      </c>
      <c r="O325" s="47">
        <f t="shared" si="77"/>
        <v>0</v>
      </c>
      <c r="P325" s="47">
        <f t="shared" si="78"/>
        <v>0</v>
      </c>
      <c r="R325" s="43">
        <f t="shared" si="79"/>
        <v>24</v>
      </c>
      <c r="S325" s="43">
        <f t="shared" si="80"/>
        <v>0</v>
      </c>
    </row>
    <row r="326" spans="2:19" ht="15.75" x14ac:dyDescent="0.25">
      <c r="B326" s="164">
        <v>305</v>
      </c>
      <c r="C326" s="165"/>
      <c r="D326" s="98">
        <v>44873</v>
      </c>
      <c r="E326" s="102">
        <v>0.60972222222222217</v>
      </c>
      <c r="F326" s="100">
        <f t="shared" si="72"/>
        <v>2865.1060000000002</v>
      </c>
      <c r="G326" s="107">
        <v>2840.7</v>
      </c>
      <c r="H326" s="60">
        <f t="shared" si="73"/>
        <v>2853.4060000000004</v>
      </c>
      <c r="I326" s="45">
        <v>-12</v>
      </c>
      <c r="J326" s="66">
        <f t="shared" si="74"/>
        <v>2853.4060000000004</v>
      </c>
      <c r="K326" s="69"/>
      <c r="M326" s="41">
        <f t="shared" si="75"/>
        <v>0</v>
      </c>
      <c r="N326" s="45">
        <f t="shared" si="76"/>
        <v>0</v>
      </c>
      <c r="O326" s="41">
        <f t="shared" si="77"/>
        <v>0</v>
      </c>
      <c r="P326" s="41">
        <f t="shared" si="78"/>
        <v>0</v>
      </c>
      <c r="R326" s="43">
        <f t="shared" si="79"/>
        <v>24</v>
      </c>
      <c r="S326" s="43">
        <f t="shared" si="80"/>
        <v>0</v>
      </c>
    </row>
    <row r="327" spans="2:19" ht="15.75" x14ac:dyDescent="0.25">
      <c r="B327" s="164">
        <v>306</v>
      </c>
      <c r="C327" s="165"/>
      <c r="D327" s="98">
        <v>44874</v>
      </c>
      <c r="E327" s="102">
        <v>0.67152777777777783</v>
      </c>
      <c r="F327" s="100">
        <f t="shared" si="72"/>
        <v>2865.1060000000002</v>
      </c>
      <c r="G327" s="107">
        <v>2840.7</v>
      </c>
      <c r="H327" s="60">
        <f t="shared" si="73"/>
        <v>2853.4060000000004</v>
      </c>
      <c r="I327" s="45">
        <v>-12</v>
      </c>
      <c r="J327" s="66">
        <f t="shared" si="74"/>
        <v>2853.4060000000004</v>
      </c>
      <c r="K327" s="69"/>
      <c r="M327" s="47">
        <f t="shared" si="75"/>
        <v>0</v>
      </c>
      <c r="N327" s="46">
        <f t="shared" si="76"/>
        <v>0</v>
      </c>
      <c r="O327" s="47">
        <f t="shared" si="77"/>
        <v>0</v>
      </c>
      <c r="P327" s="47">
        <f t="shared" si="78"/>
        <v>0</v>
      </c>
      <c r="R327" s="43">
        <f t="shared" si="79"/>
        <v>24</v>
      </c>
      <c r="S327" s="43">
        <f t="shared" si="80"/>
        <v>0</v>
      </c>
    </row>
    <row r="328" spans="2:19" ht="15.75" x14ac:dyDescent="0.25">
      <c r="B328" s="164">
        <v>307</v>
      </c>
      <c r="C328" s="165"/>
      <c r="D328" s="98">
        <v>44875</v>
      </c>
      <c r="E328" s="102">
        <v>0.60486111111111118</v>
      </c>
      <c r="F328" s="100">
        <f t="shared" si="72"/>
        <v>2865.1060000000002</v>
      </c>
      <c r="G328" s="107">
        <v>2840.7</v>
      </c>
      <c r="H328" s="60">
        <f t="shared" si="73"/>
        <v>2853.4060000000004</v>
      </c>
      <c r="I328" s="45">
        <v>-12</v>
      </c>
      <c r="J328" s="66">
        <f t="shared" si="74"/>
        <v>2853.4060000000004</v>
      </c>
      <c r="K328" s="69"/>
      <c r="M328" s="41">
        <f t="shared" si="75"/>
        <v>0</v>
      </c>
      <c r="N328" s="45">
        <f t="shared" si="76"/>
        <v>0</v>
      </c>
      <c r="O328" s="41">
        <f t="shared" si="77"/>
        <v>0</v>
      </c>
      <c r="P328" s="41">
        <f t="shared" si="78"/>
        <v>0</v>
      </c>
      <c r="R328" s="43">
        <f t="shared" si="79"/>
        <v>24</v>
      </c>
      <c r="S328" s="43">
        <f t="shared" si="80"/>
        <v>0</v>
      </c>
    </row>
    <row r="329" spans="2:19" ht="15.75" x14ac:dyDescent="0.25">
      <c r="B329" s="164">
        <v>308</v>
      </c>
      <c r="C329" s="165"/>
      <c r="D329" s="98">
        <v>44877</v>
      </c>
      <c r="E329" s="102">
        <v>0.57916666666666672</v>
      </c>
      <c r="F329" s="100">
        <f t="shared" si="72"/>
        <v>2865.1060000000002</v>
      </c>
      <c r="G329" s="107">
        <v>2840.7</v>
      </c>
      <c r="H329" s="60">
        <f t="shared" si="73"/>
        <v>2853.4060000000004</v>
      </c>
      <c r="I329" s="45">
        <v>-12</v>
      </c>
      <c r="J329" s="66">
        <f t="shared" si="74"/>
        <v>2853.4060000000004</v>
      </c>
      <c r="K329" s="69"/>
      <c r="M329" s="41">
        <f t="shared" si="75"/>
        <v>0</v>
      </c>
      <c r="N329" s="45">
        <f t="shared" si="76"/>
        <v>0</v>
      </c>
      <c r="O329" s="41">
        <f t="shared" si="77"/>
        <v>0</v>
      </c>
      <c r="P329" s="41">
        <f t="shared" si="78"/>
        <v>0</v>
      </c>
      <c r="R329" s="43">
        <f t="shared" si="79"/>
        <v>24</v>
      </c>
      <c r="S329" s="43">
        <f t="shared" si="80"/>
        <v>0</v>
      </c>
    </row>
    <row r="330" spans="2:19" ht="15.75" x14ac:dyDescent="0.25">
      <c r="B330" s="164">
        <v>309</v>
      </c>
      <c r="C330" s="165"/>
      <c r="D330" s="98">
        <v>44883</v>
      </c>
      <c r="E330" s="102">
        <v>0.59583333333333333</v>
      </c>
      <c r="F330" s="100">
        <f t="shared" si="72"/>
        <v>2865.1060000000002</v>
      </c>
      <c r="G330" s="107">
        <v>2840.7</v>
      </c>
      <c r="H330" s="60">
        <f t="shared" si="73"/>
        <v>2853.4060000000004</v>
      </c>
      <c r="I330" s="45">
        <v>-12</v>
      </c>
      <c r="J330" s="66">
        <f t="shared" si="74"/>
        <v>2853.4060000000004</v>
      </c>
      <c r="K330" s="69"/>
      <c r="M330" s="41">
        <f t="shared" si="75"/>
        <v>0</v>
      </c>
      <c r="N330" s="45">
        <f t="shared" si="76"/>
        <v>0</v>
      </c>
      <c r="O330" s="41">
        <f t="shared" si="77"/>
        <v>0</v>
      </c>
      <c r="P330" s="41">
        <f t="shared" si="78"/>
        <v>0</v>
      </c>
      <c r="R330" s="43">
        <f t="shared" si="79"/>
        <v>24</v>
      </c>
      <c r="S330" s="43">
        <f t="shared" si="80"/>
        <v>0</v>
      </c>
    </row>
    <row r="331" spans="2:19" ht="15.75" x14ac:dyDescent="0.25">
      <c r="B331" s="164">
        <v>310</v>
      </c>
      <c r="C331" s="165"/>
      <c r="D331" s="98">
        <v>44884</v>
      </c>
      <c r="E331" s="102">
        <v>0.59861111111111109</v>
      </c>
      <c r="F331" s="100">
        <f t="shared" si="72"/>
        <v>2865.1060000000002</v>
      </c>
      <c r="G331" s="107">
        <v>2840.7</v>
      </c>
      <c r="H331" s="60">
        <f t="shared" si="73"/>
        <v>2853.4060000000004</v>
      </c>
      <c r="I331" s="45">
        <v>-12</v>
      </c>
      <c r="J331" s="66">
        <f t="shared" si="74"/>
        <v>2853.4060000000004</v>
      </c>
      <c r="K331" s="69"/>
      <c r="M331" s="47">
        <f t="shared" si="75"/>
        <v>0</v>
      </c>
      <c r="N331" s="46">
        <f t="shared" si="76"/>
        <v>0</v>
      </c>
      <c r="O331" s="47">
        <f t="shared" si="77"/>
        <v>0</v>
      </c>
      <c r="P331" s="47">
        <f t="shared" si="78"/>
        <v>0</v>
      </c>
      <c r="R331" s="43">
        <f t="shared" si="79"/>
        <v>24</v>
      </c>
      <c r="S331" s="43">
        <f t="shared" si="80"/>
        <v>0</v>
      </c>
    </row>
    <row r="332" spans="2:19" ht="15.75" x14ac:dyDescent="0.25">
      <c r="B332" s="164">
        <v>311</v>
      </c>
      <c r="C332" s="165"/>
      <c r="D332" s="98">
        <v>44885</v>
      </c>
      <c r="E332" s="102">
        <v>0.60416666666666663</v>
      </c>
      <c r="F332" s="100">
        <f t="shared" si="72"/>
        <v>2865.1060000000002</v>
      </c>
      <c r="G332" s="107">
        <v>2840.7</v>
      </c>
      <c r="H332" s="60">
        <f t="shared" si="73"/>
        <v>2853.4060000000004</v>
      </c>
      <c r="I332" s="45">
        <v>-12</v>
      </c>
      <c r="J332" s="66">
        <f t="shared" si="74"/>
        <v>2853.4060000000004</v>
      </c>
      <c r="K332" s="69"/>
      <c r="M332" s="41">
        <f t="shared" si="75"/>
        <v>0</v>
      </c>
      <c r="N332" s="45">
        <f t="shared" si="76"/>
        <v>0</v>
      </c>
      <c r="O332" s="41">
        <f t="shared" si="77"/>
        <v>0</v>
      </c>
      <c r="P332" s="41">
        <f t="shared" si="78"/>
        <v>0</v>
      </c>
      <c r="R332" s="43">
        <f t="shared" si="79"/>
        <v>24</v>
      </c>
      <c r="S332" s="43">
        <f t="shared" si="80"/>
        <v>0</v>
      </c>
    </row>
    <row r="333" spans="2:19" ht="15.75" x14ac:dyDescent="0.25">
      <c r="B333" s="164">
        <v>312</v>
      </c>
      <c r="C333" s="165"/>
      <c r="D333" s="98">
        <v>44886</v>
      </c>
      <c r="E333" s="102">
        <v>0.68819444444444444</v>
      </c>
      <c r="F333" s="100">
        <f t="shared" ref="F333:F396" si="81">G$16</f>
        <v>2865.1060000000002</v>
      </c>
      <c r="G333" s="107">
        <v>2840.7</v>
      </c>
      <c r="H333" s="60">
        <f t="shared" ref="H333:H396" si="82">G$16-E$12</f>
        <v>2853.4060000000004</v>
      </c>
      <c r="I333" s="45">
        <v>-12</v>
      </c>
      <c r="J333" s="66">
        <f t="shared" ref="J333:J396" si="83">(G$16+E$13)+I333</f>
        <v>2853.4060000000004</v>
      </c>
      <c r="K333" s="69"/>
      <c r="M333" s="47">
        <f t="shared" ref="M333:M396" si="84">+J333-$H$16</f>
        <v>0</v>
      </c>
      <c r="N333" s="46">
        <f t="shared" ref="N333:N396" si="85">M333*0.10197/1</f>
        <v>0</v>
      </c>
      <c r="O333" s="47">
        <f t="shared" ref="O333:O396" si="86">M333*0.701432/1</f>
        <v>0</v>
      </c>
      <c r="P333" s="47">
        <f t="shared" ref="P333:P396" si="87">+N333*0.01019716/1</f>
        <v>0</v>
      </c>
      <c r="R333" s="43">
        <f t="shared" ref="R333:R396" si="88">+$O$11*(M333-I333)</f>
        <v>24</v>
      </c>
      <c r="S333" s="43">
        <f t="shared" ref="S333:S396" si="89">M333/R333</f>
        <v>0</v>
      </c>
    </row>
    <row r="334" spans="2:19" ht="15.75" x14ac:dyDescent="0.25">
      <c r="B334" s="164">
        <v>313</v>
      </c>
      <c r="C334" s="165"/>
      <c r="D334" s="98">
        <v>44887</v>
      </c>
      <c r="E334" s="102">
        <v>0.60347222222222219</v>
      </c>
      <c r="F334" s="100">
        <f t="shared" si="81"/>
        <v>2865.1060000000002</v>
      </c>
      <c r="G334" s="107">
        <v>2840.7</v>
      </c>
      <c r="H334" s="60">
        <f t="shared" si="82"/>
        <v>2853.4060000000004</v>
      </c>
      <c r="I334" s="45">
        <v>-12</v>
      </c>
      <c r="J334" s="66">
        <f t="shared" si="83"/>
        <v>2853.4060000000004</v>
      </c>
      <c r="K334" s="69"/>
      <c r="M334" s="41">
        <f t="shared" si="84"/>
        <v>0</v>
      </c>
      <c r="N334" s="45">
        <f t="shared" si="85"/>
        <v>0</v>
      </c>
      <c r="O334" s="41">
        <f t="shared" si="86"/>
        <v>0</v>
      </c>
      <c r="P334" s="41">
        <f t="shared" si="87"/>
        <v>0</v>
      </c>
      <c r="R334" s="43">
        <f t="shared" si="88"/>
        <v>24</v>
      </c>
      <c r="S334" s="43">
        <f t="shared" si="89"/>
        <v>0</v>
      </c>
    </row>
    <row r="335" spans="2:19" ht="15.75" x14ac:dyDescent="0.25">
      <c r="B335" s="164">
        <v>314</v>
      </c>
      <c r="C335" s="165"/>
      <c r="D335" s="98">
        <v>44888</v>
      </c>
      <c r="E335" s="102">
        <v>0.60972222222222217</v>
      </c>
      <c r="F335" s="100">
        <f t="shared" si="81"/>
        <v>2865.1060000000002</v>
      </c>
      <c r="G335" s="107">
        <v>2840.7</v>
      </c>
      <c r="H335" s="60">
        <f t="shared" si="82"/>
        <v>2853.4060000000004</v>
      </c>
      <c r="I335" s="45">
        <v>-12</v>
      </c>
      <c r="J335" s="66">
        <f t="shared" si="83"/>
        <v>2853.4060000000004</v>
      </c>
      <c r="K335" s="69"/>
      <c r="M335" s="47">
        <f t="shared" si="84"/>
        <v>0</v>
      </c>
      <c r="N335" s="46">
        <f t="shared" si="85"/>
        <v>0</v>
      </c>
      <c r="O335" s="47">
        <f t="shared" si="86"/>
        <v>0</v>
      </c>
      <c r="P335" s="47">
        <f t="shared" si="87"/>
        <v>0</v>
      </c>
      <c r="R335" s="43">
        <f t="shared" si="88"/>
        <v>24</v>
      </c>
      <c r="S335" s="43">
        <f t="shared" si="89"/>
        <v>0</v>
      </c>
    </row>
    <row r="336" spans="2:19" ht="15.75" x14ac:dyDescent="0.25">
      <c r="B336" s="164">
        <v>315</v>
      </c>
      <c r="C336" s="165"/>
      <c r="D336" s="98">
        <v>44889</v>
      </c>
      <c r="E336" s="102">
        <v>0.59722222222222221</v>
      </c>
      <c r="F336" s="100">
        <f t="shared" si="81"/>
        <v>2865.1060000000002</v>
      </c>
      <c r="G336" s="107">
        <v>2840.7</v>
      </c>
      <c r="H336" s="60">
        <f t="shared" si="82"/>
        <v>2853.4060000000004</v>
      </c>
      <c r="I336" s="45">
        <v>-12</v>
      </c>
      <c r="J336" s="66">
        <f t="shared" si="83"/>
        <v>2853.4060000000004</v>
      </c>
      <c r="K336" s="69"/>
      <c r="M336" s="41">
        <f t="shared" si="84"/>
        <v>0</v>
      </c>
      <c r="N336" s="45">
        <f t="shared" si="85"/>
        <v>0</v>
      </c>
      <c r="O336" s="41">
        <f t="shared" si="86"/>
        <v>0</v>
      </c>
      <c r="P336" s="41">
        <f t="shared" si="87"/>
        <v>0</v>
      </c>
      <c r="R336" s="43">
        <f t="shared" si="88"/>
        <v>24</v>
      </c>
      <c r="S336" s="43">
        <f t="shared" si="89"/>
        <v>0</v>
      </c>
    </row>
    <row r="337" spans="2:19" ht="15.75" x14ac:dyDescent="0.25">
      <c r="B337" s="164">
        <v>316</v>
      </c>
      <c r="C337" s="165"/>
      <c r="D337" s="98">
        <v>44890</v>
      </c>
      <c r="E337" s="102">
        <v>0.62430555555555556</v>
      </c>
      <c r="F337" s="100">
        <f t="shared" si="81"/>
        <v>2865.1060000000002</v>
      </c>
      <c r="G337" s="107">
        <v>2840.7</v>
      </c>
      <c r="H337" s="60">
        <f t="shared" si="82"/>
        <v>2853.4060000000004</v>
      </c>
      <c r="I337" s="45">
        <v>-12</v>
      </c>
      <c r="J337" s="66">
        <f t="shared" si="83"/>
        <v>2853.4060000000004</v>
      </c>
      <c r="K337" s="69"/>
      <c r="M337" s="47">
        <f t="shared" si="84"/>
        <v>0</v>
      </c>
      <c r="N337" s="46">
        <f t="shared" si="85"/>
        <v>0</v>
      </c>
      <c r="O337" s="47">
        <f t="shared" si="86"/>
        <v>0</v>
      </c>
      <c r="P337" s="47">
        <f t="shared" si="87"/>
        <v>0</v>
      </c>
      <c r="R337" s="43">
        <f t="shared" si="88"/>
        <v>24</v>
      </c>
      <c r="S337" s="43">
        <f t="shared" si="89"/>
        <v>0</v>
      </c>
    </row>
    <row r="338" spans="2:19" ht="15.75" x14ac:dyDescent="0.25">
      <c r="B338" s="164">
        <v>317</v>
      </c>
      <c r="C338" s="165"/>
      <c r="D338" s="98">
        <v>44891</v>
      </c>
      <c r="E338" s="102">
        <v>0.60555555555555551</v>
      </c>
      <c r="F338" s="100">
        <f t="shared" si="81"/>
        <v>2865.1060000000002</v>
      </c>
      <c r="G338" s="107">
        <v>2840.7</v>
      </c>
      <c r="H338" s="60">
        <f t="shared" si="82"/>
        <v>2853.4060000000004</v>
      </c>
      <c r="I338" s="45">
        <v>-12</v>
      </c>
      <c r="J338" s="66">
        <f t="shared" si="83"/>
        <v>2853.4060000000004</v>
      </c>
      <c r="K338" s="69"/>
      <c r="M338" s="41">
        <f t="shared" si="84"/>
        <v>0</v>
      </c>
      <c r="N338" s="45">
        <f t="shared" si="85"/>
        <v>0</v>
      </c>
      <c r="O338" s="41">
        <f t="shared" si="86"/>
        <v>0</v>
      </c>
      <c r="P338" s="41">
        <f t="shared" si="87"/>
        <v>0</v>
      </c>
      <c r="R338" s="43">
        <f t="shared" si="88"/>
        <v>24</v>
      </c>
      <c r="S338" s="43">
        <f t="shared" si="89"/>
        <v>0</v>
      </c>
    </row>
    <row r="339" spans="2:19" ht="15.75" x14ac:dyDescent="0.25">
      <c r="B339" s="164">
        <v>318</v>
      </c>
      <c r="C339" s="165"/>
      <c r="D339" s="98">
        <v>44892</v>
      </c>
      <c r="E339" s="102">
        <v>0.60277777777777775</v>
      </c>
      <c r="F339" s="100">
        <f t="shared" si="81"/>
        <v>2865.1060000000002</v>
      </c>
      <c r="G339" s="107">
        <v>2840.7</v>
      </c>
      <c r="H339" s="60">
        <f t="shared" si="82"/>
        <v>2853.4060000000004</v>
      </c>
      <c r="I339" s="45">
        <v>-12</v>
      </c>
      <c r="J339" s="66">
        <f t="shared" si="83"/>
        <v>2853.4060000000004</v>
      </c>
      <c r="K339" s="69"/>
      <c r="M339" s="47">
        <f t="shared" si="84"/>
        <v>0</v>
      </c>
      <c r="N339" s="46">
        <f t="shared" si="85"/>
        <v>0</v>
      </c>
      <c r="O339" s="47">
        <f t="shared" si="86"/>
        <v>0</v>
      </c>
      <c r="P339" s="47">
        <f t="shared" si="87"/>
        <v>0</v>
      </c>
      <c r="R339" s="43">
        <f t="shared" si="88"/>
        <v>24</v>
      </c>
      <c r="S339" s="43">
        <f t="shared" si="89"/>
        <v>0</v>
      </c>
    </row>
    <row r="340" spans="2:19" ht="15.75" x14ac:dyDescent="0.25">
      <c r="B340" s="164">
        <v>319</v>
      </c>
      <c r="C340" s="165"/>
      <c r="D340" s="98">
        <v>44893</v>
      </c>
      <c r="E340" s="102">
        <v>0.6069444444444444</v>
      </c>
      <c r="F340" s="100">
        <f t="shared" si="81"/>
        <v>2865.1060000000002</v>
      </c>
      <c r="G340" s="107">
        <v>2840.7</v>
      </c>
      <c r="H340" s="60">
        <f t="shared" si="82"/>
        <v>2853.4060000000004</v>
      </c>
      <c r="I340" s="45">
        <v>-12</v>
      </c>
      <c r="J340" s="66">
        <f t="shared" si="83"/>
        <v>2853.4060000000004</v>
      </c>
      <c r="K340" s="69"/>
      <c r="M340" s="41">
        <f t="shared" si="84"/>
        <v>0</v>
      </c>
      <c r="N340" s="45">
        <f t="shared" si="85"/>
        <v>0</v>
      </c>
      <c r="O340" s="41">
        <f t="shared" si="86"/>
        <v>0</v>
      </c>
      <c r="P340" s="41">
        <f t="shared" si="87"/>
        <v>0</v>
      </c>
      <c r="R340" s="43">
        <f t="shared" si="88"/>
        <v>24</v>
      </c>
      <c r="S340" s="43">
        <f t="shared" si="89"/>
        <v>0</v>
      </c>
    </row>
    <row r="341" spans="2:19" ht="15.75" x14ac:dyDescent="0.25">
      <c r="B341" s="164">
        <v>320</v>
      </c>
      <c r="C341" s="165"/>
      <c r="D341" s="98">
        <v>44894</v>
      </c>
      <c r="E341" s="102">
        <v>0.60555555555555551</v>
      </c>
      <c r="F341" s="100">
        <f t="shared" si="81"/>
        <v>2865.1060000000002</v>
      </c>
      <c r="G341" s="107">
        <v>2840.7</v>
      </c>
      <c r="H341" s="60">
        <f t="shared" si="82"/>
        <v>2853.4060000000004</v>
      </c>
      <c r="I341" s="45">
        <v>-12</v>
      </c>
      <c r="J341" s="66">
        <f t="shared" si="83"/>
        <v>2853.4060000000004</v>
      </c>
      <c r="K341" s="69"/>
      <c r="M341" s="47">
        <f t="shared" si="84"/>
        <v>0</v>
      </c>
      <c r="N341" s="46">
        <f t="shared" si="85"/>
        <v>0</v>
      </c>
      <c r="O341" s="47">
        <f t="shared" si="86"/>
        <v>0</v>
      </c>
      <c r="P341" s="47">
        <f t="shared" si="87"/>
        <v>0</v>
      </c>
      <c r="R341" s="43">
        <f t="shared" si="88"/>
        <v>24</v>
      </c>
      <c r="S341" s="43">
        <f t="shared" si="89"/>
        <v>0</v>
      </c>
    </row>
    <row r="342" spans="2:19" ht="15.75" x14ac:dyDescent="0.25">
      <c r="B342" s="164">
        <v>321</v>
      </c>
      <c r="C342" s="165"/>
      <c r="D342" s="98">
        <v>44895</v>
      </c>
      <c r="E342" s="102">
        <v>0.60902777777777783</v>
      </c>
      <c r="F342" s="100">
        <f t="shared" si="81"/>
        <v>2865.1060000000002</v>
      </c>
      <c r="G342" s="107">
        <v>2840.7</v>
      </c>
      <c r="H342" s="60">
        <f t="shared" si="82"/>
        <v>2853.4060000000004</v>
      </c>
      <c r="I342" s="45">
        <v>-12</v>
      </c>
      <c r="J342" s="66">
        <f t="shared" si="83"/>
        <v>2853.4060000000004</v>
      </c>
      <c r="K342" s="69"/>
      <c r="M342" s="41">
        <f t="shared" si="84"/>
        <v>0</v>
      </c>
      <c r="N342" s="45">
        <f t="shared" si="85"/>
        <v>0</v>
      </c>
      <c r="O342" s="41">
        <f t="shared" si="86"/>
        <v>0</v>
      </c>
      <c r="P342" s="41">
        <f t="shared" si="87"/>
        <v>0</v>
      </c>
      <c r="R342" s="43">
        <f t="shared" si="88"/>
        <v>24</v>
      </c>
      <c r="S342" s="43">
        <f t="shared" si="89"/>
        <v>0</v>
      </c>
    </row>
    <row r="343" spans="2:19" ht="15.75" x14ac:dyDescent="0.25">
      <c r="B343" s="164">
        <v>322</v>
      </c>
      <c r="C343" s="165"/>
      <c r="D343" s="98">
        <v>44896</v>
      </c>
      <c r="E343" s="102">
        <v>0.5854166666666667</v>
      </c>
      <c r="F343" s="100">
        <f t="shared" si="81"/>
        <v>2865.1060000000002</v>
      </c>
      <c r="G343" s="107">
        <v>2840.7</v>
      </c>
      <c r="H343" s="60">
        <f t="shared" si="82"/>
        <v>2853.4060000000004</v>
      </c>
      <c r="I343" s="45">
        <v>-12</v>
      </c>
      <c r="J343" s="66">
        <f t="shared" si="83"/>
        <v>2853.4060000000004</v>
      </c>
      <c r="K343" s="69"/>
      <c r="M343" s="47">
        <f t="shared" si="84"/>
        <v>0</v>
      </c>
      <c r="N343" s="46">
        <f t="shared" si="85"/>
        <v>0</v>
      </c>
      <c r="O343" s="47">
        <f t="shared" si="86"/>
        <v>0</v>
      </c>
      <c r="P343" s="47">
        <f t="shared" si="87"/>
        <v>0</v>
      </c>
      <c r="R343" s="43">
        <f t="shared" si="88"/>
        <v>24</v>
      </c>
      <c r="S343" s="43">
        <f t="shared" si="89"/>
        <v>0</v>
      </c>
    </row>
    <row r="344" spans="2:19" ht="15.75" x14ac:dyDescent="0.25">
      <c r="B344" s="164">
        <v>323</v>
      </c>
      <c r="C344" s="165"/>
      <c r="D344" s="98">
        <v>44898</v>
      </c>
      <c r="E344" s="102">
        <v>0.60833333333333328</v>
      </c>
      <c r="F344" s="100">
        <f t="shared" si="81"/>
        <v>2865.1060000000002</v>
      </c>
      <c r="G344" s="107">
        <v>2840.7</v>
      </c>
      <c r="H344" s="60">
        <f t="shared" si="82"/>
        <v>2853.4060000000004</v>
      </c>
      <c r="I344" s="45">
        <v>-12</v>
      </c>
      <c r="J344" s="66">
        <f t="shared" si="83"/>
        <v>2853.4060000000004</v>
      </c>
      <c r="K344" s="69"/>
      <c r="M344" s="41">
        <f t="shared" si="84"/>
        <v>0</v>
      </c>
      <c r="N344" s="45">
        <f t="shared" si="85"/>
        <v>0</v>
      </c>
      <c r="O344" s="41">
        <f t="shared" si="86"/>
        <v>0</v>
      </c>
      <c r="P344" s="41">
        <f t="shared" si="87"/>
        <v>0</v>
      </c>
      <c r="R344" s="43">
        <f t="shared" si="88"/>
        <v>24</v>
      </c>
      <c r="S344" s="43">
        <f t="shared" si="89"/>
        <v>0</v>
      </c>
    </row>
    <row r="345" spans="2:19" ht="15.75" x14ac:dyDescent="0.25">
      <c r="B345" s="164">
        <v>324</v>
      </c>
      <c r="C345" s="165"/>
      <c r="D345" s="98">
        <v>44899</v>
      </c>
      <c r="E345" s="102">
        <v>0.43055555555555558</v>
      </c>
      <c r="F345" s="100">
        <f t="shared" si="81"/>
        <v>2865.1060000000002</v>
      </c>
      <c r="G345" s="107">
        <v>2840.7</v>
      </c>
      <c r="H345" s="60">
        <f t="shared" si="82"/>
        <v>2853.4060000000004</v>
      </c>
      <c r="I345" s="45">
        <v>-12</v>
      </c>
      <c r="J345" s="66">
        <f t="shared" si="83"/>
        <v>2853.4060000000004</v>
      </c>
      <c r="K345" s="69"/>
      <c r="M345" s="47">
        <f t="shared" si="84"/>
        <v>0</v>
      </c>
      <c r="N345" s="46">
        <f t="shared" si="85"/>
        <v>0</v>
      </c>
      <c r="O345" s="47">
        <f t="shared" si="86"/>
        <v>0</v>
      </c>
      <c r="P345" s="47">
        <f t="shared" si="87"/>
        <v>0</v>
      </c>
      <c r="R345" s="43">
        <f t="shared" si="88"/>
        <v>24</v>
      </c>
      <c r="S345" s="43">
        <f t="shared" si="89"/>
        <v>0</v>
      </c>
    </row>
    <row r="346" spans="2:19" ht="15.75" x14ac:dyDescent="0.25">
      <c r="B346" s="164">
        <v>325</v>
      </c>
      <c r="C346" s="165"/>
      <c r="D346" s="98">
        <v>44900</v>
      </c>
      <c r="E346" s="102">
        <v>0.50555555555555554</v>
      </c>
      <c r="F346" s="100">
        <f t="shared" si="81"/>
        <v>2865.1060000000002</v>
      </c>
      <c r="G346" s="107">
        <v>2840.7</v>
      </c>
      <c r="H346" s="60">
        <f t="shared" si="82"/>
        <v>2853.4060000000004</v>
      </c>
      <c r="I346" s="45">
        <v>-12</v>
      </c>
      <c r="J346" s="66">
        <f t="shared" si="83"/>
        <v>2853.4060000000004</v>
      </c>
      <c r="K346" s="69"/>
      <c r="M346" s="41">
        <f t="shared" si="84"/>
        <v>0</v>
      </c>
      <c r="N346" s="45">
        <f t="shared" si="85"/>
        <v>0</v>
      </c>
      <c r="O346" s="41">
        <f t="shared" si="86"/>
        <v>0</v>
      </c>
      <c r="P346" s="41">
        <f t="shared" si="87"/>
        <v>0</v>
      </c>
      <c r="R346" s="43">
        <f t="shared" si="88"/>
        <v>24</v>
      </c>
      <c r="S346" s="43">
        <f t="shared" si="89"/>
        <v>0</v>
      </c>
    </row>
    <row r="347" spans="2:19" ht="15.75" x14ac:dyDescent="0.25">
      <c r="B347" s="164">
        <v>326</v>
      </c>
      <c r="C347" s="165"/>
      <c r="D347" s="98">
        <v>44901</v>
      </c>
      <c r="E347" s="102">
        <v>0.61111111111111105</v>
      </c>
      <c r="F347" s="100">
        <f t="shared" si="81"/>
        <v>2865.1060000000002</v>
      </c>
      <c r="G347" s="107">
        <v>2840.7</v>
      </c>
      <c r="H347" s="60">
        <f t="shared" si="82"/>
        <v>2853.4060000000004</v>
      </c>
      <c r="I347" s="45">
        <v>-12</v>
      </c>
      <c r="J347" s="66">
        <f t="shared" si="83"/>
        <v>2853.4060000000004</v>
      </c>
      <c r="K347" s="69"/>
      <c r="M347" s="47">
        <f t="shared" si="84"/>
        <v>0</v>
      </c>
      <c r="N347" s="46">
        <f t="shared" si="85"/>
        <v>0</v>
      </c>
      <c r="O347" s="47">
        <f t="shared" si="86"/>
        <v>0</v>
      </c>
      <c r="P347" s="47">
        <f t="shared" si="87"/>
        <v>0</v>
      </c>
      <c r="R347" s="43">
        <f t="shared" si="88"/>
        <v>24</v>
      </c>
      <c r="S347" s="43">
        <f t="shared" si="89"/>
        <v>0</v>
      </c>
    </row>
    <row r="348" spans="2:19" ht="15.75" x14ac:dyDescent="0.25">
      <c r="B348" s="164">
        <v>327</v>
      </c>
      <c r="C348" s="165"/>
      <c r="D348" s="98">
        <v>44902</v>
      </c>
      <c r="E348" s="102">
        <v>0.62083333333333335</v>
      </c>
      <c r="F348" s="100">
        <f t="shared" si="81"/>
        <v>2865.1060000000002</v>
      </c>
      <c r="G348" s="107">
        <v>2840.7</v>
      </c>
      <c r="H348" s="60">
        <f t="shared" si="82"/>
        <v>2853.4060000000004</v>
      </c>
      <c r="I348" s="45">
        <v>-12</v>
      </c>
      <c r="J348" s="66">
        <f t="shared" si="83"/>
        <v>2853.4060000000004</v>
      </c>
      <c r="K348" s="69"/>
      <c r="M348" s="41">
        <f t="shared" si="84"/>
        <v>0</v>
      </c>
      <c r="N348" s="45">
        <f t="shared" si="85"/>
        <v>0</v>
      </c>
      <c r="O348" s="41">
        <f t="shared" si="86"/>
        <v>0</v>
      </c>
      <c r="P348" s="41">
        <f t="shared" si="87"/>
        <v>0</v>
      </c>
      <c r="R348" s="43">
        <f t="shared" si="88"/>
        <v>24</v>
      </c>
      <c r="S348" s="43">
        <f t="shared" si="89"/>
        <v>0</v>
      </c>
    </row>
    <row r="349" spans="2:19" ht="15.75" x14ac:dyDescent="0.25">
      <c r="B349" s="164">
        <v>328</v>
      </c>
      <c r="C349" s="165"/>
      <c r="D349" s="98">
        <v>44903</v>
      </c>
      <c r="E349" s="102">
        <v>0.64027777777777783</v>
      </c>
      <c r="F349" s="100">
        <f t="shared" si="81"/>
        <v>2865.1060000000002</v>
      </c>
      <c r="G349" s="107">
        <v>2840.7</v>
      </c>
      <c r="H349" s="60">
        <f t="shared" si="82"/>
        <v>2853.4060000000004</v>
      </c>
      <c r="I349" s="45">
        <v>-12</v>
      </c>
      <c r="J349" s="66">
        <f t="shared" si="83"/>
        <v>2853.4060000000004</v>
      </c>
      <c r="K349" s="69"/>
      <c r="M349" s="47">
        <f t="shared" si="84"/>
        <v>0</v>
      </c>
      <c r="N349" s="46">
        <f t="shared" si="85"/>
        <v>0</v>
      </c>
      <c r="O349" s="47">
        <f t="shared" si="86"/>
        <v>0</v>
      </c>
      <c r="P349" s="47">
        <f t="shared" si="87"/>
        <v>0</v>
      </c>
      <c r="R349" s="43">
        <f t="shared" si="88"/>
        <v>24</v>
      </c>
      <c r="S349" s="43">
        <f t="shared" si="89"/>
        <v>0</v>
      </c>
    </row>
    <row r="350" spans="2:19" ht="15.75" x14ac:dyDescent="0.25">
      <c r="B350" s="164">
        <v>329</v>
      </c>
      <c r="C350" s="165"/>
      <c r="D350" s="98">
        <v>44904</v>
      </c>
      <c r="E350" s="102">
        <v>0.6333333333333333</v>
      </c>
      <c r="F350" s="100">
        <f t="shared" si="81"/>
        <v>2865.1060000000002</v>
      </c>
      <c r="G350" s="107">
        <v>2840.7</v>
      </c>
      <c r="H350" s="60">
        <f t="shared" si="82"/>
        <v>2853.4060000000004</v>
      </c>
      <c r="I350" s="45">
        <v>-12</v>
      </c>
      <c r="J350" s="66">
        <f t="shared" si="83"/>
        <v>2853.4060000000004</v>
      </c>
      <c r="K350" s="69"/>
      <c r="M350" s="41">
        <f t="shared" si="84"/>
        <v>0</v>
      </c>
      <c r="N350" s="45">
        <f t="shared" si="85"/>
        <v>0</v>
      </c>
      <c r="O350" s="41">
        <f t="shared" si="86"/>
        <v>0</v>
      </c>
      <c r="P350" s="41">
        <f t="shared" si="87"/>
        <v>0</v>
      </c>
      <c r="R350" s="43">
        <f t="shared" si="88"/>
        <v>24</v>
      </c>
      <c r="S350" s="43">
        <f t="shared" si="89"/>
        <v>0</v>
      </c>
    </row>
    <row r="351" spans="2:19" ht="15.75" x14ac:dyDescent="0.25">
      <c r="B351" s="164">
        <v>330</v>
      </c>
      <c r="C351" s="165"/>
      <c r="D351" s="98">
        <v>44905</v>
      </c>
      <c r="E351" s="102">
        <v>0.65625</v>
      </c>
      <c r="F351" s="100">
        <f t="shared" si="81"/>
        <v>2865.1060000000002</v>
      </c>
      <c r="G351" s="107">
        <v>2840.7</v>
      </c>
      <c r="H351" s="60">
        <f t="shared" si="82"/>
        <v>2853.4060000000004</v>
      </c>
      <c r="I351" s="45">
        <v>-12</v>
      </c>
      <c r="J351" s="66">
        <f t="shared" si="83"/>
        <v>2853.4060000000004</v>
      </c>
      <c r="K351" s="69"/>
      <c r="M351" s="47">
        <f t="shared" si="84"/>
        <v>0</v>
      </c>
      <c r="N351" s="46">
        <f t="shared" si="85"/>
        <v>0</v>
      </c>
      <c r="O351" s="47">
        <f t="shared" si="86"/>
        <v>0</v>
      </c>
      <c r="P351" s="47">
        <f t="shared" si="87"/>
        <v>0</v>
      </c>
      <c r="R351" s="43">
        <f t="shared" si="88"/>
        <v>24</v>
      </c>
      <c r="S351" s="43">
        <f t="shared" si="89"/>
        <v>0</v>
      </c>
    </row>
    <row r="352" spans="2:19" ht="15.75" x14ac:dyDescent="0.25">
      <c r="B352" s="164">
        <v>331</v>
      </c>
      <c r="C352" s="165"/>
      <c r="D352" s="98">
        <v>44906</v>
      </c>
      <c r="E352" s="102">
        <v>0.6479166666666667</v>
      </c>
      <c r="F352" s="100">
        <f t="shared" si="81"/>
        <v>2865.1060000000002</v>
      </c>
      <c r="G352" s="107">
        <v>2840.7</v>
      </c>
      <c r="H352" s="60">
        <f t="shared" si="82"/>
        <v>2853.4060000000004</v>
      </c>
      <c r="I352" s="45">
        <v>-12</v>
      </c>
      <c r="J352" s="66">
        <f t="shared" si="83"/>
        <v>2853.4060000000004</v>
      </c>
      <c r="K352" s="69"/>
      <c r="M352" s="41">
        <f t="shared" si="84"/>
        <v>0</v>
      </c>
      <c r="N352" s="45">
        <f t="shared" si="85"/>
        <v>0</v>
      </c>
      <c r="O352" s="41">
        <f t="shared" si="86"/>
        <v>0</v>
      </c>
      <c r="P352" s="41">
        <f t="shared" si="87"/>
        <v>0</v>
      </c>
      <c r="R352" s="43">
        <f t="shared" si="88"/>
        <v>24</v>
      </c>
      <c r="S352" s="43">
        <f t="shared" si="89"/>
        <v>0</v>
      </c>
    </row>
    <row r="353" spans="2:19" ht="15.75" x14ac:dyDescent="0.25">
      <c r="B353" s="164">
        <v>332</v>
      </c>
      <c r="C353" s="165"/>
      <c r="D353" s="98">
        <v>44907</v>
      </c>
      <c r="E353" s="102">
        <v>0.6430555555555556</v>
      </c>
      <c r="F353" s="100">
        <f t="shared" si="81"/>
        <v>2865.1060000000002</v>
      </c>
      <c r="G353" s="107">
        <v>2840.7</v>
      </c>
      <c r="H353" s="60">
        <f t="shared" si="82"/>
        <v>2853.4060000000004</v>
      </c>
      <c r="I353" s="45">
        <v>-12</v>
      </c>
      <c r="J353" s="66">
        <f t="shared" si="83"/>
        <v>2853.4060000000004</v>
      </c>
      <c r="K353" s="69"/>
      <c r="M353" s="47">
        <f t="shared" si="84"/>
        <v>0</v>
      </c>
      <c r="N353" s="46">
        <f t="shared" si="85"/>
        <v>0</v>
      </c>
      <c r="O353" s="47">
        <f t="shared" si="86"/>
        <v>0</v>
      </c>
      <c r="P353" s="47">
        <f t="shared" si="87"/>
        <v>0</v>
      </c>
      <c r="R353" s="43">
        <f t="shared" si="88"/>
        <v>24</v>
      </c>
      <c r="S353" s="43">
        <f t="shared" si="89"/>
        <v>0</v>
      </c>
    </row>
    <row r="354" spans="2:19" ht="15.75" x14ac:dyDescent="0.25">
      <c r="B354" s="164">
        <v>333</v>
      </c>
      <c r="C354" s="165"/>
      <c r="D354" s="98">
        <v>44908</v>
      </c>
      <c r="E354" s="102">
        <v>0.61319444444444449</v>
      </c>
      <c r="F354" s="100">
        <f t="shared" si="81"/>
        <v>2865.1060000000002</v>
      </c>
      <c r="G354" s="107">
        <v>2840.7</v>
      </c>
      <c r="H354" s="60">
        <f t="shared" si="82"/>
        <v>2853.4060000000004</v>
      </c>
      <c r="I354" s="45">
        <v>-12</v>
      </c>
      <c r="J354" s="66">
        <f t="shared" si="83"/>
        <v>2853.4060000000004</v>
      </c>
      <c r="K354" s="69"/>
      <c r="M354" s="41">
        <f t="shared" si="84"/>
        <v>0</v>
      </c>
      <c r="N354" s="45">
        <f t="shared" si="85"/>
        <v>0</v>
      </c>
      <c r="O354" s="41">
        <f t="shared" si="86"/>
        <v>0</v>
      </c>
      <c r="P354" s="41">
        <f t="shared" si="87"/>
        <v>0</v>
      </c>
      <c r="R354" s="43">
        <f t="shared" si="88"/>
        <v>24</v>
      </c>
      <c r="S354" s="43">
        <f t="shared" si="89"/>
        <v>0</v>
      </c>
    </row>
    <row r="355" spans="2:19" ht="15.75" x14ac:dyDescent="0.25">
      <c r="B355" s="164">
        <v>334</v>
      </c>
      <c r="C355" s="165"/>
      <c r="D355" s="98">
        <v>44909</v>
      </c>
      <c r="E355" s="102">
        <v>0.65972222222222221</v>
      </c>
      <c r="F355" s="100">
        <f t="shared" si="81"/>
        <v>2865.1060000000002</v>
      </c>
      <c r="G355" s="107">
        <v>2840.7</v>
      </c>
      <c r="H355" s="60">
        <f t="shared" si="82"/>
        <v>2853.4060000000004</v>
      </c>
      <c r="I355" s="45">
        <v>-12</v>
      </c>
      <c r="J355" s="66">
        <f t="shared" si="83"/>
        <v>2853.4060000000004</v>
      </c>
      <c r="K355" s="69"/>
      <c r="M355" s="47">
        <f t="shared" si="84"/>
        <v>0</v>
      </c>
      <c r="N355" s="46">
        <f t="shared" si="85"/>
        <v>0</v>
      </c>
      <c r="O355" s="47">
        <f t="shared" si="86"/>
        <v>0</v>
      </c>
      <c r="P355" s="47">
        <f t="shared" si="87"/>
        <v>0</v>
      </c>
      <c r="R355" s="43">
        <f t="shared" si="88"/>
        <v>24</v>
      </c>
      <c r="S355" s="43">
        <f t="shared" si="89"/>
        <v>0</v>
      </c>
    </row>
    <row r="356" spans="2:19" ht="15.75" x14ac:dyDescent="0.25">
      <c r="B356" s="164">
        <v>335</v>
      </c>
      <c r="C356" s="165"/>
      <c r="D356" s="98">
        <v>44910</v>
      </c>
      <c r="E356" s="102">
        <v>0.66597222222222219</v>
      </c>
      <c r="F356" s="100">
        <f t="shared" si="81"/>
        <v>2865.1060000000002</v>
      </c>
      <c r="G356" s="107">
        <v>2840.7</v>
      </c>
      <c r="H356" s="60">
        <f t="shared" si="82"/>
        <v>2853.4060000000004</v>
      </c>
      <c r="I356" s="45">
        <v>-12</v>
      </c>
      <c r="J356" s="66">
        <f t="shared" si="83"/>
        <v>2853.4060000000004</v>
      </c>
      <c r="K356" s="69"/>
      <c r="M356" s="41">
        <f t="shared" si="84"/>
        <v>0</v>
      </c>
      <c r="N356" s="45">
        <f t="shared" si="85"/>
        <v>0</v>
      </c>
      <c r="O356" s="41">
        <f t="shared" si="86"/>
        <v>0</v>
      </c>
      <c r="P356" s="41">
        <f t="shared" si="87"/>
        <v>0</v>
      </c>
      <c r="R356" s="43">
        <f t="shared" si="88"/>
        <v>24</v>
      </c>
      <c r="S356" s="43">
        <f t="shared" si="89"/>
        <v>0</v>
      </c>
    </row>
    <row r="357" spans="2:19" ht="15.75" x14ac:dyDescent="0.25">
      <c r="B357" s="164">
        <v>336</v>
      </c>
      <c r="C357" s="165"/>
      <c r="D357" s="98">
        <v>44912</v>
      </c>
      <c r="E357" s="102">
        <v>0.3527777777777778</v>
      </c>
      <c r="F357" s="100">
        <f t="shared" si="81"/>
        <v>2865.1060000000002</v>
      </c>
      <c r="G357" s="107">
        <v>2840.7</v>
      </c>
      <c r="H357" s="60">
        <f t="shared" si="82"/>
        <v>2853.4060000000004</v>
      </c>
      <c r="I357" s="45">
        <v>-12</v>
      </c>
      <c r="J357" s="66">
        <f t="shared" si="83"/>
        <v>2853.4060000000004</v>
      </c>
      <c r="K357" s="69"/>
      <c r="M357" s="47">
        <f t="shared" si="84"/>
        <v>0</v>
      </c>
      <c r="N357" s="46">
        <f t="shared" si="85"/>
        <v>0</v>
      </c>
      <c r="O357" s="47">
        <f t="shared" si="86"/>
        <v>0</v>
      </c>
      <c r="P357" s="47">
        <f t="shared" si="87"/>
        <v>0</v>
      </c>
      <c r="R357" s="43">
        <f t="shared" si="88"/>
        <v>24</v>
      </c>
      <c r="S357" s="43">
        <f t="shared" si="89"/>
        <v>0</v>
      </c>
    </row>
    <row r="358" spans="2:19" ht="15.75" x14ac:dyDescent="0.25">
      <c r="B358" s="164">
        <v>337</v>
      </c>
      <c r="C358" s="165"/>
      <c r="D358" s="98">
        <v>44913</v>
      </c>
      <c r="E358" s="102">
        <v>0.63888888888888895</v>
      </c>
      <c r="F358" s="100">
        <f t="shared" si="81"/>
        <v>2865.1060000000002</v>
      </c>
      <c r="G358" s="107">
        <v>2840.7</v>
      </c>
      <c r="H358" s="60">
        <f t="shared" si="82"/>
        <v>2853.4060000000004</v>
      </c>
      <c r="I358" s="45">
        <v>-12</v>
      </c>
      <c r="J358" s="66">
        <f t="shared" si="83"/>
        <v>2853.4060000000004</v>
      </c>
      <c r="K358" s="69"/>
      <c r="M358" s="41">
        <f t="shared" si="84"/>
        <v>0</v>
      </c>
      <c r="N358" s="45">
        <f t="shared" si="85"/>
        <v>0</v>
      </c>
      <c r="O358" s="41">
        <f t="shared" si="86"/>
        <v>0</v>
      </c>
      <c r="P358" s="41">
        <f t="shared" si="87"/>
        <v>0</v>
      </c>
      <c r="R358" s="43">
        <f t="shared" si="88"/>
        <v>24</v>
      </c>
      <c r="S358" s="43">
        <f t="shared" si="89"/>
        <v>0</v>
      </c>
    </row>
    <row r="359" spans="2:19" ht="15.75" x14ac:dyDescent="0.25">
      <c r="B359" s="164">
        <v>338</v>
      </c>
      <c r="C359" s="165"/>
      <c r="D359" s="98">
        <v>44914</v>
      </c>
      <c r="E359" s="102">
        <v>0.41111111111111115</v>
      </c>
      <c r="F359" s="100">
        <f t="shared" si="81"/>
        <v>2865.1060000000002</v>
      </c>
      <c r="G359" s="107">
        <v>2840.7</v>
      </c>
      <c r="H359" s="60">
        <f t="shared" si="82"/>
        <v>2853.4060000000004</v>
      </c>
      <c r="I359" s="45">
        <v>-12</v>
      </c>
      <c r="J359" s="66">
        <f t="shared" si="83"/>
        <v>2853.4060000000004</v>
      </c>
      <c r="K359" s="69"/>
      <c r="M359" s="47">
        <f t="shared" si="84"/>
        <v>0</v>
      </c>
      <c r="N359" s="46">
        <f t="shared" si="85"/>
        <v>0</v>
      </c>
      <c r="O359" s="47">
        <f t="shared" si="86"/>
        <v>0</v>
      </c>
      <c r="P359" s="47">
        <f t="shared" si="87"/>
        <v>0</v>
      </c>
      <c r="R359" s="43">
        <f t="shared" si="88"/>
        <v>24</v>
      </c>
      <c r="S359" s="43">
        <f t="shared" si="89"/>
        <v>0</v>
      </c>
    </row>
    <row r="360" spans="2:19" ht="15.75" x14ac:dyDescent="0.25">
      <c r="B360" s="164">
        <v>339</v>
      </c>
      <c r="C360" s="165"/>
      <c r="D360" s="98">
        <v>44915</v>
      </c>
      <c r="E360" s="102">
        <v>0.6972222222222223</v>
      </c>
      <c r="F360" s="100">
        <f t="shared" si="81"/>
        <v>2865.1060000000002</v>
      </c>
      <c r="G360" s="107">
        <v>2840.7</v>
      </c>
      <c r="H360" s="60">
        <f t="shared" si="82"/>
        <v>2853.4060000000004</v>
      </c>
      <c r="I360" s="45">
        <v>-12</v>
      </c>
      <c r="J360" s="66">
        <f t="shared" si="83"/>
        <v>2853.4060000000004</v>
      </c>
      <c r="K360" s="69"/>
      <c r="M360" s="41">
        <f t="shared" si="84"/>
        <v>0</v>
      </c>
      <c r="N360" s="45">
        <f t="shared" si="85"/>
        <v>0</v>
      </c>
      <c r="O360" s="41">
        <f t="shared" si="86"/>
        <v>0</v>
      </c>
      <c r="P360" s="41">
        <f t="shared" si="87"/>
        <v>0</v>
      </c>
      <c r="R360" s="43">
        <f t="shared" si="88"/>
        <v>24</v>
      </c>
      <c r="S360" s="43">
        <f t="shared" si="89"/>
        <v>0</v>
      </c>
    </row>
    <row r="361" spans="2:19" ht="15.75" x14ac:dyDescent="0.25">
      <c r="B361" s="164">
        <v>340</v>
      </c>
      <c r="C361" s="165"/>
      <c r="D361" s="98">
        <v>44916</v>
      </c>
      <c r="E361" s="102">
        <v>0.38958333333333334</v>
      </c>
      <c r="F361" s="100">
        <f t="shared" si="81"/>
        <v>2865.1060000000002</v>
      </c>
      <c r="G361" s="107">
        <v>2840.7</v>
      </c>
      <c r="H361" s="60">
        <f t="shared" si="82"/>
        <v>2853.4060000000004</v>
      </c>
      <c r="I361" s="45">
        <v>-12</v>
      </c>
      <c r="J361" s="66">
        <f t="shared" si="83"/>
        <v>2853.4060000000004</v>
      </c>
      <c r="K361" s="69"/>
      <c r="M361" s="47">
        <f t="shared" si="84"/>
        <v>0</v>
      </c>
      <c r="N361" s="46">
        <f t="shared" si="85"/>
        <v>0</v>
      </c>
      <c r="O361" s="47">
        <f t="shared" si="86"/>
        <v>0</v>
      </c>
      <c r="P361" s="47">
        <f t="shared" si="87"/>
        <v>0</v>
      </c>
      <c r="R361" s="43">
        <f t="shared" si="88"/>
        <v>24</v>
      </c>
      <c r="S361" s="43">
        <f t="shared" si="89"/>
        <v>0</v>
      </c>
    </row>
    <row r="362" spans="2:19" ht="15.75" x14ac:dyDescent="0.25">
      <c r="B362" s="164">
        <v>341</v>
      </c>
      <c r="C362" s="165"/>
      <c r="D362" s="98">
        <v>44917</v>
      </c>
      <c r="E362" s="102">
        <v>0.43194444444444446</v>
      </c>
      <c r="F362" s="100">
        <f t="shared" si="81"/>
        <v>2865.1060000000002</v>
      </c>
      <c r="G362" s="107">
        <v>2840.7</v>
      </c>
      <c r="H362" s="60">
        <f t="shared" si="82"/>
        <v>2853.4060000000004</v>
      </c>
      <c r="I362" s="45">
        <v>-12</v>
      </c>
      <c r="J362" s="66">
        <f t="shared" si="83"/>
        <v>2853.4060000000004</v>
      </c>
      <c r="K362" s="69"/>
      <c r="M362" s="41">
        <f t="shared" si="84"/>
        <v>0</v>
      </c>
      <c r="N362" s="45">
        <f t="shared" si="85"/>
        <v>0</v>
      </c>
      <c r="O362" s="41">
        <f t="shared" si="86"/>
        <v>0</v>
      </c>
      <c r="P362" s="41">
        <f t="shared" si="87"/>
        <v>0</v>
      </c>
      <c r="R362" s="43">
        <f t="shared" si="88"/>
        <v>24</v>
      </c>
      <c r="S362" s="43">
        <f t="shared" si="89"/>
        <v>0</v>
      </c>
    </row>
    <row r="363" spans="2:19" ht="15.75" x14ac:dyDescent="0.25">
      <c r="B363" s="164">
        <v>342</v>
      </c>
      <c r="C363" s="165"/>
      <c r="D363" s="98">
        <v>44922</v>
      </c>
      <c r="E363" s="102">
        <v>0.61805555555555558</v>
      </c>
      <c r="F363" s="100">
        <f t="shared" si="81"/>
        <v>2865.1060000000002</v>
      </c>
      <c r="G363" s="107">
        <v>2840.7</v>
      </c>
      <c r="H363" s="60">
        <f t="shared" si="82"/>
        <v>2853.4060000000004</v>
      </c>
      <c r="I363" s="45">
        <v>-12</v>
      </c>
      <c r="J363" s="66">
        <f t="shared" si="83"/>
        <v>2853.4060000000004</v>
      </c>
      <c r="K363" s="69"/>
      <c r="M363" s="47">
        <f t="shared" si="84"/>
        <v>0</v>
      </c>
      <c r="N363" s="46">
        <f t="shared" si="85"/>
        <v>0</v>
      </c>
      <c r="O363" s="47">
        <f t="shared" si="86"/>
        <v>0</v>
      </c>
      <c r="P363" s="47">
        <f t="shared" si="87"/>
        <v>0</v>
      </c>
      <c r="R363" s="43">
        <f t="shared" si="88"/>
        <v>24</v>
      </c>
      <c r="S363" s="43">
        <f t="shared" si="89"/>
        <v>0</v>
      </c>
    </row>
    <row r="364" spans="2:19" ht="15.75" x14ac:dyDescent="0.25">
      <c r="B364" s="164">
        <v>343</v>
      </c>
      <c r="C364" s="165"/>
      <c r="D364" s="98">
        <v>44929</v>
      </c>
      <c r="E364" s="102">
        <v>0.46736111111111112</v>
      </c>
      <c r="F364" s="100">
        <f t="shared" si="81"/>
        <v>2865.1060000000002</v>
      </c>
      <c r="G364" s="107">
        <v>2840.7</v>
      </c>
      <c r="H364" s="60">
        <f t="shared" si="82"/>
        <v>2853.4060000000004</v>
      </c>
      <c r="I364" s="45">
        <v>-12</v>
      </c>
      <c r="J364" s="66">
        <f t="shared" si="83"/>
        <v>2853.4060000000004</v>
      </c>
      <c r="K364" s="69"/>
      <c r="M364" s="41">
        <f t="shared" si="84"/>
        <v>0</v>
      </c>
      <c r="N364" s="45">
        <f t="shared" si="85"/>
        <v>0</v>
      </c>
      <c r="O364" s="41">
        <f t="shared" si="86"/>
        <v>0</v>
      </c>
      <c r="P364" s="41">
        <f t="shared" si="87"/>
        <v>0</v>
      </c>
      <c r="R364" s="43">
        <f t="shared" si="88"/>
        <v>24</v>
      </c>
      <c r="S364" s="43">
        <f t="shared" si="89"/>
        <v>0</v>
      </c>
    </row>
    <row r="365" spans="2:19" ht="15.75" x14ac:dyDescent="0.25">
      <c r="B365" s="164">
        <v>344</v>
      </c>
      <c r="C365" s="165"/>
      <c r="D365" s="98">
        <v>44930</v>
      </c>
      <c r="E365" s="102">
        <v>0.66736111111111107</v>
      </c>
      <c r="F365" s="100">
        <f t="shared" si="81"/>
        <v>2865.1060000000002</v>
      </c>
      <c r="G365" s="107">
        <v>2840.7</v>
      </c>
      <c r="H365" s="60">
        <f t="shared" si="82"/>
        <v>2853.4060000000004</v>
      </c>
      <c r="I365" s="45">
        <v>-12</v>
      </c>
      <c r="J365" s="66">
        <f t="shared" si="83"/>
        <v>2853.4060000000004</v>
      </c>
      <c r="K365" s="69"/>
      <c r="M365" s="47">
        <f t="shared" si="84"/>
        <v>0</v>
      </c>
      <c r="N365" s="46">
        <f t="shared" si="85"/>
        <v>0</v>
      </c>
      <c r="O365" s="47">
        <f t="shared" si="86"/>
        <v>0</v>
      </c>
      <c r="P365" s="47">
        <f t="shared" si="87"/>
        <v>0</v>
      </c>
      <c r="R365" s="43">
        <f t="shared" si="88"/>
        <v>24</v>
      </c>
      <c r="S365" s="43">
        <f t="shared" si="89"/>
        <v>0</v>
      </c>
    </row>
    <row r="366" spans="2:19" ht="15.75" x14ac:dyDescent="0.25">
      <c r="B366" s="164">
        <v>345</v>
      </c>
      <c r="C366" s="165"/>
      <c r="D366" s="98">
        <v>44931</v>
      </c>
      <c r="E366" s="102">
        <v>0.67361111111111116</v>
      </c>
      <c r="F366" s="100">
        <f t="shared" si="81"/>
        <v>2865.1060000000002</v>
      </c>
      <c r="G366" s="107">
        <v>2840.7</v>
      </c>
      <c r="H366" s="60">
        <f t="shared" si="82"/>
        <v>2853.4060000000004</v>
      </c>
      <c r="I366" s="45">
        <v>-12</v>
      </c>
      <c r="J366" s="66">
        <f t="shared" si="83"/>
        <v>2853.4060000000004</v>
      </c>
      <c r="K366" s="69"/>
      <c r="M366" s="41">
        <f t="shared" si="84"/>
        <v>0</v>
      </c>
      <c r="N366" s="45">
        <f t="shared" si="85"/>
        <v>0</v>
      </c>
      <c r="O366" s="41">
        <f t="shared" si="86"/>
        <v>0</v>
      </c>
      <c r="P366" s="41">
        <f t="shared" si="87"/>
        <v>0</v>
      </c>
      <c r="R366" s="43">
        <f t="shared" si="88"/>
        <v>24</v>
      </c>
      <c r="S366" s="43">
        <f t="shared" si="89"/>
        <v>0</v>
      </c>
    </row>
    <row r="367" spans="2:19" ht="15.75" x14ac:dyDescent="0.25">
      <c r="B367" s="164">
        <v>346</v>
      </c>
      <c r="C367" s="165"/>
      <c r="D367" s="98">
        <v>44932</v>
      </c>
      <c r="E367" s="102">
        <v>0.64166666666666672</v>
      </c>
      <c r="F367" s="100">
        <f t="shared" si="81"/>
        <v>2865.1060000000002</v>
      </c>
      <c r="G367" s="107">
        <v>2840.7</v>
      </c>
      <c r="H367" s="60">
        <f t="shared" si="82"/>
        <v>2853.4060000000004</v>
      </c>
      <c r="I367" s="45">
        <v>-12</v>
      </c>
      <c r="J367" s="66">
        <f t="shared" si="83"/>
        <v>2853.4060000000004</v>
      </c>
      <c r="K367" s="69"/>
      <c r="M367" s="47">
        <f t="shared" si="84"/>
        <v>0</v>
      </c>
      <c r="N367" s="46">
        <f t="shared" si="85"/>
        <v>0</v>
      </c>
      <c r="O367" s="47">
        <f t="shared" si="86"/>
        <v>0</v>
      </c>
      <c r="P367" s="47">
        <f t="shared" si="87"/>
        <v>0</v>
      </c>
      <c r="R367" s="43">
        <f t="shared" si="88"/>
        <v>24</v>
      </c>
      <c r="S367" s="43">
        <f t="shared" si="89"/>
        <v>0</v>
      </c>
    </row>
    <row r="368" spans="2:19" ht="15.75" x14ac:dyDescent="0.25">
      <c r="B368" s="164">
        <v>347</v>
      </c>
      <c r="C368" s="165"/>
      <c r="D368" s="98">
        <v>44933</v>
      </c>
      <c r="E368" s="102">
        <v>0.73333333333333339</v>
      </c>
      <c r="F368" s="100">
        <f t="shared" si="81"/>
        <v>2865.1060000000002</v>
      </c>
      <c r="G368" s="107">
        <v>2840.7</v>
      </c>
      <c r="H368" s="60">
        <f t="shared" si="82"/>
        <v>2853.4060000000004</v>
      </c>
      <c r="I368" s="45">
        <v>-12</v>
      </c>
      <c r="J368" s="66">
        <f t="shared" si="83"/>
        <v>2853.4060000000004</v>
      </c>
      <c r="K368" s="69"/>
      <c r="M368" s="41">
        <f t="shared" si="84"/>
        <v>0</v>
      </c>
      <c r="N368" s="45">
        <f t="shared" si="85"/>
        <v>0</v>
      </c>
      <c r="O368" s="41">
        <f t="shared" si="86"/>
        <v>0</v>
      </c>
      <c r="P368" s="41">
        <f t="shared" si="87"/>
        <v>0</v>
      </c>
      <c r="R368" s="43">
        <f t="shared" si="88"/>
        <v>24</v>
      </c>
      <c r="S368" s="43">
        <f t="shared" si="89"/>
        <v>0</v>
      </c>
    </row>
    <row r="369" spans="2:19" ht="15.75" x14ac:dyDescent="0.25">
      <c r="B369" s="164">
        <v>348</v>
      </c>
      <c r="C369" s="165"/>
      <c r="D369" s="98">
        <v>44934</v>
      </c>
      <c r="E369" s="102">
        <v>0.72916666666666663</v>
      </c>
      <c r="F369" s="100">
        <f t="shared" si="81"/>
        <v>2865.1060000000002</v>
      </c>
      <c r="G369" s="107">
        <v>2840.7</v>
      </c>
      <c r="H369" s="60">
        <f t="shared" si="82"/>
        <v>2853.4060000000004</v>
      </c>
      <c r="I369" s="45">
        <v>-12</v>
      </c>
      <c r="J369" s="66">
        <f t="shared" si="83"/>
        <v>2853.4060000000004</v>
      </c>
      <c r="K369" s="69"/>
      <c r="M369" s="47">
        <f t="shared" si="84"/>
        <v>0</v>
      </c>
      <c r="N369" s="46">
        <f t="shared" si="85"/>
        <v>0</v>
      </c>
      <c r="O369" s="47">
        <f t="shared" si="86"/>
        <v>0</v>
      </c>
      <c r="P369" s="47">
        <f t="shared" si="87"/>
        <v>0</v>
      </c>
      <c r="R369" s="43">
        <f t="shared" si="88"/>
        <v>24</v>
      </c>
      <c r="S369" s="43">
        <f t="shared" si="89"/>
        <v>0</v>
      </c>
    </row>
    <row r="370" spans="2:19" ht="15.75" x14ac:dyDescent="0.25">
      <c r="B370" s="164">
        <v>349</v>
      </c>
      <c r="C370" s="165"/>
      <c r="D370" s="98">
        <v>44935</v>
      </c>
      <c r="E370" s="102">
        <v>0.68263888888888891</v>
      </c>
      <c r="F370" s="100">
        <f t="shared" si="81"/>
        <v>2865.1060000000002</v>
      </c>
      <c r="G370" s="107">
        <v>2840.7</v>
      </c>
      <c r="H370" s="60">
        <f t="shared" si="82"/>
        <v>2853.4060000000004</v>
      </c>
      <c r="I370" s="45">
        <v>-12</v>
      </c>
      <c r="J370" s="66">
        <f t="shared" si="83"/>
        <v>2853.4060000000004</v>
      </c>
      <c r="K370" s="69"/>
      <c r="M370" s="41">
        <f t="shared" si="84"/>
        <v>0</v>
      </c>
      <c r="N370" s="45">
        <f t="shared" si="85"/>
        <v>0</v>
      </c>
      <c r="O370" s="41">
        <f t="shared" si="86"/>
        <v>0</v>
      </c>
      <c r="P370" s="41">
        <f t="shared" si="87"/>
        <v>0</v>
      </c>
      <c r="R370" s="43">
        <f t="shared" si="88"/>
        <v>24</v>
      </c>
      <c r="S370" s="43">
        <f t="shared" si="89"/>
        <v>0</v>
      </c>
    </row>
    <row r="371" spans="2:19" ht="15.75" x14ac:dyDescent="0.25">
      <c r="B371" s="164">
        <v>350</v>
      </c>
      <c r="C371" s="165"/>
      <c r="D371" s="98">
        <v>44936</v>
      </c>
      <c r="E371" s="102">
        <v>0.40416666666666662</v>
      </c>
      <c r="F371" s="100">
        <f t="shared" si="81"/>
        <v>2865.1060000000002</v>
      </c>
      <c r="G371" s="107">
        <v>2840.7</v>
      </c>
      <c r="H371" s="60">
        <f t="shared" si="82"/>
        <v>2853.4060000000004</v>
      </c>
      <c r="I371" s="45">
        <v>-12</v>
      </c>
      <c r="J371" s="66">
        <f t="shared" si="83"/>
        <v>2853.4060000000004</v>
      </c>
      <c r="K371" s="69"/>
      <c r="M371" s="47">
        <f t="shared" si="84"/>
        <v>0</v>
      </c>
      <c r="N371" s="46">
        <f t="shared" si="85"/>
        <v>0</v>
      </c>
      <c r="O371" s="47">
        <f t="shared" si="86"/>
        <v>0</v>
      </c>
      <c r="P371" s="47">
        <f t="shared" si="87"/>
        <v>0</v>
      </c>
      <c r="R371" s="43">
        <f t="shared" si="88"/>
        <v>24</v>
      </c>
      <c r="S371" s="43">
        <f t="shared" si="89"/>
        <v>0</v>
      </c>
    </row>
    <row r="372" spans="2:19" ht="15.75" x14ac:dyDescent="0.25">
      <c r="B372" s="164">
        <v>351</v>
      </c>
      <c r="C372" s="165"/>
      <c r="D372" s="98">
        <v>44937</v>
      </c>
      <c r="E372" s="102">
        <v>0.36805555555555558</v>
      </c>
      <c r="F372" s="100">
        <f t="shared" si="81"/>
        <v>2865.1060000000002</v>
      </c>
      <c r="G372" s="107">
        <v>2840.7</v>
      </c>
      <c r="H372" s="60">
        <f t="shared" si="82"/>
        <v>2853.4060000000004</v>
      </c>
      <c r="I372" s="45">
        <v>-12</v>
      </c>
      <c r="J372" s="66">
        <f t="shared" si="83"/>
        <v>2853.4060000000004</v>
      </c>
      <c r="K372" s="69"/>
      <c r="M372" s="41">
        <f t="shared" si="84"/>
        <v>0</v>
      </c>
      <c r="N372" s="45">
        <f t="shared" si="85"/>
        <v>0</v>
      </c>
      <c r="O372" s="41">
        <f t="shared" si="86"/>
        <v>0</v>
      </c>
      <c r="P372" s="41">
        <f t="shared" si="87"/>
        <v>0</v>
      </c>
      <c r="R372" s="43">
        <f t="shared" si="88"/>
        <v>24</v>
      </c>
      <c r="S372" s="43">
        <f t="shared" si="89"/>
        <v>0</v>
      </c>
    </row>
    <row r="373" spans="2:19" ht="15.75" x14ac:dyDescent="0.25">
      <c r="B373" s="164">
        <v>352</v>
      </c>
      <c r="C373" s="165"/>
      <c r="D373" s="98">
        <v>44938</v>
      </c>
      <c r="E373" s="102">
        <v>0.68333333333333324</v>
      </c>
      <c r="F373" s="100">
        <f t="shared" si="81"/>
        <v>2865.1060000000002</v>
      </c>
      <c r="G373" s="107">
        <v>2840.7</v>
      </c>
      <c r="H373" s="60">
        <f t="shared" si="82"/>
        <v>2853.4060000000004</v>
      </c>
      <c r="I373" s="45">
        <v>-12</v>
      </c>
      <c r="J373" s="66">
        <f t="shared" si="83"/>
        <v>2853.4060000000004</v>
      </c>
      <c r="K373" s="69"/>
      <c r="M373" s="47">
        <f t="shared" si="84"/>
        <v>0</v>
      </c>
      <c r="N373" s="46">
        <f t="shared" si="85"/>
        <v>0</v>
      </c>
      <c r="O373" s="47">
        <f t="shared" si="86"/>
        <v>0</v>
      </c>
      <c r="P373" s="47">
        <f t="shared" si="87"/>
        <v>0</v>
      </c>
      <c r="R373" s="43">
        <f t="shared" si="88"/>
        <v>24</v>
      </c>
      <c r="S373" s="43">
        <f t="shared" si="89"/>
        <v>0</v>
      </c>
    </row>
    <row r="374" spans="2:19" ht="15.75" x14ac:dyDescent="0.25">
      <c r="B374" s="164">
        <v>353</v>
      </c>
      <c r="C374" s="165"/>
      <c r="D374" s="98">
        <v>44939</v>
      </c>
      <c r="E374" s="102">
        <v>0.64930555555555558</v>
      </c>
      <c r="F374" s="100">
        <f t="shared" si="81"/>
        <v>2865.1060000000002</v>
      </c>
      <c r="G374" s="107">
        <v>2840.7</v>
      </c>
      <c r="H374" s="60">
        <f t="shared" si="82"/>
        <v>2853.4060000000004</v>
      </c>
      <c r="I374" s="45">
        <v>-12</v>
      </c>
      <c r="J374" s="66">
        <f t="shared" si="83"/>
        <v>2853.4060000000004</v>
      </c>
      <c r="K374" s="69"/>
      <c r="M374" s="41">
        <f t="shared" si="84"/>
        <v>0</v>
      </c>
      <c r="N374" s="45">
        <f t="shared" si="85"/>
        <v>0</v>
      </c>
      <c r="O374" s="41">
        <f t="shared" si="86"/>
        <v>0</v>
      </c>
      <c r="P374" s="41">
        <f t="shared" si="87"/>
        <v>0</v>
      </c>
      <c r="R374" s="43">
        <f t="shared" si="88"/>
        <v>24</v>
      </c>
      <c r="S374" s="43">
        <f t="shared" si="89"/>
        <v>0</v>
      </c>
    </row>
    <row r="375" spans="2:19" ht="15.75" x14ac:dyDescent="0.25">
      <c r="B375" s="164">
        <v>354</v>
      </c>
      <c r="C375" s="165"/>
      <c r="D375" s="98">
        <v>44940</v>
      </c>
      <c r="E375" s="102">
        <v>0.68611111111111101</v>
      </c>
      <c r="F375" s="100">
        <f t="shared" si="81"/>
        <v>2865.1060000000002</v>
      </c>
      <c r="G375" s="107">
        <v>2840.7</v>
      </c>
      <c r="H375" s="60">
        <f t="shared" si="82"/>
        <v>2853.4060000000004</v>
      </c>
      <c r="I375" s="45">
        <v>-12</v>
      </c>
      <c r="J375" s="66">
        <f t="shared" si="83"/>
        <v>2853.4060000000004</v>
      </c>
      <c r="K375" s="69"/>
      <c r="M375" s="47">
        <f t="shared" si="84"/>
        <v>0</v>
      </c>
      <c r="N375" s="46">
        <f t="shared" si="85"/>
        <v>0</v>
      </c>
      <c r="O375" s="47">
        <f t="shared" si="86"/>
        <v>0</v>
      </c>
      <c r="P375" s="47">
        <f t="shared" si="87"/>
        <v>0</v>
      </c>
      <c r="R375" s="43">
        <f t="shared" si="88"/>
        <v>24</v>
      </c>
      <c r="S375" s="43">
        <f t="shared" si="89"/>
        <v>0</v>
      </c>
    </row>
    <row r="376" spans="2:19" ht="15.75" x14ac:dyDescent="0.25">
      <c r="B376" s="164">
        <v>355</v>
      </c>
      <c r="C376" s="165"/>
      <c r="D376" s="98">
        <v>44941</v>
      </c>
      <c r="E376" s="102">
        <v>0.56944444444444442</v>
      </c>
      <c r="F376" s="100">
        <f t="shared" si="81"/>
        <v>2865.1060000000002</v>
      </c>
      <c r="G376" s="107">
        <v>2840.7</v>
      </c>
      <c r="H376" s="60">
        <f t="shared" si="82"/>
        <v>2853.4060000000004</v>
      </c>
      <c r="I376" s="45">
        <v>-12</v>
      </c>
      <c r="J376" s="66">
        <f t="shared" si="83"/>
        <v>2853.4060000000004</v>
      </c>
      <c r="K376" s="69"/>
      <c r="M376" s="41">
        <f t="shared" si="84"/>
        <v>0</v>
      </c>
      <c r="N376" s="45">
        <f t="shared" si="85"/>
        <v>0</v>
      </c>
      <c r="O376" s="41">
        <f t="shared" si="86"/>
        <v>0</v>
      </c>
      <c r="P376" s="41">
        <f t="shared" si="87"/>
        <v>0</v>
      </c>
      <c r="R376" s="43">
        <f t="shared" si="88"/>
        <v>24</v>
      </c>
      <c r="S376" s="43">
        <f t="shared" si="89"/>
        <v>0</v>
      </c>
    </row>
    <row r="377" spans="2:19" ht="15.75" x14ac:dyDescent="0.25">
      <c r="B377" s="164">
        <v>356</v>
      </c>
      <c r="C377" s="165"/>
      <c r="D377" s="98">
        <v>44942</v>
      </c>
      <c r="E377" s="102">
        <v>0.45069444444444445</v>
      </c>
      <c r="F377" s="100">
        <f t="shared" si="81"/>
        <v>2865.1060000000002</v>
      </c>
      <c r="G377" s="107">
        <v>2840.7</v>
      </c>
      <c r="H377" s="60">
        <f t="shared" si="82"/>
        <v>2853.4060000000004</v>
      </c>
      <c r="I377" s="45">
        <v>-12</v>
      </c>
      <c r="J377" s="66">
        <f t="shared" si="83"/>
        <v>2853.4060000000004</v>
      </c>
      <c r="K377" s="69"/>
      <c r="M377" s="47">
        <f t="shared" si="84"/>
        <v>0</v>
      </c>
      <c r="N377" s="46">
        <f t="shared" si="85"/>
        <v>0</v>
      </c>
      <c r="O377" s="47">
        <f t="shared" si="86"/>
        <v>0</v>
      </c>
      <c r="P377" s="47">
        <f t="shared" si="87"/>
        <v>0</v>
      </c>
      <c r="R377" s="43">
        <f t="shared" si="88"/>
        <v>24</v>
      </c>
      <c r="S377" s="43">
        <f t="shared" si="89"/>
        <v>0</v>
      </c>
    </row>
    <row r="378" spans="2:19" ht="15.75" x14ac:dyDescent="0.25">
      <c r="B378" s="164">
        <v>357</v>
      </c>
      <c r="C378" s="165"/>
      <c r="D378" s="98">
        <v>44943</v>
      </c>
      <c r="E378" s="102">
        <v>0.40486111111111112</v>
      </c>
      <c r="F378" s="100">
        <f t="shared" si="81"/>
        <v>2865.1060000000002</v>
      </c>
      <c r="G378" s="107">
        <v>2840.7</v>
      </c>
      <c r="H378" s="60">
        <f t="shared" si="82"/>
        <v>2853.4060000000004</v>
      </c>
      <c r="I378" s="45">
        <v>-12</v>
      </c>
      <c r="J378" s="66">
        <f t="shared" si="83"/>
        <v>2853.4060000000004</v>
      </c>
      <c r="K378" s="69"/>
      <c r="M378" s="41">
        <f t="shared" si="84"/>
        <v>0</v>
      </c>
      <c r="N378" s="45">
        <f t="shared" si="85"/>
        <v>0</v>
      </c>
      <c r="O378" s="41">
        <f t="shared" si="86"/>
        <v>0</v>
      </c>
      <c r="P378" s="41">
        <f t="shared" si="87"/>
        <v>0</v>
      </c>
      <c r="R378" s="43">
        <f t="shared" si="88"/>
        <v>24</v>
      </c>
      <c r="S378" s="43">
        <f t="shared" si="89"/>
        <v>0</v>
      </c>
    </row>
    <row r="379" spans="2:19" ht="15.75" x14ac:dyDescent="0.25">
      <c r="B379" s="164">
        <v>358</v>
      </c>
      <c r="C379" s="165"/>
      <c r="D379" s="98">
        <v>44944</v>
      </c>
      <c r="E379" s="102">
        <v>0.67361111111111116</v>
      </c>
      <c r="F379" s="100">
        <f t="shared" si="81"/>
        <v>2865.1060000000002</v>
      </c>
      <c r="G379" s="107">
        <v>2840.7</v>
      </c>
      <c r="H379" s="60">
        <f t="shared" si="82"/>
        <v>2853.4060000000004</v>
      </c>
      <c r="I379" s="45">
        <v>-12</v>
      </c>
      <c r="J379" s="66">
        <f t="shared" si="83"/>
        <v>2853.4060000000004</v>
      </c>
      <c r="K379" s="69"/>
      <c r="M379" s="47">
        <f t="shared" si="84"/>
        <v>0</v>
      </c>
      <c r="N379" s="46">
        <f t="shared" si="85"/>
        <v>0</v>
      </c>
      <c r="O379" s="47">
        <f t="shared" si="86"/>
        <v>0</v>
      </c>
      <c r="P379" s="47">
        <f t="shared" si="87"/>
        <v>0</v>
      </c>
      <c r="R379" s="43">
        <f t="shared" si="88"/>
        <v>24</v>
      </c>
      <c r="S379" s="43">
        <f t="shared" si="89"/>
        <v>0</v>
      </c>
    </row>
    <row r="380" spans="2:19" ht="15.75" x14ac:dyDescent="0.25">
      <c r="B380" s="164">
        <v>359</v>
      </c>
      <c r="C380" s="165"/>
      <c r="D380" s="98">
        <v>44945</v>
      </c>
      <c r="E380" s="102">
        <v>0.3520833333333333</v>
      </c>
      <c r="F380" s="100">
        <f t="shared" si="81"/>
        <v>2865.1060000000002</v>
      </c>
      <c r="G380" s="107">
        <v>2840.7</v>
      </c>
      <c r="H380" s="60">
        <f t="shared" si="82"/>
        <v>2853.4060000000004</v>
      </c>
      <c r="I380" s="45">
        <v>-12</v>
      </c>
      <c r="J380" s="66">
        <f t="shared" si="83"/>
        <v>2853.4060000000004</v>
      </c>
      <c r="K380" s="69"/>
      <c r="M380" s="41">
        <f t="shared" si="84"/>
        <v>0</v>
      </c>
      <c r="N380" s="45">
        <f t="shared" si="85"/>
        <v>0</v>
      </c>
      <c r="O380" s="41">
        <f t="shared" si="86"/>
        <v>0</v>
      </c>
      <c r="P380" s="41">
        <f t="shared" si="87"/>
        <v>0</v>
      </c>
      <c r="R380" s="43">
        <f t="shared" si="88"/>
        <v>24</v>
      </c>
      <c r="S380" s="43">
        <f t="shared" si="89"/>
        <v>0</v>
      </c>
    </row>
    <row r="381" spans="2:19" ht="15.75" x14ac:dyDescent="0.25">
      <c r="B381" s="164">
        <v>360</v>
      </c>
      <c r="C381" s="165"/>
      <c r="D381" s="98">
        <v>44946</v>
      </c>
      <c r="E381" s="102">
        <v>0.4993055555555555</v>
      </c>
      <c r="F381" s="100">
        <f t="shared" si="81"/>
        <v>2865.1060000000002</v>
      </c>
      <c r="G381" s="107">
        <v>2840.7</v>
      </c>
      <c r="H381" s="60">
        <f t="shared" si="82"/>
        <v>2853.4060000000004</v>
      </c>
      <c r="I381" s="45">
        <v>-12</v>
      </c>
      <c r="J381" s="66">
        <f t="shared" si="83"/>
        <v>2853.4060000000004</v>
      </c>
      <c r="K381" s="69"/>
      <c r="M381" s="47">
        <f t="shared" si="84"/>
        <v>0</v>
      </c>
      <c r="N381" s="46">
        <f t="shared" si="85"/>
        <v>0</v>
      </c>
      <c r="O381" s="47">
        <f t="shared" si="86"/>
        <v>0</v>
      </c>
      <c r="P381" s="47">
        <f t="shared" si="87"/>
        <v>0</v>
      </c>
      <c r="R381" s="43">
        <f t="shared" si="88"/>
        <v>24</v>
      </c>
      <c r="S381" s="43">
        <f t="shared" si="89"/>
        <v>0</v>
      </c>
    </row>
    <row r="382" spans="2:19" ht="15.75" x14ac:dyDescent="0.25">
      <c r="B382" s="164">
        <v>361</v>
      </c>
      <c r="C382" s="165"/>
      <c r="D382" s="98">
        <v>44947</v>
      </c>
      <c r="E382" s="102">
        <v>0.64583333333333337</v>
      </c>
      <c r="F382" s="100">
        <f t="shared" si="81"/>
        <v>2865.1060000000002</v>
      </c>
      <c r="G382" s="107">
        <v>2840.7</v>
      </c>
      <c r="H382" s="60">
        <f t="shared" si="82"/>
        <v>2853.4060000000004</v>
      </c>
      <c r="I382" s="45">
        <v>-12</v>
      </c>
      <c r="J382" s="66">
        <f t="shared" si="83"/>
        <v>2853.4060000000004</v>
      </c>
      <c r="K382" s="69"/>
      <c r="M382" s="41">
        <f t="shared" si="84"/>
        <v>0</v>
      </c>
      <c r="N382" s="45">
        <f t="shared" si="85"/>
        <v>0</v>
      </c>
      <c r="O382" s="41">
        <f t="shared" si="86"/>
        <v>0</v>
      </c>
      <c r="P382" s="41">
        <f t="shared" si="87"/>
        <v>0</v>
      </c>
      <c r="R382" s="43">
        <f t="shared" si="88"/>
        <v>24</v>
      </c>
      <c r="S382" s="43">
        <f t="shared" si="89"/>
        <v>0</v>
      </c>
    </row>
    <row r="383" spans="2:19" ht="15.75" x14ac:dyDescent="0.25">
      <c r="B383" s="164">
        <v>362</v>
      </c>
      <c r="C383" s="165"/>
      <c r="D383" s="98">
        <v>44948</v>
      </c>
      <c r="E383" s="102">
        <v>0.65555555555555556</v>
      </c>
      <c r="F383" s="100">
        <f t="shared" si="81"/>
        <v>2865.1060000000002</v>
      </c>
      <c r="G383" s="107">
        <v>2840.7</v>
      </c>
      <c r="H383" s="60">
        <f t="shared" si="82"/>
        <v>2853.4060000000004</v>
      </c>
      <c r="I383" s="45">
        <v>-12</v>
      </c>
      <c r="J383" s="66">
        <f t="shared" si="83"/>
        <v>2853.4060000000004</v>
      </c>
      <c r="K383" s="69"/>
      <c r="M383" s="47">
        <f t="shared" si="84"/>
        <v>0</v>
      </c>
      <c r="N383" s="46">
        <f t="shared" si="85"/>
        <v>0</v>
      </c>
      <c r="O383" s="47">
        <f t="shared" si="86"/>
        <v>0</v>
      </c>
      <c r="P383" s="47">
        <f t="shared" si="87"/>
        <v>0</v>
      </c>
      <c r="R383" s="43">
        <f t="shared" si="88"/>
        <v>24</v>
      </c>
      <c r="S383" s="43">
        <f t="shared" si="89"/>
        <v>0</v>
      </c>
    </row>
    <row r="384" spans="2:19" ht="15.75" x14ac:dyDescent="0.25">
      <c r="B384" s="164">
        <v>363</v>
      </c>
      <c r="C384" s="165"/>
      <c r="D384" s="98">
        <v>44949</v>
      </c>
      <c r="E384" s="102">
        <v>0.67222222222222217</v>
      </c>
      <c r="F384" s="100">
        <f t="shared" si="81"/>
        <v>2865.1060000000002</v>
      </c>
      <c r="G384" s="107">
        <v>2840.7</v>
      </c>
      <c r="H384" s="60">
        <f t="shared" si="82"/>
        <v>2853.4060000000004</v>
      </c>
      <c r="I384" s="45">
        <v>-12</v>
      </c>
      <c r="J384" s="66">
        <f t="shared" si="83"/>
        <v>2853.4060000000004</v>
      </c>
      <c r="K384" s="69"/>
      <c r="M384" s="41">
        <f t="shared" si="84"/>
        <v>0</v>
      </c>
      <c r="N384" s="45">
        <f t="shared" si="85"/>
        <v>0</v>
      </c>
      <c r="O384" s="41">
        <f t="shared" si="86"/>
        <v>0</v>
      </c>
      <c r="P384" s="41">
        <f t="shared" si="87"/>
        <v>0</v>
      </c>
      <c r="R384" s="43">
        <f t="shared" si="88"/>
        <v>24</v>
      </c>
      <c r="S384" s="43">
        <f t="shared" si="89"/>
        <v>0</v>
      </c>
    </row>
    <row r="385" spans="2:19" ht="15.75" x14ac:dyDescent="0.25">
      <c r="B385" s="164">
        <v>364</v>
      </c>
      <c r="C385" s="165"/>
      <c r="D385" s="98">
        <v>44950</v>
      </c>
      <c r="E385" s="102">
        <v>0.69305555555555554</v>
      </c>
      <c r="F385" s="100">
        <f t="shared" si="81"/>
        <v>2865.1060000000002</v>
      </c>
      <c r="G385" s="107">
        <v>2840.7</v>
      </c>
      <c r="H385" s="60">
        <f t="shared" si="82"/>
        <v>2853.4060000000004</v>
      </c>
      <c r="I385" s="45">
        <v>-12</v>
      </c>
      <c r="J385" s="66">
        <f t="shared" si="83"/>
        <v>2853.4060000000004</v>
      </c>
      <c r="K385" s="69"/>
      <c r="M385" s="47">
        <f t="shared" si="84"/>
        <v>0</v>
      </c>
      <c r="N385" s="46">
        <f t="shared" si="85"/>
        <v>0</v>
      </c>
      <c r="O385" s="47">
        <f t="shared" si="86"/>
        <v>0</v>
      </c>
      <c r="P385" s="47">
        <f t="shared" si="87"/>
        <v>0</v>
      </c>
      <c r="R385" s="43">
        <f t="shared" si="88"/>
        <v>24</v>
      </c>
      <c r="S385" s="43">
        <f t="shared" si="89"/>
        <v>0</v>
      </c>
    </row>
    <row r="386" spans="2:19" ht="15.75" x14ac:dyDescent="0.25">
      <c r="B386" s="164">
        <v>365</v>
      </c>
      <c r="C386" s="165"/>
      <c r="D386" s="98">
        <v>44951</v>
      </c>
      <c r="E386" s="102">
        <v>0.65</v>
      </c>
      <c r="F386" s="100">
        <f t="shared" si="81"/>
        <v>2865.1060000000002</v>
      </c>
      <c r="G386" s="107">
        <v>2840.7</v>
      </c>
      <c r="H386" s="60">
        <f t="shared" si="82"/>
        <v>2853.4060000000004</v>
      </c>
      <c r="I386" s="45">
        <v>-12</v>
      </c>
      <c r="J386" s="66">
        <f t="shared" si="83"/>
        <v>2853.4060000000004</v>
      </c>
      <c r="K386" s="69"/>
      <c r="M386" s="41">
        <f t="shared" si="84"/>
        <v>0</v>
      </c>
      <c r="N386" s="45">
        <f t="shared" si="85"/>
        <v>0</v>
      </c>
      <c r="O386" s="41">
        <f t="shared" si="86"/>
        <v>0</v>
      </c>
      <c r="P386" s="41">
        <f t="shared" si="87"/>
        <v>0</v>
      </c>
      <c r="R386" s="43">
        <f t="shared" si="88"/>
        <v>24</v>
      </c>
      <c r="S386" s="43">
        <f t="shared" si="89"/>
        <v>0</v>
      </c>
    </row>
    <row r="387" spans="2:19" ht="15.75" x14ac:dyDescent="0.25">
      <c r="B387" s="164">
        <v>366</v>
      </c>
      <c r="C387" s="165"/>
      <c r="D387" s="98">
        <v>44952</v>
      </c>
      <c r="E387" s="102">
        <v>0.64722222222222225</v>
      </c>
      <c r="F387" s="100">
        <f t="shared" si="81"/>
        <v>2865.1060000000002</v>
      </c>
      <c r="G387" s="107">
        <v>2840.7</v>
      </c>
      <c r="H387" s="60">
        <f t="shared" si="82"/>
        <v>2853.4060000000004</v>
      </c>
      <c r="I387" s="45">
        <v>-12</v>
      </c>
      <c r="J387" s="66">
        <f t="shared" si="83"/>
        <v>2853.4060000000004</v>
      </c>
      <c r="K387" s="69"/>
      <c r="M387" s="47">
        <f t="shared" si="84"/>
        <v>0</v>
      </c>
      <c r="N387" s="46">
        <f t="shared" si="85"/>
        <v>0</v>
      </c>
      <c r="O387" s="47">
        <f t="shared" si="86"/>
        <v>0</v>
      </c>
      <c r="P387" s="47">
        <f t="shared" si="87"/>
        <v>0</v>
      </c>
      <c r="R387" s="43">
        <f t="shared" si="88"/>
        <v>24</v>
      </c>
      <c r="S387" s="43">
        <f t="shared" si="89"/>
        <v>0</v>
      </c>
    </row>
    <row r="388" spans="2:19" ht="15.75" x14ac:dyDescent="0.25">
      <c r="B388" s="164">
        <v>367</v>
      </c>
      <c r="C388" s="165"/>
      <c r="D388" s="98">
        <v>44953</v>
      </c>
      <c r="E388" s="102">
        <v>0.71805555555555556</v>
      </c>
      <c r="F388" s="100">
        <f t="shared" si="81"/>
        <v>2865.1060000000002</v>
      </c>
      <c r="G388" s="107">
        <v>2840.7</v>
      </c>
      <c r="H388" s="60">
        <f t="shared" si="82"/>
        <v>2853.4060000000004</v>
      </c>
      <c r="I388" s="45">
        <v>-12</v>
      </c>
      <c r="J388" s="66">
        <f t="shared" si="83"/>
        <v>2853.4060000000004</v>
      </c>
      <c r="K388" s="69" t="s">
        <v>79</v>
      </c>
      <c r="M388" s="41">
        <f t="shared" si="84"/>
        <v>0</v>
      </c>
      <c r="N388" s="45">
        <f t="shared" si="85"/>
        <v>0</v>
      </c>
      <c r="O388" s="41">
        <f t="shared" si="86"/>
        <v>0</v>
      </c>
      <c r="P388" s="41">
        <f t="shared" si="87"/>
        <v>0</v>
      </c>
      <c r="R388" s="43">
        <f t="shared" si="88"/>
        <v>24</v>
      </c>
      <c r="S388" s="43">
        <f t="shared" si="89"/>
        <v>0</v>
      </c>
    </row>
    <row r="389" spans="2:19" ht="15.75" x14ac:dyDescent="0.25">
      <c r="B389" s="164">
        <v>368</v>
      </c>
      <c r="C389" s="165"/>
      <c r="D389" s="98">
        <v>44954</v>
      </c>
      <c r="E389" s="102">
        <v>0.66111111111111109</v>
      </c>
      <c r="F389" s="100">
        <f t="shared" si="81"/>
        <v>2865.1060000000002</v>
      </c>
      <c r="G389" s="107">
        <v>2840.7</v>
      </c>
      <c r="H389" s="60">
        <f t="shared" si="82"/>
        <v>2853.4060000000004</v>
      </c>
      <c r="I389" s="45">
        <v>-12</v>
      </c>
      <c r="J389" s="66">
        <f t="shared" si="83"/>
        <v>2853.4060000000004</v>
      </c>
      <c r="K389" s="69" t="s">
        <v>79</v>
      </c>
      <c r="M389" s="47">
        <f t="shared" si="84"/>
        <v>0</v>
      </c>
      <c r="N389" s="46">
        <f t="shared" si="85"/>
        <v>0</v>
      </c>
      <c r="O389" s="47">
        <f t="shared" si="86"/>
        <v>0</v>
      </c>
      <c r="P389" s="47">
        <f t="shared" si="87"/>
        <v>0</v>
      </c>
      <c r="R389" s="43">
        <f t="shared" si="88"/>
        <v>24</v>
      </c>
      <c r="S389" s="43">
        <f t="shared" si="89"/>
        <v>0</v>
      </c>
    </row>
    <row r="390" spans="2:19" ht="15.75" x14ac:dyDescent="0.25">
      <c r="B390" s="164">
        <v>392</v>
      </c>
      <c r="C390" s="165"/>
      <c r="D390" s="124">
        <v>44955</v>
      </c>
      <c r="E390" s="113">
        <v>0.64374999999999993</v>
      </c>
      <c r="F390" s="149">
        <f t="shared" si="81"/>
        <v>2865.1060000000002</v>
      </c>
      <c r="G390" s="149">
        <v>2840.7</v>
      </c>
      <c r="H390" s="60">
        <f t="shared" si="82"/>
        <v>2853.4060000000004</v>
      </c>
      <c r="I390" s="45">
        <v>-12</v>
      </c>
      <c r="J390" s="66">
        <f t="shared" si="83"/>
        <v>2853.4060000000004</v>
      </c>
      <c r="K390" s="69" t="s">
        <v>79</v>
      </c>
      <c r="M390" s="41">
        <f t="shared" si="84"/>
        <v>0</v>
      </c>
      <c r="N390" s="45">
        <f t="shared" si="85"/>
        <v>0</v>
      </c>
      <c r="O390" s="41">
        <f t="shared" si="86"/>
        <v>0</v>
      </c>
      <c r="P390" s="41">
        <f t="shared" si="87"/>
        <v>0</v>
      </c>
      <c r="R390" s="43">
        <f t="shared" si="88"/>
        <v>24</v>
      </c>
      <c r="S390" s="43">
        <f t="shared" si="89"/>
        <v>0</v>
      </c>
    </row>
    <row r="391" spans="2:19" ht="15.75" x14ac:dyDescent="0.25">
      <c r="B391" s="164">
        <v>393</v>
      </c>
      <c r="C391" s="165"/>
      <c r="D391" s="124">
        <v>44956</v>
      </c>
      <c r="E391" s="113">
        <v>0.71388888888888891</v>
      </c>
      <c r="F391" s="149">
        <f t="shared" si="81"/>
        <v>2865.1060000000002</v>
      </c>
      <c r="G391" s="149">
        <v>2840.7</v>
      </c>
      <c r="H391" s="60">
        <f t="shared" si="82"/>
        <v>2853.4060000000004</v>
      </c>
      <c r="I391" s="45">
        <v>-12</v>
      </c>
      <c r="J391" s="66">
        <f t="shared" si="83"/>
        <v>2853.4060000000004</v>
      </c>
      <c r="K391" s="69" t="s">
        <v>79</v>
      </c>
      <c r="M391" s="41">
        <f t="shared" si="84"/>
        <v>0</v>
      </c>
      <c r="N391" s="45">
        <f t="shared" si="85"/>
        <v>0</v>
      </c>
      <c r="O391" s="41">
        <f t="shared" si="86"/>
        <v>0</v>
      </c>
      <c r="P391" s="41">
        <f t="shared" si="87"/>
        <v>0</v>
      </c>
      <c r="R391" s="43">
        <f t="shared" si="88"/>
        <v>24</v>
      </c>
      <c r="S391" s="43">
        <f t="shared" si="89"/>
        <v>0</v>
      </c>
    </row>
    <row r="392" spans="2:19" ht="15.75" x14ac:dyDescent="0.25">
      <c r="B392" s="164">
        <v>394</v>
      </c>
      <c r="C392" s="165"/>
      <c r="D392" s="124">
        <v>44957</v>
      </c>
      <c r="E392" s="113">
        <v>0.73263888888888884</v>
      </c>
      <c r="F392" s="149">
        <f t="shared" si="81"/>
        <v>2865.1060000000002</v>
      </c>
      <c r="G392" s="149">
        <v>2840.7</v>
      </c>
      <c r="H392" s="60">
        <f t="shared" si="82"/>
        <v>2853.4060000000004</v>
      </c>
      <c r="I392" s="45">
        <v>-12</v>
      </c>
      <c r="J392" s="66">
        <f t="shared" si="83"/>
        <v>2853.4060000000004</v>
      </c>
      <c r="K392" s="69" t="s">
        <v>79</v>
      </c>
      <c r="M392" s="41">
        <f t="shared" si="84"/>
        <v>0</v>
      </c>
      <c r="N392" s="45">
        <f t="shared" si="85"/>
        <v>0</v>
      </c>
      <c r="O392" s="41">
        <f t="shared" si="86"/>
        <v>0</v>
      </c>
      <c r="P392" s="41">
        <f t="shared" si="87"/>
        <v>0</v>
      </c>
      <c r="R392" s="43">
        <f t="shared" si="88"/>
        <v>24</v>
      </c>
      <c r="S392" s="43">
        <f t="shared" si="89"/>
        <v>0</v>
      </c>
    </row>
    <row r="393" spans="2:19" ht="15.75" x14ac:dyDescent="0.25">
      <c r="B393" s="164">
        <v>395</v>
      </c>
      <c r="C393" s="165"/>
      <c r="D393" s="124">
        <v>44958</v>
      </c>
      <c r="E393" s="113">
        <v>0.72986111111111107</v>
      </c>
      <c r="F393" s="149">
        <f t="shared" si="81"/>
        <v>2865.1060000000002</v>
      </c>
      <c r="G393" s="149">
        <v>2840.7</v>
      </c>
      <c r="H393" s="60">
        <f t="shared" si="82"/>
        <v>2853.4060000000004</v>
      </c>
      <c r="I393" s="45">
        <v>-12</v>
      </c>
      <c r="J393" s="66">
        <f t="shared" si="83"/>
        <v>2853.4060000000004</v>
      </c>
      <c r="K393" s="69" t="s">
        <v>79</v>
      </c>
      <c r="M393" s="41">
        <f t="shared" si="84"/>
        <v>0</v>
      </c>
      <c r="N393" s="45">
        <f t="shared" si="85"/>
        <v>0</v>
      </c>
      <c r="O393" s="41">
        <f t="shared" si="86"/>
        <v>0</v>
      </c>
      <c r="P393" s="41">
        <f t="shared" si="87"/>
        <v>0</v>
      </c>
      <c r="R393" s="43">
        <f t="shared" si="88"/>
        <v>24</v>
      </c>
      <c r="S393" s="43">
        <f t="shared" si="89"/>
        <v>0</v>
      </c>
    </row>
    <row r="394" spans="2:19" ht="15.75" x14ac:dyDescent="0.25">
      <c r="B394" s="164">
        <v>396</v>
      </c>
      <c r="C394" s="165"/>
      <c r="D394" s="124">
        <v>44961</v>
      </c>
      <c r="E394" s="113">
        <v>0.37916666666666665</v>
      </c>
      <c r="F394" s="149">
        <f t="shared" si="81"/>
        <v>2865.1060000000002</v>
      </c>
      <c r="G394" s="149">
        <v>2840.7</v>
      </c>
      <c r="H394" s="60">
        <f t="shared" si="82"/>
        <v>2853.4060000000004</v>
      </c>
      <c r="I394" s="45">
        <v>-12</v>
      </c>
      <c r="J394" s="66">
        <f t="shared" si="83"/>
        <v>2853.4060000000004</v>
      </c>
      <c r="K394" s="69" t="s">
        <v>79</v>
      </c>
      <c r="M394" s="41">
        <f t="shared" si="84"/>
        <v>0</v>
      </c>
      <c r="N394" s="45">
        <f t="shared" si="85"/>
        <v>0</v>
      </c>
      <c r="O394" s="41">
        <f t="shared" si="86"/>
        <v>0</v>
      </c>
      <c r="P394" s="41">
        <f t="shared" si="87"/>
        <v>0</v>
      </c>
      <c r="R394" s="43">
        <f t="shared" si="88"/>
        <v>24</v>
      </c>
      <c r="S394" s="43">
        <f t="shared" si="89"/>
        <v>0</v>
      </c>
    </row>
    <row r="395" spans="2:19" ht="15.75" x14ac:dyDescent="0.25">
      <c r="B395" s="164">
        <v>397</v>
      </c>
      <c r="C395" s="165"/>
      <c r="D395" s="124">
        <v>44962</v>
      </c>
      <c r="E395" s="113">
        <v>0.52083333333333337</v>
      </c>
      <c r="F395" s="149">
        <f t="shared" si="81"/>
        <v>2865.1060000000002</v>
      </c>
      <c r="G395" s="149">
        <v>2840.7</v>
      </c>
      <c r="H395" s="60">
        <f t="shared" si="82"/>
        <v>2853.4060000000004</v>
      </c>
      <c r="I395" s="45">
        <v>-12</v>
      </c>
      <c r="J395" s="66">
        <f t="shared" si="83"/>
        <v>2853.4060000000004</v>
      </c>
      <c r="K395" s="69" t="s">
        <v>79</v>
      </c>
      <c r="M395" s="41">
        <f t="shared" si="84"/>
        <v>0</v>
      </c>
      <c r="N395" s="45">
        <f t="shared" si="85"/>
        <v>0</v>
      </c>
      <c r="O395" s="41">
        <f t="shared" si="86"/>
        <v>0</v>
      </c>
      <c r="P395" s="41">
        <f t="shared" si="87"/>
        <v>0</v>
      </c>
      <c r="R395" s="43">
        <f t="shared" si="88"/>
        <v>24</v>
      </c>
      <c r="S395" s="43">
        <f t="shared" si="89"/>
        <v>0</v>
      </c>
    </row>
    <row r="396" spans="2:19" ht="15.75" x14ac:dyDescent="0.25">
      <c r="B396" s="164">
        <v>398</v>
      </c>
      <c r="C396" s="165"/>
      <c r="D396" s="124">
        <v>44965</v>
      </c>
      <c r="E396" s="113">
        <v>0.6381944444444444</v>
      </c>
      <c r="F396" s="149">
        <f t="shared" si="81"/>
        <v>2865.1060000000002</v>
      </c>
      <c r="G396" s="149">
        <v>2840.7</v>
      </c>
      <c r="H396" s="60">
        <f t="shared" si="82"/>
        <v>2853.4060000000004</v>
      </c>
      <c r="I396" s="45">
        <v>-12</v>
      </c>
      <c r="J396" s="66">
        <f t="shared" si="83"/>
        <v>2853.4060000000004</v>
      </c>
      <c r="K396" s="69" t="s">
        <v>79</v>
      </c>
      <c r="M396" s="41">
        <f t="shared" si="84"/>
        <v>0</v>
      </c>
      <c r="N396" s="45">
        <f t="shared" si="85"/>
        <v>0</v>
      </c>
      <c r="O396" s="41">
        <f t="shared" si="86"/>
        <v>0</v>
      </c>
      <c r="P396" s="41">
        <f t="shared" si="87"/>
        <v>0</v>
      </c>
      <c r="R396" s="43">
        <f t="shared" si="88"/>
        <v>24</v>
      </c>
      <c r="S396" s="43">
        <f t="shared" si="89"/>
        <v>0</v>
      </c>
    </row>
    <row r="397" spans="2:19" ht="15.75" x14ac:dyDescent="0.25">
      <c r="B397" s="164">
        <v>399</v>
      </c>
      <c r="C397" s="165"/>
      <c r="D397" s="124">
        <v>44966</v>
      </c>
      <c r="E397" s="113">
        <v>0.64513888888888882</v>
      </c>
      <c r="F397" s="149">
        <f t="shared" ref="F397:F414" si="90">G$16</f>
        <v>2865.1060000000002</v>
      </c>
      <c r="G397" s="149">
        <v>2840.7</v>
      </c>
      <c r="H397" s="60">
        <f t="shared" ref="H397:H414" si="91">G$16-E$12</f>
        <v>2853.4060000000004</v>
      </c>
      <c r="I397" s="45">
        <v>-12</v>
      </c>
      <c r="J397" s="66">
        <f t="shared" ref="J397:J414" si="92">(G$16+E$13)+I397</f>
        <v>2853.4060000000004</v>
      </c>
      <c r="K397" s="69" t="s">
        <v>79</v>
      </c>
      <c r="M397" s="41">
        <f t="shared" ref="M397:M414" si="93">+J397-$H$16</f>
        <v>0</v>
      </c>
      <c r="N397" s="45">
        <f t="shared" ref="N397:N414" si="94">M397*0.10197/1</f>
        <v>0</v>
      </c>
      <c r="O397" s="41">
        <f t="shared" ref="O397:O414" si="95">M397*0.701432/1</f>
        <v>0</v>
      </c>
      <c r="P397" s="41">
        <f t="shared" ref="P397:P414" si="96">+N397*0.01019716/1</f>
        <v>0</v>
      </c>
      <c r="R397" s="43">
        <f t="shared" ref="R397:R414" si="97">+$O$11*(M397-I397)</f>
        <v>24</v>
      </c>
      <c r="S397" s="43">
        <f t="shared" ref="S397:S414" si="98">M397/R397</f>
        <v>0</v>
      </c>
    </row>
    <row r="398" spans="2:19" ht="15.75" x14ac:dyDescent="0.25">
      <c r="B398" s="164">
        <v>400</v>
      </c>
      <c r="C398" s="165"/>
      <c r="D398" s="124">
        <v>44968</v>
      </c>
      <c r="E398" s="113">
        <v>0.64027777777777783</v>
      </c>
      <c r="F398" s="149">
        <f t="shared" si="90"/>
        <v>2865.1060000000002</v>
      </c>
      <c r="G398" s="149">
        <v>2840.7</v>
      </c>
      <c r="H398" s="60">
        <f t="shared" si="91"/>
        <v>2853.4060000000004</v>
      </c>
      <c r="I398" s="45">
        <v>-12</v>
      </c>
      <c r="J398" s="66">
        <f t="shared" si="92"/>
        <v>2853.4060000000004</v>
      </c>
      <c r="K398" s="69" t="s">
        <v>79</v>
      </c>
      <c r="M398" s="41">
        <f t="shared" si="93"/>
        <v>0</v>
      </c>
      <c r="N398" s="45">
        <f t="shared" si="94"/>
        <v>0</v>
      </c>
      <c r="O398" s="41">
        <f t="shared" si="95"/>
        <v>0</v>
      </c>
      <c r="P398" s="41">
        <f t="shared" si="96"/>
        <v>0</v>
      </c>
      <c r="R398" s="43">
        <f t="shared" si="97"/>
        <v>24</v>
      </c>
      <c r="S398" s="43">
        <f t="shared" si="98"/>
        <v>0</v>
      </c>
    </row>
    <row r="399" spans="2:19" ht="15.75" x14ac:dyDescent="0.25">
      <c r="B399" s="164">
        <v>401</v>
      </c>
      <c r="C399" s="165"/>
      <c r="D399" s="124">
        <v>44969</v>
      </c>
      <c r="E399" s="113">
        <v>0.60347222222222219</v>
      </c>
      <c r="F399" s="149">
        <f t="shared" si="90"/>
        <v>2865.1060000000002</v>
      </c>
      <c r="G399" s="149">
        <v>2840.7</v>
      </c>
      <c r="H399" s="60">
        <f t="shared" si="91"/>
        <v>2853.4060000000004</v>
      </c>
      <c r="I399" s="45">
        <v>-12</v>
      </c>
      <c r="J399" s="66">
        <f t="shared" si="92"/>
        <v>2853.4060000000004</v>
      </c>
      <c r="K399" s="69" t="s">
        <v>79</v>
      </c>
      <c r="M399" s="41">
        <f t="shared" si="93"/>
        <v>0</v>
      </c>
      <c r="N399" s="45">
        <f t="shared" si="94"/>
        <v>0</v>
      </c>
      <c r="O399" s="41">
        <f t="shared" si="95"/>
        <v>0</v>
      </c>
      <c r="P399" s="41">
        <f t="shared" si="96"/>
        <v>0</v>
      </c>
      <c r="R399" s="43">
        <f t="shared" si="97"/>
        <v>24</v>
      </c>
      <c r="S399" s="43">
        <f t="shared" si="98"/>
        <v>0</v>
      </c>
    </row>
    <row r="400" spans="2:19" ht="15.75" x14ac:dyDescent="0.25">
      <c r="B400" s="164">
        <v>402</v>
      </c>
      <c r="C400" s="165"/>
      <c r="D400" s="124">
        <v>44970</v>
      </c>
      <c r="E400" s="113">
        <v>0.74444444444444446</v>
      </c>
      <c r="F400" s="149">
        <f t="shared" si="90"/>
        <v>2865.1060000000002</v>
      </c>
      <c r="G400" s="149">
        <v>2840.7</v>
      </c>
      <c r="H400" s="60">
        <f t="shared" si="91"/>
        <v>2853.4060000000004</v>
      </c>
      <c r="I400" s="45">
        <v>-12</v>
      </c>
      <c r="J400" s="66">
        <f t="shared" si="92"/>
        <v>2853.4060000000004</v>
      </c>
      <c r="K400" s="69" t="s">
        <v>79</v>
      </c>
      <c r="M400" s="41">
        <f t="shared" si="93"/>
        <v>0</v>
      </c>
      <c r="N400" s="45">
        <f t="shared" si="94"/>
        <v>0</v>
      </c>
      <c r="O400" s="41">
        <f t="shared" si="95"/>
        <v>0</v>
      </c>
      <c r="P400" s="41">
        <f t="shared" si="96"/>
        <v>0</v>
      </c>
      <c r="R400" s="43">
        <f t="shared" si="97"/>
        <v>24</v>
      </c>
      <c r="S400" s="43">
        <f t="shared" si="98"/>
        <v>0</v>
      </c>
    </row>
    <row r="401" spans="2:19" ht="15.75" x14ac:dyDescent="0.25">
      <c r="B401" s="164">
        <v>403</v>
      </c>
      <c r="C401" s="165"/>
      <c r="D401" s="124">
        <v>44971</v>
      </c>
      <c r="E401" s="113">
        <v>0.37708333333333338</v>
      </c>
      <c r="F401" s="149">
        <f t="shared" si="90"/>
        <v>2865.1060000000002</v>
      </c>
      <c r="G401" s="149">
        <v>2840.7</v>
      </c>
      <c r="H401" s="60">
        <f t="shared" si="91"/>
        <v>2853.4060000000004</v>
      </c>
      <c r="I401" s="45">
        <v>-12</v>
      </c>
      <c r="J401" s="66">
        <f t="shared" si="92"/>
        <v>2853.4060000000004</v>
      </c>
      <c r="K401" s="69" t="s">
        <v>79</v>
      </c>
      <c r="M401" s="41">
        <f t="shared" si="93"/>
        <v>0</v>
      </c>
      <c r="N401" s="45">
        <f t="shared" si="94"/>
        <v>0</v>
      </c>
      <c r="O401" s="41">
        <f t="shared" si="95"/>
        <v>0</v>
      </c>
      <c r="P401" s="41">
        <f t="shared" si="96"/>
        <v>0</v>
      </c>
      <c r="R401" s="43">
        <f t="shared" si="97"/>
        <v>24</v>
      </c>
      <c r="S401" s="43">
        <f t="shared" si="98"/>
        <v>0</v>
      </c>
    </row>
    <row r="402" spans="2:19" ht="15.75" x14ac:dyDescent="0.25">
      <c r="B402" s="164">
        <v>404</v>
      </c>
      <c r="C402" s="165"/>
      <c r="D402" s="124">
        <v>44972</v>
      </c>
      <c r="E402" s="113">
        <v>0.67222222222222217</v>
      </c>
      <c r="F402" s="149">
        <f t="shared" si="90"/>
        <v>2865.1060000000002</v>
      </c>
      <c r="G402" s="149">
        <v>2840.7</v>
      </c>
      <c r="H402" s="60">
        <f t="shared" si="91"/>
        <v>2853.4060000000004</v>
      </c>
      <c r="I402" s="45">
        <v>-12</v>
      </c>
      <c r="J402" s="66">
        <f t="shared" si="92"/>
        <v>2853.4060000000004</v>
      </c>
      <c r="K402" s="69" t="s">
        <v>79</v>
      </c>
      <c r="M402" s="41">
        <f t="shared" si="93"/>
        <v>0</v>
      </c>
      <c r="N402" s="45">
        <f t="shared" si="94"/>
        <v>0</v>
      </c>
      <c r="O402" s="41">
        <f t="shared" si="95"/>
        <v>0</v>
      </c>
      <c r="P402" s="41">
        <f t="shared" si="96"/>
        <v>0</v>
      </c>
      <c r="R402" s="43">
        <f t="shared" si="97"/>
        <v>24</v>
      </c>
      <c r="S402" s="43">
        <f t="shared" si="98"/>
        <v>0</v>
      </c>
    </row>
    <row r="403" spans="2:19" ht="15.75" x14ac:dyDescent="0.25">
      <c r="B403" s="164">
        <v>406</v>
      </c>
      <c r="C403" s="165"/>
      <c r="D403" s="124">
        <v>44974</v>
      </c>
      <c r="E403" s="113">
        <v>0.60138888888888886</v>
      </c>
      <c r="F403" s="149">
        <f t="shared" si="90"/>
        <v>2865.1060000000002</v>
      </c>
      <c r="G403" s="149">
        <v>2840.7</v>
      </c>
      <c r="H403" s="60">
        <f t="shared" si="91"/>
        <v>2853.4060000000004</v>
      </c>
      <c r="I403" s="45">
        <v>-12</v>
      </c>
      <c r="J403" s="66">
        <f t="shared" si="92"/>
        <v>2853.4060000000004</v>
      </c>
      <c r="K403" s="69" t="s">
        <v>79</v>
      </c>
      <c r="M403" s="41">
        <f t="shared" si="93"/>
        <v>0</v>
      </c>
      <c r="N403" s="45">
        <f t="shared" si="94"/>
        <v>0</v>
      </c>
      <c r="O403" s="41">
        <f t="shared" si="95"/>
        <v>0</v>
      </c>
      <c r="P403" s="41">
        <f t="shared" si="96"/>
        <v>0</v>
      </c>
      <c r="R403" s="43">
        <f t="shared" si="97"/>
        <v>24</v>
      </c>
      <c r="S403" s="43">
        <f t="shared" si="98"/>
        <v>0</v>
      </c>
    </row>
    <row r="404" spans="2:19" ht="15.75" x14ac:dyDescent="0.25">
      <c r="B404" s="164">
        <v>407</v>
      </c>
      <c r="C404" s="165"/>
      <c r="D404" s="124">
        <v>44975</v>
      </c>
      <c r="E404" s="113">
        <v>0.60555555555555551</v>
      </c>
      <c r="F404" s="149">
        <f t="shared" si="90"/>
        <v>2865.1060000000002</v>
      </c>
      <c r="G404" s="149">
        <v>2840.7</v>
      </c>
      <c r="H404" s="60">
        <f t="shared" si="91"/>
        <v>2853.4060000000004</v>
      </c>
      <c r="I404" s="45">
        <v>-12</v>
      </c>
      <c r="J404" s="66">
        <f t="shared" si="92"/>
        <v>2853.4060000000004</v>
      </c>
      <c r="K404" s="69" t="s">
        <v>79</v>
      </c>
      <c r="M404" s="41">
        <f t="shared" si="93"/>
        <v>0</v>
      </c>
      <c r="N404" s="45">
        <f t="shared" si="94"/>
        <v>0</v>
      </c>
      <c r="O404" s="41">
        <f t="shared" si="95"/>
        <v>0</v>
      </c>
      <c r="P404" s="41">
        <f t="shared" si="96"/>
        <v>0</v>
      </c>
      <c r="R404" s="43">
        <f t="shared" si="97"/>
        <v>24</v>
      </c>
      <c r="S404" s="43">
        <f t="shared" si="98"/>
        <v>0</v>
      </c>
    </row>
    <row r="405" spans="2:19" ht="15.75" x14ac:dyDescent="0.25">
      <c r="B405" s="164">
        <v>408</v>
      </c>
      <c r="C405" s="165"/>
      <c r="D405" s="124">
        <v>44976</v>
      </c>
      <c r="E405" s="113">
        <v>0.60277777777777775</v>
      </c>
      <c r="F405" s="149">
        <f t="shared" si="90"/>
        <v>2865.1060000000002</v>
      </c>
      <c r="G405" s="149">
        <v>2840.7</v>
      </c>
      <c r="H405" s="60">
        <f t="shared" si="91"/>
        <v>2853.4060000000004</v>
      </c>
      <c r="I405" s="45">
        <v>-12</v>
      </c>
      <c r="J405" s="66">
        <f t="shared" si="92"/>
        <v>2853.4060000000004</v>
      </c>
      <c r="K405" s="69" t="s">
        <v>79</v>
      </c>
      <c r="M405" s="41">
        <f t="shared" si="93"/>
        <v>0</v>
      </c>
      <c r="N405" s="45">
        <f t="shared" si="94"/>
        <v>0</v>
      </c>
      <c r="O405" s="41">
        <f t="shared" si="95"/>
        <v>0</v>
      </c>
      <c r="P405" s="41">
        <f t="shared" si="96"/>
        <v>0</v>
      </c>
      <c r="R405" s="43">
        <f t="shared" si="97"/>
        <v>24</v>
      </c>
      <c r="S405" s="43">
        <f t="shared" si="98"/>
        <v>0</v>
      </c>
    </row>
    <row r="406" spans="2:19" ht="15.75" x14ac:dyDescent="0.25">
      <c r="B406" s="164">
        <v>409</v>
      </c>
      <c r="C406" s="165"/>
      <c r="D406" s="124">
        <v>44978</v>
      </c>
      <c r="E406" s="113">
        <v>0.46111111111111108</v>
      </c>
      <c r="F406" s="149">
        <f t="shared" si="90"/>
        <v>2865.1060000000002</v>
      </c>
      <c r="G406" s="149">
        <v>2840.7</v>
      </c>
      <c r="H406" s="60">
        <f t="shared" si="91"/>
        <v>2853.4060000000004</v>
      </c>
      <c r="I406" s="45">
        <v>-12</v>
      </c>
      <c r="J406" s="66">
        <f t="shared" si="92"/>
        <v>2853.4060000000004</v>
      </c>
      <c r="K406" s="69" t="s">
        <v>79</v>
      </c>
      <c r="M406" s="41">
        <f t="shared" si="93"/>
        <v>0</v>
      </c>
      <c r="N406" s="45">
        <f t="shared" si="94"/>
        <v>0</v>
      </c>
      <c r="O406" s="41">
        <f t="shared" si="95"/>
        <v>0</v>
      </c>
      <c r="P406" s="41">
        <f t="shared" si="96"/>
        <v>0</v>
      </c>
      <c r="R406" s="43">
        <f t="shared" si="97"/>
        <v>24</v>
      </c>
      <c r="S406" s="43">
        <f t="shared" si="98"/>
        <v>0</v>
      </c>
    </row>
    <row r="407" spans="2:19" ht="15.75" x14ac:dyDescent="0.25">
      <c r="B407" s="164">
        <v>410</v>
      </c>
      <c r="C407" s="165"/>
      <c r="D407" s="124">
        <v>44982</v>
      </c>
      <c r="E407" s="113">
        <v>0.62222222222222223</v>
      </c>
      <c r="F407" s="149">
        <f t="shared" si="90"/>
        <v>2865.1060000000002</v>
      </c>
      <c r="G407" s="149">
        <v>2840.7</v>
      </c>
      <c r="H407" s="60">
        <f t="shared" si="91"/>
        <v>2853.4060000000004</v>
      </c>
      <c r="I407" s="45">
        <v>-12</v>
      </c>
      <c r="J407" s="66">
        <f t="shared" si="92"/>
        <v>2853.4060000000004</v>
      </c>
      <c r="K407" s="69" t="s">
        <v>79</v>
      </c>
      <c r="M407" s="41">
        <f t="shared" si="93"/>
        <v>0</v>
      </c>
      <c r="N407" s="45">
        <f t="shared" si="94"/>
        <v>0</v>
      </c>
      <c r="O407" s="41">
        <f t="shared" si="95"/>
        <v>0</v>
      </c>
      <c r="P407" s="41">
        <f t="shared" si="96"/>
        <v>0</v>
      </c>
      <c r="R407" s="43">
        <f t="shared" si="97"/>
        <v>24</v>
      </c>
      <c r="S407" s="43">
        <f t="shared" si="98"/>
        <v>0</v>
      </c>
    </row>
    <row r="408" spans="2:19" ht="15.75" x14ac:dyDescent="0.25">
      <c r="B408" s="164">
        <v>412</v>
      </c>
      <c r="C408" s="165"/>
      <c r="D408" s="124">
        <v>44984</v>
      </c>
      <c r="E408" s="113">
        <v>0.4861111111111111</v>
      </c>
      <c r="F408" s="149">
        <f t="shared" si="90"/>
        <v>2865.1060000000002</v>
      </c>
      <c r="G408" s="149">
        <v>2840.7</v>
      </c>
      <c r="H408" s="60">
        <f t="shared" si="91"/>
        <v>2853.4060000000004</v>
      </c>
      <c r="I408" s="45">
        <v>-12</v>
      </c>
      <c r="J408" s="66">
        <f t="shared" si="92"/>
        <v>2853.4060000000004</v>
      </c>
      <c r="K408" s="69" t="s">
        <v>79</v>
      </c>
      <c r="M408" s="41">
        <f t="shared" si="93"/>
        <v>0</v>
      </c>
      <c r="N408" s="45">
        <f t="shared" si="94"/>
        <v>0</v>
      </c>
      <c r="O408" s="41">
        <f t="shared" si="95"/>
        <v>0</v>
      </c>
      <c r="P408" s="41">
        <f t="shared" si="96"/>
        <v>0</v>
      </c>
      <c r="R408" s="43">
        <f t="shared" si="97"/>
        <v>24</v>
      </c>
      <c r="S408" s="43">
        <f t="shared" si="98"/>
        <v>0</v>
      </c>
    </row>
    <row r="409" spans="2:19" ht="15.75" x14ac:dyDescent="0.25">
      <c r="B409" s="164">
        <v>413</v>
      </c>
      <c r="C409" s="165"/>
      <c r="D409" s="124">
        <v>44985</v>
      </c>
      <c r="E409" s="113">
        <v>0.44305555555555554</v>
      </c>
      <c r="F409" s="149">
        <f t="shared" si="90"/>
        <v>2865.1060000000002</v>
      </c>
      <c r="G409" s="149">
        <v>2840.7</v>
      </c>
      <c r="H409" s="60">
        <f t="shared" si="91"/>
        <v>2853.4060000000004</v>
      </c>
      <c r="I409" s="45">
        <v>-12</v>
      </c>
      <c r="J409" s="66">
        <f t="shared" si="92"/>
        <v>2853.4060000000004</v>
      </c>
      <c r="K409" s="69" t="s">
        <v>79</v>
      </c>
      <c r="M409" s="41">
        <f t="shared" si="93"/>
        <v>0</v>
      </c>
      <c r="N409" s="45">
        <f t="shared" si="94"/>
        <v>0</v>
      </c>
      <c r="O409" s="41">
        <f t="shared" si="95"/>
        <v>0</v>
      </c>
      <c r="P409" s="41">
        <f t="shared" si="96"/>
        <v>0</v>
      </c>
      <c r="R409" s="43">
        <f t="shared" si="97"/>
        <v>24</v>
      </c>
      <c r="S409" s="43">
        <f t="shared" si="98"/>
        <v>0</v>
      </c>
    </row>
    <row r="410" spans="2:19" ht="15.75" x14ac:dyDescent="0.25">
      <c r="B410" s="164">
        <v>414</v>
      </c>
      <c r="C410" s="165"/>
      <c r="D410" s="124">
        <v>44986</v>
      </c>
      <c r="E410" s="113">
        <v>0.48472222222222222</v>
      </c>
      <c r="F410" s="149">
        <f t="shared" si="90"/>
        <v>2865.1060000000002</v>
      </c>
      <c r="G410" s="149">
        <v>2840.7</v>
      </c>
      <c r="H410" s="60">
        <f t="shared" si="91"/>
        <v>2853.4060000000004</v>
      </c>
      <c r="I410" s="45">
        <v>-12</v>
      </c>
      <c r="J410" s="66">
        <f t="shared" si="92"/>
        <v>2853.4060000000004</v>
      </c>
      <c r="K410" s="69" t="s">
        <v>79</v>
      </c>
      <c r="M410" s="41">
        <f t="shared" si="93"/>
        <v>0</v>
      </c>
      <c r="N410" s="45">
        <f t="shared" si="94"/>
        <v>0</v>
      </c>
      <c r="O410" s="41">
        <f t="shared" si="95"/>
        <v>0</v>
      </c>
      <c r="P410" s="41">
        <f t="shared" si="96"/>
        <v>0</v>
      </c>
      <c r="R410" s="43">
        <f t="shared" si="97"/>
        <v>24</v>
      </c>
      <c r="S410" s="43">
        <f t="shared" si="98"/>
        <v>0</v>
      </c>
    </row>
    <row r="411" spans="2:19" ht="15.75" x14ac:dyDescent="0.25">
      <c r="B411" s="164">
        <v>415</v>
      </c>
      <c r="C411" s="165"/>
      <c r="D411" s="124">
        <v>44987</v>
      </c>
      <c r="E411" s="113">
        <v>0.40833333333333338</v>
      </c>
      <c r="F411" s="149">
        <f t="shared" si="90"/>
        <v>2865.1060000000002</v>
      </c>
      <c r="G411" s="149">
        <v>2840.7</v>
      </c>
      <c r="H411" s="60">
        <f t="shared" si="91"/>
        <v>2853.4060000000004</v>
      </c>
      <c r="I411" s="45">
        <v>-12</v>
      </c>
      <c r="J411" s="66">
        <f t="shared" si="92"/>
        <v>2853.4060000000004</v>
      </c>
      <c r="K411" s="69" t="s">
        <v>79</v>
      </c>
      <c r="M411" s="41">
        <f t="shared" si="93"/>
        <v>0</v>
      </c>
      <c r="N411" s="45">
        <f t="shared" si="94"/>
        <v>0</v>
      </c>
      <c r="O411" s="41">
        <f t="shared" si="95"/>
        <v>0</v>
      </c>
      <c r="P411" s="41">
        <f t="shared" si="96"/>
        <v>0</v>
      </c>
      <c r="R411" s="43">
        <f t="shared" si="97"/>
        <v>24</v>
      </c>
      <c r="S411" s="43">
        <f t="shared" si="98"/>
        <v>0</v>
      </c>
    </row>
    <row r="412" spans="2:19" ht="15.75" x14ac:dyDescent="0.25">
      <c r="B412" s="164">
        <v>416</v>
      </c>
      <c r="C412" s="165"/>
      <c r="D412" s="124">
        <v>44988</v>
      </c>
      <c r="E412" s="113">
        <v>0.70763888888888893</v>
      </c>
      <c r="F412" s="149">
        <f t="shared" si="90"/>
        <v>2865.1060000000002</v>
      </c>
      <c r="G412" s="149">
        <v>2840.7</v>
      </c>
      <c r="H412" s="60">
        <f t="shared" si="91"/>
        <v>2853.4060000000004</v>
      </c>
      <c r="I412" s="45">
        <v>-12</v>
      </c>
      <c r="J412" s="66">
        <f t="shared" si="92"/>
        <v>2853.4060000000004</v>
      </c>
      <c r="K412" s="69" t="s">
        <v>79</v>
      </c>
      <c r="M412" s="41">
        <f t="shared" si="93"/>
        <v>0</v>
      </c>
      <c r="N412" s="45">
        <f t="shared" si="94"/>
        <v>0</v>
      </c>
      <c r="O412" s="41">
        <f t="shared" si="95"/>
        <v>0</v>
      </c>
      <c r="P412" s="41">
        <f t="shared" si="96"/>
        <v>0</v>
      </c>
      <c r="R412" s="43">
        <f t="shared" si="97"/>
        <v>24</v>
      </c>
      <c r="S412" s="43">
        <f t="shared" si="98"/>
        <v>0</v>
      </c>
    </row>
    <row r="413" spans="2:19" ht="15.75" x14ac:dyDescent="0.25">
      <c r="B413" s="164">
        <v>417</v>
      </c>
      <c r="C413" s="165"/>
      <c r="D413" s="124">
        <v>44989</v>
      </c>
      <c r="E413" s="113">
        <v>0.35625000000000001</v>
      </c>
      <c r="F413" s="149">
        <f t="shared" si="90"/>
        <v>2865.1060000000002</v>
      </c>
      <c r="G413" s="149">
        <v>2840.7</v>
      </c>
      <c r="H413" s="60">
        <f t="shared" si="91"/>
        <v>2853.4060000000004</v>
      </c>
      <c r="I413" s="45">
        <v>-12</v>
      </c>
      <c r="J413" s="66">
        <f t="shared" si="92"/>
        <v>2853.4060000000004</v>
      </c>
      <c r="K413" s="69" t="s">
        <v>79</v>
      </c>
      <c r="M413" s="41">
        <f t="shared" si="93"/>
        <v>0</v>
      </c>
      <c r="N413" s="45">
        <f t="shared" si="94"/>
        <v>0</v>
      </c>
      <c r="O413" s="41">
        <f t="shared" si="95"/>
        <v>0</v>
      </c>
      <c r="P413" s="41">
        <f t="shared" si="96"/>
        <v>0</v>
      </c>
      <c r="R413" s="43">
        <f t="shared" si="97"/>
        <v>24</v>
      </c>
      <c r="S413" s="43">
        <f t="shared" si="98"/>
        <v>0</v>
      </c>
    </row>
    <row r="414" spans="2:19" ht="15.75" x14ac:dyDescent="0.25">
      <c r="B414" s="164">
        <v>418</v>
      </c>
      <c r="C414" s="165"/>
      <c r="D414" s="124">
        <v>44990</v>
      </c>
      <c r="E414" s="113">
        <v>0.42222222222222222</v>
      </c>
      <c r="F414" s="149">
        <f t="shared" si="90"/>
        <v>2865.1060000000002</v>
      </c>
      <c r="G414" s="149">
        <v>2840.7</v>
      </c>
      <c r="H414" s="60">
        <f t="shared" si="91"/>
        <v>2853.4060000000004</v>
      </c>
      <c r="I414" s="45">
        <v>-12</v>
      </c>
      <c r="J414" s="66">
        <f t="shared" si="92"/>
        <v>2853.4060000000004</v>
      </c>
      <c r="K414" s="69" t="s">
        <v>79</v>
      </c>
      <c r="M414" s="41">
        <f t="shared" si="93"/>
        <v>0</v>
      </c>
      <c r="N414" s="45">
        <f t="shared" si="94"/>
        <v>0</v>
      </c>
      <c r="O414" s="41">
        <f t="shared" si="95"/>
        <v>0</v>
      </c>
      <c r="P414" s="41">
        <f t="shared" si="96"/>
        <v>0</v>
      </c>
      <c r="R414" s="43">
        <f t="shared" si="97"/>
        <v>24</v>
      </c>
      <c r="S414" s="43">
        <f t="shared" si="98"/>
        <v>0</v>
      </c>
    </row>
    <row r="415" spans="2:19" ht="15.75" x14ac:dyDescent="0.25">
      <c r="B415" s="164">
        <v>419</v>
      </c>
      <c r="C415" s="165"/>
      <c r="D415" s="124">
        <v>44991</v>
      </c>
      <c r="E415" s="113">
        <v>0.4916666666666667</v>
      </c>
      <c r="F415" s="149">
        <f t="shared" ref="F415:F421" si="99">G$16</f>
        <v>2865.1060000000002</v>
      </c>
      <c r="G415" s="149">
        <v>2840.7</v>
      </c>
      <c r="H415" s="60">
        <f t="shared" ref="H415:H421" si="100">G$16-E$12</f>
        <v>2853.4060000000004</v>
      </c>
      <c r="I415" s="45">
        <v>-12</v>
      </c>
      <c r="J415" s="66">
        <f t="shared" ref="J415:J421" si="101">(G$16+E$13)+I415</f>
        <v>2853.4060000000004</v>
      </c>
      <c r="K415" s="69" t="s">
        <v>79</v>
      </c>
      <c r="M415" s="41">
        <f t="shared" ref="M415:M421" si="102">+J415-$H$16</f>
        <v>0</v>
      </c>
      <c r="N415" s="45">
        <f t="shared" ref="N415:N421" si="103">M415*0.10197/1</f>
        <v>0</v>
      </c>
      <c r="O415" s="41">
        <f t="shared" ref="O415:O421" si="104">M415*0.701432/1</f>
        <v>0</v>
      </c>
      <c r="P415" s="41">
        <f t="shared" ref="P415:P421" si="105">+N415*0.01019716/1</f>
        <v>0</v>
      </c>
      <c r="R415" s="43">
        <f t="shared" ref="R415:R421" si="106">+$O$11*(M415-I415)</f>
        <v>24</v>
      </c>
      <c r="S415" s="43">
        <f t="shared" ref="S415:S421" si="107">M415/R415</f>
        <v>0</v>
      </c>
    </row>
    <row r="416" spans="2:19" ht="15.75" x14ac:dyDescent="0.25">
      <c r="B416" s="164">
        <v>420</v>
      </c>
      <c r="C416" s="165"/>
      <c r="D416" s="124">
        <v>44992</v>
      </c>
      <c r="E416" s="113">
        <v>0.3347222222222222</v>
      </c>
      <c r="F416" s="149">
        <f t="shared" si="99"/>
        <v>2865.1060000000002</v>
      </c>
      <c r="G416" s="149">
        <v>2840.7</v>
      </c>
      <c r="H416" s="60">
        <f t="shared" si="100"/>
        <v>2853.4060000000004</v>
      </c>
      <c r="I416" s="45">
        <v>-12</v>
      </c>
      <c r="J416" s="66">
        <f t="shared" si="101"/>
        <v>2853.4060000000004</v>
      </c>
      <c r="K416" s="69" t="s">
        <v>79</v>
      </c>
      <c r="M416" s="41">
        <f t="shared" si="102"/>
        <v>0</v>
      </c>
      <c r="N416" s="45">
        <f t="shared" si="103"/>
        <v>0</v>
      </c>
      <c r="O416" s="41">
        <f t="shared" si="104"/>
        <v>0</v>
      </c>
      <c r="P416" s="41">
        <f t="shared" si="105"/>
        <v>0</v>
      </c>
      <c r="R416" s="43">
        <f t="shared" si="106"/>
        <v>24</v>
      </c>
      <c r="S416" s="43">
        <f t="shared" si="107"/>
        <v>0</v>
      </c>
    </row>
    <row r="417" spans="2:19" ht="15.75" x14ac:dyDescent="0.25">
      <c r="B417" s="164">
        <v>421</v>
      </c>
      <c r="C417" s="165"/>
      <c r="D417" s="124">
        <v>44993</v>
      </c>
      <c r="E417" s="113">
        <v>0.39999999999999997</v>
      </c>
      <c r="F417" s="149">
        <f t="shared" si="99"/>
        <v>2865.1060000000002</v>
      </c>
      <c r="G417" s="149">
        <v>2840.7</v>
      </c>
      <c r="H417" s="60">
        <f t="shared" si="100"/>
        <v>2853.4060000000004</v>
      </c>
      <c r="I417" s="45">
        <v>-12</v>
      </c>
      <c r="J417" s="66">
        <f t="shared" si="101"/>
        <v>2853.4060000000004</v>
      </c>
      <c r="K417" s="69" t="s">
        <v>79</v>
      </c>
      <c r="M417" s="41">
        <f t="shared" si="102"/>
        <v>0</v>
      </c>
      <c r="N417" s="45">
        <f t="shared" si="103"/>
        <v>0</v>
      </c>
      <c r="O417" s="41">
        <f t="shared" si="104"/>
        <v>0</v>
      </c>
      <c r="P417" s="41">
        <f t="shared" si="105"/>
        <v>0</v>
      </c>
      <c r="R417" s="43">
        <f t="shared" si="106"/>
        <v>24</v>
      </c>
      <c r="S417" s="43">
        <f t="shared" si="107"/>
        <v>0</v>
      </c>
    </row>
    <row r="418" spans="2:19" ht="15.75" x14ac:dyDescent="0.25">
      <c r="B418" s="164">
        <v>422</v>
      </c>
      <c r="C418" s="165"/>
      <c r="D418" s="124">
        <v>44994</v>
      </c>
      <c r="E418" s="113">
        <v>0.40277777777777773</v>
      </c>
      <c r="F418" s="149">
        <f t="shared" si="99"/>
        <v>2865.1060000000002</v>
      </c>
      <c r="G418" s="149">
        <v>2840.7</v>
      </c>
      <c r="H418" s="60">
        <f t="shared" si="100"/>
        <v>2853.4060000000004</v>
      </c>
      <c r="I418" s="45">
        <v>-12</v>
      </c>
      <c r="J418" s="66">
        <f t="shared" si="101"/>
        <v>2853.4060000000004</v>
      </c>
      <c r="K418" s="69" t="s">
        <v>79</v>
      </c>
      <c r="M418" s="41">
        <f t="shared" si="102"/>
        <v>0</v>
      </c>
      <c r="N418" s="45">
        <f t="shared" si="103"/>
        <v>0</v>
      </c>
      <c r="O418" s="41">
        <f t="shared" si="104"/>
        <v>0</v>
      </c>
      <c r="P418" s="41">
        <f t="shared" si="105"/>
        <v>0</v>
      </c>
      <c r="R418" s="43">
        <f t="shared" si="106"/>
        <v>24</v>
      </c>
      <c r="S418" s="43">
        <f t="shared" si="107"/>
        <v>0</v>
      </c>
    </row>
    <row r="419" spans="2:19" ht="15.75" x14ac:dyDescent="0.25">
      <c r="B419" s="164">
        <v>423</v>
      </c>
      <c r="C419" s="165"/>
      <c r="D419" s="124">
        <v>44995</v>
      </c>
      <c r="E419" s="113">
        <v>0.43472222222222223</v>
      </c>
      <c r="F419" s="149">
        <f t="shared" si="99"/>
        <v>2865.1060000000002</v>
      </c>
      <c r="G419" s="149">
        <v>2840.7</v>
      </c>
      <c r="H419" s="60">
        <f t="shared" si="100"/>
        <v>2853.4060000000004</v>
      </c>
      <c r="I419" s="45">
        <v>-12</v>
      </c>
      <c r="J419" s="66">
        <f t="shared" si="101"/>
        <v>2853.4060000000004</v>
      </c>
      <c r="K419" s="69" t="s">
        <v>79</v>
      </c>
      <c r="M419" s="41">
        <f t="shared" si="102"/>
        <v>0</v>
      </c>
      <c r="N419" s="45">
        <f t="shared" si="103"/>
        <v>0</v>
      </c>
      <c r="O419" s="41">
        <f t="shared" si="104"/>
        <v>0</v>
      </c>
      <c r="P419" s="41">
        <f t="shared" si="105"/>
        <v>0</v>
      </c>
      <c r="R419" s="43">
        <f t="shared" si="106"/>
        <v>24</v>
      </c>
      <c r="S419" s="43">
        <f t="shared" si="107"/>
        <v>0</v>
      </c>
    </row>
    <row r="420" spans="2:19" ht="15.75" x14ac:dyDescent="0.25">
      <c r="B420" s="164">
        <v>424</v>
      </c>
      <c r="C420" s="165"/>
      <c r="D420" s="124">
        <v>44996</v>
      </c>
      <c r="E420" s="113">
        <v>0.67569444444444438</v>
      </c>
      <c r="F420" s="149">
        <f t="shared" si="99"/>
        <v>2865.1060000000002</v>
      </c>
      <c r="G420" s="149">
        <v>2840.7</v>
      </c>
      <c r="H420" s="60">
        <f t="shared" si="100"/>
        <v>2853.4060000000004</v>
      </c>
      <c r="I420" s="45">
        <v>-12</v>
      </c>
      <c r="J420" s="66">
        <f t="shared" si="101"/>
        <v>2853.4060000000004</v>
      </c>
      <c r="K420" s="69" t="s">
        <v>79</v>
      </c>
      <c r="M420" s="41">
        <f t="shared" si="102"/>
        <v>0</v>
      </c>
      <c r="N420" s="45">
        <f t="shared" si="103"/>
        <v>0</v>
      </c>
      <c r="O420" s="41">
        <f t="shared" si="104"/>
        <v>0</v>
      </c>
      <c r="P420" s="41">
        <f t="shared" si="105"/>
        <v>0</v>
      </c>
      <c r="R420" s="43">
        <f t="shared" si="106"/>
        <v>24</v>
      </c>
      <c r="S420" s="43">
        <f t="shared" si="107"/>
        <v>0</v>
      </c>
    </row>
    <row r="421" spans="2:19" ht="15.75" x14ac:dyDescent="0.25">
      <c r="B421" s="164">
        <v>425</v>
      </c>
      <c r="C421" s="165"/>
      <c r="D421" s="124">
        <v>44997</v>
      </c>
      <c r="E421" s="113">
        <v>0.43402777777777773</v>
      </c>
      <c r="F421" s="149">
        <f t="shared" si="99"/>
        <v>2865.1060000000002</v>
      </c>
      <c r="G421" s="149">
        <v>2840.7</v>
      </c>
      <c r="H421" s="60">
        <f t="shared" si="100"/>
        <v>2853.4060000000004</v>
      </c>
      <c r="I421" s="45">
        <v>-12</v>
      </c>
      <c r="J421" s="66">
        <f t="shared" si="101"/>
        <v>2853.4060000000004</v>
      </c>
      <c r="K421" s="69" t="s">
        <v>79</v>
      </c>
      <c r="M421" s="41">
        <f t="shared" si="102"/>
        <v>0</v>
      </c>
      <c r="N421" s="45">
        <f t="shared" si="103"/>
        <v>0</v>
      </c>
      <c r="O421" s="41">
        <f t="shared" si="104"/>
        <v>0</v>
      </c>
      <c r="P421" s="41">
        <f t="shared" si="105"/>
        <v>0</v>
      </c>
      <c r="R421" s="43">
        <f t="shared" si="106"/>
        <v>24</v>
      </c>
      <c r="S421" s="43">
        <f t="shared" si="107"/>
        <v>0</v>
      </c>
    </row>
    <row r="422" spans="2:19" ht="15.75" x14ac:dyDescent="0.25">
      <c r="B422" s="164">
        <v>426</v>
      </c>
      <c r="C422" s="165"/>
      <c r="D422" s="124">
        <v>44998</v>
      </c>
      <c r="E422" s="113">
        <v>0.73611111111111116</v>
      </c>
      <c r="F422" s="149">
        <f t="shared" ref="F422:F428" si="108">G$16</f>
        <v>2865.1060000000002</v>
      </c>
      <c r="G422" s="149">
        <v>2840.7</v>
      </c>
      <c r="H422" s="60">
        <f t="shared" ref="H422:H428" si="109">G$16-E$12</f>
        <v>2853.4060000000004</v>
      </c>
      <c r="I422" s="45">
        <v>-12</v>
      </c>
      <c r="J422" s="66">
        <f t="shared" ref="J422:J428" si="110">(G$16+E$13)+I422</f>
        <v>2853.4060000000004</v>
      </c>
      <c r="K422" s="69" t="s">
        <v>79</v>
      </c>
      <c r="M422" s="41">
        <f t="shared" ref="M422:M428" si="111">+J422-$H$16</f>
        <v>0</v>
      </c>
      <c r="N422" s="45">
        <f t="shared" ref="N422:N428" si="112">M422*0.10197/1</f>
        <v>0</v>
      </c>
      <c r="O422" s="41">
        <f t="shared" ref="O422:O428" si="113">M422*0.701432/1</f>
        <v>0</v>
      </c>
      <c r="P422" s="41">
        <f t="shared" ref="P422:P428" si="114">+N422*0.01019716/1</f>
        <v>0</v>
      </c>
      <c r="R422" s="43">
        <f t="shared" ref="R422:R428" si="115">+$O$11*(M422-I422)</f>
        <v>24</v>
      </c>
      <c r="S422" s="43">
        <f t="shared" ref="S422:S428" si="116">M422/R422</f>
        <v>0</v>
      </c>
    </row>
    <row r="423" spans="2:19" ht="15.75" x14ac:dyDescent="0.25">
      <c r="B423" s="164">
        <v>427</v>
      </c>
      <c r="C423" s="165"/>
      <c r="D423" s="124">
        <v>44999</v>
      </c>
      <c r="E423" s="113">
        <v>0.74305555555555547</v>
      </c>
      <c r="F423" s="149">
        <f t="shared" si="108"/>
        <v>2865.1060000000002</v>
      </c>
      <c r="G423" s="149">
        <v>2840.7</v>
      </c>
      <c r="H423" s="60">
        <f t="shared" si="109"/>
        <v>2853.4060000000004</v>
      </c>
      <c r="I423" s="45">
        <v>-12</v>
      </c>
      <c r="J423" s="66">
        <f t="shared" si="110"/>
        <v>2853.4060000000004</v>
      </c>
      <c r="K423" s="69" t="s">
        <v>79</v>
      </c>
      <c r="M423" s="41">
        <f t="shared" si="111"/>
        <v>0</v>
      </c>
      <c r="N423" s="45">
        <f t="shared" si="112"/>
        <v>0</v>
      </c>
      <c r="O423" s="41">
        <f t="shared" si="113"/>
        <v>0</v>
      </c>
      <c r="P423" s="41">
        <f t="shared" si="114"/>
        <v>0</v>
      </c>
      <c r="R423" s="43">
        <f t="shared" si="115"/>
        <v>24</v>
      </c>
      <c r="S423" s="43">
        <f t="shared" si="116"/>
        <v>0</v>
      </c>
    </row>
    <row r="424" spans="2:19" ht="15.75" x14ac:dyDescent="0.25">
      <c r="B424" s="164">
        <v>428</v>
      </c>
      <c r="C424" s="165"/>
      <c r="D424" s="124">
        <v>45000</v>
      </c>
      <c r="E424" s="113">
        <v>0.38750000000000001</v>
      </c>
      <c r="F424" s="149">
        <f t="shared" si="108"/>
        <v>2865.1060000000002</v>
      </c>
      <c r="G424" s="149">
        <v>2840.7</v>
      </c>
      <c r="H424" s="60">
        <f t="shared" si="109"/>
        <v>2853.4060000000004</v>
      </c>
      <c r="I424" s="45">
        <v>-12</v>
      </c>
      <c r="J424" s="66">
        <f t="shared" si="110"/>
        <v>2853.4060000000004</v>
      </c>
      <c r="K424" s="69" t="s">
        <v>79</v>
      </c>
      <c r="M424" s="41">
        <f t="shared" si="111"/>
        <v>0</v>
      </c>
      <c r="N424" s="45">
        <f t="shared" si="112"/>
        <v>0</v>
      </c>
      <c r="O424" s="41">
        <f t="shared" si="113"/>
        <v>0</v>
      </c>
      <c r="P424" s="41">
        <f t="shared" si="114"/>
        <v>0</v>
      </c>
      <c r="R424" s="43">
        <f t="shared" si="115"/>
        <v>24</v>
      </c>
      <c r="S424" s="43">
        <f t="shared" si="116"/>
        <v>0</v>
      </c>
    </row>
    <row r="425" spans="2:19" ht="15.75" x14ac:dyDescent="0.25">
      <c r="B425" s="164">
        <v>429</v>
      </c>
      <c r="C425" s="165"/>
      <c r="D425" s="124">
        <v>45001</v>
      </c>
      <c r="E425" s="113">
        <v>0.64444444444444449</v>
      </c>
      <c r="F425" s="149">
        <f t="shared" si="108"/>
        <v>2865.1060000000002</v>
      </c>
      <c r="G425" s="149">
        <v>2840.7</v>
      </c>
      <c r="H425" s="60">
        <f t="shared" si="109"/>
        <v>2853.4060000000004</v>
      </c>
      <c r="I425" s="45">
        <v>-12</v>
      </c>
      <c r="J425" s="66">
        <f t="shared" si="110"/>
        <v>2853.4060000000004</v>
      </c>
      <c r="K425" s="69" t="s">
        <v>79</v>
      </c>
      <c r="M425" s="41">
        <f t="shared" si="111"/>
        <v>0</v>
      </c>
      <c r="N425" s="45">
        <f t="shared" si="112"/>
        <v>0</v>
      </c>
      <c r="O425" s="41">
        <f t="shared" si="113"/>
        <v>0</v>
      </c>
      <c r="P425" s="41">
        <f t="shared" si="114"/>
        <v>0</v>
      </c>
      <c r="R425" s="43">
        <f t="shared" si="115"/>
        <v>24</v>
      </c>
      <c r="S425" s="43">
        <f t="shared" si="116"/>
        <v>0</v>
      </c>
    </row>
    <row r="426" spans="2:19" ht="15.75" x14ac:dyDescent="0.25">
      <c r="B426" s="164">
        <v>430</v>
      </c>
      <c r="C426" s="165"/>
      <c r="D426" s="124">
        <v>45002</v>
      </c>
      <c r="E426" s="113">
        <v>0.6743055555555556</v>
      </c>
      <c r="F426" s="149">
        <f t="shared" si="108"/>
        <v>2865.1060000000002</v>
      </c>
      <c r="G426" s="149">
        <v>2840.7</v>
      </c>
      <c r="H426" s="60">
        <f t="shared" si="109"/>
        <v>2853.4060000000004</v>
      </c>
      <c r="I426" s="45">
        <v>-12</v>
      </c>
      <c r="J426" s="66">
        <f t="shared" si="110"/>
        <v>2853.4060000000004</v>
      </c>
      <c r="K426" s="69" t="s">
        <v>79</v>
      </c>
      <c r="M426" s="41">
        <f t="shared" si="111"/>
        <v>0</v>
      </c>
      <c r="N426" s="45">
        <f t="shared" si="112"/>
        <v>0</v>
      </c>
      <c r="O426" s="41">
        <f t="shared" si="113"/>
        <v>0</v>
      </c>
      <c r="P426" s="41">
        <f t="shared" si="114"/>
        <v>0</v>
      </c>
      <c r="R426" s="43">
        <f t="shared" si="115"/>
        <v>24</v>
      </c>
      <c r="S426" s="43">
        <f t="shared" si="116"/>
        <v>0</v>
      </c>
    </row>
    <row r="427" spans="2:19" ht="15.75" x14ac:dyDescent="0.25">
      <c r="B427" s="164">
        <v>431</v>
      </c>
      <c r="C427" s="165"/>
      <c r="D427" s="124">
        <v>45003</v>
      </c>
      <c r="E427" s="113">
        <v>0.62013888888888891</v>
      </c>
      <c r="F427" s="149">
        <f t="shared" si="108"/>
        <v>2865.1060000000002</v>
      </c>
      <c r="G427" s="149">
        <v>2840.7</v>
      </c>
      <c r="H427" s="60">
        <f t="shared" si="109"/>
        <v>2853.4060000000004</v>
      </c>
      <c r="I427" s="45">
        <v>-12</v>
      </c>
      <c r="J427" s="66">
        <f t="shared" si="110"/>
        <v>2853.4060000000004</v>
      </c>
      <c r="K427" s="69" t="s">
        <v>79</v>
      </c>
      <c r="M427" s="41">
        <f t="shared" si="111"/>
        <v>0</v>
      </c>
      <c r="N427" s="45">
        <f t="shared" si="112"/>
        <v>0</v>
      </c>
      <c r="O427" s="41">
        <f t="shared" si="113"/>
        <v>0</v>
      </c>
      <c r="P427" s="41">
        <f t="shared" si="114"/>
        <v>0</v>
      </c>
      <c r="R427" s="43">
        <f t="shared" si="115"/>
        <v>24</v>
      </c>
      <c r="S427" s="43">
        <f t="shared" si="116"/>
        <v>0</v>
      </c>
    </row>
    <row r="428" spans="2:19" ht="15.75" x14ac:dyDescent="0.25">
      <c r="B428" s="164">
        <v>432</v>
      </c>
      <c r="C428" s="165"/>
      <c r="D428" s="124">
        <v>45004</v>
      </c>
      <c r="E428" s="113">
        <v>0.6333333333333333</v>
      </c>
      <c r="F428" s="149">
        <f t="shared" si="108"/>
        <v>2865.1060000000002</v>
      </c>
      <c r="G428" s="149">
        <v>2840.7</v>
      </c>
      <c r="H428" s="60">
        <f t="shared" si="109"/>
        <v>2853.4060000000004</v>
      </c>
      <c r="I428" s="45">
        <v>-12</v>
      </c>
      <c r="J428" s="66">
        <f t="shared" si="110"/>
        <v>2853.4060000000004</v>
      </c>
      <c r="K428" s="69" t="s">
        <v>79</v>
      </c>
      <c r="M428" s="41">
        <f t="shared" si="111"/>
        <v>0</v>
      </c>
      <c r="N428" s="45">
        <f t="shared" si="112"/>
        <v>0</v>
      </c>
      <c r="O428" s="41">
        <f t="shared" si="113"/>
        <v>0</v>
      </c>
      <c r="P428" s="41">
        <f t="shared" si="114"/>
        <v>0</v>
      </c>
      <c r="R428" s="43">
        <f t="shared" si="115"/>
        <v>24</v>
      </c>
      <c r="S428" s="43">
        <f t="shared" si="116"/>
        <v>0</v>
      </c>
    </row>
    <row r="429" spans="2:19" ht="15.75" x14ac:dyDescent="0.25">
      <c r="B429" s="164">
        <v>433</v>
      </c>
      <c r="C429" s="165"/>
      <c r="D429" s="124">
        <v>45005</v>
      </c>
      <c r="E429" s="113">
        <v>0.63888888888888895</v>
      </c>
      <c r="F429" s="149">
        <f t="shared" ref="F429:F431" si="117">G$16</f>
        <v>2865.1060000000002</v>
      </c>
      <c r="G429" s="149">
        <v>2840.7</v>
      </c>
      <c r="H429" s="60">
        <f t="shared" ref="H429:H431" si="118">G$16-E$12</f>
        <v>2853.4060000000004</v>
      </c>
      <c r="I429" s="45">
        <v>-12</v>
      </c>
      <c r="J429" s="66">
        <f t="shared" ref="J429:J431" si="119">(G$16+E$13)+I429</f>
        <v>2853.4060000000004</v>
      </c>
      <c r="K429" s="69" t="s">
        <v>79</v>
      </c>
      <c r="M429" s="41">
        <f t="shared" ref="M429:M431" si="120">+J429-$H$16</f>
        <v>0</v>
      </c>
      <c r="N429" s="45">
        <f t="shared" ref="N429:N431" si="121">M429*0.10197/1</f>
        <v>0</v>
      </c>
      <c r="O429" s="41">
        <f t="shared" ref="O429:O431" si="122">M429*0.701432/1</f>
        <v>0</v>
      </c>
      <c r="P429" s="41">
        <f t="shared" ref="P429:P431" si="123">+N429*0.01019716/1</f>
        <v>0</v>
      </c>
      <c r="R429" s="43">
        <f t="shared" ref="R429:R431" si="124">+$O$11*(M429-I429)</f>
        <v>24</v>
      </c>
      <c r="S429" s="43">
        <f t="shared" ref="S429:S431" si="125">M429/R429</f>
        <v>0</v>
      </c>
    </row>
    <row r="430" spans="2:19" ht="15.75" x14ac:dyDescent="0.25">
      <c r="B430" s="164">
        <v>434</v>
      </c>
      <c r="C430" s="165"/>
      <c r="D430" s="124">
        <v>45007</v>
      </c>
      <c r="E430" s="113">
        <v>0.3888888888888889</v>
      </c>
      <c r="F430" s="149">
        <f t="shared" si="117"/>
        <v>2865.1060000000002</v>
      </c>
      <c r="G430" s="149">
        <v>2840.7</v>
      </c>
      <c r="H430" s="60">
        <f t="shared" si="118"/>
        <v>2853.4060000000004</v>
      </c>
      <c r="I430" s="45">
        <v>-12</v>
      </c>
      <c r="J430" s="66">
        <f t="shared" si="119"/>
        <v>2853.4060000000004</v>
      </c>
      <c r="K430" s="69" t="s">
        <v>79</v>
      </c>
      <c r="M430" s="41">
        <f t="shared" si="120"/>
        <v>0</v>
      </c>
      <c r="N430" s="45">
        <f t="shared" si="121"/>
        <v>0</v>
      </c>
      <c r="O430" s="41">
        <f t="shared" si="122"/>
        <v>0</v>
      </c>
      <c r="P430" s="41">
        <f t="shared" si="123"/>
        <v>0</v>
      </c>
      <c r="R430" s="43">
        <f t="shared" si="124"/>
        <v>24</v>
      </c>
      <c r="S430" s="43">
        <f t="shared" si="125"/>
        <v>0</v>
      </c>
    </row>
    <row r="431" spans="2:19" ht="15.75" x14ac:dyDescent="0.25">
      <c r="B431" s="164">
        <v>435</v>
      </c>
      <c r="C431" s="165"/>
      <c r="D431" s="124">
        <v>45008</v>
      </c>
      <c r="E431" s="113">
        <v>0.4055555555555555</v>
      </c>
      <c r="F431" s="149">
        <f t="shared" si="117"/>
        <v>2865.1060000000002</v>
      </c>
      <c r="G431" s="149">
        <v>2840.7</v>
      </c>
      <c r="H431" s="60">
        <f t="shared" si="118"/>
        <v>2853.4060000000004</v>
      </c>
      <c r="I431" s="45">
        <v>-12</v>
      </c>
      <c r="J431" s="66">
        <f t="shared" si="119"/>
        <v>2853.4060000000004</v>
      </c>
      <c r="K431" s="69" t="s">
        <v>79</v>
      </c>
      <c r="M431" s="41">
        <f t="shared" si="120"/>
        <v>0</v>
      </c>
      <c r="N431" s="45">
        <f t="shared" si="121"/>
        <v>0</v>
      </c>
      <c r="O431" s="41">
        <f t="shared" si="122"/>
        <v>0</v>
      </c>
      <c r="P431" s="41">
        <f t="shared" si="123"/>
        <v>0</v>
      </c>
      <c r="R431" s="43">
        <f t="shared" si="124"/>
        <v>24</v>
      </c>
      <c r="S431" s="43">
        <f t="shared" si="125"/>
        <v>0</v>
      </c>
    </row>
    <row r="432" spans="2:19" ht="15.75" x14ac:dyDescent="0.25">
      <c r="B432" s="164">
        <v>436</v>
      </c>
      <c r="C432" s="165"/>
      <c r="D432" s="124">
        <v>45009</v>
      </c>
      <c r="E432" s="113">
        <v>0.52430555555555558</v>
      </c>
      <c r="F432" s="149">
        <f t="shared" ref="F432:F434" si="126">G$16</f>
        <v>2865.1060000000002</v>
      </c>
      <c r="G432" s="149">
        <v>2840.7</v>
      </c>
      <c r="H432" s="60">
        <f t="shared" ref="H432:H434" si="127">G$16-E$12</f>
        <v>2853.4060000000004</v>
      </c>
      <c r="I432" s="45">
        <v>-12</v>
      </c>
      <c r="J432" s="66">
        <f t="shared" ref="J432:J434" si="128">(G$16+E$13)+I432</f>
        <v>2853.4060000000004</v>
      </c>
      <c r="K432" s="69" t="s">
        <v>79</v>
      </c>
      <c r="M432" s="41">
        <f t="shared" ref="M432:M434" si="129">+J432-$H$16</f>
        <v>0</v>
      </c>
      <c r="N432" s="45">
        <f t="shared" ref="N432:N434" si="130">M432*0.10197/1</f>
        <v>0</v>
      </c>
      <c r="O432" s="41">
        <f t="shared" ref="O432:O434" si="131">M432*0.701432/1</f>
        <v>0</v>
      </c>
      <c r="P432" s="41">
        <f t="shared" ref="P432:P434" si="132">+N432*0.01019716/1</f>
        <v>0</v>
      </c>
      <c r="R432" s="43">
        <f t="shared" ref="R432:R434" si="133">+$O$11*(M432-I432)</f>
        <v>24</v>
      </c>
      <c r="S432" s="43">
        <f t="shared" ref="S432:S434" si="134">M432/R432</f>
        <v>0</v>
      </c>
    </row>
    <row r="433" spans="2:19" ht="15.75" x14ac:dyDescent="0.25">
      <c r="B433" s="164">
        <v>437</v>
      </c>
      <c r="C433" s="165"/>
      <c r="D433" s="124">
        <v>45010</v>
      </c>
      <c r="E433" s="113">
        <v>0.41180555555555554</v>
      </c>
      <c r="F433" s="149">
        <f t="shared" si="126"/>
        <v>2865.1060000000002</v>
      </c>
      <c r="G433" s="149">
        <v>2840.7</v>
      </c>
      <c r="H433" s="60">
        <f t="shared" si="127"/>
        <v>2853.4060000000004</v>
      </c>
      <c r="I433" s="45">
        <v>-12</v>
      </c>
      <c r="J433" s="66">
        <f t="shared" si="128"/>
        <v>2853.4060000000004</v>
      </c>
      <c r="K433" s="69" t="s">
        <v>79</v>
      </c>
      <c r="M433" s="41">
        <f t="shared" si="129"/>
        <v>0</v>
      </c>
      <c r="N433" s="45">
        <f t="shared" si="130"/>
        <v>0</v>
      </c>
      <c r="O433" s="41">
        <f t="shared" si="131"/>
        <v>0</v>
      </c>
      <c r="P433" s="41">
        <f t="shared" si="132"/>
        <v>0</v>
      </c>
      <c r="R433" s="43">
        <f t="shared" si="133"/>
        <v>24</v>
      </c>
      <c r="S433" s="43">
        <f t="shared" si="134"/>
        <v>0</v>
      </c>
    </row>
    <row r="434" spans="2:19" ht="15.75" x14ac:dyDescent="0.25">
      <c r="B434" s="164">
        <v>438</v>
      </c>
      <c r="C434" s="165"/>
      <c r="D434" s="124">
        <v>45011</v>
      </c>
      <c r="E434" s="113">
        <v>0.61527777777777781</v>
      </c>
      <c r="F434" s="149">
        <f t="shared" si="126"/>
        <v>2865.1060000000002</v>
      </c>
      <c r="G434" s="149">
        <v>2840.7</v>
      </c>
      <c r="H434" s="60">
        <f t="shared" si="127"/>
        <v>2853.4060000000004</v>
      </c>
      <c r="I434" s="45">
        <v>-12</v>
      </c>
      <c r="J434" s="66">
        <f t="shared" si="128"/>
        <v>2853.4060000000004</v>
      </c>
      <c r="K434" s="69" t="s">
        <v>79</v>
      </c>
      <c r="M434" s="41">
        <f t="shared" si="129"/>
        <v>0</v>
      </c>
      <c r="N434" s="45">
        <f t="shared" si="130"/>
        <v>0</v>
      </c>
      <c r="O434" s="41">
        <f t="shared" si="131"/>
        <v>0</v>
      </c>
      <c r="P434" s="41">
        <f t="shared" si="132"/>
        <v>0</v>
      </c>
      <c r="R434" s="43">
        <f t="shared" si="133"/>
        <v>24</v>
      </c>
      <c r="S434" s="43">
        <f t="shared" si="134"/>
        <v>0</v>
      </c>
    </row>
    <row r="435" spans="2:19" ht="15.75" x14ac:dyDescent="0.25">
      <c r="B435" s="164">
        <v>439</v>
      </c>
      <c r="C435" s="165"/>
      <c r="D435" s="124">
        <v>45012</v>
      </c>
      <c r="E435" s="113">
        <v>0.69027777777777777</v>
      </c>
      <c r="F435" s="149">
        <f t="shared" ref="F435:F437" si="135">G$16</f>
        <v>2865.1060000000002</v>
      </c>
      <c r="G435" s="149">
        <v>2840.7</v>
      </c>
      <c r="H435" s="60">
        <f t="shared" ref="H435:H437" si="136">G$16-E$12</f>
        <v>2853.4060000000004</v>
      </c>
      <c r="I435" s="45">
        <v>-12</v>
      </c>
      <c r="J435" s="66">
        <f t="shared" ref="J435:J437" si="137">(G$16+E$13)+I435</f>
        <v>2853.4060000000004</v>
      </c>
      <c r="K435" s="69" t="s">
        <v>79</v>
      </c>
      <c r="M435" s="41">
        <f t="shared" ref="M435:M437" si="138">+J435-$H$16</f>
        <v>0</v>
      </c>
      <c r="N435" s="45">
        <f t="shared" ref="N435:N437" si="139">M435*0.10197/1</f>
        <v>0</v>
      </c>
      <c r="O435" s="41">
        <f t="shared" ref="O435:O437" si="140">M435*0.701432/1</f>
        <v>0</v>
      </c>
      <c r="P435" s="41">
        <f t="shared" ref="P435:P437" si="141">+N435*0.01019716/1</f>
        <v>0</v>
      </c>
      <c r="R435" s="43">
        <f t="shared" ref="R435:R437" si="142">+$O$11*(M435-I435)</f>
        <v>24</v>
      </c>
      <c r="S435" s="43">
        <f t="shared" ref="S435:S437" si="143">M435/R435</f>
        <v>0</v>
      </c>
    </row>
    <row r="436" spans="2:19" ht="15.75" x14ac:dyDescent="0.25">
      <c r="B436" s="164">
        <v>440</v>
      </c>
      <c r="C436" s="165"/>
      <c r="D436" s="124">
        <v>45013</v>
      </c>
      <c r="E436" s="113">
        <v>0.35416666666666669</v>
      </c>
      <c r="F436" s="149">
        <f t="shared" si="135"/>
        <v>2865.1060000000002</v>
      </c>
      <c r="G436" s="149">
        <v>2840.7</v>
      </c>
      <c r="H436" s="60">
        <f t="shared" si="136"/>
        <v>2853.4060000000004</v>
      </c>
      <c r="I436" s="45">
        <v>-12</v>
      </c>
      <c r="J436" s="66">
        <f t="shared" si="137"/>
        <v>2853.4060000000004</v>
      </c>
      <c r="K436" s="69" t="s">
        <v>79</v>
      </c>
      <c r="M436" s="41">
        <f t="shared" si="138"/>
        <v>0</v>
      </c>
      <c r="N436" s="45">
        <f t="shared" si="139"/>
        <v>0</v>
      </c>
      <c r="O436" s="41">
        <f t="shared" si="140"/>
        <v>0</v>
      </c>
      <c r="P436" s="41">
        <f t="shared" si="141"/>
        <v>0</v>
      </c>
      <c r="R436" s="43">
        <f t="shared" si="142"/>
        <v>24</v>
      </c>
      <c r="S436" s="43">
        <f t="shared" si="143"/>
        <v>0</v>
      </c>
    </row>
    <row r="437" spans="2:19" ht="15.75" x14ac:dyDescent="0.25">
      <c r="B437" s="164">
        <v>441</v>
      </c>
      <c r="C437" s="165"/>
      <c r="D437" s="124">
        <v>45015</v>
      </c>
      <c r="E437" s="113">
        <v>0.45833333333333331</v>
      </c>
      <c r="F437" s="149">
        <f t="shared" si="135"/>
        <v>2865.1060000000002</v>
      </c>
      <c r="G437" s="149">
        <v>2840.7</v>
      </c>
      <c r="H437" s="60">
        <f t="shared" si="136"/>
        <v>2853.4060000000004</v>
      </c>
      <c r="I437" s="45">
        <v>-12</v>
      </c>
      <c r="J437" s="66">
        <f t="shared" si="137"/>
        <v>2853.4060000000004</v>
      </c>
      <c r="K437" s="69" t="s">
        <v>79</v>
      </c>
      <c r="M437" s="41">
        <f t="shared" si="138"/>
        <v>0</v>
      </c>
      <c r="N437" s="45">
        <f t="shared" si="139"/>
        <v>0</v>
      </c>
      <c r="O437" s="41">
        <f t="shared" si="140"/>
        <v>0</v>
      </c>
      <c r="P437" s="41">
        <f t="shared" si="141"/>
        <v>0</v>
      </c>
      <c r="R437" s="43">
        <f t="shared" si="142"/>
        <v>24</v>
      </c>
      <c r="S437" s="43">
        <f t="shared" si="143"/>
        <v>0</v>
      </c>
    </row>
    <row r="438" spans="2:19" ht="15.75" x14ac:dyDescent="0.25">
      <c r="B438" s="164">
        <v>442</v>
      </c>
      <c r="C438" s="165"/>
      <c r="D438" s="124">
        <v>45016</v>
      </c>
      <c r="E438" s="113">
        <v>0.6479166666666667</v>
      </c>
      <c r="F438" s="149">
        <f t="shared" ref="F438:F440" si="144">G$16</f>
        <v>2865.1060000000002</v>
      </c>
      <c r="G438" s="149">
        <v>2840.7</v>
      </c>
      <c r="H438" s="60">
        <f t="shared" ref="H438:H440" si="145">G$16-E$12</f>
        <v>2853.4060000000004</v>
      </c>
      <c r="I438" s="45">
        <v>-12</v>
      </c>
      <c r="J438" s="66">
        <f t="shared" ref="J438:J440" si="146">(G$16+E$13)+I438</f>
        <v>2853.4060000000004</v>
      </c>
      <c r="K438" s="69" t="s">
        <v>79</v>
      </c>
      <c r="M438" s="41">
        <f t="shared" ref="M438:M440" si="147">+J438-$H$16</f>
        <v>0</v>
      </c>
      <c r="N438" s="45">
        <f t="shared" ref="N438:N440" si="148">M438*0.10197/1</f>
        <v>0</v>
      </c>
      <c r="O438" s="41">
        <f t="shared" ref="O438:O440" si="149">M438*0.701432/1</f>
        <v>0</v>
      </c>
      <c r="P438" s="41">
        <f t="shared" ref="P438:P440" si="150">+N438*0.01019716/1</f>
        <v>0</v>
      </c>
      <c r="R438" s="43">
        <f t="shared" ref="R438:R440" si="151">+$O$11*(M438-I438)</f>
        <v>24</v>
      </c>
      <c r="S438" s="43">
        <f t="shared" ref="S438:S440" si="152">M438/R438</f>
        <v>0</v>
      </c>
    </row>
    <row r="439" spans="2:19" ht="15.75" x14ac:dyDescent="0.25">
      <c r="B439" s="164">
        <v>443</v>
      </c>
      <c r="C439" s="165"/>
      <c r="D439" s="124">
        <v>45017</v>
      </c>
      <c r="E439" s="113">
        <v>0.65</v>
      </c>
      <c r="F439" s="149">
        <f t="shared" si="144"/>
        <v>2865.1060000000002</v>
      </c>
      <c r="G439" s="149">
        <v>2840.7</v>
      </c>
      <c r="H439" s="60">
        <f t="shared" si="145"/>
        <v>2853.4060000000004</v>
      </c>
      <c r="I439" s="45">
        <v>-12</v>
      </c>
      <c r="J439" s="66">
        <f t="shared" si="146"/>
        <v>2853.4060000000004</v>
      </c>
      <c r="K439" s="69" t="s">
        <v>79</v>
      </c>
      <c r="M439" s="41">
        <f t="shared" si="147"/>
        <v>0</v>
      </c>
      <c r="N439" s="45">
        <f t="shared" si="148"/>
        <v>0</v>
      </c>
      <c r="O439" s="41">
        <f t="shared" si="149"/>
        <v>0</v>
      </c>
      <c r="P439" s="41">
        <f t="shared" si="150"/>
        <v>0</v>
      </c>
      <c r="R439" s="43">
        <f t="shared" si="151"/>
        <v>24</v>
      </c>
      <c r="S439" s="43">
        <f t="shared" si="152"/>
        <v>0</v>
      </c>
    </row>
    <row r="440" spans="2:19" ht="15.75" x14ac:dyDescent="0.25">
      <c r="B440" s="164">
        <v>444</v>
      </c>
      <c r="C440" s="165"/>
      <c r="D440" s="124">
        <v>45018</v>
      </c>
      <c r="E440" s="113">
        <v>0.40347222222222223</v>
      </c>
      <c r="F440" s="149">
        <f t="shared" si="144"/>
        <v>2865.1060000000002</v>
      </c>
      <c r="G440" s="149">
        <v>2840.7</v>
      </c>
      <c r="H440" s="60">
        <f t="shared" si="145"/>
        <v>2853.4060000000004</v>
      </c>
      <c r="I440" s="45">
        <v>-12</v>
      </c>
      <c r="J440" s="66">
        <f t="shared" si="146"/>
        <v>2853.4060000000004</v>
      </c>
      <c r="K440" s="69" t="s">
        <v>79</v>
      </c>
      <c r="M440" s="41">
        <f t="shared" si="147"/>
        <v>0</v>
      </c>
      <c r="N440" s="45">
        <f t="shared" si="148"/>
        <v>0</v>
      </c>
      <c r="O440" s="41">
        <f t="shared" si="149"/>
        <v>0</v>
      </c>
      <c r="P440" s="41">
        <f t="shared" si="150"/>
        <v>0</v>
      </c>
      <c r="R440" s="43">
        <f t="shared" si="151"/>
        <v>24</v>
      </c>
      <c r="S440" s="43">
        <f t="shared" si="152"/>
        <v>0</v>
      </c>
    </row>
    <row r="441" spans="2:19" ht="15.75" x14ac:dyDescent="0.25">
      <c r="B441" s="164">
        <v>445</v>
      </c>
      <c r="C441" s="165"/>
      <c r="D441" s="124">
        <v>45019</v>
      </c>
      <c r="E441" s="113">
        <v>0.4770833333333333</v>
      </c>
      <c r="F441" s="149">
        <f t="shared" ref="F441:F445" si="153">G$16</f>
        <v>2865.1060000000002</v>
      </c>
      <c r="G441" s="149">
        <v>2840.7</v>
      </c>
      <c r="H441" s="60">
        <f t="shared" ref="H441:H445" si="154">G$16-E$12</f>
        <v>2853.4060000000004</v>
      </c>
      <c r="I441" s="45">
        <v>-12</v>
      </c>
      <c r="J441" s="66">
        <f t="shared" ref="J441:J445" si="155">(G$16+E$13)+I441</f>
        <v>2853.4060000000004</v>
      </c>
      <c r="K441" s="69" t="s">
        <v>79</v>
      </c>
      <c r="M441" s="41">
        <f t="shared" ref="M441:M445" si="156">+J441-$H$16</f>
        <v>0</v>
      </c>
      <c r="N441" s="45">
        <f t="shared" ref="N441:N445" si="157">M441*0.10197/1</f>
        <v>0</v>
      </c>
      <c r="O441" s="41">
        <f t="shared" ref="O441:O445" si="158">M441*0.701432/1</f>
        <v>0</v>
      </c>
      <c r="P441" s="41">
        <f t="shared" ref="P441:P445" si="159">+N441*0.01019716/1</f>
        <v>0</v>
      </c>
      <c r="R441" s="43">
        <f t="shared" ref="R441:R445" si="160">+$O$11*(M441-I441)</f>
        <v>24</v>
      </c>
      <c r="S441" s="43">
        <f t="shared" ref="S441:S445" si="161">M441/R441</f>
        <v>0</v>
      </c>
    </row>
    <row r="442" spans="2:19" ht="15.75" x14ac:dyDescent="0.25">
      <c r="B442" s="164">
        <v>446</v>
      </c>
      <c r="C442" s="165"/>
      <c r="D442" s="124">
        <v>45020</v>
      </c>
      <c r="E442" s="113">
        <v>0.64444444444444449</v>
      </c>
      <c r="F442" s="149">
        <f t="shared" si="153"/>
        <v>2865.1060000000002</v>
      </c>
      <c r="G442" s="149">
        <v>2840.7</v>
      </c>
      <c r="H442" s="60">
        <f t="shared" si="154"/>
        <v>2853.4060000000004</v>
      </c>
      <c r="I442" s="45">
        <v>-12</v>
      </c>
      <c r="J442" s="66">
        <f t="shared" si="155"/>
        <v>2853.4060000000004</v>
      </c>
      <c r="K442" s="69" t="s">
        <v>79</v>
      </c>
      <c r="M442" s="41">
        <f t="shared" si="156"/>
        <v>0</v>
      </c>
      <c r="N442" s="45">
        <f t="shared" si="157"/>
        <v>0</v>
      </c>
      <c r="O442" s="41">
        <f t="shared" si="158"/>
        <v>0</v>
      </c>
      <c r="P442" s="41">
        <f t="shared" si="159"/>
        <v>0</v>
      </c>
      <c r="R442" s="43">
        <f t="shared" si="160"/>
        <v>24</v>
      </c>
      <c r="S442" s="43">
        <f t="shared" si="161"/>
        <v>0</v>
      </c>
    </row>
    <row r="443" spans="2:19" ht="15.75" x14ac:dyDescent="0.25">
      <c r="B443" s="164">
        <v>447</v>
      </c>
      <c r="C443" s="165"/>
      <c r="D443" s="124">
        <v>45023</v>
      </c>
      <c r="E443" s="113">
        <v>0.4916666666666667</v>
      </c>
      <c r="F443" s="149">
        <f t="shared" si="153"/>
        <v>2865.1060000000002</v>
      </c>
      <c r="G443" s="149">
        <v>2840.7</v>
      </c>
      <c r="H443" s="60">
        <f t="shared" si="154"/>
        <v>2853.4060000000004</v>
      </c>
      <c r="I443" s="45">
        <v>-12</v>
      </c>
      <c r="J443" s="66">
        <f t="shared" si="155"/>
        <v>2853.4060000000004</v>
      </c>
      <c r="K443" s="69" t="s">
        <v>79</v>
      </c>
      <c r="M443" s="41">
        <f t="shared" si="156"/>
        <v>0</v>
      </c>
      <c r="N443" s="45">
        <f t="shared" si="157"/>
        <v>0</v>
      </c>
      <c r="O443" s="41">
        <f t="shared" si="158"/>
        <v>0</v>
      </c>
      <c r="P443" s="41">
        <f t="shared" si="159"/>
        <v>0</v>
      </c>
      <c r="R443" s="43">
        <f t="shared" si="160"/>
        <v>24</v>
      </c>
      <c r="S443" s="43">
        <f t="shared" si="161"/>
        <v>0</v>
      </c>
    </row>
    <row r="444" spans="2:19" ht="15.75" x14ac:dyDescent="0.25">
      <c r="B444" s="164">
        <v>448</v>
      </c>
      <c r="C444" s="165"/>
      <c r="D444" s="124">
        <v>45024</v>
      </c>
      <c r="E444" s="113">
        <v>0.63750000000000007</v>
      </c>
      <c r="F444" s="149">
        <f t="shared" si="153"/>
        <v>2865.1060000000002</v>
      </c>
      <c r="G444" s="149">
        <v>2840.7</v>
      </c>
      <c r="H444" s="60">
        <f t="shared" si="154"/>
        <v>2853.4060000000004</v>
      </c>
      <c r="I444" s="45">
        <v>-12</v>
      </c>
      <c r="J444" s="66">
        <f t="shared" si="155"/>
        <v>2853.4060000000004</v>
      </c>
      <c r="K444" s="69" t="s">
        <v>79</v>
      </c>
      <c r="M444" s="41">
        <f t="shared" si="156"/>
        <v>0</v>
      </c>
      <c r="N444" s="45">
        <f t="shared" si="157"/>
        <v>0</v>
      </c>
      <c r="O444" s="41">
        <f t="shared" si="158"/>
        <v>0</v>
      </c>
      <c r="P444" s="41">
        <f t="shared" si="159"/>
        <v>0</v>
      </c>
      <c r="R444" s="43">
        <f t="shared" si="160"/>
        <v>24</v>
      </c>
      <c r="S444" s="43">
        <f t="shared" si="161"/>
        <v>0</v>
      </c>
    </row>
    <row r="445" spans="2:19" ht="15.75" x14ac:dyDescent="0.25">
      <c r="B445" s="164">
        <v>449</v>
      </c>
      <c r="C445" s="165"/>
      <c r="D445" s="124">
        <v>45025</v>
      </c>
      <c r="E445" s="113">
        <v>0.65</v>
      </c>
      <c r="F445" s="149">
        <f t="shared" si="153"/>
        <v>2865.1060000000002</v>
      </c>
      <c r="G445" s="149">
        <v>2840.7</v>
      </c>
      <c r="H445" s="60">
        <f t="shared" si="154"/>
        <v>2853.4060000000004</v>
      </c>
      <c r="I445" s="45">
        <v>-12</v>
      </c>
      <c r="J445" s="66">
        <f t="shared" si="155"/>
        <v>2853.4060000000004</v>
      </c>
      <c r="K445" s="69" t="s">
        <v>79</v>
      </c>
      <c r="M445" s="41">
        <f t="shared" si="156"/>
        <v>0</v>
      </c>
      <c r="N445" s="45">
        <f t="shared" si="157"/>
        <v>0</v>
      </c>
      <c r="O445" s="41">
        <f t="shared" si="158"/>
        <v>0</v>
      </c>
      <c r="P445" s="41">
        <f t="shared" si="159"/>
        <v>0</v>
      </c>
      <c r="R445" s="43">
        <f t="shared" si="160"/>
        <v>24</v>
      </c>
      <c r="S445" s="43">
        <f t="shared" si="161"/>
        <v>0</v>
      </c>
    </row>
    <row r="446" spans="2:19" ht="15.75" x14ac:dyDescent="0.25">
      <c r="B446" s="164">
        <v>450</v>
      </c>
      <c r="C446" s="165"/>
      <c r="D446" s="124">
        <v>45026</v>
      </c>
      <c r="E446" s="113">
        <v>0.3666666666666667</v>
      </c>
      <c r="F446" s="149">
        <f t="shared" ref="F446:F448" si="162">G$16</f>
        <v>2865.1060000000002</v>
      </c>
      <c r="G446" s="149">
        <v>2840.7</v>
      </c>
      <c r="H446" s="60">
        <f t="shared" ref="H446:H448" si="163">G$16-E$12</f>
        <v>2853.4060000000004</v>
      </c>
      <c r="I446" s="45">
        <v>-12</v>
      </c>
      <c r="J446" s="66">
        <f t="shared" ref="J446:J448" si="164">(G$16+E$13)+I446</f>
        <v>2853.4060000000004</v>
      </c>
      <c r="K446" s="69" t="s">
        <v>79</v>
      </c>
      <c r="M446" s="41">
        <f t="shared" ref="M446:M448" si="165">+J446-$H$16</f>
        <v>0</v>
      </c>
      <c r="N446" s="45">
        <f t="shared" ref="N446:N448" si="166">M446*0.10197/1</f>
        <v>0</v>
      </c>
      <c r="O446" s="41">
        <f t="shared" ref="O446:O448" si="167">M446*0.701432/1</f>
        <v>0</v>
      </c>
      <c r="P446" s="41">
        <f t="shared" ref="P446:P448" si="168">+N446*0.01019716/1</f>
        <v>0</v>
      </c>
      <c r="R446" s="43">
        <f t="shared" ref="R446:R448" si="169">+$O$11*(M446-I446)</f>
        <v>24</v>
      </c>
      <c r="S446" s="43">
        <f t="shared" ref="S446:S448" si="170">M446/R446</f>
        <v>0</v>
      </c>
    </row>
    <row r="447" spans="2:19" ht="15.75" x14ac:dyDescent="0.25">
      <c r="B447" s="164">
        <v>451</v>
      </c>
      <c r="C447" s="165"/>
      <c r="D447" s="124">
        <v>45027</v>
      </c>
      <c r="E447" s="113">
        <v>0.44236111111111115</v>
      </c>
      <c r="F447" s="149">
        <f t="shared" si="162"/>
        <v>2865.1060000000002</v>
      </c>
      <c r="G447" s="149">
        <v>2840.7</v>
      </c>
      <c r="H447" s="60">
        <f t="shared" si="163"/>
        <v>2853.4060000000004</v>
      </c>
      <c r="I447" s="45">
        <v>-12</v>
      </c>
      <c r="J447" s="66">
        <f t="shared" si="164"/>
        <v>2853.4060000000004</v>
      </c>
      <c r="K447" s="69" t="s">
        <v>79</v>
      </c>
      <c r="M447" s="41">
        <f t="shared" si="165"/>
        <v>0</v>
      </c>
      <c r="N447" s="45">
        <f t="shared" si="166"/>
        <v>0</v>
      </c>
      <c r="O447" s="41">
        <f t="shared" si="167"/>
        <v>0</v>
      </c>
      <c r="P447" s="41">
        <f t="shared" si="168"/>
        <v>0</v>
      </c>
      <c r="R447" s="43">
        <f t="shared" si="169"/>
        <v>24</v>
      </c>
      <c r="S447" s="43">
        <f t="shared" si="170"/>
        <v>0</v>
      </c>
    </row>
    <row r="448" spans="2:19" ht="15.75" x14ac:dyDescent="0.25">
      <c r="B448" s="164">
        <v>452</v>
      </c>
      <c r="C448" s="165"/>
      <c r="D448" s="124">
        <v>45028</v>
      </c>
      <c r="E448" s="113">
        <v>0.38472222222222219</v>
      </c>
      <c r="F448" s="149">
        <f t="shared" si="162"/>
        <v>2865.1060000000002</v>
      </c>
      <c r="G448" s="149">
        <v>2840.7</v>
      </c>
      <c r="H448" s="60">
        <f t="shared" si="163"/>
        <v>2853.4060000000004</v>
      </c>
      <c r="I448" s="45">
        <v>-12</v>
      </c>
      <c r="J448" s="66">
        <f t="shared" si="164"/>
        <v>2853.4060000000004</v>
      </c>
      <c r="K448" s="69" t="s">
        <v>79</v>
      </c>
      <c r="M448" s="41">
        <f t="shared" si="165"/>
        <v>0</v>
      </c>
      <c r="N448" s="45">
        <f t="shared" si="166"/>
        <v>0</v>
      </c>
      <c r="O448" s="41">
        <f t="shared" si="167"/>
        <v>0</v>
      </c>
      <c r="P448" s="41">
        <f t="shared" si="168"/>
        <v>0</v>
      </c>
      <c r="R448" s="43">
        <f t="shared" si="169"/>
        <v>24</v>
      </c>
      <c r="S448" s="43">
        <f t="shared" si="170"/>
        <v>0</v>
      </c>
    </row>
    <row r="449" spans="2:19" ht="15.75" x14ac:dyDescent="0.25">
      <c r="B449" s="164">
        <v>453</v>
      </c>
      <c r="C449" s="165"/>
      <c r="D449" s="124">
        <v>45035</v>
      </c>
      <c r="E449" s="113">
        <v>0.46180555555555558</v>
      </c>
      <c r="F449" s="149">
        <f t="shared" ref="F449:F451" si="171">G$16</f>
        <v>2865.1060000000002</v>
      </c>
      <c r="G449" s="149">
        <v>2840.7</v>
      </c>
      <c r="H449" s="60">
        <f t="shared" ref="H449:H451" si="172">G$16-E$12</f>
        <v>2853.4060000000004</v>
      </c>
      <c r="I449" s="45">
        <v>-12</v>
      </c>
      <c r="J449" s="66">
        <f t="shared" ref="J449:J451" si="173">(G$16+E$13)+I449</f>
        <v>2853.4060000000004</v>
      </c>
      <c r="K449" s="69" t="s">
        <v>79</v>
      </c>
      <c r="M449" s="41">
        <f t="shared" ref="M449:M451" si="174">+J449-$H$16</f>
        <v>0</v>
      </c>
      <c r="N449" s="45">
        <f t="shared" ref="N449:N451" si="175">M449*0.10197/1</f>
        <v>0</v>
      </c>
      <c r="O449" s="41">
        <f t="shared" ref="O449:O451" si="176">M449*0.701432/1</f>
        <v>0</v>
      </c>
      <c r="P449" s="41">
        <f t="shared" ref="P449:P451" si="177">+N449*0.01019716/1</f>
        <v>0</v>
      </c>
      <c r="R449" s="43">
        <f t="shared" ref="R449:R451" si="178">+$O$11*(M449-I449)</f>
        <v>24</v>
      </c>
      <c r="S449" s="43">
        <f t="shared" ref="S449:S451" si="179">M449/R449</f>
        <v>0</v>
      </c>
    </row>
    <row r="450" spans="2:19" ht="15.75" x14ac:dyDescent="0.25">
      <c r="B450" s="164">
        <v>454</v>
      </c>
      <c r="C450" s="165"/>
      <c r="D450" s="124">
        <v>45038</v>
      </c>
      <c r="E450" s="113">
        <v>0.6166666666666667</v>
      </c>
      <c r="F450" s="149">
        <f t="shared" si="171"/>
        <v>2865.1060000000002</v>
      </c>
      <c r="G450" s="149">
        <v>2840.7</v>
      </c>
      <c r="H450" s="60">
        <f t="shared" si="172"/>
        <v>2853.4060000000004</v>
      </c>
      <c r="I450" s="45">
        <v>-12</v>
      </c>
      <c r="J450" s="66">
        <f t="shared" si="173"/>
        <v>2853.4060000000004</v>
      </c>
      <c r="K450" s="69" t="s">
        <v>79</v>
      </c>
      <c r="M450" s="41">
        <f t="shared" si="174"/>
        <v>0</v>
      </c>
      <c r="N450" s="45">
        <f t="shared" si="175"/>
        <v>0</v>
      </c>
      <c r="O450" s="41">
        <f t="shared" si="176"/>
        <v>0</v>
      </c>
      <c r="P450" s="41">
        <f t="shared" si="177"/>
        <v>0</v>
      </c>
      <c r="R450" s="43">
        <f t="shared" si="178"/>
        <v>24</v>
      </c>
      <c r="S450" s="43">
        <f t="shared" si="179"/>
        <v>0</v>
      </c>
    </row>
    <row r="451" spans="2:19" ht="15.75" x14ac:dyDescent="0.25">
      <c r="B451" s="164">
        <v>455</v>
      </c>
      <c r="C451" s="165"/>
      <c r="D451" s="124">
        <v>45039</v>
      </c>
      <c r="E451" s="113">
        <v>0.46875</v>
      </c>
      <c r="F451" s="149">
        <f t="shared" si="171"/>
        <v>2865.1060000000002</v>
      </c>
      <c r="G451" s="149">
        <v>2840.7</v>
      </c>
      <c r="H451" s="60">
        <f t="shared" si="172"/>
        <v>2853.4060000000004</v>
      </c>
      <c r="I451" s="45">
        <v>-12</v>
      </c>
      <c r="J451" s="66">
        <f t="shared" si="173"/>
        <v>2853.4060000000004</v>
      </c>
      <c r="K451" s="69" t="s">
        <v>79</v>
      </c>
      <c r="M451" s="41">
        <f t="shared" si="174"/>
        <v>0</v>
      </c>
      <c r="N451" s="45">
        <f t="shared" si="175"/>
        <v>0</v>
      </c>
      <c r="O451" s="41">
        <f t="shared" si="176"/>
        <v>0</v>
      </c>
      <c r="P451" s="41">
        <f t="shared" si="177"/>
        <v>0</v>
      </c>
      <c r="R451" s="43">
        <f t="shared" si="178"/>
        <v>24</v>
      </c>
      <c r="S451" s="43">
        <f t="shared" si="179"/>
        <v>0</v>
      </c>
    </row>
    <row r="452" spans="2:19" ht="15.75" x14ac:dyDescent="0.25">
      <c r="B452" s="164">
        <v>456</v>
      </c>
      <c r="C452" s="165"/>
      <c r="D452" s="124">
        <v>45040</v>
      </c>
      <c r="E452" s="113">
        <v>0.67083333333333339</v>
      </c>
      <c r="F452" s="149">
        <f t="shared" ref="F452:F456" si="180">G$16</f>
        <v>2865.1060000000002</v>
      </c>
      <c r="G452" s="149">
        <v>2840.7</v>
      </c>
      <c r="H452" s="60">
        <f t="shared" ref="H452:H456" si="181">G$16-E$12</f>
        <v>2853.4060000000004</v>
      </c>
      <c r="I452" s="45">
        <v>-12</v>
      </c>
      <c r="J452" s="66">
        <f t="shared" ref="J452:J456" si="182">(G$16+E$13)+I452</f>
        <v>2853.4060000000004</v>
      </c>
      <c r="K452" s="69" t="s">
        <v>79</v>
      </c>
      <c r="M452" s="41">
        <f t="shared" ref="M452:M456" si="183">+J452-$H$16</f>
        <v>0</v>
      </c>
      <c r="N452" s="45">
        <f t="shared" ref="N452:N456" si="184">M452*0.10197/1</f>
        <v>0</v>
      </c>
      <c r="O452" s="41">
        <f t="shared" ref="O452:O456" si="185">M452*0.701432/1</f>
        <v>0</v>
      </c>
      <c r="P452" s="41">
        <f t="shared" ref="P452:P456" si="186">+N452*0.01019716/1</f>
        <v>0</v>
      </c>
      <c r="R452" s="43">
        <f t="shared" ref="R452:R456" si="187">+$O$11*(M452-I452)</f>
        <v>24</v>
      </c>
      <c r="S452" s="43">
        <f t="shared" ref="S452:S456" si="188">M452/R452</f>
        <v>0</v>
      </c>
    </row>
    <row r="453" spans="2:19" ht="15.75" x14ac:dyDescent="0.25">
      <c r="B453" s="164">
        <v>457</v>
      </c>
      <c r="C453" s="165"/>
      <c r="D453" s="124">
        <v>45041</v>
      </c>
      <c r="E453" s="113">
        <v>0.65416666666666667</v>
      </c>
      <c r="F453" s="149">
        <f t="shared" si="180"/>
        <v>2865.1060000000002</v>
      </c>
      <c r="G453" s="149">
        <v>2840.7</v>
      </c>
      <c r="H453" s="60">
        <f t="shared" si="181"/>
        <v>2853.4060000000004</v>
      </c>
      <c r="I453" s="45">
        <v>-12</v>
      </c>
      <c r="J453" s="66">
        <f t="shared" si="182"/>
        <v>2853.4060000000004</v>
      </c>
      <c r="K453" s="69" t="s">
        <v>79</v>
      </c>
      <c r="M453" s="41">
        <f t="shared" si="183"/>
        <v>0</v>
      </c>
      <c r="N453" s="45">
        <f t="shared" si="184"/>
        <v>0</v>
      </c>
      <c r="O453" s="41">
        <f t="shared" si="185"/>
        <v>0</v>
      </c>
      <c r="P453" s="41">
        <f t="shared" si="186"/>
        <v>0</v>
      </c>
      <c r="R453" s="43">
        <f t="shared" si="187"/>
        <v>24</v>
      </c>
      <c r="S453" s="43">
        <f t="shared" si="188"/>
        <v>0</v>
      </c>
    </row>
    <row r="454" spans="2:19" ht="15.75" x14ac:dyDescent="0.25">
      <c r="B454" s="164">
        <v>458</v>
      </c>
      <c r="C454" s="165"/>
      <c r="D454" s="124">
        <v>45042</v>
      </c>
      <c r="E454" s="113">
        <v>0.48333333333333334</v>
      </c>
      <c r="F454" s="149">
        <f t="shared" si="180"/>
        <v>2865.1060000000002</v>
      </c>
      <c r="G454" s="149">
        <v>2840.7</v>
      </c>
      <c r="H454" s="60">
        <f t="shared" si="181"/>
        <v>2853.4060000000004</v>
      </c>
      <c r="I454" s="45">
        <v>-12</v>
      </c>
      <c r="J454" s="66">
        <f t="shared" si="182"/>
        <v>2853.4060000000004</v>
      </c>
      <c r="K454" s="69" t="s">
        <v>79</v>
      </c>
      <c r="M454" s="41">
        <f t="shared" si="183"/>
        <v>0</v>
      </c>
      <c r="N454" s="45">
        <f t="shared" si="184"/>
        <v>0</v>
      </c>
      <c r="O454" s="41">
        <f t="shared" si="185"/>
        <v>0</v>
      </c>
      <c r="P454" s="41">
        <f t="shared" si="186"/>
        <v>0</v>
      </c>
      <c r="R454" s="43">
        <f t="shared" si="187"/>
        <v>24</v>
      </c>
      <c r="S454" s="43">
        <f t="shared" si="188"/>
        <v>0</v>
      </c>
    </row>
    <row r="455" spans="2:19" ht="15.75" x14ac:dyDescent="0.25">
      <c r="B455" s="164">
        <v>459</v>
      </c>
      <c r="C455" s="165"/>
      <c r="D455" s="124">
        <v>45043</v>
      </c>
      <c r="E455" s="113">
        <v>0.67499999999999993</v>
      </c>
      <c r="F455" s="149">
        <f t="shared" si="180"/>
        <v>2865.1060000000002</v>
      </c>
      <c r="G455" s="149">
        <v>2840.7</v>
      </c>
      <c r="H455" s="60">
        <f t="shared" si="181"/>
        <v>2853.4060000000004</v>
      </c>
      <c r="I455" s="45">
        <v>-12</v>
      </c>
      <c r="J455" s="66">
        <f t="shared" si="182"/>
        <v>2853.4060000000004</v>
      </c>
      <c r="K455" s="69" t="s">
        <v>79</v>
      </c>
      <c r="M455" s="41">
        <f t="shared" si="183"/>
        <v>0</v>
      </c>
      <c r="N455" s="45">
        <f t="shared" si="184"/>
        <v>0</v>
      </c>
      <c r="O455" s="41">
        <f t="shared" si="185"/>
        <v>0</v>
      </c>
      <c r="P455" s="41">
        <f t="shared" si="186"/>
        <v>0</v>
      </c>
      <c r="R455" s="43">
        <f t="shared" si="187"/>
        <v>24</v>
      </c>
      <c r="S455" s="43">
        <f t="shared" si="188"/>
        <v>0</v>
      </c>
    </row>
    <row r="456" spans="2:19" ht="15.75" x14ac:dyDescent="0.25">
      <c r="B456" s="164">
        <v>460</v>
      </c>
      <c r="C456" s="165"/>
      <c r="D456" s="124">
        <v>45046</v>
      </c>
      <c r="E456" s="113">
        <v>0.73749999999999993</v>
      </c>
      <c r="F456" s="149">
        <f t="shared" si="180"/>
        <v>2865.1060000000002</v>
      </c>
      <c r="G456" s="149">
        <v>2840.7</v>
      </c>
      <c r="H456" s="60">
        <f t="shared" si="181"/>
        <v>2853.4060000000004</v>
      </c>
      <c r="I456" s="45">
        <v>-12</v>
      </c>
      <c r="J456" s="66">
        <f t="shared" si="182"/>
        <v>2853.4060000000004</v>
      </c>
      <c r="K456" s="69" t="s">
        <v>79</v>
      </c>
      <c r="M456" s="41">
        <f t="shared" si="183"/>
        <v>0</v>
      </c>
      <c r="N456" s="45">
        <f t="shared" si="184"/>
        <v>0</v>
      </c>
      <c r="O456" s="41">
        <f t="shared" si="185"/>
        <v>0</v>
      </c>
      <c r="P456" s="41">
        <f t="shared" si="186"/>
        <v>0</v>
      </c>
      <c r="R456" s="43">
        <f t="shared" si="187"/>
        <v>24</v>
      </c>
      <c r="S456" s="43">
        <f t="shared" si="188"/>
        <v>0</v>
      </c>
    </row>
    <row r="457" spans="2:19" ht="15.75" x14ac:dyDescent="0.25">
      <c r="B457" s="164">
        <v>461</v>
      </c>
      <c r="C457" s="165"/>
      <c r="D457" s="124">
        <v>45048</v>
      </c>
      <c r="E457" s="113">
        <v>0.72777777777777775</v>
      </c>
      <c r="F457" s="149">
        <f t="shared" ref="F457:F458" si="189">G$16</f>
        <v>2865.1060000000002</v>
      </c>
      <c r="G457" s="149">
        <v>2840.7</v>
      </c>
      <c r="H457" s="60">
        <f t="shared" ref="H457:H458" si="190">G$16-E$12</f>
        <v>2853.4060000000004</v>
      </c>
      <c r="I457" s="45">
        <v>-12</v>
      </c>
      <c r="J457" s="66">
        <f t="shared" ref="J457:J458" si="191">(G$16+E$13)+I457</f>
        <v>2853.4060000000004</v>
      </c>
      <c r="K457" s="69" t="s">
        <v>79</v>
      </c>
      <c r="M457" s="41">
        <f t="shared" ref="M457:M458" si="192">+J457-$H$16</f>
        <v>0</v>
      </c>
      <c r="N457" s="45">
        <f t="shared" ref="N457:N458" si="193">M457*0.10197/1</f>
        <v>0</v>
      </c>
      <c r="O457" s="41">
        <f t="shared" ref="O457:O458" si="194">M457*0.701432/1</f>
        <v>0</v>
      </c>
      <c r="P457" s="41">
        <f t="shared" ref="P457:P458" si="195">+N457*0.01019716/1</f>
        <v>0</v>
      </c>
      <c r="R457" s="43">
        <f t="shared" ref="R457:R458" si="196">+$O$11*(M457-I457)</f>
        <v>24</v>
      </c>
      <c r="S457" s="43">
        <f t="shared" ref="S457:S458" si="197">M457/R457</f>
        <v>0</v>
      </c>
    </row>
    <row r="458" spans="2:19" ht="15.75" x14ac:dyDescent="0.25">
      <c r="B458" s="164">
        <v>462</v>
      </c>
      <c r="C458" s="165"/>
      <c r="D458" s="124">
        <v>45050</v>
      </c>
      <c r="E458" s="113">
        <v>0.70277777777777783</v>
      </c>
      <c r="F458" s="149">
        <f t="shared" si="189"/>
        <v>2865.1060000000002</v>
      </c>
      <c r="G458" s="149">
        <v>2840.7</v>
      </c>
      <c r="H458" s="60">
        <f t="shared" si="190"/>
        <v>2853.4060000000004</v>
      </c>
      <c r="I458" s="45">
        <v>-12</v>
      </c>
      <c r="J458" s="66">
        <f t="shared" si="191"/>
        <v>2853.4060000000004</v>
      </c>
      <c r="K458" s="69" t="s">
        <v>79</v>
      </c>
      <c r="M458" s="41">
        <f t="shared" si="192"/>
        <v>0</v>
      </c>
      <c r="N458" s="45">
        <f t="shared" si="193"/>
        <v>0</v>
      </c>
      <c r="O458" s="41">
        <f t="shared" si="194"/>
        <v>0</v>
      </c>
      <c r="P458" s="41">
        <f t="shared" si="195"/>
        <v>0</v>
      </c>
      <c r="R458" s="43">
        <f t="shared" si="196"/>
        <v>24</v>
      </c>
      <c r="S458" s="43">
        <f t="shared" si="197"/>
        <v>0</v>
      </c>
    </row>
    <row r="459" spans="2:19" ht="15.75" x14ac:dyDescent="0.25">
      <c r="B459" s="164">
        <v>463</v>
      </c>
      <c r="C459" s="165"/>
      <c r="D459" s="124">
        <v>45052</v>
      </c>
      <c r="E459" s="113">
        <v>0.51388888888888895</v>
      </c>
      <c r="F459" s="149">
        <f t="shared" ref="F459:F462" si="198">G$16</f>
        <v>2865.1060000000002</v>
      </c>
      <c r="G459" s="149">
        <v>2840.7</v>
      </c>
      <c r="H459" s="60">
        <f t="shared" ref="H459:H462" si="199">G$16-E$12</f>
        <v>2853.4060000000004</v>
      </c>
      <c r="I459" s="45">
        <v>-12</v>
      </c>
      <c r="J459" s="66">
        <f t="shared" ref="J459:J462" si="200">(G$16+E$13)+I459</f>
        <v>2853.4060000000004</v>
      </c>
      <c r="K459" s="69" t="s">
        <v>79</v>
      </c>
      <c r="M459" s="41">
        <f t="shared" ref="M459:M462" si="201">+J459-$H$16</f>
        <v>0</v>
      </c>
      <c r="N459" s="45">
        <f t="shared" ref="N459:N462" si="202">M459*0.10197/1</f>
        <v>0</v>
      </c>
      <c r="O459" s="41">
        <f t="shared" ref="O459:O462" si="203">M459*0.701432/1</f>
        <v>0</v>
      </c>
      <c r="P459" s="41">
        <f t="shared" ref="P459:P462" si="204">+N459*0.01019716/1</f>
        <v>0</v>
      </c>
      <c r="R459" s="43">
        <f t="shared" ref="R459:R462" si="205">+$O$11*(M459-I459)</f>
        <v>24</v>
      </c>
      <c r="S459" s="43">
        <f t="shared" ref="S459:S462" si="206">M459/R459</f>
        <v>0</v>
      </c>
    </row>
    <row r="460" spans="2:19" ht="15.75" x14ac:dyDescent="0.25">
      <c r="B460" s="164">
        <v>464</v>
      </c>
      <c r="C460" s="165"/>
      <c r="D460" s="124">
        <v>45053</v>
      </c>
      <c r="E460" s="113">
        <v>0.46527777777777773</v>
      </c>
      <c r="F460" s="149">
        <f t="shared" si="198"/>
        <v>2865.1060000000002</v>
      </c>
      <c r="G460" s="149">
        <v>2840.7</v>
      </c>
      <c r="H460" s="60">
        <f t="shared" si="199"/>
        <v>2853.4060000000004</v>
      </c>
      <c r="I460" s="45">
        <v>-12</v>
      </c>
      <c r="J460" s="66">
        <f t="shared" si="200"/>
        <v>2853.4060000000004</v>
      </c>
      <c r="K460" s="69" t="s">
        <v>79</v>
      </c>
      <c r="M460" s="41">
        <f t="shared" si="201"/>
        <v>0</v>
      </c>
      <c r="N460" s="45">
        <f t="shared" si="202"/>
        <v>0</v>
      </c>
      <c r="O460" s="41">
        <f t="shared" si="203"/>
        <v>0</v>
      </c>
      <c r="P460" s="41">
        <f t="shared" si="204"/>
        <v>0</v>
      </c>
      <c r="R460" s="43">
        <f t="shared" si="205"/>
        <v>24</v>
      </c>
      <c r="S460" s="43">
        <f t="shared" si="206"/>
        <v>0</v>
      </c>
    </row>
    <row r="461" spans="2:19" ht="15.75" x14ac:dyDescent="0.25">
      <c r="B461" s="164">
        <v>465</v>
      </c>
      <c r="C461" s="165"/>
      <c r="D461" s="124">
        <v>45058</v>
      </c>
      <c r="E461" s="113">
        <v>0.46875</v>
      </c>
      <c r="F461" s="149">
        <f t="shared" si="198"/>
        <v>2865.1060000000002</v>
      </c>
      <c r="G461" s="149">
        <v>2840.7</v>
      </c>
      <c r="H461" s="60">
        <f t="shared" si="199"/>
        <v>2853.4060000000004</v>
      </c>
      <c r="I461" s="45">
        <v>-12</v>
      </c>
      <c r="J461" s="66">
        <f t="shared" si="200"/>
        <v>2853.4060000000004</v>
      </c>
      <c r="K461" s="69" t="s">
        <v>79</v>
      </c>
      <c r="M461" s="41">
        <f t="shared" si="201"/>
        <v>0</v>
      </c>
      <c r="N461" s="45">
        <f t="shared" si="202"/>
        <v>0</v>
      </c>
      <c r="O461" s="41">
        <f t="shared" si="203"/>
        <v>0</v>
      </c>
      <c r="P461" s="41">
        <f t="shared" si="204"/>
        <v>0</v>
      </c>
      <c r="R461" s="43">
        <f t="shared" si="205"/>
        <v>24</v>
      </c>
      <c r="S461" s="43">
        <f t="shared" si="206"/>
        <v>0</v>
      </c>
    </row>
    <row r="462" spans="2:19" ht="15.75" x14ac:dyDescent="0.25">
      <c r="B462" s="164">
        <v>466</v>
      </c>
      <c r="C462" s="165"/>
      <c r="D462" s="124">
        <v>45060</v>
      </c>
      <c r="E462" s="113">
        <v>0.64374999999999993</v>
      </c>
      <c r="F462" s="149">
        <f t="shared" si="198"/>
        <v>2865.1060000000002</v>
      </c>
      <c r="G462" s="149">
        <v>2840.7</v>
      </c>
      <c r="H462" s="60">
        <f t="shared" si="199"/>
        <v>2853.4060000000004</v>
      </c>
      <c r="I462" s="45">
        <v>-12</v>
      </c>
      <c r="J462" s="66">
        <f t="shared" si="200"/>
        <v>2853.4060000000004</v>
      </c>
      <c r="K462" s="69" t="s">
        <v>79</v>
      </c>
      <c r="M462" s="41">
        <f t="shared" si="201"/>
        <v>0</v>
      </c>
      <c r="N462" s="45">
        <f t="shared" si="202"/>
        <v>0</v>
      </c>
      <c r="O462" s="41">
        <f t="shared" si="203"/>
        <v>0</v>
      </c>
      <c r="P462" s="41">
        <f t="shared" si="204"/>
        <v>0</v>
      </c>
      <c r="R462" s="43">
        <f t="shared" si="205"/>
        <v>24</v>
      </c>
      <c r="S462" s="43">
        <f t="shared" si="206"/>
        <v>0</v>
      </c>
    </row>
    <row r="463" spans="2:19" ht="15.75" x14ac:dyDescent="0.25">
      <c r="B463" s="164">
        <v>467</v>
      </c>
      <c r="C463" s="165"/>
      <c r="D463" s="124">
        <v>45061</v>
      </c>
      <c r="E463" s="113">
        <v>0.64166666666666672</v>
      </c>
      <c r="F463" s="149">
        <f t="shared" ref="F463:F466" si="207">G$16</f>
        <v>2865.1060000000002</v>
      </c>
      <c r="G463" s="149">
        <v>2840.7</v>
      </c>
      <c r="H463" s="60">
        <f t="shared" ref="H463:H466" si="208">G$16-E$12</f>
        <v>2853.4060000000004</v>
      </c>
      <c r="I463" s="45">
        <v>-12</v>
      </c>
      <c r="J463" s="66">
        <f t="shared" ref="J463:J466" si="209">(G$16+E$13)+I463</f>
        <v>2853.4060000000004</v>
      </c>
      <c r="K463" s="69" t="s">
        <v>79</v>
      </c>
      <c r="M463" s="41">
        <f t="shared" ref="M463:M466" si="210">+J463-$H$16</f>
        <v>0</v>
      </c>
      <c r="N463" s="45">
        <f t="shared" ref="N463:N466" si="211">M463*0.10197/1</f>
        <v>0</v>
      </c>
      <c r="O463" s="41">
        <f t="shared" ref="O463:O466" si="212">M463*0.701432/1</f>
        <v>0</v>
      </c>
      <c r="P463" s="41">
        <f t="shared" ref="P463:P466" si="213">+N463*0.01019716/1</f>
        <v>0</v>
      </c>
      <c r="R463" s="43">
        <f t="shared" ref="R463:R466" si="214">+$O$11*(M463-I463)</f>
        <v>24</v>
      </c>
      <c r="S463" s="43">
        <f t="shared" ref="S463:S466" si="215">M463/R463</f>
        <v>0</v>
      </c>
    </row>
    <row r="464" spans="2:19" ht="15.75" x14ac:dyDescent="0.25">
      <c r="B464" s="164">
        <v>468</v>
      </c>
      <c r="C464" s="165"/>
      <c r="D464" s="124">
        <v>45062</v>
      </c>
      <c r="E464" s="113">
        <v>0.73125000000000007</v>
      </c>
      <c r="F464" s="149">
        <f t="shared" si="207"/>
        <v>2865.1060000000002</v>
      </c>
      <c r="G464" s="149">
        <v>2840.7</v>
      </c>
      <c r="H464" s="60">
        <f t="shared" si="208"/>
        <v>2853.4060000000004</v>
      </c>
      <c r="I464" s="45">
        <v>-12</v>
      </c>
      <c r="J464" s="66">
        <f t="shared" si="209"/>
        <v>2853.4060000000004</v>
      </c>
      <c r="K464" s="69" t="s">
        <v>79</v>
      </c>
      <c r="M464" s="41">
        <f t="shared" si="210"/>
        <v>0</v>
      </c>
      <c r="N464" s="45">
        <f t="shared" si="211"/>
        <v>0</v>
      </c>
      <c r="O464" s="41">
        <f t="shared" si="212"/>
        <v>0</v>
      </c>
      <c r="P464" s="41">
        <f t="shared" si="213"/>
        <v>0</v>
      </c>
      <c r="R464" s="43">
        <f t="shared" si="214"/>
        <v>24</v>
      </c>
      <c r="S464" s="43">
        <f t="shared" si="215"/>
        <v>0</v>
      </c>
    </row>
    <row r="465" spans="2:19" ht="15.75" x14ac:dyDescent="0.25">
      <c r="B465" s="164">
        <v>469</v>
      </c>
      <c r="C465" s="165"/>
      <c r="D465" s="124">
        <v>45063</v>
      </c>
      <c r="E465" s="113">
        <v>0.63611111111111118</v>
      </c>
      <c r="F465" s="149">
        <f t="shared" si="207"/>
        <v>2865.1060000000002</v>
      </c>
      <c r="G465" s="149">
        <v>2840.7</v>
      </c>
      <c r="H465" s="60">
        <f t="shared" si="208"/>
        <v>2853.4060000000004</v>
      </c>
      <c r="I465" s="45">
        <v>-12</v>
      </c>
      <c r="J465" s="66">
        <f t="shared" si="209"/>
        <v>2853.4060000000004</v>
      </c>
      <c r="K465" s="69" t="s">
        <v>79</v>
      </c>
      <c r="M465" s="41">
        <f t="shared" si="210"/>
        <v>0</v>
      </c>
      <c r="N465" s="45">
        <f t="shared" si="211"/>
        <v>0</v>
      </c>
      <c r="O465" s="41">
        <f t="shared" si="212"/>
        <v>0</v>
      </c>
      <c r="P465" s="41">
        <f t="shared" si="213"/>
        <v>0</v>
      </c>
      <c r="R465" s="43">
        <f t="shared" si="214"/>
        <v>24</v>
      </c>
      <c r="S465" s="43">
        <f t="shared" si="215"/>
        <v>0</v>
      </c>
    </row>
    <row r="466" spans="2:19" ht="15.75" x14ac:dyDescent="0.25">
      <c r="B466" s="164">
        <v>470</v>
      </c>
      <c r="C466" s="165"/>
      <c r="D466" s="124">
        <v>45067</v>
      </c>
      <c r="E466" s="113">
        <v>0.45277777777777778</v>
      </c>
      <c r="F466" s="149">
        <f t="shared" si="207"/>
        <v>2865.1060000000002</v>
      </c>
      <c r="G466" s="149">
        <v>2840.7</v>
      </c>
      <c r="H466" s="60">
        <f t="shared" si="208"/>
        <v>2853.4060000000004</v>
      </c>
      <c r="I466" s="45">
        <v>-12</v>
      </c>
      <c r="J466" s="66">
        <f t="shared" si="209"/>
        <v>2853.4060000000004</v>
      </c>
      <c r="K466" s="69" t="s">
        <v>79</v>
      </c>
      <c r="M466" s="41">
        <f t="shared" si="210"/>
        <v>0</v>
      </c>
      <c r="N466" s="45">
        <f t="shared" si="211"/>
        <v>0</v>
      </c>
      <c r="O466" s="41">
        <f t="shared" si="212"/>
        <v>0</v>
      </c>
      <c r="P466" s="41">
        <f t="shared" si="213"/>
        <v>0</v>
      </c>
      <c r="R466" s="43">
        <f t="shared" si="214"/>
        <v>24</v>
      </c>
      <c r="S466" s="43">
        <f t="shared" si="215"/>
        <v>0</v>
      </c>
    </row>
    <row r="467" spans="2:19" ht="15.75" x14ac:dyDescent="0.25">
      <c r="B467" s="164">
        <v>472</v>
      </c>
      <c r="C467" s="165"/>
      <c r="D467" s="124">
        <v>45069</v>
      </c>
      <c r="E467" s="113">
        <v>0.72222222222222221</v>
      </c>
      <c r="F467" s="149">
        <f t="shared" ref="F467" si="216">G$16</f>
        <v>2865.1060000000002</v>
      </c>
      <c r="G467" s="149">
        <v>2840.7</v>
      </c>
      <c r="H467" s="60">
        <f t="shared" ref="H467" si="217">G$16-E$12</f>
        <v>2853.4060000000004</v>
      </c>
      <c r="I467" s="45">
        <v>-12</v>
      </c>
      <c r="J467" s="66">
        <f t="shared" ref="J467" si="218">(G$16+E$13)+I467</f>
        <v>2853.4060000000004</v>
      </c>
      <c r="K467" s="69" t="s">
        <v>79</v>
      </c>
      <c r="M467" s="41">
        <f t="shared" ref="M467" si="219">+J467-$H$16</f>
        <v>0</v>
      </c>
      <c r="N467" s="45">
        <f t="shared" ref="N467" si="220">M467*0.10197/1</f>
        <v>0</v>
      </c>
      <c r="O467" s="41">
        <f t="shared" ref="O467" si="221">M467*0.701432/1</f>
        <v>0</v>
      </c>
      <c r="P467" s="41">
        <f t="shared" ref="P467" si="222">+N467*0.01019716/1</f>
        <v>0</v>
      </c>
      <c r="R467" s="43">
        <f t="shared" ref="R467" si="223">+$O$11*(M467-I467)</f>
        <v>24</v>
      </c>
      <c r="S467" s="43">
        <f t="shared" ref="S467" si="224">M467/R467</f>
        <v>0</v>
      </c>
    </row>
    <row r="468" spans="2:19" ht="15.75" x14ac:dyDescent="0.25">
      <c r="B468" s="164">
        <v>473</v>
      </c>
      <c r="C468" s="165"/>
      <c r="D468" s="124">
        <v>45074</v>
      </c>
      <c r="E468" s="113">
        <v>0.71527777777777779</v>
      </c>
      <c r="F468" s="149">
        <f t="shared" ref="F468:F471" si="225">G$16</f>
        <v>2865.1060000000002</v>
      </c>
      <c r="G468" s="149">
        <v>2840.7</v>
      </c>
      <c r="H468" s="60">
        <f t="shared" ref="H468:H471" si="226">G$16-E$12</f>
        <v>2853.4060000000004</v>
      </c>
      <c r="I468" s="45">
        <v>-12</v>
      </c>
      <c r="J468" s="66">
        <f t="shared" ref="J468:J471" si="227">(G$16+E$13)+I468</f>
        <v>2853.4060000000004</v>
      </c>
      <c r="K468" s="69" t="s">
        <v>79</v>
      </c>
      <c r="M468" s="41">
        <f t="shared" ref="M468:M471" si="228">+J468-$H$16</f>
        <v>0</v>
      </c>
      <c r="N468" s="45">
        <f t="shared" ref="N468:N471" si="229">M468*0.10197/1</f>
        <v>0</v>
      </c>
      <c r="O468" s="41">
        <f t="shared" ref="O468:O471" si="230">M468*0.701432/1</f>
        <v>0</v>
      </c>
      <c r="P468" s="41">
        <f t="shared" ref="P468:P471" si="231">+N468*0.01019716/1</f>
        <v>0</v>
      </c>
      <c r="R468" s="43">
        <f t="shared" ref="R468:R471" si="232">+$O$11*(M468-I468)</f>
        <v>24</v>
      </c>
      <c r="S468" s="43">
        <f t="shared" ref="S468:S471" si="233">M468/R468</f>
        <v>0</v>
      </c>
    </row>
    <row r="469" spans="2:19" ht="15.75" x14ac:dyDescent="0.25">
      <c r="B469" s="164">
        <v>474</v>
      </c>
      <c r="C469" s="165"/>
      <c r="D469" s="124">
        <v>45077</v>
      </c>
      <c r="E469" s="113">
        <v>0.72430555555555554</v>
      </c>
      <c r="F469" s="149">
        <f t="shared" si="225"/>
        <v>2865.1060000000002</v>
      </c>
      <c r="G469" s="149">
        <v>2840.7</v>
      </c>
      <c r="H469" s="60">
        <f t="shared" si="226"/>
        <v>2853.4060000000004</v>
      </c>
      <c r="I469" s="45">
        <v>-12</v>
      </c>
      <c r="J469" s="66">
        <f t="shared" si="227"/>
        <v>2853.4060000000004</v>
      </c>
      <c r="K469" s="69" t="s">
        <v>79</v>
      </c>
      <c r="M469" s="41">
        <f t="shared" si="228"/>
        <v>0</v>
      </c>
      <c r="N469" s="45">
        <f t="shared" si="229"/>
        <v>0</v>
      </c>
      <c r="O469" s="41">
        <f t="shared" si="230"/>
        <v>0</v>
      </c>
      <c r="P469" s="41">
        <f t="shared" si="231"/>
        <v>0</v>
      </c>
      <c r="R469" s="43">
        <f t="shared" si="232"/>
        <v>24</v>
      </c>
      <c r="S469" s="43">
        <f t="shared" si="233"/>
        <v>0</v>
      </c>
    </row>
    <row r="470" spans="2:19" ht="15.75" x14ac:dyDescent="0.25">
      <c r="B470" s="164">
        <v>475</v>
      </c>
      <c r="C470" s="165"/>
      <c r="D470" s="124">
        <v>45079</v>
      </c>
      <c r="E470" s="113">
        <v>0.43888888888888888</v>
      </c>
      <c r="F470" s="149">
        <f t="shared" si="225"/>
        <v>2865.1060000000002</v>
      </c>
      <c r="G470" s="149">
        <v>2840.7</v>
      </c>
      <c r="H470" s="60">
        <f t="shared" si="226"/>
        <v>2853.4060000000004</v>
      </c>
      <c r="I470" s="45">
        <v>-12</v>
      </c>
      <c r="J470" s="66">
        <f t="shared" si="227"/>
        <v>2853.4060000000004</v>
      </c>
      <c r="K470" s="69" t="s">
        <v>79</v>
      </c>
      <c r="M470" s="41">
        <f t="shared" si="228"/>
        <v>0</v>
      </c>
      <c r="N470" s="45">
        <f t="shared" si="229"/>
        <v>0</v>
      </c>
      <c r="O470" s="41">
        <f t="shared" si="230"/>
        <v>0</v>
      </c>
      <c r="P470" s="41">
        <f t="shared" si="231"/>
        <v>0</v>
      </c>
      <c r="R470" s="43">
        <f t="shared" si="232"/>
        <v>24</v>
      </c>
      <c r="S470" s="43">
        <f t="shared" si="233"/>
        <v>0</v>
      </c>
    </row>
    <row r="471" spans="2:19" ht="15.75" x14ac:dyDescent="0.25">
      <c r="B471" s="164">
        <v>476</v>
      </c>
      <c r="C471" s="165"/>
      <c r="D471" s="124">
        <v>45080</v>
      </c>
      <c r="E471" s="113">
        <v>0.64374999999999993</v>
      </c>
      <c r="F471" s="149">
        <f t="shared" si="225"/>
        <v>2865.1060000000002</v>
      </c>
      <c r="G471" s="149">
        <v>2840.7</v>
      </c>
      <c r="H471" s="60">
        <f t="shared" si="226"/>
        <v>2853.4060000000004</v>
      </c>
      <c r="I471" s="45">
        <v>-12</v>
      </c>
      <c r="J471" s="66">
        <f t="shared" si="227"/>
        <v>2853.4060000000004</v>
      </c>
      <c r="K471" s="69" t="s">
        <v>79</v>
      </c>
      <c r="M471" s="41">
        <f t="shared" si="228"/>
        <v>0</v>
      </c>
      <c r="N471" s="45">
        <f t="shared" si="229"/>
        <v>0</v>
      </c>
      <c r="O471" s="41">
        <f t="shared" si="230"/>
        <v>0</v>
      </c>
      <c r="P471" s="41">
        <f t="shared" si="231"/>
        <v>0</v>
      </c>
      <c r="R471" s="43">
        <f t="shared" si="232"/>
        <v>24</v>
      </c>
      <c r="S471" s="43">
        <f t="shared" si="233"/>
        <v>0</v>
      </c>
    </row>
    <row r="472" spans="2:19" ht="15.75" x14ac:dyDescent="0.25">
      <c r="B472" s="164">
        <v>477</v>
      </c>
      <c r="C472" s="165"/>
      <c r="D472" s="124">
        <v>45086</v>
      </c>
      <c r="E472" s="113">
        <v>0.37708333333333338</v>
      </c>
      <c r="F472" s="149">
        <f t="shared" ref="F472:F473" si="234">G$16</f>
        <v>2865.1060000000002</v>
      </c>
      <c r="G472" s="149">
        <v>2840.7</v>
      </c>
      <c r="H472" s="60">
        <f t="shared" ref="H472:H473" si="235">G$16-E$12</f>
        <v>2853.4060000000004</v>
      </c>
      <c r="I472" s="45">
        <v>-12</v>
      </c>
      <c r="J472" s="66">
        <f t="shared" ref="J472:J473" si="236">(G$16+E$13)+I472</f>
        <v>2853.4060000000004</v>
      </c>
      <c r="K472" s="69" t="s">
        <v>79</v>
      </c>
      <c r="M472" s="41">
        <f t="shared" ref="M472:M473" si="237">+J472-$H$16</f>
        <v>0</v>
      </c>
      <c r="N472" s="45">
        <f t="shared" ref="N472:N473" si="238">M472*0.10197/1</f>
        <v>0</v>
      </c>
      <c r="O472" s="41">
        <f t="shared" ref="O472:O473" si="239">M472*0.701432/1</f>
        <v>0</v>
      </c>
      <c r="P472" s="41">
        <f t="shared" ref="P472:P473" si="240">+N472*0.01019716/1</f>
        <v>0</v>
      </c>
      <c r="R472" s="43">
        <f t="shared" ref="R472:R473" si="241">+$O$11*(M472-I472)</f>
        <v>24</v>
      </c>
      <c r="S472" s="43">
        <f t="shared" ref="S472:S473" si="242">M472/R472</f>
        <v>0</v>
      </c>
    </row>
    <row r="473" spans="2:19" ht="15.75" x14ac:dyDescent="0.25">
      <c r="B473" s="164">
        <v>478</v>
      </c>
      <c r="C473" s="165"/>
      <c r="D473" s="124">
        <v>45088</v>
      </c>
      <c r="E473" s="113">
        <v>0.63194444444444442</v>
      </c>
      <c r="F473" s="149">
        <f t="shared" si="234"/>
        <v>2865.1060000000002</v>
      </c>
      <c r="G473" s="149">
        <v>2840.7</v>
      </c>
      <c r="H473" s="60">
        <f t="shared" si="235"/>
        <v>2853.4060000000004</v>
      </c>
      <c r="I473" s="45">
        <v>-12</v>
      </c>
      <c r="J473" s="66">
        <f t="shared" si="236"/>
        <v>2853.4060000000004</v>
      </c>
      <c r="K473" s="69" t="s">
        <v>79</v>
      </c>
      <c r="M473" s="41">
        <f t="shared" si="237"/>
        <v>0</v>
      </c>
      <c r="N473" s="45">
        <f t="shared" si="238"/>
        <v>0</v>
      </c>
      <c r="O473" s="41">
        <f t="shared" si="239"/>
        <v>0</v>
      </c>
      <c r="P473" s="41">
        <f t="shared" si="240"/>
        <v>0</v>
      </c>
      <c r="R473" s="43">
        <f t="shared" si="241"/>
        <v>24</v>
      </c>
      <c r="S473" s="43">
        <f t="shared" si="242"/>
        <v>0</v>
      </c>
    </row>
    <row r="474" spans="2:19" ht="15.75" x14ac:dyDescent="0.25">
      <c r="B474" s="164">
        <v>479</v>
      </c>
      <c r="C474" s="165"/>
      <c r="D474" s="124">
        <v>45094</v>
      </c>
      <c r="E474" s="113">
        <v>0.40833333333333338</v>
      </c>
      <c r="F474" s="149">
        <f t="shared" ref="F474:F478" si="243">G$16</f>
        <v>2865.1060000000002</v>
      </c>
      <c r="G474" s="149">
        <v>2840.7</v>
      </c>
      <c r="H474" s="60">
        <f t="shared" ref="H474:H478" si="244">G$16-E$12</f>
        <v>2853.4060000000004</v>
      </c>
      <c r="I474" s="45">
        <v>-12</v>
      </c>
      <c r="J474" s="66">
        <f t="shared" ref="J474:J478" si="245">(G$16+E$13)+I474</f>
        <v>2853.4060000000004</v>
      </c>
      <c r="K474" s="69" t="s">
        <v>79</v>
      </c>
      <c r="M474" s="41">
        <f t="shared" ref="M474:M478" si="246">+J474-$H$16</f>
        <v>0</v>
      </c>
      <c r="N474" s="45">
        <f t="shared" ref="N474:N478" si="247">M474*0.10197/1</f>
        <v>0</v>
      </c>
      <c r="O474" s="41">
        <f t="shared" ref="O474:O478" si="248">M474*0.701432/1</f>
        <v>0</v>
      </c>
      <c r="P474" s="41">
        <f t="shared" ref="P474:P478" si="249">+N474*0.01019716/1</f>
        <v>0</v>
      </c>
      <c r="R474" s="43">
        <f t="shared" ref="R474:R478" si="250">+$O$11*(M474-I474)</f>
        <v>24</v>
      </c>
      <c r="S474" s="43">
        <f t="shared" ref="S474:S478" si="251">M474/R474</f>
        <v>0</v>
      </c>
    </row>
    <row r="475" spans="2:19" ht="15.75" x14ac:dyDescent="0.25">
      <c r="B475" s="164">
        <v>480</v>
      </c>
      <c r="C475" s="165"/>
      <c r="D475" s="124">
        <v>45095</v>
      </c>
      <c r="E475" s="113">
        <v>0.46666666666666662</v>
      </c>
      <c r="F475" s="149">
        <f t="shared" si="243"/>
        <v>2865.1060000000002</v>
      </c>
      <c r="G475" s="149">
        <v>2840.7</v>
      </c>
      <c r="H475" s="60">
        <f t="shared" si="244"/>
        <v>2853.4060000000004</v>
      </c>
      <c r="I475" s="45">
        <v>-12</v>
      </c>
      <c r="J475" s="66">
        <f t="shared" si="245"/>
        <v>2853.4060000000004</v>
      </c>
      <c r="K475" s="69" t="s">
        <v>79</v>
      </c>
      <c r="M475" s="41">
        <f t="shared" si="246"/>
        <v>0</v>
      </c>
      <c r="N475" s="45">
        <f t="shared" si="247"/>
        <v>0</v>
      </c>
      <c r="O475" s="41">
        <f t="shared" si="248"/>
        <v>0</v>
      </c>
      <c r="P475" s="41">
        <f t="shared" si="249"/>
        <v>0</v>
      </c>
      <c r="R475" s="43">
        <f t="shared" si="250"/>
        <v>24</v>
      </c>
      <c r="S475" s="43">
        <f t="shared" si="251"/>
        <v>0</v>
      </c>
    </row>
    <row r="476" spans="2:19" ht="15.75" x14ac:dyDescent="0.25">
      <c r="B476" s="164">
        <v>481</v>
      </c>
      <c r="C476" s="165"/>
      <c r="D476" s="124">
        <v>45096</v>
      </c>
      <c r="E476" s="113">
        <v>0.4513888888888889</v>
      </c>
      <c r="F476" s="149">
        <f t="shared" si="243"/>
        <v>2865.1060000000002</v>
      </c>
      <c r="G476" s="149">
        <v>2840.7</v>
      </c>
      <c r="H476" s="60">
        <f t="shared" si="244"/>
        <v>2853.4060000000004</v>
      </c>
      <c r="I476" s="45">
        <v>-12</v>
      </c>
      <c r="J476" s="66">
        <f t="shared" si="245"/>
        <v>2853.4060000000004</v>
      </c>
      <c r="K476" s="69" t="s">
        <v>79</v>
      </c>
      <c r="M476" s="41">
        <f t="shared" si="246"/>
        <v>0</v>
      </c>
      <c r="N476" s="45">
        <f t="shared" si="247"/>
        <v>0</v>
      </c>
      <c r="O476" s="41">
        <f t="shared" si="248"/>
        <v>0</v>
      </c>
      <c r="P476" s="41">
        <f t="shared" si="249"/>
        <v>0</v>
      </c>
      <c r="R476" s="43">
        <f t="shared" si="250"/>
        <v>24</v>
      </c>
      <c r="S476" s="43">
        <f t="shared" si="251"/>
        <v>0</v>
      </c>
    </row>
    <row r="477" spans="2:19" ht="15.75" x14ac:dyDescent="0.25">
      <c r="B477" s="164">
        <v>482</v>
      </c>
      <c r="C477" s="165"/>
      <c r="D477" s="124">
        <v>45097</v>
      </c>
      <c r="E477" s="113">
        <v>0.4069444444444445</v>
      </c>
      <c r="F477" s="149">
        <f t="shared" si="243"/>
        <v>2865.1060000000002</v>
      </c>
      <c r="G477" s="149">
        <v>2840.7</v>
      </c>
      <c r="H477" s="60">
        <f t="shared" si="244"/>
        <v>2853.4060000000004</v>
      </c>
      <c r="I477" s="45">
        <v>-12</v>
      </c>
      <c r="J477" s="66">
        <f t="shared" si="245"/>
        <v>2853.4060000000004</v>
      </c>
      <c r="K477" s="69" t="s">
        <v>79</v>
      </c>
      <c r="M477" s="41">
        <f t="shared" si="246"/>
        <v>0</v>
      </c>
      <c r="N477" s="45">
        <f t="shared" si="247"/>
        <v>0</v>
      </c>
      <c r="O477" s="41">
        <f t="shared" si="248"/>
        <v>0</v>
      </c>
      <c r="P477" s="41">
        <f t="shared" si="249"/>
        <v>0</v>
      </c>
      <c r="R477" s="43">
        <f t="shared" si="250"/>
        <v>24</v>
      </c>
      <c r="S477" s="43">
        <f t="shared" si="251"/>
        <v>0</v>
      </c>
    </row>
    <row r="478" spans="2:19" ht="15.75" x14ac:dyDescent="0.25">
      <c r="B478" s="164">
        <v>483</v>
      </c>
      <c r="C478" s="165"/>
      <c r="D478" s="124">
        <v>45098</v>
      </c>
      <c r="E478" s="113">
        <v>0.46388888888888885</v>
      </c>
      <c r="F478" s="149">
        <f t="shared" si="243"/>
        <v>2865.1060000000002</v>
      </c>
      <c r="G478" s="149">
        <v>2840.7</v>
      </c>
      <c r="H478" s="60">
        <f t="shared" si="244"/>
        <v>2853.4060000000004</v>
      </c>
      <c r="I478" s="45">
        <v>-12</v>
      </c>
      <c r="J478" s="66">
        <f t="shared" si="245"/>
        <v>2853.4060000000004</v>
      </c>
      <c r="K478" s="69" t="s">
        <v>79</v>
      </c>
      <c r="M478" s="41">
        <f t="shared" si="246"/>
        <v>0</v>
      </c>
      <c r="N478" s="45">
        <f t="shared" si="247"/>
        <v>0</v>
      </c>
      <c r="O478" s="41">
        <f t="shared" si="248"/>
        <v>0</v>
      </c>
      <c r="P478" s="41">
        <f t="shared" si="249"/>
        <v>0</v>
      </c>
      <c r="R478" s="43">
        <f t="shared" si="250"/>
        <v>24</v>
      </c>
      <c r="S478" s="43">
        <f t="shared" si="251"/>
        <v>0</v>
      </c>
    </row>
    <row r="479" spans="2:19" ht="15.75" x14ac:dyDescent="0.25">
      <c r="B479" s="164">
        <v>484</v>
      </c>
      <c r="C479" s="165"/>
      <c r="D479" s="124">
        <v>45099</v>
      </c>
      <c r="E479" s="113">
        <v>0.40763888888888888</v>
      </c>
      <c r="F479" s="149">
        <f t="shared" ref="F479:F481" si="252">G$16</f>
        <v>2865.1060000000002</v>
      </c>
      <c r="G479" s="149">
        <v>2840.7</v>
      </c>
      <c r="H479" s="60">
        <f t="shared" ref="H479:H481" si="253">G$16-E$12</f>
        <v>2853.4060000000004</v>
      </c>
      <c r="I479" s="45">
        <v>-12</v>
      </c>
      <c r="J479" s="66">
        <f t="shared" ref="J479:J481" si="254">(G$16+E$13)+I479</f>
        <v>2853.4060000000004</v>
      </c>
      <c r="K479" s="69" t="s">
        <v>79</v>
      </c>
      <c r="M479" s="41">
        <f t="shared" ref="M479:M481" si="255">+J479-$H$16</f>
        <v>0</v>
      </c>
      <c r="N479" s="45">
        <f t="shared" ref="N479:N481" si="256">M479*0.10197/1</f>
        <v>0</v>
      </c>
      <c r="O479" s="41">
        <f t="shared" ref="O479:O481" si="257">M479*0.701432/1</f>
        <v>0</v>
      </c>
      <c r="P479" s="41">
        <f t="shared" ref="P479:P481" si="258">+N479*0.01019716/1</f>
        <v>0</v>
      </c>
      <c r="R479" s="43">
        <f t="shared" ref="R479:R481" si="259">+$O$11*(M479-I479)</f>
        <v>24</v>
      </c>
      <c r="S479" s="43">
        <f t="shared" ref="S479:S481" si="260">M479/R479</f>
        <v>0</v>
      </c>
    </row>
    <row r="480" spans="2:19" ht="15.75" x14ac:dyDescent="0.25">
      <c r="B480" s="164">
        <v>485</v>
      </c>
      <c r="C480" s="165"/>
      <c r="D480" s="124">
        <v>45101</v>
      </c>
      <c r="E480" s="113">
        <v>0.5</v>
      </c>
      <c r="F480" s="149">
        <f t="shared" si="252"/>
        <v>2865.1060000000002</v>
      </c>
      <c r="G480" s="149">
        <v>2840.7</v>
      </c>
      <c r="H480" s="60">
        <f t="shared" si="253"/>
        <v>2853.4060000000004</v>
      </c>
      <c r="I480" s="45">
        <v>-12</v>
      </c>
      <c r="J480" s="66">
        <f t="shared" si="254"/>
        <v>2853.4060000000004</v>
      </c>
      <c r="K480" s="69" t="s">
        <v>79</v>
      </c>
      <c r="M480" s="41">
        <f t="shared" si="255"/>
        <v>0</v>
      </c>
      <c r="N480" s="45">
        <f t="shared" si="256"/>
        <v>0</v>
      </c>
      <c r="O480" s="41">
        <f t="shared" si="257"/>
        <v>0</v>
      </c>
      <c r="P480" s="41">
        <f t="shared" si="258"/>
        <v>0</v>
      </c>
      <c r="R480" s="43">
        <f t="shared" si="259"/>
        <v>24</v>
      </c>
      <c r="S480" s="43">
        <f t="shared" si="260"/>
        <v>0</v>
      </c>
    </row>
    <row r="481" spans="2:19" ht="15.75" x14ac:dyDescent="0.25">
      <c r="B481" s="164">
        <v>486</v>
      </c>
      <c r="C481" s="165"/>
      <c r="D481" s="124">
        <v>45102</v>
      </c>
      <c r="E481" s="113">
        <v>0.45833333333333331</v>
      </c>
      <c r="F481" s="149">
        <f t="shared" si="252"/>
        <v>2865.1060000000002</v>
      </c>
      <c r="G481" s="149">
        <v>2840.7</v>
      </c>
      <c r="H481" s="60">
        <f t="shared" si="253"/>
        <v>2853.4060000000004</v>
      </c>
      <c r="I481" s="45">
        <v>-12</v>
      </c>
      <c r="J481" s="66">
        <f t="shared" si="254"/>
        <v>2853.4060000000004</v>
      </c>
      <c r="K481" s="69" t="s">
        <v>79</v>
      </c>
      <c r="M481" s="41">
        <f t="shared" si="255"/>
        <v>0</v>
      </c>
      <c r="N481" s="45">
        <f t="shared" si="256"/>
        <v>0</v>
      </c>
      <c r="O481" s="41">
        <f t="shared" si="257"/>
        <v>0</v>
      </c>
      <c r="P481" s="41">
        <f t="shared" si="258"/>
        <v>0</v>
      </c>
      <c r="R481" s="43">
        <f t="shared" si="259"/>
        <v>24</v>
      </c>
      <c r="S481" s="43">
        <f t="shared" si="260"/>
        <v>0</v>
      </c>
    </row>
    <row r="482" spans="2:19" ht="15.75" x14ac:dyDescent="0.25">
      <c r="B482" s="164">
        <v>487</v>
      </c>
      <c r="C482" s="165"/>
      <c r="D482" s="124">
        <v>45110</v>
      </c>
      <c r="E482" s="113">
        <v>0.70000000000000007</v>
      </c>
      <c r="F482" s="149">
        <f t="shared" ref="F482" si="261">G$16</f>
        <v>2865.1060000000002</v>
      </c>
      <c r="G482" s="149">
        <v>2840.7</v>
      </c>
      <c r="H482" s="60">
        <f t="shared" ref="H482" si="262">G$16-E$12</f>
        <v>2853.4060000000004</v>
      </c>
      <c r="I482" s="45">
        <v>-12</v>
      </c>
      <c r="J482" s="66">
        <f t="shared" ref="J482" si="263">(G$16+E$13)+I482</f>
        <v>2853.4060000000004</v>
      </c>
      <c r="K482" s="69" t="s">
        <v>79</v>
      </c>
      <c r="M482" s="41">
        <f t="shared" ref="M482" si="264">+J482-$H$16</f>
        <v>0</v>
      </c>
      <c r="N482" s="45">
        <f t="shared" ref="N482" si="265">M482*0.10197/1</f>
        <v>0</v>
      </c>
      <c r="O482" s="41">
        <f t="shared" ref="O482" si="266">M482*0.701432/1</f>
        <v>0</v>
      </c>
      <c r="P482" s="41">
        <f t="shared" ref="P482" si="267">+N482*0.01019716/1</f>
        <v>0</v>
      </c>
      <c r="R482" s="43">
        <f t="shared" ref="R482" si="268">+$O$11*(M482-I482)</f>
        <v>24</v>
      </c>
      <c r="S482" s="43">
        <f t="shared" ref="S482" si="269">M482/R482</f>
        <v>0</v>
      </c>
    </row>
    <row r="483" spans="2:19" ht="15.75" x14ac:dyDescent="0.25">
      <c r="B483" s="164">
        <v>488</v>
      </c>
      <c r="C483" s="165"/>
      <c r="D483" s="124">
        <v>45111</v>
      </c>
      <c r="E483" s="113">
        <v>0.4916666666666667</v>
      </c>
      <c r="F483" s="149">
        <f t="shared" ref="F483:F484" si="270">G$16</f>
        <v>2865.1060000000002</v>
      </c>
      <c r="G483" s="149">
        <v>2840.7</v>
      </c>
      <c r="H483" s="60">
        <f t="shared" ref="H483:H484" si="271">G$16-E$12</f>
        <v>2853.4060000000004</v>
      </c>
      <c r="I483" s="45">
        <v>-12</v>
      </c>
      <c r="J483" s="66">
        <f t="shared" ref="J483:J484" si="272">(G$16+E$13)+I483</f>
        <v>2853.4060000000004</v>
      </c>
      <c r="K483" s="69" t="s">
        <v>79</v>
      </c>
      <c r="M483" s="41">
        <f t="shared" ref="M483:M484" si="273">+J483-$H$16</f>
        <v>0</v>
      </c>
      <c r="N483" s="45">
        <f t="shared" ref="N483:N484" si="274">M483*0.10197/1</f>
        <v>0</v>
      </c>
      <c r="O483" s="41">
        <f t="shared" ref="O483:O484" si="275">M483*0.701432/1</f>
        <v>0</v>
      </c>
      <c r="P483" s="41">
        <f t="shared" ref="P483:P484" si="276">+N483*0.01019716/1</f>
        <v>0</v>
      </c>
      <c r="R483" s="43">
        <f t="shared" ref="R483:R484" si="277">+$O$11*(M483-I483)</f>
        <v>24</v>
      </c>
      <c r="S483" s="43">
        <f t="shared" ref="S483:S484" si="278">M483/R483</f>
        <v>0</v>
      </c>
    </row>
    <row r="484" spans="2:19" ht="15.75" x14ac:dyDescent="0.25">
      <c r="B484" s="164">
        <v>489</v>
      </c>
      <c r="C484" s="165"/>
      <c r="D484" s="124">
        <v>45114</v>
      </c>
      <c r="E484" s="113">
        <v>0.63750000000000007</v>
      </c>
      <c r="F484" s="149">
        <f t="shared" si="270"/>
        <v>2865.1060000000002</v>
      </c>
      <c r="G484" s="149">
        <v>2840.7</v>
      </c>
      <c r="H484" s="60">
        <f t="shared" si="271"/>
        <v>2853.4060000000004</v>
      </c>
      <c r="I484" s="45">
        <v>-12</v>
      </c>
      <c r="J484" s="66">
        <f t="shared" si="272"/>
        <v>2853.4060000000004</v>
      </c>
      <c r="K484" s="69" t="s">
        <v>79</v>
      </c>
      <c r="M484" s="41">
        <f t="shared" si="273"/>
        <v>0</v>
      </c>
      <c r="N484" s="45">
        <f t="shared" si="274"/>
        <v>0</v>
      </c>
      <c r="O484" s="41">
        <f t="shared" si="275"/>
        <v>0</v>
      </c>
      <c r="P484" s="41">
        <f t="shared" si="276"/>
        <v>0</v>
      </c>
      <c r="R484" s="43">
        <f t="shared" si="277"/>
        <v>24</v>
      </c>
      <c r="S484" s="43">
        <f t="shared" si="278"/>
        <v>0</v>
      </c>
    </row>
    <row r="485" spans="2:19" ht="15.75" x14ac:dyDescent="0.25">
      <c r="B485" s="164">
        <v>490</v>
      </c>
      <c r="C485" s="165"/>
      <c r="D485" s="124">
        <v>45116</v>
      </c>
      <c r="E485" s="113">
        <v>0.3611111111111111</v>
      </c>
      <c r="F485" s="149">
        <f t="shared" ref="F485" si="279">G$16</f>
        <v>2865.1060000000002</v>
      </c>
      <c r="G485" s="149">
        <v>2840.7</v>
      </c>
      <c r="H485" s="60">
        <f t="shared" ref="H485" si="280">G$16-E$12</f>
        <v>2853.4060000000004</v>
      </c>
      <c r="I485" s="45">
        <v>-12</v>
      </c>
      <c r="J485" s="66">
        <f t="shared" ref="J485" si="281">(G$16+E$13)+I485</f>
        <v>2853.4060000000004</v>
      </c>
      <c r="K485" s="69" t="s">
        <v>79</v>
      </c>
      <c r="M485" s="41">
        <f t="shared" ref="M485" si="282">+J485-$H$16</f>
        <v>0</v>
      </c>
      <c r="N485" s="45">
        <f t="shared" ref="N485" si="283">M485*0.10197/1</f>
        <v>0</v>
      </c>
      <c r="O485" s="41">
        <f t="shared" ref="O485" si="284">M485*0.701432/1</f>
        <v>0</v>
      </c>
      <c r="P485" s="41">
        <f t="shared" ref="P485" si="285">+N485*0.01019716/1</f>
        <v>0</v>
      </c>
      <c r="R485" s="43">
        <f t="shared" ref="R485" si="286">+$O$11*(M485-I485)</f>
        <v>24</v>
      </c>
      <c r="S485" s="43">
        <f t="shared" ref="S485" si="287">M485/R485</f>
        <v>0</v>
      </c>
    </row>
    <row r="486" spans="2:19" ht="15.75" x14ac:dyDescent="0.25">
      <c r="B486" s="164">
        <v>491</v>
      </c>
      <c r="C486" s="165"/>
      <c r="D486" s="124">
        <v>45117</v>
      </c>
      <c r="E486" s="113">
        <v>0.6479166666666667</v>
      </c>
      <c r="F486" s="149">
        <f t="shared" ref="F486:F490" si="288">G$16</f>
        <v>2865.1060000000002</v>
      </c>
      <c r="G486" s="149">
        <v>2840.7</v>
      </c>
      <c r="H486" s="60">
        <f t="shared" ref="H486:H490" si="289">G$16-E$12</f>
        <v>2853.4060000000004</v>
      </c>
      <c r="I486" s="45">
        <v>-12</v>
      </c>
      <c r="J486" s="66">
        <f t="shared" ref="J486:J490" si="290">(G$16+E$13)+I486</f>
        <v>2853.4060000000004</v>
      </c>
      <c r="K486" s="69" t="s">
        <v>79</v>
      </c>
      <c r="M486" s="41">
        <f t="shared" ref="M486:M490" si="291">+J486-$H$16</f>
        <v>0</v>
      </c>
      <c r="N486" s="45">
        <f t="shared" ref="N486:N490" si="292">M486*0.10197/1</f>
        <v>0</v>
      </c>
      <c r="O486" s="41">
        <f t="shared" ref="O486:O490" si="293">M486*0.701432/1</f>
        <v>0</v>
      </c>
      <c r="P486" s="41">
        <f t="shared" ref="P486:P490" si="294">+N486*0.01019716/1</f>
        <v>0</v>
      </c>
      <c r="R486" s="43">
        <f t="shared" ref="R486:R490" si="295">+$O$11*(M486-I486)</f>
        <v>24</v>
      </c>
      <c r="S486" s="43">
        <f t="shared" ref="S486:S490" si="296">M486/R486</f>
        <v>0</v>
      </c>
    </row>
    <row r="487" spans="2:19" ht="15.75" x14ac:dyDescent="0.25">
      <c r="B487" s="164">
        <v>492</v>
      </c>
      <c r="C487" s="165"/>
      <c r="D487" s="124">
        <v>45118</v>
      </c>
      <c r="E487" s="113">
        <v>0.63055555555555554</v>
      </c>
      <c r="F487" s="149">
        <f t="shared" si="288"/>
        <v>2865.1060000000002</v>
      </c>
      <c r="G487" s="149">
        <v>2840.7</v>
      </c>
      <c r="H487" s="60">
        <f t="shared" si="289"/>
        <v>2853.4060000000004</v>
      </c>
      <c r="I487" s="45">
        <v>-12</v>
      </c>
      <c r="J487" s="66">
        <f t="shared" si="290"/>
        <v>2853.4060000000004</v>
      </c>
      <c r="K487" s="69" t="s">
        <v>79</v>
      </c>
      <c r="M487" s="41">
        <f t="shared" si="291"/>
        <v>0</v>
      </c>
      <c r="N487" s="45">
        <f t="shared" si="292"/>
        <v>0</v>
      </c>
      <c r="O487" s="41">
        <f t="shared" si="293"/>
        <v>0</v>
      </c>
      <c r="P487" s="41">
        <f t="shared" si="294"/>
        <v>0</v>
      </c>
      <c r="R487" s="43">
        <f t="shared" si="295"/>
        <v>24</v>
      </c>
      <c r="S487" s="43">
        <f t="shared" si="296"/>
        <v>0</v>
      </c>
    </row>
    <row r="488" spans="2:19" ht="15.75" x14ac:dyDescent="0.25">
      <c r="B488" s="164">
        <v>493</v>
      </c>
      <c r="C488" s="165"/>
      <c r="D488" s="124">
        <v>45119</v>
      </c>
      <c r="E488" s="113">
        <v>0.63611111111111118</v>
      </c>
      <c r="F488" s="149">
        <f t="shared" si="288"/>
        <v>2865.1060000000002</v>
      </c>
      <c r="G488" s="149">
        <v>2840.7</v>
      </c>
      <c r="H488" s="60">
        <f t="shared" si="289"/>
        <v>2853.4060000000004</v>
      </c>
      <c r="I488" s="45">
        <v>-12</v>
      </c>
      <c r="J488" s="66">
        <f t="shared" si="290"/>
        <v>2853.4060000000004</v>
      </c>
      <c r="K488" s="69" t="s">
        <v>79</v>
      </c>
      <c r="M488" s="41">
        <f t="shared" si="291"/>
        <v>0</v>
      </c>
      <c r="N488" s="45">
        <f t="shared" si="292"/>
        <v>0</v>
      </c>
      <c r="O488" s="41">
        <f t="shared" si="293"/>
        <v>0</v>
      </c>
      <c r="P488" s="41">
        <f t="shared" si="294"/>
        <v>0</v>
      </c>
      <c r="R488" s="43">
        <f t="shared" si="295"/>
        <v>24</v>
      </c>
      <c r="S488" s="43">
        <f t="shared" si="296"/>
        <v>0</v>
      </c>
    </row>
    <row r="489" spans="2:19" ht="15.75" x14ac:dyDescent="0.25">
      <c r="B489" s="164">
        <v>494</v>
      </c>
      <c r="C489" s="165"/>
      <c r="D489" s="124">
        <v>45122</v>
      </c>
      <c r="E489" s="113">
        <v>0.6430555555555556</v>
      </c>
      <c r="F489" s="149">
        <f t="shared" si="288"/>
        <v>2865.1060000000002</v>
      </c>
      <c r="G489" s="149">
        <v>2840.7</v>
      </c>
      <c r="H489" s="60">
        <f t="shared" si="289"/>
        <v>2853.4060000000004</v>
      </c>
      <c r="I489" s="45">
        <v>-12</v>
      </c>
      <c r="J489" s="66">
        <f t="shared" si="290"/>
        <v>2853.4060000000004</v>
      </c>
      <c r="K489" s="69" t="s">
        <v>79</v>
      </c>
      <c r="M489" s="41">
        <f t="shared" si="291"/>
        <v>0</v>
      </c>
      <c r="N489" s="45">
        <f t="shared" si="292"/>
        <v>0</v>
      </c>
      <c r="O489" s="41">
        <f t="shared" si="293"/>
        <v>0</v>
      </c>
      <c r="P489" s="41">
        <f t="shared" si="294"/>
        <v>0</v>
      </c>
      <c r="R489" s="43">
        <f t="shared" si="295"/>
        <v>24</v>
      </c>
      <c r="S489" s="43">
        <f t="shared" si="296"/>
        <v>0</v>
      </c>
    </row>
    <row r="490" spans="2:19" ht="15.75" x14ac:dyDescent="0.25">
      <c r="B490" s="164">
        <v>495</v>
      </c>
      <c r="C490" s="165"/>
      <c r="D490" s="124">
        <v>45126</v>
      </c>
      <c r="E490" s="113">
        <v>0.67638888888888893</v>
      </c>
      <c r="F490" s="149">
        <f t="shared" si="288"/>
        <v>2865.1060000000002</v>
      </c>
      <c r="G490" s="149">
        <v>2840.7</v>
      </c>
      <c r="H490" s="60">
        <f t="shared" si="289"/>
        <v>2853.4060000000004</v>
      </c>
      <c r="I490" s="45">
        <v>-12</v>
      </c>
      <c r="J490" s="66">
        <f t="shared" si="290"/>
        <v>2853.4060000000004</v>
      </c>
      <c r="K490" s="69" t="s">
        <v>79</v>
      </c>
      <c r="M490" s="41">
        <f t="shared" si="291"/>
        <v>0</v>
      </c>
      <c r="N490" s="45">
        <f t="shared" si="292"/>
        <v>0</v>
      </c>
      <c r="O490" s="41">
        <f t="shared" si="293"/>
        <v>0</v>
      </c>
      <c r="P490" s="41">
        <f t="shared" si="294"/>
        <v>0</v>
      </c>
      <c r="R490" s="43">
        <f t="shared" si="295"/>
        <v>24</v>
      </c>
      <c r="S490" s="43">
        <f t="shared" si="296"/>
        <v>0</v>
      </c>
    </row>
    <row r="491" spans="2:19" ht="15.75" x14ac:dyDescent="0.25">
      <c r="B491" s="164">
        <v>496</v>
      </c>
      <c r="C491" s="165"/>
      <c r="D491" s="124">
        <v>45142</v>
      </c>
      <c r="E491" s="113">
        <v>0.6791666666666667</v>
      </c>
      <c r="F491" s="149">
        <f t="shared" ref="F491" si="297">G$16</f>
        <v>2865.1060000000002</v>
      </c>
      <c r="G491" s="149">
        <v>2840.7</v>
      </c>
      <c r="H491" s="60">
        <f t="shared" ref="H491" si="298">G$16-E$12</f>
        <v>2853.4060000000004</v>
      </c>
      <c r="I491" s="45">
        <v>-12</v>
      </c>
      <c r="J491" s="66">
        <f t="shared" ref="J491" si="299">(G$16+E$13)+I491</f>
        <v>2853.4060000000004</v>
      </c>
      <c r="K491" s="69" t="s">
        <v>79</v>
      </c>
      <c r="M491" s="41">
        <f t="shared" ref="M491" si="300">+J491-$H$16</f>
        <v>0</v>
      </c>
      <c r="N491" s="45">
        <f t="shared" ref="N491" si="301">M491*0.10197/1</f>
        <v>0</v>
      </c>
      <c r="O491" s="41">
        <f t="shared" ref="O491" si="302">M491*0.701432/1</f>
        <v>0</v>
      </c>
      <c r="P491" s="41">
        <f t="shared" ref="P491" si="303">+N491*0.01019716/1</f>
        <v>0</v>
      </c>
      <c r="R491" s="43">
        <f t="shared" ref="R491" si="304">+$O$11*(M491-I491)</f>
        <v>24</v>
      </c>
      <c r="S491" s="43">
        <f t="shared" ref="S491" si="305">M491/R491</f>
        <v>0</v>
      </c>
    </row>
    <row r="492" spans="2:19" ht="15.75" x14ac:dyDescent="0.25">
      <c r="B492" s="164">
        <v>497</v>
      </c>
      <c r="C492" s="165"/>
      <c r="D492" s="124">
        <v>45164</v>
      </c>
      <c r="E492" s="113">
        <v>0.46736111111111112</v>
      </c>
      <c r="F492" s="149">
        <f t="shared" ref="F492" si="306">G$16</f>
        <v>2865.1060000000002</v>
      </c>
      <c r="G492" s="149">
        <v>2840.7</v>
      </c>
      <c r="H492" s="60">
        <f t="shared" ref="H492" si="307">G$16-E$12</f>
        <v>2853.4060000000004</v>
      </c>
      <c r="I492" s="45">
        <v>-12</v>
      </c>
      <c r="J492" s="66">
        <f t="shared" ref="J492" si="308">(G$16+E$13)+I492</f>
        <v>2853.4060000000004</v>
      </c>
      <c r="K492" s="69" t="s">
        <v>79</v>
      </c>
      <c r="M492" s="41">
        <f t="shared" ref="M492" si="309">+J492-$H$16</f>
        <v>0</v>
      </c>
      <c r="N492" s="45">
        <f t="shared" ref="N492" si="310">M492*0.10197/1</f>
        <v>0</v>
      </c>
      <c r="O492" s="41">
        <f t="shared" ref="O492" si="311">M492*0.701432/1</f>
        <v>0</v>
      </c>
      <c r="P492" s="41">
        <f t="shared" ref="P492" si="312">+N492*0.01019716/1</f>
        <v>0</v>
      </c>
      <c r="R492" s="43">
        <f t="shared" ref="R492" si="313">+$O$11*(M492-I492)</f>
        <v>24</v>
      </c>
      <c r="S492" s="43">
        <f t="shared" ref="S492" si="314">M492/R492</f>
        <v>0</v>
      </c>
    </row>
    <row r="493" spans="2:19" ht="15.75" x14ac:dyDescent="0.25">
      <c r="B493" s="164">
        <v>498</v>
      </c>
      <c r="C493" s="165"/>
      <c r="D493" s="124">
        <v>45174</v>
      </c>
      <c r="E493" s="113"/>
      <c r="F493" s="149">
        <f t="shared" ref="F493" si="315">G$16</f>
        <v>2865.1060000000002</v>
      </c>
      <c r="G493" s="149">
        <v>2840.7</v>
      </c>
      <c r="H493" s="60">
        <f t="shared" ref="H493" si="316">G$16-E$12</f>
        <v>2853.4060000000004</v>
      </c>
      <c r="I493" s="45">
        <v>-12</v>
      </c>
      <c r="J493" s="66">
        <f t="shared" ref="J493" si="317">(G$16+E$13)+I493</f>
        <v>2853.4060000000004</v>
      </c>
      <c r="K493" s="69" t="s">
        <v>79</v>
      </c>
      <c r="M493" s="41">
        <f t="shared" ref="M493" si="318">+J493-$H$16</f>
        <v>0</v>
      </c>
      <c r="N493" s="45">
        <f t="shared" ref="N493" si="319">M493*0.10197/1</f>
        <v>0</v>
      </c>
      <c r="O493" s="41">
        <f t="shared" ref="O493" si="320">M493*0.701432/1</f>
        <v>0</v>
      </c>
      <c r="P493" s="41">
        <f t="shared" ref="P493" si="321">+N493*0.01019716/1</f>
        <v>0</v>
      </c>
      <c r="R493" s="43">
        <f t="shared" ref="R493" si="322">+$O$11*(M493-I493)</f>
        <v>24</v>
      </c>
      <c r="S493" s="43">
        <f t="shared" ref="S493" si="323">M493/R493</f>
        <v>0</v>
      </c>
    </row>
    <row r="494" spans="2:19" ht="15.75" x14ac:dyDescent="0.25">
      <c r="B494" s="164">
        <v>499</v>
      </c>
      <c r="C494" s="165"/>
      <c r="D494" s="124">
        <v>45181</v>
      </c>
      <c r="E494" s="113"/>
      <c r="F494" s="149">
        <f t="shared" ref="F494" si="324">G$16</f>
        <v>2865.1060000000002</v>
      </c>
      <c r="G494" s="149">
        <v>2840.7</v>
      </c>
      <c r="H494" s="60">
        <f t="shared" ref="H494" si="325">G$16-E$12</f>
        <v>2853.4060000000004</v>
      </c>
      <c r="I494" s="45">
        <v>-12</v>
      </c>
      <c r="J494" s="66">
        <f t="shared" ref="J494" si="326">(G$16+E$13)+I494</f>
        <v>2853.4060000000004</v>
      </c>
      <c r="K494" s="69" t="s">
        <v>79</v>
      </c>
      <c r="M494" s="41">
        <f t="shared" ref="M494" si="327">+J494-$H$16</f>
        <v>0</v>
      </c>
      <c r="N494" s="45">
        <f t="shared" ref="N494" si="328">M494*0.10197/1</f>
        <v>0</v>
      </c>
      <c r="O494" s="41">
        <f t="shared" ref="O494" si="329">M494*0.701432/1</f>
        <v>0</v>
      </c>
      <c r="P494" s="41">
        <f t="shared" ref="P494" si="330">+N494*0.01019716/1</f>
        <v>0</v>
      </c>
      <c r="R494" s="43">
        <f t="shared" ref="R494" si="331">+$O$11*(M494-I494)</f>
        <v>24</v>
      </c>
      <c r="S494" s="43">
        <f t="shared" ref="S494" si="332">M494/R494</f>
        <v>0</v>
      </c>
    </row>
    <row r="495" spans="2:19" ht="15.75" x14ac:dyDescent="0.25">
      <c r="B495" s="164">
        <v>500</v>
      </c>
      <c r="C495" s="165"/>
      <c r="D495" s="124">
        <v>45188</v>
      </c>
      <c r="E495" s="113"/>
      <c r="F495" s="149">
        <f t="shared" ref="F495" si="333">G$16</f>
        <v>2865.1060000000002</v>
      </c>
      <c r="G495" s="149">
        <v>2840.7</v>
      </c>
      <c r="H495" s="60">
        <f t="shared" ref="H495" si="334">G$16-E$12</f>
        <v>2853.4060000000004</v>
      </c>
      <c r="I495" s="45">
        <v>-12</v>
      </c>
      <c r="J495" s="66">
        <f t="shared" ref="J495" si="335">(G$16+E$13)+I495</f>
        <v>2853.4060000000004</v>
      </c>
      <c r="K495" s="69" t="s">
        <v>79</v>
      </c>
      <c r="M495" s="41">
        <f t="shared" ref="M495" si="336">+J495-$H$16</f>
        <v>0</v>
      </c>
      <c r="N495" s="45">
        <f t="shared" ref="N495" si="337">M495*0.10197/1</f>
        <v>0</v>
      </c>
      <c r="O495" s="41">
        <f t="shared" ref="O495" si="338">M495*0.701432/1</f>
        <v>0</v>
      </c>
      <c r="P495" s="41">
        <f t="shared" ref="P495" si="339">+N495*0.01019716/1</f>
        <v>0</v>
      </c>
      <c r="R495" s="43">
        <f t="shared" ref="R495" si="340">+$O$11*(M495-I495)</f>
        <v>24</v>
      </c>
      <c r="S495" s="43">
        <f t="shared" ref="S495" si="341">M495/R495</f>
        <v>0</v>
      </c>
    </row>
    <row r="496" spans="2:19" ht="15.75" x14ac:dyDescent="0.25">
      <c r="B496" s="164">
        <v>501</v>
      </c>
      <c r="C496" s="165"/>
      <c r="D496" s="124">
        <v>45195</v>
      </c>
      <c r="E496" s="113"/>
      <c r="F496" s="149">
        <f t="shared" ref="F496" si="342">G$16</f>
        <v>2865.1060000000002</v>
      </c>
      <c r="G496" s="149">
        <v>2840.7</v>
      </c>
      <c r="H496" s="60">
        <f t="shared" ref="H496" si="343">G$16-E$12</f>
        <v>2853.4060000000004</v>
      </c>
      <c r="I496" s="45">
        <v>-12</v>
      </c>
      <c r="J496" s="66">
        <f t="shared" ref="J496" si="344">(G$16+E$13)+I496</f>
        <v>2853.4060000000004</v>
      </c>
      <c r="K496" s="69" t="s">
        <v>79</v>
      </c>
      <c r="M496" s="41">
        <f t="shared" ref="M496" si="345">+J496-$H$16</f>
        <v>0</v>
      </c>
      <c r="N496" s="45">
        <f t="shared" ref="N496" si="346">M496*0.10197/1</f>
        <v>0</v>
      </c>
      <c r="O496" s="41">
        <f t="shared" ref="O496" si="347">M496*0.701432/1</f>
        <v>0</v>
      </c>
      <c r="P496" s="41">
        <f t="shared" ref="P496" si="348">+N496*0.01019716/1</f>
        <v>0</v>
      </c>
      <c r="R496" s="43">
        <f t="shared" ref="R496" si="349">+$O$11*(M496-I496)</f>
        <v>24</v>
      </c>
      <c r="S496" s="43">
        <f t="shared" ref="S496" si="350">M496/R496</f>
        <v>0</v>
      </c>
    </row>
    <row r="497" spans="2:19" ht="15.75" x14ac:dyDescent="0.25">
      <c r="B497" s="164">
        <v>502</v>
      </c>
      <c r="C497" s="165"/>
      <c r="D497" s="124">
        <v>45202</v>
      </c>
      <c r="E497" s="113"/>
      <c r="F497" s="149">
        <f t="shared" ref="F497" si="351">G$16</f>
        <v>2865.1060000000002</v>
      </c>
      <c r="G497" s="149">
        <v>2840.7</v>
      </c>
      <c r="H497" s="60">
        <f t="shared" ref="H497" si="352">G$16-E$12</f>
        <v>2853.4060000000004</v>
      </c>
      <c r="I497" s="45">
        <v>-12</v>
      </c>
      <c r="J497" s="66">
        <f t="shared" ref="J497" si="353">(G$16+E$13)+I497</f>
        <v>2853.4060000000004</v>
      </c>
      <c r="K497" s="69" t="s">
        <v>79</v>
      </c>
      <c r="M497" s="41">
        <f t="shared" ref="M497" si="354">+J497-$H$16</f>
        <v>0</v>
      </c>
      <c r="N497" s="45">
        <f t="shared" ref="N497" si="355">M497*0.10197/1</f>
        <v>0</v>
      </c>
      <c r="O497" s="41">
        <f t="shared" ref="O497" si="356">M497*0.701432/1</f>
        <v>0</v>
      </c>
      <c r="P497" s="41">
        <f t="shared" ref="P497" si="357">+N497*0.01019716/1</f>
        <v>0</v>
      </c>
      <c r="R497" s="43">
        <f t="shared" ref="R497" si="358">+$O$11*(M497-I497)</f>
        <v>24</v>
      </c>
      <c r="S497" s="43">
        <f t="shared" ref="S497" si="359">M497/R497</f>
        <v>0</v>
      </c>
    </row>
    <row r="498" spans="2:19" ht="15.75" x14ac:dyDescent="0.25">
      <c r="B498" s="164">
        <v>503</v>
      </c>
      <c r="C498" s="165"/>
      <c r="D498" s="124">
        <v>45225</v>
      </c>
      <c r="E498" s="113"/>
      <c r="F498" s="149">
        <f t="shared" ref="F498" si="360">G$16</f>
        <v>2865.1060000000002</v>
      </c>
      <c r="G498" s="149">
        <v>2840.7</v>
      </c>
      <c r="H498" s="60">
        <f t="shared" ref="H498" si="361">G$16-E$12</f>
        <v>2853.4060000000004</v>
      </c>
      <c r="I498" s="45">
        <v>-12</v>
      </c>
      <c r="J498" s="66">
        <f t="shared" ref="J498" si="362">(G$16+E$13)+I498</f>
        <v>2853.4060000000004</v>
      </c>
      <c r="K498" s="69" t="s">
        <v>79</v>
      </c>
      <c r="M498" s="41">
        <f t="shared" ref="M498" si="363">+J498-$H$16</f>
        <v>0</v>
      </c>
      <c r="N498" s="45">
        <f t="shared" ref="N498" si="364">M498*0.10197/1</f>
        <v>0</v>
      </c>
      <c r="O498" s="41">
        <f t="shared" ref="O498" si="365">M498*0.701432/1</f>
        <v>0</v>
      </c>
      <c r="P498" s="41">
        <f t="shared" ref="P498" si="366">+N498*0.01019716/1</f>
        <v>0</v>
      </c>
      <c r="R498" s="43">
        <f t="shared" ref="R498" si="367">+$O$11*(M498-I498)</f>
        <v>24</v>
      </c>
      <c r="S498" s="43">
        <f t="shared" ref="S498" si="368">M498/R498</f>
        <v>0</v>
      </c>
    </row>
    <row r="499" spans="2:19" ht="15.75" x14ac:dyDescent="0.25">
      <c r="B499" s="164">
        <v>504</v>
      </c>
      <c r="C499" s="165"/>
      <c r="D499" s="124">
        <v>45231</v>
      </c>
      <c r="E499" s="113"/>
      <c r="F499" s="149">
        <f t="shared" ref="F499" si="369">G$16</f>
        <v>2865.1060000000002</v>
      </c>
      <c r="G499" s="149">
        <v>2840.7</v>
      </c>
      <c r="H499" s="60">
        <f t="shared" ref="H499" si="370">G$16-E$12</f>
        <v>2853.4060000000004</v>
      </c>
      <c r="I499" s="45">
        <v>-12</v>
      </c>
      <c r="J499" s="66">
        <f t="shared" ref="J499" si="371">(G$16+E$13)+I499</f>
        <v>2853.4060000000004</v>
      </c>
      <c r="K499" s="69" t="s">
        <v>79</v>
      </c>
      <c r="M499" s="41">
        <f t="shared" ref="M499" si="372">+J499-$H$16</f>
        <v>0</v>
      </c>
      <c r="N499" s="45">
        <f t="shared" ref="N499" si="373">M499*0.10197/1</f>
        <v>0</v>
      </c>
      <c r="O499" s="41">
        <f t="shared" ref="O499" si="374">M499*0.701432/1</f>
        <v>0</v>
      </c>
      <c r="P499" s="41">
        <f t="shared" ref="P499" si="375">+N499*0.01019716/1</f>
        <v>0</v>
      </c>
      <c r="R499" s="43">
        <f t="shared" ref="R499" si="376">+$O$11*(M499-I499)</f>
        <v>24</v>
      </c>
      <c r="S499" s="43">
        <f t="shared" ref="S499" si="377">M499/R499</f>
        <v>0</v>
      </c>
    </row>
    <row r="500" spans="2:19" ht="15.75" x14ac:dyDescent="0.25">
      <c r="B500" s="164">
        <v>505</v>
      </c>
      <c r="C500" s="165"/>
      <c r="D500" s="124">
        <v>45238</v>
      </c>
      <c r="E500" s="113"/>
      <c r="F500" s="149">
        <f t="shared" ref="F500" si="378">G$16</f>
        <v>2865.1060000000002</v>
      </c>
      <c r="G500" s="149">
        <v>2840.7</v>
      </c>
      <c r="H500" s="60">
        <f t="shared" ref="H500" si="379">G$16-E$12</f>
        <v>2853.4060000000004</v>
      </c>
      <c r="I500" s="45">
        <v>-12</v>
      </c>
      <c r="J500" s="66">
        <f t="shared" ref="J500" si="380">(G$16+E$13)+I500</f>
        <v>2853.4060000000004</v>
      </c>
      <c r="K500" s="69" t="s">
        <v>79</v>
      </c>
      <c r="M500" s="41">
        <f t="shared" ref="M500" si="381">+J500-$H$16</f>
        <v>0</v>
      </c>
      <c r="N500" s="45">
        <f t="shared" ref="N500" si="382">M500*0.10197/1</f>
        <v>0</v>
      </c>
      <c r="O500" s="41">
        <f t="shared" ref="O500" si="383">M500*0.701432/1</f>
        <v>0</v>
      </c>
      <c r="P500" s="41">
        <f t="shared" ref="P500" si="384">+N500*0.01019716/1</f>
        <v>0</v>
      </c>
      <c r="R500" s="43">
        <f t="shared" ref="R500" si="385">+$O$11*(M500-I500)</f>
        <v>24</v>
      </c>
      <c r="S500" s="43">
        <f t="shared" ref="S500" si="386">M500/R500</f>
        <v>0</v>
      </c>
    </row>
    <row r="501" spans="2:19" ht="15.75" x14ac:dyDescent="0.25">
      <c r="B501" s="164">
        <v>506</v>
      </c>
      <c r="C501" s="165"/>
      <c r="D501" s="124">
        <v>45247</v>
      </c>
      <c r="E501" s="113"/>
      <c r="F501" s="149">
        <f t="shared" ref="F501" si="387">G$16</f>
        <v>2865.1060000000002</v>
      </c>
      <c r="G501" s="149">
        <v>2840.7</v>
      </c>
      <c r="H501" s="60">
        <f t="shared" ref="H501" si="388">G$16-E$12</f>
        <v>2853.4060000000004</v>
      </c>
      <c r="I501" s="45">
        <v>-12</v>
      </c>
      <c r="J501" s="66">
        <f t="shared" ref="J501" si="389">(G$16+E$13)+I501</f>
        <v>2853.4060000000004</v>
      </c>
      <c r="K501" s="69" t="s">
        <v>79</v>
      </c>
      <c r="M501" s="41">
        <f t="shared" ref="M501" si="390">+J501-$H$16</f>
        <v>0</v>
      </c>
      <c r="N501" s="45">
        <f t="shared" ref="N501" si="391">M501*0.10197/1</f>
        <v>0</v>
      </c>
      <c r="O501" s="41">
        <f t="shared" ref="O501" si="392">M501*0.701432/1</f>
        <v>0</v>
      </c>
      <c r="P501" s="41">
        <f t="shared" ref="P501" si="393">+N501*0.01019716/1</f>
        <v>0</v>
      </c>
      <c r="R501" s="43">
        <f t="shared" ref="R501" si="394">+$O$11*(M501-I501)</f>
        <v>24</v>
      </c>
      <c r="S501" s="43">
        <f t="shared" ref="S501" si="395">M501/R501</f>
        <v>0</v>
      </c>
    </row>
    <row r="502" spans="2:19" ht="15.75" x14ac:dyDescent="0.25">
      <c r="B502" s="164">
        <v>507</v>
      </c>
      <c r="C502" s="165"/>
      <c r="D502" s="124">
        <v>45255</v>
      </c>
      <c r="E502" s="113"/>
      <c r="F502" s="149">
        <f t="shared" ref="F502" si="396">G$16</f>
        <v>2865.1060000000002</v>
      </c>
      <c r="G502" s="149">
        <v>2840.7</v>
      </c>
      <c r="H502" s="60">
        <f t="shared" ref="H502" si="397">G$16-E$12</f>
        <v>2853.4060000000004</v>
      </c>
      <c r="I502" s="45">
        <v>-12</v>
      </c>
      <c r="J502" s="66">
        <f t="shared" ref="J502" si="398">(G$16+E$13)+I502</f>
        <v>2853.4060000000004</v>
      </c>
      <c r="K502" s="69" t="s">
        <v>79</v>
      </c>
      <c r="M502" s="41">
        <f t="shared" ref="M502" si="399">+J502-$H$16</f>
        <v>0</v>
      </c>
      <c r="N502" s="45">
        <f t="shared" ref="N502" si="400">M502*0.10197/1</f>
        <v>0</v>
      </c>
      <c r="O502" s="41">
        <f t="shared" ref="O502" si="401">M502*0.701432/1</f>
        <v>0</v>
      </c>
      <c r="P502" s="41">
        <f t="shared" ref="P502" si="402">+N502*0.01019716/1</f>
        <v>0</v>
      </c>
      <c r="R502" s="43">
        <f t="shared" ref="R502" si="403">+$O$11*(M502-I502)</f>
        <v>24</v>
      </c>
      <c r="S502" s="43">
        <f t="shared" ref="S502" si="404">M502/R502</f>
        <v>0</v>
      </c>
    </row>
    <row r="503" spans="2:19" ht="15.75" x14ac:dyDescent="0.25">
      <c r="B503" s="164">
        <v>508</v>
      </c>
      <c r="C503" s="165"/>
      <c r="D503" s="124">
        <v>45260</v>
      </c>
      <c r="E503" s="113"/>
      <c r="F503" s="149">
        <f t="shared" ref="F503" si="405">G$16</f>
        <v>2865.1060000000002</v>
      </c>
      <c r="G503" s="149">
        <v>2840.7</v>
      </c>
      <c r="H503" s="60">
        <f t="shared" ref="H503" si="406">G$16-E$12</f>
        <v>2853.4060000000004</v>
      </c>
      <c r="I503" s="45">
        <v>-12</v>
      </c>
      <c r="J503" s="66">
        <f t="shared" ref="J503" si="407">(G$16+E$13)+I503</f>
        <v>2853.4060000000004</v>
      </c>
      <c r="K503" s="69" t="s">
        <v>79</v>
      </c>
      <c r="M503" s="41">
        <f t="shared" ref="M503" si="408">+J503-$H$16</f>
        <v>0</v>
      </c>
      <c r="N503" s="45">
        <f t="shared" ref="N503" si="409">M503*0.10197/1</f>
        <v>0</v>
      </c>
      <c r="O503" s="41">
        <f t="shared" ref="O503" si="410">M503*0.701432/1</f>
        <v>0</v>
      </c>
      <c r="P503" s="41">
        <f t="shared" ref="P503" si="411">+N503*0.01019716/1</f>
        <v>0</v>
      </c>
      <c r="R503" s="43">
        <f t="shared" ref="R503" si="412">+$O$11*(M503-I503)</f>
        <v>24</v>
      </c>
      <c r="S503" s="43">
        <f t="shared" ref="S503" si="413">M503/R503</f>
        <v>0</v>
      </c>
    </row>
    <row r="504" spans="2:19" ht="15.75" x14ac:dyDescent="0.25">
      <c r="B504" s="164">
        <v>509</v>
      </c>
      <c r="C504" s="165"/>
      <c r="D504" s="124">
        <v>45266</v>
      </c>
      <c r="E504" s="113"/>
      <c r="F504" s="149">
        <f t="shared" ref="F504" si="414">G$16</f>
        <v>2865.1060000000002</v>
      </c>
      <c r="G504" s="149">
        <v>2840.7</v>
      </c>
      <c r="H504" s="60">
        <f t="shared" ref="H504" si="415">G$16-E$12</f>
        <v>2853.4060000000004</v>
      </c>
      <c r="I504" s="45">
        <v>-12</v>
      </c>
      <c r="J504" s="66">
        <f t="shared" ref="J504" si="416">(G$16+E$13)+I504</f>
        <v>2853.4060000000004</v>
      </c>
      <c r="K504" s="69" t="s">
        <v>79</v>
      </c>
      <c r="M504" s="41">
        <f t="shared" ref="M504" si="417">+J504-$H$16</f>
        <v>0</v>
      </c>
      <c r="N504" s="45">
        <f t="shared" ref="N504" si="418">M504*0.10197/1</f>
        <v>0</v>
      </c>
      <c r="O504" s="41">
        <f t="shared" ref="O504" si="419">M504*0.701432/1</f>
        <v>0</v>
      </c>
      <c r="P504" s="41">
        <f t="shared" ref="P504" si="420">+N504*0.01019716/1</f>
        <v>0</v>
      </c>
      <c r="R504" s="43">
        <f t="shared" ref="R504" si="421">+$O$11*(M504-I504)</f>
        <v>24</v>
      </c>
      <c r="S504" s="43">
        <f t="shared" ref="S504" si="422">M504/R504</f>
        <v>0</v>
      </c>
    </row>
    <row r="505" spans="2:19" ht="15.75" x14ac:dyDescent="0.25">
      <c r="B505" s="164">
        <v>510</v>
      </c>
      <c r="C505" s="165"/>
      <c r="D505" s="124">
        <v>45281</v>
      </c>
      <c r="E505" s="113"/>
      <c r="F505" s="149">
        <f t="shared" ref="F505" si="423">G$16</f>
        <v>2865.1060000000002</v>
      </c>
      <c r="G505" s="149">
        <v>2840.7</v>
      </c>
      <c r="H505" s="60">
        <f t="shared" ref="H505" si="424">G$16-E$12</f>
        <v>2853.4060000000004</v>
      </c>
      <c r="I505" s="45">
        <v>-12</v>
      </c>
      <c r="J505" s="66">
        <f t="shared" ref="J505" si="425">(G$16+E$13)+I505</f>
        <v>2853.4060000000004</v>
      </c>
      <c r="K505" s="69" t="s">
        <v>79</v>
      </c>
      <c r="M505" s="41">
        <f t="shared" ref="M505" si="426">+J505-$H$16</f>
        <v>0</v>
      </c>
      <c r="N505" s="45">
        <f t="shared" ref="N505" si="427">M505*0.10197/1</f>
        <v>0</v>
      </c>
      <c r="O505" s="41">
        <f t="shared" ref="O505" si="428">M505*0.701432/1</f>
        <v>0</v>
      </c>
      <c r="P505" s="41">
        <f t="shared" ref="P505" si="429">+N505*0.01019716/1</f>
        <v>0</v>
      </c>
      <c r="R505" s="43">
        <f t="shared" ref="R505" si="430">+$O$11*(M505-I505)</f>
        <v>24</v>
      </c>
      <c r="S505" s="43">
        <f t="shared" ref="S505" si="431">M505/R505</f>
        <v>0</v>
      </c>
    </row>
    <row r="506" spans="2:19" ht="15.75" x14ac:dyDescent="0.25">
      <c r="B506" s="164">
        <v>511</v>
      </c>
      <c r="C506" s="165"/>
      <c r="D506" s="124">
        <v>45290</v>
      </c>
      <c r="E506" s="113"/>
      <c r="F506" s="149">
        <f t="shared" ref="F506" si="432">G$16</f>
        <v>2865.1060000000002</v>
      </c>
      <c r="G506" s="149">
        <v>2840.7</v>
      </c>
      <c r="H506" s="60">
        <f t="shared" ref="H506" si="433">G$16-E$12</f>
        <v>2853.4060000000004</v>
      </c>
      <c r="I506" s="45">
        <v>-12</v>
      </c>
      <c r="J506" s="66">
        <f t="shared" ref="J506" si="434">(G$16+E$13)+I506</f>
        <v>2853.4060000000004</v>
      </c>
      <c r="K506" s="69" t="s">
        <v>79</v>
      </c>
      <c r="M506" s="41">
        <f t="shared" ref="M506" si="435">+J506-$H$16</f>
        <v>0</v>
      </c>
      <c r="N506" s="45">
        <f t="shared" ref="N506" si="436">M506*0.10197/1</f>
        <v>0</v>
      </c>
      <c r="O506" s="41">
        <f t="shared" ref="O506" si="437">M506*0.701432/1</f>
        <v>0</v>
      </c>
      <c r="P506" s="41">
        <f t="shared" ref="P506" si="438">+N506*0.01019716/1</f>
        <v>0</v>
      </c>
      <c r="R506" s="43">
        <f t="shared" ref="R506" si="439">+$O$11*(M506-I506)</f>
        <v>24</v>
      </c>
      <c r="S506" s="43">
        <f t="shared" ref="S506" si="440">M506/R506</f>
        <v>0</v>
      </c>
    </row>
    <row r="507" spans="2:19" ht="15.75" x14ac:dyDescent="0.25">
      <c r="B507" s="164">
        <v>512</v>
      </c>
      <c r="C507" s="165"/>
      <c r="D507" s="124">
        <v>45298</v>
      </c>
      <c r="E507" s="113"/>
      <c r="F507" s="149">
        <f t="shared" ref="F507" si="441">G$16</f>
        <v>2865.1060000000002</v>
      </c>
      <c r="G507" s="149">
        <v>2840.7</v>
      </c>
      <c r="H507" s="60">
        <f t="shared" ref="H507" si="442">G$16-E$12</f>
        <v>2853.4060000000004</v>
      </c>
      <c r="I507" s="45">
        <v>-12</v>
      </c>
      <c r="J507" s="66">
        <f t="shared" ref="J507" si="443">(G$16+E$13)+I507</f>
        <v>2853.4060000000004</v>
      </c>
      <c r="K507" s="69" t="s">
        <v>79</v>
      </c>
      <c r="M507" s="41">
        <f t="shared" ref="M507" si="444">+J507-$H$16</f>
        <v>0</v>
      </c>
      <c r="N507" s="45">
        <f t="shared" ref="N507" si="445">M507*0.10197/1</f>
        <v>0</v>
      </c>
      <c r="O507" s="41">
        <f t="shared" ref="O507" si="446">M507*0.701432/1</f>
        <v>0</v>
      </c>
      <c r="P507" s="41">
        <f t="shared" ref="P507" si="447">+N507*0.01019716/1</f>
        <v>0</v>
      </c>
      <c r="R507" s="43">
        <f t="shared" ref="R507" si="448">+$O$11*(M507-I507)</f>
        <v>24</v>
      </c>
      <c r="S507" s="43">
        <f t="shared" ref="S507" si="449">M507/R507</f>
        <v>0</v>
      </c>
    </row>
    <row r="508" spans="2:19" ht="15.75" x14ac:dyDescent="0.25">
      <c r="B508" s="164">
        <v>513</v>
      </c>
      <c r="C508" s="165"/>
      <c r="D508" s="124">
        <v>45331</v>
      </c>
      <c r="E508" s="113"/>
      <c r="F508" s="149">
        <f t="shared" ref="F508" si="450">G$16</f>
        <v>2865.1060000000002</v>
      </c>
      <c r="G508" s="149">
        <v>2840.7</v>
      </c>
      <c r="H508" s="60">
        <f t="shared" ref="H508" si="451">G$16-E$12</f>
        <v>2853.4060000000004</v>
      </c>
      <c r="I508" s="45">
        <v>-12</v>
      </c>
      <c r="J508" s="66">
        <f t="shared" ref="J508" si="452">(G$16+E$13)+I508</f>
        <v>2853.4060000000004</v>
      </c>
      <c r="K508" s="69" t="s">
        <v>79</v>
      </c>
      <c r="M508" s="41">
        <f t="shared" ref="M508" si="453">+J508-$H$16</f>
        <v>0</v>
      </c>
      <c r="N508" s="45">
        <f t="shared" ref="N508" si="454">M508*0.10197/1</f>
        <v>0</v>
      </c>
      <c r="O508" s="41">
        <f t="shared" ref="O508" si="455">M508*0.701432/1</f>
        <v>0</v>
      </c>
      <c r="P508" s="41">
        <f t="shared" ref="P508" si="456">+N508*0.01019716/1</f>
        <v>0</v>
      </c>
      <c r="R508" s="43">
        <f t="shared" ref="R508" si="457">+$O$11*(M508-I508)</f>
        <v>24</v>
      </c>
      <c r="S508" s="43">
        <f t="shared" ref="S508" si="458">M508/R508</f>
        <v>0</v>
      </c>
    </row>
    <row r="509" spans="2:19" ht="15.75" x14ac:dyDescent="0.25">
      <c r="B509" s="164">
        <v>514</v>
      </c>
      <c r="C509" s="165"/>
      <c r="D509" s="124">
        <v>45334</v>
      </c>
      <c r="E509" s="113"/>
      <c r="F509" s="149">
        <f t="shared" ref="F509" si="459">G$16</f>
        <v>2865.1060000000002</v>
      </c>
      <c r="G509" s="149">
        <v>2840.7</v>
      </c>
      <c r="H509" s="60">
        <f t="shared" ref="H509" si="460">G$16-E$12</f>
        <v>2853.4060000000004</v>
      </c>
      <c r="I509" s="45">
        <v>-12</v>
      </c>
      <c r="J509" s="66">
        <f t="shared" ref="J509" si="461">(G$16+E$13)+I509</f>
        <v>2853.4060000000004</v>
      </c>
      <c r="K509" s="69" t="s">
        <v>79</v>
      </c>
      <c r="M509" s="41">
        <f t="shared" ref="M509" si="462">+J509-$H$16</f>
        <v>0</v>
      </c>
      <c r="N509" s="45">
        <f t="shared" ref="N509" si="463">M509*0.10197/1</f>
        <v>0</v>
      </c>
      <c r="O509" s="41">
        <f t="shared" ref="O509" si="464">M509*0.701432/1</f>
        <v>0</v>
      </c>
      <c r="P509" s="41">
        <f t="shared" ref="P509" si="465">+N509*0.01019716/1</f>
        <v>0</v>
      </c>
      <c r="R509" s="43">
        <f t="shared" ref="R509" si="466">+$O$11*(M509-I509)</f>
        <v>24</v>
      </c>
      <c r="S509" s="43">
        <f t="shared" ref="S509" si="467">M509/R509</f>
        <v>0</v>
      </c>
    </row>
    <row r="510" spans="2:19" ht="15.75" x14ac:dyDescent="0.25">
      <c r="B510" s="164">
        <v>515</v>
      </c>
      <c r="C510" s="165"/>
      <c r="D510" s="124">
        <v>45342</v>
      </c>
      <c r="E510" s="113"/>
      <c r="F510" s="149">
        <f t="shared" ref="F510" si="468">G$16</f>
        <v>2865.1060000000002</v>
      </c>
      <c r="G510" s="149">
        <v>2840.7</v>
      </c>
      <c r="H510" s="60">
        <f t="shared" ref="H510" si="469">G$16-E$12</f>
        <v>2853.4060000000004</v>
      </c>
      <c r="I510" s="45">
        <v>-12</v>
      </c>
      <c r="J510" s="66">
        <f t="shared" ref="J510" si="470">(G$16+E$13)+I510</f>
        <v>2853.4060000000004</v>
      </c>
      <c r="K510" s="69" t="s">
        <v>79</v>
      </c>
      <c r="M510" s="41">
        <f t="shared" ref="M510" si="471">+J510-$H$16</f>
        <v>0</v>
      </c>
      <c r="N510" s="45">
        <f t="shared" ref="N510" si="472">M510*0.10197/1</f>
        <v>0</v>
      </c>
      <c r="O510" s="41">
        <f t="shared" ref="O510" si="473">M510*0.701432/1</f>
        <v>0</v>
      </c>
      <c r="P510" s="41">
        <f t="shared" ref="P510" si="474">+N510*0.01019716/1</f>
        <v>0</v>
      </c>
      <c r="R510" s="43">
        <f t="shared" ref="R510" si="475">+$O$11*(M510-I510)</f>
        <v>24</v>
      </c>
      <c r="S510" s="43">
        <f t="shared" ref="S510" si="476">M510/R510</f>
        <v>0</v>
      </c>
    </row>
    <row r="511" spans="2:19" ht="15.75" x14ac:dyDescent="0.25">
      <c r="B511" s="164">
        <v>516</v>
      </c>
      <c r="C511" s="165"/>
      <c r="D511" s="124">
        <v>45412</v>
      </c>
      <c r="E511" s="113"/>
      <c r="F511" s="149">
        <f t="shared" ref="F511" si="477">G$16</f>
        <v>2865.1060000000002</v>
      </c>
      <c r="G511" s="149">
        <v>2840.7</v>
      </c>
      <c r="H511" s="60">
        <f t="shared" ref="H511" si="478">G$16-E$12</f>
        <v>2853.4060000000004</v>
      </c>
      <c r="I511" s="45">
        <v>-12</v>
      </c>
      <c r="J511" s="66">
        <f t="shared" ref="J511" si="479">(G$16+E$13)+I511</f>
        <v>2853.4060000000004</v>
      </c>
      <c r="K511" s="69" t="s">
        <v>79</v>
      </c>
      <c r="M511" s="41">
        <f t="shared" ref="M511" si="480">+J511-$H$16</f>
        <v>0</v>
      </c>
      <c r="N511" s="45">
        <f t="shared" ref="N511" si="481">M511*0.10197/1</f>
        <v>0</v>
      </c>
      <c r="O511" s="41">
        <f t="shared" ref="O511" si="482">M511*0.701432/1</f>
        <v>0</v>
      </c>
      <c r="P511" s="41">
        <f t="shared" ref="P511" si="483">+N511*0.01019716/1</f>
        <v>0</v>
      </c>
      <c r="R511" s="43">
        <f t="shared" ref="R511" si="484">+$O$11*(M511-I511)</f>
        <v>24</v>
      </c>
      <c r="S511" s="43">
        <f t="shared" ref="S511" si="485">M511/R511</f>
        <v>0</v>
      </c>
    </row>
    <row r="512" spans="2:19" ht="15.75" x14ac:dyDescent="0.25">
      <c r="B512" s="164">
        <v>517</v>
      </c>
      <c r="C512" s="165"/>
      <c r="D512" s="124">
        <v>45544</v>
      </c>
      <c r="E512" s="113"/>
      <c r="F512" s="149">
        <f t="shared" ref="F512" si="486">G$16</f>
        <v>2865.1060000000002</v>
      </c>
      <c r="G512" s="149">
        <v>2840.7</v>
      </c>
      <c r="H512" s="60">
        <f t="shared" ref="H512" si="487">G$16-E$12</f>
        <v>2853.4060000000004</v>
      </c>
      <c r="I512" s="45">
        <v>-12</v>
      </c>
      <c r="J512" s="66">
        <f t="shared" ref="J512" si="488">(G$16+E$13)+I512</f>
        <v>2853.4060000000004</v>
      </c>
      <c r="K512" s="69" t="s">
        <v>79</v>
      </c>
      <c r="M512" s="41">
        <f t="shared" ref="M512" si="489">+J512-$H$16</f>
        <v>0</v>
      </c>
      <c r="N512" s="45">
        <f t="shared" ref="N512" si="490">M512*0.10197/1</f>
        <v>0</v>
      </c>
      <c r="O512" s="41">
        <f t="shared" ref="O512" si="491">M512*0.701432/1</f>
        <v>0</v>
      </c>
      <c r="P512" s="41">
        <f t="shared" ref="P512" si="492">+N512*0.01019716/1</f>
        <v>0</v>
      </c>
      <c r="R512" s="43">
        <f t="shared" ref="R512" si="493">+$O$11*(M512-I512)</f>
        <v>24</v>
      </c>
      <c r="S512" s="43">
        <f t="shared" ref="S512" si="494">M512/R512</f>
        <v>0</v>
      </c>
    </row>
    <row r="513" spans="2:19" ht="15.75" x14ac:dyDescent="0.25">
      <c r="B513" s="164">
        <v>518</v>
      </c>
      <c r="C513" s="165"/>
      <c r="D513" s="124">
        <v>45549</v>
      </c>
      <c r="E513" s="113"/>
      <c r="F513" s="149">
        <f t="shared" ref="F513" si="495">G$16</f>
        <v>2865.1060000000002</v>
      </c>
      <c r="G513" s="149">
        <v>2840.7</v>
      </c>
      <c r="H513" s="60">
        <f t="shared" ref="H513" si="496">G$16-E$12</f>
        <v>2853.4060000000004</v>
      </c>
      <c r="I513" s="45">
        <v>-12</v>
      </c>
      <c r="J513" s="66">
        <f t="shared" ref="J513" si="497">(G$16+E$13)+I513</f>
        <v>2853.4060000000004</v>
      </c>
      <c r="K513" s="69" t="s">
        <v>79</v>
      </c>
      <c r="M513" s="41">
        <f t="shared" ref="M513" si="498">+J513-$H$16</f>
        <v>0</v>
      </c>
      <c r="N513" s="45">
        <f t="shared" ref="N513" si="499">M513*0.10197/1</f>
        <v>0</v>
      </c>
      <c r="O513" s="41">
        <f t="shared" ref="O513" si="500">M513*0.701432/1</f>
        <v>0</v>
      </c>
      <c r="P513" s="41">
        <f t="shared" ref="P513" si="501">+N513*0.01019716/1</f>
        <v>0</v>
      </c>
      <c r="R513" s="43">
        <f t="shared" ref="R513" si="502">+$O$11*(M513-I513)</f>
        <v>24</v>
      </c>
      <c r="S513" s="43">
        <f t="shared" ref="S513" si="503">M513/R513</f>
        <v>0</v>
      </c>
    </row>
    <row r="514" spans="2:19" ht="15.75" x14ac:dyDescent="0.25">
      <c r="B514" s="164">
        <v>519</v>
      </c>
      <c r="C514" s="165"/>
      <c r="D514" s="124">
        <v>45559</v>
      </c>
      <c r="E514" s="113"/>
      <c r="F514" s="149">
        <f t="shared" ref="F514" si="504">G$16</f>
        <v>2865.1060000000002</v>
      </c>
      <c r="G514" s="149">
        <v>2840.7</v>
      </c>
      <c r="H514" s="60">
        <f t="shared" ref="H514" si="505">G$16-E$12</f>
        <v>2853.4060000000004</v>
      </c>
      <c r="I514" s="45">
        <v>-12</v>
      </c>
      <c r="J514" s="66">
        <f t="shared" ref="J514" si="506">(G$16+E$13)+I514</f>
        <v>2853.4060000000004</v>
      </c>
      <c r="K514" s="69" t="s">
        <v>79</v>
      </c>
      <c r="M514" s="41">
        <f t="shared" ref="M514" si="507">+J514-$H$16</f>
        <v>0</v>
      </c>
      <c r="N514" s="45">
        <f t="shared" ref="N514" si="508">M514*0.10197/1</f>
        <v>0</v>
      </c>
      <c r="O514" s="41">
        <f t="shared" ref="O514" si="509">M514*0.701432/1</f>
        <v>0</v>
      </c>
      <c r="P514" s="41">
        <f t="shared" ref="P514" si="510">+N514*0.01019716/1</f>
        <v>0</v>
      </c>
      <c r="R514" s="43">
        <f t="shared" ref="R514" si="511">+$O$11*(M514-I514)</f>
        <v>24</v>
      </c>
      <c r="S514" s="43">
        <f t="shared" ref="S514" si="512">M514/R514</f>
        <v>0</v>
      </c>
    </row>
    <row r="515" spans="2:19" ht="15.75" x14ac:dyDescent="0.25">
      <c r="B515" s="164">
        <v>520</v>
      </c>
      <c r="C515" s="165"/>
      <c r="D515" s="124">
        <v>45566</v>
      </c>
      <c r="E515" s="113"/>
      <c r="F515" s="149">
        <f t="shared" ref="F515" si="513">G$16</f>
        <v>2865.1060000000002</v>
      </c>
      <c r="G515" s="149">
        <v>2840.7</v>
      </c>
      <c r="H515" s="60">
        <f t="shared" ref="H515" si="514">G$16-E$12</f>
        <v>2853.4060000000004</v>
      </c>
      <c r="I515" s="45">
        <v>-12</v>
      </c>
      <c r="J515" s="66">
        <f t="shared" ref="J515" si="515">(G$16+E$13)+I515</f>
        <v>2853.4060000000004</v>
      </c>
      <c r="K515" s="69" t="s">
        <v>79</v>
      </c>
      <c r="M515" s="41">
        <f t="shared" ref="M515" si="516">+J515-$H$16</f>
        <v>0</v>
      </c>
      <c r="N515" s="45">
        <f t="shared" ref="N515" si="517">M515*0.10197/1</f>
        <v>0</v>
      </c>
      <c r="O515" s="41">
        <f t="shared" ref="O515" si="518">M515*0.701432/1</f>
        <v>0</v>
      </c>
      <c r="P515" s="41">
        <f t="shared" ref="P515" si="519">+N515*0.01019716/1</f>
        <v>0</v>
      </c>
      <c r="R515" s="43">
        <f t="shared" ref="R515" si="520">+$O$11*(M515-I515)</f>
        <v>24</v>
      </c>
      <c r="S515" s="43">
        <f t="shared" ref="S515" si="521">M515/R515</f>
        <v>0</v>
      </c>
    </row>
    <row r="516" spans="2:19" ht="15.75" x14ac:dyDescent="0.25">
      <c r="B516" s="164">
        <v>521</v>
      </c>
      <c r="C516" s="165"/>
      <c r="D516" s="124">
        <v>45588</v>
      </c>
      <c r="E516" s="113"/>
      <c r="F516" s="149">
        <f t="shared" ref="F516:F517" si="522">G$16</f>
        <v>2865.1060000000002</v>
      </c>
      <c r="G516" s="149">
        <v>2840.7</v>
      </c>
      <c r="H516" s="60">
        <f t="shared" ref="H516:H517" si="523">G$16-E$12</f>
        <v>2853.4060000000004</v>
      </c>
      <c r="I516" s="45">
        <v>-12</v>
      </c>
      <c r="J516" s="66">
        <f t="shared" ref="J516:J517" si="524">(G$16+E$13)+I516</f>
        <v>2853.4060000000004</v>
      </c>
      <c r="K516" s="69" t="s">
        <v>79</v>
      </c>
      <c r="M516" s="41">
        <f t="shared" ref="M516:M517" si="525">+J516-$H$16</f>
        <v>0</v>
      </c>
      <c r="N516" s="45">
        <f t="shared" ref="N516:N517" si="526">M516*0.10197/1</f>
        <v>0</v>
      </c>
      <c r="O516" s="41">
        <f t="shared" ref="O516:O517" si="527">M516*0.701432/1</f>
        <v>0</v>
      </c>
      <c r="P516" s="41">
        <f t="shared" ref="P516:P517" si="528">+N516*0.01019716/1</f>
        <v>0</v>
      </c>
      <c r="R516" s="43">
        <f t="shared" ref="R516:R517" si="529">+$O$11*(M516-I516)</f>
        <v>24</v>
      </c>
      <c r="S516" s="43">
        <f t="shared" ref="S516:S517" si="530">M516/R516</f>
        <v>0</v>
      </c>
    </row>
    <row r="517" spans="2:19" ht="15.75" x14ac:dyDescent="0.25">
      <c r="B517" s="164">
        <v>522</v>
      </c>
      <c r="C517" s="165"/>
      <c r="D517" s="124">
        <v>45598</v>
      </c>
      <c r="E517" s="113"/>
      <c r="F517" s="149">
        <f t="shared" si="522"/>
        <v>2865.1060000000002</v>
      </c>
      <c r="G517" s="149">
        <v>2840.7</v>
      </c>
      <c r="H517" s="60">
        <f t="shared" si="523"/>
        <v>2853.4060000000004</v>
      </c>
      <c r="I517" s="45">
        <v>-12</v>
      </c>
      <c r="J517" s="66">
        <f t="shared" si="524"/>
        <v>2853.4060000000004</v>
      </c>
      <c r="K517" s="69" t="s">
        <v>79</v>
      </c>
      <c r="M517" s="41">
        <f t="shared" si="525"/>
        <v>0</v>
      </c>
      <c r="N517" s="45">
        <f t="shared" si="526"/>
        <v>0</v>
      </c>
      <c r="O517" s="41">
        <f t="shared" si="527"/>
        <v>0</v>
      </c>
      <c r="P517" s="41">
        <f t="shared" si="528"/>
        <v>0</v>
      </c>
      <c r="R517" s="43">
        <f t="shared" si="529"/>
        <v>24</v>
      </c>
      <c r="S517" s="43">
        <f t="shared" si="530"/>
        <v>0</v>
      </c>
    </row>
    <row r="518" spans="2:19" ht="15.75" x14ac:dyDescent="0.25">
      <c r="B518" s="164">
        <v>523</v>
      </c>
      <c r="C518" s="165"/>
      <c r="D518" s="124">
        <v>45613</v>
      </c>
      <c r="E518" s="113"/>
      <c r="F518" s="149">
        <f t="shared" ref="F518" si="531">G$16</f>
        <v>2865.1060000000002</v>
      </c>
      <c r="G518" s="149">
        <v>2840.7</v>
      </c>
      <c r="H518" s="60">
        <f t="shared" ref="H518" si="532">G$16-E$12</f>
        <v>2853.4060000000004</v>
      </c>
      <c r="I518" s="45">
        <v>-12</v>
      </c>
      <c r="J518" s="66">
        <f t="shared" ref="J518" si="533">(G$16+E$13)+I518</f>
        <v>2853.4060000000004</v>
      </c>
      <c r="K518" s="69" t="s">
        <v>79</v>
      </c>
      <c r="M518" s="41">
        <f t="shared" ref="M518" si="534">+J518-$H$16</f>
        <v>0</v>
      </c>
      <c r="N518" s="45">
        <f t="shared" ref="N518" si="535">M518*0.10197/1</f>
        <v>0</v>
      </c>
      <c r="O518" s="41">
        <f t="shared" ref="O518" si="536">M518*0.701432/1</f>
        <v>0</v>
      </c>
      <c r="P518" s="41">
        <f t="shared" ref="P518" si="537">+N518*0.01019716/1</f>
        <v>0</v>
      </c>
      <c r="R518" s="43">
        <f t="shared" ref="R518" si="538">+$O$11*(M518-I518)</f>
        <v>24</v>
      </c>
      <c r="S518" s="43">
        <f t="shared" ref="S518" si="539">M518/R518</f>
        <v>0</v>
      </c>
    </row>
    <row r="519" spans="2:19" ht="15.75" x14ac:dyDescent="0.25">
      <c r="B519" s="164">
        <v>524</v>
      </c>
      <c r="C519" s="165"/>
      <c r="D519" s="124">
        <v>45616</v>
      </c>
      <c r="E519" s="113"/>
      <c r="F519" s="149">
        <f t="shared" ref="F519" si="540">G$16</f>
        <v>2865.1060000000002</v>
      </c>
      <c r="G519" s="149">
        <v>2840.7</v>
      </c>
      <c r="H519" s="60">
        <f t="shared" ref="H519" si="541">G$16-E$12</f>
        <v>2853.4060000000004</v>
      </c>
      <c r="I519" s="45">
        <v>-12</v>
      </c>
      <c r="J519" s="66">
        <f t="shared" ref="J519" si="542">(G$16+E$13)+I519</f>
        <v>2853.4060000000004</v>
      </c>
      <c r="K519" s="69" t="s">
        <v>79</v>
      </c>
      <c r="M519" s="41">
        <f t="shared" ref="M519" si="543">+J519-$H$16</f>
        <v>0</v>
      </c>
      <c r="N519" s="45">
        <f t="shared" ref="N519" si="544">M519*0.10197/1</f>
        <v>0</v>
      </c>
      <c r="O519" s="41">
        <f t="shared" ref="O519" si="545">M519*0.701432/1</f>
        <v>0</v>
      </c>
      <c r="P519" s="41">
        <f t="shared" ref="P519" si="546">+N519*0.01019716/1</f>
        <v>0</v>
      </c>
      <c r="R519" s="43">
        <f t="shared" ref="R519" si="547">+$O$11*(M519-I519)</f>
        <v>24</v>
      </c>
      <c r="S519" s="43">
        <f t="shared" ref="S519" si="548">M519/R519</f>
        <v>0</v>
      </c>
    </row>
    <row r="520" spans="2:19" ht="15.75" x14ac:dyDescent="0.25">
      <c r="B520" s="164">
        <v>525</v>
      </c>
      <c r="C520" s="165"/>
      <c r="D520" s="124">
        <v>45631</v>
      </c>
      <c r="E520" s="113"/>
      <c r="F520" s="149">
        <f t="shared" ref="F520" si="549">G$16</f>
        <v>2865.1060000000002</v>
      </c>
      <c r="G520" s="149">
        <v>2840.7</v>
      </c>
      <c r="H520" s="60">
        <f t="shared" ref="H520" si="550">G$16-E$12</f>
        <v>2853.4060000000004</v>
      </c>
      <c r="I520" s="45">
        <v>-12</v>
      </c>
      <c r="J520" s="66">
        <f t="shared" ref="J520" si="551">(G$16+E$13)+I520</f>
        <v>2853.4060000000004</v>
      </c>
      <c r="K520" s="69" t="s">
        <v>79</v>
      </c>
      <c r="M520" s="41">
        <f t="shared" ref="M520" si="552">+J520-$H$16</f>
        <v>0</v>
      </c>
      <c r="N520" s="45">
        <f t="shared" ref="N520" si="553">M520*0.10197/1</f>
        <v>0</v>
      </c>
      <c r="O520" s="41">
        <f t="shared" ref="O520" si="554">M520*0.701432/1</f>
        <v>0</v>
      </c>
      <c r="P520" s="41">
        <f t="shared" ref="P520" si="555">+N520*0.01019716/1</f>
        <v>0</v>
      </c>
      <c r="R520" s="43">
        <f t="shared" ref="R520" si="556">+$O$11*(M520-I520)</f>
        <v>24</v>
      </c>
      <c r="S520" s="43">
        <f t="shared" ref="S520" si="557">M520/R520</f>
        <v>0</v>
      </c>
    </row>
    <row r="521" spans="2:19" ht="15.75" x14ac:dyDescent="0.25">
      <c r="B521" s="164">
        <v>526</v>
      </c>
      <c r="C521" s="165"/>
      <c r="D521" s="124">
        <v>45644</v>
      </c>
      <c r="E521" s="113"/>
      <c r="F521" s="149">
        <f t="shared" ref="F521" si="558">G$16</f>
        <v>2865.1060000000002</v>
      </c>
      <c r="G521" s="149">
        <v>2840.7</v>
      </c>
      <c r="H521" s="60">
        <f t="shared" ref="H521" si="559">G$16-E$12</f>
        <v>2853.4060000000004</v>
      </c>
      <c r="I521" s="45">
        <v>-12</v>
      </c>
      <c r="J521" s="66">
        <f t="shared" ref="J521" si="560">(G$16+E$13)+I521</f>
        <v>2853.4060000000004</v>
      </c>
      <c r="K521" s="69" t="s">
        <v>79</v>
      </c>
      <c r="M521" s="41">
        <f t="shared" ref="M521" si="561">+J521-$H$16</f>
        <v>0</v>
      </c>
      <c r="N521" s="45">
        <f t="shared" ref="N521" si="562">M521*0.10197/1</f>
        <v>0</v>
      </c>
      <c r="O521" s="41">
        <f t="shared" ref="O521" si="563">M521*0.701432/1</f>
        <v>0</v>
      </c>
      <c r="P521" s="41">
        <f t="shared" ref="P521" si="564">+N521*0.01019716/1</f>
        <v>0</v>
      </c>
      <c r="R521" s="43">
        <f t="shared" ref="R521" si="565">+$O$11*(M521-I521)</f>
        <v>24</v>
      </c>
      <c r="S521" s="43">
        <f t="shared" ref="S521" si="566">M521/R521</f>
        <v>0</v>
      </c>
    </row>
    <row r="522" spans="2:19" ht="15.75" x14ac:dyDescent="0.25">
      <c r="B522" s="164">
        <v>527</v>
      </c>
      <c r="C522" s="165"/>
      <c r="D522" s="124">
        <v>45656</v>
      </c>
      <c r="E522" s="113"/>
      <c r="F522" s="149">
        <f t="shared" ref="F522" si="567">G$16</f>
        <v>2865.1060000000002</v>
      </c>
      <c r="G522" s="149">
        <v>2840.7</v>
      </c>
      <c r="H522" s="60">
        <f t="shared" ref="H522" si="568">G$16-E$12</f>
        <v>2853.4060000000004</v>
      </c>
      <c r="I522" s="45">
        <v>-12</v>
      </c>
      <c r="J522" s="66">
        <f t="shared" ref="J522" si="569">(G$16+E$13)+I522</f>
        <v>2853.4060000000004</v>
      </c>
      <c r="K522" s="69" t="s">
        <v>79</v>
      </c>
      <c r="M522" s="41">
        <f t="shared" ref="M522" si="570">+J522-$H$16</f>
        <v>0</v>
      </c>
      <c r="N522" s="45">
        <f t="shared" ref="N522" si="571">M522*0.10197/1</f>
        <v>0</v>
      </c>
      <c r="O522" s="41">
        <f t="shared" ref="O522" si="572">M522*0.701432/1</f>
        <v>0</v>
      </c>
      <c r="P522" s="41">
        <f t="shared" ref="P522" si="573">+N522*0.01019716/1</f>
        <v>0</v>
      </c>
      <c r="R522" s="43">
        <f t="shared" ref="R522" si="574">+$O$11*(M522-I522)</f>
        <v>24</v>
      </c>
      <c r="S522" s="43">
        <f t="shared" ref="S522" si="575">M522/R522</f>
        <v>0</v>
      </c>
    </row>
    <row r="523" spans="2:19" ht="15.75" x14ac:dyDescent="0.25">
      <c r="B523" s="164">
        <v>528</v>
      </c>
      <c r="C523" s="165"/>
      <c r="D523" s="124">
        <v>45661</v>
      </c>
      <c r="E523" s="113"/>
      <c r="F523" s="149">
        <f t="shared" ref="F523" si="576">G$16</f>
        <v>2865.1060000000002</v>
      </c>
      <c r="G523" s="149">
        <v>2840.7</v>
      </c>
      <c r="H523" s="60">
        <f t="shared" ref="H523" si="577">G$16-E$12</f>
        <v>2853.4060000000004</v>
      </c>
      <c r="I523" s="45">
        <v>-12</v>
      </c>
      <c r="J523" s="66">
        <f t="shared" ref="J523" si="578">(G$16+E$13)+I523</f>
        <v>2853.4060000000004</v>
      </c>
      <c r="K523" s="69" t="s">
        <v>79</v>
      </c>
      <c r="M523" s="41">
        <f t="shared" ref="M523" si="579">+J523-$H$16</f>
        <v>0</v>
      </c>
      <c r="N523" s="45">
        <f t="shared" ref="N523" si="580">M523*0.10197/1</f>
        <v>0</v>
      </c>
      <c r="O523" s="41">
        <f t="shared" ref="O523" si="581">M523*0.701432/1</f>
        <v>0</v>
      </c>
      <c r="P523" s="41">
        <f t="shared" ref="P523" si="582">+N523*0.01019716/1</f>
        <v>0</v>
      </c>
      <c r="R523" s="43">
        <f t="shared" ref="R523" si="583">+$O$11*(M523-I523)</f>
        <v>24</v>
      </c>
      <c r="S523" s="43">
        <f t="shared" ref="S523" si="584">M523/R523</f>
        <v>0</v>
      </c>
    </row>
    <row r="524" spans="2:19" ht="15.75" x14ac:dyDescent="0.25">
      <c r="B524" s="164">
        <v>529</v>
      </c>
      <c r="C524" s="165"/>
      <c r="D524" s="124">
        <v>45664</v>
      </c>
      <c r="E524" s="113"/>
      <c r="F524" s="149">
        <f t="shared" ref="F524" si="585">G$16</f>
        <v>2865.1060000000002</v>
      </c>
      <c r="G524" s="149">
        <v>2840.7</v>
      </c>
      <c r="H524" s="60">
        <f t="shared" ref="H524" si="586">G$16-E$12</f>
        <v>2853.4060000000004</v>
      </c>
      <c r="I524" s="45">
        <v>-12</v>
      </c>
      <c r="J524" s="66">
        <f t="shared" ref="J524" si="587">(G$16+E$13)+I524</f>
        <v>2853.4060000000004</v>
      </c>
      <c r="K524" s="69" t="s">
        <v>79</v>
      </c>
      <c r="M524" s="41">
        <f t="shared" ref="M524" si="588">+J524-$H$16</f>
        <v>0</v>
      </c>
      <c r="N524" s="45">
        <f t="shared" ref="N524" si="589">M524*0.10197/1</f>
        <v>0</v>
      </c>
      <c r="O524" s="41">
        <f t="shared" ref="O524" si="590">M524*0.701432/1</f>
        <v>0</v>
      </c>
      <c r="P524" s="41">
        <f t="shared" ref="P524" si="591">+N524*0.01019716/1</f>
        <v>0</v>
      </c>
      <c r="R524" s="43">
        <f t="shared" ref="R524" si="592">+$O$11*(M524-I524)</f>
        <v>24</v>
      </c>
      <c r="S524" s="43">
        <f t="shared" ref="S524" si="593">M524/R524</f>
        <v>0</v>
      </c>
    </row>
    <row r="525" spans="2:19" ht="15.75" x14ac:dyDescent="0.25">
      <c r="B525" s="164">
        <v>530</v>
      </c>
      <c r="C525" s="165"/>
      <c r="D525" s="124">
        <v>45676</v>
      </c>
      <c r="E525" s="113"/>
      <c r="F525" s="149">
        <f t="shared" ref="F525" si="594">G$16</f>
        <v>2865.1060000000002</v>
      </c>
      <c r="G525" s="149">
        <v>2840.7</v>
      </c>
      <c r="H525" s="60">
        <f t="shared" ref="H525" si="595">G$16-E$12</f>
        <v>2853.4060000000004</v>
      </c>
      <c r="I525" s="45">
        <v>-12</v>
      </c>
      <c r="J525" s="66">
        <f t="shared" ref="J525" si="596">(G$16+E$13)+I525</f>
        <v>2853.4060000000004</v>
      </c>
      <c r="K525" s="69" t="s">
        <v>79</v>
      </c>
      <c r="M525" s="41">
        <f t="shared" ref="M525" si="597">+J525-$H$16</f>
        <v>0</v>
      </c>
      <c r="N525" s="45">
        <f t="shared" ref="N525" si="598">M525*0.10197/1</f>
        <v>0</v>
      </c>
      <c r="O525" s="41">
        <f t="shared" ref="O525" si="599">M525*0.701432/1</f>
        <v>0</v>
      </c>
      <c r="P525" s="41">
        <f t="shared" ref="P525" si="600">+N525*0.01019716/1</f>
        <v>0</v>
      </c>
      <c r="R525" s="43">
        <f t="shared" ref="R525" si="601">+$O$11*(M525-I525)</f>
        <v>24</v>
      </c>
      <c r="S525" s="43">
        <f t="shared" ref="S525" si="602">M525/R525</f>
        <v>0</v>
      </c>
    </row>
    <row r="526" spans="2:19" ht="15.75" x14ac:dyDescent="0.25">
      <c r="B526" s="164">
        <v>531</v>
      </c>
      <c r="C526" s="165"/>
      <c r="D526" s="124">
        <v>45684</v>
      </c>
      <c r="E526" s="113"/>
      <c r="F526" s="149">
        <f t="shared" ref="F526" si="603">G$16</f>
        <v>2865.1060000000002</v>
      </c>
      <c r="G526" s="149">
        <v>2840.7</v>
      </c>
      <c r="H526" s="60">
        <f t="shared" ref="H526" si="604">G$16-E$12</f>
        <v>2853.4060000000004</v>
      </c>
      <c r="I526" s="45">
        <v>-12</v>
      </c>
      <c r="J526" s="66">
        <f t="shared" ref="J526" si="605">(G$16+E$13)+I526</f>
        <v>2853.4060000000004</v>
      </c>
      <c r="K526" s="69" t="s">
        <v>79</v>
      </c>
      <c r="M526" s="41">
        <f t="shared" ref="M526" si="606">+J526-$H$16</f>
        <v>0</v>
      </c>
      <c r="N526" s="45">
        <f t="shared" ref="N526" si="607">M526*0.10197/1</f>
        <v>0</v>
      </c>
      <c r="O526" s="41">
        <f t="shared" ref="O526" si="608">M526*0.701432/1</f>
        <v>0</v>
      </c>
      <c r="P526" s="41">
        <f t="shared" ref="P526" si="609">+N526*0.01019716/1</f>
        <v>0</v>
      </c>
      <c r="R526" s="43">
        <f t="shared" ref="R526" si="610">+$O$11*(M526-I526)</f>
        <v>24</v>
      </c>
      <c r="S526" s="43">
        <f t="shared" ref="S526" si="611">M526/R526</f>
        <v>0</v>
      </c>
    </row>
    <row r="527" spans="2:19" ht="15.75" x14ac:dyDescent="0.25">
      <c r="B527" s="164">
        <v>532</v>
      </c>
      <c r="C527" s="165"/>
      <c r="D527" s="124">
        <v>45703</v>
      </c>
      <c r="E527" s="113"/>
      <c r="F527" s="149">
        <f t="shared" ref="F527:F528" si="612">G$16</f>
        <v>2865.1060000000002</v>
      </c>
      <c r="G527" s="149">
        <v>2841.7</v>
      </c>
      <c r="H527" s="60">
        <f t="shared" ref="H527:H528" si="613">G$16-E$12</f>
        <v>2853.4060000000004</v>
      </c>
      <c r="I527" s="45">
        <v>-12</v>
      </c>
      <c r="J527" s="66">
        <f t="shared" ref="J527:J528" si="614">(G$16+E$13)+I527</f>
        <v>2853.4060000000004</v>
      </c>
      <c r="K527" s="69" t="s">
        <v>79</v>
      </c>
      <c r="M527" s="41">
        <f t="shared" ref="M527:M528" si="615">+J527-$H$16</f>
        <v>0</v>
      </c>
      <c r="N527" s="45">
        <f t="shared" ref="N527:N528" si="616">M527*0.10197/1</f>
        <v>0</v>
      </c>
      <c r="O527" s="41">
        <f t="shared" ref="O527:O528" si="617">M527*0.701432/1</f>
        <v>0</v>
      </c>
      <c r="P527" s="41">
        <f t="shared" ref="P527:P528" si="618">+N527*0.01019716/1</f>
        <v>0</v>
      </c>
      <c r="R527" s="43">
        <f t="shared" ref="R527:R528" si="619">+$O$11*(M527-I527)</f>
        <v>24</v>
      </c>
      <c r="S527" s="43">
        <f t="shared" ref="S527:S528" si="620">M527/R527</f>
        <v>0</v>
      </c>
    </row>
    <row r="528" spans="2:19" ht="15.75" x14ac:dyDescent="0.25">
      <c r="B528" s="164">
        <v>533</v>
      </c>
      <c r="C528" s="165"/>
      <c r="D528" s="124">
        <v>45707</v>
      </c>
      <c r="E528" s="113"/>
      <c r="F528" s="149">
        <f t="shared" si="612"/>
        <v>2865.1060000000002</v>
      </c>
      <c r="G528" s="149">
        <v>2842.7</v>
      </c>
      <c r="H528" s="60">
        <f t="shared" si="613"/>
        <v>2853.4060000000004</v>
      </c>
      <c r="I528" s="45">
        <v>-12</v>
      </c>
      <c r="J528" s="66">
        <f t="shared" si="614"/>
        <v>2853.4060000000004</v>
      </c>
      <c r="K528" s="69" t="s">
        <v>79</v>
      </c>
      <c r="M528" s="41">
        <f t="shared" si="615"/>
        <v>0</v>
      </c>
      <c r="N528" s="45">
        <f t="shared" si="616"/>
        <v>0</v>
      </c>
      <c r="O528" s="41">
        <f t="shared" si="617"/>
        <v>0</v>
      </c>
      <c r="P528" s="41">
        <f t="shared" si="618"/>
        <v>0</v>
      </c>
      <c r="R528" s="43">
        <f t="shared" si="619"/>
        <v>24</v>
      </c>
      <c r="S528" s="43">
        <f t="shared" si="620"/>
        <v>0</v>
      </c>
    </row>
    <row r="529" spans="2:19" ht="15.75" x14ac:dyDescent="0.25">
      <c r="B529" s="164">
        <v>534</v>
      </c>
      <c r="C529" s="165"/>
      <c r="D529" s="124">
        <v>45717</v>
      </c>
      <c r="E529" s="113"/>
      <c r="F529" s="149">
        <f t="shared" ref="F529" si="621">G$16</f>
        <v>2865.1060000000002</v>
      </c>
      <c r="G529" s="149">
        <v>2843.7</v>
      </c>
      <c r="H529" s="60">
        <f t="shared" ref="H529" si="622">G$16-E$12</f>
        <v>2853.4060000000004</v>
      </c>
      <c r="I529" s="45">
        <v>-12</v>
      </c>
      <c r="J529" s="66">
        <f t="shared" ref="J529" si="623">(G$16+E$13)+I529</f>
        <v>2853.4060000000004</v>
      </c>
      <c r="K529" s="69" t="s">
        <v>79</v>
      </c>
      <c r="M529" s="41">
        <f t="shared" ref="M529" si="624">+J529-$H$16</f>
        <v>0</v>
      </c>
      <c r="N529" s="45">
        <f t="shared" ref="N529" si="625">M529*0.10197/1</f>
        <v>0</v>
      </c>
      <c r="O529" s="41">
        <f t="shared" ref="O529" si="626">M529*0.701432/1</f>
        <v>0</v>
      </c>
      <c r="P529" s="41">
        <f t="shared" ref="P529" si="627">+N529*0.01019716/1</f>
        <v>0</v>
      </c>
      <c r="R529" s="43">
        <f t="shared" ref="R529" si="628">+$O$11*(M529-I529)</f>
        <v>24</v>
      </c>
      <c r="S529" s="43">
        <f t="shared" ref="S529" si="629">M529/R529</f>
        <v>0</v>
      </c>
    </row>
  </sheetData>
  <dataConsolidate/>
  <mergeCells count="522">
    <mergeCell ref="B376:C376"/>
    <mergeCell ref="B508:C508"/>
    <mergeCell ref="B507:C507"/>
    <mergeCell ref="B505:C505"/>
    <mergeCell ref="B501:C501"/>
    <mergeCell ref="B499:C499"/>
    <mergeCell ref="B378:C378"/>
    <mergeCell ref="B379:C379"/>
    <mergeCell ref="B380:C380"/>
    <mergeCell ref="B381:C381"/>
    <mergeCell ref="B394:C394"/>
    <mergeCell ref="B395:C395"/>
    <mergeCell ref="B396:C396"/>
    <mergeCell ref="B409:C409"/>
    <mergeCell ref="B410:C410"/>
    <mergeCell ref="B411:C411"/>
    <mergeCell ref="B412:C412"/>
    <mergeCell ref="B377:C377"/>
    <mergeCell ref="B382:C382"/>
    <mergeCell ref="B383:C383"/>
    <mergeCell ref="B384:C384"/>
    <mergeCell ref="B385:C385"/>
    <mergeCell ref="B386:C386"/>
    <mergeCell ref="B391:C391"/>
    <mergeCell ref="B392:C392"/>
    <mergeCell ref="B393:C393"/>
    <mergeCell ref="B387:C387"/>
    <mergeCell ref="B388:C388"/>
    <mergeCell ref="B389:C389"/>
    <mergeCell ref="B390:C390"/>
    <mergeCell ref="B403:C403"/>
    <mergeCell ref="B404:C404"/>
    <mergeCell ref="B405:C405"/>
    <mergeCell ref="B406:C406"/>
    <mergeCell ref="B407:C407"/>
    <mergeCell ref="B408:C408"/>
    <mergeCell ref="B400:C400"/>
    <mergeCell ref="B401:C401"/>
    <mergeCell ref="B402:C402"/>
    <mergeCell ref="B359:C359"/>
    <mergeCell ref="B360:C360"/>
    <mergeCell ref="B361:C361"/>
    <mergeCell ref="B362:C362"/>
    <mergeCell ref="B367:C367"/>
    <mergeCell ref="B368:C368"/>
    <mergeCell ref="B369:C369"/>
    <mergeCell ref="B370:C370"/>
    <mergeCell ref="B371:C371"/>
    <mergeCell ref="B363:C363"/>
    <mergeCell ref="B364:C364"/>
    <mergeCell ref="B365:C365"/>
    <mergeCell ref="B366:C366"/>
    <mergeCell ref="B399:C399"/>
    <mergeCell ref="B397:C397"/>
    <mergeCell ref="B398:C398"/>
    <mergeCell ref="B372:C372"/>
    <mergeCell ref="B373:C373"/>
    <mergeCell ref="B374:C374"/>
    <mergeCell ref="B375:C375"/>
    <mergeCell ref="B352:C352"/>
    <mergeCell ref="B353:C353"/>
    <mergeCell ref="B354:C354"/>
    <mergeCell ref="B355:C355"/>
    <mergeCell ref="B356:C356"/>
    <mergeCell ref="B357:C357"/>
    <mergeCell ref="B358:C358"/>
    <mergeCell ref="B350:C350"/>
    <mergeCell ref="B351:C351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32:C332"/>
    <mergeCell ref="B340:C340"/>
    <mergeCell ref="B330:C330"/>
    <mergeCell ref="B329:C329"/>
    <mergeCell ref="B331:C331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33:C333"/>
    <mergeCell ref="B334:C334"/>
    <mergeCell ref="B335:C335"/>
    <mergeCell ref="B336:C336"/>
    <mergeCell ref="B337:C337"/>
    <mergeCell ref="B338:C338"/>
    <mergeCell ref="B339:C339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I19:I20"/>
    <mergeCell ref="B28:C28"/>
    <mergeCell ref="B29:C29"/>
    <mergeCell ref="B30:C30"/>
    <mergeCell ref="B31:C31"/>
    <mergeCell ref="B32:C32"/>
    <mergeCell ref="B22:C22"/>
    <mergeCell ref="B23:C23"/>
    <mergeCell ref="B24:C24"/>
    <mergeCell ref="B25:C25"/>
    <mergeCell ref="B26:C26"/>
    <mergeCell ref="B27:C27"/>
    <mergeCell ref="B39:C39"/>
    <mergeCell ref="B40:C40"/>
    <mergeCell ref="B41:C41"/>
    <mergeCell ref="B42:C42"/>
    <mergeCell ref="J19:J20"/>
    <mergeCell ref="K19:K21"/>
    <mergeCell ref="M19:P20"/>
    <mergeCell ref="R19:R21"/>
    <mergeCell ref="S19:S21"/>
    <mergeCell ref="B2:D5"/>
    <mergeCell ref="B19:C21"/>
    <mergeCell ref="D19:D21"/>
    <mergeCell ref="F19:F20"/>
    <mergeCell ref="H19:H20"/>
    <mergeCell ref="E19:E21"/>
    <mergeCell ref="E2:K5"/>
    <mergeCell ref="G19:G20"/>
    <mergeCell ref="B43:C43"/>
    <mergeCell ref="B44:C44"/>
    <mergeCell ref="B33:C33"/>
    <mergeCell ref="B34:C34"/>
    <mergeCell ref="B35:C35"/>
    <mergeCell ref="B36:C36"/>
    <mergeCell ref="B37:C37"/>
    <mergeCell ref="B38:C38"/>
    <mergeCell ref="B51:C51"/>
    <mergeCell ref="B52:C52"/>
    <mergeCell ref="B53:C53"/>
    <mergeCell ref="B54:C54"/>
    <mergeCell ref="B55:C55"/>
    <mergeCell ref="B56:C56"/>
    <mergeCell ref="B45:C45"/>
    <mergeCell ref="B46:C46"/>
    <mergeCell ref="B47:C47"/>
    <mergeCell ref="B48:C48"/>
    <mergeCell ref="B49:C49"/>
    <mergeCell ref="B50:C50"/>
    <mergeCell ref="B63:C63"/>
    <mergeCell ref="B64:C64"/>
    <mergeCell ref="B65:C65"/>
    <mergeCell ref="B66:C66"/>
    <mergeCell ref="B67:C67"/>
    <mergeCell ref="B57:C57"/>
    <mergeCell ref="B58:C58"/>
    <mergeCell ref="B59:C59"/>
    <mergeCell ref="B60:C60"/>
    <mergeCell ref="B61:C61"/>
    <mergeCell ref="B62:C62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86:C86"/>
    <mergeCell ref="B87:C87"/>
    <mergeCell ref="B88:C88"/>
    <mergeCell ref="B89:C89"/>
    <mergeCell ref="B80:C8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29:C129"/>
    <mergeCell ref="B130:C130"/>
    <mergeCell ref="B131:C131"/>
    <mergeCell ref="B132:C132"/>
    <mergeCell ref="B133:C133"/>
    <mergeCell ref="B134:C134"/>
    <mergeCell ref="B125:C125"/>
    <mergeCell ref="B126:C126"/>
    <mergeCell ref="B127:C127"/>
    <mergeCell ref="B128:C128"/>
    <mergeCell ref="B141:C141"/>
    <mergeCell ref="B142:C142"/>
    <mergeCell ref="B143:C143"/>
    <mergeCell ref="B144:C144"/>
    <mergeCell ref="B145:C145"/>
    <mergeCell ref="B146:C146"/>
    <mergeCell ref="B135:C135"/>
    <mergeCell ref="B136:C136"/>
    <mergeCell ref="B137:C137"/>
    <mergeCell ref="B138:C138"/>
    <mergeCell ref="B139:C139"/>
    <mergeCell ref="B140:C140"/>
    <mergeCell ref="B153:C153"/>
    <mergeCell ref="B154:C154"/>
    <mergeCell ref="B155:C155"/>
    <mergeCell ref="B156:C156"/>
    <mergeCell ref="B157:C157"/>
    <mergeCell ref="B158:C158"/>
    <mergeCell ref="B147:C147"/>
    <mergeCell ref="B148:C148"/>
    <mergeCell ref="B149:C149"/>
    <mergeCell ref="B150:C150"/>
    <mergeCell ref="B151:C151"/>
    <mergeCell ref="B152:C152"/>
    <mergeCell ref="B165:C165"/>
    <mergeCell ref="B166:C166"/>
    <mergeCell ref="B167:C167"/>
    <mergeCell ref="B168:C168"/>
    <mergeCell ref="B169:C169"/>
    <mergeCell ref="B170:C170"/>
    <mergeCell ref="B159:C159"/>
    <mergeCell ref="B160:C160"/>
    <mergeCell ref="B161:C161"/>
    <mergeCell ref="B162:C162"/>
    <mergeCell ref="B163:C163"/>
    <mergeCell ref="B164:C164"/>
    <mergeCell ref="B180:C180"/>
    <mergeCell ref="B181:C181"/>
    <mergeCell ref="B182:C182"/>
    <mergeCell ref="B177:C177"/>
    <mergeCell ref="B178:C178"/>
    <mergeCell ref="B179:C179"/>
    <mergeCell ref="B171:C171"/>
    <mergeCell ref="B172:C172"/>
    <mergeCell ref="B173:C173"/>
    <mergeCell ref="B174:C174"/>
    <mergeCell ref="B175:C175"/>
    <mergeCell ref="B176:C176"/>
    <mergeCell ref="B189:C189"/>
    <mergeCell ref="B190:C190"/>
    <mergeCell ref="B191:C191"/>
    <mergeCell ref="B192:C192"/>
    <mergeCell ref="B193:C193"/>
    <mergeCell ref="B194:C194"/>
    <mergeCell ref="B183:C183"/>
    <mergeCell ref="B184:C184"/>
    <mergeCell ref="B185:C185"/>
    <mergeCell ref="B186:C186"/>
    <mergeCell ref="B187:C187"/>
    <mergeCell ref="B188:C188"/>
    <mergeCell ref="B201:C201"/>
    <mergeCell ref="B202:C202"/>
    <mergeCell ref="B203:C203"/>
    <mergeCell ref="B204:C204"/>
    <mergeCell ref="B205:C205"/>
    <mergeCell ref="B206:C206"/>
    <mergeCell ref="B195:C195"/>
    <mergeCell ref="B196:C196"/>
    <mergeCell ref="B197:C197"/>
    <mergeCell ref="B198:C198"/>
    <mergeCell ref="B199:C199"/>
    <mergeCell ref="B200:C200"/>
    <mergeCell ref="B213:C213"/>
    <mergeCell ref="B214:C214"/>
    <mergeCell ref="B215:C215"/>
    <mergeCell ref="B216:C216"/>
    <mergeCell ref="B217:C217"/>
    <mergeCell ref="B218:C218"/>
    <mergeCell ref="B207:C207"/>
    <mergeCell ref="B208:C208"/>
    <mergeCell ref="B209:C209"/>
    <mergeCell ref="B210:C210"/>
    <mergeCell ref="B211:C211"/>
    <mergeCell ref="B212:C212"/>
    <mergeCell ref="B225:C225"/>
    <mergeCell ref="B226:C226"/>
    <mergeCell ref="B227:C227"/>
    <mergeCell ref="B228:C228"/>
    <mergeCell ref="B229:C229"/>
    <mergeCell ref="B230:C230"/>
    <mergeCell ref="B219:C219"/>
    <mergeCell ref="B220:C220"/>
    <mergeCell ref="B221:C221"/>
    <mergeCell ref="B222:C222"/>
    <mergeCell ref="B223:C223"/>
    <mergeCell ref="B224:C224"/>
    <mergeCell ref="B237:C237"/>
    <mergeCell ref="B238:C238"/>
    <mergeCell ref="B239:C239"/>
    <mergeCell ref="B240:C240"/>
    <mergeCell ref="B241:C241"/>
    <mergeCell ref="B242:C242"/>
    <mergeCell ref="B231:C231"/>
    <mergeCell ref="B232:C232"/>
    <mergeCell ref="B233:C233"/>
    <mergeCell ref="B234:C234"/>
    <mergeCell ref="B235:C235"/>
    <mergeCell ref="B236:C236"/>
    <mergeCell ref="B249:C249"/>
    <mergeCell ref="B250:C250"/>
    <mergeCell ref="B251:C251"/>
    <mergeCell ref="B252:C252"/>
    <mergeCell ref="B253:C253"/>
    <mergeCell ref="B254:C254"/>
    <mergeCell ref="B243:C243"/>
    <mergeCell ref="B244:C244"/>
    <mergeCell ref="B245:C245"/>
    <mergeCell ref="B246:C246"/>
    <mergeCell ref="B247:C247"/>
    <mergeCell ref="B248:C248"/>
    <mergeCell ref="B260:C260"/>
    <mergeCell ref="B261:C261"/>
    <mergeCell ref="B262:C262"/>
    <mergeCell ref="B263:C263"/>
    <mergeCell ref="B264:C264"/>
    <mergeCell ref="B265:C265"/>
    <mergeCell ref="B255:C255"/>
    <mergeCell ref="B256:C256"/>
    <mergeCell ref="B257:C257"/>
    <mergeCell ref="B258:C258"/>
    <mergeCell ref="B259:C259"/>
    <mergeCell ref="B278:C278"/>
    <mergeCell ref="B279:C279"/>
    <mergeCell ref="B272:C272"/>
    <mergeCell ref="B273:C273"/>
    <mergeCell ref="B274:C274"/>
    <mergeCell ref="B275:C275"/>
    <mergeCell ref="B276:C276"/>
    <mergeCell ref="B277:C277"/>
    <mergeCell ref="B266:C266"/>
    <mergeCell ref="B267:C267"/>
    <mergeCell ref="B268:C268"/>
    <mergeCell ref="B269:C269"/>
    <mergeCell ref="B270:C270"/>
    <mergeCell ref="B271:C271"/>
    <mergeCell ref="B286:C286"/>
    <mergeCell ref="B287:C287"/>
    <mergeCell ref="B288:C288"/>
    <mergeCell ref="B289:C289"/>
    <mergeCell ref="B290:C290"/>
    <mergeCell ref="B291:C291"/>
    <mergeCell ref="B292:C292"/>
    <mergeCell ref="B280:C280"/>
    <mergeCell ref="B281:C281"/>
    <mergeCell ref="B283:C283"/>
    <mergeCell ref="B282:C282"/>
    <mergeCell ref="B284:C284"/>
    <mergeCell ref="B285:C285"/>
    <mergeCell ref="B297:C297"/>
    <mergeCell ref="B298:C298"/>
    <mergeCell ref="B299:C299"/>
    <mergeCell ref="B300:C300"/>
    <mergeCell ref="B301:C301"/>
    <mergeCell ref="B302:C302"/>
    <mergeCell ref="B293:C293"/>
    <mergeCell ref="B294:C294"/>
    <mergeCell ref="B295:C295"/>
    <mergeCell ref="B296:C296"/>
    <mergeCell ref="B311:C311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415:C415"/>
    <mergeCell ref="B416:C416"/>
    <mergeCell ref="B417:C417"/>
    <mergeCell ref="B413:C413"/>
    <mergeCell ref="B414:C414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74:C474"/>
    <mergeCell ref="B475:C475"/>
    <mergeCell ref="B476:C476"/>
    <mergeCell ref="B477:C477"/>
    <mergeCell ref="B478:C478"/>
    <mergeCell ref="B440:C440"/>
    <mergeCell ref="B441:C441"/>
    <mergeCell ref="B451:C451"/>
    <mergeCell ref="B452:C452"/>
    <mergeCell ref="B453:C453"/>
    <mergeCell ref="B454:C454"/>
    <mergeCell ref="B455:C455"/>
    <mergeCell ref="B456:C456"/>
    <mergeCell ref="B459:C459"/>
    <mergeCell ref="B460:C460"/>
    <mergeCell ref="B461:C461"/>
    <mergeCell ref="B457:C457"/>
    <mergeCell ref="B458:C458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72:C472"/>
    <mergeCell ref="B473:C473"/>
    <mergeCell ref="B462:C462"/>
    <mergeCell ref="B467:C467"/>
    <mergeCell ref="B463:C463"/>
    <mergeCell ref="B464:C464"/>
    <mergeCell ref="B465:C465"/>
    <mergeCell ref="B466:C466"/>
    <mergeCell ref="B468:C468"/>
    <mergeCell ref="B469:C469"/>
    <mergeCell ref="B470:C470"/>
    <mergeCell ref="B471:C471"/>
    <mergeCell ref="B498:C498"/>
    <mergeCell ref="B497:C497"/>
    <mergeCell ref="B496:C496"/>
    <mergeCell ref="B492:C492"/>
    <mergeCell ref="B485:C485"/>
    <mergeCell ref="B482:C482"/>
    <mergeCell ref="B479:C479"/>
    <mergeCell ref="B480:C480"/>
    <mergeCell ref="B481:C481"/>
    <mergeCell ref="B495:C495"/>
    <mergeCell ref="B494:C494"/>
    <mergeCell ref="B493:C493"/>
    <mergeCell ref="B491:C491"/>
    <mergeCell ref="B490:C490"/>
    <mergeCell ref="B486:C486"/>
    <mergeCell ref="B487:C487"/>
    <mergeCell ref="B488:C488"/>
    <mergeCell ref="B489:C489"/>
    <mergeCell ref="B483:C483"/>
    <mergeCell ref="B484:C484"/>
    <mergeCell ref="B509:C509"/>
    <mergeCell ref="B506:C506"/>
    <mergeCell ref="B504:C504"/>
    <mergeCell ref="B524:C524"/>
    <mergeCell ref="B503:C503"/>
    <mergeCell ref="B522:C522"/>
    <mergeCell ref="B502:C502"/>
    <mergeCell ref="B520:C520"/>
    <mergeCell ref="B500:C500"/>
    <mergeCell ref="B516:C516"/>
    <mergeCell ref="B517:C517"/>
    <mergeCell ref="B515:C515"/>
    <mergeCell ref="B513:C513"/>
    <mergeCell ref="B512:C512"/>
    <mergeCell ref="B511:C511"/>
    <mergeCell ref="B510:C510"/>
    <mergeCell ref="B529:C529"/>
    <mergeCell ref="B527:C527"/>
    <mergeCell ref="B526:C526"/>
    <mergeCell ref="B525:C525"/>
    <mergeCell ref="B523:C523"/>
    <mergeCell ref="B521:C521"/>
    <mergeCell ref="B519:C519"/>
    <mergeCell ref="B518:C518"/>
    <mergeCell ref="B514:C514"/>
    <mergeCell ref="B528:C528"/>
  </mergeCells>
  <pageMargins left="0.7" right="0.7" top="0.75" bottom="0.75" header="0.3" footer="0.3"/>
  <pageSetup paperSize="9" scale="31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  <pageSetUpPr fitToPage="1"/>
  </sheetPr>
  <dimension ref="B1:BP516"/>
  <sheetViews>
    <sheetView zoomScale="81" zoomScaleNormal="81" workbookViewId="0">
      <pane ySplit="21" topLeftCell="A498" activePane="bottomLeft" state="frozen"/>
      <selection pane="bottomLeft" activeCell="K520" sqref="K520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63</v>
      </c>
      <c r="F2" s="227"/>
      <c r="G2" s="227"/>
      <c r="H2" s="227"/>
      <c r="I2" s="227"/>
      <c r="J2" s="227"/>
      <c r="K2" s="227"/>
      <c r="L2" s="91"/>
    </row>
    <row r="3" spans="2:16" ht="21" customHeight="1" x14ac:dyDescent="0.25">
      <c r="B3" s="208"/>
      <c r="C3" s="209"/>
      <c r="D3" s="210"/>
      <c r="E3" s="229"/>
      <c r="F3" s="230"/>
      <c r="G3" s="230"/>
      <c r="H3" s="230"/>
      <c r="I3" s="230"/>
      <c r="J3" s="230"/>
      <c r="K3" s="230"/>
      <c r="L3" s="91"/>
    </row>
    <row r="4" spans="2:16" ht="21" customHeight="1" x14ac:dyDescent="0.25">
      <c r="B4" s="208"/>
      <c r="C4" s="209"/>
      <c r="D4" s="210"/>
      <c r="E4" s="229"/>
      <c r="F4" s="230"/>
      <c r="G4" s="230"/>
      <c r="H4" s="230"/>
      <c r="I4" s="230"/>
      <c r="J4" s="230"/>
      <c r="K4" s="230"/>
      <c r="L4" s="91"/>
    </row>
    <row r="5" spans="2:16" ht="21" customHeight="1" thickBot="1" x14ac:dyDescent="0.3">
      <c r="B5" s="211"/>
      <c r="C5" s="212"/>
      <c r="D5" s="213"/>
      <c r="E5" s="232"/>
      <c r="F5" s="233"/>
      <c r="G5" s="233"/>
      <c r="H5" s="233"/>
      <c r="I5" s="233"/>
      <c r="J5" s="233"/>
      <c r="K5" s="233"/>
      <c r="L5" s="91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50</v>
      </c>
      <c r="F10" s="13"/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49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92">
        <v>17.7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0.18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809323.16</v>
      </c>
      <c r="F16" s="51">
        <v>9158323.6999999993</v>
      </c>
      <c r="G16" s="52">
        <v>2864.3690000000001</v>
      </c>
      <c r="H16" s="52">
        <f>G16-E12</f>
        <v>2846.6690000000003</v>
      </c>
      <c r="I16" s="56"/>
      <c r="J16" s="79"/>
      <c r="K16" s="53"/>
    </row>
    <row r="17" spans="2:68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8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8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8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8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8" ht="15.75" x14ac:dyDescent="0.25">
      <c r="B22" s="169">
        <v>1</v>
      </c>
      <c r="C22" s="170"/>
      <c r="D22" s="98">
        <v>44529</v>
      </c>
      <c r="E22" s="101">
        <v>0.72361111111111109</v>
      </c>
      <c r="F22" s="99">
        <f t="shared" ref="F22:F83" si="0">G$16</f>
        <v>2864.3690000000001</v>
      </c>
      <c r="G22" s="96">
        <v>2838</v>
      </c>
      <c r="H22" s="60">
        <f t="shared" ref="H22:H83" si="1">G$16-E$12</f>
        <v>2846.6690000000003</v>
      </c>
      <c r="I22" s="44">
        <v>-17.88</v>
      </c>
      <c r="J22" s="68">
        <f t="shared" ref="J22:J83" si="2">(G$16+E$13)+I22</f>
        <v>2846.6689999999999</v>
      </c>
      <c r="K22" s="78"/>
      <c r="L22" s="22"/>
      <c r="M22" s="40">
        <f t="shared" ref="M22:M83" si="3">+J22-$H$16</f>
        <v>0</v>
      </c>
      <c r="N22" s="44">
        <f t="shared" ref="N22:N83" si="4">M22*0.10197/1</f>
        <v>0</v>
      </c>
      <c r="O22" s="40">
        <f>M22*0.701432/1</f>
        <v>0</v>
      </c>
      <c r="P22" s="40">
        <f>+N22*0.01019716/1</f>
        <v>0</v>
      </c>
      <c r="R22" s="63">
        <f t="shared" ref="R22:R83" si="5">+$O$11*(M22-I22)</f>
        <v>35.76</v>
      </c>
      <c r="S22" s="42">
        <f>M22/R22</f>
        <v>0</v>
      </c>
      <c r="T22" s="11"/>
      <c r="U22" s="1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</row>
    <row r="23" spans="2:68" ht="15.75" x14ac:dyDescent="0.25">
      <c r="B23" s="164">
        <v>2</v>
      </c>
      <c r="C23" s="165"/>
      <c r="D23" s="98">
        <v>44530</v>
      </c>
      <c r="E23" s="102">
        <v>0.48333333333333334</v>
      </c>
      <c r="F23" s="100">
        <f t="shared" si="0"/>
        <v>2864.3690000000001</v>
      </c>
      <c r="G23" s="97">
        <v>2838</v>
      </c>
      <c r="H23" s="60">
        <f t="shared" si="1"/>
        <v>2846.6690000000003</v>
      </c>
      <c r="I23" s="45">
        <v>-17.88</v>
      </c>
      <c r="J23" s="66">
        <f t="shared" si="2"/>
        <v>2846.6689999999999</v>
      </c>
      <c r="K23" s="69"/>
      <c r="L23" s="22"/>
      <c r="M23" s="41">
        <f t="shared" si="3"/>
        <v>0</v>
      </c>
      <c r="N23" s="45">
        <f t="shared" si="4"/>
        <v>0</v>
      </c>
      <c r="O23" s="41">
        <f t="shared" ref="O23:O84" si="6">M23*0.701432/1</f>
        <v>0</v>
      </c>
      <c r="P23" s="41">
        <f t="shared" ref="P23:P84" si="7">+N23*0.01019716/1</f>
        <v>0</v>
      </c>
      <c r="R23" s="43">
        <f t="shared" si="5"/>
        <v>35.76</v>
      </c>
      <c r="S23" s="43">
        <f>M23/R23</f>
        <v>0</v>
      </c>
      <c r="T23" s="11"/>
      <c r="U23" s="1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2:68" ht="15.75" x14ac:dyDescent="0.25">
      <c r="B24" s="164">
        <v>3</v>
      </c>
      <c r="C24" s="165"/>
      <c r="D24" s="98">
        <v>44530</v>
      </c>
      <c r="E24" s="102">
        <v>0.66319444444444442</v>
      </c>
      <c r="F24" s="100">
        <f t="shared" si="0"/>
        <v>2864.3690000000001</v>
      </c>
      <c r="G24" s="97">
        <v>2838</v>
      </c>
      <c r="H24" s="60">
        <f t="shared" si="1"/>
        <v>2846.6690000000003</v>
      </c>
      <c r="I24" s="45">
        <v>-17.88</v>
      </c>
      <c r="J24" s="66">
        <f t="shared" si="2"/>
        <v>2846.6689999999999</v>
      </c>
      <c r="K24" s="69"/>
      <c r="L24" s="22"/>
      <c r="M24" s="41">
        <f t="shared" si="3"/>
        <v>0</v>
      </c>
      <c r="N24" s="45">
        <f t="shared" si="4"/>
        <v>0</v>
      </c>
      <c r="O24" s="41">
        <f t="shared" si="6"/>
        <v>0</v>
      </c>
      <c r="P24" s="41">
        <f t="shared" si="7"/>
        <v>0</v>
      </c>
      <c r="Q24" s="2"/>
      <c r="R24" s="43">
        <f t="shared" si="5"/>
        <v>35.76</v>
      </c>
      <c r="S24" s="43">
        <f t="shared" ref="S24:S85" si="8">M24/R24</f>
        <v>0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2:68" ht="15.75" x14ac:dyDescent="0.25">
      <c r="B25" s="164">
        <v>4</v>
      </c>
      <c r="C25" s="165"/>
      <c r="D25" s="98">
        <v>44531</v>
      </c>
      <c r="E25" s="102">
        <v>0.46388888888888885</v>
      </c>
      <c r="F25" s="100">
        <f t="shared" si="0"/>
        <v>2864.3690000000001</v>
      </c>
      <c r="G25" s="97">
        <v>2838</v>
      </c>
      <c r="H25" s="60">
        <f t="shared" si="1"/>
        <v>2846.6690000000003</v>
      </c>
      <c r="I25" s="45">
        <v>-17.88</v>
      </c>
      <c r="J25" s="66">
        <f t="shared" si="2"/>
        <v>2846.6689999999999</v>
      </c>
      <c r="K25" s="69"/>
      <c r="L25" s="22"/>
      <c r="M25" s="41">
        <f t="shared" si="3"/>
        <v>0</v>
      </c>
      <c r="N25" s="45">
        <f t="shared" si="4"/>
        <v>0</v>
      </c>
      <c r="O25" s="41">
        <f t="shared" si="6"/>
        <v>0</v>
      </c>
      <c r="P25" s="41">
        <f t="shared" si="7"/>
        <v>0</v>
      </c>
      <c r="Q25" s="2"/>
      <c r="R25" s="43">
        <f t="shared" si="5"/>
        <v>35.76</v>
      </c>
      <c r="S25" s="43">
        <f t="shared" si="8"/>
        <v>0</v>
      </c>
      <c r="T25" s="11"/>
      <c r="U25" s="12"/>
      <c r="V25" s="28"/>
      <c r="W25" s="29"/>
      <c r="X25" s="30"/>
      <c r="Y25" s="31"/>
      <c r="Z25" s="31"/>
      <c r="AA25" s="31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2:68" ht="15.75" x14ac:dyDescent="0.25">
      <c r="B26" s="164">
        <v>5</v>
      </c>
      <c r="C26" s="165"/>
      <c r="D26" s="98">
        <v>44531</v>
      </c>
      <c r="E26" s="102">
        <v>0.75624999999999998</v>
      </c>
      <c r="F26" s="100">
        <f t="shared" si="0"/>
        <v>2864.3690000000001</v>
      </c>
      <c r="G26" s="97">
        <v>2838</v>
      </c>
      <c r="H26" s="60">
        <f t="shared" si="1"/>
        <v>2846.6690000000003</v>
      </c>
      <c r="I26" s="45">
        <v>-17.88</v>
      </c>
      <c r="J26" s="66">
        <f t="shared" si="2"/>
        <v>2846.6689999999999</v>
      </c>
      <c r="K26" s="69"/>
      <c r="L26" s="22"/>
      <c r="M26" s="41">
        <f t="shared" si="3"/>
        <v>0</v>
      </c>
      <c r="N26" s="45">
        <f t="shared" si="4"/>
        <v>0</v>
      </c>
      <c r="O26" s="41">
        <f t="shared" si="6"/>
        <v>0</v>
      </c>
      <c r="P26" s="41">
        <f t="shared" si="7"/>
        <v>0</v>
      </c>
      <c r="Q26" s="2"/>
      <c r="R26" s="43">
        <f t="shared" si="5"/>
        <v>35.76</v>
      </c>
      <c r="S26" s="43">
        <f t="shared" si="8"/>
        <v>0</v>
      </c>
      <c r="T26" s="11"/>
      <c r="U26" s="12"/>
      <c r="V26" s="28"/>
      <c r="W26" s="29"/>
      <c r="X26" s="30"/>
      <c r="Y26" s="31"/>
      <c r="Z26" s="31"/>
      <c r="AA26" s="31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2:68" ht="15.75" x14ac:dyDescent="0.25">
      <c r="B27" s="164">
        <v>6</v>
      </c>
      <c r="C27" s="165"/>
      <c r="D27" s="98">
        <v>44532</v>
      </c>
      <c r="E27" s="102">
        <v>0.3659722222222222</v>
      </c>
      <c r="F27" s="100">
        <f t="shared" si="0"/>
        <v>2864.3690000000001</v>
      </c>
      <c r="G27" s="97">
        <v>2838</v>
      </c>
      <c r="H27" s="60">
        <f t="shared" si="1"/>
        <v>2846.6690000000003</v>
      </c>
      <c r="I27" s="45">
        <v>-17.88</v>
      </c>
      <c r="J27" s="66">
        <f t="shared" si="2"/>
        <v>2846.6689999999999</v>
      </c>
      <c r="K27" s="69"/>
      <c r="L27" s="22"/>
      <c r="M27" s="41">
        <f t="shared" si="3"/>
        <v>0</v>
      </c>
      <c r="N27" s="45">
        <f t="shared" si="4"/>
        <v>0</v>
      </c>
      <c r="O27" s="41">
        <f t="shared" si="6"/>
        <v>0</v>
      </c>
      <c r="P27" s="41">
        <f t="shared" si="7"/>
        <v>0</v>
      </c>
      <c r="Q27" s="2"/>
      <c r="R27" s="43">
        <f t="shared" si="5"/>
        <v>35.76</v>
      </c>
      <c r="S27" s="43">
        <f t="shared" si="8"/>
        <v>0</v>
      </c>
      <c r="T27" s="11"/>
      <c r="U27" s="12"/>
      <c r="V27" s="17"/>
      <c r="W27" s="19"/>
      <c r="X27" s="2"/>
      <c r="Y27" s="2"/>
      <c r="Z27" s="31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2:68" ht="15.75" x14ac:dyDescent="0.25">
      <c r="B28" s="164">
        <v>7</v>
      </c>
      <c r="C28" s="165"/>
      <c r="D28" s="98">
        <v>44532</v>
      </c>
      <c r="E28" s="102">
        <v>0.74236111111111114</v>
      </c>
      <c r="F28" s="100">
        <f t="shared" si="0"/>
        <v>2864.3690000000001</v>
      </c>
      <c r="G28" s="97">
        <v>2838</v>
      </c>
      <c r="H28" s="60">
        <f t="shared" si="1"/>
        <v>2846.6690000000003</v>
      </c>
      <c r="I28" s="45">
        <v>-17.88</v>
      </c>
      <c r="J28" s="66">
        <f t="shared" si="2"/>
        <v>2846.6689999999999</v>
      </c>
      <c r="K28" s="69"/>
      <c r="L28" s="22"/>
      <c r="M28" s="41">
        <f t="shared" si="3"/>
        <v>0</v>
      </c>
      <c r="N28" s="45">
        <f t="shared" si="4"/>
        <v>0</v>
      </c>
      <c r="O28" s="41">
        <f t="shared" si="6"/>
        <v>0</v>
      </c>
      <c r="P28" s="41">
        <f t="shared" si="7"/>
        <v>0</v>
      </c>
      <c r="Q28" s="2"/>
      <c r="R28" s="43">
        <f t="shared" si="5"/>
        <v>35.76</v>
      </c>
      <c r="S28" s="43">
        <f t="shared" si="8"/>
        <v>0</v>
      </c>
      <c r="T28" s="11"/>
      <c r="U28" s="12"/>
      <c r="V28" s="17"/>
      <c r="W28" s="19"/>
      <c r="X28" s="2"/>
      <c r="Y28" s="2"/>
      <c r="Z28" s="31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2:68" ht="15.75" x14ac:dyDescent="0.25">
      <c r="B29" s="164">
        <v>8</v>
      </c>
      <c r="C29" s="165"/>
      <c r="D29" s="98">
        <v>44534</v>
      </c>
      <c r="E29" s="102">
        <v>0.43055555555555558</v>
      </c>
      <c r="F29" s="100">
        <f t="shared" si="0"/>
        <v>2864.3690000000001</v>
      </c>
      <c r="G29" s="97">
        <v>2838</v>
      </c>
      <c r="H29" s="60">
        <f t="shared" si="1"/>
        <v>2846.6690000000003</v>
      </c>
      <c r="I29" s="45">
        <v>-17.88</v>
      </c>
      <c r="J29" s="66">
        <f t="shared" si="2"/>
        <v>2846.6689999999999</v>
      </c>
      <c r="K29" s="69"/>
      <c r="L29" s="22"/>
      <c r="M29" s="41">
        <f t="shared" si="3"/>
        <v>0</v>
      </c>
      <c r="N29" s="45">
        <f t="shared" si="4"/>
        <v>0</v>
      </c>
      <c r="O29" s="41">
        <f t="shared" si="6"/>
        <v>0</v>
      </c>
      <c r="P29" s="41">
        <f t="shared" si="7"/>
        <v>0</v>
      </c>
      <c r="Q29" s="2"/>
      <c r="R29" s="43">
        <f t="shared" si="5"/>
        <v>35.76</v>
      </c>
      <c r="S29" s="43">
        <f t="shared" si="8"/>
        <v>0</v>
      </c>
      <c r="T29" s="11"/>
      <c r="U29" s="12"/>
      <c r="V29" s="17"/>
      <c r="W29" s="19"/>
      <c r="X29" s="2"/>
      <c r="Y29" s="2"/>
      <c r="Z29" s="31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2:68" ht="15.75" x14ac:dyDescent="0.25">
      <c r="B30" s="164">
        <v>9</v>
      </c>
      <c r="C30" s="165"/>
      <c r="D30" s="98">
        <v>44534</v>
      </c>
      <c r="E30" s="102">
        <v>0.74305555555555547</v>
      </c>
      <c r="F30" s="100">
        <f t="shared" si="0"/>
        <v>2864.3690000000001</v>
      </c>
      <c r="G30" s="97">
        <v>2838</v>
      </c>
      <c r="H30" s="60">
        <f t="shared" si="1"/>
        <v>2846.6690000000003</v>
      </c>
      <c r="I30" s="45">
        <v>-17.88</v>
      </c>
      <c r="J30" s="66">
        <f t="shared" si="2"/>
        <v>2846.6689999999999</v>
      </c>
      <c r="K30" s="69"/>
      <c r="L30" s="2"/>
      <c r="M30" s="41">
        <f t="shared" si="3"/>
        <v>0</v>
      </c>
      <c r="N30" s="45">
        <f t="shared" si="4"/>
        <v>0</v>
      </c>
      <c r="O30" s="41">
        <f t="shared" si="6"/>
        <v>0</v>
      </c>
      <c r="P30" s="41">
        <f t="shared" si="7"/>
        <v>0</v>
      </c>
      <c r="Q30" s="2"/>
      <c r="R30" s="43">
        <f t="shared" si="5"/>
        <v>35.76</v>
      </c>
      <c r="S30" s="43">
        <f t="shared" si="8"/>
        <v>0</v>
      </c>
      <c r="T30" s="11"/>
      <c r="U30" s="12"/>
      <c r="V30" s="17"/>
      <c r="W30" s="19"/>
      <c r="X30" s="2"/>
      <c r="Y30" s="2"/>
      <c r="Z30" s="31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2:68" ht="15.75" x14ac:dyDescent="0.25">
      <c r="B31" s="164">
        <v>10</v>
      </c>
      <c r="C31" s="165"/>
      <c r="D31" s="98">
        <v>44535</v>
      </c>
      <c r="E31" s="102">
        <v>0.36944444444444446</v>
      </c>
      <c r="F31" s="100">
        <f t="shared" si="0"/>
        <v>2864.3690000000001</v>
      </c>
      <c r="G31" s="97">
        <v>2838</v>
      </c>
      <c r="H31" s="60">
        <f t="shared" si="1"/>
        <v>2846.6690000000003</v>
      </c>
      <c r="I31" s="45">
        <v>-17.88</v>
      </c>
      <c r="J31" s="66">
        <f t="shared" si="2"/>
        <v>2846.6689999999999</v>
      </c>
      <c r="K31" s="69"/>
      <c r="L31" s="2"/>
      <c r="M31" s="41">
        <f t="shared" si="3"/>
        <v>0</v>
      </c>
      <c r="N31" s="45">
        <f t="shared" si="4"/>
        <v>0</v>
      </c>
      <c r="O31" s="41">
        <f t="shared" si="6"/>
        <v>0</v>
      </c>
      <c r="P31" s="41">
        <f t="shared" si="7"/>
        <v>0</v>
      </c>
      <c r="Q31" s="2"/>
      <c r="R31" s="43">
        <f t="shared" si="5"/>
        <v>35.76</v>
      </c>
      <c r="S31" s="43">
        <f t="shared" si="8"/>
        <v>0</v>
      </c>
      <c r="T31" s="11"/>
      <c r="U31" s="12"/>
      <c r="V31" s="17"/>
      <c r="W31" s="19"/>
      <c r="X31" s="2"/>
      <c r="Y31" s="2"/>
      <c r="Z31" s="31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2:68" ht="15.75" x14ac:dyDescent="0.25">
      <c r="B32" s="164">
        <v>11</v>
      </c>
      <c r="C32" s="165"/>
      <c r="D32" s="98">
        <v>44535</v>
      </c>
      <c r="E32" s="102">
        <v>0.68472222222222223</v>
      </c>
      <c r="F32" s="100">
        <f t="shared" si="0"/>
        <v>2864.3690000000001</v>
      </c>
      <c r="G32" s="97">
        <v>2838</v>
      </c>
      <c r="H32" s="60">
        <f t="shared" si="1"/>
        <v>2846.6690000000003</v>
      </c>
      <c r="I32" s="45">
        <v>-17.88</v>
      </c>
      <c r="J32" s="66">
        <f t="shared" si="2"/>
        <v>2846.6689999999999</v>
      </c>
      <c r="K32" s="69"/>
      <c r="L32" s="2"/>
      <c r="M32" s="41">
        <f t="shared" si="3"/>
        <v>0</v>
      </c>
      <c r="N32" s="45">
        <f t="shared" si="4"/>
        <v>0</v>
      </c>
      <c r="O32" s="41">
        <f t="shared" si="6"/>
        <v>0</v>
      </c>
      <c r="P32" s="41">
        <f t="shared" si="7"/>
        <v>0</v>
      </c>
      <c r="Q32" s="2"/>
      <c r="R32" s="43">
        <f t="shared" si="5"/>
        <v>35.76</v>
      </c>
      <c r="S32" s="43">
        <f t="shared" si="8"/>
        <v>0</v>
      </c>
      <c r="T32" s="11"/>
      <c r="U32" s="12"/>
      <c r="V32" s="17"/>
      <c r="W32" s="19"/>
      <c r="X32" s="2"/>
      <c r="Y32" s="2"/>
      <c r="Z32" s="31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2:68" ht="15.75" x14ac:dyDescent="0.25">
      <c r="B33" s="164">
        <v>12</v>
      </c>
      <c r="C33" s="165"/>
      <c r="D33" s="98">
        <v>44544</v>
      </c>
      <c r="E33" s="102">
        <v>0.67499999999999993</v>
      </c>
      <c r="F33" s="100">
        <f t="shared" si="0"/>
        <v>2864.3690000000001</v>
      </c>
      <c r="G33" s="97">
        <v>2838</v>
      </c>
      <c r="H33" s="60">
        <f t="shared" si="1"/>
        <v>2846.6690000000003</v>
      </c>
      <c r="I33" s="45">
        <v>-17.88</v>
      </c>
      <c r="J33" s="66">
        <f t="shared" si="2"/>
        <v>2846.6689999999999</v>
      </c>
      <c r="K33" s="69"/>
      <c r="L33" s="2"/>
      <c r="M33" s="41">
        <f t="shared" si="3"/>
        <v>0</v>
      </c>
      <c r="N33" s="45">
        <f t="shared" si="4"/>
        <v>0</v>
      </c>
      <c r="O33" s="41">
        <f t="shared" si="6"/>
        <v>0</v>
      </c>
      <c r="P33" s="41">
        <f t="shared" si="7"/>
        <v>0</v>
      </c>
      <c r="Q33" s="2"/>
      <c r="R33" s="43">
        <f t="shared" si="5"/>
        <v>35.76</v>
      </c>
      <c r="S33" s="43">
        <f t="shared" si="8"/>
        <v>0</v>
      </c>
      <c r="T33" s="11"/>
      <c r="U33" s="12"/>
      <c r="V33" s="17"/>
      <c r="W33" s="19"/>
      <c r="X33" s="2"/>
      <c r="Y33" s="2"/>
      <c r="Z33" s="31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2:68" ht="15.75" x14ac:dyDescent="0.25">
      <c r="B34" s="164">
        <v>13</v>
      </c>
      <c r="C34" s="165"/>
      <c r="D34" s="98">
        <v>44545</v>
      </c>
      <c r="E34" s="102">
        <v>0.64027777777777783</v>
      </c>
      <c r="F34" s="100">
        <f t="shared" si="0"/>
        <v>2864.3690000000001</v>
      </c>
      <c r="G34" s="97">
        <v>2838</v>
      </c>
      <c r="H34" s="60">
        <f t="shared" si="1"/>
        <v>2846.6690000000003</v>
      </c>
      <c r="I34" s="45">
        <v>-17.88</v>
      </c>
      <c r="J34" s="66">
        <f t="shared" si="2"/>
        <v>2846.6689999999999</v>
      </c>
      <c r="K34" s="69"/>
      <c r="L34" s="2"/>
      <c r="M34" s="41">
        <f t="shared" si="3"/>
        <v>0</v>
      </c>
      <c r="N34" s="45">
        <f t="shared" si="4"/>
        <v>0</v>
      </c>
      <c r="O34" s="41">
        <f t="shared" si="6"/>
        <v>0</v>
      </c>
      <c r="P34" s="41">
        <f t="shared" si="7"/>
        <v>0</v>
      </c>
      <c r="Q34" s="2"/>
      <c r="R34" s="43">
        <f t="shared" si="5"/>
        <v>35.76</v>
      </c>
      <c r="S34" s="43">
        <f t="shared" si="8"/>
        <v>0</v>
      </c>
      <c r="T34" s="11"/>
      <c r="U34" s="12"/>
      <c r="V34" s="17"/>
      <c r="W34" s="19"/>
      <c r="X34" s="2"/>
      <c r="Y34" s="2"/>
      <c r="Z34" s="31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2:68" ht="15.75" x14ac:dyDescent="0.25">
      <c r="B35" s="164">
        <v>14</v>
      </c>
      <c r="C35" s="165"/>
      <c r="D35" s="98">
        <v>44546</v>
      </c>
      <c r="E35" s="102">
        <v>0.35486111111111113</v>
      </c>
      <c r="F35" s="100">
        <f t="shared" si="0"/>
        <v>2864.3690000000001</v>
      </c>
      <c r="G35" s="97">
        <v>2838</v>
      </c>
      <c r="H35" s="60">
        <f t="shared" si="1"/>
        <v>2846.6690000000003</v>
      </c>
      <c r="I35" s="45">
        <v>-17.88</v>
      </c>
      <c r="J35" s="66">
        <f t="shared" si="2"/>
        <v>2846.6689999999999</v>
      </c>
      <c r="K35" s="69"/>
      <c r="L35" s="2"/>
      <c r="M35" s="41">
        <f t="shared" si="3"/>
        <v>0</v>
      </c>
      <c r="N35" s="45">
        <f t="shared" si="4"/>
        <v>0</v>
      </c>
      <c r="O35" s="41">
        <f t="shared" si="6"/>
        <v>0</v>
      </c>
      <c r="P35" s="41">
        <f t="shared" si="7"/>
        <v>0</v>
      </c>
      <c r="Q35" s="2"/>
      <c r="R35" s="43">
        <f t="shared" si="5"/>
        <v>35.76</v>
      </c>
      <c r="S35" s="43">
        <f t="shared" si="8"/>
        <v>0</v>
      </c>
      <c r="T35" s="11"/>
      <c r="U35" s="12"/>
      <c r="V35" s="17"/>
      <c r="W35" s="19"/>
      <c r="X35" s="2"/>
      <c r="Y35" s="2"/>
      <c r="Z35" s="31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2:68" ht="15.75" x14ac:dyDescent="0.25">
      <c r="B36" s="164">
        <v>15</v>
      </c>
      <c r="C36" s="165"/>
      <c r="D36" s="98">
        <v>44547</v>
      </c>
      <c r="E36" s="102">
        <v>0.82847222222222217</v>
      </c>
      <c r="F36" s="100">
        <f t="shared" si="0"/>
        <v>2864.3690000000001</v>
      </c>
      <c r="G36" s="97">
        <v>2838</v>
      </c>
      <c r="H36" s="60">
        <f t="shared" si="1"/>
        <v>2846.6690000000003</v>
      </c>
      <c r="I36" s="45">
        <v>-17.88</v>
      </c>
      <c r="J36" s="66">
        <f t="shared" si="2"/>
        <v>2846.6689999999999</v>
      </c>
      <c r="K36" s="69"/>
      <c r="L36" s="2"/>
      <c r="M36" s="41">
        <f t="shared" si="3"/>
        <v>0</v>
      </c>
      <c r="N36" s="45">
        <f t="shared" si="4"/>
        <v>0</v>
      </c>
      <c r="O36" s="41">
        <f t="shared" si="6"/>
        <v>0</v>
      </c>
      <c r="P36" s="41">
        <f t="shared" si="7"/>
        <v>0</v>
      </c>
      <c r="Q36" s="2"/>
      <c r="R36" s="43">
        <f t="shared" si="5"/>
        <v>35.76</v>
      </c>
      <c r="S36" s="43">
        <f t="shared" si="8"/>
        <v>0</v>
      </c>
      <c r="T36" s="11"/>
      <c r="U36" s="12"/>
      <c r="V36" s="17"/>
      <c r="W36" s="19"/>
      <c r="X36" s="2"/>
      <c r="Y36" s="2"/>
      <c r="Z36" s="31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2:68" ht="15.75" x14ac:dyDescent="0.25">
      <c r="B37" s="164">
        <v>16</v>
      </c>
      <c r="C37" s="165"/>
      <c r="D37" s="98">
        <v>44547</v>
      </c>
      <c r="E37" s="102">
        <v>0.4368055555555555</v>
      </c>
      <c r="F37" s="100">
        <f t="shared" si="0"/>
        <v>2864.3690000000001</v>
      </c>
      <c r="G37" s="97">
        <v>2838</v>
      </c>
      <c r="H37" s="60">
        <f t="shared" si="1"/>
        <v>2846.6690000000003</v>
      </c>
      <c r="I37" s="45">
        <v>-17.88</v>
      </c>
      <c r="J37" s="66">
        <f t="shared" si="2"/>
        <v>2846.6689999999999</v>
      </c>
      <c r="K37" s="69"/>
      <c r="L37" s="2"/>
      <c r="M37" s="41">
        <f t="shared" si="3"/>
        <v>0</v>
      </c>
      <c r="N37" s="45">
        <f t="shared" si="4"/>
        <v>0</v>
      </c>
      <c r="O37" s="41">
        <f t="shared" si="6"/>
        <v>0</v>
      </c>
      <c r="P37" s="41">
        <f t="shared" si="7"/>
        <v>0</v>
      </c>
      <c r="Q37" s="2"/>
      <c r="R37" s="43">
        <f t="shared" si="5"/>
        <v>35.76</v>
      </c>
      <c r="S37" s="43">
        <f t="shared" si="8"/>
        <v>0</v>
      </c>
      <c r="T37" s="11"/>
      <c r="U37" s="12"/>
      <c r="V37" s="17"/>
      <c r="W37" s="19"/>
      <c r="X37" s="2"/>
      <c r="Y37" s="2"/>
      <c r="Z37" s="31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2:68" ht="15.75" x14ac:dyDescent="0.25">
      <c r="B38" s="164">
        <v>17</v>
      </c>
      <c r="C38" s="165"/>
      <c r="D38" s="98">
        <v>44547</v>
      </c>
      <c r="E38" s="102">
        <v>6.25E-2</v>
      </c>
      <c r="F38" s="100">
        <f t="shared" si="0"/>
        <v>2864.3690000000001</v>
      </c>
      <c r="G38" s="97">
        <v>2838</v>
      </c>
      <c r="H38" s="60">
        <f t="shared" si="1"/>
        <v>2846.6690000000003</v>
      </c>
      <c r="I38" s="45">
        <v>-17.88</v>
      </c>
      <c r="J38" s="66">
        <f t="shared" si="2"/>
        <v>2846.6689999999999</v>
      </c>
      <c r="K38" s="69"/>
      <c r="L38" s="2"/>
      <c r="M38" s="41">
        <f t="shared" si="3"/>
        <v>0</v>
      </c>
      <c r="N38" s="45">
        <f t="shared" si="4"/>
        <v>0</v>
      </c>
      <c r="O38" s="41">
        <f t="shared" si="6"/>
        <v>0</v>
      </c>
      <c r="P38" s="41">
        <f t="shared" si="7"/>
        <v>0</v>
      </c>
      <c r="Q38" s="2"/>
      <c r="R38" s="43">
        <f t="shared" si="5"/>
        <v>35.76</v>
      </c>
      <c r="S38" s="43">
        <f t="shared" si="8"/>
        <v>0</v>
      </c>
      <c r="T38" s="11"/>
      <c r="U38" s="12"/>
      <c r="V38" s="17"/>
      <c r="W38" s="19"/>
      <c r="X38" s="2"/>
      <c r="Y38" s="2"/>
      <c r="Z38" s="31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2:68" ht="15.75" x14ac:dyDescent="0.25">
      <c r="B39" s="164">
        <v>18</v>
      </c>
      <c r="C39" s="165"/>
      <c r="D39" s="98">
        <v>44552</v>
      </c>
      <c r="E39" s="102">
        <v>0.5083333333333333</v>
      </c>
      <c r="F39" s="100">
        <f t="shared" si="0"/>
        <v>2864.3690000000001</v>
      </c>
      <c r="G39" s="97">
        <v>2838</v>
      </c>
      <c r="H39" s="60">
        <f t="shared" si="1"/>
        <v>2846.6690000000003</v>
      </c>
      <c r="I39" s="45">
        <v>-17.88</v>
      </c>
      <c r="J39" s="66">
        <f t="shared" si="2"/>
        <v>2846.6689999999999</v>
      </c>
      <c r="K39" s="69"/>
      <c r="L39" s="2"/>
      <c r="M39" s="41">
        <f t="shared" si="3"/>
        <v>0</v>
      </c>
      <c r="N39" s="45">
        <f t="shared" si="4"/>
        <v>0</v>
      </c>
      <c r="O39" s="41">
        <f t="shared" si="6"/>
        <v>0</v>
      </c>
      <c r="P39" s="41">
        <f t="shared" si="7"/>
        <v>0</v>
      </c>
      <c r="Q39" s="2"/>
      <c r="R39" s="43">
        <f t="shared" si="5"/>
        <v>35.76</v>
      </c>
      <c r="S39" s="43">
        <f t="shared" si="8"/>
        <v>0</v>
      </c>
      <c r="T39" s="11"/>
      <c r="U39" s="12"/>
      <c r="V39" s="17"/>
      <c r="W39" s="19"/>
      <c r="X39" s="2"/>
      <c r="Y39" s="2"/>
      <c r="Z39" s="31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2:68" ht="15.75" x14ac:dyDescent="0.25">
      <c r="B40" s="164">
        <v>19</v>
      </c>
      <c r="C40" s="165"/>
      <c r="D40" s="98">
        <v>44553</v>
      </c>
      <c r="E40" s="102">
        <v>0.40486111111111112</v>
      </c>
      <c r="F40" s="100">
        <f t="shared" si="0"/>
        <v>2864.3690000000001</v>
      </c>
      <c r="G40" s="97">
        <v>2838</v>
      </c>
      <c r="H40" s="60">
        <f t="shared" si="1"/>
        <v>2846.6690000000003</v>
      </c>
      <c r="I40" s="45">
        <v>-17.88</v>
      </c>
      <c r="J40" s="66">
        <f t="shared" si="2"/>
        <v>2846.6689999999999</v>
      </c>
      <c r="K40" s="69"/>
      <c r="L40" s="2"/>
      <c r="M40" s="41">
        <f t="shared" si="3"/>
        <v>0</v>
      </c>
      <c r="N40" s="45">
        <f t="shared" si="4"/>
        <v>0</v>
      </c>
      <c r="O40" s="41">
        <f t="shared" si="6"/>
        <v>0</v>
      </c>
      <c r="P40" s="41">
        <f t="shared" si="7"/>
        <v>0</v>
      </c>
      <c r="Q40" s="2"/>
      <c r="R40" s="43">
        <f t="shared" si="5"/>
        <v>35.76</v>
      </c>
      <c r="S40" s="43">
        <f t="shared" si="8"/>
        <v>0</v>
      </c>
      <c r="T40" s="11"/>
      <c r="U40" s="12"/>
      <c r="V40" s="17"/>
      <c r="W40" s="19"/>
      <c r="X40" s="2"/>
      <c r="Y40" s="2"/>
      <c r="Z40" s="31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2:68" ht="15.75" x14ac:dyDescent="0.25">
      <c r="B41" s="164">
        <v>20</v>
      </c>
      <c r="C41" s="165"/>
      <c r="D41" s="98">
        <v>44554</v>
      </c>
      <c r="E41" s="102">
        <v>0.47500000000000003</v>
      </c>
      <c r="F41" s="100">
        <f t="shared" si="0"/>
        <v>2864.3690000000001</v>
      </c>
      <c r="G41" s="97">
        <v>2838</v>
      </c>
      <c r="H41" s="60">
        <f t="shared" si="1"/>
        <v>2846.6690000000003</v>
      </c>
      <c r="I41" s="45">
        <v>-17.88</v>
      </c>
      <c r="J41" s="66">
        <f t="shared" si="2"/>
        <v>2846.6689999999999</v>
      </c>
      <c r="K41" s="69"/>
      <c r="L41" s="2"/>
      <c r="M41" s="41">
        <f t="shared" si="3"/>
        <v>0</v>
      </c>
      <c r="N41" s="45">
        <f t="shared" si="4"/>
        <v>0</v>
      </c>
      <c r="O41" s="41">
        <f t="shared" si="6"/>
        <v>0</v>
      </c>
      <c r="P41" s="41">
        <f t="shared" si="7"/>
        <v>0</v>
      </c>
      <c r="Q41" s="2"/>
      <c r="R41" s="43">
        <f t="shared" si="5"/>
        <v>35.76</v>
      </c>
      <c r="S41" s="43">
        <f t="shared" si="8"/>
        <v>0</v>
      </c>
      <c r="T41" s="2"/>
      <c r="U41" s="2"/>
      <c r="V41" s="17"/>
      <c r="W41" s="19"/>
      <c r="X41" s="2"/>
      <c r="Y41" s="2"/>
      <c r="Z41" s="31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2:68" ht="15.75" x14ac:dyDescent="0.25">
      <c r="B42" s="164">
        <v>21</v>
      </c>
      <c r="C42" s="165"/>
      <c r="D42" s="98">
        <v>44555</v>
      </c>
      <c r="E42" s="102">
        <v>0.43333333333333335</v>
      </c>
      <c r="F42" s="100">
        <f t="shared" si="0"/>
        <v>2864.3690000000001</v>
      </c>
      <c r="G42" s="97">
        <v>2838</v>
      </c>
      <c r="H42" s="60">
        <f t="shared" si="1"/>
        <v>2846.6690000000003</v>
      </c>
      <c r="I42" s="45">
        <v>-17.88</v>
      </c>
      <c r="J42" s="66">
        <f t="shared" si="2"/>
        <v>2846.6689999999999</v>
      </c>
      <c r="K42" s="69"/>
      <c r="L42" s="2"/>
      <c r="M42" s="41">
        <f t="shared" si="3"/>
        <v>0</v>
      </c>
      <c r="N42" s="45">
        <f t="shared" si="4"/>
        <v>0</v>
      </c>
      <c r="O42" s="41">
        <f t="shared" si="6"/>
        <v>0</v>
      </c>
      <c r="P42" s="41">
        <f t="shared" si="7"/>
        <v>0</v>
      </c>
      <c r="Q42" s="2"/>
      <c r="R42" s="43">
        <f t="shared" si="5"/>
        <v>35.76</v>
      </c>
      <c r="S42" s="43">
        <f t="shared" si="8"/>
        <v>0</v>
      </c>
      <c r="T42" s="2"/>
      <c r="U42" s="2"/>
      <c r="V42" s="17"/>
      <c r="W42" s="19"/>
      <c r="X42" s="2"/>
      <c r="Y42" s="2"/>
      <c r="Z42" s="31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5.75" x14ac:dyDescent="0.25">
      <c r="B43" s="164">
        <v>22</v>
      </c>
      <c r="C43" s="165"/>
      <c r="D43" s="98">
        <v>44556</v>
      </c>
      <c r="E43" s="102">
        <v>0.47500000000000003</v>
      </c>
      <c r="F43" s="100">
        <f t="shared" si="0"/>
        <v>2864.3690000000001</v>
      </c>
      <c r="G43" s="97">
        <v>2838</v>
      </c>
      <c r="H43" s="60">
        <f t="shared" si="1"/>
        <v>2846.6690000000003</v>
      </c>
      <c r="I43" s="45">
        <v>-17.88</v>
      </c>
      <c r="J43" s="66">
        <f t="shared" si="2"/>
        <v>2846.6689999999999</v>
      </c>
      <c r="K43" s="69"/>
      <c r="L43" s="2"/>
      <c r="M43" s="41">
        <f t="shared" si="3"/>
        <v>0</v>
      </c>
      <c r="N43" s="45">
        <f t="shared" si="4"/>
        <v>0</v>
      </c>
      <c r="O43" s="41">
        <f t="shared" si="6"/>
        <v>0</v>
      </c>
      <c r="P43" s="41">
        <f t="shared" si="7"/>
        <v>0</v>
      </c>
      <c r="Q43" s="2"/>
      <c r="R43" s="43">
        <f t="shared" si="5"/>
        <v>35.76</v>
      </c>
      <c r="S43" s="43">
        <f t="shared" si="8"/>
        <v>0</v>
      </c>
      <c r="T43" s="2"/>
      <c r="U43" s="2"/>
      <c r="V43" s="17"/>
      <c r="W43" s="19"/>
      <c r="X43" s="2"/>
      <c r="Y43" s="2"/>
      <c r="Z43" s="31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5.75" x14ac:dyDescent="0.25">
      <c r="B44" s="164">
        <v>23</v>
      </c>
      <c r="C44" s="165"/>
      <c r="D44" s="98">
        <v>44557</v>
      </c>
      <c r="E44" s="102">
        <v>0.48125000000000001</v>
      </c>
      <c r="F44" s="100">
        <f t="shared" si="0"/>
        <v>2864.3690000000001</v>
      </c>
      <c r="G44" s="97">
        <v>2838</v>
      </c>
      <c r="H44" s="60">
        <f t="shared" si="1"/>
        <v>2846.6690000000003</v>
      </c>
      <c r="I44" s="45">
        <v>-17.88</v>
      </c>
      <c r="J44" s="66">
        <f t="shared" si="2"/>
        <v>2846.6689999999999</v>
      </c>
      <c r="K44" s="69"/>
      <c r="L44" s="2"/>
      <c r="M44" s="41">
        <f t="shared" si="3"/>
        <v>0</v>
      </c>
      <c r="N44" s="45">
        <f t="shared" si="4"/>
        <v>0</v>
      </c>
      <c r="O44" s="41">
        <f t="shared" si="6"/>
        <v>0</v>
      </c>
      <c r="P44" s="41">
        <f t="shared" si="7"/>
        <v>0</v>
      </c>
      <c r="Q44" s="2"/>
      <c r="R44" s="43">
        <f t="shared" si="5"/>
        <v>35.76</v>
      </c>
      <c r="S44" s="43">
        <f t="shared" si="8"/>
        <v>0</v>
      </c>
      <c r="T44" s="2"/>
      <c r="U44" s="2"/>
      <c r="V44" s="17"/>
      <c r="W44" s="19"/>
      <c r="X44" s="2"/>
      <c r="Y44" s="2"/>
      <c r="Z44" s="31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5.75" x14ac:dyDescent="0.25">
      <c r="B45" s="164">
        <v>24</v>
      </c>
      <c r="C45" s="165"/>
      <c r="D45" s="98">
        <v>44558</v>
      </c>
      <c r="E45" s="102">
        <v>0.4777777777777778</v>
      </c>
      <c r="F45" s="100">
        <f t="shared" si="0"/>
        <v>2864.3690000000001</v>
      </c>
      <c r="G45" s="97">
        <v>2838</v>
      </c>
      <c r="H45" s="60">
        <f t="shared" si="1"/>
        <v>2846.6690000000003</v>
      </c>
      <c r="I45" s="45">
        <v>-17.88</v>
      </c>
      <c r="J45" s="66">
        <f t="shared" si="2"/>
        <v>2846.6689999999999</v>
      </c>
      <c r="K45" s="69"/>
      <c r="L45" s="2"/>
      <c r="M45" s="41">
        <f t="shared" si="3"/>
        <v>0</v>
      </c>
      <c r="N45" s="45">
        <f t="shared" si="4"/>
        <v>0</v>
      </c>
      <c r="O45" s="41">
        <f t="shared" si="6"/>
        <v>0</v>
      </c>
      <c r="P45" s="41">
        <f t="shared" si="7"/>
        <v>0</v>
      </c>
      <c r="Q45" s="2"/>
      <c r="R45" s="43">
        <f t="shared" si="5"/>
        <v>35.76</v>
      </c>
      <c r="S45" s="43">
        <f t="shared" si="8"/>
        <v>0</v>
      </c>
      <c r="T45" s="2"/>
      <c r="U45" s="2"/>
      <c r="V45" s="17"/>
      <c r="W45" s="19"/>
      <c r="X45" s="2"/>
      <c r="Y45" s="2"/>
      <c r="Z45" s="31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5.75" x14ac:dyDescent="0.25">
      <c r="B46" s="164">
        <v>25</v>
      </c>
      <c r="C46" s="165"/>
      <c r="D46" s="98">
        <v>44559</v>
      </c>
      <c r="E46" s="102">
        <v>0.47916666666666669</v>
      </c>
      <c r="F46" s="100">
        <f t="shared" si="0"/>
        <v>2864.3690000000001</v>
      </c>
      <c r="G46" s="97">
        <v>2838</v>
      </c>
      <c r="H46" s="60">
        <f t="shared" si="1"/>
        <v>2846.6690000000003</v>
      </c>
      <c r="I46" s="45">
        <v>-17.88</v>
      </c>
      <c r="J46" s="66">
        <f t="shared" si="2"/>
        <v>2846.6689999999999</v>
      </c>
      <c r="K46" s="69"/>
      <c r="L46" s="2"/>
      <c r="M46" s="41">
        <f t="shared" si="3"/>
        <v>0</v>
      </c>
      <c r="N46" s="45">
        <f t="shared" si="4"/>
        <v>0</v>
      </c>
      <c r="O46" s="41">
        <f t="shared" si="6"/>
        <v>0</v>
      </c>
      <c r="P46" s="41">
        <f t="shared" si="7"/>
        <v>0</v>
      </c>
      <c r="Q46" s="2"/>
      <c r="R46" s="43">
        <f t="shared" si="5"/>
        <v>35.76</v>
      </c>
      <c r="S46" s="43">
        <f t="shared" si="8"/>
        <v>0</v>
      </c>
      <c r="T46" s="2"/>
      <c r="U46" s="2"/>
      <c r="V46" s="17"/>
      <c r="W46" s="19"/>
      <c r="X46" s="2"/>
      <c r="Y46" s="2"/>
      <c r="Z46" s="31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2:68" ht="15.75" x14ac:dyDescent="0.25">
      <c r="B47" s="164">
        <v>26</v>
      </c>
      <c r="C47" s="165"/>
      <c r="D47" s="98">
        <v>44560</v>
      </c>
      <c r="E47" s="102">
        <v>0.4777777777777778</v>
      </c>
      <c r="F47" s="100">
        <f t="shared" si="0"/>
        <v>2864.3690000000001</v>
      </c>
      <c r="G47" s="97">
        <v>2838</v>
      </c>
      <c r="H47" s="60">
        <f t="shared" si="1"/>
        <v>2846.6690000000003</v>
      </c>
      <c r="I47" s="45">
        <v>-17.88</v>
      </c>
      <c r="J47" s="66">
        <f t="shared" si="2"/>
        <v>2846.6689999999999</v>
      </c>
      <c r="K47" s="69"/>
      <c r="L47" s="2"/>
      <c r="M47" s="41">
        <f t="shared" si="3"/>
        <v>0</v>
      </c>
      <c r="N47" s="45">
        <f t="shared" si="4"/>
        <v>0</v>
      </c>
      <c r="O47" s="41">
        <f t="shared" si="6"/>
        <v>0</v>
      </c>
      <c r="P47" s="41">
        <f t="shared" si="7"/>
        <v>0</v>
      </c>
      <c r="Q47" s="2"/>
      <c r="R47" s="43">
        <f t="shared" si="5"/>
        <v>35.76</v>
      </c>
      <c r="S47" s="43">
        <f t="shared" si="8"/>
        <v>0</v>
      </c>
      <c r="T47" s="2"/>
      <c r="U47" s="2"/>
      <c r="V47" s="17"/>
      <c r="W47" s="19"/>
      <c r="X47" s="2"/>
      <c r="Y47" s="2"/>
      <c r="Z47" s="31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2:68" ht="15.75" x14ac:dyDescent="0.25">
      <c r="B48" s="164">
        <v>27</v>
      </c>
      <c r="C48" s="165"/>
      <c r="D48" s="98">
        <v>44561</v>
      </c>
      <c r="E48" s="102">
        <v>0.78125</v>
      </c>
      <c r="F48" s="100">
        <f t="shared" si="0"/>
        <v>2864.3690000000001</v>
      </c>
      <c r="G48" s="97">
        <v>2838</v>
      </c>
      <c r="H48" s="60">
        <f t="shared" si="1"/>
        <v>2846.6690000000003</v>
      </c>
      <c r="I48" s="45">
        <v>-17.88</v>
      </c>
      <c r="J48" s="66">
        <f t="shared" si="2"/>
        <v>2846.6689999999999</v>
      </c>
      <c r="K48" s="69"/>
      <c r="L48" s="2"/>
      <c r="M48" s="41">
        <f t="shared" si="3"/>
        <v>0</v>
      </c>
      <c r="N48" s="45">
        <f t="shared" si="4"/>
        <v>0</v>
      </c>
      <c r="O48" s="41">
        <f t="shared" si="6"/>
        <v>0</v>
      </c>
      <c r="P48" s="41">
        <f t="shared" si="7"/>
        <v>0</v>
      </c>
      <c r="Q48" s="2"/>
      <c r="R48" s="43">
        <f t="shared" si="5"/>
        <v>35.76</v>
      </c>
      <c r="S48" s="43">
        <f t="shared" si="8"/>
        <v>0</v>
      </c>
      <c r="T48" s="2"/>
      <c r="U48" s="2"/>
      <c r="V48" s="17"/>
      <c r="W48" s="19"/>
      <c r="X48" s="2"/>
      <c r="Y48" s="2"/>
      <c r="Z48" s="31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2:68" ht="15.75" x14ac:dyDescent="0.25">
      <c r="B49" s="164">
        <v>28</v>
      </c>
      <c r="C49" s="165"/>
      <c r="D49" s="98">
        <v>44562</v>
      </c>
      <c r="E49" s="102">
        <v>0.38194444444444442</v>
      </c>
      <c r="F49" s="100">
        <f t="shared" si="0"/>
        <v>2864.3690000000001</v>
      </c>
      <c r="G49" s="97">
        <v>2838</v>
      </c>
      <c r="H49" s="60">
        <f t="shared" si="1"/>
        <v>2846.6690000000003</v>
      </c>
      <c r="I49" s="45">
        <v>-17.88</v>
      </c>
      <c r="J49" s="66">
        <f t="shared" si="2"/>
        <v>2846.6689999999999</v>
      </c>
      <c r="K49" s="69"/>
      <c r="L49" s="2"/>
      <c r="M49" s="41">
        <f t="shared" si="3"/>
        <v>0</v>
      </c>
      <c r="N49" s="45">
        <f t="shared" si="4"/>
        <v>0</v>
      </c>
      <c r="O49" s="41">
        <f t="shared" si="6"/>
        <v>0</v>
      </c>
      <c r="P49" s="41">
        <f t="shared" si="7"/>
        <v>0</v>
      </c>
      <c r="Q49" s="2"/>
      <c r="R49" s="43">
        <f t="shared" si="5"/>
        <v>35.76</v>
      </c>
      <c r="S49" s="43">
        <f t="shared" si="8"/>
        <v>0</v>
      </c>
      <c r="T49" s="2"/>
      <c r="U49" s="2"/>
      <c r="V49" s="17"/>
      <c r="W49" s="19"/>
      <c r="X49" s="2"/>
      <c r="Y49" s="2"/>
      <c r="Z49" s="31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2:68" ht="15.75" x14ac:dyDescent="0.25">
      <c r="B50" s="164">
        <v>29</v>
      </c>
      <c r="C50" s="165"/>
      <c r="D50" s="98">
        <v>44563</v>
      </c>
      <c r="E50" s="102">
        <v>0.68055555555555547</v>
      </c>
      <c r="F50" s="100">
        <f t="shared" si="0"/>
        <v>2864.3690000000001</v>
      </c>
      <c r="G50" s="97">
        <v>2838</v>
      </c>
      <c r="H50" s="60">
        <f t="shared" si="1"/>
        <v>2846.6690000000003</v>
      </c>
      <c r="I50" s="45">
        <v>-17.88</v>
      </c>
      <c r="J50" s="66">
        <f t="shared" si="2"/>
        <v>2846.6689999999999</v>
      </c>
      <c r="K50" s="69"/>
      <c r="L50" s="2"/>
      <c r="M50" s="41">
        <f t="shared" si="3"/>
        <v>0</v>
      </c>
      <c r="N50" s="45">
        <f t="shared" si="4"/>
        <v>0</v>
      </c>
      <c r="O50" s="41">
        <f t="shared" si="6"/>
        <v>0</v>
      </c>
      <c r="P50" s="41">
        <f t="shared" si="7"/>
        <v>0</v>
      </c>
      <c r="Q50" s="2"/>
      <c r="R50" s="43">
        <f t="shared" si="5"/>
        <v>35.76</v>
      </c>
      <c r="S50" s="43">
        <f t="shared" si="8"/>
        <v>0</v>
      </c>
      <c r="T50" s="2"/>
      <c r="U50" s="2"/>
      <c r="V50" s="17"/>
      <c r="W50" s="19"/>
      <c r="X50" s="2"/>
      <c r="Y50" s="2"/>
      <c r="Z50" s="31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2:68" ht="15.75" x14ac:dyDescent="0.25">
      <c r="B51" s="164">
        <v>30</v>
      </c>
      <c r="C51" s="165"/>
      <c r="D51" s="98">
        <v>44564</v>
      </c>
      <c r="E51" s="102">
        <v>0.46527777777777773</v>
      </c>
      <c r="F51" s="100">
        <f t="shared" si="0"/>
        <v>2864.3690000000001</v>
      </c>
      <c r="G51" s="97">
        <v>2838</v>
      </c>
      <c r="H51" s="60">
        <f t="shared" si="1"/>
        <v>2846.6690000000003</v>
      </c>
      <c r="I51" s="45">
        <v>-17.88</v>
      </c>
      <c r="J51" s="66">
        <f t="shared" si="2"/>
        <v>2846.6689999999999</v>
      </c>
      <c r="K51" s="69"/>
      <c r="L51" s="2"/>
      <c r="M51" s="41">
        <f t="shared" si="3"/>
        <v>0</v>
      </c>
      <c r="N51" s="45">
        <f t="shared" si="4"/>
        <v>0</v>
      </c>
      <c r="O51" s="41">
        <f t="shared" si="6"/>
        <v>0</v>
      </c>
      <c r="P51" s="41">
        <f t="shared" si="7"/>
        <v>0</v>
      </c>
      <c r="Q51" s="2"/>
      <c r="R51" s="43">
        <f t="shared" si="5"/>
        <v>35.76</v>
      </c>
      <c r="S51" s="43">
        <f t="shared" si="8"/>
        <v>0</v>
      </c>
      <c r="T51" s="2"/>
      <c r="U51" s="2"/>
      <c r="V51" s="17"/>
      <c r="W51" s="19"/>
      <c r="X51" s="2"/>
      <c r="Y51" s="2"/>
      <c r="Z51" s="31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2:68" ht="15.75" x14ac:dyDescent="0.25">
      <c r="B52" s="164">
        <v>31</v>
      </c>
      <c r="C52" s="165"/>
      <c r="D52" s="98">
        <v>44565</v>
      </c>
      <c r="E52" s="102">
        <v>0.42708333333333331</v>
      </c>
      <c r="F52" s="100">
        <f t="shared" si="0"/>
        <v>2864.3690000000001</v>
      </c>
      <c r="G52" s="97">
        <v>2838</v>
      </c>
      <c r="H52" s="60">
        <f t="shared" si="1"/>
        <v>2846.6690000000003</v>
      </c>
      <c r="I52" s="45">
        <v>-17.88</v>
      </c>
      <c r="J52" s="66">
        <f t="shared" si="2"/>
        <v>2846.6689999999999</v>
      </c>
      <c r="K52" s="69"/>
      <c r="L52" s="2"/>
      <c r="M52" s="41">
        <f t="shared" si="3"/>
        <v>0</v>
      </c>
      <c r="N52" s="45">
        <f t="shared" si="4"/>
        <v>0</v>
      </c>
      <c r="O52" s="41">
        <f t="shared" si="6"/>
        <v>0</v>
      </c>
      <c r="P52" s="41">
        <f t="shared" si="7"/>
        <v>0</v>
      </c>
      <c r="Q52" s="2"/>
      <c r="R52" s="43">
        <f t="shared" si="5"/>
        <v>35.76</v>
      </c>
      <c r="S52" s="43">
        <f t="shared" si="8"/>
        <v>0</v>
      </c>
      <c r="T52" s="2"/>
      <c r="U52" s="2"/>
      <c r="V52" s="17"/>
      <c r="W52" s="19"/>
      <c r="X52" s="2"/>
      <c r="Y52" s="2"/>
      <c r="Z52" s="31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2:68" ht="15.75" x14ac:dyDescent="0.25">
      <c r="B53" s="164">
        <v>32</v>
      </c>
      <c r="C53" s="165"/>
      <c r="D53" s="98">
        <v>44566</v>
      </c>
      <c r="E53" s="102">
        <v>0.41319444444444442</v>
      </c>
      <c r="F53" s="100">
        <f t="shared" si="0"/>
        <v>2864.3690000000001</v>
      </c>
      <c r="G53" s="97">
        <v>2838</v>
      </c>
      <c r="H53" s="60">
        <f t="shared" si="1"/>
        <v>2846.6690000000003</v>
      </c>
      <c r="I53" s="45">
        <v>-17.88</v>
      </c>
      <c r="J53" s="66">
        <f t="shared" si="2"/>
        <v>2846.6689999999999</v>
      </c>
      <c r="K53" s="69"/>
      <c r="L53" s="2"/>
      <c r="M53" s="41">
        <f t="shared" si="3"/>
        <v>0</v>
      </c>
      <c r="N53" s="45">
        <f t="shared" si="4"/>
        <v>0</v>
      </c>
      <c r="O53" s="41">
        <f t="shared" si="6"/>
        <v>0</v>
      </c>
      <c r="P53" s="41">
        <f t="shared" si="7"/>
        <v>0</v>
      </c>
      <c r="Q53" s="2"/>
      <c r="R53" s="43">
        <f t="shared" si="5"/>
        <v>35.76</v>
      </c>
      <c r="S53" s="43">
        <f t="shared" si="8"/>
        <v>0</v>
      </c>
      <c r="T53" s="2"/>
      <c r="U53" s="2"/>
      <c r="V53" s="17"/>
      <c r="W53" s="19"/>
      <c r="X53" s="2"/>
      <c r="Y53" s="2"/>
      <c r="Z53" s="31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2:68" ht="15.75" x14ac:dyDescent="0.25">
      <c r="B54" s="164">
        <v>33</v>
      </c>
      <c r="C54" s="165"/>
      <c r="D54" s="98">
        <v>44567</v>
      </c>
      <c r="E54" s="102">
        <v>0.37847222222222227</v>
      </c>
      <c r="F54" s="100">
        <f t="shared" si="0"/>
        <v>2864.3690000000001</v>
      </c>
      <c r="G54" s="97">
        <v>2838</v>
      </c>
      <c r="H54" s="60">
        <f t="shared" si="1"/>
        <v>2846.6690000000003</v>
      </c>
      <c r="I54" s="45">
        <v>-17.88</v>
      </c>
      <c r="J54" s="66">
        <f t="shared" si="2"/>
        <v>2846.6689999999999</v>
      </c>
      <c r="K54" s="69"/>
      <c r="L54" s="2"/>
      <c r="M54" s="41">
        <f t="shared" si="3"/>
        <v>0</v>
      </c>
      <c r="N54" s="45">
        <f t="shared" si="4"/>
        <v>0</v>
      </c>
      <c r="O54" s="41">
        <f t="shared" si="6"/>
        <v>0</v>
      </c>
      <c r="P54" s="41">
        <f t="shared" si="7"/>
        <v>0</v>
      </c>
      <c r="Q54" s="2"/>
      <c r="R54" s="43">
        <f t="shared" si="5"/>
        <v>35.76</v>
      </c>
      <c r="S54" s="43">
        <f t="shared" si="8"/>
        <v>0</v>
      </c>
      <c r="T54" s="2"/>
      <c r="U54" s="2"/>
      <c r="V54" s="17"/>
      <c r="W54" s="19"/>
      <c r="X54" s="2"/>
      <c r="Y54" s="2"/>
      <c r="Z54" s="31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2:68" ht="15.75" x14ac:dyDescent="0.25">
      <c r="B55" s="164">
        <v>34</v>
      </c>
      <c r="C55" s="165"/>
      <c r="D55" s="98">
        <v>44568</v>
      </c>
      <c r="E55" s="102">
        <v>0.67013888888888884</v>
      </c>
      <c r="F55" s="100">
        <f t="shared" si="0"/>
        <v>2864.3690000000001</v>
      </c>
      <c r="G55" s="97">
        <v>2838</v>
      </c>
      <c r="H55" s="60">
        <f t="shared" si="1"/>
        <v>2846.6690000000003</v>
      </c>
      <c r="I55" s="45">
        <v>-17.88</v>
      </c>
      <c r="J55" s="66">
        <f t="shared" si="2"/>
        <v>2846.6689999999999</v>
      </c>
      <c r="K55" s="69"/>
      <c r="L55" s="2"/>
      <c r="M55" s="41">
        <f t="shared" si="3"/>
        <v>0</v>
      </c>
      <c r="N55" s="45">
        <f t="shared" si="4"/>
        <v>0</v>
      </c>
      <c r="O55" s="41">
        <f t="shared" si="6"/>
        <v>0</v>
      </c>
      <c r="P55" s="41">
        <f t="shared" si="7"/>
        <v>0</v>
      </c>
      <c r="Q55" s="2"/>
      <c r="R55" s="43">
        <f t="shared" si="5"/>
        <v>35.76</v>
      </c>
      <c r="S55" s="43">
        <f t="shared" si="8"/>
        <v>0</v>
      </c>
      <c r="T55" s="2"/>
      <c r="U55" s="2"/>
      <c r="V55" s="17"/>
      <c r="W55" s="19"/>
      <c r="X55" s="2"/>
      <c r="Y55" s="2"/>
      <c r="Z55" s="31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2:68" ht="15.75" x14ac:dyDescent="0.25">
      <c r="B56" s="164">
        <v>35</v>
      </c>
      <c r="C56" s="165"/>
      <c r="D56" s="98">
        <v>44569</v>
      </c>
      <c r="E56" s="102">
        <v>0.40972222222222227</v>
      </c>
      <c r="F56" s="100">
        <f t="shared" si="0"/>
        <v>2864.3690000000001</v>
      </c>
      <c r="G56" s="97">
        <v>2838</v>
      </c>
      <c r="H56" s="60">
        <f t="shared" si="1"/>
        <v>2846.6690000000003</v>
      </c>
      <c r="I56" s="45">
        <v>-17.88</v>
      </c>
      <c r="J56" s="66">
        <f t="shared" si="2"/>
        <v>2846.6689999999999</v>
      </c>
      <c r="K56" s="69"/>
      <c r="L56" s="2"/>
      <c r="M56" s="41">
        <f t="shared" si="3"/>
        <v>0</v>
      </c>
      <c r="N56" s="45">
        <f t="shared" si="4"/>
        <v>0</v>
      </c>
      <c r="O56" s="41">
        <f t="shared" si="6"/>
        <v>0</v>
      </c>
      <c r="P56" s="41">
        <f t="shared" si="7"/>
        <v>0</v>
      </c>
      <c r="Q56" s="2"/>
      <c r="R56" s="43">
        <f t="shared" si="5"/>
        <v>35.76</v>
      </c>
      <c r="S56" s="43">
        <f t="shared" si="8"/>
        <v>0</v>
      </c>
      <c r="T56" s="2"/>
      <c r="U56" s="2"/>
      <c r="V56" s="17"/>
      <c r="W56" s="19"/>
      <c r="X56" s="2"/>
      <c r="Y56" s="2"/>
      <c r="Z56" s="31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2:68" ht="15.75" x14ac:dyDescent="0.25">
      <c r="B57" s="164">
        <v>36</v>
      </c>
      <c r="C57" s="165"/>
      <c r="D57" s="98">
        <v>44570</v>
      </c>
      <c r="E57" s="102">
        <v>0.61805555555555558</v>
      </c>
      <c r="F57" s="100">
        <f t="shared" si="0"/>
        <v>2864.3690000000001</v>
      </c>
      <c r="G57" s="97">
        <v>2838</v>
      </c>
      <c r="H57" s="60">
        <f t="shared" si="1"/>
        <v>2846.6690000000003</v>
      </c>
      <c r="I57" s="45">
        <v>-17.88</v>
      </c>
      <c r="J57" s="66">
        <f t="shared" si="2"/>
        <v>2846.6689999999999</v>
      </c>
      <c r="K57" s="69"/>
      <c r="L57" s="2"/>
      <c r="M57" s="41">
        <f t="shared" si="3"/>
        <v>0</v>
      </c>
      <c r="N57" s="45">
        <f t="shared" si="4"/>
        <v>0</v>
      </c>
      <c r="O57" s="41">
        <f t="shared" si="6"/>
        <v>0</v>
      </c>
      <c r="P57" s="41">
        <f t="shared" si="7"/>
        <v>0</v>
      </c>
      <c r="Q57" s="2"/>
      <c r="R57" s="43">
        <f t="shared" si="5"/>
        <v>35.76</v>
      </c>
      <c r="S57" s="43">
        <f t="shared" si="8"/>
        <v>0</v>
      </c>
      <c r="T57" s="2"/>
      <c r="U57" s="2"/>
      <c r="V57" s="17"/>
      <c r="W57" s="19"/>
      <c r="X57" s="2"/>
      <c r="Y57" s="2"/>
      <c r="Z57" s="31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2:68" ht="15.75" x14ac:dyDescent="0.25">
      <c r="B58" s="164">
        <v>37</v>
      </c>
      <c r="C58" s="165"/>
      <c r="D58" s="98">
        <v>44571</v>
      </c>
      <c r="E58" s="102">
        <v>0.49791666666666662</v>
      </c>
      <c r="F58" s="100">
        <f t="shared" si="0"/>
        <v>2864.3690000000001</v>
      </c>
      <c r="G58" s="97">
        <v>2838</v>
      </c>
      <c r="H58" s="60">
        <f t="shared" si="1"/>
        <v>2846.6690000000003</v>
      </c>
      <c r="I58" s="45">
        <v>-17.88</v>
      </c>
      <c r="J58" s="66">
        <f t="shared" si="2"/>
        <v>2846.6689999999999</v>
      </c>
      <c r="K58" s="69"/>
      <c r="L58" s="2"/>
      <c r="M58" s="41">
        <f t="shared" si="3"/>
        <v>0</v>
      </c>
      <c r="N58" s="45">
        <f t="shared" si="4"/>
        <v>0</v>
      </c>
      <c r="O58" s="41">
        <f t="shared" si="6"/>
        <v>0</v>
      </c>
      <c r="P58" s="41">
        <f t="shared" si="7"/>
        <v>0</v>
      </c>
      <c r="Q58" s="2"/>
      <c r="R58" s="43">
        <f t="shared" si="5"/>
        <v>35.76</v>
      </c>
      <c r="S58" s="43">
        <f t="shared" si="8"/>
        <v>0</v>
      </c>
      <c r="T58" s="2"/>
      <c r="U58" s="2"/>
      <c r="V58" s="17"/>
      <c r="W58" s="19"/>
      <c r="X58" s="2"/>
      <c r="Y58" s="2"/>
      <c r="Z58" s="31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2:68" ht="15.75" x14ac:dyDescent="0.25">
      <c r="B59" s="164">
        <v>38</v>
      </c>
      <c r="C59" s="165"/>
      <c r="D59" s="98">
        <v>44572</v>
      </c>
      <c r="E59" s="102">
        <v>0.41666666666666669</v>
      </c>
      <c r="F59" s="100">
        <f t="shared" si="0"/>
        <v>2864.3690000000001</v>
      </c>
      <c r="G59" s="97">
        <v>2838</v>
      </c>
      <c r="H59" s="60">
        <f t="shared" si="1"/>
        <v>2846.6690000000003</v>
      </c>
      <c r="I59" s="45">
        <v>-17.88</v>
      </c>
      <c r="J59" s="66">
        <f t="shared" si="2"/>
        <v>2846.6689999999999</v>
      </c>
      <c r="K59" s="69"/>
      <c r="L59" s="2"/>
      <c r="M59" s="41">
        <f t="shared" si="3"/>
        <v>0</v>
      </c>
      <c r="N59" s="45">
        <f t="shared" si="4"/>
        <v>0</v>
      </c>
      <c r="O59" s="41">
        <f t="shared" si="6"/>
        <v>0</v>
      </c>
      <c r="P59" s="41">
        <f t="shared" si="7"/>
        <v>0</v>
      </c>
      <c r="Q59" s="2"/>
      <c r="R59" s="43">
        <f t="shared" si="5"/>
        <v>35.76</v>
      </c>
      <c r="S59" s="43">
        <f t="shared" si="8"/>
        <v>0</v>
      </c>
      <c r="T59" s="2"/>
      <c r="U59" s="2"/>
      <c r="V59" s="17"/>
      <c r="W59" s="19"/>
      <c r="X59" s="2"/>
      <c r="Y59" s="2"/>
      <c r="Z59" s="31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2:68" ht="15.75" x14ac:dyDescent="0.25">
      <c r="B60" s="164">
        <v>39</v>
      </c>
      <c r="C60" s="165"/>
      <c r="D60" s="98">
        <v>44573</v>
      </c>
      <c r="E60" s="102">
        <v>0.68055555555555547</v>
      </c>
      <c r="F60" s="100">
        <f t="shared" si="0"/>
        <v>2864.3690000000001</v>
      </c>
      <c r="G60" s="97">
        <v>2838</v>
      </c>
      <c r="H60" s="60">
        <f t="shared" si="1"/>
        <v>2846.6690000000003</v>
      </c>
      <c r="I60" s="45">
        <v>-17.88</v>
      </c>
      <c r="J60" s="66">
        <f t="shared" si="2"/>
        <v>2846.6689999999999</v>
      </c>
      <c r="K60" s="69"/>
      <c r="L60" s="2"/>
      <c r="M60" s="41">
        <f t="shared" si="3"/>
        <v>0</v>
      </c>
      <c r="N60" s="45">
        <f t="shared" si="4"/>
        <v>0</v>
      </c>
      <c r="O60" s="41">
        <f t="shared" si="6"/>
        <v>0</v>
      </c>
      <c r="P60" s="41">
        <f t="shared" si="7"/>
        <v>0</v>
      </c>
      <c r="Q60" s="2"/>
      <c r="R60" s="43">
        <f t="shared" si="5"/>
        <v>35.76</v>
      </c>
      <c r="S60" s="43">
        <f t="shared" si="8"/>
        <v>0</v>
      </c>
      <c r="T60" s="2"/>
      <c r="U60" s="2"/>
      <c r="V60" s="17"/>
      <c r="W60" s="19"/>
      <c r="X60" s="2"/>
      <c r="Y60" s="2"/>
      <c r="Z60" s="31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2:68" ht="15.75" x14ac:dyDescent="0.25">
      <c r="B61" s="164">
        <v>40</v>
      </c>
      <c r="C61" s="165"/>
      <c r="D61" s="98">
        <v>44574</v>
      </c>
      <c r="E61" s="102">
        <v>0.68194444444444446</v>
      </c>
      <c r="F61" s="100">
        <f t="shared" si="0"/>
        <v>2864.3690000000001</v>
      </c>
      <c r="G61" s="97">
        <v>2838</v>
      </c>
      <c r="H61" s="60">
        <f t="shared" si="1"/>
        <v>2846.6690000000003</v>
      </c>
      <c r="I61" s="45">
        <v>-17.88</v>
      </c>
      <c r="J61" s="66">
        <f t="shared" si="2"/>
        <v>2846.6689999999999</v>
      </c>
      <c r="K61" s="69"/>
      <c r="L61" s="2"/>
      <c r="M61" s="41">
        <f t="shared" si="3"/>
        <v>0</v>
      </c>
      <c r="N61" s="45">
        <f t="shared" si="4"/>
        <v>0</v>
      </c>
      <c r="O61" s="41">
        <f t="shared" si="6"/>
        <v>0</v>
      </c>
      <c r="P61" s="41">
        <f t="shared" si="7"/>
        <v>0</v>
      </c>
      <c r="Q61" s="2"/>
      <c r="R61" s="43">
        <f t="shared" si="5"/>
        <v>35.76</v>
      </c>
      <c r="S61" s="43">
        <f t="shared" si="8"/>
        <v>0</v>
      </c>
      <c r="T61" s="2"/>
      <c r="U61" s="2"/>
      <c r="V61" s="17"/>
      <c r="W61" s="19"/>
      <c r="X61" s="2"/>
      <c r="Y61" s="2"/>
      <c r="Z61" s="31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2:68" ht="15.75" x14ac:dyDescent="0.25">
      <c r="B62" s="164">
        <v>41</v>
      </c>
      <c r="C62" s="165"/>
      <c r="D62" s="98">
        <v>44575</v>
      </c>
      <c r="E62" s="102">
        <v>0.70624999999999993</v>
      </c>
      <c r="F62" s="100">
        <f t="shared" si="0"/>
        <v>2864.3690000000001</v>
      </c>
      <c r="G62" s="97">
        <v>2838</v>
      </c>
      <c r="H62" s="60">
        <f t="shared" si="1"/>
        <v>2846.6690000000003</v>
      </c>
      <c r="I62" s="45">
        <v>-17.88</v>
      </c>
      <c r="J62" s="66">
        <f t="shared" si="2"/>
        <v>2846.6689999999999</v>
      </c>
      <c r="K62" s="69"/>
      <c r="L62" s="2"/>
      <c r="M62" s="41">
        <f t="shared" si="3"/>
        <v>0</v>
      </c>
      <c r="N62" s="45">
        <f t="shared" si="4"/>
        <v>0</v>
      </c>
      <c r="O62" s="41">
        <f t="shared" si="6"/>
        <v>0</v>
      </c>
      <c r="P62" s="41">
        <f t="shared" si="7"/>
        <v>0</v>
      </c>
      <c r="Q62" s="2"/>
      <c r="R62" s="43">
        <f t="shared" si="5"/>
        <v>35.76</v>
      </c>
      <c r="S62" s="43">
        <f t="shared" si="8"/>
        <v>0</v>
      </c>
      <c r="T62" s="2"/>
      <c r="U62" s="2"/>
      <c r="V62" s="17"/>
      <c r="W62" s="19"/>
      <c r="X62" s="2"/>
      <c r="Y62" s="2"/>
      <c r="Z62" s="31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2:68" ht="15.75" x14ac:dyDescent="0.25">
      <c r="B63" s="164">
        <v>42</v>
      </c>
      <c r="C63" s="165"/>
      <c r="D63" s="98">
        <v>44576</v>
      </c>
      <c r="E63" s="102">
        <v>0.68819444444444444</v>
      </c>
      <c r="F63" s="100">
        <f t="shared" si="0"/>
        <v>2864.3690000000001</v>
      </c>
      <c r="G63" s="97">
        <v>2838</v>
      </c>
      <c r="H63" s="60">
        <f t="shared" si="1"/>
        <v>2846.6690000000003</v>
      </c>
      <c r="I63" s="45">
        <v>-17.88</v>
      </c>
      <c r="J63" s="66">
        <f t="shared" si="2"/>
        <v>2846.6689999999999</v>
      </c>
      <c r="K63" s="69"/>
      <c r="L63" s="2"/>
      <c r="M63" s="41">
        <f t="shared" si="3"/>
        <v>0</v>
      </c>
      <c r="N63" s="45">
        <f t="shared" si="4"/>
        <v>0</v>
      </c>
      <c r="O63" s="41">
        <f t="shared" si="6"/>
        <v>0</v>
      </c>
      <c r="P63" s="41">
        <f t="shared" si="7"/>
        <v>0</v>
      </c>
      <c r="Q63" s="2"/>
      <c r="R63" s="43">
        <f t="shared" si="5"/>
        <v>35.76</v>
      </c>
      <c r="S63" s="43">
        <f t="shared" si="8"/>
        <v>0</v>
      </c>
      <c r="T63" s="2"/>
      <c r="U63" s="2"/>
      <c r="V63" s="17"/>
      <c r="W63" s="19"/>
      <c r="X63" s="2"/>
      <c r="Y63" s="2"/>
      <c r="Z63" s="31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2:68" ht="15.75" x14ac:dyDescent="0.25">
      <c r="B64" s="164">
        <v>43</v>
      </c>
      <c r="C64" s="165"/>
      <c r="D64" s="98">
        <v>44577</v>
      </c>
      <c r="E64" s="102">
        <v>0.7284722222222223</v>
      </c>
      <c r="F64" s="100">
        <f t="shared" si="0"/>
        <v>2864.3690000000001</v>
      </c>
      <c r="G64" s="97">
        <v>2838</v>
      </c>
      <c r="H64" s="60">
        <f t="shared" si="1"/>
        <v>2846.6690000000003</v>
      </c>
      <c r="I64" s="45">
        <v>-17.88</v>
      </c>
      <c r="J64" s="66">
        <f t="shared" si="2"/>
        <v>2846.6689999999999</v>
      </c>
      <c r="K64" s="69"/>
      <c r="L64" s="2"/>
      <c r="M64" s="41">
        <f t="shared" si="3"/>
        <v>0</v>
      </c>
      <c r="N64" s="45">
        <f t="shared" si="4"/>
        <v>0</v>
      </c>
      <c r="O64" s="41">
        <f t="shared" si="6"/>
        <v>0</v>
      </c>
      <c r="P64" s="41">
        <f t="shared" si="7"/>
        <v>0</v>
      </c>
      <c r="Q64" s="2"/>
      <c r="R64" s="43">
        <f t="shared" si="5"/>
        <v>35.76</v>
      </c>
      <c r="S64" s="43">
        <f t="shared" si="8"/>
        <v>0</v>
      </c>
      <c r="T64" s="2"/>
      <c r="U64" s="2"/>
      <c r="V64" s="17"/>
      <c r="W64" s="19"/>
      <c r="X64" s="2"/>
      <c r="Y64" s="2"/>
      <c r="Z64" s="31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2:68" ht="15.75" x14ac:dyDescent="0.25">
      <c r="B65" s="164">
        <v>44</v>
      </c>
      <c r="C65" s="165"/>
      <c r="D65" s="98">
        <v>44578</v>
      </c>
      <c r="E65" s="102">
        <v>0.72986111111111107</v>
      </c>
      <c r="F65" s="100">
        <f t="shared" si="0"/>
        <v>2864.3690000000001</v>
      </c>
      <c r="G65" s="97">
        <v>2838</v>
      </c>
      <c r="H65" s="60">
        <f t="shared" si="1"/>
        <v>2846.6690000000003</v>
      </c>
      <c r="I65" s="45">
        <v>-17.88</v>
      </c>
      <c r="J65" s="66">
        <f t="shared" si="2"/>
        <v>2846.6689999999999</v>
      </c>
      <c r="K65" s="69"/>
      <c r="L65" s="2"/>
      <c r="M65" s="41">
        <f t="shared" si="3"/>
        <v>0</v>
      </c>
      <c r="N65" s="45">
        <f t="shared" si="4"/>
        <v>0</v>
      </c>
      <c r="O65" s="41">
        <f t="shared" si="6"/>
        <v>0</v>
      </c>
      <c r="P65" s="41">
        <f t="shared" si="7"/>
        <v>0</v>
      </c>
      <c r="Q65" s="2"/>
      <c r="R65" s="43">
        <f t="shared" si="5"/>
        <v>35.76</v>
      </c>
      <c r="S65" s="43">
        <f t="shared" si="8"/>
        <v>0</v>
      </c>
      <c r="T65" s="2"/>
      <c r="U65" s="2"/>
      <c r="V65" s="17"/>
      <c r="W65" s="19"/>
      <c r="X65" s="2"/>
      <c r="Y65" s="2"/>
      <c r="Z65" s="31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2:68" ht="15.75" x14ac:dyDescent="0.25">
      <c r="B66" s="164">
        <v>45</v>
      </c>
      <c r="C66" s="165"/>
      <c r="D66" s="98">
        <v>44579</v>
      </c>
      <c r="E66" s="102">
        <v>0.7631944444444444</v>
      </c>
      <c r="F66" s="100">
        <f t="shared" si="0"/>
        <v>2864.3690000000001</v>
      </c>
      <c r="G66" s="97">
        <v>2838</v>
      </c>
      <c r="H66" s="60">
        <f t="shared" si="1"/>
        <v>2846.6690000000003</v>
      </c>
      <c r="I66" s="45">
        <v>-17.88</v>
      </c>
      <c r="J66" s="66">
        <f t="shared" si="2"/>
        <v>2846.6689999999999</v>
      </c>
      <c r="K66" s="69"/>
      <c r="L66" s="2"/>
      <c r="M66" s="41">
        <f t="shared" si="3"/>
        <v>0</v>
      </c>
      <c r="N66" s="45">
        <f t="shared" si="4"/>
        <v>0</v>
      </c>
      <c r="O66" s="41">
        <f t="shared" si="6"/>
        <v>0</v>
      </c>
      <c r="P66" s="41">
        <f t="shared" si="7"/>
        <v>0</v>
      </c>
      <c r="Q66" s="2"/>
      <c r="R66" s="43">
        <f t="shared" si="5"/>
        <v>35.76</v>
      </c>
      <c r="S66" s="43">
        <f t="shared" si="8"/>
        <v>0</v>
      </c>
      <c r="T66" s="2"/>
      <c r="U66" s="2"/>
      <c r="V66" s="17"/>
      <c r="W66" s="19"/>
      <c r="X66" s="2"/>
      <c r="Y66" s="2"/>
      <c r="Z66" s="31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2:68" ht="15.75" x14ac:dyDescent="0.25">
      <c r="B67" s="164">
        <v>46</v>
      </c>
      <c r="C67" s="165"/>
      <c r="D67" s="98">
        <v>44580</v>
      </c>
      <c r="E67" s="102">
        <v>0.7368055555555556</v>
      </c>
      <c r="F67" s="100">
        <f t="shared" si="0"/>
        <v>2864.3690000000001</v>
      </c>
      <c r="G67" s="97">
        <v>2838</v>
      </c>
      <c r="H67" s="60">
        <f t="shared" si="1"/>
        <v>2846.6690000000003</v>
      </c>
      <c r="I67" s="45">
        <v>-17.88</v>
      </c>
      <c r="J67" s="66">
        <f t="shared" si="2"/>
        <v>2846.6689999999999</v>
      </c>
      <c r="K67" s="69"/>
      <c r="L67" s="2"/>
      <c r="M67" s="41">
        <f t="shared" si="3"/>
        <v>0</v>
      </c>
      <c r="N67" s="45">
        <f t="shared" si="4"/>
        <v>0</v>
      </c>
      <c r="O67" s="41">
        <f t="shared" si="6"/>
        <v>0</v>
      </c>
      <c r="P67" s="41">
        <f t="shared" si="7"/>
        <v>0</v>
      </c>
      <c r="Q67" s="2"/>
      <c r="R67" s="43">
        <f t="shared" si="5"/>
        <v>35.76</v>
      </c>
      <c r="S67" s="43">
        <f t="shared" si="8"/>
        <v>0</v>
      </c>
      <c r="T67" s="2"/>
      <c r="U67" s="2"/>
      <c r="V67" s="17"/>
      <c r="W67" s="19"/>
      <c r="X67" s="2"/>
      <c r="Y67" s="2"/>
      <c r="Z67" s="31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2:68" ht="15.75" x14ac:dyDescent="0.25">
      <c r="B68" s="164">
        <v>47</v>
      </c>
      <c r="C68" s="165"/>
      <c r="D68" s="98">
        <v>44581</v>
      </c>
      <c r="E68" s="102">
        <v>0.72430555555555554</v>
      </c>
      <c r="F68" s="100">
        <f t="shared" si="0"/>
        <v>2864.3690000000001</v>
      </c>
      <c r="G68" s="97">
        <v>2838</v>
      </c>
      <c r="H68" s="60">
        <f t="shared" si="1"/>
        <v>2846.6690000000003</v>
      </c>
      <c r="I68" s="45">
        <v>-17.88</v>
      </c>
      <c r="J68" s="66">
        <f t="shared" si="2"/>
        <v>2846.6689999999999</v>
      </c>
      <c r="K68" s="69"/>
      <c r="L68" s="2"/>
      <c r="M68" s="41">
        <f t="shared" si="3"/>
        <v>0</v>
      </c>
      <c r="N68" s="45">
        <f t="shared" si="4"/>
        <v>0</v>
      </c>
      <c r="O68" s="41">
        <f t="shared" si="6"/>
        <v>0</v>
      </c>
      <c r="P68" s="41">
        <f t="shared" si="7"/>
        <v>0</v>
      </c>
      <c r="Q68" s="2"/>
      <c r="R68" s="43">
        <f t="shared" si="5"/>
        <v>35.76</v>
      </c>
      <c r="S68" s="43">
        <f t="shared" si="8"/>
        <v>0</v>
      </c>
      <c r="T68" s="2"/>
      <c r="U68" s="2"/>
      <c r="V68" s="17"/>
      <c r="W68" s="19"/>
      <c r="X68" s="2"/>
      <c r="Y68" s="2"/>
      <c r="Z68" s="31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2:68" ht="15.75" x14ac:dyDescent="0.25">
      <c r="B69" s="164">
        <v>48</v>
      </c>
      <c r="C69" s="165"/>
      <c r="D69" s="98">
        <v>44583</v>
      </c>
      <c r="E69" s="102">
        <v>0.65972222222222221</v>
      </c>
      <c r="F69" s="100">
        <f t="shared" si="0"/>
        <v>2864.3690000000001</v>
      </c>
      <c r="G69" s="97">
        <v>2838</v>
      </c>
      <c r="H69" s="60">
        <f t="shared" si="1"/>
        <v>2846.6690000000003</v>
      </c>
      <c r="I69" s="45">
        <v>-17.88</v>
      </c>
      <c r="J69" s="66">
        <f t="shared" si="2"/>
        <v>2846.6689999999999</v>
      </c>
      <c r="K69" s="69"/>
      <c r="L69" s="2"/>
      <c r="M69" s="41">
        <f t="shared" si="3"/>
        <v>0</v>
      </c>
      <c r="N69" s="45">
        <f t="shared" si="4"/>
        <v>0</v>
      </c>
      <c r="O69" s="41">
        <f t="shared" si="6"/>
        <v>0</v>
      </c>
      <c r="P69" s="41">
        <f t="shared" si="7"/>
        <v>0</v>
      </c>
      <c r="Q69" s="2"/>
      <c r="R69" s="43">
        <f t="shared" si="5"/>
        <v>35.76</v>
      </c>
      <c r="S69" s="43">
        <f t="shared" si="8"/>
        <v>0</v>
      </c>
      <c r="T69" s="2"/>
      <c r="U69" s="2"/>
      <c r="V69" s="17"/>
      <c r="W69" s="19"/>
      <c r="X69" s="2"/>
      <c r="Y69" s="2"/>
      <c r="Z69" s="31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2:68" ht="15.75" x14ac:dyDescent="0.25">
      <c r="B70" s="164">
        <v>49</v>
      </c>
      <c r="C70" s="165"/>
      <c r="D70" s="98">
        <v>44584</v>
      </c>
      <c r="E70" s="102">
        <v>0.66319444444444442</v>
      </c>
      <c r="F70" s="100">
        <f t="shared" si="0"/>
        <v>2864.3690000000001</v>
      </c>
      <c r="G70" s="97">
        <v>2838</v>
      </c>
      <c r="H70" s="60">
        <f t="shared" si="1"/>
        <v>2846.6690000000003</v>
      </c>
      <c r="I70" s="45">
        <v>-17.88</v>
      </c>
      <c r="J70" s="66">
        <f t="shared" si="2"/>
        <v>2846.6689999999999</v>
      </c>
      <c r="K70" s="69"/>
      <c r="L70" s="2"/>
      <c r="M70" s="41">
        <f t="shared" si="3"/>
        <v>0</v>
      </c>
      <c r="N70" s="45">
        <f t="shared" si="4"/>
        <v>0</v>
      </c>
      <c r="O70" s="41">
        <f t="shared" si="6"/>
        <v>0</v>
      </c>
      <c r="P70" s="41">
        <f t="shared" si="7"/>
        <v>0</v>
      </c>
      <c r="Q70" s="2"/>
      <c r="R70" s="43">
        <f t="shared" si="5"/>
        <v>35.76</v>
      </c>
      <c r="S70" s="43">
        <f t="shared" si="8"/>
        <v>0</v>
      </c>
      <c r="T70" s="2"/>
      <c r="U70" s="2"/>
      <c r="V70" s="17"/>
      <c r="W70" s="19"/>
      <c r="X70" s="2"/>
      <c r="Y70" s="2"/>
      <c r="Z70" s="31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2:68" ht="15.75" x14ac:dyDescent="0.25">
      <c r="B71" s="164">
        <v>50</v>
      </c>
      <c r="C71" s="165"/>
      <c r="D71" s="98">
        <v>44585</v>
      </c>
      <c r="E71" s="102">
        <v>0.43055555555555558</v>
      </c>
      <c r="F71" s="100">
        <f t="shared" si="0"/>
        <v>2864.3690000000001</v>
      </c>
      <c r="G71" s="97">
        <v>2838</v>
      </c>
      <c r="H71" s="60">
        <f t="shared" si="1"/>
        <v>2846.6690000000003</v>
      </c>
      <c r="I71" s="45">
        <v>-17.88</v>
      </c>
      <c r="J71" s="66">
        <f t="shared" si="2"/>
        <v>2846.6689999999999</v>
      </c>
      <c r="K71" s="69"/>
      <c r="L71" s="2"/>
      <c r="M71" s="41">
        <f t="shared" si="3"/>
        <v>0</v>
      </c>
      <c r="N71" s="45">
        <f t="shared" si="4"/>
        <v>0</v>
      </c>
      <c r="O71" s="41">
        <f t="shared" si="6"/>
        <v>0</v>
      </c>
      <c r="P71" s="41">
        <f t="shared" si="7"/>
        <v>0</v>
      </c>
      <c r="Q71" s="2"/>
      <c r="R71" s="43">
        <f t="shared" si="5"/>
        <v>35.76</v>
      </c>
      <c r="S71" s="43">
        <f t="shared" si="8"/>
        <v>0</v>
      </c>
      <c r="T71" s="2"/>
      <c r="U71" s="2"/>
      <c r="V71" s="17"/>
      <c r="W71" s="19"/>
      <c r="X71" s="2"/>
      <c r="Y71" s="2"/>
      <c r="Z71" s="31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2:68" ht="15.75" x14ac:dyDescent="0.25">
      <c r="B72" s="164">
        <v>51</v>
      </c>
      <c r="C72" s="165"/>
      <c r="D72" s="98">
        <v>44586</v>
      </c>
      <c r="E72" s="102">
        <v>0.3888888888888889</v>
      </c>
      <c r="F72" s="100">
        <f t="shared" si="0"/>
        <v>2864.3690000000001</v>
      </c>
      <c r="G72" s="97">
        <v>2838</v>
      </c>
      <c r="H72" s="60">
        <f t="shared" si="1"/>
        <v>2846.6690000000003</v>
      </c>
      <c r="I72" s="45">
        <v>-17.88</v>
      </c>
      <c r="J72" s="66">
        <f t="shared" si="2"/>
        <v>2846.6689999999999</v>
      </c>
      <c r="K72" s="69"/>
      <c r="L72" s="2"/>
      <c r="M72" s="41">
        <f t="shared" si="3"/>
        <v>0</v>
      </c>
      <c r="N72" s="45">
        <f t="shared" si="4"/>
        <v>0</v>
      </c>
      <c r="O72" s="41">
        <f t="shared" si="6"/>
        <v>0</v>
      </c>
      <c r="P72" s="41">
        <f t="shared" si="7"/>
        <v>0</v>
      </c>
      <c r="Q72" s="2"/>
      <c r="R72" s="43">
        <f t="shared" si="5"/>
        <v>35.76</v>
      </c>
      <c r="S72" s="43">
        <f t="shared" si="8"/>
        <v>0</v>
      </c>
      <c r="T72" s="2"/>
      <c r="U72" s="2"/>
      <c r="V72" s="17"/>
      <c r="W72" s="19"/>
      <c r="X72" s="2"/>
      <c r="Y72" s="2"/>
      <c r="Z72" s="31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2:68" ht="15.75" x14ac:dyDescent="0.25">
      <c r="B73" s="164">
        <v>52</v>
      </c>
      <c r="C73" s="165"/>
      <c r="D73" s="98">
        <v>44587</v>
      </c>
      <c r="E73" s="102">
        <v>0.41666666666666669</v>
      </c>
      <c r="F73" s="100">
        <f t="shared" si="0"/>
        <v>2864.3690000000001</v>
      </c>
      <c r="G73" s="97">
        <v>2838</v>
      </c>
      <c r="H73" s="60">
        <f t="shared" si="1"/>
        <v>2846.6690000000003</v>
      </c>
      <c r="I73" s="45">
        <v>-17.88</v>
      </c>
      <c r="J73" s="66">
        <f t="shared" si="2"/>
        <v>2846.6689999999999</v>
      </c>
      <c r="K73" s="69"/>
      <c r="L73" s="2"/>
      <c r="M73" s="41">
        <f t="shared" si="3"/>
        <v>0</v>
      </c>
      <c r="N73" s="45">
        <f t="shared" si="4"/>
        <v>0</v>
      </c>
      <c r="O73" s="41">
        <f t="shared" si="6"/>
        <v>0</v>
      </c>
      <c r="P73" s="41">
        <f t="shared" si="7"/>
        <v>0</v>
      </c>
      <c r="Q73" s="2"/>
      <c r="R73" s="43">
        <f t="shared" si="5"/>
        <v>35.76</v>
      </c>
      <c r="S73" s="43">
        <f t="shared" si="8"/>
        <v>0</v>
      </c>
      <c r="T73" s="2"/>
      <c r="U73" s="2"/>
      <c r="V73" s="17"/>
      <c r="W73" s="19"/>
      <c r="X73" s="2"/>
      <c r="Y73" s="2"/>
      <c r="Z73" s="31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2:68" ht="15.75" x14ac:dyDescent="0.25">
      <c r="B74" s="164">
        <v>53</v>
      </c>
      <c r="C74" s="165"/>
      <c r="D74" s="98">
        <v>44588</v>
      </c>
      <c r="E74" s="102">
        <v>0.40277777777777773</v>
      </c>
      <c r="F74" s="100">
        <f t="shared" si="0"/>
        <v>2864.3690000000001</v>
      </c>
      <c r="G74" s="97">
        <v>2838</v>
      </c>
      <c r="H74" s="60">
        <f t="shared" si="1"/>
        <v>2846.6690000000003</v>
      </c>
      <c r="I74" s="45">
        <v>-17.88</v>
      </c>
      <c r="J74" s="66">
        <f t="shared" si="2"/>
        <v>2846.6689999999999</v>
      </c>
      <c r="K74" s="69"/>
      <c r="L74" s="2"/>
      <c r="M74" s="41">
        <f t="shared" si="3"/>
        <v>0</v>
      </c>
      <c r="N74" s="45">
        <f t="shared" si="4"/>
        <v>0</v>
      </c>
      <c r="O74" s="41">
        <f t="shared" si="6"/>
        <v>0</v>
      </c>
      <c r="P74" s="41">
        <f t="shared" si="7"/>
        <v>0</v>
      </c>
      <c r="Q74" s="2"/>
      <c r="R74" s="43">
        <f t="shared" si="5"/>
        <v>35.76</v>
      </c>
      <c r="S74" s="43">
        <f t="shared" si="8"/>
        <v>0</v>
      </c>
      <c r="T74" s="2"/>
      <c r="U74" s="2"/>
      <c r="V74" s="17"/>
      <c r="W74" s="19"/>
      <c r="X74" s="2"/>
      <c r="Y74" s="2"/>
      <c r="Z74" s="31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2:68" ht="15.75" x14ac:dyDescent="0.25">
      <c r="B75" s="164">
        <v>54</v>
      </c>
      <c r="C75" s="165"/>
      <c r="D75" s="98">
        <v>44589</v>
      </c>
      <c r="E75" s="102">
        <v>0.6875</v>
      </c>
      <c r="F75" s="100">
        <f t="shared" si="0"/>
        <v>2864.3690000000001</v>
      </c>
      <c r="G75" s="97">
        <v>2838</v>
      </c>
      <c r="H75" s="60">
        <f t="shared" si="1"/>
        <v>2846.6690000000003</v>
      </c>
      <c r="I75" s="45">
        <v>-17.88</v>
      </c>
      <c r="J75" s="66">
        <f t="shared" si="2"/>
        <v>2846.6689999999999</v>
      </c>
      <c r="K75" s="69"/>
      <c r="L75" s="2"/>
      <c r="M75" s="41">
        <f t="shared" si="3"/>
        <v>0</v>
      </c>
      <c r="N75" s="45">
        <f t="shared" si="4"/>
        <v>0</v>
      </c>
      <c r="O75" s="41">
        <f t="shared" si="6"/>
        <v>0</v>
      </c>
      <c r="P75" s="41">
        <f t="shared" si="7"/>
        <v>0</v>
      </c>
      <c r="Q75" s="2"/>
      <c r="R75" s="43">
        <f t="shared" si="5"/>
        <v>35.76</v>
      </c>
      <c r="S75" s="43">
        <f t="shared" si="8"/>
        <v>0</v>
      </c>
      <c r="T75" s="2"/>
      <c r="U75" s="2"/>
      <c r="V75" s="17"/>
      <c r="W75" s="19"/>
      <c r="X75" s="2"/>
      <c r="Y75" s="2"/>
      <c r="Z75" s="31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2:68" ht="15.75" x14ac:dyDescent="0.25">
      <c r="B76" s="164">
        <v>55</v>
      </c>
      <c r="C76" s="165"/>
      <c r="D76" s="98">
        <v>44590</v>
      </c>
      <c r="E76" s="102">
        <v>0.4548611111111111</v>
      </c>
      <c r="F76" s="100">
        <f t="shared" si="0"/>
        <v>2864.3690000000001</v>
      </c>
      <c r="G76" s="97">
        <v>2838</v>
      </c>
      <c r="H76" s="60">
        <f t="shared" si="1"/>
        <v>2846.6690000000003</v>
      </c>
      <c r="I76" s="45">
        <v>-17.88</v>
      </c>
      <c r="J76" s="66">
        <f t="shared" si="2"/>
        <v>2846.6689999999999</v>
      </c>
      <c r="K76" s="69"/>
      <c r="L76" s="2"/>
      <c r="M76" s="41">
        <f t="shared" si="3"/>
        <v>0</v>
      </c>
      <c r="N76" s="45">
        <f t="shared" si="4"/>
        <v>0</v>
      </c>
      <c r="O76" s="41">
        <f t="shared" si="6"/>
        <v>0</v>
      </c>
      <c r="P76" s="41">
        <f t="shared" si="7"/>
        <v>0</v>
      </c>
      <c r="Q76" s="2"/>
      <c r="R76" s="43">
        <f t="shared" si="5"/>
        <v>35.76</v>
      </c>
      <c r="S76" s="43">
        <f t="shared" si="8"/>
        <v>0</v>
      </c>
      <c r="T76" s="2"/>
      <c r="U76" s="2"/>
      <c r="V76" s="17"/>
      <c r="W76" s="19"/>
      <c r="X76" s="2"/>
      <c r="Y76" s="2"/>
      <c r="Z76" s="31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2:68" ht="15.75" x14ac:dyDescent="0.25">
      <c r="B77" s="164">
        <v>56</v>
      </c>
      <c r="C77" s="165"/>
      <c r="D77" s="98">
        <v>44591</v>
      </c>
      <c r="E77" s="102">
        <v>0.70833333333333337</v>
      </c>
      <c r="F77" s="100">
        <f t="shared" si="0"/>
        <v>2864.3690000000001</v>
      </c>
      <c r="G77" s="97">
        <v>2838</v>
      </c>
      <c r="H77" s="60">
        <f t="shared" si="1"/>
        <v>2846.6690000000003</v>
      </c>
      <c r="I77" s="45">
        <v>-17.88</v>
      </c>
      <c r="J77" s="66">
        <f t="shared" si="2"/>
        <v>2846.6689999999999</v>
      </c>
      <c r="K77" s="69"/>
      <c r="L77" s="2"/>
      <c r="M77" s="41">
        <f t="shared" si="3"/>
        <v>0</v>
      </c>
      <c r="N77" s="45">
        <f t="shared" si="4"/>
        <v>0</v>
      </c>
      <c r="O77" s="41">
        <f t="shared" si="6"/>
        <v>0</v>
      </c>
      <c r="P77" s="41">
        <f t="shared" si="7"/>
        <v>0</v>
      </c>
      <c r="Q77" s="2"/>
      <c r="R77" s="43">
        <f t="shared" si="5"/>
        <v>35.76</v>
      </c>
      <c r="S77" s="43">
        <f t="shared" si="8"/>
        <v>0</v>
      </c>
      <c r="T77" s="2"/>
      <c r="U77" s="2"/>
      <c r="V77" s="17"/>
      <c r="W77" s="19"/>
      <c r="X77" s="2"/>
      <c r="Y77" s="2"/>
      <c r="Z77" s="31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2:68" ht="15.75" x14ac:dyDescent="0.25">
      <c r="B78" s="164">
        <v>57</v>
      </c>
      <c r="C78" s="165"/>
      <c r="D78" s="98">
        <v>44592</v>
      </c>
      <c r="E78" s="102">
        <v>0.37847222222222227</v>
      </c>
      <c r="F78" s="100">
        <f t="shared" si="0"/>
        <v>2864.3690000000001</v>
      </c>
      <c r="G78" s="97">
        <v>2838</v>
      </c>
      <c r="H78" s="60">
        <f t="shared" si="1"/>
        <v>2846.6690000000003</v>
      </c>
      <c r="I78" s="45">
        <v>-17.88</v>
      </c>
      <c r="J78" s="66">
        <f t="shared" si="2"/>
        <v>2846.6689999999999</v>
      </c>
      <c r="K78" s="69"/>
      <c r="L78" s="2"/>
      <c r="M78" s="41">
        <f t="shared" si="3"/>
        <v>0</v>
      </c>
      <c r="N78" s="45">
        <f t="shared" si="4"/>
        <v>0</v>
      </c>
      <c r="O78" s="41">
        <f t="shared" si="6"/>
        <v>0</v>
      </c>
      <c r="P78" s="41">
        <f t="shared" si="7"/>
        <v>0</v>
      </c>
      <c r="Q78" s="2"/>
      <c r="R78" s="43">
        <f t="shared" si="5"/>
        <v>35.76</v>
      </c>
      <c r="S78" s="43">
        <f t="shared" si="8"/>
        <v>0</v>
      </c>
      <c r="T78" s="2"/>
      <c r="U78" s="2"/>
      <c r="V78" s="17"/>
      <c r="W78" s="19"/>
      <c r="X78" s="2"/>
      <c r="Y78" s="2"/>
      <c r="Z78" s="31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2:68" ht="15.75" x14ac:dyDescent="0.25">
      <c r="B79" s="164">
        <v>58</v>
      </c>
      <c r="C79" s="165"/>
      <c r="D79" s="98">
        <v>44593</v>
      </c>
      <c r="E79" s="102">
        <v>0.49305555555555558</v>
      </c>
      <c r="F79" s="100">
        <f t="shared" si="0"/>
        <v>2864.3690000000001</v>
      </c>
      <c r="G79" s="97">
        <v>2838</v>
      </c>
      <c r="H79" s="60">
        <f t="shared" si="1"/>
        <v>2846.6690000000003</v>
      </c>
      <c r="I79" s="45">
        <v>-17.88</v>
      </c>
      <c r="J79" s="66">
        <f t="shared" si="2"/>
        <v>2846.6689999999999</v>
      </c>
      <c r="K79" s="69"/>
      <c r="L79" s="2"/>
      <c r="M79" s="41">
        <f t="shared" si="3"/>
        <v>0</v>
      </c>
      <c r="N79" s="45">
        <f t="shared" si="4"/>
        <v>0</v>
      </c>
      <c r="O79" s="41">
        <f t="shared" si="6"/>
        <v>0</v>
      </c>
      <c r="P79" s="41">
        <f t="shared" si="7"/>
        <v>0</v>
      </c>
      <c r="Q79" s="2"/>
      <c r="R79" s="43">
        <f t="shared" si="5"/>
        <v>35.76</v>
      </c>
      <c r="S79" s="43">
        <f t="shared" si="8"/>
        <v>0</v>
      </c>
      <c r="T79" s="2"/>
      <c r="U79" s="2"/>
      <c r="V79" s="17"/>
      <c r="W79" s="19"/>
      <c r="X79" s="2"/>
      <c r="Y79" s="2"/>
      <c r="Z79" s="31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2:68" ht="15.75" x14ac:dyDescent="0.25">
      <c r="B80" s="164">
        <v>59</v>
      </c>
      <c r="C80" s="165"/>
      <c r="D80" s="98">
        <v>44594</v>
      </c>
      <c r="E80" s="102">
        <v>0.71527777777777779</v>
      </c>
      <c r="F80" s="100">
        <f t="shared" si="0"/>
        <v>2864.3690000000001</v>
      </c>
      <c r="G80" s="97">
        <v>2838</v>
      </c>
      <c r="H80" s="60">
        <f t="shared" si="1"/>
        <v>2846.6690000000003</v>
      </c>
      <c r="I80" s="45">
        <v>-17.88</v>
      </c>
      <c r="J80" s="66">
        <f t="shared" si="2"/>
        <v>2846.6689999999999</v>
      </c>
      <c r="K80" s="69"/>
      <c r="L80" s="2"/>
      <c r="M80" s="41">
        <f t="shared" si="3"/>
        <v>0</v>
      </c>
      <c r="N80" s="45">
        <f t="shared" si="4"/>
        <v>0</v>
      </c>
      <c r="O80" s="41">
        <f t="shared" si="6"/>
        <v>0</v>
      </c>
      <c r="P80" s="41">
        <f t="shared" si="7"/>
        <v>0</v>
      </c>
      <c r="Q80" s="2"/>
      <c r="R80" s="43">
        <f t="shared" si="5"/>
        <v>35.76</v>
      </c>
      <c r="S80" s="43">
        <f t="shared" si="8"/>
        <v>0</v>
      </c>
      <c r="T80" s="2"/>
      <c r="U80" s="2"/>
      <c r="V80" s="17"/>
      <c r="W80" s="19"/>
      <c r="X80" s="2"/>
      <c r="Y80" s="2"/>
      <c r="Z80" s="31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2:32" ht="15.75" x14ac:dyDescent="0.25">
      <c r="B81" s="164">
        <v>60</v>
      </c>
      <c r="C81" s="165"/>
      <c r="D81" s="98">
        <v>44595</v>
      </c>
      <c r="E81" s="102">
        <v>0.47569444444444442</v>
      </c>
      <c r="F81" s="100">
        <f t="shared" si="0"/>
        <v>2864.3690000000001</v>
      </c>
      <c r="G81" s="97">
        <v>2838</v>
      </c>
      <c r="H81" s="60">
        <f t="shared" si="1"/>
        <v>2846.6690000000003</v>
      </c>
      <c r="I81" s="45">
        <v>-17.88</v>
      </c>
      <c r="J81" s="66">
        <f t="shared" si="2"/>
        <v>2846.6689999999999</v>
      </c>
      <c r="K81" s="69"/>
      <c r="M81" s="41">
        <f t="shared" si="3"/>
        <v>0</v>
      </c>
      <c r="N81" s="45">
        <f t="shared" si="4"/>
        <v>0</v>
      </c>
      <c r="O81" s="41">
        <f t="shared" si="6"/>
        <v>0</v>
      </c>
      <c r="P81" s="41">
        <f t="shared" si="7"/>
        <v>0</v>
      </c>
      <c r="R81" s="43">
        <f t="shared" si="5"/>
        <v>35.76</v>
      </c>
      <c r="S81" s="43">
        <f t="shared" si="8"/>
        <v>0</v>
      </c>
      <c r="U81"/>
      <c r="V81" s="16"/>
      <c r="W81" s="18"/>
      <c r="Z81" s="31"/>
      <c r="AF81" s="2"/>
    </row>
    <row r="82" spans="2:32" ht="15.75" x14ac:dyDescent="0.25">
      <c r="B82" s="164">
        <v>61</v>
      </c>
      <c r="C82" s="165"/>
      <c r="D82" s="98">
        <v>44596</v>
      </c>
      <c r="E82" s="102">
        <v>0.7402777777777777</v>
      </c>
      <c r="F82" s="100">
        <f t="shared" si="0"/>
        <v>2864.3690000000001</v>
      </c>
      <c r="G82" s="97">
        <v>2838</v>
      </c>
      <c r="H82" s="60">
        <f t="shared" si="1"/>
        <v>2846.6690000000003</v>
      </c>
      <c r="I82" s="45">
        <v>-17.88</v>
      </c>
      <c r="J82" s="66">
        <f t="shared" si="2"/>
        <v>2846.6689999999999</v>
      </c>
      <c r="K82" s="69"/>
      <c r="M82" s="41">
        <f t="shared" si="3"/>
        <v>0</v>
      </c>
      <c r="N82" s="45">
        <f t="shared" si="4"/>
        <v>0</v>
      </c>
      <c r="O82" s="41">
        <f t="shared" si="6"/>
        <v>0</v>
      </c>
      <c r="P82" s="41">
        <f t="shared" si="7"/>
        <v>0</v>
      </c>
      <c r="R82" s="43">
        <f t="shared" si="5"/>
        <v>35.76</v>
      </c>
      <c r="S82" s="43">
        <f t="shared" si="8"/>
        <v>0</v>
      </c>
      <c r="U82"/>
      <c r="V82" s="16"/>
      <c r="W82" s="18"/>
      <c r="Z82" s="31"/>
      <c r="AF82" s="2"/>
    </row>
    <row r="83" spans="2:32" ht="15.75" x14ac:dyDescent="0.25">
      <c r="B83" s="164">
        <v>62</v>
      </c>
      <c r="C83" s="165"/>
      <c r="D83" s="98">
        <v>44597</v>
      </c>
      <c r="E83" s="102">
        <v>0.71527777777777779</v>
      </c>
      <c r="F83" s="100">
        <f t="shared" si="0"/>
        <v>2864.3690000000001</v>
      </c>
      <c r="G83" s="97">
        <v>2838</v>
      </c>
      <c r="H83" s="60">
        <f t="shared" si="1"/>
        <v>2846.6690000000003</v>
      </c>
      <c r="I83" s="45">
        <v>-17.88</v>
      </c>
      <c r="J83" s="66">
        <f t="shared" si="2"/>
        <v>2846.6689999999999</v>
      </c>
      <c r="K83" s="69"/>
      <c r="M83" s="41">
        <f t="shared" si="3"/>
        <v>0</v>
      </c>
      <c r="N83" s="45">
        <f t="shared" si="4"/>
        <v>0</v>
      </c>
      <c r="O83" s="41">
        <f t="shared" si="6"/>
        <v>0</v>
      </c>
      <c r="P83" s="41">
        <f t="shared" si="7"/>
        <v>0</v>
      </c>
      <c r="R83" s="43">
        <f t="shared" si="5"/>
        <v>35.76</v>
      </c>
      <c r="S83" s="43">
        <f t="shared" si="8"/>
        <v>0</v>
      </c>
      <c r="U83"/>
      <c r="V83" s="16"/>
      <c r="W83" s="18"/>
      <c r="Z83" s="31"/>
      <c r="AF83" s="2"/>
    </row>
    <row r="84" spans="2:32" ht="15.75" x14ac:dyDescent="0.25">
      <c r="B84" s="164">
        <v>63</v>
      </c>
      <c r="C84" s="165"/>
      <c r="D84" s="98">
        <v>44598</v>
      </c>
      <c r="E84" s="102">
        <v>0.67291666666666661</v>
      </c>
      <c r="F84" s="100">
        <f t="shared" ref="F84:F136" si="9">G$16</f>
        <v>2864.3690000000001</v>
      </c>
      <c r="G84" s="97">
        <v>2838</v>
      </c>
      <c r="H84" s="60">
        <f t="shared" ref="H84:H136" si="10">G$16-E$12</f>
        <v>2846.6690000000003</v>
      </c>
      <c r="I84" s="45">
        <v>-17.88</v>
      </c>
      <c r="J84" s="66">
        <f t="shared" ref="J84:J136" si="11">(G$16+E$13)+I84</f>
        <v>2846.6689999999999</v>
      </c>
      <c r="K84" s="69"/>
      <c r="M84" s="41">
        <f t="shared" ref="M84:M136" si="12">+J84-$H$16</f>
        <v>0</v>
      </c>
      <c r="N84" s="45">
        <f t="shared" ref="N84:N136" si="13">M84*0.10197/1</f>
        <v>0</v>
      </c>
      <c r="O84" s="41">
        <f t="shared" si="6"/>
        <v>0</v>
      </c>
      <c r="P84" s="41">
        <f t="shared" si="7"/>
        <v>0</v>
      </c>
      <c r="R84" s="43">
        <f t="shared" ref="R84:R136" si="14">+$O$11*(M84-I84)</f>
        <v>35.76</v>
      </c>
      <c r="S84" s="43">
        <f t="shared" si="8"/>
        <v>0</v>
      </c>
      <c r="U84"/>
      <c r="V84" s="16"/>
      <c r="W84" s="18"/>
      <c r="Z84" s="31"/>
      <c r="AF84" s="2"/>
    </row>
    <row r="85" spans="2:32" ht="15.75" x14ac:dyDescent="0.25">
      <c r="B85" s="164">
        <v>64</v>
      </c>
      <c r="C85" s="165"/>
      <c r="D85" s="98">
        <v>44599</v>
      </c>
      <c r="E85" s="102">
        <v>0.69236111111111109</v>
      </c>
      <c r="F85" s="100">
        <f t="shared" si="9"/>
        <v>2864.3690000000001</v>
      </c>
      <c r="G85" s="97">
        <v>2838</v>
      </c>
      <c r="H85" s="60">
        <f t="shared" si="10"/>
        <v>2846.6690000000003</v>
      </c>
      <c r="I85" s="45">
        <v>-17.88</v>
      </c>
      <c r="J85" s="66">
        <f t="shared" si="11"/>
        <v>2846.6689999999999</v>
      </c>
      <c r="K85" s="69"/>
      <c r="M85" s="41">
        <f t="shared" si="12"/>
        <v>0</v>
      </c>
      <c r="N85" s="45">
        <f t="shared" si="13"/>
        <v>0</v>
      </c>
      <c r="O85" s="41">
        <f t="shared" ref="O85:O137" si="15">M85*0.701432/1</f>
        <v>0</v>
      </c>
      <c r="P85" s="41">
        <f t="shared" ref="P85:P137" si="16">+N85*0.01019716/1</f>
        <v>0</v>
      </c>
      <c r="R85" s="43">
        <f t="shared" si="14"/>
        <v>35.76</v>
      </c>
      <c r="S85" s="43">
        <f t="shared" si="8"/>
        <v>0</v>
      </c>
      <c r="U85"/>
      <c r="V85" s="16"/>
      <c r="W85" s="18"/>
      <c r="Z85" s="31"/>
      <c r="AF85" s="2"/>
    </row>
    <row r="86" spans="2:32" ht="15.75" x14ac:dyDescent="0.25">
      <c r="B86" s="164">
        <v>65</v>
      </c>
      <c r="C86" s="165"/>
      <c r="D86" s="98">
        <v>44600</v>
      </c>
      <c r="E86" s="102">
        <v>0.6972222222222223</v>
      </c>
      <c r="F86" s="100">
        <f t="shared" si="9"/>
        <v>2864.3690000000001</v>
      </c>
      <c r="G86" s="97">
        <v>2838</v>
      </c>
      <c r="H86" s="60">
        <f t="shared" si="10"/>
        <v>2846.6690000000003</v>
      </c>
      <c r="I86" s="45">
        <v>-17.88</v>
      </c>
      <c r="J86" s="66">
        <f t="shared" si="11"/>
        <v>2846.6689999999999</v>
      </c>
      <c r="K86" s="69"/>
      <c r="M86" s="41">
        <f t="shared" si="12"/>
        <v>0</v>
      </c>
      <c r="N86" s="45">
        <f t="shared" si="13"/>
        <v>0</v>
      </c>
      <c r="O86" s="41">
        <f t="shared" si="15"/>
        <v>0</v>
      </c>
      <c r="P86" s="41">
        <f t="shared" si="16"/>
        <v>0</v>
      </c>
      <c r="R86" s="43">
        <f t="shared" si="14"/>
        <v>35.76</v>
      </c>
      <c r="S86" s="43">
        <f t="shared" ref="S86:S138" si="17">M86/R86</f>
        <v>0</v>
      </c>
      <c r="U86"/>
      <c r="V86" s="16"/>
      <c r="W86" s="18"/>
      <c r="Z86" s="31"/>
      <c r="AF86" s="2"/>
    </row>
    <row r="87" spans="2:32" ht="15.75" x14ac:dyDescent="0.25">
      <c r="B87" s="164">
        <v>66</v>
      </c>
      <c r="C87" s="165"/>
      <c r="D87" s="98">
        <v>44601</v>
      </c>
      <c r="E87" s="102">
        <v>0.65208333333333335</v>
      </c>
      <c r="F87" s="100">
        <f t="shared" si="9"/>
        <v>2864.3690000000001</v>
      </c>
      <c r="G87" s="97">
        <v>2838</v>
      </c>
      <c r="H87" s="60">
        <f t="shared" si="10"/>
        <v>2846.6690000000003</v>
      </c>
      <c r="I87" s="45">
        <v>-17.88</v>
      </c>
      <c r="J87" s="66">
        <f t="shared" si="11"/>
        <v>2846.6689999999999</v>
      </c>
      <c r="K87" s="69"/>
      <c r="M87" s="41">
        <f t="shared" si="12"/>
        <v>0</v>
      </c>
      <c r="N87" s="45">
        <f t="shared" si="13"/>
        <v>0</v>
      </c>
      <c r="O87" s="41">
        <f t="shared" si="15"/>
        <v>0</v>
      </c>
      <c r="P87" s="41">
        <f t="shared" si="16"/>
        <v>0</v>
      </c>
      <c r="R87" s="43">
        <f t="shared" si="14"/>
        <v>35.76</v>
      </c>
      <c r="S87" s="43">
        <f t="shared" si="17"/>
        <v>0</v>
      </c>
      <c r="U87"/>
      <c r="V87" s="16"/>
      <c r="W87" s="18"/>
      <c r="Z87" s="31"/>
      <c r="AF87" s="2"/>
    </row>
    <row r="88" spans="2:32" ht="15.75" x14ac:dyDescent="0.25">
      <c r="B88" s="164">
        <v>67</v>
      </c>
      <c r="C88" s="165"/>
      <c r="D88" s="98">
        <v>44602</v>
      </c>
      <c r="E88" s="102">
        <v>0.62361111111111112</v>
      </c>
      <c r="F88" s="100">
        <f t="shared" si="9"/>
        <v>2864.3690000000001</v>
      </c>
      <c r="G88" s="97">
        <v>2838</v>
      </c>
      <c r="H88" s="60">
        <f t="shared" si="10"/>
        <v>2846.6690000000003</v>
      </c>
      <c r="I88" s="45">
        <v>-17.88</v>
      </c>
      <c r="J88" s="66">
        <f t="shared" si="11"/>
        <v>2846.6689999999999</v>
      </c>
      <c r="K88" s="69"/>
      <c r="M88" s="41">
        <f t="shared" si="12"/>
        <v>0</v>
      </c>
      <c r="N88" s="45">
        <f t="shared" si="13"/>
        <v>0</v>
      </c>
      <c r="O88" s="41">
        <f t="shared" si="15"/>
        <v>0</v>
      </c>
      <c r="P88" s="41">
        <f t="shared" si="16"/>
        <v>0</v>
      </c>
      <c r="R88" s="43">
        <f t="shared" si="14"/>
        <v>35.76</v>
      </c>
      <c r="S88" s="43">
        <f t="shared" si="17"/>
        <v>0</v>
      </c>
      <c r="U88"/>
      <c r="V88" s="16"/>
      <c r="W88" s="18"/>
      <c r="Z88" s="31"/>
      <c r="AF88" s="2"/>
    </row>
    <row r="89" spans="2:32" ht="15.75" x14ac:dyDescent="0.25">
      <c r="B89" s="164">
        <v>68</v>
      </c>
      <c r="C89" s="165"/>
      <c r="D89" s="98">
        <v>44603</v>
      </c>
      <c r="E89" s="102">
        <v>0.78472222222222221</v>
      </c>
      <c r="F89" s="100">
        <f t="shared" si="9"/>
        <v>2864.3690000000001</v>
      </c>
      <c r="G89" s="97">
        <v>2838</v>
      </c>
      <c r="H89" s="60">
        <f t="shared" si="10"/>
        <v>2846.6690000000003</v>
      </c>
      <c r="I89" s="45">
        <v>-17.88</v>
      </c>
      <c r="J89" s="66">
        <f t="shared" si="11"/>
        <v>2846.6689999999999</v>
      </c>
      <c r="K89" s="69"/>
      <c r="M89" s="41">
        <f t="shared" si="12"/>
        <v>0</v>
      </c>
      <c r="N89" s="45">
        <f t="shared" si="13"/>
        <v>0</v>
      </c>
      <c r="O89" s="41">
        <f t="shared" si="15"/>
        <v>0</v>
      </c>
      <c r="P89" s="41">
        <f t="shared" si="16"/>
        <v>0</v>
      </c>
      <c r="R89" s="43">
        <f t="shared" si="14"/>
        <v>35.76</v>
      </c>
      <c r="S89" s="43">
        <f t="shared" si="17"/>
        <v>0</v>
      </c>
      <c r="U89"/>
      <c r="V89" s="16"/>
      <c r="W89" s="18"/>
      <c r="Z89" s="31"/>
      <c r="AF89" s="2"/>
    </row>
    <row r="90" spans="2:32" ht="15.75" x14ac:dyDescent="0.25">
      <c r="B90" s="164">
        <v>69</v>
      </c>
      <c r="C90" s="165"/>
      <c r="D90" s="98">
        <v>44604</v>
      </c>
      <c r="E90" s="102">
        <v>0.38541666666666669</v>
      </c>
      <c r="F90" s="100">
        <f t="shared" si="9"/>
        <v>2864.3690000000001</v>
      </c>
      <c r="G90" s="97">
        <v>2838</v>
      </c>
      <c r="H90" s="60">
        <f t="shared" si="10"/>
        <v>2846.6690000000003</v>
      </c>
      <c r="I90" s="45">
        <v>-17.88</v>
      </c>
      <c r="J90" s="66">
        <f t="shared" si="11"/>
        <v>2846.6689999999999</v>
      </c>
      <c r="K90" s="69"/>
      <c r="M90" s="41">
        <f t="shared" si="12"/>
        <v>0</v>
      </c>
      <c r="N90" s="45">
        <f t="shared" si="13"/>
        <v>0</v>
      </c>
      <c r="O90" s="41">
        <f t="shared" si="15"/>
        <v>0</v>
      </c>
      <c r="P90" s="41">
        <f t="shared" si="16"/>
        <v>0</v>
      </c>
      <c r="R90" s="43">
        <f t="shared" si="14"/>
        <v>35.76</v>
      </c>
      <c r="S90" s="43">
        <f t="shared" si="17"/>
        <v>0</v>
      </c>
      <c r="U90"/>
      <c r="V90" s="16"/>
      <c r="W90" s="18"/>
      <c r="Z90" s="31"/>
      <c r="AF90" s="2"/>
    </row>
    <row r="91" spans="2:32" ht="15.75" x14ac:dyDescent="0.25">
      <c r="B91" s="164">
        <v>70</v>
      </c>
      <c r="C91" s="165"/>
      <c r="D91" s="98">
        <v>44605</v>
      </c>
      <c r="E91" s="102">
        <v>0.69791666666666663</v>
      </c>
      <c r="F91" s="100">
        <f t="shared" si="9"/>
        <v>2864.3690000000001</v>
      </c>
      <c r="G91" s="97">
        <v>2838</v>
      </c>
      <c r="H91" s="60">
        <f t="shared" si="10"/>
        <v>2846.6690000000003</v>
      </c>
      <c r="I91" s="45">
        <v>-17.88</v>
      </c>
      <c r="J91" s="66">
        <f t="shared" si="11"/>
        <v>2846.6689999999999</v>
      </c>
      <c r="K91" s="69"/>
      <c r="M91" s="41">
        <f t="shared" si="12"/>
        <v>0</v>
      </c>
      <c r="N91" s="45">
        <f t="shared" si="13"/>
        <v>0</v>
      </c>
      <c r="O91" s="41">
        <f t="shared" si="15"/>
        <v>0</v>
      </c>
      <c r="P91" s="41">
        <f t="shared" si="16"/>
        <v>0</v>
      </c>
      <c r="R91" s="43">
        <f t="shared" si="14"/>
        <v>35.76</v>
      </c>
      <c r="S91" s="43">
        <f t="shared" si="17"/>
        <v>0</v>
      </c>
      <c r="U91"/>
      <c r="V91" s="16"/>
      <c r="W91" s="18"/>
      <c r="Z91" s="31"/>
      <c r="AF91" s="2"/>
    </row>
    <row r="92" spans="2:32" ht="15.75" x14ac:dyDescent="0.25">
      <c r="B92" s="164">
        <v>71</v>
      </c>
      <c r="C92" s="165"/>
      <c r="D92" s="98">
        <v>44606</v>
      </c>
      <c r="E92" s="102">
        <v>0.73263888888888884</v>
      </c>
      <c r="F92" s="100">
        <f t="shared" si="9"/>
        <v>2864.3690000000001</v>
      </c>
      <c r="G92" s="97">
        <v>2838</v>
      </c>
      <c r="H92" s="60">
        <f t="shared" si="10"/>
        <v>2846.6690000000003</v>
      </c>
      <c r="I92" s="45">
        <v>-17.88</v>
      </c>
      <c r="J92" s="66">
        <f t="shared" si="11"/>
        <v>2846.6689999999999</v>
      </c>
      <c r="K92" s="69"/>
      <c r="M92" s="41">
        <f t="shared" si="12"/>
        <v>0</v>
      </c>
      <c r="N92" s="45">
        <f t="shared" si="13"/>
        <v>0</v>
      </c>
      <c r="O92" s="41">
        <f t="shared" si="15"/>
        <v>0</v>
      </c>
      <c r="P92" s="41">
        <f t="shared" si="16"/>
        <v>0</v>
      </c>
      <c r="R92" s="43">
        <f t="shared" si="14"/>
        <v>35.76</v>
      </c>
      <c r="S92" s="43">
        <f t="shared" si="17"/>
        <v>0</v>
      </c>
      <c r="U92"/>
      <c r="V92" s="16"/>
      <c r="W92" s="18"/>
      <c r="Z92" s="31"/>
      <c r="AF92" s="2"/>
    </row>
    <row r="93" spans="2:32" ht="15.75" x14ac:dyDescent="0.25">
      <c r="B93" s="164">
        <v>72</v>
      </c>
      <c r="C93" s="165"/>
      <c r="D93" s="98">
        <v>44609</v>
      </c>
      <c r="E93" s="102">
        <v>0.47916666666666669</v>
      </c>
      <c r="F93" s="100">
        <f t="shared" si="9"/>
        <v>2864.3690000000001</v>
      </c>
      <c r="G93" s="97">
        <v>2838</v>
      </c>
      <c r="H93" s="60">
        <f t="shared" si="10"/>
        <v>2846.6690000000003</v>
      </c>
      <c r="I93" s="45">
        <v>-17.88</v>
      </c>
      <c r="J93" s="66">
        <f t="shared" si="11"/>
        <v>2846.6689999999999</v>
      </c>
      <c r="K93" s="69"/>
      <c r="M93" s="41">
        <f t="shared" si="12"/>
        <v>0</v>
      </c>
      <c r="N93" s="45">
        <f t="shared" si="13"/>
        <v>0</v>
      </c>
      <c r="O93" s="41">
        <f t="shared" si="15"/>
        <v>0</v>
      </c>
      <c r="P93" s="41">
        <f t="shared" si="16"/>
        <v>0</v>
      </c>
      <c r="R93" s="43">
        <f t="shared" si="14"/>
        <v>35.76</v>
      </c>
      <c r="S93" s="43">
        <f t="shared" si="17"/>
        <v>0</v>
      </c>
      <c r="U93"/>
      <c r="V93" s="16"/>
      <c r="W93" s="18"/>
      <c r="Z93" s="31"/>
      <c r="AF93" s="2"/>
    </row>
    <row r="94" spans="2:32" ht="15.75" x14ac:dyDescent="0.25">
      <c r="B94" s="164">
        <v>73</v>
      </c>
      <c r="C94" s="165"/>
      <c r="D94" s="98">
        <v>44610</v>
      </c>
      <c r="E94" s="102">
        <v>0.62152777777777779</v>
      </c>
      <c r="F94" s="100">
        <f t="shared" si="9"/>
        <v>2864.3690000000001</v>
      </c>
      <c r="G94" s="97">
        <v>2838</v>
      </c>
      <c r="H94" s="60">
        <f t="shared" si="10"/>
        <v>2846.6690000000003</v>
      </c>
      <c r="I94" s="45">
        <v>-17.88</v>
      </c>
      <c r="J94" s="66">
        <f t="shared" si="11"/>
        <v>2846.6689999999999</v>
      </c>
      <c r="K94" s="69"/>
      <c r="M94" s="41">
        <f t="shared" si="12"/>
        <v>0</v>
      </c>
      <c r="N94" s="45">
        <f t="shared" si="13"/>
        <v>0</v>
      </c>
      <c r="O94" s="41">
        <f t="shared" si="15"/>
        <v>0</v>
      </c>
      <c r="P94" s="41">
        <f t="shared" si="16"/>
        <v>0</v>
      </c>
      <c r="R94" s="43">
        <f t="shared" si="14"/>
        <v>35.76</v>
      </c>
      <c r="S94" s="43">
        <f t="shared" si="17"/>
        <v>0</v>
      </c>
      <c r="U94"/>
      <c r="V94" s="16"/>
      <c r="W94" s="18"/>
      <c r="Z94" s="31"/>
      <c r="AF94" s="2"/>
    </row>
    <row r="95" spans="2:32" ht="15.75" x14ac:dyDescent="0.25">
      <c r="B95" s="164">
        <v>74</v>
      </c>
      <c r="C95" s="165"/>
      <c r="D95" s="98">
        <v>44611</v>
      </c>
      <c r="E95" s="102">
        <v>0.41666666666666669</v>
      </c>
      <c r="F95" s="100">
        <f t="shared" si="9"/>
        <v>2864.3690000000001</v>
      </c>
      <c r="G95" s="97">
        <v>2838</v>
      </c>
      <c r="H95" s="60">
        <f t="shared" si="10"/>
        <v>2846.6690000000003</v>
      </c>
      <c r="I95" s="45">
        <v>-17.88</v>
      </c>
      <c r="J95" s="66">
        <f t="shared" si="11"/>
        <v>2846.6689999999999</v>
      </c>
      <c r="K95" s="69"/>
      <c r="M95" s="41">
        <f t="shared" si="12"/>
        <v>0</v>
      </c>
      <c r="N95" s="45">
        <f t="shared" si="13"/>
        <v>0</v>
      </c>
      <c r="O95" s="41">
        <f t="shared" si="15"/>
        <v>0</v>
      </c>
      <c r="P95" s="41">
        <f t="shared" si="16"/>
        <v>0</v>
      </c>
      <c r="R95" s="43">
        <f t="shared" si="14"/>
        <v>35.76</v>
      </c>
      <c r="S95" s="43">
        <f t="shared" si="17"/>
        <v>0</v>
      </c>
      <c r="U95"/>
      <c r="V95" s="16"/>
      <c r="W95" s="18"/>
      <c r="Z95" s="31"/>
      <c r="AF95" s="2"/>
    </row>
    <row r="96" spans="2:32" ht="15.75" x14ac:dyDescent="0.25">
      <c r="B96" s="164">
        <v>75</v>
      </c>
      <c r="C96" s="165"/>
      <c r="D96" s="98">
        <v>44612</v>
      </c>
      <c r="E96" s="102">
        <v>0.63888888888888895</v>
      </c>
      <c r="F96" s="100">
        <f t="shared" si="9"/>
        <v>2864.3690000000001</v>
      </c>
      <c r="G96" s="97">
        <v>2838</v>
      </c>
      <c r="H96" s="60">
        <f t="shared" si="10"/>
        <v>2846.6690000000003</v>
      </c>
      <c r="I96" s="45">
        <v>-17.88</v>
      </c>
      <c r="J96" s="66">
        <f t="shared" si="11"/>
        <v>2846.6689999999999</v>
      </c>
      <c r="K96" s="69"/>
      <c r="M96" s="41">
        <f t="shared" si="12"/>
        <v>0</v>
      </c>
      <c r="N96" s="45">
        <f t="shared" si="13"/>
        <v>0</v>
      </c>
      <c r="O96" s="41">
        <f t="shared" si="15"/>
        <v>0</v>
      </c>
      <c r="P96" s="41">
        <f t="shared" si="16"/>
        <v>0</v>
      </c>
      <c r="R96" s="43">
        <f t="shared" si="14"/>
        <v>35.76</v>
      </c>
      <c r="S96" s="43">
        <f t="shared" si="17"/>
        <v>0</v>
      </c>
      <c r="U96"/>
      <c r="V96" s="16"/>
      <c r="W96" s="18"/>
      <c r="Z96" s="31"/>
      <c r="AF96" s="2"/>
    </row>
    <row r="97" spans="2:32" ht="15.75" x14ac:dyDescent="0.25">
      <c r="B97" s="164">
        <v>76</v>
      </c>
      <c r="C97" s="165"/>
      <c r="D97" s="98">
        <v>44613</v>
      </c>
      <c r="E97" s="102">
        <v>0.66805555555555562</v>
      </c>
      <c r="F97" s="100">
        <f t="shared" si="9"/>
        <v>2864.3690000000001</v>
      </c>
      <c r="G97" s="97">
        <v>2838</v>
      </c>
      <c r="H97" s="60">
        <f t="shared" si="10"/>
        <v>2846.6690000000003</v>
      </c>
      <c r="I97" s="45">
        <v>-17.88</v>
      </c>
      <c r="J97" s="66">
        <f t="shared" si="11"/>
        <v>2846.6689999999999</v>
      </c>
      <c r="K97" s="69"/>
      <c r="M97" s="41">
        <f t="shared" si="12"/>
        <v>0</v>
      </c>
      <c r="N97" s="45">
        <f t="shared" si="13"/>
        <v>0</v>
      </c>
      <c r="O97" s="41">
        <f t="shared" si="15"/>
        <v>0</v>
      </c>
      <c r="P97" s="41">
        <f t="shared" si="16"/>
        <v>0</v>
      </c>
      <c r="R97" s="43">
        <f t="shared" si="14"/>
        <v>35.76</v>
      </c>
      <c r="S97" s="43">
        <f t="shared" si="17"/>
        <v>0</v>
      </c>
      <c r="U97"/>
      <c r="V97" s="16"/>
      <c r="W97" s="18"/>
      <c r="Z97" s="31"/>
      <c r="AF97" s="2"/>
    </row>
    <row r="98" spans="2:32" ht="15.75" x14ac:dyDescent="0.25">
      <c r="B98" s="164">
        <v>77</v>
      </c>
      <c r="C98" s="165"/>
      <c r="D98" s="98">
        <v>44614</v>
      </c>
      <c r="E98" s="102">
        <v>0.6791666666666667</v>
      </c>
      <c r="F98" s="100">
        <f t="shared" si="9"/>
        <v>2864.3690000000001</v>
      </c>
      <c r="G98" s="97">
        <v>2838</v>
      </c>
      <c r="H98" s="60">
        <f t="shared" si="10"/>
        <v>2846.6690000000003</v>
      </c>
      <c r="I98" s="45">
        <v>-17.88</v>
      </c>
      <c r="J98" s="66">
        <f t="shared" si="11"/>
        <v>2846.6689999999999</v>
      </c>
      <c r="K98" s="69"/>
      <c r="M98" s="41">
        <f t="shared" si="12"/>
        <v>0</v>
      </c>
      <c r="N98" s="45">
        <f t="shared" si="13"/>
        <v>0</v>
      </c>
      <c r="O98" s="41">
        <f t="shared" si="15"/>
        <v>0</v>
      </c>
      <c r="P98" s="41">
        <f t="shared" si="16"/>
        <v>0</v>
      </c>
      <c r="R98" s="43">
        <f t="shared" si="14"/>
        <v>35.76</v>
      </c>
      <c r="S98" s="43">
        <f t="shared" si="17"/>
        <v>0</v>
      </c>
      <c r="U98"/>
      <c r="V98" s="16"/>
      <c r="W98" s="18"/>
      <c r="Z98" s="31"/>
      <c r="AF98" s="2"/>
    </row>
    <row r="99" spans="2:32" ht="15.75" x14ac:dyDescent="0.25">
      <c r="B99" s="164">
        <v>78</v>
      </c>
      <c r="C99" s="165"/>
      <c r="D99" s="98">
        <v>44615</v>
      </c>
      <c r="E99" s="102">
        <v>0.71875</v>
      </c>
      <c r="F99" s="100">
        <f t="shared" si="9"/>
        <v>2864.3690000000001</v>
      </c>
      <c r="G99" s="97">
        <v>2838</v>
      </c>
      <c r="H99" s="60">
        <f t="shared" si="10"/>
        <v>2846.6690000000003</v>
      </c>
      <c r="I99" s="45">
        <v>-17.88</v>
      </c>
      <c r="J99" s="66">
        <f t="shared" si="11"/>
        <v>2846.6689999999999</v>
      </c>
      <c r="K99" s="69"/>
      <c r="M99" s="41">
        <f t="shared" si="12"/>
        <v>0</v>
      </c>
      <c r="N99" s="45">
        <f t="shared" si="13"/>
        <v>0</v>
      </c>
      <c r="O99" s="41">
        <f t="shared" si="15"/>
        <v>0</v>
      </c>
      <c r="P99" s="41">
        <f t="shared" si="16"/>
        <v>0</v>
      </c>
      <c r="R99" s="43">
        <f t="shared" si="14"/>
        <v>35.76</v>
      </c>
      <c r="S99" s="43">
        <f t="shared" si="17"/>
        <v>0</v>
      </c>
      <c r="U99"/>
      <c r="V99" s="16"/>
      <c r="W99" s="18"/>
      <c r="Z99" s="31"/>
      <c r="AF99" s="2"/>
    </row>
    <row r="100" spans="2:32" ht="15.75" x14ac:dyDescent="0.25">
      <c r="B100" s="164">
        <v>79</v>
      </c>
      <c r="C100" s="165"/>
      <c r="D100" s="98">
        <v>44616</v>
      </c>
      <c r="E100" s="102">
        <v>0.7319444444444444</v>
      </c>
      <c r="F100" s="100">
        <f t="shared" si="9"/>
        <v>2864.3690000000001</v>
      </c>
      <c r="G100" s="97">
        <v>2838</v>
      </c>
      <c r="H100" s="60">
        <f t="shared" si="10"/>
        <v>2846.6690000000003</v>
      </c>
      <c r="I100" s="45">
        <v>-17.88</v>
      </c>
      <c r="J100" s="66">
        <f t="shared" si="11"/>
        <v>2846.6689999999999</v>
      </c>
      <c r="K100" s="69"/>
      <c r="M100" s="41">
        <f t="shared" si="12"/>
        <v>0</v>
      </c>
      <c r="N100" s="45">
        <f t="shared" si="13"/>
        <v>0</v>
      </c>
      <c r="O100" s="41">
        <f t="shared" si="15"/>
        <v>0</v>
      </c>
      <c r="P100" s="41">
        <f t="shared" si="16"/>
        <v>0</v>
      </c>
      <c r="R100" s="43">
        <f t="shared" si="14"/>
        <v>35.76</v>
      </c>
      <c r="S100" s="43">
        <f t="shared" si="17"/>
        <v>0</v>
      </c>
      <c r="U100"/>
      <c r="V100" s="16"/>
      <c r="W100" s="18"/>
      <c r="Z100" s="31"/>
      <c r="AF100" s="2"/>
    </row>
    <row r="101" spans="2:32" ht="15.75" x14ac:dyDescent="0.25">
      <c r="B101" s="164">
        <v>80</v>
      </c>
      <c r="C101" s="165"/>
      <c r="D101" s="98">
        <v>44617</v>
      </c>
      <c r="E101" s="102">
        <v>0.71111111111111114</v>
      </c>
      <c r="F101" s="100">
        <f t="shared" si="9"/>
        <v>2864.3690000000001</v>
      </c>
      <c r="G101" s="97">
        <v>2838</v>
      </c>
      <c r="H101" s="60">
        <f t="shared" si="10"/>
        <v>2846.6690000000003</v>
      </c>
      <c r="I101" s="45">
        <v>-17.88</v>
      </c>
      <c r="J101" s="66">
        <f t="shared" si="11"/>
        <v>2846.6689999999999</v>
      </c>
      <c r="K101" s="69"/>
      <c r="M101" s="41">
        <f t="shared" si="12"/>
        <v>0</v>
      </c>
      <c r="N101" s="45">
        <f t="shared" si="13"/>
        <v>0</v>
      </c>
      <c r="O101" s="41">
        <f t="shared" si="15"/>
        <v>0</v>
      </c>
      <c r="P101" s="41">
        <f t="shared" si="16"/>
        <v>0</v>
      </c>
      <c r="R101" s="43">
        <f t="shared" si="14"/>
        <v>35.76</v>
      </c>
      <c r="S101" s="43">
        <f t="shared" si="17"/>
        <v>0</v>
      </c>
      <c r="U101"/>
      <c r="V101" s="16"/>
      <c r="W101" s="18"/>
      <c r="Z101" s="31"/>
      <c r="AF101" s="2"/>
    </row>
    <row r="102" spans="2:32" ht="15.75" x14ac:dyDescent="0.25">
      <c r="B102" s="164">
        <v>81</v>
      </c>
      <c r="C102" s="165"/>
      <c r="D102" s="98">
        <v>44618</v>
      </c>
      <c r="E102" s="102">
        <v>0.74375000000000002</v>
      </c>
      <c r="F102" s="100">
        <f t="shared" si="9"/>
        <v>2864.3690000000001</v>
      </c>
      <c r="G102" s="97">
        <v>2838</v>
      </c>
      <c r="H102" s="60">
        <f t="shared" si="10"/>
        <v>2846.6690000000003</v>
      </c>
      <c r="I102" s="45">
        <v>-17.88</v>
      </c>
      <c r="J102" s="66">
        <f t="shared" si="11"/>
        <v>2846.6689999999999</v>
      </c>
      <c r="K102" s="69"/>
      <c r="M102" s="41">
        <f t="shared" si="12"/>
        <v>0</v>
      </c>
      <c r="N102" s="45">
        <f t="shared" si="13"/>
        <v>0</v>
      </c>
      <c r="O102" s="41">
        <f t="shared" si="15"/>
        <v>0</v>
      </c>
      <c r="P102" s="41">
        <f t="shared" si="16"/>
        <v>0</v>
      </c>
      <c r="R102" s="43">
        <f t="shared" si="14"/>
        <v>35.76</v>
      </c>
      <c r="S102" s="43">
        <f t="shared" si="17"/>
        <v>0</v>
      </c>
      <c r="U102"/>
      <c r="V102" s="16"/>
      <c r="W102" s="18"/>
      <c r="Z102" s="31"/>
      <c r="AF102" s="2"/>
    </row>
    <row r="103" spans="2:32" ht="15.75" x14ac:dyDescent="0.25">
      <c r="B103" s="164">
        <v>82</v>
      </c>
      <c r="C103" s="165"/>
      <c r="D103" s="98">
        <v>44619</v>
      </c>
      <c r="E103" s="102">
        <v>0.7006944444444444</v>
      </c>
      <c r="F103" s="100">
        <f t="shared" si="9"/>
        <v>2864.3690000000001</v>
      </c>
      <c r="G103" s="97">
        <v>2838</v>
      </c>
      <c r="H103" s="60">
        <f t="shared" si="10"/>
        <v>2846.6690000000003</v>
      </c>
      <c r="I103" s="45">
        <v>-17.88</v>
      </c>
      <c r="J103" s="66">
        <f t="shared" si="11"/>
        <v>2846.6689999999999</v>
      </c>
      <c r="K103" s="69"/>
      <c r="M103" s="41">
        <f t="shared" si="12"/>
        <v>0</v>
      </c>
      <c r="N103" s="45">
        <f t="shared" si="13"/>
        <v>0</v>
      </c>
      <c r="O103" s="41">
        <f t="shared" si="15"/>
        <v>0</v>
      </c>
      <c r="P103" s="41">
        <f t="shared" si="16"/>
        <v>0</v>
      </c>
      <c r="R103" s="43">
        <f t="shared" si="14"/>
        <v>35.76</v>
      </c>
      <c r="S103" s="43">
        <f t="shared" si="17"/>
        <v>0</v>
      </c>
      <c r="U103"/>
      <c r="V103" s="16"/>
      <c r="W103" s="18"/>
      <c r="Z103" s="31"/>
      <c r="AF103" s="2"/>
    </row>
    <row r="104" spans="2:32" ht="15.75" x14ac:dyDescent="0.25">
      <c r="B104" s="164">
        <v>83</v>
      </c>
      <c r="C104" s="165"/>
      <c r="D104" s="98">
        <v>44620</v>
      </c>
      <c r="E104" s="102">
        <v>0.6972222222222223</v>
      </c>
      <c r="F104" s="100">
        <f t="shared" si="9"/>
        <v>2864.3690000000001</v>
      </c>
      <c r="G104" s="97">
        <v>2838</v>
      </c>
      <c r="H104" s="60">
        <f t="shared" si="10"/>
        <v>2846.6690000000003</v>
      </c>
      <c r="I104" s="45">
        <v>-17.88</v>
      </c>
      <c r="J104" s="66">
        <f t="shared" si="11"/>
        <v>2846.6689999999999</v>
      </c>
      <c r="K104" s="69"/>
      <c r="M104" s="41">
        <f t="shared" si="12"/>
        <v>0</v>
      </c>
      <c r="N104" s="45">
        <f t="shared" si="13"/>
        <v>0</v>
      </c>
      <c r="O104" s="41">
        <f t="shared" si="15"/>
        <v>0</v>
      </c>
      <c r="P104" s="41">
        <f t="shared" si="16"/>
        <v>0</v>
      </c>
      <c r="R104" s="43">
        <f t="shared" si="14"/>
        <v>35.76</v>
      </c>
      <c r="S104" s="43">
        <f t="shared" si="17"/>
        <v>0</v>
      </c>
      <c r="U104"/>
      <c r="V104" s="16"/>
      <c r="W104" s="18"/>
      <c r="Z104" s="31"/>
      <c r="AF104" s="2"/>
    </row>
    <row r="105" spans="2:32" ht="15.75" x14ac:dyDescent="0.25">
      <c r="B105" s="164">
        <v>84</v>
      </c>
      <c r="C105" s="165"/>
      <c r="D105" s="98">
        <v>44621</v>
      </c>
      <c r="E105" s="102">
        <v>0.71944444444444444</v>
      </c>
      <c r="F105" s="100">
        <f t="shared" si="9"/>
        <v>2864.3690000000001</v>
      </c>
      <c r="G105" s="97">
        <v>2838</v>
      </c>
      <c r="H105" s="60">
        <f t="shared" si="10"/>
        <v>2846.6690000000003</v>
      </c>
      <c r="I105" s="45">
        <v>-17.88</v>
      </c>
      <c r="J105" s="66">
        <f t="shared" si="11"/>
        <v>2846.6689999999999</v>
      </c>
      <c r="K105" s="69"/>
      <c r="M105" s="41">
        <f t="shared" si="12"/>
        <v>0</v>
      </c>
      <c r="N105" s="45">
        <f t="shared" si="13"/>
        <v>0</v>
      </c>
      <c r="O105" s="41">
        <f t="shared" si="15"/>
        <v>0</v>
      </c>
      <c r="P105" s="41">
        <f t="shared" si="16"/>
        <v>0</v>
      </c>
      <c r="R105" s="43">
        <f t="shared" si="14"/>
        <v>35.76</v>
      </c>
      <c r="S105" s="43">
        <f t="shared" si="17"/>
        <v>0</v>
      </c>
      <c r="U105"/>
      <c r="V105" s="16"/>
      <c r="W105" s="18"/>
      <c r="Z105" s="31"/>
      <c r="AF105" s="2"/>
    </row>
    <row r="106" spans="2:32" ht="15.75" x14ac:dyDescent="0.25">
      <c r="B106" s="164">
        <v>85</v>
      </c>
      <c r="C106" s="165"/>
      <c r="D106" s="98">
        <v>44622</v>
      </c>
      <c r="E106" s="102">
        <v>0.69930555555555562</v>
      </c>
      <c r="F106" s="100">
        <f t="shared" si="9"/>
        <v>2864.3690000000001</v>
      </c>
      <c r="G106" s="97">
        <v>2838</v>
      </c>
      <c r="H106" s="60">
        <f t="shared" si="10"/>
        <v>2846.6690000000003</v>
      </c>
      <c r="I106" s="45">
        <v>-17.88</v>
      </c>
      <c r="J106" s="66">
        <f t="shared" si="11"/>
        <v>2846.6689999999999</v>
      </c>
      <c r="K106" s="69"/>
      <c r="M106" s="41">
        <f t="shared" si="12"/>
        <v>0</v>
      </c>
      <c r="N106" s="45">
        <f t="shared" si="13"/>
        <v>0</v>
      </c>
      <c r="O106" s="41">
        <f t="shared" si="15"/>
        <v>0</v>
      </c>
      <c r="P106" s="41">
        <f t="shared" si="16"/>
        <v>0</v>
      </c>
      <c r="R106" s="43">
        <f t="shared" si="14"/>
        <v>35.76</v>
      </c>
      <c r="S106" s="43">
        <f t="shared" si="17"/>
        <v>0</v>
      </c>
      <c r="U106"/>
      <c r="V106" s="16"/>
      <c r="W106" s="18"/>
      <c r="Z106" s="31"/>
      <c r="AF106" s="2"/>
    </row>
    <row r="107" spans="2:32" ht="15.75" x14ac:dyDescent="0.25">
      <c r="B107" s="164">
        <v>86</v>
      </c>
      <c r="C107" s="165"/>
      <c r="D107" s="98">
        <v>44623</v>
      </c>
      <c r="E107" s="102">
        <v>0.65069444444444446</v>
      </c>
      <c r="F107" s="100">
        <f t="shared" si="9"/>
        <v>2864.3690000000001</v>
      </c>
      <c r="G107" s="97">
        <v>2838</v>
      </c>
      <c r="H107" s="60">
        <f t="shared" si="10"/>
        <v>2846.6690000000003</v>
      </c>
      <c r="I107" s="45">
        <v>-17.88</v>
      </c>
      <c r="J107" s="66">
        <f t="shared" si="11"/>
        <v>2846.6689999999999</v>
      </c>
      <c r="K107" s="69"/>
      <c r="M107" s="41">
        <f t="shared" si="12"/>
        <v>0</v>
      </c>
      <c r="N107" s="45">
        <f t="shared" si="13"/>
        <v>0</v>
      </c>
      <c r="O107" s="41">
        <f t="shared" si="15"/>
        <v>0</v>
      </c>
      <c r="P107" s="41">
        <f t="shared" si="16"/>
        <v>0</v>
      </c>
      <c r="R107" s="43">
        <f t="shared" si="14"/>
        <v>35.76</v>
      </c>
      <c r="S107" s="43">
        <f t="shared" si="17"/>
        <v>0</v>
      </c>
      <c r="U107"/>
      <c r="V107" s="16"/>
      <c r="W107" s="18"/>
      <c r="Z107" s="31"/>
      <c r="AF107" s="2"/>
    </row>
    <row r="108" spans="2:32" ht="15.75" x14ac:dyDescent="0.25">
      <c r="B108" s="164">
        <v>87</v>
      </c>
      <c r="C108" s="165"/>
      <c r="D108" s="98">
        <v>44625</v>
      </c>
      <c r="E108" s="102">
        <v>0.59375</v>
      </c>
      <c r="F108" s="100">
        <f t="shared" si="9"/>
        <v>2864.3690000000001</v>
      </c>
      <c r="G108" s="97">
        <v>2838</v>
      </c>
      <c r="H108" s="60">
        <f t="shared" si="10"/>
        <v>2846.6690000000003</v>
      </c>
      <c r="I108" s="45">
        <v>-17.88</v>
      </c>
      <c r="J108" s="66">
        <f t="shared" si="11"/>
        <v>2846.6689999999999</v>
      </c>
      <c r="K108" s="69"/>
      <c r="M108" s="41">
        <f t="shared" si="12"/>
        <v>0</v>
      </c>
      <c r="N108" s="45">
        <f t="shared" si="13"/>
        <v>0</v>
      </c>
      <c r="O108" s="41">
        <f t="shared" si="15"/>
        <v>0</v>
      </c>
      <c r="P108" s="41">
        <f t="shared" si="16"/>
        <v>0</v>
      </c>
      <c r="R108" s="43">
        <f t="shared" si="14"/>
        <v>35.76</v>
      </c>
      <c r="S108" s="43">
        <f t="shared" si="17"/>
        <v>0</v>
      </c>
      <c r="U108"/>
      <c r="V108" s="16"/>
      <c r="W108" s="18"/>
      <c r="Z108" s="31"/>
      <c r="AF108" s="2"/>
    </row>
    <row r="109" spans="2:32" ht="15.75" x14ac:dyDescent="0.25">
      <c r="B109" s="164">
        <v>88</v>
      </c>
      <c r="C109" s="165"/>
      <c r="D109" s="98">
        <v>44626</v>
      </c>
      <c r="E109" s="102">
        <v>0.4236111111111111</v>
      </c>
      <c r="F109" s="100">
        <f t="shared" si="9"/>
        <v>2864.3690000000001</v>
      </c>
      <c r="G109" s="97">
        <v>2838</v>
      </c>
      <c r="H109" s="60">
        <f t="shared" si="10"/>
        <v>2846.6690000000003</v>
      </c>
      <c r="I109" s="45">
        <v>-17.88</v>
      </c>
      <c r="J109" s="66">
        <f t="shared" si="11"/>
        <v>2846.6689999999999</v>
      </c>
      <c r="K109" s="69"/>
      <c r="M109" s="41">
        <f t="shared" si="12"/>
        <v>0</v>
      </c>
      <c r="N109" s="45">
        <f t="shared" si="13"/>
        <v>0</v>
      </c>
      <c r="O109" s="41">
        <f t="shared" si="15"/>
        <v>0</v>
      </c>
      <c r="P109" s="41">
        <f t="shared" si="16"/>
        <v>0</v>
      </c>
      <c r="R109" s="43">
        <f t="shared" si="14"/>
        <v>35.76</v>
      </c>
      <c r="S109" s="43">
        <f t="shared" si="17"/>
        <v>0</v>
      </c>
      <c r="U109"/>
      <c r="V109" s="16"/>
      <c r="W109" s="18"/>
      <c r="Z109" s="31"/>
      <c r="AF109" s="2"/>
    </row>
    <row r="110" spans="2:32" ht="15.75" x14ac:dyDescent="0.25">
      <c r="B110" s="164">
        <v>89</v>
      </c>
      <c r="C110" s="165"/>
      <c r="D110" s="98">
        <v>44627</v>
      </c>
      <c r="E110" s="102">
        <v>0.375</v>
      </c>
      <c r="F110" s="100">
        <f t="shared" si="9"/>
        <v>2864.3690000000001</v>
      </c>
      <c r="G110" s="97">
        <v>2838</v>
      </c>
      <c r="H110" s="60">
        <f t="shared" si="10"/>
        <v>2846.6690000000003</v>
      </c>
      <c r="I110" s="45">
        <v>-17.88</v>
      </c>
      <c r="J110" s="66">
        <f t="shared" si="11"/>
        <v>2846.6689999999999</v>
      </c>
      <c r="K110" s="69"/>
      <c r="M110" s="41">
        <f t="shared" si="12"/>
        <v>0</v>
      </c>
      <c r="N110" s="45">
        <f t="shared" si="13"/>
        <v>0</v>
      </c>
      <c r="O110" s="41">
        <f t="shared" si="15"/>
        <v>0</v>
      </c>
      <c r="P110" s="41">
        <f t="shared" si="16"/>
        <v>0</v>
      </c>
      <c r="R110" s="43">
        <f t="shared" si="14"/>
        <v>35.76</v>
      </c>
      <c r="S110" s="43">
        <f t="shared" si="17"/>
        <v>0</v>
      </c>
      <c r="U110"/>
      <c r="V110" s="16"/>
      <c r="W110" s="18"/>
      <c r="Z110" s="31"/>
      <c r="AF110" s="2"/>
    </row>
    <row r="111" spans="2:32" ht="15.75" x14ac:dyDescent="0.25">
      <c r="B111" s="164">
        <v>90</v>
      </c>
      <c r="C111" s="165"/>
      <c r="D111" s="98">
        <v>44628</v>
      </c>
      <c r="E111" s="102">
        <v>0.59375</v>
      </c>
      <c r="F111" s="100">
        <f t="shared" si="9"/>
        <v>2864.3690000000001</v>
      </c>
      <c r="G111" s="97">
        <v>2838</v>
      </c>
      <c r="H111" s="60">
        <f t="shared" si="10"/>
        <v>2846.6690000000003</v>
      </c>
      <c r="I111" s="45">
        <v>-17.88</v>
      </c>
      <c r="J111" s="66">
        <f t="shared" si="11"/>
        <v>2846.6689999999999</v>
      </c>
      <c r="K111" s="69"/>
      <c r="M111" s="41">
        <f t="shared" si="12"/>
        <v>0</v>
      </c>
      <c r="N111" s="45">
        <f t="shared" si="13"/>
        <v>0</v>
      </c>
      <c r="O111" s="41">
        <f t="shared" si="15"/>
        <v>0</v>
      </c>
      <c r="P111" s="41">
        <f t="shared" si="16"/>
        <v>0</v>
      </c>
      <c r="R111" s="43">
        <f t="shared" si="14"/>
        <v>35.76</v>
      </c>
      <c r="S111" s="43">
        <f t="shared" si="17"/>
        <v>0</v>
      </c>
      <c r="U111"/>
      <c r="V111" s="16"/>
      <c r="W111" s="18"/>
      <c r="Z111" s="31"/>
      <c r="AF111" s="2"/>
    </row>
    <row r="112" spans="2:32" ht="15.75" x14ac:dyDescent="0.25">
      <c r="B112" s="164">
        <v>91</v>
      </c>
      <c r="C112" s="165"/>
      <c r="D112" s="98">
        <v>44629</v>
      </c>
      <c r="E112" s="102">
        <v>0.65486111111111112</v>
      </c>
      <c r="F112" s="100">
        <f t="shared" si="9"/>
        <v>2864.3690000000001</v>
      </c>
      <c r="G112" s="97">
        <v>2838</v>
      </c>
      <c r="H112" s="60">
        <f t="shared" si="10"/>
        <v>2846.6690000000003</v>
      </c>
      <c r="I112" s="45">
        <v>-17.88</v>
      </c>
      <c r="J112" s="66">
        <f t="shared" si="11"/>
        <v>2846.6689999999999</v>
      </c>
      <c r="K112" s="69"/>
      <c r="M112" s="41">
        <f t="shared" si="12"/>
        <v>0</v>
      </c>
      <c r="N112" s="45">
        <f t="shared" si="13"/>
        <v>0</v>
      </c>
      <c r="O112" s="41">
        <f t="shared" si="15"/>
        <v>0</v>
      </c>
      <c r="P112" s="41">
        <f t="shared" si="16"/>
        <v>0</v>
      </c>
      <c r="R112" s="43">
        <f t="shared" si="14"/>
        <v>35.76</v>
      </c>
      <c r="S112" s="43">
        <f t="shared" si="17"/>
        <v>0</v>
      </c>
      <c r="U112"/>
      <c r="V112" s="16"/>
      <c r="W112" s="18"/>
      <c r="Z112" s="31"/>
      <c r="AF112" s="2"/>
    </row>
    <row r="113" spans="2:32" ht="15.75" x14ac:dyDescent="0.25">
      <c r="B113" s="164">
        <v>92</v>
      </c>
      <c r="C113" s="165"/>
      <c r="D113" s="98">
        <v>44630</v>
      </c>
      <c r="E113" s="102">
        <v>0.4458333333333333</v>
      </c>
      <c r="F113" s="100">
        <f t="shared" si="9"/>
        <v>2864.3690000000001</v>
      </c>
      <c r="G113" s="97">
        <v>2838</v>
      </c>
      <c r="H113" s="60">
        <f t="shared" si="10"/>
        <v>2846.6690000000003</v>
      </c>
      <c r="I113" s="45">
        <v>-17.88</v>
      </c>
      <c r="J113" s="66">
        <f t="shared" si="11"/>
        <v>2846.6689999999999</v>
      </c>
      <c r="K113" s="69"/>
      <c r="M113" s="41">
        <f t="shared" si="12"/>
        <v>0</v>
      </c>
      <c r="N113" s="45">
        <f t="shared" si="13"/>
        <v>0</v>
      </c>
      <c r="O113" s="41">
        <f t="shared" si="15"/>
        <v>0</v>
      </c>
      <c r="P113" s="41">
        <f t="shared" si="16"/>
        <v>0</v>
      </c>
      <c r="R113" s="43">
        <f t="shared" si="14"/>
        <v>35.76</v>
      </c>
      <c r="S113" s="43">
        <f t="shared" si="17"/>
        <v>0</v>
      </c>
      <c r="U113"/>
      <c r="V113" s="16"/>
      <c r="W113" s="18"/>
      <c r="Z113" s="31"/>
      <c r="AF113" s="2"/>
    </row>
    <row r="114" spans="2:32" ht="15.75" x14ac:dyDescent="0.25">
      <c r="B114" s="164">
        <v>93</v>
      </c>
      <c r="C114" s="165"/>
      <c r="D114" s="98">
        <v>44631</v>
      </c>
      <c r="E114" s="102">
        <v>0.39166666666666666</v>
      </c>
      <c r="F114" s="100">
        <f t="shared" si="9"/>
        <v>2864.3690000000001</v>
      </c>
      <c r="G114" s="97">
        <v>2838</v>
      </c>
      <c r="H114" s="60">
        <f t="shared" si="10"/>
        <v>2846.6690000000003</v>
      </c>
      <c r="I114" s="45">
        <v>-17.88</v>
      </c>
      <c r="J114" s="66">
        <f t="shared" si="11"/>
        <v>2846.6689999999999</v>
      </c>
      <c r="K114" s="69"/>
      <c r="M114" s="41">
        <f t="shared" si="12"/>
        <v>0</v>
      </c>
      <c r="N114" s="45">
        <f t="shared" si="13"/>
        <v>0</v>
      </c>
      <c r="O114" s="41">
        <f t="shared" si="15"/>
        <v>0</v>
      </c>
      <c r="P114" s="41">
        <f t="shared" si="16"/>
        <v>0</v>
      </c>
      <c r="R114" s="43">
        <f t="shared" si="14"/>
        <v>35.76</v>
      </c>
      <c r="S114" s="43">
        <f t="shared" si="17"/>
        <v>0</v>
      </c>
      <c r="U114"/>
      <c r="V114" s="16"/>
      <c r="W114" s="18"/>
      <c r="Z114" s="31"/>
      <c r="AF114" s="2"/>
    </row>
    <row r="115" spans="2:32" ht="15.75" x14ac:dyDescent="0.25">
      <c r="B115" s="164">
        <v>94</v>
      </c>
      <c r="C115" s="165"/>
      <c r="D115" s="98">
        <v>44632</v>
      </c>
      <c r="E115" s="102">
        <v>0.37916666666666665</v>
      </c>
      <c r="F115" s="100">
        <f t="shared" si="9"/>
        <v>2864.3690000000001</v>
      </c>
      <c r="G115" s="97">
        <v>2838</v>
      </c>
      <c r="H115" s="60">
        <f t="shared" si="10"/>
        <v>2846.6690000000003</v>
      </c>
      <c r="I115" s="45">
        <v>-17.88</v>
      </c>
      <c r="J115" s="66">
        <f t="shared" si="11"/>
        <v>2846.6689999999999</v>
      </c>
      <c r="K115" s="69"/>
      <c r="M115" s="41">
        <f t="shared" si="12"/>
        <v>0</v>
      </c>
      <c r="N115" s="45">
        <f t="shared" si="13"/>
        <v>0</v>
      </c>
      <c r="O115" s="41">
        <f t="shared" si="15"/>
        <v>0</v>
      </c>
      <c r="P115" s="41">
        <f t="shared" si="16"/>
        <v>0</v>
      </c>
      <c r="R115" s="43">
        <f t="shared" si="14"/>
        <v>35.76</v>
      </c>
      <c r="S115" s="43">
        <f t="shared" si="17"/>
        <v>0</v>
      </c>
      <c r="U115"/>
      <c r="V115" s="16"/>
      <c r="W115" s="18"/>
      <c r="Z115" s="31"/>
      <c r="AF115" s="2"/>
    </row>
    <row r="116" spans="2:32" ht="15.75" x14ac:dyDescent="0.25">
      <c r="B116" s="164">
        <v>95</v>
      </c>
      <c r="C116" s="165"/>
      <c r="D116" s="98">
        <v>44633</v>
      </c>
      <c r="E116" s="102">
        <v>0.62847222222222221</v>
      </c>
      <c r="F116" s="100">
        <f t="shared" si="9"/>
        <v>2864.3690000000001</v>
      </c>
      <c r="G116" s="97">
        <v>2838</v>
      </c>
      <c r="H116" s="60">
        <f t="shared" si="10"/>
        <v>2846.6690000000003</v>
      </c>
      <c r="I116" s="45">
        <v>-17.88</v>
      </c>
      <c r="J116" s="66">
        <f t="shared" si="11"/>
        <v>2846.6689999999999</v>
      </c>
      <c r="K116" s="69"/>
      <c r="M116" s="41">
        <f t="shared" si="12"/>
        <v>0</v>
      </c>
      <c r="N116" s="45">
        <f t="shared" si="13"/>
        <v>0</v>
      </c>
      <c r="O116" s="41">
        <f t="shared" si="15"/>
        <v>0</v>
      </c>
      <c r="P116" s="41">
        <f t="shared" si="16"/>
        <v>0</v>
      </c>
      <c r="R116" s="43">
        <f t="shared" si="14"/>
        <v>35.76</v>
      </c>
      <c r="S116" s="43">
        <f t="shared" si="17"/>
        <v>0</v>
      </c>
      <c r="U116"/>
      <c r="V116" s="16"/>
      <c r="W116" s="18"/>
      <c r="Z116" s="31"/>
      <c r="AF116" s="2"/>
    </row>
    <row r="117" spans="2:32" ht="15.75" x14ac:dyDescent="0.25">
      <c r="B117" s="164">
        <v>96</v>
      </c>
      <c r="C117" s="165"/>
      <c r="D117" s="98">
        <v>44634</v>
      </c>
      <c r="E117" s="102">
        <v>0.69166666666666676</v>
      </c>
      <c r="F117" s="100">
        <f t="shared" si="9"/>
        <v>2864.3690000000001</v>
      </c>
      <c r="G117" s="97">
        <v>2838</v>
      </c>
      <c r="H117" s="60">
        <f t="shared" si="10"/>
        <v>2846.6690000000003</v>
      </c>
      <c r="I117" s="45">
        <v>-17.88</v>
      </c>
      <c r="J117" s="66">
        <f t="shared" si="11"/>
        <v>2846.6689999999999</v>
      </c>
      <c r="K117" s="69"/>
      <c r="M117" s="41">
        <f t="shared" si="12"/>
        <v>0</v>
      </c>
      <c r="N117" s="45">
        <f t="shared" si="13"/>
        <v>0</v>
      </c>
      <c r="O117" s="41">
        <f t="shared" si="15"/>
        <v>0</v>
      </c>
      <c r="P117" s="41">
        <f t="shared" si="16"/>
        <v>0</v>
      </c>
      <c r="R117" s="43">
        <f t="shared" si="14"/>
        <v>35.76</v>
      </c>
      <c r="S117" s="43">
        <f t="shared" si="17"/>
        <v>0</v>
      </c>
      <c r="U117"/>
      <c r="V117" s="16"/>
      <c r="W117" s="18"/>
      <c r="Z117" s="31"/>
      <c r="AF117" s="2"/>
    </row>
    <row r="118" spans="2:32" ht="15.75" x14ac:dyDescent="0.25">
      <c r="B118" s="164">
        <v>97</v>
      </c>
      <c r="C118" s="165"/>
      <c r="D118" s="98">
        <v>44635</v>
      </c>
      <c r="E118" s="102">
        <v>0.45416666666666666</v>
      </c>
      <c r="F118" s="100">
        <f t="shared" si="9"/>
        <v>2864.3690000000001</v>
      </c>
      <c r="G118" s="97">
        <v>2838</v>
      </c>
      <c r="H118" s="60">
        <f t="shared" si="10"/>
        <v>2846.6690000000003</v>
      </c>
      <c r="I118" s="45">
        <v>-17.88</v>
      </c>
      <c r="J118" s="66">
        <f t="shared" si="11"/>
        <v>2846.6689999999999</v>
      </c>
      <c r="K118" s="69"/>
      <c r="M118" s="41">
        <f t="shared" si="12"/>
        <v>0</v>
      </c>
      <c r="N118" s="45">
        <f t="shared" si="13"/>
        <v>0</v>
      </c>
      <c r="O118" s="41">
        <f t="shared" si="15"/>
        <v>0</v>
      </c>
      <c r="P118" s="41">
        <f t="shared" si="16"/>
        <v>0</v>
      </c>
      <c r="R118" s="43">
        <f t="shared" si="14"/>
        <v>35.76</v>
      </c>
      <c r="S118" s="43">
        <f t="shared" si="17"/>
        <v>0</v>
      </c>
      <c r="U118"/>
      <c r="V118" s="16"/>
      <c r="W118" s="18"/>
      <c r="Z118" s="31"/>
      <c r="AF118" s="2"/>
    </row>
    <row r="119" spans="2:32" ht="15.75" x14ac:dyDescent="0.25">
      <c r="B119" s="164">
        <v>98</v>
      </c>
      <c r="C119" s="165"/>
      <c r="D119" s="98">
        <v>44636</v>
      </c>
      <c r="E119" s="102">
        <v>0.72430555555555554</v>
      </c>
      <c r="F119" s="100">
        <f t="shared" si="9"/>
        <v>2864.3690000000001</v>
      </c>
      <c r="G119" s="97">
        <v>2838</v>
      </c>
      <c r="H119" s="60">
        <f t="shared" si="10"/>
        <v>2846.6690000000003</v>
      </c>
      <c r="I119" s="45">
        <v>-17.88</v>
      </c>
      <c r="J119" s="66">
        <f t="shared" si="11"/>
        <v>2846.6689999999999</v>
      </c>
      <c r="K119" s="69"/>
      <c r="M119" s="41">
        <f t="shared" si="12"/>
        <v>0</v>
      </c>
      <c r="N119" s="45">
        <f t="shared" si="13"/>
        <v>0</v>
      </c>
      <c r="O119" s="41">
        <f t="shared" si="15"/>
        <v>0</v>
      </c>
      <c r="P119" s="41">
        <f t="shared" si="16"/>
        <v>0</v>
      </c>
      <c r="R119" s="43">
        <f t="shared" si="14"/>
        <v>35.76</v>
      </c>
      <c r="S119" s="43">
        <f t="shared" si="17"/>
        <v>0</v>
      </c>
      <c r="U119"/>
      <c r="V119" s="16"/>
      <c r="W119" s="18"/>
      <c r="Z119" s="31"/>
      <c r="AF119" s="2"/>
    </row>
    <row r="120" spans="2:32" ht="15.75" x14ac:dyDescent="0.25">
      <c r="B120" s="164">
        <v>99</v>
      </c>
      <c r="C120" s="165"/>
      <c r="D120" s="98">
        <v>44637</v>
      </c>
      <c r="E120" s="102">
        <v>0.44375000000000003</v>
      </c>
      <c r="F120" s="100">
        <f t="shared" si="9"/>
        <v>2864.3690000000001</v>
      </c>
      <c r="G120" s="97">
        <v>2838</v>
      </c>
      <c r="H120" s="60">
        <f t="shared" si="10"/>
        <v>2846.6690000000003</v>
      </c>
      <c r="I120" s="45">
        <v>-17.88</v>
      </c>
      <c r="J120" s="66">
        <f t="shared" si="11"/>
        <v>2846.6689999999999</v>
      </c>
      <c r="K120" s="69"/>
      <c r="M120" s="41">
        <f t="shared" si="12"/>
        <v>0</v>
      </c>
      <c r="N120" s="45">
        <f t="shared" si="13"/>
        <v>0</v>
      </c>
      <c r="O120" s="41">
        <f t="shared" si="15"/>
        <v>0</v>
      </c>
      <c r="P120" s="41">
        <f t="shared" si="16"/>
        <v>0</v>
      </c>
      <c r="R120" s="43">
        <f t="shared" si="14"/>
        <v>35.76</v>
      </c>
      <c r="S120" s="43">
        <f t="shared" si="17"/>
        <v>0</v>
      </c>
      <c r="U120"/>
      <c r="V120" s="16"/>
      <c r="W120" s="18"/>
      <c r="Z120" s="31"/>
      <c r="AF120" s="2"/>
    </row>
    <row r="121" spans="2:32" ht="15.75" x14ac:dyDescent="0.25">
      <c r="B121" s="164">
        <v>100</v>
      </c>
      <c r="C121" s="165"/>
      <c r="D121" s="98">
        <v>44638</v>
      </c>
      <c r="E121" s="102">
        <v>0.42638888888888887</v>
      </c>
      <c r="F121" s="100">
        <f t="shared" si="9"/>
        <v>2864.3690000000001</v>
      </c>
      <c r="G121" s="97">
        <v>2838</v>
      </c>
      <c r="H121" s="60">
        <f t="shared" si="10"/>
        <v>2846.6690000000003</v>
      </c>
      <c r="I121" s="45">
        <v>-17.88</v>
      </c>
      <c r="J121" s="66">
        <f t="shared" si="11"/>
        <v>2846.6689999999999</v>
      </c>
      <c r="K121" s="69"/>
      <c r="M121" s="41">
        <f t="shared" si="12"/>
        <v>0</v>
      </c>
      <c r="N121" s="45">
        <f t="shared" si="13"/>
        <v>0</v>
      </c>
      <c r="O121" s="41">
        <f t="shared" si="15"/>
        <v>0</v>
      </c>
      <c r="P121" s="41">
        <f t="shared" si="16"/>
        <v>0</v>
      </c>
      <c r="R121" s="43">
        <f t="shared" si="14"/>
        <v>35.76</v>
      </c>
      <c r="S121" s="43">
        <f t="shared" si="17"/>
        <v>0</v>
      </c>
      <c r="U121"/>
      <c r="V121" s="16"/>
      <c r="W121" s="18"/>
      <c r="Z121" s="31"/>
      <c r="AF121" s="2"/>
    </row>
    <row r="122" spans="2:32" ht="15.75" x14ac:dyDescent="0.25">
      <c r="B122" s="164">
        <v>101</v>
      </c>
      <c r="C122" s="165"/>
      <c r="D122" s="98">
        <v>44639</v>
      </c>
      <c r="E122" s="102">
        <v>0.64930555555555558</v>
      </c>
      <c r="F122" s="100">
        <f t="shared" si="9"/>
        <v>2864.3690000000001</v>
      </c>
      <c r="G122" s="97">
        <v>2838</v>
      </c>
      <c r="H122" s="60">
        <f t="shared" si="10"/>
        <v>2846.6690000000003</v>
      </c>
      <c r="I122" s="45">
        <v>-17.88</v>
      </c>
      <c r="J122" s="66">
        <f t="shared" si="11"/>
        <v>2846.6689999999999</v>
      </c>
      <c r="K122" s="69"/>
      <c r="M122" s="41">
        <f t="shared" si="12"/>
        <v>0</v>
      </c>
      <c r="N122" s="45">
        <f t="shared" si="13"/>
        <v>0</v>
      </c>
      <c r="O122" s="41">
        <f t="shared" si="15"/>
        <v>0</v>
      </c>
      <c r="P122" s="41">
        <f t="shared" si="16"/>
        <v>0</v>
      </c>
      <c r="R122" s="43">
        <f t="shared" si="14"/>
        <v>35.76</v>
      </c>
      <c r="S122" s="43">
        <f t="shared" si="17"/>
        <v>0</v>
      </c>
      <c r="U122"/>
      <c r="V122" s="16"/>
      <c r="W122" s="18"/>
      <c r="Z122" s="31"/>
      <c r="AF122" s="2"/>
    </row>
    <row r="123" spans="2:32" ht="15.75" x14ac:dyDescent="0.25">
      <c r="B123" s="164">
        <v>102</v>
      </c>
      <c r="C123" s="165"/>
      <c r="D123" s="98">
        <v>44640</v>
      </c>
      <c r="E123" s="102">
        <v>0.65625</v>
      </c>
      <c r="F123" s="100">
        <f t="shared" si="9"/>
        <v>2864.3690000000001</v>
      </c>
      <c r="G123" s="97">
        <v>2838</v>
      </c>
      <c r="H123" s="60">
        <f t="shared" si="10"/>
        <v>2846.6690000000003</v>
      </c>
      <c r="I123" s="45">
        <v>-17.88</v>
      </c>
      <c r="J123" s="66">
        <f t="shared" si="11"/>
        <v>2846.6689999999999</v>
      </c>
      <c r="K123" s="69"/>
      <c r="M123" s="41">
        <f t="shared" si="12"/>
        <v>0</v>
      </c>
      <c r="N123" s="45">
        <f t="shared" si="13"/>
        <v>0</v>
      </c>
      <c r="O123" s="41">
        <f t="shared" si="15"/>
        <v>0</v>
      </c>
      <c r="P123" s="41">
        <f t="shared" si="16"/>
        <v>0</v>
      </c>
      <c r="R123" s="43">
        <f t="shared" si="14"/>
        <v>35.76</v>
      </c>
      <c r="S123" s="43">
        <f t="shared" si="17"/>
        <v>0</v>
      </c>
      <c r="U123"/>
      <c r="V123" s="16"/>
      <c r="W123" s="18"/>
      <c r="Z123" s="31"/>
      <c r="AF123" s="2"/>
    </row>
    <row r="124" spans="2:32" ht="15.75" x14ac:dyDescent="0.25">
      <c r="B124" s="164">
        <v>103</v>
      </c>
      <c r="C124" s="165"/>
      <c r="D124" s="98">
        <v>44641</v>
      </c>
      <c r="E124" s="102">
        <v>0.66180555555555554</v>
      </c>
      <c r="F124" s="100">
        <f t="shared" si="9"/>
        <v>2864.3690000000001</v>
      </c>
      <c r="G124" s="97">
        <v>2838</v>
      </c>
      <c r="H124" s="60">
        <f t="shared" si="10"/>
        <v>2846.6690000000003</v>
      </c>
      <c r="I124" s="45">
        <v>-17.88</v>
      </c>
      <c r="J124" s="66">
        <f t="shared" si="11"/>
        <v>2846.6689999999999</v>
      </c>
      <c r="K124" s="69"/>
      <c r="M124" s="41">
        <f t="shared" si="12"/>
        <v>0</v>
      </c>
      <c r="N124" s="45">
        <f t="shared" si="13"/>
        <v>0</v>
      </c>
      <c r="O124" s="41">
        <f t="shared" si="15"/>
        <v>0</v>
      </c>
      <c r="P124" s="41">
        <f t="shared" si="16"/>
        <v>0</v>
      </c>
      <c r="R124" s="43">
        <f t="shared" si="14"/>
        <v>35.76</v>
      </c>
      <c r="S124" s="43">
        <f t="shared" si="17"/>
        <v>0</v>
      </c>
      <c r="U124"/>
      <c r="V124" s="16"/>
      <c r="W124" s="18"/>
      <c r="Z124" s="31"/>
      <c r="AF124" s="2"/>
    </row>
    <row r="125" spans="2:32" ht="15.75" x14ac:dyDescent="0.25">
      <c r="B125" s="164">
        <v>104</v>
      </c>
      <c r="C125" s="165"/>
      <c r="D125" s="98">
        <v>44642</v>
      </c>
      <c r="E125" s="102">
        <v>0.69930555555555562</v>
      </c>
      <c r="F125" s="100">
        <f t="shared" si="9"/>
        <v>2864.3690000000001</v>
      </c>
      <c r="G125" s="97">
        <v>2838</v>
      </c>
      <c r="H125" s="60">
        <f t="shared" si="10"/>
        <v>2846.6690000000003</v>
      </c>
      <c r="I125" s="45">
        <v>-17.88</v>
      </c>
      <c r="J125" s="66">
        <f t="shared" si="11"/>
        <v>2846.6689999999999</v>
      </c>
      <c r="K125" s="69"/>
      <c r="M125" s="41">
        <f t="shared" si="12"/>
        <v>0</v>
      </c>
      <c r="N125" s="45">
        <f t="shared" si="13"/>
        <v>0</v>
      </c>
      <c r="O125" s="41">
        <f t="shared" si="15"/>
        <v>0</v>
      </c>
      <c r="P125" s="41">
        <f t="shared" si="16"/>
        <v>0</v>
      </c>
      <c r="R125" s="43">
        <f t="shared" si="14"/>
        <v>35.76</v>
      </c>
      <c r="S125" s="43">
        <f t="shared" si="17"/>
        <v>0</v>
      </c>
      <c r="U125"/>
      <c r="V125" s="16"/>
      <c r="W125" s="18"/>
      <c r="Z125" s="31"/>
      <c r="AF125" s="2"/>
    </row>
    <row r="126" spans="2:32" ht="15.75" x14ac:dyDescent="0.25">
      <c r="B126" s="164">
        <v>105</v>
      </c>
      <c r="C126" s="165"/>
      <c r="D126" s="98">
        <v>44643</v>
      </c>
      <c r="E126" s="102">
        <v>0.71944444444444444</v>
      </c>
      <c r="F126" s="100">
        <f t="shared" si="9"/>
        <v>2864.3690000000001</v>
      </c>
      <c r="G126" s="97">
        <v>2838</v>
      </c>
      <c r="H126" s="60">
        <f t="shared" si="10"/>
        <v>2846.6690000000003</v>
      </c>
      <c r="I126" s="45">
        <v>-17.88</v>
      </c>
      <c r="J126" s="66">
        <f t="shared" si="11"/>
        <v>2846.6689999999999</v>
      </c>
      <c r="K126" s="69"/>
      <c r="M126" s="41">
        <f t="shared" si="12"/>
        <v>0</v>
      </c>
      <c r="N126" s="45">
        <f t="shared" si="13"/>
        <v>0</v>
      </c>
      <c r="O126" s="41">
        <f t="shared" si="15"/>
        <v>0</v>
      </c>
      <c r="P126" s="41">
        <f t="shared" si="16"/>
        <v>0</v>
      </c>
      <c r="R126" s="43">
        <f t="shared" si="14"/>
        <v>35.76</v>
      </c>
      <c r="S126" s="43">
        <f t="shared" si="17"/>
        <v>0</v>
      </c>
      <c r="U126"/>
      <c r="V126" s="16"/>
      <c r="W126" s="18"/>
      <c r="Z126" s="31"/>
      <c r="AF126" s="2"/>
    </row>
    <row r="127" spans="2:32" ht="15.75" x14ac:dyDescent="0.25">
      <c r="B127" s="164">
        <v>106</v>
      </c>
      <c r="C127" s="165"/>
      <c r="D127" s="98">
        <v>44644</v>
      </c>
      <c r="E127" s="102">
        <v>0.6777777777777777</v>
      </c>
      <c r="F127" s="100">
        <f t="shared" si="9"/>
        <v>2864.3690000000001</v>
      </c>
      <c r="G127" s="97">
        <v>2838</v>
      </c>
      <c r="H127" s="60">
        <f t="shared" si="10"/>
        <v>2846.6690000000003</v>
      </c>
      <c r="I127" s="45">
        <v>-17.88</v>
      </c>
      <c r="J127" s="66">
        <f t="shared" si="11"/>
        <v>2846.6689999999999</v>
      </c>
      <c r="K127" s="69"/>
      <c r="M127" s="41">
        <f t="shared" si="12"/>
        <v>0</v>
      </c>
      <c r="N127" s="45">
        <f t="shared" si="13"/>
        <v>0</v>
      </c>
      <c r="O127" s="41">
        <f t="shared" si="15"/>
        <v>0</v>
      </c>
      <c r="P127" s="41">
        <f t="shared" si="16"/>
        <v>0</v>
      </c>
      <c r="R127" s="43">
        <f t="shared" si="14"/>
        <v>35.76</v>
      </c>
      <c r="S127" s="43">
        <f t="shared" si="17"/>
        <v>0</v>
      </c>
      <c r="U127"/>
      <c r="V127" s="16"/>
      <c r="W127" s="18"/>
      <c r="Z127" s="31"/>
      <c r="AF127" s="2"/>
    </row>
    <row r="128" spans="2:32" ht="15.75" x14ac:dyDescent="0.25">
      <c r="B128" s="164">
        <v>107</v>
      </c>
      <c r="C128" s="165"/>
      <c r="D128" s="98">
        <v>44653</v>
      </c>
      <c r="E128" s="102">
        <v>0.4777777777777778</v>
      </c>
      <c r="F128" s="100">
        <f t="shared" si="9"/>
        <v>2864.3690000000001</v>
      </c>
      <c r="G128" s="97">
        <v>2838</v>
      </c>
      <c r="H128" s="60">
        <f t="shared" si="10"/>
        <v>2846.6690000000003</v>
      </c>
      <c r="I128" s="45">
        <v>-17.88</v>
      </c>
      <c r="J128" s="66">
        <f t="shared" si="11"/>
        <v>2846.6689999999999</v>
      </c>
      <c r="K128" s="69"/>
      <c r="M128" s="41">
        <f t="shared" si="12"/>
        <v>0</v>
      </c>
      <c r="N128" s="45">
        <f t="shared" si="13"/>
        <v>0</v>
      </c>
      <c r="O128" s="41">
        <f t="shared" si="15"/>
        <v>0</v>
      </c>
      <c r="P128" s="41">
        <f t="shared" si="16"/>
        <v>0</v>
      </c>
      <c r="R128" s="43">
        <f t="shared" si="14"/>
        <v>35.76</v>
      </c>
      <c r="S128" s="43">
        <f t="shared" si="17"/>
        <v>0</v>
      </c>
      <c r="U128"/>
      <c r="V128" s="16"/>
      <c r="W128" s="18"/>
      <c r="Z128" s="31"/>
      <c r="AF128" s="2"/>
    </row>
    <row r="129" spans="2:32" ht="15.75" x14ac:dyDescent="0.25">
      <c r="B129" s="164">
        <v>108</v>
      </c>
      <c r="C129" s="165"/>
      <c r="D129" s="98">
        <v>44654</v>
      </c>
      <c r="E129" s="102">
        <v>0.46111111111111108</v>
      </c>
      <c r="F129" s="100">
        <f t="shared" si="9"/>
        <v>2864.3690000000001</v>
      </c>
      <c r="G129" s="97">
        <v>2838</v>
      </c>
      <c r="H129" s="60">
        <f t="shared" si="10"/>
        <v>2846.6690000000003</v>
      </c>
      <c r="I129" s="45">
        <v>-17.88</v>
      </c>
      <c r="J129" s="66">
        <f t="shared" si="11"/>
        <v>2846.6689999999999</v>
      </c>
      <c r="K129" s="69"/>
      <c r="M129" s="41">
        <f t="shared" si="12"/>
        <v>0</v>
      </c>
      <c r="N129" s="45">
        <f t="shared" si="13"/>
        <v>0</v>
      </c>
      <c r="O129" s="41">
        <f t="shared" si="15"/>
        <v>0</v>
      </c>
      <c r="P129" s="41">
        <f t="shared" si="16"/>
        <v>0</v>
      </c>
      <c r="R129" s="43">
        <f t="shared" si="14"/>
        <v>35.76</v>
      </c>
      <c r="S129" s="43">
        <f t="shared" si="17"/>
        <v>0</v>
      </c>
      <c r="U129"/>
      <c r="V129" s="16"/>
      <c r="W129" s="18"/>
      <c r="Z129" s="31"/>
      <c r="AF129" s="2"/>
    </row>
    <row r="130" spans="2:32" ht="15.75" x14ac:dyDescent="0.25">
      <c r="B130" s="164">
        <v>109</v>
      </c>
      <c r="C130" s="165"/>
      <c r="D130" s="98">
        <v>44655</v>
      </c>
      <c r="E130" s="102">
        <v>0.44513888888888892</v>
      </c>
      <c r="F130" s="100">
        <f t="shared" si="9"/>
        <v>2864.3690000000001</v>
      </c>
      <c r="G130" s="97">
        <v>2838</v>
      </c>
      <c r="H130" s="60">
        <f t="shared" si="10"/>
        <v>2846.6690000000003</v>
      </c>
      <c r="I130" s="45">
        <v>-17.88</v>
      </c>
      <c r="J130" s="66">
        <f t="shared" si="11"/>
        <v>2846.6689999999999</v>
      </c>
      <c r="K130" s="69"/>
      <c r="M130" s="41">
        <f t="shared" si="12"/>
        <v>0</v>
      </c>
      <c r="N130" s="45">
        <f t="shared" si="13"/>
        <v>0</v>
      </c>
      <c r="O130" s="41">
        <f t="shared" si="15"/>
        <v>0</v>
      </c>
      <c r="P130" s="41">
        <f t="shared" si="16"/>
        <v>0</v>
      </c>
      <c r="R130" s="43">
        <f t="shared" si="14"/>
        <v>35.76</v>
      </c>
      <c r="S130" s="43">
        <f t="shared" si="17"/>
        <v>0</v>
      </c>
      <c r="U130"/>
      <c r="V130" s="16"/>
      <c r="W130" s="18"/>
      <c r="Z130" s="31"/>
      <c r="AF130" s="2"/>
    </row>
    <row r="131" spans="2:32" ht="15.75" x14ac:dyDescent="0.25">
      <c r="B131" s="164">
        <v>110</v>
      </c>
      <c r="C131" s="165"/>
      <c r="D131" s="98">
        <v>44656</v>
      </c>
      <c r="E131" s="102">
        <v>0.42083333333333334</v>
      </c>
      <c r="F131" s="100">
        <f t="shared" si="9"/>
        <v>2864.3690000000001</v>
      </c>
      <c r="G131" s="97">
        <v>2838</v>
      </c>
      <c r="H131" s="60">
        <f t="shared" si="10"/>
        <v>2846.6690000000003</v>
      </c>
      <c r="I131" s="45">
        <v>-17.88</v>
      </c>
      <c r="J131" s="66">
        <f t="shared" si="11"/>
        <v>2846.6689999999999</v>
      </c>
      <c r="K131" s="69"/>
      <c r="M131" s="41">
        <f t="shared" si="12"/>
        <v>0</v>
      </c>
      <c r="N131" s="45">
        <f t="shared" si="13"/>
        <v>0</v>
      </c>
      <c r="O131" s="41">
        <f t="shared" si="15"/>
        <v>0</v>
      </c>
      <c r="P131" s="41">
        <f t="shared" si="16"/>
        <v>0</v>
      </c>
      <c r="R131" s="43">
        <f t="shared" si="14"/>
        <v>35.76</v>
      </c>
      <c r="S131" s="43">
        <f t="shared" si="17"/>
        <v>0</v>
      </c>
      <c r="U131"/>
      <c r="V131" s="16"/>
      <c r="W131" s="18"/>
      <c r="Z131" s="31"/>
      <c r="AF131" s="2"/>
    </row>
    <row r="132" spans="2:32" ht="15.75" x14ac:dyDescent="0.25">
      <c r="B132" s="164">
        <v>111</v>
      </c>
      <c r="C132" s="165"/>
      <c r="D132" s="98">
        <v>44657</v>
      </c>
      <c r="E132" s="102">
        <v>0.48749999999999999</v>
      </c>
      <c r="F132" s="100">
        <f t="shared" si="9"/>
        <v>2864.3690000000001</v>
      </c>
      <c r="G132" s="97">
        <v>2838</v>
      </c>
      <c r="H132" s="60">
        <f t="shared" si="10"/>
        <v>2846.6690000000003</v>
      </c>
      <c r="I132" s="45">
        <v>-17.88</v>
      </c>
      <c r="J132" s="66">
        <f t="shared" si="11"/>
        <v>2846.6689999999999</v>
      </c>
      <c r="K132" s="69"/>
      <c r="M132" s="41">
        <f t="shared" si="12"/>
        <v>0</v>
      </c>
      <c r="N132" s="45">
        <f t="shared" si="13"/>
        <v>0</v>
      </c>
      <c r="O132" s="41">
        <f t="shared" si="15"/>
        <v>0</v>
      </c>
      <c r="P132" s="41">
        <f t="shared" si="16"/>
        <v>0</v>
      </c>
      <c r="R132" s="43">
        <f t="shared" si="14"/>
        <v>35.76</v>
      </c>
      <c r="S132" s="43">
        <f t="shared" si="17"/>
        <v>0</v>
      </c>
      <c r="U132"/>
      <c r="V132" s="16"/>
      <c r="W132" s="18"/>
      <c r="Z132" s="31"/>
      <c r="AF132" s="2"/>
    </row>
    <row r="133" spans="2:32" ht="15.75" x14ac:dyDescent="0.25">
      <c r="B133" s="164">
        <v>112</v>
      </c>
      <c r="C133" s="165"/>
      <c r="D133" s="98">
        <v>44658</v>
      </c>
      <c r="E133" s="102">
        <v>0.70624999999999993</v>
      </c>
      <c r="F133" s="100">
        <f t="shared" si="9"/>
        <v>2864.3690000000001</v>
      </c>
      <c r="G133" s="97">
        <v>2838</v>
      </c>
      <c r="H133" s="60">
        <f t="shared" si="10"/>
        <v>2846.6690000000003</v>
      </c>
      <c r="I133" s="45">
        <v>-17.88</v>
      </c>
      <c r="J133" s="66">
        <f t="shared" si="11"/>
        <v>2846.6689999999999</v>
      </c>
      <c r="K133" s="69"/>
      <c r="M133" s="41">
        <f t="shared" si="12"/>
        <v>0</v>
      </c>
      <c r="N133" s="45">
        <f t="shared" si="13"/>
        <v>0</v>
      </c>
      <c r="O133" s="41">
        <f t="shared" si="15"/>
        <v>0</v>
      </c>
      <c r="P133" s="41">
        <f t="shared" si="16"/>
        <v>0</v>
      </c>
      <c r="R133" s="43">
        <f t="shared" si="14"/>
        <v>35.76</v>
      </c>
      <c r="S133" s="43">
        <f t="shared" si="17"/>
        <v>0</v>
      </c>
      <c r="U133"/>
      <c r="V133" s="16"/>
      <c r="W133" s="18"/>
      <c r="Z133" s="31"/>
      <c r="AF133" s="2"/>
    </row>
    <row r="134" spans="2:32" ht="15.75" x14ac:dyDescent="0.25">
      <c r="B134" s="164">
        <v>113</v>
      </c>
      <c r="C134" s="165"/>
      <c r="D134" s="98">
        <v>44659</v>
      </c>
      <c r="E134" s="102">
        <v>0.70208333333333339</v>
      </c>
      <c r="F134" s="100">
        <f t="shared" si="9"/>
        <v>2864.3690000000001</v>
      </c>
      <c r="G134" s="97">
        <v>2838</v>
      </c>
      <c r="H134" s="60">
        <f t="shared" si="10"/>
        <v>2846.6690000000003</v>
      </c>
      <c r="I134" s="45">
        <v>-17.88</v>
      </c>
      <c r="J134" s="66">
        <f t="shared" si="11"/>
        <v>2846.6689999999999</v>
      </c>
      <c r="K134" s="69"/>
      <c r="M134" s="41">
        <f t="shared" si="12"/>
        <v>0</v>
      </c>
      <c r="N134" s="45">
        <f t="shared" si="13"/>
        <v>0</v>
      </c>
      <c r="O134" s="41">
        <f t="shared" si="15"/>
        <v>0</v>
      </c>
      <c r="P134" s="41">
        <f t="shared" si="16"/>
        <v>0</v>
      </c>
      <c r="R134" s="43">
        <f t="shared" si="14"/>
        <v>35.76</v>
      </c>
      <c r="S134" s="43">
        <f t="shared" si="17"/>
        <v>0</v>
      </c>
      <c r="U134"/>
      <c r="V134" s="16"/>
      <c r="W134" s="18"/>
      <c r="Z134" s="31"/>
      <c r="AF134" s="2"/>
    </row>
    <row r="135" spans="2:32" ht="15.75" x14ac:dyDescent="0.25">
      <c r="B135" s="164">
        <v>114</v>
      </c>
      <c r="C135" s="165"/>
      <c r="D135" s="98">
        <v>44660</v>
      </c>
      <c r="E135" s="102">
        <v>0.48194444444444445</v>
      </c>
      <c r="F135" s="100">
        <f t="shared" si="9"/>
        <v>2864.3690000000001</v>
      </c>
      <c r="G135" s="97">
        <v>2838</v>
      </c>
      <c r="H135" s="60">
        <f t="shared" si="10"/>
        <v>2846.6690000000003</v>
      </c>
      <c r="I135" s="45">
        <v>-17.88</v>
      </c>
      <c r="J135" s="66">
        <f t="shared" si="11"/>
        <v>2846.6689999999999</v>
      </c>
      <c r="K135" s="69"/>
      <c r="M135" s="41">
        <f t="shared" si="12"/>
        <v>0</v>
      </c>
      <c r="N135" s="45">
        <f t="shared" si="13"/>
        <v>0</v>
      </c>
      <c r="O135" s="41">
        <f t="shared" si="15"/>
        <v>0</v>
      </c>
      <c r="P135" s="41">
        <f t="shared" si="16"/>
        <v>0</v>
      </c>
      <c r="R135" s="43">
        <f t="shared" si="14"/>
        <v>35.76</v>
      </c>
      <c r="S135" s="43">
        <f t="shared" si="17"/>
        <v>0</v>
      </c>
      <c r="U135"/>
      <c r="V135" s="16"/>
      <c r="W135" s="18"/>
      <c r="Z135" s="31"/>
      <c r="AF135" s="2"/>
    </row>
    <row r="136" spans="2:32" ht="15.75" x14ac:dyDescent="0.25">
      <c r="B136" s="164">
        <v>115</v>
      </c>
      <c r="C136" s="165"/>
      <c r="D136" s="98">
        <v>44661</v>
      </c>
      <c r="E136" s="102">
        <v>0.69027777777777777</v>
      </c>
      <c r="F136" s="100">
        <f t="shared" si="9"/>
        <v>2864.3690000000001</v>
      </c>
      <c r="G136" s="97">
        <v>2838</v>
      </c>
      <c r="H136" s="60">
        <f t="shared" si="10"/>
        <v>2846.6690000000003</v>
      </c>
      <c r="I136" s="45">
        <v>-17.88</v>
      </c>
      <c r="J136" s="66">
        <f t="shared" si="11"/>
        <v>2846.6689999999999</v>
      </c>
      <c r="K136" s="69"/>
      <c r="M136" s="41">
        <f t="shared" si="12"/>
        <v>0</v>
      </c>
      <c r="N136" s="45">
        <f t="shared" si="13"/>
        <v>0</v>
      </c>
      <c r="O136" s="41">
        <f t="shared" si="15"/>
        <v>0</v>
      </c>
      <c r="P136" s="41">
        <f t="shared" si="16"/>
        <v>0</v>
      </c>
      <c r="R136" s="43">
        <f t="shared" si="14"/>
        <v>35.76</v>
      </c>
      <c r="S136" s="43">
        <f t="shared" si="17"/>
        <v>0</v>
      </c>
      <c r="U136"/>
      <c r="V136" s="16"/>
      <c r="W136" s="18"/>
      <c r="Z136" s="31"/>
      <c r="AF136" s="2"/>
    </row>
    <row r="137" spans="2:32" ht="15.75" x14ac:dyDescent="0.25">
      <c r="B137" s="164">
        <v>116</v>
      </c>
      <c r="C137" s="165"/>
      <c r="D137" s="98">
        <v>44662</v>
      </c>
      <c r="E137" s="102">
        <v>0.7055555555555556</v>
      </c>
      <c r="F137" s="100">
        <f t="shared" ref="F137:F194" si="18">G$16</f>
        <v>2864.3690000000001</v>
      </c>
      <c r="G137" s="97">
        <v>2838</v>
      </c>
      <c r="H137" s="60">
        <f t="shared" ref="H137:H194" si="19">G$16-E$12</f>
        <v>2846.6690000000003</v>
      </c>
      <c r="I137" s="45">
        <v>-17.88</v>
      </c>
      <c r="J137" s="66">
        <f t="shared" ref="J137:J194" si="20">(G$16+E$13)+I137</f>
        <v>2846.6689999999999</v>
      </c>
      <c r="K137" s="69"/>
      <c r="M137" s="41">
        <f t="shared" ref="M137:M194" si="21">+J137-$H$16</f>
        <v>0</v>
      </c>
      <c r="N137" s="45">
        <f t="shared" ref="N137:N194" si="22">M137*0.10197/1</f>
        <v>0</v>
      </c>
      <c r="O137" s="41">
        <f t="shared" si="15"/>
        <v>0</v>
      </c>
      <c r="P137" s="41">
        <f t="shared" si="16"/>
        <v>0</v>
      </c>
      <c r="R137" s="43">
        <f t="shared" ref="R137:R194" si="23">+$O$11*(M137-I137)</f>
        <v>35.76</v>
      </c>
      <c r="S137" s="43">
        <f t="shared" si="17"/>
        <v>0</v>
      </c>
      <c r="U137"/>
      <c r="V137" s="16"/>
      <c r="W137" s="18"/>
      <c r="Z137" s="31"/>
      <c r="AF137" s="2"/>
    </row>
    <row r="138" spans="2:32" ht="15.75" x14ac:dyDescent="0.25">
      <c r="B138" s="164">
        <v>117</v>
      </c>
      <c r="C138" s="165"/>
      <c r="D138" s="98">
        <v>44663</v>
      </c>
      <c r="E138" s="102">
        <v>0.74722222222222201</v>
      </c>
      <c r="F138" s="100">
        <f t="shared" si="18"/>
        <v>2864.3690000000001</v>
      </c>
      <c r="G138" s="97">
        <v>2838</v>
      </c>
      <c r="H138" s="60">
        <f t="shared" si="19"/>
        <v>2846.6690000000003</v>
      </c>
      <c r="I138" s="45">
        <v>-17.88</v>
      </c>
      <c r="J138" s="66">
        <f t="shared" si="20"/>
        <v>2846.6689999999999</v>
      </c>
      <c r="K138" s="69"/>
      <c r="M138" s="41">
        <f t="shared" si="21"/>
        <v>0</v>
      </c>
      <c r="N138" s="45">
        <f t="shared" si="22"/>
        <v>0</v>
      </c>
      <c r="O138" s="41">
        <f t="shared" ref="O138:O195" si="24">M138*0.701432/1</f>
        <v>0</v>
      </c>
      <c r="P138" s="41">
        <f t="shared" ref="P138:P195" si="25">+N138*0.01019716/1</f>
        <v>0</v>
      </c>
      <c r="R138" s="43">
        <f t="shared" si="23"/>
        <v>35.76</v>
      </c>
      <c r="S138" s="43">
        <f t="shared" si="17"/>
        <v>0</v>
      </c>
      <c r="U138"/>
      <c r="V138" s="16"/>
      <c r="W138" s="18"/>
      <c r="Z138" s="31"/>
      <c r="AF138" s="2"/>
    </row>
    <row r="139" spans="2:32" ht="15.75" x14ac:dyDescent="0.25">
      <c r="B139" s="164">
        <v>118</v>
      </c>
      <c r="C139" s="165"/>
      <c r="D139" s="98">
        <v>44664</v>
      </c>
      <c r="E139" s="102">
        <v>0.7090277777777777</v>
      </c>
      <c r="F139" s="100">
        <f t="shared" si="18"/>
        <v>2864.3690000000001</v>
      </c>
      <c r="G139" s="97">
        <v>2838</v>
      </c>
      <c r="H139" s="60">
        <f t="shared" si="19"/>
        <v>2846.6690000000003</v>
      </c>
      <c r="I139" s="45">
        <v>-17.88</v>
      </c>
      <c r="J139" s="66">
        <f t="shared" si="20"/>
        <v>2846.6689999999999</v>
      </c>
      <c r="K139" s="69"/>
      <c r="M139" s="41">
        <f t="shared" si="21"/>
        <v>0</v>
      </c>
      <c r="N139" s="45">
        <f t="shared" si="22"/>
        <v>0</v>
      </c>
      <c r="O139" s="41">
        <f t="shared" si="24"/>
        <v>0</v>
      </c>
      <c r="P139" s="41">
        <f t="shared" si="25"/>
        <v>0</v>
      </c>
      <c r="R139" s="43">
        <f t="shared" si="23"/>
        <v>35.76</v>
      </c>
      <c r="S139" s="43">
        <f t="shared" ref="S139:S196" si="26">M139/R139</f>
        <v>0</v>
      </c>
      <c r="U139"/>
      <c r="V139" s="16"/>
      <c r="W139" s="18"/>
      <c r="Z139" s="31"/>
      <c r="AF139" s="2"/>
    </row>
    <row r="140" spans="2:32" ht="15.75" x14ac:dyDescent="0.25">
      <c r="B140" s="164">
        <v>119</v>
      </c>
      <c r="C140" s="165"/>
      <c r="D140" s="98">
        <v>44665</v>
      </c>
      <c r="E140" s="102">
        <v>0.66319444444444442</v>
      </c>
      <c r="F140" s="100">
        <f t="shared" si="18"/>
        <v>2864.3690000000001</v>
      </c>
      <c r="G140" s="97">
        <v>2838</v>
      </c>
      <c r="H140" s="60">
        <f t="shared" si="19"/>
        <v>2846.6690000000003</v>
      </c>
      <c r="I140" s="45">
        <v>-17.88</v>
      </c>
      <c r="J140" s="66">
        <f t="shared" si="20"/>
        <v>2846.6689999999999</v>
      </c>
      <c r="K140" s="69"/>
      <c r="M140" s="41">
        <f t="shared" si="21"/>
        <v>0</v>
      </c>
      <c r="N140" s="45">
        <f t="shared" si="22"/>
        <v>0</v>
      </c>
      <c r="O140" s="41">
        <f t="shared" si="24"/>
        <v>0</v>
      </c>
      <c r="P140" s="41">
        <f t="shared" si="25"/>
        <v>0</v>
      </c>
      <c r="R140" s="43">
        <f t="shared" si="23"/>
        <v>35.76</v>
      </c>
      <c r="S140" s="43">
        <f t="shared" si="26"/>
        <v>0</v>
      </c>
      <c r="U140"/>
      <c r="V140" s="16"/>
      <c r="W140" s="18"/>
      <c r="Z140" s="31"/>
      <c r="AF140" s="2"/>
    </row>
    <row r="141" spans="2:32" ht="15.75" x14ac:dyDescent="0.25">
      <c r="B141" s="164">
        <v>120</v>
      </c>
      <c r="C141" s="165"/>
      <c r="D141" s="98">
        <v>44666</v>
      </c>
      <c r="E141" s="102">
        <v>0.67638888888888893</v>
      </c>
      <c r="F141" s="100">
        <f t="shared" si="18"/>
        <v>2864.3690000000001</v>
      </c>
      <c r="G141" s="97">
        <v>2838</v>
      </c>
      <c r="H141" s="60">
        <f t="shared" si="19"/>
        <v>2846.6690000000003</v>
      </c>
      <c r="I141" s="45">
        <v>-17.88</v>
      </c>
      <c r="J141" s="66">
        <f t="shared" si="20"/>
        <v>2846.6689999999999</v>
      </c>
      <c r="K141" s="69"/>
      <c r="M141" s="41">
        <f t="shared" si="21"/>
        <v>0</v>
      </c>
      <c r="N141" s="45">
        <f t="shared" si="22"/>
        <v>0</v>
      </c>
      <c r="O141" s="41">
        <f t="shared" si="24"/>
        <v>0</v>
      </c>
      <c r="P141" s="41">
        <f t="shared" si="25"/>
        <v>0</v>
      </c>
      <c r="R141" s="43">
        <f t="shared" si="23"/>
        <v>35.76</v>
      </c>
      <c r="S141" s="43">
        <f t="shared" si="26"/>
        <v>0</v>
      </c>
      <c r="U141"/>
      <c r="V141" s="16"/>
      <c r="W141" s="18"/>
      <c r="Z141" s="31"/>
      <c r="AF141" s="2"/>
    </row>
    <row r="142" spans="2:32" ht="15.75" x14ac:dyDescent="0.25">
      <c r="B142" s="164">
        <v>121</v>
      </c>
      <c r="C142" s="165"/>
      <c r="D142" s="98">
        <v>44667</v>
      </c>
      <c r="E142" s="102">
        <v>0.39305555555555555</v>
      </c>
      <c r="F142" s="100">
        <f t="shared" si="18"/>
        <v>2864.3690000000001</v>
      </c>
      <c r="G142" s="97">
        <v>2838</v>
      </c>
      <c r="H142" s="60">
        <f t="shared" si="19"/>
        <v>2846.6690000000003</v>
      </c>
      <c r="I142" s="45">
        <v>-17.88</v>
      </c>
      <c r="J142" s="66">
        <f t="shared" si="20"/>
        <v>2846.6689999999999</v>
      </c>
      <c r="K142" s="69"/>
      <c r="M142" s="41">
        <f t="shared" si="21"/>
        <v>0</v>
      </c>
      <c r="N142" s="45">
        <f t="shared" si="22"/>
        <v>0</v>
      </c>
      <c r="O142" s="41">
        <f t="shared" si="24"/>
        <v>0</v>
      </c>
      <c r="P142" s="41">
        <f t="shared" si="25"/>
        <v>0</v>
      </c>
      <c r="R142" s="43">
        <f t="shared" si="23"/>
        <v>35.76</v>
      </c>
      <c r="S142" s="43">
        <f t="shared" si="26"/>
        <v>0</v>
      </c>
      <c r="U142"/>
      <c r="V142" s="16"/>
      <c r="W142" s="18"/>
      <c r="Z142" s="31"/>
      <c r="AF142" s="2"/>
    </row>
    <row r="143" spans="2:32" ht="15.75" x14ac:dyDescent="0.25">
      <c r="B143" s="164">
        <v>122</v>
      </c>
      <c r="C143" s="165"/>
      <c r="D143" s="98">
        <v>44668</v>
      </c>
      <c r="E143" s="102">
        <v>0.44166666666666665</v>
      </c>
      <c r="F143" s="100">
        <f t="shared" si="18"/>
        <v>2864.3690000000001</v>
      </c>
      <c r="G143" s="97">
        <v>2838</v>
      </c>
      <c r="H143" s="60">
        <f t="shared" si="19"/>
        <v>2846.6690000000003</v>
      </c>
      <c r="I143" s="45">
        <v>-17.88</v>
      </c>
      <c r="J143" s="66">
        <f t="shared" si="20"/>
        <v>2846.6689999999999</v>
      </c>
      <c r="K143" s="69"/>
      <c r="M143" s="41">
        <f t="shared" si="21"/>
        <v>0</v>
      </c>
      <c r="N143" s="45">
        <f t="shared" si="22"/>
        <v>0</v>
      </c>
      <c r="O143" s="41">
        <f t="shared" si="24"/>
        <v>0</v>
      </c>
      <c r="P143" s="41">
        <f t="shared" si="25"/>
        <v>0</v>
      </c>
      <c r="R143" s="43">
        <f t="shared" si="23"/>
        <v>35.76</v>
      </c>
      <c r="S143" s="43">
        <f t="shared" si="26"/>
        <v>0</v>
      </c>
      <c r="U143"/>
      <c r="V143" s="16"/>
      <c r="W143" s="18"/>
      <c r="Z143" s="31"/>
      <c r="AF143" s="2"/>
    </row>
    <row r="144" spans="2:32" ht="15.75" x14ac:dyDescent="0.25">
      <c r="B144" s="164">
        <v>123</v>
      </c>
      <c r="C144" s="165"/>
      <c r="D144" s="98">
        <v>44669</v>
      </c>
      <c r="E144" s="102">
        <v>0.3833333333333333</v>
      </c>
      <c r="F144" s="100">
        <f t="shared" si="18"/>
        <v>2864.3690000000001</v>
      </c>
      <c r="G144" s="97">
        <v>2838</v>
      </c>
      <c r="H144" s="60">
        <f t="shared" si="19"/>
        <v>2846.6690000000003</v>
      </c>
      <c r="I144" s="45">
        <v>-17.88</v>
      </c>
      <c r="J144" s="66">
        <f t="shared" si="20"/>
        <v>2846.6689999999999</v>
      </c>
      <c r="K144" s="69"/>
      <c r="M144" s="41">
        <f t="shared" si="21"/>
        <v>0</v>
      </c>
      <c r="N144" s="45">
        <f t="shared" si="22"/>
        <v>0</v>
      </c>
      <c r="O144" s="41">
        <f t="shared" si="24"/>
        <v>0</v>
      </c>
      <c r="P144" s="41">
        <f t="shared" si="25"/>
        <v>0</v>
      </c>
      <c r="R144" s="43">
        <f t="shared" si="23"/>
        <v>35.76</v>
      </c>
      <c r="S144" s="43">
        <f t="shared" si="26"/>
        <v>0</v>
      </c>
      <c r="U144"/>
      <c r="V144" s="16"/>
      <c r="W144" s="18"/>
      <c r="Z144" s="31"/>
      <c r="AF144" s="2"/>
    </row>
    <row r="145" spans="2:32" ht="15.75" x14ac:dyDescent="0.25">
      <c r="B145" s="164">
        <v>124</v>
      </c>
      <c r="C145" s="165"/>
      <c r="D145" s="98">
        <v>44670</v>
      </c>
      <c r="E145" s="102">
        <v>0.67222222222222217</v>
      </c>
      <c r="F145" s="100">
        <f t="shared" si="18"/>
        <v>2864.3690000000001</v>
      </c>
      <c r="G145" s="97">
        <v>2838</v>
      </c>
      <c r="H145" s="60">
        <f t="shared" si="19"/>
        <v>2846.6690000000003</v>
      </c>
      <c r="I145" s="45">
        <v>-17.88</v>
      </c>
      <c r="J145" s="66">
        <f t="shared" si="20"/>
        <v>2846.6689999999999</v>
      </c>
      <c r="K145" s="69"/>
      <c r="M145" s="41">
        <f t="shared" si="21"/>
        <v>0</v>
      </c>
      <c r="N145" s="45">
        <f t="shared" si="22"/>
        <v>0</v>
      </c>
      <c r="O145" s="41">
        <f t="shared" si="24"/>
        <v>0</v>
      </c>
      <c r="P145" s="41">
        <f t="shared" si="25"/>
        <v>0</v>
      </c>
      <c r="R145" s="43">
        <f t="shared" si="23"/>
        <v>35.76</v>
      </c>
      <c r="S145" s="43">
        <f t="shared" si="26"/>
        <v>0</v>
      </c>
      <c r="U145"/>
      <c r="V145" s="16"/>
      <c r="W145" s="18"/>
      <c r="Z145" s="31"/>
      <c r="AF145" s="2"/>
    </row>
    <row r="146" spans="2:32" ht="15.75" x14ac:dyDescent="0.25">
      <c r="B146" s="164">
        <v>125</v>
      </c>
      <c r="C146" s="165"/>
      <c r="D146" s="98">
        <v>44671</v>
      </c>
      <c r="E146" s="102">
        <v>0.45416666666666666</v>
      </c>
      <c r="F146" s="100">
        <f t="shared" si="18"/>
        <v>2864.3690000000001</v>
      </c>
      <c r="G146" s="97">
        <v>2838</v>
      </c>
      <c r="H146" s="60">
        <f t="shared" si="19"/>
        <v>2846.6690000000003</v>
      </c>
      <c r="I146" s="45">
        <v>-17.88</v>
      </c>
      <c r="J146" s="66">
        <f t="shared" si="20"/>
        <v>2846.6689999999999</v>
      </c>
      <c r="K146" s="69"/>
      <c r="M146" s="41">
        <f t="shared" si="21"/>
        <v>0</v>
      </c>
      <c r="N146" s="45">
        <f t="shared" si="22"/>
        <v>0</v>
      </c>
      <c r="O146" s="41">
        <f t="shared" si="24"/>
        <v>0</v>
      </c>
      <c r="P146" s="41">
        <f t="shared" si="25"/>
        <v>0</v>
      </c>
      <c r="R146" s="43">
        <f t="shared" si="23"/>
        <v>35.76</v>
      </c>
      <c r="S146" s="43">
        <f t="shared" si="26"/>
        <v>0</v>
      </c>
      <c r="U146"/>
      <c r="V146" s="16"/>
      <c r="W146" s="18"/>
      <c r="Z146" s="31"/>
      <c r="AF146" s="2"/>
    </row>
    <row r="147" spans="2:32" ht="15.75" x14ac:dyDescent="0.25">
      <c r="B147" s="164">
        <v>126</v>
      </c>
      <c r="C147" s="165"/>
      <c r="D147" s="98">
        <v>44672</v>
      </c>
      <c r="E147" s="102">
        <v>0.6777777777777777</v>
      </c>
      <c r="F147" s="100">
        <f t="shared" si="18"/>
        <v>2864.3690000000001</v>
      </c>
      <c r="G147" s="97">
        <v>2838</v>
      </c>
      <c r="H147" s="60">
        <f t="shared" si="19"/>
        <v>2846.6690000000003</v>
      </c>
      <c r="I147" s="45">
        <v>-17.88</v>
      </c>
      <c r="J147" s="66">
        <f t="shared" si="20"/>
        <v>2846.6689999999999</v>
      </c>
      <c r="K147" s="69"/>
      <c r="M147" s="41">
        <f t="shared" si="21"/>
        <v>0</v>
      </c>
      <c r="N147" s="45">
        <f t="shared" si="22"/>
        <v>0</v>
      </c>
      <c r="O147" s="41">
        <f t="shared" si="24"/>
        <v>0</v>
      </c>
      <c r="P147" s="41">
        <f t="shared" si="25"/>
        <v>0</v>
      </c>
      <c r="R147" s="43">
        <f t="shared" si="23"/>
        <v>35.76</v>
      </c>
      <c r="S147" s="43">
        <f t="shared" si="26"/>
        <v>0</v>
      </c>
      <c r="U147"/>
      <c r="V147" s="16"/>
      <c r="W147" s="18"/>
      <c r="Z147" s="31"/>
      <c r="AF147" s="2"/>
    </row>
    <row r="148" spans="2:32" ht="15.75" x14ac:dyDescent="0.25">
      <c r="B148" s="164">
        <v>127</v>
      </c>
      <c r="C148" s="165"/>
      <c r="D148" s="98">
        <v>44673</v>
      </c>
      <c r="E148" s="102">
        <v>0.38611111111111113</v>
      </c>
      <c r="F148" s="100">
        <f t="shared" si="18"/>
        <v>2864.3690000000001</v>
      </c>
      <c r="G148" s="97">
        <v>2838</v>
      </c>
      <c r="H148" s="60">
        <f t="shared" si="19"/>
        <v>2846.6690000000003</v>
      </c>
      <c r="I148" s="45">
        <v>-17.88</v>
      </c>
      <c r="J148" s="66">
        <f t="shared" si="20"/>
        <v>2846.6689999999999</v>
      </c>
      <c r="K148" s="69"/>
      <c r="M148" s="41">
        <f t="shared" si="21"/>
        <v>0</v>
      </c>
      <c r="N148" s="45">
        <f t="shared" si="22"/>
        <v>0</v>
      </c>
      <c r="O148" s="41">
        <f t="shared" si="24"/>
        <v>0</v>
      </c>
      <c r="P148" s="41">
        <f t="shared" si="25"/>
        <v>0</v>
      </c>
      <c r="R148" s="43">
        <f t="shared" si="23"/>
        <v>35.76</v>
      </c>
      <c r="S148" s="43">
        <f t="shared" si="26"/>
        <v>0</v>
      </c>
      <c r="U148"/>
      <c r="V148" s="16"/>
      <c r="W148" s="18"/>
      <c r="Z148" s="31"/>
      <c r="AF148" s="2"/>
    </row>
    <row r="149" spans="2:32" ht="15.75" x14ac:dyDescent="0.25">
      <c r="B149" s="164">
        <v>128</v>
      </c>
      <c r="C149" s="165"/>
      <c r="D149" s="98">
        <v>44674</v>
      </c>
      <c r="E149" s="102">
        <v>0.44027777777777777</v>
      </c>
      <c r="F149" s="100">
        <f t="shared" si="18"/>
        <v>2864.3690000000001</v>
      </c>
      <c r="G149" s="97">
        <v>2838</v>
      </c>
      <c r="H149" s="60">
        <f t="shared" si="19"/>
        <v>2846.6690000000003</v>
      </c>
      <c r="I149" s="45">
        <v>-17.88</v>
      </c>
      <c r="J149" s="66">
        <f t="shared" si="20"/>
        <v>2846.6689999999999</v>
      </c>
      <c r="K149" s="69"/>
      <c r="M149" s="41">
        <f t="shared" si="21"/>
        <v>0</v>
      </c>
      <c r="N149" s="45">
        <f t="shared" si="22"/>
        <v>0</v>
      </c>
      <c r="O149" s="41">
        <f t="shared" si="24"/>
        <v>0</v>
      </c>
      <c r="P149" s="41">
        <f t="shared" si="25"/>
        <v>0</v>
      </c>
      <c r="R149" s="43">
        <f t="shared" si="23"/>
        <v>35.76</v>
      </c>
      <c r="S149" s="43">
        <f t="shared" si="26"/>
        <v>0</v>
      </c>
      <c r="U149"/>
      <c r="V149" s="16"/>
      <c r="W149" s="18"/>
      <c r="Z149" s="31"/>
      <c r="AF149" s="2"/>
    </row>
    <row r="150" spans="2:32" ht="15.75" x14ac:dyDescent="0.25">
      <c r="B150" s="164">
        <v>129</v>
      </c>
      <c r="C150" s="165"/>
      <c r="D150" s="98">
        <v>44675</v>
      </c>
      <c r="E150" s="102">
        <v>0.6791666666666667</v>
      </c>
      <c r="F150" s="100">
        <f t="shared" si="18"/>
        <v>2864.3690000000001</v>
      </c>
      <c r="G150" s="97">
        <v>2838</v>
      </c>
      <c r="H150" s="60">
        <f t="shared" si="19"/>
        <v>2846.6690000000003</v>
      </c>
      <c r="I150" s="45">
        <v>-17.88</v>
      </c>
      <c r="J150" s="66">
        <f t="shared" si="20"/>
        <v>2846.6689999999999</v>
      </c>
      <c r="K150" s="69"/>
      <c r="M150" s="41">
        <f t="shared" si="21"/>
        <v>0</v>
      </c>
      <c r="N150" s="45">
        <f t="shared" si="22"/>
        <v>0</v>
      </c>
      <c r="O150" s="41">
        <f t="shared" si="24"/>
        <v>0</v>
      </c>
      <c r="P150" s="41">
        <f t="shared" si="25"/>
        <v>0</v>
      </c>
      <c r="R150" s="43">
        <f t="shared" si="23"/>
        <v>35.76</v>
      </c>
      <c r="S150" s="43">
        <f t="shared" si="26"/>
        <v>0</v>
      </c>
      <c r="U150"/>
      <c r="V150" s="16"/>
      <c r="W150" s="18"/>
      <c r="Z150" s="31"/>
      <c r="AF150" s="2"/>
    </row>
    <row r="151" spans="2:32" ht="15.75" x14ac:dyDescent="0.25">
      <c r="B151" s="164">
        <v>130</v>
      </c>
      <c r="C151" s="165"/>
      <c r="D151" s="98">
        <v>44676</v>
      </c>
      <c r="E151" s="102">
        <v>0.42569444444444443</v>
      </c>
      <c r="F151" s="100">
        <f t="shared" si="18"/>
        <v>2864.3690000000001</v>
      </c>
      <c r="G151" s="97">
        <v>2838</v>
      </c>
      <c r="H151" s="60">
        <f t="shared" si="19"/>
        <v>2846.6690000000003</v>
      </c>
      <c r="I151" s="45">
        <v>-17.88</v>
      </c>
      <c r="J151" s="66">
        <f t="shared" si="20"/>
        <v>2846.6689999999999</v>
      </c>
      <c r="K151" s="69"/>
      <c r="M151" s="41">
        <f t="shared" si="21"/>
        <v>0</v>
      </c>
      <c r="N151" s="45">
        <f t="shared" si="22"/>
        <v>0</v>
      </c>
      <c r="O151" s="41">
        <f t="shared" si="24"/>
        <v>0</v>
      </c>
      <c r="P151" s="41">
        <f t="shared" si="25"/>
        <v>0</v>
      </c>
      <c r="R151" s="43">
        <f t="shared" si="23"/>
        <v>35.76</v>
      </c>
      <c r="S151" s="43">
        <f t="shared" si="26"/>
        <v>0</v>
      </c>
      <c r="U151"/>
      <c r="V151" s="16"/>
      <c r="W151" s="18"/>
      <c r="Z151" s="31"/>
      <c r="AF151" s="2"/>
    </row>
    <row r="152" spans="2:32" ht="15.75" x14ac:dyDescent="0.25">
      <c r="B152" s="164">
        <v>131</v>
      </c>
      <c r="C152" s="165"/>
      <c r="D152" s="98">
        <v>44677</v>
      </c>
      <c r="E152" s="102">
        <v>0.61805555555555558</v>
      </c>
      <c r="F152" s="100">
        <f t="shared" si="18"/>
        <v>2864.3690000000001</v>
      </c>
      <c r="G152" s="97">
        <v>2838</v>
      </c>
      <c r="H152" s="60">
        <f t="shared" si="19"/>
        <v>2846.6690000000003</v>
      </c>
      <c r="I152" s="45">
        <v>-17.88</v>
      </c>
      <c r="J152" s="66">
        <f t="shared" si="20"/>
        <v>2846.6689999999999</v>
      </c>
      <c r="K152" s="69"/>
      <c r="M152" s="41">
        <f t="shared" si="21"/>
        <v>0</v>
      </c>
      <c r="N152" s="45">
        <f t="shared" si="22"/>
        <v>0</v>
      </c>
      <c r="O152" s="41">
        <f t="shared" si="24"/>
        <v>0</v>
      </c>
      <c r="P152" s="41">
        <f t="shared" si="25"/>
        <v>0</v>
      </c>
      <c r="R152" s="43">
        <f t="shared" si="23"/>
        <v>35.76</v>
      </c>
      <c r="S152" s="43">
        <f t="shared" si="26"/>
        <v>0</v>
      </c>
      <c r="U152"/>
      <c r="V152" s="16"/>
      <c r="W152" s="18"/>
      <c r="Z152" s="31"/>
      <c r="AF152" s="2"/>
    </row>
    <row r="153" spans="2:32" ht="15.75" x14ac:dyDescent="0.25">
      <c r="B153" s="164">
        <v>132</v>
      </c>
      <c r="C153" s="165"/>
      <c r="D153" s="98">
        <v>44678</v>
      </c>
      <c r="E153" s="102">
        <v>0.6118055555555556</v>
      </c>
      <c r="F153" s="100">
        <f t="shared" si="18"/>
        <v>2864.3690000000001</v>
      </c>
      <c r="G153" s="97">
        <v>2838</v>
      </c>
      <c r="H153" s="60">
        <f t="shared" si="19"/>
        <v>2846.6690000000003</v>
      </c>
      <c r="I153" s="45">
        <v>-17.88</v>
      </c>
      <c r="J153" s="66">
        <f t="shared" si="20"/>
        <v>2846.6689999999999</v>
      </c>
      <c r="K153" s="69"/>
      <c r="M153" s="41">
        <f t="shared" si="21"/>
        <v>0</v>
      </c>
      <c r="N153" s="45">
        <f t="shared" si="22"/>
        <v>0</v>
      </c>
      <c r="O153" s="41">
        <f t="shared" si="24"/>
        <v>0</v>
      </c>
      <c r="P153" s="41">
        <f t="shared" si="25"/>
        <v>0</v>
      </c>
      <c r="R153" s="43">
        <f t="shared" si="23"/>
        <v>35.76</v>
      </c>
      <c r="S153" s="43">
        <f t="shared" si="26"/>
        <v>0</v>
      </c>
      <c r="U153"/>
      <c r="V153" s="16"/>
      <c r="W153" s="18"/>
      <c r="Z153" s="31"/>
      <c r="AF153" s="2"/>
    </row>
    <row r="154" spans="2:32" ht="15.75" x14ac:dyDescent="0.25">
      <c r="B154" s="164">
        <v>133</v>
      </c>
      <c r="C154" s="165"/>
      <c r="D154" s="98">
        <v>44679</v>
      </c>
      <c r="E154" s="102">
        <v>0.70000000000000007</v>
      </c>
      <c r="F154" s="100">
        <f t="shared" si="18"/>
        <v>2864.3690000000001</v>
      </c>
      <c r="G154" s="97">
        <v>2838</v>
      </c>
      <c r="H154" s="60">
        <f t="shared" si="19"/>
        <v>2846.6690000000003</v>
      </c>
      <c r="I154" s="45">
        <v>-17.88</v>
      </c>
      <c r="J154" s="66">
        <f t="shared" si="20"/>
        <v>2846.6689999999999</v>
      </c>
      <c r="K154" s="69"/>
      <c r="M154" s="41">
        <f t="shared" si="21"/>
        <v>0</v>
      </c>
      <c r="N154" s="45">
        <f t="shared" si="22"/>
        <v>0</v>
      </c>
      <c r="O154" s="41">
        <f t="shared" si="24"/>
        <v>0</v>
      </c>
      <c r="P154" s="41">
        <f t="shared" si="25"/>
        <v>0</v>
      </c>
      <c r="R154" s="43">
        <f t="shared" si="23"/>
        <v>35.76</v>
      </c>
      <c r="S154" s="43">
        <f t="shared" si="26"/>
        <v>0</v>
      </c>
      <c r="U154"/>
      <c r="V154" s="16"/>
      <c r="W154" s="18"/>
      <c r="Z154" s="31"/>
      <c r="AF154" s="2"/>
    </row>
    <row r="155" spans="2:32" ht="15.75" x14ac:dyDescent="0.25">
      <c r="B155" s="164">
        <v>134</v>
      </c>
      <c r="C155" s="165"/>
      <c r="D155" s="98">
        <v>44680</v>
      </c>
      <c r="E155" s="102">
        <v>0.63958333333333328</v>
      </c>
      <c r="F155" s="100">
        <f t="shared" si="18"/>
        <v>2864.3690000000001</v>
      </c>
      <c r="G155" s="97">
        <v>2838</v>
      </c>
      <c r="H155" s="60">
        <f t="shared" si="19"/>
        <v>2846.6690000000003</v>
      </c>
      <c r="I155" s="45">
        <v>-17.88</v>
      </c>
      <c r="J155" s="66">
        <f t="shared" si="20"/>
        <v>2846.6689999999999</v>
      </c>
      <c r="K155" s="69"/>
      <c r="M155" s="41">
        <f t="shared" si="21"/>
        <v>0</v>
      </c>
      <c r="N155" s="45">
        <f t="shared" si="22"/>
        <v>0</v>
      </c>
      <c r="O155" s="41">
        <f t="shared" si="24"/>
        <v>0</v>
      </c>
      <c r="P155" s="41">
        <f t="shared" si="25"/>
        <v>0</v>
      </c>
      <c r="R155" s="43">
        <f t="shared" si="23"/>
        <v>35.76</v>
      </c>
      <c r="S155" s="43">
        <f t="shared" si="26"/>
        <v>0</v>
      </c>
      <c r="U155"/>
      <c r="V155" s="16"/>
      <c r="W155" s="18"/>
      <c r="Z155" s="31"/>
      <c r="AF155" s="2"/>
    </row>
    <row r="156" spans="2:32" ht="15.75" x14ac:dyDescent="0.25">
      <c r="B156" s="164">
        <v>135</v>
      </c>
      <c r="C156" s="165"/>
      <c r="D156" s="98">
        <v>44681</v>
      </c>
      <c r="E156" s="102">
        <v>0.6333333333333333</v>
      </c>
      <c r="F156" s="100">
        <f t="shared" si="18"/>
        <v>2864.3690000000001</v>
      </c>
      <c r="G156" s="97">
        <v>2838</v>
      </c>
      <c r="H156" s="60">
        <f t="shared" si="19"/>
        <v>2846.6690000000003</v>
      </c>
      <c r="I156" s="45">
        <v>-17.88</v>
      </c>
      <c r="J156" s="66">
        <f t="shared" si="20"/>
        <v>2846.6689999999999</v>
      </c>
      <c r="K156" s="69"/>
      <c r="M156" s="41">
        <f t="shared" si="21"/>
        <v>0</v>
      </c>
      <c r="N156" s="45">
        <f t="shared" si="22"/>
        <v>0</v>
      </c>
      <c r="O156" s="41">
        <f t="shared" si="24"/>
        <v>0</v>
      </c>
      <c r="P156" s="41">
        <f t="shared" si="25"/>
        <v>0</v>
      </c>
      <c r="R156" s="43">
        <f t="shared" si="23"/>
        <v>35.76</v>
      </c>
      <c r="S156" s="43">
        <f t="shared" si="26"/>
        <v>0</v>
      </c>
      <c r="U156"/>
      <c r="V156" s="16"/>
      <c r="W156" s="18"/>
      <c r="Z156" s="31"/>
      <c r="AF156" s="2"/>
    </row>
    <row r="157" spans="2:32" ht="15.75" x14ac:dyDescent="0.25">
      <c r="B157" s="164">
        <v>136</v>
      </c>
      <c r="C157" s="165"/>
      <c r="D157" s="98">
        <v>44682</v>
      </c>
      <c r="E157" s="102">
        <v>0.64444444444444449</v>
      </c>
      <c r="F157" s="100">
        <f t="shared" si="18"/>
        <v>2864.3690000000001</v>
      </c>
      <c r="G157" s="97">
        <v>2838</v>
      </c>
      <c r="H157" s="60">
        <f t="shared" si="19"/>
        <v>2846.6690000000003</v>
      </c>
      <c r="I157" s="45">
        <v>-17.88</v>
      </c>
      <c r="J157" s="66">
        <f t="shared" si="20"/>
        <v>2846.6689999999999</v>
      </c>
      <c r="K157" s="69"/>
      <c r="M157" s="41">
        <f t="shared" si="21"/>
        <v>0</v>
      </c>
      <c r="N157" s="45">
        <f t="shared" si="22"/>
        <v>0</v>
      </c>
      <c r="O157" s="41">
        <f t="shared" si="24"/>
        <v>0</v>
      </c>
      <c r="P157" s="41">
        <f t="shared" si="25"/>
        <v>0</v>
      </c>
      <c r="R157" s="43">
        <f t="shared" si="23"/>
        <v>35.76</v>
      </c>
      <c r="S157" s="43">
        <f t="shared" si="26"/>
        <v>0</v>
      </c>
      <c r="U157"/>
      <c r="V157" s="16"/>
      <c r="W157" s="18"/>
      <c r="Z157" s="31"/>
      <c r="AF157" s="2"/>
    </row>
    <row r="158" spans="2:32" ht="15.75" x14ac:dyDescent="0.25">
      <c r="B158" s="164">
        <v>137</v>
      </c>
      <c r="C158" s="165"/>
      <c r="D158" s="98">
        <v>44683</v>
      </c>
      <c r="E158" s="102">
        <v>0.69861111111111107</v>
      </c>
      <c r="F158" s="100">
        <f t="shared" si="18"/>
        <v>2864.3690000000001</v>
      </c>
      <c r="G158" s="97">
        <v>2838</v>
      </c>
      <c r="H158" s="60">
        <f t="shared" si="19"/>
        <v>2846.6690000000003</v>
      </c>
      <c r="I158" s="45">
        <v>-17.88</v>
      </c>
      <c r="J158" s="66">
        <f t="shared" si="20"/>
        <v>2846.6689999999999</v>
      </c>
      <c r="K158" s="69"/>
      <c r="M158" s="41">
        <f t="shared" si="21"/>
        <v>0</v>
      </c>
      <c r="N158" s="45">
        <f t="shared" si="22"/>
        <v>0</v>
      </c>
      <c r="O158" s="41">
        <f t="shared" si="24"/>
        <v>0</v>
      </c>
      <c r="P158" s="41">
        <f t="shared" si="25"/>
        <v>0</v>
      </c>
      <c r="R158" s="43">
        <f t="shared" si="23"/>
        <v>35.76</v>
      </c>
      <c r="S158" s="43">
        <f t="shared" si="26"/>
        <v>0</v>
      </c>
      <c r="U158"/>
      <c r="V158" s="16"/>
      <c r="W158" s="18"/>
      <c r="Z158" s="31"/>
      <c r="AF158" s="2"/>
    </row>
    <row r="159" spans="2:32" ht="15.75" x14ac:dyDescent="0.25">
      <c r="B159" s="164">
        <v>138</v>
      </c>
      <c r="C159" s="165"/>
      <c r="D159" s="98">
        <v>44684</v>
      </c>
      <c r="E159" s="102">
        <v>0.69930555555555562</v>
      </c>
      <c r="F159" s="100">
        <f t="shared" si="18"/>
        <v>2864.3690000000001</v>
      </c>
      <c r="G159" s="107">
        <v>2838</v>
      </c>
      <c r="H159" s="60">
        <f t="shared" si="19"/>
        <v>2846.6690000000003</v>
      </c>
      <c r="I159" s="45">
        <v>-17.88</v>
      </c>
      <c r="J159" s="66">
        <f t="shared" si="20"/>
        <v>2846.6689999999999</v>
      </c>
      <c r="K159" s="69"/>
      <c r="M159" s="41">
        <f t="shared" si="21"/>
        <v>0</v>
      </c>
      <c r="N159" s="45">
        <f t="shared" si="22"/>
        <v>0</v>
      </c>
      <c r="O159" s="41">
        <f t="shared" si="24"/>
        <v>0</v>
      </c>
      <c r="P159" s="41">
        <f t="shared" si="25"/>
        <v>0</v>
      </c>
      <c r="R159" s="43">
        <f t="shared" si="23"/>
        <v>35.76</v>
      </c>
      <c r="S159" s="43">
        <f t="shared" si="26"/>
        <v>0</v>
      </c>
      <c r="U159"/>
      <c r="V159" s="16"/>
      <c r="W159" s="18"/>
      <c r="Z159" s="31"/>
      <c r="AF159" s="2"/>
    </row>
    <row r="160" spans="2:32" ht="15.75" x14ac:dyDescent="0.25">
      <c r="B160" s="164">
        <v>139</v>
      </c>
      <c r="C160" s="165"/>
      <c r="D160" s="98">
        <v>44685</v>
      </c>
      <c r="E160" s="102">
        <v>0.69166666666666676</v>
      </c>
      <c r="F160" s="100">
        <f t="shared" si="18"/>
        <v>2864.3690000000001</v>
      </c>
      <c r="G160" s="107">
        <v>2838</v>
      </c>
      <c r="H160" s="60">
        <f t="shared" si="19"/>
        <v>2846.6690000000003</v>
      </c>
      <c r="I160" s="45">
        <v>-17.88</v>
      </c>
      <c r="J160" s="66">
        <f t="shared" si="20"/>
        <v>2846.6689999999999</v>
      </c>
      <c r="K160" s="69"/>
      <c r="M160" s="41">
        <f t="shared" si="21"/>
        <v>0</v>
      </c>
      <c r="N160" s="45">
        <f t="shared" si="22"/>
        <v>0</v>
      </c>
      <c r="O160" s="41">
        <f t="shared" si="24"/>
        <v>0</v>
      </c>
      <c r="P160" s="41">
        <f t="shared" si="25"/>
        <v>0</v>
      </c>
      <c r="R160" s="43">
        <f t="shared" si="23"/>
        <v>35.76</v>
      </c>
      <c r="S160" s="43">
        <f t="shared" si="26"/>
        <v>0</v>
      </c>
      <c r="U160"/>
      <c r="V160" s="16"/>
      <c r="W160" s="18"/>
      <c r="Z160" s="31"/>
      <c r="AF160" s="2"/>
    </row>
    <row r="161" spans="2:32" ht="15.75" x14ac:dyDescent="0.25">
      <c r="B161" s="164">
        <v>140</v>
      </c>
      <c r="C161" s="165"/>
      <c r="D161" s="98">
        <v>44686</v>
      </c>
      <c r="E161" s="102">
        <v>0.67569444444444438</v>
      </c>
      <c r="F161" s="100">
        <f t="shared" si="18"/>
        <v>2864.3690000000001</v>
      </c>
      <c r="G161" s="107">
        <v>2838</v>
      </c>
      <c r="H161" s="60">
        <f t="shared" si="19"/>
        <v>2846.6690000000003</v>
      </c>
      <c r="I161" s="45">
        <v>-17.88</v>
      </c>
      <c r="J161" s="66">
        <f t="shared" si="20"/>
        <v>2846.6689999999999</v>
      </c>
      <c r="K161" s="69"/>
      <c r="M161" s="41">
        <f t="shared" si="21"/>
        <v>0</v>
      </c>
      <c r="N161" s="45">
        <f t="shared" si="22"/>
        <v>0</v>
      </c>
      <c r="O161" s="41">
        <f t="shared" si="24"/>
        <v>0</v>
      </c>
      <c r="P161" s="41">
        <f t="shared" si="25"/>
        <v>0</v>
      </c>
      <c r="R161" s="43">
        <f t="shared" si="23"/>
        <v>35.76</v>
      </c>
      <c r="S161" s="43">
        <f t="shared" si="26"/>
        <v>0</v>
      </c>
      <c r="U161"/>
      <c r="V161" s="16"/>
      <c r="W161" s="18"/>
      <c r="Z161" s="31"/>
      <c r="AF161" s="2"/>
    </row>
    <row r="162" spans="2:32" ht="15.75" x14ac:dyDescent="0.25">
      <c r="B162" s="164">
        <v>141</v>
      </c>
      <c r="C162" s="165"/>
      <c r="D162" s="98">
        <v>44687</v>
      </c>
      <c r="E162" s="102">
        <v>0.77500000000000002</v>
      </c>
      <c r="F162" s="100">
        <f t="shared" si="18"/>
        <v>2864.3690000000001</v>
      </c>
      <c r="G162" s="107">
        <v>2838</v>
      </c>
      <c r="H162" s="60">
        <f t="shared" si="19"/>
        <v>2846.6690000000003</v>
      </c>
      <c r="I162" s="45">
        <v>-17.88</v>
      </c>
      <c r="J162" s="66">
        <f t="shared" si="20"/>
        <v>2846.6689999999999</v>
      </c>
      <c r="K162" s="69"/>
      <c r="M162" s="41">
        <f t="shared" si="21"/>
        <v>0</v>
      </c>
      <c r="N162" s="45">
        <f t="shared" si="22"/>
        <v>0</v>
      </c>
      <c r="O162" s="41">
        <f t="shared" si="24"/>
        <v>0</v>
      </c>
      <c r="P162" s="41">
        <f t="shared" si="25"/>
        <v>0</v>
      </c>
      <c r="R162" s="43">
        <f t="shared" si="23"/>
        <v>35.76</v>
      </c>
      <c r="S162" s="43">
        <f t="shared" si="26"/>
        <v>0</v>
      </c>
      <c r="U162"/>
      <c r="V162" s="16"/>
      <c r="W162" s="18"/>
      <c r="Z162" s="31"/>
      <c r="AF162" s="2"/>
    </row>
    <row r="163" spans="2:32" ht="15.75" x14ac:dyDescent="0.25">
      <c r="B163" s="164">
        <v>142</v>
      </c>
      <c r="C163" s="165"/>
      <c r="D163" s="98">
        <v>44688</v>
      </c>
      <c r="E163" s="102">
        <v>0.64444444444444449</v>
      </c>
      <c r="F163" s="100">
        <f t="shared" si="18"/>
        <v>2864.3690000000001</v>
      </c>
      <c r="G163" s="107">
        <v>2838</v>
      </c>
      <c r="H163" s="60">
        <f t="shared" si="19"/>
        <v>2846.6690000000003</v>
      </c>
      <c r="I163" s="45">
        <v>-17.88</v>
      </c>
      <c r="J163" s="66">
        <f t="shared" si="20"/>
        <v>2846.6689999999999</v>
      </c>
      <c r="K163" s="69"/>
      <c r="M163" s="41">
        <f t="shared" si="21"/>
        <v>0</v>
      </c>
      <c r="N163" s="45">
        <f t="shared" si="22"/>
        <v>0</v>
      </c>
      <c r="O163" s="41">
        <f t="shared" si="24"/>
        <v>0</v>
      </c>
      <c r="P163" s="41">
        <f t="shared" si="25"/>
        <v>0</v>
      </c>
      <c r="R163" s="43">
        <f t="shared" si="23"/>
        <v>35.76</v>
      </c>
      <c r="S163" s="43">
        <f t="shared" si="26"/>
        <v>0</v>
      </c>
      <c r="U163"/>
      <c r="V163" s="16"/>
      <c r="W163" s="18"/>
      <c r="Z163" s="31"/>
      <c r="AF163" s="2"/>
    </row>
    <row r="164" spans="2:32" ht="15.75" x14ac:dyDescent="0.25">
      <c r="B164" s="164">
        <v>143</v>
      </c>
      <c r="C164" s="165"/>
      <c r="D164" s="98">
        <v>44689</v>
      </c>
      <c r="E164" s="102">
        <v>0.66111111111111109</v>
      </c>
      <c r="F164" s="100">
        <f t="shared" si="18"/>
        <v>2864.3690000000001</v>
      </c>
      <c r="G164" s="107">
        <v>2838</v>
      </c>
      <c r="H164" s="60">
        <f t="shared" si="19"/>
        <v>2846.6690000000003</v>
      </c>
      <c r="I164" s="45">
        <v>-17.88</v>
      </c>
      <c r="J164" s="66">
        <f t="shared" si="20"/>
        <v>2846.6689999999999</v>
      </c>
      <c r="K164" s="69"/>
      <c r="M164" s="41">
        <f t="shared" si="21"/>
        <v>0</v>
      </c>
      <c r="N164" s="45">
        <f t="shared" si="22"/>
        <v>0</v>
      </c>
      <c r="O164" s="41">
        <f t="shared" si="24"/>
        <v>0</v>
      </c>
      <c r="P164" s="41">
        <f t="shared" si="25"/>
        <v>0</v>
      </c>
      <c r="R164" s="43">
        <f t="shared" si="23"/>
        <v>35.76</v>
      </c>
      <c r="S164" s="43">
        <f t="shared" si="26"/>
        <v>0</v>
      </c>
      <c r="U164"/>
      <c r="V164" s="16"/>
      <c r="W164" s="18"/>
      <c r="Z164" s="31"/>
      <c r="AF164" s="2"/>
    </row>
    <row r="165" spans="2:32" ht="15.75" x14ac:dyDescent="0.25">
      <c r="B165" s="164">
        <v>144</v>
      </c>
      <c r="C165" s="165"/>
      <c r="D165" s="98">
        <v>44690</v>
      </c>
      <c r="E165" s="102">
        <v>0.63402777777777775</v>
      </c>
      <c r="F165" s="100">
        <f t="shared" si="18"/>
        <v>2864.3690000000001</v>
      </c>
      <c r="G165" s="107">
        <v>2838</v>
      </c>
      <c r="H165" s="60">
        <f t="shared" si="19"/>
        <v>2846.6690000000003</v>
      </c>
      <c r="I165" s="45">
        <v>-17.88</v>
      </c>
      <c r="J165" s="66">
        <f t="shared" si="20"/>
        <v>2846.6689999999999</v>
      </c>
      <c r="K165" s="69"/>
      <c r="M165" s="41">
        <f t="shared" si="21"/>
        <v>0</v>
      </c>
      <c r="N165" s="45">
        <f t="shared" si="22"/>
        <v>0</v>
      </c>
      <c r="O165" s="41">
        <f t="shared" si="24"/>
        <v>0</v>
      </c>
      <c r="P165" s="41">
        <f t="shared" si="25"/>
        <v>0</v>
      </c>
      <c r="R165" s="43">
        <f t="shared" si="23"/>
        <v>35.76</v>
      </c>
      <c r="S165" s="43">
        <f t="shared" si="26"/>
        <v>0</v>
      </c>
      <c r="U165"/>
      <c r="V165" s="16"/>
      <c r="W165" s="18"/>
      <c r="Z165" s="31"/>
      <c r="AF165" s="2"/>
    </row>
    <row r="166" spans="2:32" ht="15.75" x14ac:dyDescent="0.25">
      <c r="B166" s="164">
        <v>145</v>
      </c>
      <c r="C166" s="165"/>
      <c r="D166" s="98">
        <v>44691</v>
      </c>
      <c r="E166" s="102">
        <v>0.38194444444444442</v>
      </c>
      <c r="F166" s="100">
        <f t="shared" si="18"/>
        <v>2864.3690000000001</v>
      </c>
      <c r="G166" s="107">
        <v>2838</v>
      </c>
      <c r="H166" s="60">
        <f t="shared" si="19"/>
        <v>2846.6690000000003</v>
      </c>
      <c r="I166" s="45">
        <v>-17.88</v>
      </c>
      <c r="J166" s="66">
        <f t="shared" si="20"/>
        <v>2846.6689999999999</v>
      </c>
      <c r="K166" s="69"/>
      <c r="M166" s="41">
        <f t="shared" si="21"/>
        <v>0</v>
      </c>
      <c r="N166" s="45">
        <f t="shared" si="22"/>
        <v>0</v>
      </c>
      <c r="O166" s="41">
        <f t="shared" si="24"/>
        <v>0</v>
      </c>
      <c r="P166" s="41">
        <f t="shared" si="25"/>
        <v>0</v>
      </c>
      <c r="R166" s="43">
        <f t="shared" si="23"/>
        <v>35.76</v>
      </c>
      <c r="S166" s="43">
        <f t="shared" si="26"/>
        <v>0</v>
      </c>
      <c r="U166"/>
      <c r="V166" s="16"/>
      <c r="W166" s="18"/>
      <c r="Z166" s="31"/>
      <c r="AF166" s="2"/>
    </row>
    <row r="167" spans="2:32" ht="15.75" x14ac:dyDescent="0.25">
      <c r="B167" s="164">
        <v>146</v>
      </c>
      <c r="C167" s="165"/>
      <c r="D167" s="98">
        <v>44692</v>
      </c>
      <c r="E167" s="102">
        <v>0.41805555555555557</v>
      </c>
      <c r="F167" s="100">
        <f t="shared" si="18"/>
        <v>2864.3690000000001</v>
      </c>
      <c r="G167" s="107">
        <v>2838</v>
      </c>
      <c r="H167" s="60">
        <f t="shared" si="19"/>
        <v>2846.6690000000003</v>
      </c>
      <c r="I167" s="45">
        <v>-17.88</v>
      </c>
      <c r="J167" s="66">
        <f t="shared" si="20"/>
        <v>2846.6689999999999</v>
      </c>
      <c r="K167" s="69"/>
      <c r="M167" s="41">
        <f t="shared" si="21"/>
        <v>0</v>
      </c>
      <c r="N167" s="45">
        <f t="shared" si="22"/>
        <v>0</v>
      </c>
      <c r="O167" s="41">
        <f t="shared" si="24"/>
        <v>0</v>
      </c>
      <c r="P167" s="41">
        <f t="shared" si="25"/>
        <v>0</v>
      </c>
      <c r="R167" s="43">
        <f t="shared" si="23"/>
        <v>35.76</v>
      </c>
      <c r="S167" s="43">
        <f t="shared" si="26"/>
        <v>0</v>
      </c>
      <c r="U167"/>
      <c r="V167" s="16"/>
      <c r="W167" s="18"/>
      <c r="Z167" s="31"/>
      <c r="AF167" s="2"/>
    </row>
    <row r="168" spans="2:32" ht="15.75" x14ac:dyDescent="0.25">
      <c r="B168" s="164">
        <v>147</v>
      </c>
      <c r="C168" s="165"/>
      <c r="D168" s="98">
        <v>44693</v>
      </c>
      <c r="E168" s="102">
        <v>0.62430555555555556</v>
      </c>
      <c r="F168" s="100">
        <f t="shared" si="18"/>
        <v>2864.3690000000001</v>
      </c>
      <c r="G168" s="107">
        <v>2838</v>
      </c>
      <c r="H168" s="60">
        <f t="shared" si="19"/>
        <v>2846.6690000000003</v>
      </c>
      <c r="I168" s="45">
        <v>-17.88</v>
      </c>
      <c r="J168" s="66">
        <f t="shared" si="20"/>
        <v>2846.6689999999999</v>
      </c>
      <c r="K168" s="69"/>
      <c r="M168" s="41">
        <f t="shared" si="21"/>
        <v>0</v>
      </c>
      <c r="N168" s="45">
        <f t="shared" si="22"/>
        <v>0</v>
      </c>
      <c r="O168" s="41">
        <f t="shared" si="24"/>
        <v>0</v>
      </c>
      <c r="P168" s="41">
        <f t="shared" si="25"/>
        <v>0</v>
      </c>
      <c r="R168" s="43">
        <f t="shared" si="23"/>
        <v>35.76</v>
      </c>
      <c r="S168" s="43">
        <f t="shared" si="26"/>
        <v>0</v>
      </c>
      <c r="U168"/>
      <c r="V168" s="16"/>
      <c r="W168" s="18"/>
      <c r="Z168" s="31"/>
      <c r="AF168" s="2"/>
    </row>
    <row r="169" spans="2:32" ht="15.75" x14ac:dyDescent="0.25">
      <c r="B169" s="164">
        <v>148</v>
      </c>
      <c r="C169" s="165"/>
      <c r="D169" s="98">
        <v>44694</v>
      </c>
      <c r="E169" s="102">
        <v>0.38819444444444445</v>
      </c>
      <c r="F169" s="100">
        <f t="shared" si="18"/>
        <v>2864.3690000000001</v>
      </c>
      <c r="G169" s="107">
        <v>2838</v>
      </c>
      <c r="H169" s="60">
        <f t="shared" si="19"/>
        <v>2846.6690000000003</v>
      </c>
      <c r="I169" s="45">
        <v>-17.88</v>
      </c>
      <c r="J169" s="66">
        <f t="shared" si="20"/>
        <v>2846.6689999999999</v>
      </c>
      <c r="K169" s="69"/>
      <c r="M169" s="41">
        <f t="shared" si="21"/>
        <v>0</v>
      </c>
      <c r="N169" s="45">
        <f t="shared" si="22"/>
        <v>0</v>
      </c>
      <c r="O169" s="41">
        <f t="shared" si="24"/>
        <v>0</v>
      </c>
      <c r="P169" s="41">
        <f t="shared" si="25"/>
        <v>0</v>
      </c>
      <c r="R169" s="43">
        <f t="shared" si="23"/>
        <v>35.76</v>
      </c>
      <c r="S169" s="43">
        <f t="shared" si="26"/>
        <v>0</v>
      </c>
      <c r="U169"/>
      <c r="V169" s="16"/>
      <c r="W169" s="18"/>
      <c r="Z169" s="31"/>
      <c r="AF169" s="2"/>
    </row>
    <row r="170" spans="2:32" ht="15.75" x14ac:dyDescent="0.25">
      <c r="B170" s="164">
        <v>149</v>
      </c>
      <c r="C170" s="165"/>
      <c r="D170" s="98">
        <v>44695</v>
      </c>
      <c r="E170" s="102">
        <v>0.4201388888888889</v>
      </c>
      <c r="F170" s="100">
        <f t="shared" si="18"/>
        <v>2864.3690000000001</v>
      </c>
      <c r="G170" s="107">
        <v>2838</v>
      </c>
      <c r="H170" s="60">
        <f t="shared" si="19"/>
        <v>2846.6690000000003</v>
      </c>
      <c r="I170" s="45">
        <v>-17.88</v>
      </c>
      <c r="J170" s="66">
        <f t="shared" si="20"/>
        <v>2846.6689999999999</v>
      </c>
      <c r="K170" s="69"/>
      <c r="M170" s="41">
        <f t="shared" si="21"/>
        <v>0</v>
      </c>
      <c r="N170" s="45">
        <f t="shared" si="22"/>
        <v>0</v>
      </c>
      <c r="O170" s="41">
        <f t="shared" si="24"/>
        <v>0</v>
      </c>
      <c r="P170" s="41">
        <f t="shared" si="25"/>
        <v>0</v>
      </c>
      <c r="R170" s="43">
        <f t="shared" si="23"/>
        <v>35.76</v>
      </c>
      <c r="S170" s="43">
        <f t="shared" si="26"/>
        <v>0</v>
      </c>
      <c r="U170"/>
      <c r="V170" s="16"/>
      <c r="W170" s="18"/>
      <c r="Z170" s="31"/>
      <c r="AF170" s="2"/>
    </row>
    <row r="171" spans="2:32" ht="15.75" x14ac:dyDescent="0.25">
      <c r="B171" s="164">
        <v>150</v>
      </c>
      <c r="C171" s="165"/>
      <c r="D171" s="98">
        <v>44696</v>
      </c>
      <c r="E171" s="102">
        <v>0.62916666666666665</v>
      </c>
      <c r="F171" s="100">
        <f t="shared" si="18"/>
        <v>2864.3690000000001</v>
      </c>
      <c r="G171" s="107">
        <v>2838</v>
      </c>
      <c r="H171" s="60">
        <f t="shared" si="19"/>
        <v>2846.6690000000003</v>
      </c>
      <c r="I171" s="45">
        <v>-17.88</v>
      </c>
      <c r="J171" s="66">
        <f t="shared" si="20"/>
        <v>2846.6689999999999</v>
      </c>
      <c r="K171" s="69"/>
      <c r="M171" s="41">
        <f t="shared" si="21"/>
        <v>0</v>
      </c>
      <c r="N171" s="45">
        <f t="shared" si="22"/>
        <v>0</v>
      </c>
      <c r="O171" s="41">
        <f t="shared" si="24"/>
        <v>0</v>
      </c>
      <c r="P171" s="41">
        <f t="shared" si="25"/>
        <v>0</v>
      </c>
      <c r="R171" s="43">
        <f t="shared" si="23"/>
        <v>35.76</v>
      </c>
      <c r="S171" s="43">
        <f t="shared" si="26"/>
        <v>0</v>
      </c>
      <c r="U171"/>
      <c r="V171" s="16"/>
      <c r="W171" s="18"/>
      <c r="Z171" s="31"/>
      <c r="AF171" s="2"/>
    </row>
    <row r="172" spans="2:32" ht="15.75" x14ac:dyDescent="0.25">
      <c r="B172" s="164">
        <v>151</v>
      </c>
      <c r="C172" s="165"/>
      <c r="D172" s="98">
        <v>44697</v>
      </c>
      <c r="E172" s="102">
        <v>0.37986111111111115</v>
      </c>
      <c r="F172" s="100">
        <f t="shared" si="18"/>
        <v>2864.3690000000001</v>
      </c>
      <c r="G172" s="107">
        <v>2838</v>
      </c>
      <c r="H172" s="60">
        <f t="shared" si="19"/>
        <v>2846.6690000000003</v>
      </c>
      <c r="I172" s="45">
        <v>-17.88</v>
      </c>
      <c r="J172" s="66">
        <f t="shared" si="20"/>
        <v>2846.6689999999999</v>
      </c>
      <c r="K172" s="69"/>
      <c r="M172" s="41">
        <f t="shared" si="21"/>
        <v>0</v>
      </c>
      <c r="N172" s="45">
        <f t="shared" si="22"/>
        <v>0</v>
      </c>
      <c r="O172" s="41">
        <f t="shared" si="24"/>
        <v>0</v>
      </c>
      <c r="P172" s="41">
        <f t="shared" si="25"/>
        <v>0</v>
      </c>
      <c r="R172" s="43">
        <f t="shared" si="23"/>
        <v>35.76</v>
      </c>
      <c r="S172" s="43">
        <f t="shared" si="26"/>
        <v>0</v>
      </c>
      <c r="U172"/>
      <c r="V172" s="16"/>
      <c r="W172" s="18"/>
      <c r="Z172" s="31"/>
      <c r="AF172" s="2"/>
    </row>
    <row r="173" spans="2:32" ht="15.75" x14ac:dyDescent="0.25">
      <c r="B173" s="164">
        <v>152</v>
      </c>
      <c r="C173" s="165"/>
      <c r="D173" s="98">
        <v>44698</v>
      </c>
      <c r="E173" s="102">
        <v>0.63194444444444442</v>
      </c>
      <c r="F173" s="100">
        <f t="shared" si="18"/>
        <v>2864.3690000000001</v>
      </c>
      <c r="G173" s="107">
        <v>2838</v>
      </c>
      <c r="H173" s="60">
        <f t="shared" si="19"/>
        <v>2846.6690000000003</v>
      </c>
      <c r="I173" s="45">
        <v>-17.88</v>
      </c>
      <c r="J173" s="66">
        <f t="shared" si="20"/>
        <v>2846.6689999999999</v>
      </c>
      <c r="K173" s="69"/>
      <c r="M173" s="41">
        <f t="shared" si="21"/>
        <v>0</v>
      </c>
      <c r="N173" s="45">
        <f t="shared" si="22"/>
        <v>0</v>
      </c>
      <c r="O173" s="41">
        <f t="shared" si="24"/>
        <v>0</v>
      </c>
      <c r="P173" s="41">
        <f t="shared" si="25"/>
        <v>0</v>
      </c>
      <c r="R173" s="43">
        <f t="shared" si="23"/>
        <v>35.76</v>
      </c>
      <c r="S173" s="43">
        <f t="shared" si="26"/>
        <v>0</v>
      </c>
      <c r="U173"/>
      <c r="V173" s="16"/>
      <c r="W173" s="18"/>
      <c r="Z173" s="31"/>
      <c r="AF173" s="2"/>
    </row>
    <row r="174" spans="2:32" ht="15.75" x14ac:dyDescent="0.25">
      <c r="B174" s="164">
        <v>153</v>
      </c>
      <c r="C174" s="165"/>
      <c r="D174" s="98">
        <v>44699</v>
      </c>
      <c r="E174" s="102">
        <v>0.61111111111111105</v>
      </c>
      <c r="F174" s="100">
        <f t="shared" si="18"/>
        <v>2864.3690000000001</v>
      </c>
      <c r="G174" s="107">
        <v>2838</v>
      </c>
      <c r="H174" s="60">
        <f t="shared" si="19"/>
        <v>2846.6690000000003</v>
      </c>
      <c r="I174" s="45">
        <v>-17.88</v>
      </c>
      <c r="J174" s="66">
        <f t="shared" si="20"/>
        <v>2846.6689999999999</v>
      </c>
      <c r="K174" s="69"/>
      <c r="M174" s="41">
        <f t="shared" si="21"/>
        <v>0</v>
      </c>
      <c r="N174" s="45">
        <f t="shared" si="22"/>
        <v>0</v>
      </c>
      <c r="O174" s="41">
        <f t="shared" si="24"/>
        <v>0</v>
      </c>
      <c r="P174" s="41">
        <f t="shared" si="25"/>
        <v>0</v>
      </c>
      <c r="R174" s="43">
        <f t="shared" si="23"/>
        <v>35.76</v>
      </c>
      <c r="S174" s="43">
        <f t="shared" si="26"/>
        <v>0</v>
      </c>
      <c r="U174"/>
      <c r="V174" s="16"/>
      <c r="W174" s="18"/>
      <c r="Z174" s="31"/>
      <c r="AF174" s="2"/>
    </row>
    <row r="175" spans="2:32" ht="15.75" x14ac:dyDescent="0.25">
      <c r="B175" s="164">
        <v>154</v>
      </c>
      <c r="C175" s="165"/>
      <c r="D175" s="98">
        <v>44700</v>
      </c>
      <c r="E175" s="102">
        <v>0.62013888888888891</v>
      </c>
      <c r="F175" s="100">
        <f t="shared" si="18"/>
        <v>2864.3690000000001</v>
      </c>
      <c r="G175" s="107">
        <v>2838</v>
      </c>
      <c r="H175" s="60">
        <f t="shared" si="19"/>
        <v>2846.6690000000003</v>
      </c>
      <c r="I175" s="45">
        <v>-17.88</v>
      </c>
      <c r="J175" s="66">
        <f t="shared" si="20"/>
        <v>2846.6689999999999</v>
      </c>
      <c r="K175" s="69"/>
      <c r="M175" s="41">
        <f t="shared" si="21"/>
        <v>0</v>
      </c>
      <c r="N175" s="45">
        <f t="shared" si="22"/>
        <v>0</v>
      </c>
      <c r="O175" s="41">
        <f t="shared" si="24"/>
        <v>0</v>
      </c>
      <c r="P175" s="41">
        <f t="shared" si="25"/>
        <v>0</v>
      </c>
      <c r="R175" s="43">
        <f t="shared" si="23"/>
        <v>35.76</v>
      </c>
      <c r="S175" s="43">
        <f t="shared" si="26"/>
        <v>0</v>
      </c>
      <c r="U175"/>
      <c r="V175" s="16"/>
      <c r="W175" s="18"/>
      <c r="Z175" s="31"/>
      <c r="AF175" s="2"/>
    </row>
    <row r="176" spans="2:32" ht="15.75" x14ac:dyDescent="0.25">
      <c r="B176" s="164">
        <v>155</v>
      </c>
      <c r="C176" s="165"/>
      <c r="D176" s="98">
        <v>44701</v>
      </c>
      <c r="E176" s="102">
        <v>0.69930555555555562</v>
      </c>
      <c r="F176" s="100">
        <f t="shared" si="18"/>
        <v>2864.3690000000001</v>
      </c>
      <c r="G176" s="107">
        <v>2838</v>
      </c>
      <c r="H176" s="60">
        <f t="shared" si="19"/>
        <v>2846.6690000000003</v>
      </c>
      <c r="I176" s="45">
        <v>-17.88</v>
      </c>
      <c r="J176" s="66">
        <f t="shared" si="20"/>
        <v>2846.6689999999999</v>
      </c>
      <c r="K176" s="69"/>
      <c r="M176" s="41">
        <f t="shared" si="21"/>
        <v>0</v>
      </c>
      <c r="N176" s="45">
        <f t="shared" si="22"/>
        <v>0</v>
      </c>
      <c r="O176" s="41">
        <f t="shared" si="24"/>
        <v>0</v>
      </c>
      <c r="P176" s="41">
        <f t="shared" si="25"/>
        <v>0</v>
      </c>
      <c r="R176" s="43">
        <f t="shared" si="23"/>
        <v>35.76</v>
      </c>
      <c r="S176" s="43">
        <f t="shared" si="26"/>
        <v>0</v>
      </c>
      <c r="U176"/>
      <c r="V176" s="16"/>
      <c r="W176" s="18"/>
      <c r="Z176" s="31"/>
      <c r="AF176" s="2"/>
    </row>
    <row r="177" spans="2:32" ht="15.75" x14ac:dyDescent="0.25">
      <c r="B177" s="164">
        <v>156</v>
      </c>
      <c r="C177" s="165"/>
      <c r="D177" s="98">
        <v>44702</v>
      </c>
      <c r="E177" s="102">
        <v>0.71388888888888891</v>
      </c>
      <c r="F177" s="100">
        <f t="shared" si="18"/>
        <v>2864.3690000000001</v>
      </c>
      <c r="G177" s="107">
        <v>2838</v>
      </c>
      <c r="H177" s="60">
        <f t="shared" si="19"/>
        <v>2846.6690000000003</v>
      </c>
      <c r="I177" s="45">
        <v>-17.88</v>
      </c>
      <c r="J177" s="66">
        <f t="shared" si="20"/>
        <v>2846.6689999999999</v>
      </c>
      <c r="K177" s="69"/>
      <c r="M177" s="41">
        <f t="shared" si="21"/>
        <v>0</v>
      </c>
      <c r="N177" s="45">
        <f t="shared" si="22"/>
        <v>0</v>
      </c>
      <c r="O177" s="41">
        <f t="shared" si="24"/>
        <v>0</v>
      </c>
      <c r="P177" s="41">
        <f t="shared" si="25"/>
        <v>0</v>
      </c>
      <c r="R177" s="43">
        <f t="shared" si="23"/>
        <v>35.76</v>
      </c>
      <c r="S177" s="43">
        <f t="shared" si="26"/>
        <v>0</v>
      </c>
      <c r="U177"/>
      <c r="V177" s="16"/>
      <c r="W177" s="18"/>
      <c r="Z177" s="31"/>
      <c r="AF177" s="2"/>
    </row>
    <row r="178" spans="2:32" ht="15.75" x14ac:dyDescent="0.25">
      <c r="B178" s="164">
        <v>157</v>
      </c>
      <c r="C178" s="165"/>
      <c r="D178" s="98">
        <v>44703</v>
      </c>
      <c r="E178" s="102">
        <v>0.7090277777777777</v>
      </c>
      <c r="F178" s="100">
        <f t="shared" si="18"/>
        <v>2864.3690000000001</v>
      </c>
      <c r="G178" s="107">
        <v>2838</v>
      </c>
      <c r="H178" s="60">
        <f t="shared" si="19"/>
        <v>2846.6690000000003</v>
      </c>
      <c r="I178" s="45">
        <v>-17.88</v>
      </c>
      <c r="J178" s="66">
        <f t="shared" si="20"/>
        <v>2846.6689999999999</v>
      </c>
      <c r="K178" s="69"/>
      <c r="M178" s="41">
        <f t="shared" si="21"/>
        <v>0</v>
      </c>
      <c r="N178" s="45">
        <f t="shared" si="22"/>
        <v>0</v>
      </c>
      <c r="O178" s="41">
        <f t="shared" si="24"/>
        <v>0</v>
      </c>
      <c r="P178" s="41">
        <f t="shared" si="25"/>
        <v>0</v>
      </c>
      <c r="R178" s="43">
        <f t="shared" si="23"/>
        <v>35.76</v>
      </c>
      <c r="S178" s="43">
        <f t="shared" si="26"/>
        <v>0</v>
      </c>
      <c r="U178"/>
      <c r="V178" s="16"/>
      <c r="W178" s="18"/>
      <c r="Z178" s="31"/>
      <c r="AF178" s="2"/>
    </row>
    <row r="179" spans="2:32" ht="15.75" x14ac:dyDescent="0.25">
      <c r="B179" s="164">
        <v>158</v>
      </c>
      <c r="C179" s="165"/>
      <c r="D179" s="98">
        <v>44704</v>
      </c>
      <c r="E179" s="102">
        <v>0.70694444444444438</v>
      </c>
      <c r="F179" s="100">
        <f t="shared" si="18"/>
        <v>2864.3690000000001</v>
      </c>
      <c r="G179" s="107">
        <v>2838</v>
      </c>
      <c r="H179" s="60">
        <f t="shared" si="19"/>
        <v>2846.6690000000003</v>
      </c>
      <c r="I179" s="45">
        <v>-17.88</v>
      </c>
      <c r="J179" s="66">
        <f t="shared" si="20"/>
        <v>2846.6689999999999</v>
      </c>
      <c r="K179" s="69"/>
      <c r="M179" s="41">
        <f t="shared" si="21"/>
        <v>0</v>
      </c>
      <c r="N179" s="45">
        <f t="shared" si="22"/>
        <v>0</v>
      </c>
      <c r="O179" s="41">
        <f t="shared" si="24"/>
        <v>0</v>
      </c>
      <c r="P179" s="41">
        <f t="shared" si="25"/>
        <v>0</v>
      </c>
      <c r="R179" s="43">
        <f t="shared" si="23"/>
        <v>35.76</v>
      </c>
      <c r="S179" s="43">
        <f t="shared" si="26"/>
        <v>0</v>
      </c>
      <c r="U179"/>
      <c r="V179" s="16"/>
      <c r="W179" s="18"/>
      <c r="Z179" s="31"/>
      <c r="AF179" s="2"/>
    </row>
    <row r="180" spans="2:32" ht="15.75" x14ac:dyDescent="0.25">
      <c r="B180" s="164">
        <v>159</v>
      </c>
      <c r="C180" s="165"/>
      <c r="D180" s="98">
        <v>44705</v>
      </c>
      <c r="E180" s="102">
        <v>0.70763888888888893</v>
      </c>
      <c r="F180" s="100">
        <f t="shared" si="18"/>
        <v>2864.3690000000001</v>
      </c>
      <c r="G180" s="107">
        <v>2838</v>
      </c>
      <c r="H180" s="60">
        <f t="shared" si="19"/>
        <v>2846.6690000000003</v>
      </c>
      <c r="I180" s="45">
        <v>-17.88</v>
      </c>
      <c r="J180" s="66">
        <f t="shared" si="20"/>
        <v>2846.6689999999999</v>
      </c>
      <c r="K180" s="69"/>
      <c r="M180" s="41">
        <f t="shared" si="21"/>
        <v>0</v>
      </c>
      <c r="N180" s="45">
        <f t="shared" si="22"/>
        <v>0</v>
      </c>
      <c r="O180" s="41">
        <f t="shared" si="24"/>
        <v>0</v>
      </c>
      <c r="P180" s="41">
        <f t="shared" si="25"/>
        <v>0</v>
      </c>
      <c r="R180" s="43">
        <f t="shared" si="23"/>
        <v>35.76</v>
      </c>
      <c r="S180" s="43">
        <f t="shared" si="26"/>
        <v>0</v>
      </c>
      <c r="U180"/>
      <c r="V180" s="16"/>
      <c r="W180" s="18"/>
      <c r="Z180" s="31"/>
      <c r="AF180" s="2"/>
    </row>
    <row r="181" spans="2:32" ht="15.75" x14ac:dyDescent="0.25">
      <c r="B181" s="164">
        <v>160</v>
      </c>
      <c r="C181" s="165"/>
      <c r="D181" s="98">
        <v>44706</v>
      </c>
      <c r="E181" s="102">
        <v>0.45416666666666666</v>
      </c>
      <c r="F181" s="100">
        <f t="shared" si="18"/>
        <v>2864.3690000000001</v>
      </c>
      <c r="G181" s="107">
        <v>2838</v>
      </c>
      <c r="H181" s="60">
        <f t="shared" si="19"/>
        <v>2846.6690000000003</v>
      </c>
      <c r="I181" s="45">
        <v>-17.88</v>
      </c>
      <c r="J181" s="66">
        <f t="shared" si="20"/>
        <v>2846.6689999999999</v>
      </c>
      <c r="K181" s="69"/>
      <c r="M181" s="41">
        <f t="shared" si="21"/>
        <v>0</v>
      </c>
      <c r="N181" s="45">
        <f t="shared" si="22"/>
        <v>0</v>
      </c>
      <c r="O181" s="41">
        <f t="shared" si="24"/>
        <v>0</v>
      </c>
      <c r="P181" s="41">
        <f t="shared" si="25"/>
        <v>0</v>
      </c>
      <c r="R181" s="43">
        <f t="shared" si="23"/>
        <v>35.76</v>
      </c>
      <c r="S181" s="43">
        <f t="shared" si="26"/>
        <v>0</v>
      </c>
      <c r="U181"/>
      <c r="V181" s="16"/>
      <c r="W181" s="18"/>
      <c r="Z181" s="31"/>
      <c r="AF181" s="2"/>
    </row>
    <row r="182" spans="2:32" ht="15.75" x14ac:dyDescent="0.25">
      <c r="B182" s="164">
        <v>161</v>
      </c>
      <c r="C182" s="165"/>
      <c r="D182" s="98">
        <v>44707</v>
      </c>
      <c r="E182" s="102">
        <v>0.4694444444444445</v>
      </c>
      <c r="F182" s="100">
        <f t="shared" si="18"/>
        <v>2864.3690000000001</v>
      </c>
      <c r="G182" s="107">
        <v>2838</v>
      </c>
      <c r="H182" s="60">
        <f t="shared" si="19"/>
        <v>2846.6690000000003</v>
      </c>
      <c r="I182" s="45">
        <v>-17.88</v>
      </c>
      <c r="J182" s="66">
        <f t="shared" si="20"/>
        <v>2846.6689999999999</v>
      </c>
      <c r="K182" s="69"/>
      <c r="M182" s="41">
        <f t="shared" si="21"/>
        <v>0</v>
      </c>
      <c r="N182" s="45">
        <f t="shared" si="22"/>
        <v>0</v>
      </c>
      <c r="O182" s="41">
        <f t="shared" si="24"/>
        <v>0</v>
      </c>
      <c r="P182" s="41">
        <f t="shared" si="25"/>
        <v>0</v>
      </c>
      <c r="R182" s="43">
        <f t="shared" si="23"/>
        <v>35.76</v>
      </c>
      <c r="S182" s="43">
        <f t="shared" si="26"/>
        <v>0</v>
      </c>
      <c r="U182"/>
      <c r="V182" s="16"/>
      <c r="W182" s="18"/>
      <c r="Z182" s="31"/>
      <c r="AF182" s="2"/>
    </row>
    <row r="183" spans="2:32" ht="15.75" x14ac:dyDescent="0.25">
      <c r="B183" s="164">
        <v>162</v>
      </c>
      <c r="C183" s="165"/>
      <c r="D183" s="98">
        <v>44714</v>
      </c>
      <c r="E183" s="102">
        <v>0.38750000000000001</v>
      </c>
      <c r="F183" s="100">
        <f t="shared" si="18"/>
        <v>2864.3690000000001</v>
      </c>
      <c r="G183" s="107">
        <v>2838</v>
      </c>
      <c r="H183" s="60">
        <f t="shared" si="19"/>
        <v>2846.6690000000003</v>
      </c>
      <c r="I183" s="45">
        <v>-17.88</v>
      </c>
      <c r="J183" s="66">
        <f t="shared" si="20"/>
        <v>2846.6689999999999</v>
      </c>
      <c r="K183" s="69"/>
      <c r="M183" s="41">
        <f t="shared" si="21"/>
        <v>0</v>
      </c>
      <c r="N183" s="45">
        <f t="shared" si="22"/>
        <v>0</v>
      </c>
      <c r="O183" s="41">
        <f t="shared" si="24"/>
        <v>0</v>
      </c>
      <c r="P183" s="41">
        <f t="shared" si="25"/>
        <v>0</v>
      </c>
      <c r="R183" s="43">
        <f t="shared" si="23"/>
        <v>35.76</v>
      </c>
      <c r="S183" s="43">
        <f t="shared" si="26"/>
        <v>0</v>
      </c>
      <c r="U183"/>
      <c r="V183" s="16"/>
      <c r="W183" s="18"/>
      <c r="Z183" s="31"/>
      <c r="AF183" s="2"/>
    </row>
    <row r="184" spans="2:32" ht="15.75" x14ac:dyDescent="0.25">
      <c r="B184" s="164">
        <v>163</v>
      </c>
      <c r="C184" s="165"/>
      <c r="D184" s="98">
        <v>44715</v>
      </c>
      <c r="E184" s="102">
        <v>0.62847222222222221</v>
      </c>
      <c r="F184" s="100">
        <f t="shared" si="18"/>
        <v>2864.3690000000001</v>
      </c>
      <c r="G184" s="107">
        <v>2838</v>
      </c>
      <c r="H184" s="60">
        <f t="shared" si="19"/>
        <v>2846.6690000000003</v>
      </c>
      <c r="I184" s="45">
        <v>-17.88</v>
      </c>
      <c r="J184" s="66">
        <f t="shared" si="20"/>
        <v>2846.6689999999999</v>
      </c>
      <c r="K184" s="69"/>
      <c r="M184" s="41">
        <f t="shared" si="21"/>
        <v>0</v>
      </c>
      <c r="N184" s="45">
        <f t="shared" si="22"/>
        <v>0</v>
      </c>
      <c r="O184" s="41">
        <f t="shared" si="24"/>
        <v>0</v>
      </c>
      <c r="P184" s="41">
        <f t="shared" si="25"/>
        <v>0</v>
      </c>
      <c r="R184" s="43">
        <f t="shared" si="23"/>
        <v>35.76</v>
      </c>
      <c r="S184" s="43">
        <f t="shared" si="26"/>
        <v>0</v>
      </c>
      <c r="U184"/>
      <c r="V184" s="16"/>
      <c r="W184" s="18"/>
      <c r="Z184" s="31"/>
      <c r="AF184" s="2"/>
    </row>
    <row r="185" spans="2:32" ht="15.75" x14ac:dyDescent="0.25">
      <c r="B185" s="164">
        <v>164</v>
      </c>
      <c r="C185" s="165"/>
      <c r="D185" s="98">
        <v>44716</v>
      </c>
      <c r="E185" s="102">
        <v>0.42083333333333334</v>
      </c>
      <c r="F185" s="100">
        <f t="shared" si="18"/>
        <v>2864.3690000000001</v>
      </c>
      <c r="G185" s="107">
        <v>2838</v>
      </c>
      <c r="H185" s="60">
        <f t="shared" si="19"/>
        <v>2846.6690000000003</v>
      </c>
      <c r="I185" s="45">
        <v>-17.88</v>
      </c>
      <c r="J185" s="66">
        <f t="shared" si="20"/>
        <v>2846.6689999999999</v>
      </c>
      <c r="K185" s="69"/>
      <c r="M185" s="41">
        <f t="shared" si="21"/>
        <v>0</v>
      </c>
      <c r="N185" s="45">
        <f t="shared" si="22"/>
        <v>0</v>
      </c>
      <c r="O185" s="41">
        <f t="shared" si="24"/>
        <v>0</v>
      </c>
      <c r="P185" s="41">
        <f t="shared" si="25"/>
        <v>0</v>
      </c>
      <c r="R185" s="43">
        <f t="shared" si="23"/>
        <v>35.76</v>
      </c>
      <c r="S185" s="43">
        <f t="shared" si="26"/>
        <v>0</v>
      </c>
      <c r="U185"/>
      <c r="V185" s="16"/>
      <c r="W185" s="18"/>
      <c r="Z185" s="31"/>
      <c r="AF185" s="2"/>
    </row>
    <row r="186" spans="2:32" ht="15.75" x14ac:dyDescent="0.25">
      <c r="B186" s="164">
        <v>165</v>
      </c>
      <c r="C186" s="165"/>
      <c r="D186" s="98">
        <v>44717</v>
      </c>
      <c r="E186" s="102">
        <v>0.44375000000000003</v>
      </c>
      <c r="F186" s="100">
        <f t="shared" si="18"/>
        <v>2864.3690000000001</v>
      </c>
      <c r="G186" s="107">
        <v>2838</v>
      </c>
      <c r="H186" s="60">
        <f t="shared" si="19"/>
        <v>2846.6690000000003</v>
      </c>
      <c r="I186" s="45">
        <v>-17.88</v>
      </c>
      <c r="J186" s="66">
        <f t="shared" si="20"/>
        <v>2846.6689999999999</v>
      </c>
      <c r="K186" s="69"/>
      <c r="M186" s="41">
        <f t="shared" si="21"/>
        <v>0</v>
      </c>
      <c r="N186" s="45">
        <f t="shared" si="22"/>
        <v>0</v>
      </c>
      <c r="O186" s="41">
        <f t="shared" si="24"/>
        <v>0</v>
      </c>
      <c r="P186" s="41">
        <f t="shared" si="25"/>
        <v>0</v>
      </c>
      <c r="R186" s="43">
        <f t="shared" si="23"/>
        <v>35.76</v>
      </c>
      <c r="S186" s="43">
        <f t="shared" si="26"/>
        <v>0</v>
      </c>
      <c r="U186"/>
      <c r="V186" s="16"/>
      <c r="W186" s="18"/>
      <c r="Z186" s="31"/>
      <c r="AF186" s="2"/>
    </row>
    <row r="187" spans="2:32" ht="15.75" x14ac:dyDescent="0.25">
      <c r="B187" s="164">
        <v>166</v>
      </c>
      <c r="C187" s="165"/>
      <c r="D187" s="98">
        <v>44718</v>
      </c>
      <c r="E187" s="102">
        <v>0.71666666666666667</v>
      </c>
      <c r="F187" s="100">
        <f t="shared" si="18"/>
        <v>2864.3690000000001</v>
      </c>
      <c r="G187" s="107">
        <v>2838</v>
      </c>
      <c r="H187" s="60">
        <f t="shared" si="19"/>
        <v>2846.6690000000003</v>
      </c>
      <c r="I187" s="45">
        <v>-17.88</v>
      </c>
      <c r="J187" s="66">
        <f t="shared" si="20"/>
        <v>2846.6689999999999</v>
      </c>
      <c r="K187" s="69"/>
      <c r="M187" s="41">
        <f t="shared" si="21"/>
        <v>0</v>
      </c>
      <c r="N187" s="45">
        <f t="shared" si="22"/>
        <v>0</v>
      </c>
      <c r="O187" s="41">
        <f t="shared" si="24"/>
        <v>0</v>
      </c>
      <c r="P187" s="41">
        <f t="shared" si="25"/>
        <v>0</v>
      </c>
      <c r="R187" s="43">
        <f t="shared" si="23"/>
        <v>35.76</v>
      </c>
      <c r="S187" s="43">
        <f t="shared" si="26"/>
        <v>0</v>
      </c>
      <c r="U187"/>
      <c r="V187" s="16"/>
      <c r="W187" s="18"/>
      <c r="Z187" s="31"/>
      <c r="AF187" s="2"/>
    </row>
    <row r="188" spans="2:32" ht="15.75" x14ac:dyDescent="0.25">
      <c r="B188" s="164">
        <v>167</v>
      </c>
      <c r="C188" s="165"/>
      <c r="D188" s="98">
        <v>44719</v>
      </c>
      <c r="E188" s="102">
        <v>0.69930555555555562</v>
      </c>
      <c r="F188" s="100">
        <f t="shared" si="18"/>
        <v>2864.3690000000001</v>
      </c>
      <c r="G188" s="107">
        <v>2838</v>
      </c>
      <c r="H188" s="60">
        <f t="shared" si="19"/>
        <v>2846.6690000000003</v>
      </c>
      <c r="I188" s="45">
        <v>-17.88</v>
      </c>
      <c r="J188" s="66">
        <f t="shared" si="20"/>
        <v>2846.6689999999999</v>
      </c>
      <c r="K188" s="69"/>
      <c r="M188" s="41">
        <f t="shared" si="21"/>
        <v>0</v>
      </c>
      <c r="N188" s="45">
        <f t="shared" si="22"/>
        <v>0</v>
      </c>
      <c r="O188" s="41">
        <f t="shared" si="24"/>
        <v>0</v>
      </c>
      <c r="P188" s="41">
        <f t="shared" si="25"/>
        <v>0</v>
      </c>
      <c r="R188" s="43">
        <f t="shared" si="23"/>
        <v>35.76</v>
      </c>
      <c r="S188" s="43">
        <f t="shared" si="26"/>
        <v>0</v>
      </c>
      <c r="U188"/>
      <c r="V188" s="16"/>
      <c r="W188" s="18"/>
      <c r="Z188" s="31"/>
      <c r="AF188" s="2"/>
    </row>
    <row r="189" spans="2:32" ht="15.75" x14ac:dyDescent="0.25">
      <c r="B189" s="164">
        <v>168</v>
      </c>
      <c r="C189" s="165"/>
      <c r="D189" s="98">
        <v>44720</v>
      </c>
      <c r="E189" s="102">
        <v>0.69513888888888886</v>
      </c>
      <c r="F189" s="100">
        <f t="shared" si="18"/>
        <v>2864.3690000000001</v>
      </c>
      <c r="G189" s="107">
        <v>2838</v>
      </c>
      <c r="H189" s="60">
        <f t="shared" si="19"/>
        <v>2846.6690000000003</v>
      </c>
      <c r="I189" s="45">
        <v>-17.88</v>
      </c>
      <c r="J189" s="66">
        <f t="shared" si="20"/>
        <v>2846.6689999999999</v>
      </c>
      <c r="K189" s="69"/>
      <c r="M189" s="41">
        <f t="shared" si="21"/>
        <v>0</v>
      </c>
      <c r="N189" s="45">
        <f t="shared" si="22"/>
        <v>0</v>
      </c>
      <c r="O189" s="41">
        <f t="shared" si="24"/>
        <v>0</v>
      </c>
      <c r="P189" s="41">
        <f t="shared" si="25"/>
        <v>0</v>
      </c>
      <c r="R189" s="43">
        <f t="shared" si="23"/>
        <v>35.76</v>
      </c>
      <c r="S189" s="43">
        <f t="shared" si="26"/>
        <v>0</v>
      </c>
      <c r="U189"/>
      <c r="V189" s="16"/>
      <c r="W189" s="18"/>
      <c r="Z189" s="31"/>
      <c r="AF189" s="2"/>
    </row>
    <row r="190" spans="2:32" ht="15.75" x14ac:dyDescent="0.25">
      <c r="B190" s="164">
        <v>169</v>
      </c>
      <c r="C190" s="165"/>
      <c r="D190" s="98">
        <v>44721</v>
      </c>
      <c r="E190" s="102">
        <v>0.70138888888888884</v>
      </c>
      <c r="F190" s="100">
        <f t="shared" si="18"/>
        <v>2864.3690000000001</v>
      </c>
      <c r="G190" s="107">
        <v>2838</v>
      </c>
      <c r="H190" s="60">
        <f t="shared" si="19"/>
        <v>2846.6690000000003</v>
      </c>
      <c r="I190" s="45">
        <v>-17.88</v>
      </c>
      <c r="J190" s="66">
        <f t="shared" si="20"/>
        <v>2846.6689999999999</v>
      </c>
      <c r="K190" s="69"/>
      <c r="M190" s="41">
        <f t="shared" si="21"/>
        <v>0</v>
      </c>
      <c r="N190" s="45">
        <f t="shared" si="22"/>
        <v>0</v>
      </c>
      <c r="O190" s="41">
        <f t="shared" si="24"/>
        <v>0</v>
      </c>
      <c r="P190" s="41">
        <f t="shared" si="25"/>
        <v>0</v>
      </c>
      <c r="R190" s="43">
        <f t="shared" si="23"/>
        <v>35.76</v>
      </c>
      <c r="S190" s="43">
        <f t="shared" si="26"/>
        <v>0</v>
      </c>
      <c r="U190"/>
      <c r="V190" s="16"/>
      <c r="W190" s="18"/>
      <c r="Z190" s="31"/>
      <c r="AF190" s="2"/>
    </row>
    <row r="191" spans="2:32" ht="15.75" x14ac:dyDescent="0.25">
      <c r="B191" s="164">
        <v>170</v>
      </c>
      <c r="C191" s="165"/>
      <c r="D191" s="98">
        <v>44722</v>
      </c>
      <c r="E191" s="102">
        <v>0.70208333333333339</v>
      </c>
      <c r="F191" s="100">
        <f t="shared" si="18"/>
        <v>2864.3690000000001</v>
      </c>
      <c r="G191" s="107">
        <v>2838</v>
      </c>
      <c r="H191" s="60">
        <f t="shared" si="19"/>
        <v>2846.6690000000003</v>
      </c>
      <c r="I191" s="45">
        <v>-17.88</v>
      </c>
      <c r="J191" s="66">
        <f t="shared" si="20"/>
        <v>2846.6689999999999</v>
      </c>
      <c r="K191" s="69"/>
      <c r="M191" s="41">
        <f t="shared" si="21"/>
        <v>0</v>
      </c>
      <c r="N191" s="45">
        <f t="shared" si="22"/>
        <v>0</v>
      </c>
      <c r="O191" s="41">
        <f t="shared" si="24"/>
        <v>0</v>
      </c>
      <c r="P191" s="41">
        <f t="shared" si="25"/>
        <v>0</v>
      </c>
      <c r="R191" s="43">
        <f t="shared" si="23"/>
        <v>35.76</v>
      </c>
      <c r="S191" s="43">
        <f t="shared" si="26"/>
        <v>0</v>
      </c>
      <c r="U191"/>
      <c r="V191" s="16"/>
      <c r="W191" s="18"/>
      <c r="Z191" s="31"/>
      <c r="AF191" s="2"/>
    </row>
    <row r="192" spans="2:32" ht="15.75" x14ac:dyDescent="0.25">
      <c r="B192" s="164">
        <v>171</v>
      </c>
      <c r="C192" s="165"/>
      <c r="D192" s="98">
        <v>44723</v>
      </c>
      <c r="E192" s="102">
        <v>0.70277777777777783</v>
      </c>
      <c r="F192" s="100">
        <f t="shared" si="18"/>
        <v>2864.3690000000001</v>
      </c>
      <c r="G192" s="107">
        <v>2838</v>
      </c>
      <c r="H192" s="60">
        <f t="shared" si="19"/>
        <v>2846.6690000000003</v>
      </c>
      <c r="I192" s="45">
        <v>-17.88</v>
      </c>
      <c r="J192" s="66">
        <f t="shared" si="20"/>
        <v>2846.6689999999999</v>
      </c>
      <c r="K192" s="69"/>
      <c r="M192" s="41">
        <f t="shared" si="21"/>
        <v>0</v>
      </c>
      <c r="N192" s="45">
        <f t="shared" si="22"/>
        <v>0</v>
      </c>
      <c r="O192" s="41">
        <f t="shared" si="24"/>
        <v>0</v>
      </c>
      <c r="P192" s="41">
        <f t="shared" si="25"/>
        <v>0</v>
      </c>
      <c r="R192" s="43">
        <f t="shared" si="23"/>
        <v>35.76</v>
      </c>
      <c r="S192" s="43">
        <f t="shared" si="26"/>
        <v>0</v>
      </c>
      <c r="U192"/>
      <c r="V192" s="16"/>
      <c r="W192" s="18"/>
      <c r="Z192" s="31"/>
      <c r="AF192" s="2"/>
    </row>
    <row r="193" spans="2:32" ht="15.75" x14ac:dyDescent="0.25">
      <c r="B193" s="164">
        <v>172</v>
      </c>
      <c r="C193" s="165"/>
      <c r="D193" s="98">
        <v>44724</v>
      </c>
      <c r="E193" s="102">
        <v>0.68541666666666667</v>
      </c>
      <c r="F193" s="100">
        <f t="shared" si="18"/>
        <v>2864.3690000000001</v>
      </c>
      <c r="G193" s="107">
        <v>2838</v>
      </c>
      <c r="H193" s="60">
        <f t="shared" si="19"/>
        <v>2846.6690000000003</v>
      </c>
      <c r="I193" s="45">
        <v>-17.88</v>
      </c>
      <c r="J193" s="66">
        <f t="shared" si="20"/>
        <v>2846.6689999999999</v>
      </c>
      <c r="K193" s="69"/>
      <c r="M193" s="41">
        <f t="shared" si="21"/>
        <v>0</v>
      </c>
      <c r="N193" s="45">
        <f t="shared" si="22"/>
        <v>0</v>
      </c>
      <c r="O193" s="41">
        <f t="shared" si="24"/>
        <v>0</v>
      </c>
      <c r="P193" s="41">
        <f t="shared" si="25"/>
        <v>0</v>
      </c>
      <c r="R193" s="43">
        <f t="shared" si="23"/>
        <v>35.76</v>
      </c>
      <c r="S193" s="43">
        <f t="shared" si="26"/>
        <v>0</v>
      </c>
      <c r="U193"/>
      <c r="V193" s="16"/>
      <c r="W193" s="18"/>
      <c r="Z193" s="31"/>
      <c r="AF193" s="2"/>
    </row>
    <row r="194" spans="2:32" ht="15.75" x14ac:dyDescent="0.25">
      <c r="B194" s="164">
        <v>173</v>
      </c>
      <c r="C194" s="165"/>
      <c r="D194" s="98">
        <v>44725</v>
      </c>
      <c r="E194" s="102">
        <v>0.70000000000000007</v>
      </c>
      <c r="F194" s="100">
        <f t="shared" si="18"/>
        <v>2864.3690000000001</v>
      </c>
      <c r="G194" s="107">
        <v>2838</v>
      </c>
      <c r="H194" s="60">
        <f t="shared" si="19"/>
        <v>2846.6690000000003</v>
      </c>
      <c r="I194" s="45">
        <v>-17.88</v>
      </c>
      <c r="J194" s="66">
        <f t="shared" si="20"/>
        <v>2846.6689999999999</v>
      </c>
      <c r="K194" s="69"/>
      <c r="M194" s="41">
        <f t="shared" si="21"/>
        <v>0</v>
      </c>
      <c r="N194" s="45">
        <f t="shared" si="22"/>
        <v>0</v>
      </c>
      <c r="O194" s="41">
        <f t="shared" si="24"/>
        <v>0</v>
      </c>
      <c r="P194" s="41">
        <f t="shared" si="25"/>
        <v>0</v>
      </c>
      <c r="R194" s="43">
        <f t="shared" si="23"/>
        <v>35.76</v>
      </c>
      <c r="S194" s="43">
        <f t="shared" si="26"/>
        <v>0</v>
      </c>
      <c r="U194"/>
      <c r="V194" s="16"/>
      <c r="W194" s="18"/>
      <c r="Z194" s="31"/>
      <c r="AF194" s="2"/>
    </row>
    <row r="195" spans="2:32" ht="15.75" x14ac:dyDescent="0.25">
      <c r="B195" s="164">
        <v>174</v>
      </c>
      <c r="C195" s="165"/>
      <c r="D195" s="98">
        <v>44726</v>
      </c>
      <c r="E195" s="102">
        <v>0.69652777777777775</v>
      </c>
      <c r="F195" s="100">
        <f t="shared" ref="F195:F258" si="27">G$16</f>
        <v>2864.3690000000001</v>
      </c>
      <c r="G195" s="107">
        <v>2838</v>
      </c>
      <c r="H195" s="60">
        <f t="shared" ref="H195:H258" si="28">G$16-E$12</f>
        <v>2846.6690000000003</v>
      </c>
      <c r="I195" s="45">
        <v>-17.88</v>
      </c>
      <c r="J195" s="66">
        <f t="shared" ref="J195:J258" si="29">(G$16+E$13)+I195</f>
        <v>2846.6689999999999</v>
      </c>
      <c r="K195" s="69"/>
      <c r="M195" s="41">
        <f t="shared" ref="M195:M258" si="30">+J195-$H$16</f>
        <v>0</v>
      </c>
      <c r="N195" s="45">
        <f t="shared" ref="N195:N258" si="31">M195*0.10197/1</f>
        <v>0</v>
      </c>
      <c r="O195" s="41">
        <f t="shared" si="24"/>
        <v>0</v>
      </c>
      <c r="P195" s="41">
        <f t="shared" si="25"/>
        <v>0</v>
      </c>
      <c r="R195" s="43">
        <f t="shared" ref="R195:R206" si="32">+$O$11*(M195-I195)</f>
        <v>35.76</v>
      </c>
      <c r="S195" s="43">
        <f t="shared" si="26"/>
        <v>0</v>
      </c>
      <c r="U195"/>
      <c r="V195" s="16"/>
      <c r="W195" s="18"/>
      <c r="Z195" s="31"/>
      <c r="AF195" s="2"/>
    </row>
    <row r="196" spans="2:32" ht="15.75" x14ac:dyDescent="0.25">
      <c r="B196" s="164">
        <v>175</v>
      </c>
      <c r="C196" s="165"/>
      <c r="D196" s="98">
        <v>44727</v>
      </c>
      <c r="E196" s="102">
        <v>0.66736111111111107</v>
      </c>
      <c r="F196" s="100">
        <f t="shared" si="27"/>
        <v>2864.3690000000001</v>
      </c>
      <c r="G196" s="107">
        <v>2838</v>
      </c>
      <c r="H196" s="60">
        <f t="shared" si="28"/>
        <v>2846.6690000000003</v>
      </c>
      <c r="I196" s="45">
        <v>-17.88</v>
      </c>
      <c r="J196" s="66">
        <f t="shared" si="29"/>
        <v>2846.6689999999999</v>
      </c>
      <c r="K196" s="69"/>
      <c r="M196" s="41">
        <f t="shared" si="30"/>
        <v>0</v>
      </c>
      <c r="N196" s="45">
        <f t="shared" si="31"/>
        <v>0</v>
      </c>
      <c r="O196" s="41">
        <f t="shared" ref="O196:O259" si="33">M196*0.701432/1</f>
        <v>0</v>
      </c>
      <c r="P196" s="41">
        <f t="shared" ref="P196:P259" si="34">+N196*0.01019716/1</f>
        <v>0</v>
      </c>
      <c r="R196" s="43">
        <f t="shared" si="32"/>
        <v>35.76</v>
      </c>
      <c r="S196" s="43">
        <f t="shared" si="26"/>
        <v>0</v>
      </c>
      <c r="U196"/>
      <c r="V196" s="16"/>
      <c r="W196" s="18"/>
      <c r="Z196" s="31"/>
      <c r="AF196" s="2"/>
    </row>
    <row r="197" spans="2:32" ht="15.75" x14ac:dyDescent="0.25">
      <c r="B197" s="164">
        <v>176</v>
      </c>
      <c r="C197" s="165"/>
      <c r="D197" s="98">
        <v>44728</v>
      </c>
      <c r="E197" s="102">
        <v>0.67499999999999993</v>
      </c>
      <c r="F197" s="100">
        <f t="shared" si="27"/>
        <v>2864.3690000000001</v>
      </c>
      <c r="G197" s="107">
        <v>2838</v>
      </c>
      <c r="H197" s="60">
        <f t="shared" si="28"/>
        <v>2846.6690000000003</v>
      </c>
      <c r="I197" s="45">
        <v>-17.88</v>
      </c>
      <c r="J197" s="66">
        <f t="shared" si="29"/>
        <v>2846.6689999999999</v>
      </c>
      <c r="K197" s="69"/>
      <c r="M197" s="41">
        <f t="shared" si="30"/>
        <v>0</v>
      </c>
      <c r="N197" s="45">
        <f t="shared" si="31"/>
        <v>0</v>
      </c>
      <c r="O197" s="41">
        <f t="shared" si="33"/>
        <v>0</v>
      </c>
      <c r="P197" s="41">
        <f t="shared" si="34"/>
        <v>0</v>
      </c>
      <c r="R197" s="43">
        <f t="shared" si="32"/>
        <v>35.76</v>
      </c>
      <c r="S197" s="43">
        <f t="shared" ref="S197:S260" si="35">M197/R197</f>
        <v>0</v>
      </c>
      <c r="U197"/>
      <c r="V197" s="16"/>
      <c r="W197" s="18"/>
      <c r="Z197" s="31"/>
      <c r="AF197" s="2"/>
    </row>
    <row r="198" spans="2:32" ht="15.75" x14ac:dyDescent="0.25">
      <c r="B198" s="164">
        <v>177</v>
      </c>
      <c r="C198" s="165"/>
      <c r="D198" s="98">
        <v>44729</v>
      </c>
      <c r="E198" s="102">
        <v>0.64652777777777781</v>
      </c>
      <c r="F198" s="100">
        <f t="shared" si="27"/>
        <v>2864.3690000000001</v>
      </c>
      <c r="G198" s="107">
        <v>2838</v>
      </c>
      <c r="H198" s="60">
        <f t="shared" si="28"/>
        <v>2846.6690000000003</v>
      </c>
      <c r="I198" s="45">
        <v>-17.88</v>
      </c>
      <c r="J198" s="66">
        <f t="shared" si="29"/>
        <v>2846.6689999999999</v>
      </c>
      <c r="K198" s="69"/>
      <c r="M198" s="41">
        <f t="shared" si="30"/>
        <v>0</v>
      </c>
      <c r="N198" s="45">
        <f t="shared" si="31"/>
        <v>0</v>
      </c>
      <c r="O198" s="41">
        <f t="shared" si="33"/>
        <v>0</v>
      </c>
      <c r="P198" s="41">
        <f t="shared" si="34"/>
        <v>0</v>
      </c>
      <c r="R198" s="43">
        <f t="shared" si="32"/>
        <v>35.76</v>
      </c>
      <c r="S198" s="43">
        <f t="shared" si="35"/>
        <v>0</v>
      </c>
      <c r="U198"/>
      <c r="V198" s="16"/>
      <c r="W198" s="18"/>
      <c r="Z198" s="31"/>
      <c r="AF198" s="2"/>
    </row>
    <row r="199" spans="2:32" ht="15.75" x14ac:dyDescent="0.25">
      <c r="B199" s="164">
        <v>178</v>
      </c>
      <c r="C199" s="165"/>
      <c r="D199" s="98">
        <v>44730</v>
      </c>
      <c r="E199" s="102">
        <v>0.37777777777777777</v>
      </c>
      <c r="F199" s="100">
        <f t="shared" si="27"/>
        <v>2864.3690000000001</v>
      </c>
      <c r="G199" s="107">
        <v>2838</v>
      </c>
      <c r="H199" s="60">
        <f t="shared" si="28"/>
        <v>2846.6690000000003</v>
      </c>
      <c r="I199" s="45">
        <v>-17.88</v>
      </c>
      <c r="J199" s="66">
        <f t="shared" si="29"/>
        <v>2846.6689999999999</v>
      </c>
      <c r="K199" s="69"/>
      <c r="M199" s="41">
        <f t="shared" si="30"/>
        <v>0</v>
      </c>
      <c r="N199" s="45">
        <f t="shared" si="31"/>
        <v>0</v>
      </c>
      <c r="O199" s="41">
        <f t="shared" si="33"/>
        <v>0</v>
      </c>
      <c r="P199" s="41">
        <f t="shared" si="34"/>
        <v>0</v>
      </c>
      <c r="R199" s="43">
        <f t="shared" si="32"/>
        <v>35.76</v>
      </c>
      <c r="S199" s="43">
        <f t="shared" si="35"/>
        <v>0</v>
      </c>
      <c r="U199"/>
      <c r="V199" s="16"/>
      <c r="W199" s="18"/>
      <c r="Z199" s="31"/>
      <c r="AF199" s="2"/>
    </row>
    <row r="200" spans="2:32" ht="15.75" x14ac:dyDescent="0.25">
      <c r="B200" s="164">
        <v>179</v>
      </c>
      <c r="C200" s="165"/>
      <c r="D200" s="98">
        <v>44731</v>
      </c>
      <c r="E200" s="102">
        <v>0.67013888888888884</v>
      </c>
      <c r="F200" s="100">
        <f t="shared" si="27"/>
        <v>2864.3690000000001</v>
      </c>
      <c r="G200" s="107">
        <v>2838</v>
      </c>
      <c r="H200" s="60">
        <f t="shared" si="28"/>
        <v>2846.6690000000003</v>
      </c>
      <c r="I200" s="45">
        <v>-17.88</v>
      </c>
      <c r="J200" s="66">
        <f t="shared" si="29"/>
        <v>2846.6689999999999</v>
      </c>
      <c r="K200" s="69"/>
      <c r="M200" s="41">
        <f t="shared" si="30"/>
        <v>0</v>
      </c>
      <c r="N200" s="45">
        <f t="shared" si="31"/>
        <v>0</v>
      </c>
      <c r="O200" s="41">
        <f t="shared" si="33"/>
        <v>0</v>
      </c>
      <c r="P200" s="41">
        <f t="shared" si="34"/>
        <v>0</v>
      </c>
      <c r="R200" s="43">
        <f t="shared" si="32"/>
        <v>35.76</v>
      </c>
      <c r="S200" s="43">
        <f t="shared" si="35"/>
        <v>0</v>
      </c>
      <c r="U200"/>
      <c r="V200" s="16"/>
      <c r="W200" s="18"/>
      <c r="Z200" s="31"/>
      <c r="AF200" s="2"/>
    </row>
    <row r="201" spans="2:32" ht="15.75" x14ac:dyDescent="0.25">
      <c r="B201" s="164">
        <v>180</v>
      </c>
      <c r="C201" s="165"/>
      <c r="D201" s="98">
        <v>44732</v>
      </c>
      <c r="E201" s="102">
        <v>0.70694444444444438</v>
      </c>
      <c r="F201" s="100">
        <f t="shared" si="27"/>
        <v>2864.3690000000001</v>
      </c>
      <c r="G201" s="107">
        <v>2838</v>
      </c>
      <c r="H201" s="60">
        <f t="shared" si="28"/>
        <v>2846.6690000000003</v>
      </c>
      <c r="I201" s="45">
        <v>-17.88</v>
      </c>
      <c r="J201" s="66">
        <f t="shared" si="29"/>
        <v>2846.6689999999999</v>
      </c>
      <c r="K201" s="69"/>
      <c r="M201" s="41">
        <f t="shared" si="30"/>
        <v>0</v>
      </c>
      <c r="N201" s="45">
        <f t="shared" si="31"/>
        <v>0</v>
      </c>
      <c r="O201" s="41">
        <f t="shared" si="33"/>
        <v>0</v>
      </c>
      <c r="P201" s="41">
        <f t="shared" si="34"/>
        <v>0</v>
      </c>
      <c r="R201" s="43">
        <f t="shared" si="32"/>
        <v>35.76</v>
      </c>
      <c r="S201" s="43">
        <f t="shared" si="35"/>
        <v>0</v>
      </c>
      <c r="U201"/>
      <c r="V201" s="16"/>
      <c r="W201" s="18"/>
      <c r="Z201" s="31"/>
      <c r="AF201" s="2"/>
    </row>
    <row r="202" spans="2:32" ht="15.75" x14ac:dyDescent="0.25">
      <c r="B202" s="164">
        <v>181</v>
      </c>
      <c r="C202" s="165"/>
      <c r="D202" s="98">
        <v>44733</v>
      </c>
      <c r="E202" s="102">
        <v>0.6694444444444444</v>
      </c>
      <c r="F202" s="100">
        <f t="shared" si="27"/>
        <v>2864.3690000000001</v>
      </c>
      <c r="G202" s="107">
        <v>2838</v>
      </c>
      <c r="H202" s="60">
        <f t="shared" si="28"/>
        <v>2846.6690000000003</v>
      </c>
      <c r="I202" s="45">
        <v>-17.88</v>
      </c>
      <c r="J202" s="66">
        <f t="shared" si="29"/>
        <v>2846.6689999999999</v>
      </c>
      <c r="K202" s="69"/>
      <c r="M202" s="41">
        <f t="shared" si="30"/>
        <v>0</v>
      </c>
      <c r="N202" s="45">
        <f t="shared" si="31"/>
        <v>0</v>
      </c>
      <c r="O202" s="41">
        <f t="shared" si="33"/>
        <v>0</v>
      </c>
      <c r="P202" s="41">
        <f t="shared" si="34"/>
        <v>0</v>
      </c>
      <c r="R202" s="43">
        <f t="shared" si="32"/>
        <v>35.76</v>
      </c>
      <c r="S202" s="43">
        <f t="shared" si="35"/>
        <v>0</v>
      </c>
      <c r="U202"/>
      <c r="V202" s="16"/>
      <c r="W202" s="18"/>
      <c r="Z202" s="31"/>
      <c r="AF202" s="2"/>
    </row>
    <row r="203" spans="2:32" ht="15.75" x14ac:dyDescent="0.25">
      <c r="B203" s="164">
        <v>182</v>
      </c>
      <c r="C203" s="165"/>
      <c r="D203" s="98">
        <v>44734</v>
      </c>
      <c r="E203" s="102">
        <v>0.63055555555555554</v>
      </c>
      <c r="F203" s="100">
        <f t="shared" si="27"/>
        <v>2864.3690000000001</v>
      </c>
      <c r="G203" s="107">
        <v>2838</v>
      </c>
      <c r="H203" s="60">
        <f t="shared" si="28"/>
        <v>2846.6690000000003</v>
      </c>
      <c r="I203" s="45">
        <v>-17.88</v>
      </c>
      <c r="J203" s="66">
        <f t="shared" si="29"/>
        <v>2846.6689999999999</v>
      </c>
      <c r="K203" s="69"/>
      <c r="M203" s="41">
        <f t="shared" si="30"/>
        <v>0</v>
      </c>
      <c r="N203" s="45">
        <f t="shared" si="31"/>
        <v>0</v>
      </c>
      <c r="O203" s="41">
        <f t="shared" si="33"/>
        <v>0</v>
      </c>
      <c r="P203" s="41">
        <f t="shared" si="34"/>
        <v>0</v>
      </c>
      <c r="R203" s="43">
        <f t="shared" si="32"/>
        <v>35.76</v>
      </c>
      <c r="S203" s="43">
        <f t="shared" si="35"/>
        <v>0</v>
      </c>
      <c r="U203"/>
      <c r="V203" s="16"/>
      <c r="W203" s="18"/>
      <c r="Z203" s="31"/>
      <c r="AF203" s="2"/>
    </row>
    <row r="204" spans="2:32" ht="15.75" x14ac:dyDescent="0.25">
      <c r="B204" s="164">
        <v>183</v>
      </c>
      <c r="C204" s="165"/>
      <c r="D204" s="98">
        <v>44735</v>
      </c>
      <c r="E204" s="102">
        <v>0.41805555555555557</v>
      </c>
      <c r="F204" s="100">
        <f t="shared" si="27"/>
        <v>2864.3690000000001</v>
      </c>
      <c r="G204" s="107">
        <v>2838</v>
      </c>
      <c r="H204" s="60">
        <f t="shared" si="28"/>
        <v>2846.6690000000003</v>
      </c>
      <c r="I204" s="45">
        <v>-17.88</v>
      </c>
      <c r="J204" s="66">
        <f t="shared" si="29"/>
        <v>2846.6689999999999</v>
      </c>
      <c r="K204" s="69"/>
      <c r="M204" s="41">
        <f t="shared" si="30"/>
        <v>0</v>
      </c>
      <c r="N204" s="45">
        <f t="shared" si="31"/>
        <v>0</v>
      </c>
      <c r="O204" s="41">
        <f t="shared" si="33"/>
        <v>0</v>
      </c>
      <c r="P204" s="41">
        <f t="shared" si="34"/>
        <v>0</v>
      </c>
      <c r="R204" s="43">
        <f t="shared" si="32"/>
        <v>35.76</v>
      </c>
      <c r="S204" s="43">
        <f t="shared" si="35"/>
        <v>0</v>
      </c>
      <c r="U204"/>
      <c r="V204" s="16"/>
      <c r="W204" s="18"/>
      <c r="Z204" s="31"/>
      <c r="AF204" s="2"/>
    </row>
    <row r="205" spans="2:32" ht="15.75" x14ac:dyDescent="0.25">
      <c r="B205" s="164">
        <v>184</v>
      </c>
      <c r="C205" s="165"/>
      <c r="D205" s="98">
        <v>44736</v>
      </c>
      <c r="E205" s="102">
        <v>0.68472222222222223</v>
      </c>
      <c r="F205" s="100">
        <f t="shared" si="27"/>
        <v>2864.3690000000001</v>
      </c>
      <c r="G205" s="107">
        <v>2838</v>
      </c>
      <c r="H205" s="60">
        <f t="shared" si="28"/>
        <v>2846.6690000000003</v>
      </c>
      <c r="I205" s="45">
        <v>-17.88</v>
      </c>
      <c r="J205" s="66">
        <f t="shared" si="29"/>
        <v>2846.6689999999999</v>
      </c>
      <c r="K205" s="69"/>
      <c r="M205" s="41">
        <f t="shared" si="30"/>
        <v>0</v>
      </c>
      <c r="N205" s="45">
        <f t="shared" si="31"/>
        <v>0</v>
      </c>
      <c r="O205" s="41">
        <f t="shared" si="33"/>
        <v>0</v>
      </c>
      <c r="P205" s="41">
        <f t="shared" si="34"/>
        <v>0</v>
      </c>
      <c r="R205" s="43">
        <f t="shared" si="32"/>
        <v>35.76</v>
      </c>
      <c r="S205" s="43">
        <f t="shared" si="35"/>
        <v>0</v>
      </c>
      <c r="U205"/>
      <c r="V205" s="16"/>
      <c r="W205" s="18"/>
      <c r="Z205" s="31"/>
      <c r="AF205" s="2"/>
    </row>
    <row r="206" spans="2:32" ht="15.75" x14ac:dyDescent="0.25">
      <c r="B206" s="164">
        <v>185</v>
      </c>
      <c r="C206" s="165"/>
      <c r="D206" s="98">
        <v>44737</v>
      </c>
      <c r="E206" s="102">
        <v>0.42499999999999999</v>
      </c>
      <c r="F206" s="100">
        <f t="shared" si="27"/>
        <v>2864.3690000000001</v>
      </c>
      <c r="G206" s="107">
        <v>2838</v>
      </c>
      <c r="H206" s="60">
        <f t="shared" si="28"/>
        <v>2846.6690000000003</v>
      </c>
      <c r="I206" s="45">
        <v>-17.88</v>
      </c>
      <c r="J206" s="66">
        <f t="shared" si="29"/>
        <v>2846.6689999999999</v>
      </c>
      <c r="K206" s="69"/>
      <c r="M206" s="47">
        <f t="shared" si="30"/>
        <v>0</v>
      </c>
      <c r="N206" s="46">
        <f t="shared" si="31"/>
        <v>0</v>
      </c>
      <c r="O206" s="47">
        <f t="shared" si="33"/>
        <v>0</v>
      </c>
      <c r="P206" s="47">
        <f t="shared" si="34"/>
        <v>0</v>
      </c>
      <c r="R206" s="43">
        <f t="shared" si="32"/>
        <v>35.76</v>
      </c>
      <c r="S206" s="43">
        <f t="shared" si="35"/>
        <v>0</v>
      </c>
      <c r="U206"/>
      <c r="V206" s="16"/>
      <c r="W206" s="18"/>
      <c r="Z206" s="31"/>
      <c r="AF206" s="2"/>
    </row>
    <row r="207" spans="2:32" ht="15.75" x14ac:dyDescent="0.25">
      <c r="B207" s="164">
        <v>186</v>
      </c>
      <c r="C207" s="165"/>
      <c r="D207" s="98">
        <v>44738</v>
      </c>
      <c r="E207" s="102">
        <v>0.4236111111111111</v>
      </c>
      <c r="F207" s="100">
        <f t="shared" si="27"/>
        <v>2864.3690000000001</v>
      </c>
      <c r="G207" s="107">
        <v>2838</v>
      </c>
      <c r="H207" s="60">
        <f t="shared" si="28"/>
        <v>2846.6690000000003</v>
      </c>
      <c r="I207" s="45">
        <v>-17.88</v>
      </c>
      <c r="J207" s="66">
        <f t="shared" si="29"/>
        <v>2846.6689999999999</v>
      </c>
      <c r="K207" s="69"/>
      <c r="M207" s="41">
        <f t="shared" si="30"/>
        <v>0</v>
      </c>
      <c r="N207" s="45">
        <f t="shared" si="31"/>
        <v>0</v>
      </c>
      <c r="O207" s="41">
        <f t="shared" si="33"/>
        <v>0</v>
      </c>
      <c r="P207" s="41">
        <f t="shared" si="34"/>
        <v>0</v>
      </c>
      <c r="R207" s="43">
        <f t="shared" ref="R207:R266" si="36">+$O$11*(M207-I207)</f>
        <v>35.76</v>
      </c>
      <c r="S207" s="43">
        <f t="shared" si="35"/>
        <v>0</v>
      </c>
      <c r="Z207" s="31"/>
      <c r="AF207" s="2"/>
    </row>
    <row r="208" spans="2:32" ht="15.75" x14ac:dyDescent="0.25">
      <c r="B208" s="164">
        <v>187</v>
      </c>
      <c r="C208" s="165"/>
      <c r="D208" s="98">
        <v>44739</v>
      </c>
      <c r="E208" s="102">
        <v>0.37847222222222227</v>
      </c>
      <c r="F208" s="100">
        <f t="shared" si="27"/>
        <v>2864.3690000000001</v>
      </c>
      <c r="G208" s="107">
        <v>2838</v>
      </c>
      <c r="H208" s="60">
        <f t="shared" si="28"/>
        <v>2846.6690000000003</v>
      </c>
      <c r="I208" s="45">
        <v>-17.88</v>
      </c>
      <c r="J208" s="66">
        <f t="shared" si="29"/>
        <v>2846.6689999999999</v>
      </c>
      <c r="K208" s="69"/>
      <c r="M208" s="47">
        <f t="shared" si="30"/>
        <v>0</v>
      </c>
      <c r="N208" s="46">
        <f t="shared" si="31"/>
        <v>0</v>
      </c>
      <c r="O208" s="47">
        <f t="shared" si="33"/>
        <v>0</v>
      </c>
      <c r="P208" s="47">
        <f t="shared" si="34"/>
        <v>0</v>
      </c>
      <c r="R208" s="43">
        <f t="shared" si="36"/>
        <v>35.76</v>
      </c>
      <c r="S208" s="43">
        <f t="shared" si="35"/>
        <v>0</v>
      </c>
      <c r="Z208" s="31"/>
      <c r="AF208" s="2"/>
    </row>
    <row r="209" spans="2:32" ht="15.75" x14ac:dyDescent="0.25">
      <c r="B209" s="164">
        <v>188</v>
      </c>
      <c r="C209" s="165"/>
      <c r="D209" s="98">
        <v>44740</v>
      </c>
      <c r="E209" s="102">
        <v>0.42777777777777781</v>
      </c>
      <c r="F209" s="100">
        <f t="shared" si="27"/>
        <v>2864.3690000000001</v>
      </c>
      <c r="G209" s="107">
        <v>2838</v>
      </c>
      <c r="H209" s="60">
        <f t="shared" si="28"/>
        <v>2846.6690000000003</v>
      </c>
      <c r="I209" s="45">
        <v>-17.88</v>
      </c>
      <c r="J209" s="66">
        <f t="shared" si="29"/>
        <v>2846.6689999999999</v>
      </c>
      <c r="K209" s="69"/>
      <c r="M209" s="41">
        <f t="shared" si="30"/>
        <v>0</v>
      </c>
      <c r="N209" s="45">
        <f t="shared" si="31"/>
        <v>0</v>
      </c>
      <c r="O209" s="41">
        <f t="shared" si="33"/>
        <v>0</v>
      </c>
      <c r="P209" s="41">
        <f t="shared" si="34"/>
        <v>0</v>
      </c>
      <c r="R209" s="43">
        <f t="shared" si="36"/>
        <v>35.76</v>
      </c>
      <c r="S209" s="43">
        <f t="shared" si="35"/>
        <v>0</v>
      </c>
      <c r="Z209" s="31"/>
      <c r="AF209" s="2"/>
    </row>
    <row r="210" spans="2:32" ht="15.75" x14ac:dyDescent="0.25">
      <c r="B210" s="164">
        <v>189</v>
      </c>
      <c r="C210" s="165"/>
      <c r="D210" s="98">
        <v>44741</v>
      </c>
      <c r="E210" s="102">
        <v>0.4861111111111111</v>
      </c>
      <c r="F210" s="100">
        <f t="shared" si="27"/>
        <v>2864.3690000000001</v>
      </c>
      <c r="G210" s="107">
        <v>2838</v>
      </c>
      <c r="H210" s="60">
        <f t="shared" si="28"/>
        <v>2846.6690000000003</v>
      </c>
      <c r="I210" s="45">
        <v>-17.88</v>
      </c>
      <c r="J210" s="66">
        <f t="shared" si="29"/>
        <v>2846.6689999999999</v>
      </c>
      <c r="K210" s="69"/>
      <c r="M210" s="47">
        <f t="shared" si="30"/>
        <v>0</v>
      </c>
      <c r="N210" s="46">
        <f t="shared" si="31"/>
        <v>0</v>
      </c>
      <c r="O210" s="47">
        <f t="shared" si="33"/>
        <v>0</v>
      </c>
      <c r="P210" s="47">
        <f t="shared" si="34"/>
        <v>0</v>
      </c>
      <c r="R210" s="43">
        <f t="shared" si="36"/>
        <v>35.76</v>
      </c>
      <c r="S210" s="43">
        <f t="shared" si="35"/>
        <v>0</v>
      </c>
      <c r="Z210" s="31"/>
      <c r="AF210" s="2"/>
    </row>
    <row r="211" spans="2:32" ht="15.75" x14ac:dyDescent="0.25">
      <c r="B211" s="164">
        <v>190</v>
      </c>
      <c r="C211" s="165"/>
      <c r="D211" s="98">
        <v>44742</v>
      </c>
      <c r="E211" s="102">
        <v>0.68125000000000002</v>
      </c>
      <c r="F211" s="100">
        <f t="shared" si="27"/>
        <v>2864.3690000000001</v>
      </c>
      <c r="G211" s="107">
        <v>2838</v>
      </c>
      <c r="H211" s="60">
        <f t="shared" si="28"/>
        <v>2846.6690000000003</v>
      </c>
      <c r="I211" s="45">
        <v>-17.88</v>
      </c>
      <c r="J211" s="66">
        <f t="shared" si="29"/>
        <v>2846.6689999999999</v>
      </c>
      <c r="K211" s="69"/>
      <c r="M211" s="41">
        <f t="shared" si="30"/>
        <v>0</v>
      </c>
      <c r="N211" s="45">
        <f t="shared" si="31"/>
        <v>0</v>
      </c>
      <c r="O211" s="41">
        <f t="shared" si="33"/>
        <v>0</v>
      </c>
      <c r="P211" s="41">
        <f t="shared" si="34"/>
        <v>0</v>
      </c>
      <c r="R211" s="43">
        <f t="shared" si="36"/>
        <v>35.76</v>
      </c>
      <c r="S211" s="43">
        <f t="shared" si="35"/>
        <v>0</v>
      </c>
      <c r="Z211" s="31"/>
      <c r="AF211" s="2"/>
    </row>
    <row r="212" spans="2:32" ht="15.75" x14ac:dyDescent="0.25">
      <c r="B212" s="164">
        <v>191</v>
      </c>
      <c r="C212" s="165"/>
      <c r="D212" s="98">
        <v>44743</v>
      </c>
      <c r="E212" s="102">
        <v>0.6791666666666667</v>
      </c>
      <c r="F212" s="100">
        <f t="shared" si="27"/>
        <v>2864.3690000000001</v>
      </c>
      <c r="G212" s="107">
        <v>2838</v>
      </c>
      <c r="H212" s="60">
        <f t="shared" si="28"/>
        <v>2846.6690000000003</v>
      </c>
      <c r="I212" s="45">
        <v>-17.88</v>
      </c>
      <c r="J212" s="66">
        <f t="shared" si="29"/>
        <v>2846.6689999999999</v>
      </c>
      <c r="K212" s="69"/>
      <c r="M212" s="47">
        <f t="shared" si="30"/>
        <v>0</v>
      </c>
      <c r="N212" s="46">
        <f t="shared" si="31"/>
        <v>0</v>
      </c>
      <c r="O212" s="47">
        <f t="shared" si="33"/>
        <v>0</v>
      </c>
      <c r="P212" s="47">
        <f t="shared" si="34"/>
        <v>0</v>
      </c>
      <c r="R212" s="43">
        <f t="shared" si="36"/>
        <v>35.76</v>
      </c>
      <c r="S212" s="43">
        <f t="shared" si="35"/>
        <v>0</v>
      </c>
      <c r="Z212" s="31"/>
      <c r="AF212" s="2"/>
    </row>
    <row r="213" spans="2:32" ht="15.75" x14ac:dyDescent="0.25">
      <c r="B213" s="164">
        <v>192</v>
      </c>
      <c r="C213" s="165"/>
      <c r="D213" s="98">
        <v>44744</v>
      </c>
      <c r="E213" s="102">
        <v>0.43888888888888888</v>
      </c>
      <c r="F213" s="100">
        <f t="shared" si="27"/>
        <v>2864.3690000000001</v>
      </c>
      <c r="G213" s="107">
        <v>2838</v>
      </c>
      <c r="H213" s="60">
        <f t="shared" si="28"/>
        <v>2846.6690000000003</v>
      </c>
      <c r="I213" s="45">
        <v>-17.88</v>
      </c>
      <c r="J213" s="66">
        <f t="shared" si="29"/>
        <v>2846.6689999999999</v>
      </c>
      <c r="K213" s="69"/>
      <c r="M213" s="41">
        <f t="shared" si="30"/>
        <v>0</v>
      </c>
      <c r="N213" s="45">
        <f t="shared" si="31"/>
        <v>0</v>
      </c>
      <c r="O213" s="41">
        <f t="shared" si="33"/>
        <v>0</v>
      </c>
      <c r="P213" s="41">
        <f t="shared" si="34"/>
        <v>0</v>
      </c>
      <c r="R213" s="43">
        <f t="shared" si="36"/>
        <v>35.76</v>
      </c>
      <c r="S213" s="43">
        <f t="shared" si="35"/>
        <v>0</v>
      </c>
      <c r="Z213" s="31"/>
      <c r="AF213" s="2"/>
    </row>
    <row r="214" spans="2:32" ht="15.75" x14ac:dyDescent="0.25">
      <c r="B214" s="164">
        <v>193</v>
      </c>
      <c r="C214" s="165"/>
      <c r="D214" s="98">
        <v>44745</v>
      </c>
      <c r="E214" s="102">
        <v>0.48888888888888887</v>
      </c>
      <c r="F214" s="100">
        <f t="shared" si="27"/>
        <v>2864.3690000000001</v>
      </c>
      <c r="G214" s="107">
        <v>2838</v>
      </c>
      <c r="H214" s="60">
        <f t="shared" si="28"/>
        <v>2846.6690000000003</v>
      </c>
      <c r="I214" s="45">
        <v>-17.88</v>
      </c>
      <c r="J214" s="66">
        <f t="shared" si="29"/>
        <v>2846.6689999999999</v>
      </c>
      <c r="K214" s="69"/>
      <c r="M214" s="47">
        <f t="shared" si="30"/>
        <v>0</v>
      </c>
      <c r="N214" s="46">
        <f t="shared" si="31"/>
        <v>0</v>
      </c>
      <c r="O214" s="47">
        <f t="shared" si="33"/>
        <v>0</v>
      </c>
      <c r="P214" s="47">
        <f t="shared" si="34"/>
        <v>0</v>
      </c>
      <c r="R214" s="43">
        <f t="shared" si="36"/>
        <v>35.76</v>
      </c>
      <c r="S214" s="43">
        <f t="shared" si="35"/>
        <v>0</v>
      </c>
      <c r="Z214" s="31"/>
      <c r="AF214" s="2"/>
    </row>
    <row r="215" spans="2:32" ht="15.75" x14ac:dyDescent="0.25">
      <c r="B215" s="164">
        <v>194</v>
      </c>
      <c r="C215" s="165"/>
      <c r="D215" s="98">
        <v>44746</v>
      </c>
      <c r="E215" s="102">
        <v>0.48749999999999999</v>
      </c>
      <c r="F215" s="100">
        <f t="shared" si="27"/>
        <v>2864.3690000000001</v>
      </c>
      <c r="G215" s="107">
        <v>2838</v>
      </c>
      <c r="H215" s="60">
        <f t="shared" si="28"/>
        <v>2846.6690000000003</v>
      </c>
      <c r="I215" s="45">
        <v>-17.88</v>
      </c>
      <c r="J215" s="66">
        <f t="shared" si="29"/>
        <v>2846.6689999999999</v>
      </c>
      <c r="K215" s="69"/>
      <c r="M215" s="41">
        <f t="shared" si="30"/>
        <v>0</v>
      </c>
      <c r="N215" s="45">
        <f t="shared" si="31"/>
        <v>0</v>
      </c>
      <c r="O215" s="41">
        <f t="shared" si="33"/>
        <v>0</v>
      </c>
      <c r="P215" s="41">
        <f t="shared" si="34"/>
        <v>0</v>
      </c>
      <c r="R215" s="43">
        <f t="shared" si="36"/>
        <v>35.76</v>
      </c>
      <c r="S215" s="43">
        <f t="shared" si="35"/>
        <v>0</v>
      </c>
      <c r="Z215" s="31"/>
      <c r="AF215" s="2"/>
    </row>
    <row r="216" spans="2:32" ht="15.75" x14ac:dyDescent="0.25">
      <c r="B216" s="164">
        <v>195</v>
      </c>
      <c r="C216" s="165"/>
      <c r="D216" s="98">
        <v>44747</v>
      </c>
      <c r="E216" s="102">
        <v>0.66041666666666665</v>
      </c>
      <c r="F216" s="100">
        <f t="shared" si="27"/>
        <v>2864.3690000000001</v>
      </c>
      <c r="G216" s="107">
        <v>2838</v>
      </c>
      <c r="H216" s="60">
        <f t="shared" si="28"/>
        <v>2846.6690000000003</v>
      </c>
      <c r="I216" s="45">
        <v>-17.88</v>
      </c>
      <c r="J216" s="66">
        <f t="shared" si="29"/>
        <v>2846.6689999999999</v>
      </c>
      <c r="K216" s="69"/>
      <c r="M216" s="47">
        <f t="shared" si="30"/>
        <v>0</v>
      </c>
      <c r="N216" s="46">
        <f t="shared" si="31"/>
        <v>0</v>
      </c>
      <c r="O216" s="47">
        <f t="shared" si="33"/>
        <v>0</v>
      </c>
      <c r="P216" s="47">
        <f t="shared" si="34"/>
        <v>0</v>
      </c>
      <c r="R216" s="43">
        <f t="shared" si="36"/>
        <v>35.76</v>
      </c>
      <c r="S216" s="43">
        <f t="shared" si="35"/>
        <v>0</v>
      </c>
      <c r="Z216" s="31"/>
      <c r="AF216" s="2"/>
    </row>
    <row r="217" spans="2:32" ht="15.75" x14ac:dyDescent="0.25">
      <c r="B217" s="164">
        <v>196</v>
      </c>
      <c r="C217" s="165"/>
      <c r="D217" s="98">
        <v>44748</v>
      </c>
      <c r="E217" s="102">
        <v>0.6743055555555556</v>
      </c>
      <c r="F217" s="100">
        <f t="shared" si="27"/>
        <v>2864.3690000000001</v>
      </c>
      <c r="G217" s="107">
        <v>2838</v>
      </c>
      <c r="H217" s="60">
        <f t="shared" si="28"/>
        <v>2846.6690000000003</v>
      </c>
      <c r="I217" s="45">
        <v>-17.88</v>
      </c>
      <c r="J217" s="66">
        <f t="shared" si="29"/>
        <v>2846.6689999999999</v>
      </c>
      <c r="K217" s="69"/>
      <c r="M217" s="41">
        <f t="shared" si="30"/>
        <v>0</v>
      </c>
      <c r="N217" s="45">
        <f t="shared" si="31"/>
        <v>0</v>
      </c>
      <c r="O217" s="41">
        <f t="shared" si="33"/>
        <v>0</v>
      </c>
      <c r="P217" s="41">
        <f t="shared" si="34"/>
        <v>0</v>
      </c>
      <c r="R217" s="43">
        <f t="shared" si="36"/>
        <v>35.76</v>
      </c>
      <c r="S217" s="43">
        <f t="shared" si="35"/>
        <v>0</v>
      </c>
      <c r="Z217" s="31"/>
      <c r="AF217" s="2"/>
    </row>
    <row r="218" spans="2:32" ht="15.75" x14ac:dyDescent="0.25">
      <c r="B218" s="164">
        <v>197</v>
      </c>
      <c r="C218" s="165"/>
      <c r="D218" s="98">
        <v>44749</v>
      </c>
      <c r="E218" s="102">
        <v>0.47500000000000003</v>
      </c>
      <c r="F218" s="100">
        <f t="shared" si="27"/>
        <v>2864.3690000000001</v>
      </c>
      <c r="G218" s="107">
        <v>2838</v>
      </c>
      <c r="H218" s="60">
        <f t="shared" si="28"/>
        <v>2846.6690000000003</v>
      </c>
      <c r="I218" s="45">
        <v>-17.88</v>
      </c>
      <c r="J218" s="66">
        <f t="shared" si="29"/>
        <v>2846.6689999999999</v>
      </c>
      <c r="K218" s="69"/>
      <c r="M218" s="47">
        <f t="shared" si="30"/>
        <v>0</v>
      </c>
      <c r="N218" s="46">
        <f t="shared" si="31"/>
        <v>0</v>
      </c>
      <c r="O218" s="47">
        <f t="shared" si="33"/>
        <v>0</v>
      </c>
      <c r="P218" s="47">
        <f t="shared" si="34"/>
        <v>0</v>
      </c>
      <c r="R218" s="43">
        <f t="shared" si="36"/>
        <v>35.76</v>
      </c>
      <c r="S218" s="43">
        <f t="shared" si="35"/>
        <v>0</v>
      </c>
      <c r="Z218" s="31"/>
      <c r="AF218" s="2"/>
    </row>
    <row r="219" spans="2:32" ht="15.75" x14ac:dyDescent="0.25">
      <c r="B219" s="164">
        <v>198</v>
      </c>
      <c r="C219" s="165"/>
      <c r="D219" s="98">
        <v>44750</v>
      </c>
      <c r="E219" s="102">
        <v>0.76597222222222217</v>
      </c>
      <c r="F219" s="100">
        <f t="shared" si="27"/>
        <v>2864.3690000000001</v>
      </c>
      <c r="G219" s="107">
        <v>2838</v>
      </c>
      <c r="H219" s="60">
        <f t="shared" si="28"/>
        <v>2846.6690000000003</v>
      </c>
      <c r="I219" s="45">
        <v>-17.88</v>
      </c>
      <c r="J219" s="66">
        <f t="shared" si="29"/>
        <v>2846.6689999999999</v>
      </c>
      <c r="K219" s="69"/>
      <c r="M219" s="41">
        <f t="shared" si="30"/>
        <v>0</v>
      </c>
      <c r="N219" s="45">
        <f t="shared" si="31"/>
        <v>0</v>
      </c>
      <c r="O219" s="41">
        <f t="shared" si="33"/>
        <v>0</v>
      </c>
      <c r="P219" s="41">
        <f t="shared" si="34"/>
        <v>0</v>
      </c>
      <c r="R219" s="43">
        <f t="shared" si="36"/>
        <v>35.76</v>
      </c>
      <c r="S219" s="43">
        <f t="shared" si="35"/>
        <v>0</v>
      </c>
      <c r="Z219" s="31"/>
      <c r="AF219" s="2"/>
    </row>
    <row r="220" spans="2:32" ht="15.75" x14ac:dyDescent="0.25">
      <c r="B220" s="164">
        <v>199</v>
      </c>
      <c r="C220" s="165"/>
      <c r="D220" s="98">
        <v>44751</v>
      </c>
      <c r="E220" s="102">
        <v>0.4236111111111111</v>
      </c>
      <c r="F220" s="100">
        <f t="shared" si="27"/>
        <v>2864.3690000000001</v>
      </c>
      <c r="G220" s="107">
        <v>2838</v>
      </c>
      <c r="H220" s="60">
        <f t="shared" si="28"/>
        <v>2846.6690000000003</v>
      </c>
      <c r="I220" s="45">
        <v>-17.88</v>
      </c>
      <c r="J220" s="66">
        <f t="shared" si="29"/>
        <v>2846.6689999999999</v>
      </c>
      <c r="K220" s="69"/>
      <c r="M220" s="47">
        <f t="shared" si="30"/>
        <v>0</v>
      </c>
      <c r="N220" s="46">
        <f t="shared" si="31"/>
        <v>0</v>
      </c>
      <c r="O220" s="47">
        <f t="shared" si="33"/>
        <v>0</v>
      </c>
      <c r="P220" s="47">
        <f t="shared" si="34"/>
        <v>0</v>
      </c>
      <c r="R220" s="43">
        <f t="shared" si="36"/>
        <v>35.76</v>
      </c>
      <c r="S220" s="43">
        <f t="shared" si="35"/>
        <v>0</v>
      </c>
      <c r="Z220" s="31"/>
      <c r="AF220" s="2"/>
    </row>
    <row r="221" spans="2:32" ht="15.75" x14ac:dyDescent="0.25">
      <c r="B221" s="164">
        <v>200</v>
      </c>
      <c r="C221" s="165"/>
      <c r="D221" s="98">
        <v>44752</v>
      </c>
      <c r="E221" s="102">
        <v>0.67708333333333337</v>
      </c>
      <c r="F221" s="100">
        <f t="shared" si="27"/>
        <v>2864.3690000000001</v>
      </c>
      <c r="G221" s="107">
        <v>2838</v>
      </c>
      <c r="H221" s="60">
        <f t="shared" si="28"/>
        <v>2846.6690000000003</v>
      </c>
      <c r="I221" s="45">
        <v>-17.88</v>
      </c>
      <c r="J221" s="66">
        <f t="shared" si="29"/>
        <v>2846.6689999999999</v>
      </c>
      <c r="K221" s="69"/>
      <c r="M221" s="41">
        <f t="shared" si="30"/>
        <v>0</v>
      </c>
      <c r="N221" s="45">
        <f t="shared" si="31"/>
        <v>0</v>
      </c>
      <c r="O221" s="41">
        <f t="shared" si="33"/>
        <v>0</v>
      </c>
      <c r="P221" s="41">
        <f t="shared" si="34"/>
        <v>0</v>
      </c>
      <c r="R221" s="43">
        <f t="shared" si="36"/>
        <v>35.76</v>
      </c>
      <c r="S221" s="43">
        <f t="shared" si="35"/>
        <v>0</v>
      </c>
      <c r="Z221" s="31"/>
      <c r="AF221" s="2"/>
    </row>
    <row r="222" spans="2:32" ht="15.75" x14ac:dyDescent="0.25">
      <c r="B222" s="164">
        <v>201</v>
      </c>
      <c r="C222" s="165"/>
      <c r="D222" s="98">
        <v>44753</v>
      </c>
      <c r="E222" s="102">
        <v>0.375</v>
      </c>
      <c r="F222" s="100">
        <f t="shared" si="27"/>
        <v>2864.3690000000001</v>
      </c>
      <c r="G222" s="107">
        <v>2838</v>
      </c>
      <c r="H222" s="60">
        <f t="shared" si="28"/>
        <v>2846.6690000000003</v>
      </c>
      <c r="I222" s="45">
        <v>-17.88</v>
      </c>
      <c r="J222" s="66">
        <f t="shared" si="29"/>
        <v>2846.6689999999999</v>
      </c>
      <c r="K222" s="69"/>
      <c r="M222" s="47">
        <f t="shared" si="30"/>
        <v>0</v>
      </c>
      <c r="N222" s="46">
        <f t="shared" si="31"/>
        <v>0</v>
      </c>
      <c r="O222" s="47">
        <f t="shared" si="33"/>
        <v>0</v>
      </c>
      <c r="P222" s="47">
        <f t="shared" si="34"/>
        <v>0</v>
      </c>
      <c r="R222" s="43">
        <f t="shared" si="36"/>
        <v>35.76</v>
      </c>
      <c r="S222" s="43">
        <f t="shared" si="35"/>
        <v>0</v>
      </c>
      <c r="Z222" s="31"/>
      <c r="AF222" s="2"/>
    </row>
    <row r="223" spans="2:32" ht="15.75" x14ac:dyDescent="0.25">
      <c r="B223" s="164">
        <v>202</v>
      </c>
      <c r="C223" s="165"/>
      <c r="D223" s="98">
        <v>44754</v>
      </c>
      <c r="E223" s="102">
        <v>0.63888888888888895</v>
      </c>
      <c r="F223" s="100">
        <f t="shared" si="27"/>
        <v>2864.3690000000001</v>
      </c>
      <c r="G223" s="107">
        <v>2838</v>
      </c>
      <c r="H223" s="60">
        <f t="shared" si="28"/>
        <v>2846.6690000000003</v>
      </c>
      <c r="I223" s="45">
        <v>-17.88</v>
      </c>
      <c r="J223" s="66">
        <f t="shared" si="29"/>
        <v>2846.6689999999999</v>
      </c>
      <c r="K223" s="69"/>
      <c r="M223" s="41">
        <f t="shared" si="30"/>
        <v>0</v>
      </c>
      <c r="N223" s="45">
        <f t="shared" si="31"/>
        <v>0</v>
      </c>
      <c r="O223" s="41">
        <f t="shared" si="33"/>
        <v>0</v>
      </c>
      <c r="P223" s="41">
        <f t="shared" si="34"/>
        <v>0</v>
      </c>
      <c r="R223" s="43">
        <f t="shared" si="36"/>
        <v>35.76</v>
      </c>
      <c r="S223" s="43">
        <f t="shared" si="35"/>
        <v>0</v>
      </c>
      <c r="Z223" s="31"/>
      <c r="AF223" s="2"/>
    </row>
    <row r="224" spans="2:32" ht="15.75" x14ac:dyDescent="0.25">
      <c r="B224" s="164">
        <v>203</v>
      </c>
      <c r="C224" s="165"/>
      <c r="D224" s="98">
        <v>44755</v>
      </c>
      <c r="E224" s="102">
        <v>0.67361111111111116</v>
      </c>
      <c r="F224" s="100">
        <f t="shared" si="27"/>
        <v>2864.3690000000001</v>
      </c>
      <c r="G224" s="107">
        <v>2838</v>
      </c>
      <c r="H224" s="60">
        <f t="shared" si="28"/>
        <v>2846.6690000000003</v>
      </c>
      <c r="I224" s="45">
        <v>-17.88</v>
      </c>
      <c r="J224" s="66">
        <f t="shared" si="29"/>
        <v>2846.6689999999999</v>
      </c>
      <c r="K224" s="69"/>
      <c r="M224" s="47">
        <f t="shared" si="30"/>
        <v>0</v>
      </c>
      <c r="N224" s="46">
        <f t="shared" si="31"/>
        <v>0</v>
      </c>
      <c r="O224" s="47">
        <f t="shared" si="33"/>
        <v>0</v>
      </c>
      <c r="P224" s="47">
        <f t="shared" si="34"/>
        <v>0</v>
      </c>
      <c r="R224" s="43">
        <f t="shared" si="36"/>
        <v>35.76</v>
      </c>
      <c r="S224" s="43">
        <f t="shared" si="35"/>
        <v>0</v>
      </c>
      <c r="Z224" s="31"/>
      <c r="AF224" s="2"/>
    </row>
    <row r="225" spans="2:32" ht="15.75" x14ac:dyDescent="0.25">
      <c r="B225" s="164">
        <v>204</v>
      </c>
      <c r="C225" s="165"/>
      <c r="D225" s="98">
        <v>44756</v>
      </c>
      <c r="E225" s="102">
        <v>0.45833333333333331</v>
      </c>
      <c r="F225" s="100">
        <f t="shared" si="27"/>
        <v>2864.3690000000001</v>
      </c>
      <c r="G225" s="107">
        <v>2838</v>
      </c>
      <c r="H225" s="60">
        <f t="shared" si="28"/>
        <v>2846.6690000000003</v>
      </c>
      <c r="I225" s="45">
        <v>-17.88</v>
      </c>
      <c r="J225" s="66">
        <f t="shared" si="29"/>
        <v>2846.6689999999999</v>
      </c>
      <c r="K225" s="69"/>
      <c r="M225" s="41">
        <f t="shared" si="30"/>
        <v>0</v>
      </c>
      <c r="N225" s="45">
        <f t="shared" si="31"/>
        <v>0</v>
      </c>
      <c r="O225" s="41">
        <f t="shared" si="33"/>
        <v>0</v>
      </c>
      <c r="P225" s="41">
        <f t="shared" si="34"/>
        <v>0</v>
      </c>
      <c r="R225" s="43">
        <f t="shared" si="36"/>
        <v>35.76</v>
      </c>
      <c r="S225" s="43">
        <f t="shared" si="35"/>
        <v>0</v>
      </c>
      <c r="Z225" s="31"/>
      <c r="AF225" s="2"/>
    </row>
    <row r="226" spans="2:32" ht="15.75" x14ac:dyDescent="0.25">
      <c r="B226" s="164">
        <v>205</v>
      </c>
      <c r="C226" s="165"/>
      <c r="D226" s="98">
        <v>44757</v>
      </c>
      <c r="E226" s="102">
        <v>0.68611111111111101</v>
      </c>
      <c r="F226" s="100">
        <f t="shared" si="27"/>
        <v>2864.3690000000001</v>
      </c>
      <c r="G226" s="107">
        <v>2838</v>
      </c>
      <c r="H226" s="60">
        <f t="shared" si="28"/>
        <v>2846.6690000000003</v>
      </c>
      <c r="I226" s="45">
        <v>-17.88</v>
      </c>
      <c r="J226" s="66">
        <f t="shared" si="29"/>
        <v>2846.6689999999999</v>
      </c>
      <c r="K226" s="69"/>
      <c r="M226" s="47">
        <f t="shared" si="30"/>
        <v>0</v>
      </c>
      <c r="N226" s="46">
        <f t="shared" si="31"/>
        <v>0</v>
      </c>
      <c r="O226" s="47">
        <f t="shared" si="33"/>
        <v>0</v>
      </c>
      <c r="P226" s="47">
        <f t="shared" si="34"/>
        <v>0</v>
      </c>
      <c r="R226" s="43">
        <f t="shared" si="36"/>
        <v>35.76</v>
      </c>
      <c r="S226" s="43">
        <f t="shared" si="35"/>
        <v>0</v>
      </c>
      <c r="Z226" s="31"/>
      <c r="AF226" s="2"/>
    </row>
    <row r="227" spans="2:32" ht="15.75" x14ac:dyDescent="0.25">
      <c r="B227" s="164">
        <v>206</v>
      </c>
      <c r="C227" s="165"/>
      <c r="D227" s="98">
        <v>44758</v>
      </c>
      <c r="E227" s="102">
        <v>0.68888888888888899</v>
      </c>
      <c r="F227" s="100">
        <f t="shared" si="27"/>
        <v>2864.3690000000001</v>
      </c>
      <c r="G227" s="107">
        <v>2838</v>
      </c>
      <c r="H227" s="60">
        <f t="shared" si="28"/>
        <v>2846.6690000000003</v>
      </c>
      <c r="I227" s="45">
        <v>-17.88</v>
      </c>
      <c r="J227" s="66">
        <f t="shared" si="29"/>
        <v>2846.6689999999999</v>
      </c>
      <c r="K227" s="69"/>
      <c r="M227" s="41">
        <f t="shared" si="30"/>
        <v>0</v>
      </c>
      <c r="N227" s="45">
        <f t="shared" si="31"/>
        <v>0</v>
      </c>
      <c r="O227" s="41">
        <f t="shared" si="33"/>
        <v>0</v>
      </c>
      <c r="P227" s="41">
        <f t="shared" si="34"/>
        <v>0</v>
      </c>
      <c r="R227" s="43">
        <f t="shared" si="36"/>
        <v>35.76</v>
      </c>
      <c r="S227" s="43">
        <f t="shared" si="35"/>
        <v>0</v>
      </c>
      <c r="Z227" s="31"/>
      <c r="AF227" s="2"/>
    </row>
    <row r="228" spans="2:32" ht="15.75" x14ac:dyDescent="0.25">
      <c r="B228" s="164">
        <v>207</v>
      </c>
      <c r="C228" s="165"/>
      <c r="D228" s="98">
        <v>44759</v>
      </c>
      <c r="E228" s="102">
        <v>0.67013888888888884</v>
      </c>
      <c r="F228" s="100">
        <f t="shared" si="27"/>
        <v>2864.3690000000001</v>
      </c>
      <c r="G228" s="107">
        <v>2838</v>
      </c>
      <c r="H228" s="60">
        <f t="shared" si="28"/>
        <v>2846.6690000000003</v>
      </c>
      <c r="I228" s="45">
        <v>-17.88</v>
      </c>
      <c r="J228" s="66">
        <f t="shared" si="29"/>
        <v>2846.6689999999999</v>
      </c>
      <c r="K228" s="69"/>
      <c r="M228" s="47">
        <f t="shared" si="30"/>
        <v>0</v>
      </c>
      <c r="N228" s="46">
        <f t="shared" si="31"/>
        <v>0</v>
      </c>
      <c r="O228" s="47">
        <f t="shared" si="33"/>
        <v>0</v>
      </c>
      <c r="P228" s="47">
        <f t="shared" si="34"/>
        <v>0</v>
      </c>
      <c r="R228" s="43">
        <f t="shared" si="36"/>
        <v>35.76</v>
      </c>
      <c r="S228" s="43">
        <f t="shared" si="35"/>
        <v>0</v>
      </c>
      <c r="Z228" s="31"/>
      <c r="AF228" s="2"/>
    </row>
    <row r="229" spans="2:32" ht="15.75" x14ac:dyDescent="0.25">
      <c r="B229" s="164">
        <v>208</v>
      </c>
      <c r="C229" s="165"/>
      <c r="D229" s="98">
        <v>44760</v>
      </c>
      <c r="E229" s="102">
        <v>0.66111111111111109</v>
      </c>
      <c r="F229" s="100">
        <f t="shared" si="27"/>
        <v>2864.3690000000001</v>
      </c>
      <c r="G229" s="107">
        <v>2838</v>
      </c>
      <c r="H229" s="60">
        <f t="shared" si="28"/>
        <v>2846.6690000000003</v>
      </c>
      <c r="I229" s="45">
        <v>-17.88</v>
      </c>
      <c r="J229" s="66">
        <f t="shared" si="29"/>
        <v>2846.6689999999999</v>
      </c>
      <c r="K229" s="69"/>
      <c r="M229" s="41">
        <f t="shared" si="30"/>
        <v>0</v>
      </c>
      <c r="N229" s="45">
        <f t="shared" si="31"/>
        <v>0</v>
      </c>
      <c r="O229" s="41">
        <f t="shared" si="33"/>
        <v>0</v>
      </c>
      <c r="P229" s="41">
        <f t="shared" si="34"/>
        <v>0</v>
      </c>
      <c r="R229" s="43">
        <f t="shared" si="36"/>
        <v>35.76</v>
      </c>
      <c r="S229" s="43">
        <f t="shared" si="35"/>
        <v>0</v>
      </c>
      <c r="Z229" s="31"/>
      <c r="AF229" s="2"/>
    </row>
    <row r="230" spans="2:32" ht="15.75" x14ac:dyDescent="0.25">
      <c r="B230" s="164">
        <v>209</v>
      </c>
      <c r="C230" s="165"/>
      <c r="D230" s="98">
        <v>44761</v>
      </c>
      <c r="E230" s="102">
        <v>0.6743055555555556</v>
      </c>
      <c r="F230" s="100">
        <f t="shared" si="27"/>
        <v>2864.3690000000001</v>
      </c>
      <c r="G230" s="107">
        <v>2838</v>
      </c>
      <c r="H230" s="60">
        <f t="shared" si="28"/>
        <v>2846.6690000000003</v>
      </c>
      <c r="I230" s="45">
        <v>-17.88</v>
      </c>
      <c r="J230" s="66">
        <f t="shared" si="29"/>
        <v>2846.6689999999999</v>
      </c>
      <c r="K230" s="69"/>
      <c r="M230" s="47">
        <f t="shared" si="30"/>
        <v>0</v>
      </c>
      <c r="N230" s="46">
        <f t="shared" si="31"/>
        <v>0</v>
      </c>
      <c r="O230" s="47">
        <f t="shared" si="33"/>
        <v>0</v>
      </c>
      <c r="P230" s="47">
        <f t="shared" si="34"/>
        <v>0</v>
      </c>
      <c r="R230" s="43">
        <f t="shared" si="36"/>
        <v>35.76</v>
      </c>
      <c r="S230" s="43">
        <f t="shared" si="35"/>
        <v>0</v>
      </c>
      <c r="Z230" s="31"/>
      <c r="AF230" s="2"/>
    </row>
    <row r="231" spans="2:32" ht="15.75" x14ac:dyDescent="0.25">
      <c r="B231" s="164">
        <v>210</v>
      </c>
      <c r="C231" s="165"/>
      <c r="D231" s="98">
        <v>44762</v>
      </c>
      <c r="E231" s="102">
        <v>0.70347222222222217</v>
      </c>
      <c r="F231" s="100">
        <f t="shared" si="27"/>
        <v>2864.3690000000001</v>
      </c>
      <c r="G231" s="107">
        <v>2838</v>
      </c>
      <c r="H231" s="60">
        <f t="shared" si="28"/>
        <v>2846.6690000000003</v>
      </c>
      <c r="I231" s="45">
        <v>-17.88</v>
      </c>
      <c r="J231" s="66">
        <f t="shared" si="29"/>
        <v>2846.6689999999999</v>
      </c>
      <c r="K231" s="69"/>
      <c r="M231" s="41">
        <f t="shared" si="30"/>
        <v>0</v>
      </c>
      <c r="N231" s="45">
        <f t="shared" si="31"/>
        <v>0</v>
      </c>
      <c r="O231" s="41">
        <f t="shared" si="33"/>
        <v>0</v>
      </c>
      <c r="P231" s="41">
        <f t="shared" si="34"/>
        <v>0</v>
      </c>
      <c r="R231" s="43">
        <f t="shared" si="36"/>
        <v>35.76</v>
      </c>
      <c r="S231" s="43">
        <f t="shared" si="35"/>
        <v>0</v>
      </c>
      <c r="Z231" s="31"/>
      <c r="AF231" s="2"/>
    </row>
    <row r="232" spans="2:32" ht="15.75" x14ac:dyDescent="0.25">
      <c r="B232" s="164">
        <v>211</v>
      </c>
      <c r="C232" s="165"/>
      <c r="D232" s="98">
        <v>44763</v>
      </c>
      <c r="E232" s="102">
        <v>0.67847222222222225</v>
      </c>
      <c r="F232" s="100">
        <f t="shared" si="27"/>
        <v>2864.3690000000001</v>
      </c>
      <c r="G232" s="107">
        <v>2838</v>
      </c>
      <c r="H232" s="60">
        <f t="shared" si="28"/>
        <v>2846.6690000000003</v>
      </c>
      <c r="I232" s="45">
        <v>-17.88</v>
      </c>
      <c r="J232" s="66">
        <f t="shared" si="29"/>
        <v>2846.6689999999999</v>
      </c>
      <c r="K232" s="69"/>
      <c r="M232" s="47">
        <f t="shared" si="30"/>
        <v>0</v>
      </c>
      <c r="N232" s="46">
        <f t="shared" si="31"/>
        <v>0</v>
      </c>
      <c r="O232" s="47">
        <f t="shared" si="33"/>
        <v>0</v>
      </c>
      <c r="P232" s="47">
        <f t="shared" si="34"/>
        <v>0</v>
      </c>
      <c r="R232" s="43">
        <f t="shared" si="36"/>
        <v>35.76</v>
      </c>
      <c r="S232" s="43">
        <f t="shared" si="35"/>
        <v>0</v>
      </c>
      <c r="Z232" s="31"/>
      <c r="AF232" s="2"/>
    </row>
    <row r="233" spans="2:32" ht="15.75" x14ac:dyDescent="0.25">
      <c r="B233" s="164">
        <v>212</v>
      </c>
      <c r="C233" s="165"/>
      <c r="D233" s="98">
        <v>44764</v>
      </c>
      <c r="E233" s="102">
        <v>0.72083333333333333</v>
      </c>
      <c r="F233" s="100">
        <f t="shared" si="27"/>
        <v>2864.3690000000001</v>
      </c>
      <c r="G233" s="107">
        <v>2838</v>
      </c>
      <c r="H233" s="60">
        <f t="shared" si="28"/>
        <v>2846.6690000000003</v>
      </c>
      <c r="I233" s="45">
        <v>-17.88</v>
      </c>
      <c r="J233" s="66">
        <f t="shared" si="29"/>
        <v>2846.6689999999999</v>
      </c>
      <c r="K233" s="69"/>
      <c r="M233" s="41">
        <f t="shared" si="30"/>
        <v>0</v>
      </c>
      <c r="N233" s="45">
        <f t="shared" si="31"/>
        <v>0</v>
      </c>
      <c r="O233" s="41">
        <f t="shared" si="33"/>
        <v>0</v>
      </c>
      <c r="P233" s="41">
        <f t="shared" si="34"/>
        <v>0</v>
      </c>
      <c r="R233" s="43">
        <f t="shared" si="36"/>
        <v>35.76</v>
      </c>
      <c r="S233" s="43">
        <f t="shared" si="35"/>
        <v>0</v>
      </c>
      <c r="Z233" s="31"/>
      <c r="AF233" s="2"/>
    </row>
    <row r="234" spans="2:32" ht="15.75" x14ac:dyDescent="0.25">
      <c r="B234" s="164">
        <v>213</v>
      </c>
      <c r="C234" s="165"/>
      <c r="D234" s="98">
        <v>44765</v>
      </c>
      <c r="E234" s="102">
        <v>0.69444444444444453</v>
      </c>
      <c r="F234" s="100">
        <f t="shared" si="27"/>
        <v>2864.3690000000001</v>
      </c>
      <c r="G234" s="107">
        <v>2838</v>
      </c>
      <c r="H234" s="60">
        <f t="shared" si="28"/>
        <v>2846.6690000000003</v>
      </c>
      <c r="I234" s="45">
        <v>-17.88</v>
      </c>
      <c r="J234" s="66">
        <f t="shared" si="29"/>
        <v>2846.6689999999999</v>
      </c>
      <c r="K234" s="69"/>
      <c r="M234" s="47">
        <f t="shared" si="30"/>
        <v>0</v>
      </c>
      <c r="N234" s="46">
        <f t="shared" si="31"/>
        <v>0</v>
      </c>
      <c r="O234" s="47">
        <f t="shared" si="33"/>
        <v>0</v>
      </c>
      <c r="P234" s="47">
        <f t="shared" si="34"/>
        <v>0</v>
      </c>
      <c r="R234" s="43">
        <f t="shared" si="36"/>
        <v>35.76</v>
      </c>
      <c r="S234" s="43">
        <f t="shared" si="35"/>
        <v>0</v>
      </c>
      <c r="Z234" s="31"/>
      <c r="AF234" s="2"/>
    </row>
    <row r="235" spans="2:32" ht="15.75" x14ac:dyDescent="0.25">
      <c r="B235" s="164">
        <v>214</v>
      </c>
      <c r="C235" s="165"/>
      <c r="D235" s="98">
        <v>44766</v>
      </c>
      <c r="E235" s="102">
        <v>0.66527777777777775</v>
      </c>
      <c r="F235" s="100">
        <f t="shared" si="27"/>
        <v>2864.3690000000001</v>
      </c>
      <c r="G235" s="107">
        <v>2838</v>
      </c>
      <c r="H235" s="60">
        <f t="shared" si="28"/>
        <v>2846.6690000000003</v>
      </c>
      <c r="I235" s="45">
        <v>-17.88</v>
      </c>
      <c r="J235" s="66">
        <f t="shared" si="29"/>
        <v>2846.6689999999999</v>
      </c>
      <c r="K235" s="69"/>
      <c r="M235" s="41">
        <f t="shared" si="30"/>
        <v>0</v>
      </c>
      <c r="N235" s="45">
        <f t="shared" si="31"/>
        <v>0</v>
      </c>
      <c r="O235" s="41">
        <f t="shared" si="33"/>
        <v>0</v>
      </c>
      <c r="P235" s="41">
        <f t="shared" si="34"/>
        <v>0</v>
      </c>
      <c r="R235" s="43">
        <f t="shared" si="36"/>
        <v>35.76</v>
      </c>
      <c r="S235" s="43">
        <f t="shared" si="35"/>
        <v>0</v>
      </c>
      <c r="Z235" s="31"/>
      <c r="AF235" s="2"/>
    </row>
    <row r="236" spans="2:32" ht="15.75" x14ac:dyDescent="0.25">
      <c r="B236" s="164">
        <v>215</v>
      </c>
      <c r="C236" s="165"/>
      <c r="D236" s="98">
        <v>44767</v>
      </c>
      <c r="E236" s="102">
        <v>0.69236111111111109</v>
      </c>
      <c r="F236" s="100">
        <f t="shared" si="27"/>
        <v>2864.3690000000001</v>
      </c>
      <c r="G236" s="107">
        <v>2838</v>
      </c>
      <c r="H236" s="60">
        <f t="shared" si="28"/>
        <v>2846.6690000000003</v>
      </c>
      <c r="I236" s="45">
        <v>-17.88</v>
      </c>
      <c r="J236" s="66">
        <f t="shared" si="29"/>
        <v>2846.6689999999999</v>
      </c>
      <c r="K236" s="69"/>
      <c r="M236" s="47">
        <f t="shared" si="30"/>
        <v>0</v>
      </c>
      <c r="N236" s="46">
        <f t="shared" si="31"/>
        <v>0</v>
      </c>
      <c r="O236" s="47">
        <f t="shared" si="33"/>
        <v>0</v>
      </c>
      <c r="P236" s="47">
        <f t="shared" si="34"/>
        <v>0</v>
      </c>
      <c r="R236" s="43">
        <f t="shared" si="36"/>
        <v>35.76</v>
      </c>
      <c r="S236" s="43">
        <f t="shared" si="35"/>
        <v>0</v>
      </c>
      <c r="Z236" s="31"/>
      <c r="AF236" s="2"/>
    </row>
    <row r="237" spans="2:32" ht="15.75" x14ac:dyDescent="0.25">
      <c r="B237" s="164">
        <v>216</v>
      </c>
      <c r="C237" s="165"/>
      <c r="D237" s="98">
        <v>44768</v>
      </c>
      <c r="E237" s="102">
        <v>0.7090277777777777</v>
      </c>
      <c r="F237" s="100">
        <f t="shared" si="27"/>
        <v>2864.3690000000001</v>
      </c>
      <c r="G237" s="107">
        <v>2838</v>
      </c>
      <c r="H237" s="60">
        <f t="shared" si="28"/>
        <v>2846.6690000000003</v>
      </c>
      <c r="I237" s="45">
        <v>-17.88</v>
      </c>
      <c r="J237" s="66">
        <f t="shared" si="29"/>
        <v>2846.6689999999999</v>
      </c>
      <c r="K237" s="69"/>
      <c r="M237" s="41">
        <f t="shared" si="30"/>
        <v>0</v>
      </c>
      <c r="N237" s="45">
        <f t="shared" si="31"/>
        <v>0</v>
      </c>
      <c r="O237" s="41">
        <f t="shared" si="33"/>
        <v>0</v>
      </c>
      <c r="P237" s="41">
        <f t="shared" si="34"/>
        <v>0</v>
      </c>
      <c r="R237" s="43">
        <f t="shared" si="36"/>
        <v>35.76</v>
      </c>
      <c r="S237" s="43">
        <f t="shared" si="35"/>
        <v>0</v>
      </c>
      <c r="Z237" s="31"/>
      <c r="AF237" s="2"/>
    </row>
    <row r="238" spans="2:32" ht="15.75" x14ac:dyDescent="0.25">
      <c r="B238" s="164">
        <v>217</v>
      </c>
      <c r="C238" s="165"/>
      <c r="D238" s="98">
        <v>44769</v>
      </c>
      <c r="E238" s="102">
        <v>0.72777777777777775</v>
      </c>
      <c r="F238" s="100">
        <f t="shared" si="27"/>
        <v>2864.3690000000001</v>
      </c>
      <c r="G238" s="107">
        <v>2838</v>
      </c>
      <c r="H238" s="60">
        <f t="shared" si="28"/>
        <v>2846.6690000000003</v>
      </c>
      <c r="I238" s="45">
        <v>-17.88</v>
      </c>
      <c r="J238" s="66">
        <f t="shared" si="29"/>
        <v>2846.6689999999999</v>
      </c>
      <c r="K238" s="69"/>
      <c r="M238" s="47">
        <f t="shared" si="30"/>
        <v>0</v>
      </c>
      <c r="N238" s="46">
        <f t="shared" si="31"/>
        <v>0</v>
      </c>
      <c r="O238" s="47">
        <f t="shared" si="33"/>
        <v>0</v>
      </c>
      <c r="P238" s="47">
        <f t="shared" si="34"/>
        <v>0</v>
      </c>
      <c r="R238" s="43">
        <f t="shared" si="36"/>
        <v>35.76</v>
      </c>
      <c r="S238" s="43">
        <f t="shared" si="35"/>
        <v>0</v>
      </c>
      <c r="Z238" s="31"/>
      <c r="AF238" s="2"/>
    </row>
    <row r="239" spans="2:32" ht="15.75" x14ac:dyDescent="0.25">
      <c r="B239" s="164">
        <v>218</v>
      </c>
      <c r="C239" s="165"/>
      <c r="D239" s="98">
        <v>44770</v>
      </c>
      <c r="E239" s="102">
        <v>0.66527777777777775</v>
      </c>
      <c r="F239" s="100">
        <f t="shared" si="27"/>
        <v>2864.3690000000001</v>
      </c>
      <c r="G239" s="107">
        <v>2838</v>
      </c>
      <c r="H239" s="60">
        <f t="shared" si="28"/>
        <v>2846.6690000000003</v>
      </c>
      <c r="I239" s="45">
        <v>-17.88</v>
      </c>
      <c r="J239" s="66">
        <f t="shared" si="29"/>
        <v>2846.6689999999999</v>
      </c>
      <c r="K239" s="69"/>
      <c r="M239" s="41">
        <f t="shared" si="30"/>
        <v>0</v>
      </c>
      <c r="N239" s="45">
        <f t="shared" si="31"/>
        <v>0</v>
      </c>
      <c r="O239" s="41">
        <f t="shared" si="33"/>
        <v>0</v>
      </c>
      <c r="P239" s="41">
        <f t="shared" si="34"/>
        <v>0</v>
      </c>
      <c r="R239" s="43">
        <f t="shared" si="36"/>
        <v>35.76</v>
      </c>
      <c r="S239" s="43">
        <f t="shared" si="35"/>
        <v>0</v>
      </c>
      <c r="Z239" s="31"/>
      <c r="AF239" s="2"/>
    </row>
    <row r="240" spans="2:32" ht="15.75" x14ac:dyDescent="0.25">
      <c r="B240" s="164">
        <v>219</v>
      </c>
      <c r="C240" s="165"/>
      <c r="D240" s="98">
        <v>44771</v>
      </c>
      <c r="E240" s="102">
        <v>0.66041666666666665</v>
      </c>
      <c r="F240" s="100">
        <f t="shared" si="27"/>
        <v>2864.3690000000001</v>
      </c>
      <c r="G240" s="107">
        <v>2838</v>
      </c>
      <c r="H240" s="60">
        <f t="shared" si="28"/>
        <v>2846.6690000000003</v>
      </c>
      <c r="I240" s="45">
        <v>-17.88</v>
      </c>
      <c r="J240" s="66">
        <f t="shared" si="29"/>
        <v>2846.6689999999999</v>
      </c>
      <c r="K240" s="69"/>
      <c r="M240" s="47">
        <f t="shared" si="30"/>
        <v>0</v>
      </c>
      <c r="N240" s="46">
        <f t="shared" si="31"/>
        <v>0</v>
      </c>
      <c r="O240" s="47">
        <f t="shared" si="33"/>
        <v>0</v>
      </c>
      <c r="P240" s="47">
        <f t="shared" si="34"/>
        <v>0</v>
      </c>
      <c r="R240" s="43">
        <f t="shared" si="36"/>
        <v>35.76</v>
      </c>
      <c r="S240" s="43">
        <f t="shared" si="35"/>
        <v>0</v>
      </c>
      <c r="Z240" s="31"/>
      <c r="AF240" s="2"/>
    </row>
    <row r="241" spans="2:32" ht="15.75" x14ac:dyDescent="0.25">
      <c r="B241" s="164">
        <v>220</v>
      </c>
      <c r="C241" s="165"/>
      <c r="D241" s="98">
        <v>44772</v>
      </c>
      <c r="E241" s="102">
        <v>0.4201388888888889</v>
      </c>
      <c r="F241" s="100">
        <f t="shared" si="27"/>
        <v>2864.3690000000001</v>
      </c>
      <c r="G241" s="107">
        <v>2838</v>
      </c>
      <c r="H241" s="60">
        <f t="shared" si="28"/>
        <v>2846.6690000000003</v>
      </c>
      <c r="I241" s="45">
        <v>-17.88</v>
      </c>
      <c r="J241" s="66">
        <f t="shared" si="29"/>
        <v>2846.6689999999999</v>
      </c>
      <c r="K241" s="69"/>
      <c r="M241" s="41">
        <f t="shared" si="30"/>
        <v>0</v>
      </c>
      <c r="N241" s="45">
        <f t="shared" si="31"/>
        <v>0</v>
      </c>
      <c r="O241" s="41">
        <f t="shared" si="33"/>
        <v>0</v>
      </c>
      <c r="P241" s="41">
        <f t="shared" si="34"/>
        <v>0</v>
      </c>
      <c r="R241" s="43">
        <f t="shared" si="36"/>
        <v>35.76</v>
      </c>
      <c r="S241" s="43">
        <f t="shared" si="35"/>
        <v>0</v>
      </c>
      <c r="Z241" s="31"/>
      <c r="AF241" s="2"/>
    </row>
    <row r="242" spans="2:32" ht="15.75" x14ac:dyDescent="0.25">
      <c r="B242" s="164">
        <v>221</v>
      </c>
      <c r="C242" s="165"/>
      <c r="D242" s="98">
        <v>44773</v>
      </c>
      <c r="E242" s="102">
        <v>0.49236111111111108</v>
      </c>
      <c r="F242" s="100">
        <f t="shared" si="27"/>
        <v>2864.3690000000001</v>
      </c>
      <c r="G242" s="107">
        <v>2838</v>
      </c>
      <c r="H242" s="60">
        <f t="shared" si="28"/>
        <v>2846.6690000000003</v>
      </c>
      <c r="I242" s="45">
        <v>-17.88</v>
      </c>
      <c r="J242" s="66">
        <f t="shared" si="29"/>
        <v>2846.6689999999999</v>
      </c>
      <c r="K242" s="69"/>
      <c r="M242" s="47">
        <f t="shared" si="30"/>
        <v>0</v>
      </c>
      <c r="N242" s="46">
        <f t="shared" si="31"/>
        <v>0</v>
      </c>
      <c r="O242" s="47">
        <f t="shared" si="33"/>
        <v>0</v>
      </c>
      <c r="P242" s="47">
        <f t="shared" si="34"/>
        <v>0</v>
      </c>
      <c r="R242" s="43">
        <f t="shared" si="36"/>
        <v>35.76</v>
      </c>
      <c r="S242" s="43">
        <f t="shared" si="35"/>
        <v>0</v>
      </c>
      <c r="Z242" s="31"/>
      <c r="AF242" s="2"/>
    </row>
    <row r="243" spans="2:32" ht="15.75" x14ac:dyDescent="0.25">
      <c r="B243" s="164">
        <v>222</v>
      </c>
      <c r="C243" s="165"/>
      <c r="D243" s="98">
        <v>44774</v>
      </c>
      <c r="E243" s="102">
        <v>0.64374999999999993</v>
      </c>
      <c r="F243" s="100">
        <f t="shared" si="27"/>
        <v>2864.3690000000001</v>
      </c>
      <c r="G243" s="107">
        <v>2838</v>
      </c>
      <c r="H243" s="60">
        <f t="shared" si="28"/>
        <v>2846.6690000000003</v>
      </c>
      <c r="I243" s="45">
        <v>-17.88</v>
      </c>
      <c r="J243" s="66">
        <f t="shared" si="29"/>
        <v>2846.6689999999999</v>
      </c>
      <c r="K243" s="69"/>
      <c r="M243" s="41">
        <f t="shared" si="30"/>
        <v>0</v>
      </c>
      <c r="N243" s="45">
        <f t="shared" si="31"/>
        <v>0</v>
      </c>
      <c r="O243" s="41">
        <f t="shared" si="33"/>
        <v>0</v>
      </c>
      <c r="P243" s="41">
        <f t="shared" si="34"/>
        <v>0</v>
      </c>
      <c r="R243" s="43">
        <f t="shared" si="36"/>
        <v>35.76</v>
      </c>
      <c r="S243" s="43">
        <f t="shared" si="35"/>
        <v>0</v>
      </c>
      <c r="Z243" s="31"/>
      <c r="AF243" s="2"/>
    </row>
    <row r="244" spans="2:32" ht="15.75" x14ac:dyDescent="0.25">
      <c r="B244" s="164">
        <v>223</v>
      </c>
      <c r="C244" s="165"/>
      <c r="D244" s="98">
        <v>44775</v>
      </c>
      <c r="E244" s="102">
        <v>0.4513888888888889</v>
      </c>
      <c r="F244" s="100">
        <f t="shared" si="27"/>
        <v>2864.3690000000001</v>
      </c>
      <c r="G244" s="107">
        <v>2838</v>
      </c>
      <c r="H244" s="60">
        <f t="shared" si="28"/>
        <v>2846.6690000000003</v>
      </c>
      <c r="I244" s="45">
        <v>-17.88</v>
      </c>
      <c r="J244" s="66">
        <f t="shared" si="29"/>
        <v>2846.6689999999999</v>
      </c>
      <c r="K244" s="69"/>
      <c r="M244" s="47">
        <f t="shared" si="30"/>
        <v>0</v>
      </c>
      <c r="N244" s="46">
        <f t="shared" si="31"/>
        <v>0</v>
      </c>
      <c r="O244" s="47">
        <f t="shared" si="33"/>
        <v>0</v>
      </c>
      <c r="P244" s="47">
        <f t="shared" si="34"/>
        <v>0</v>
      </c>
      <c r="R244" s="43">
        <f t="shared" si="36"/>
        <v>35.76</v>
      </c>
      <c r="S244" s="43">
        <f t="shared" si="35"/>
        <v>0</v>
      </c>
      <c r="Z244" s="31"/>
      <c r="AF244" s="2"/>
    </row>
    <row r="245" spans="2:32" ht="15.75" x14ac:dyDescent="0.25">
      <c r="B245" s="164">
        <v>224</v>
      </c>
      <c r="C245" s="165"/>
      <c r="D245" s="98">
        <v>44776</v>
      </c>
      <c r="E245" s="102">
        <v>0.37847222222222227</v>
      </c>
      <c r="F245" s="100">
        <f t="shared" si="27"/>
        <v>2864.3690000000001</v>
      </c>
      <c r="G245" s="107">
        <v>2838</v>
      </c>
      <c r="H245" s="60">
        <f t="shared" si="28"/>
        <v>2846.6690000000003</v>
      </c>
      <c r="I245" s="45">
        <v>-17.88</v>
      </c>
      <c r="J245" s="66">
        <f t="shared" si="29"/>
        <v>2846.6689999999999</v>
      </c>
      <c r="K245" s="69"/>
      <c r="M245" s="41">
        <f t="shared" si="30"/>
        <v>0</v>
      </c>
      <c r="N245" s="45">
        <f t="shared" si="31"/>
        <v>0</v>
      </c>
      <c r="O245" s="41">
        <f t="shared" si="33"/>
        <v>0</v>
      </c>
      <c r="P245" s="41">
        <f t="shared" si="34"/>
        <v>0</v>
      </c>
      <c r="R245" s="43">
        <f t="shared" si="36"/>
        <v>35.76</v>
      </c>
      <c r="S245" s="43">
        <f t="shared" si="35"/>
        <v>0</v>
      </c>
      <c r="Z245" s="31"/>
      <c r="AF245" s="2"/>
    </row>
    <row r="246" spans="2:32" ht="15.75" x14ac:dyDescent="0.25">
      <c r="B246" s="164">
        <v>225</v>
      </c>
      <c r="C246" s="165"/>
      <c r="D246" s="98">
        <v>44777</v>
      </c>
      <c r="E246" s="102">
        <v>0.64236111111111105</v>
      </c>
      <c r="F246" s="100">
        <f t="shared" si="27"/>
        <v>2864.3690000000001</v>
      </c>
      <c r="G246" s="107">
        <v>2838</v>
      </c>
      <c r="H246" s="60">
        <f t="shared" si="28"/>
        <v>2846.6690000000003</v>
      </c>
      <c r="I246" s="45">
        <v>-17.88</v>
      </c>
      <c r="J246" s="66">
        <f t="shared" si="29"/>
        <v>2846.6689999999999</v>
      </c>
      <c r="K246" s="69"/>
      <c r="M246" s="47">
        <f t="shared" si="30"/>
        <v>0</v>
      </c>
      <c r="N246" s="46">
        <f t="shared" si="31"/>
        <v>0</v>
      </c>
      <c r="O246" s="47">
        <f t="shared" si="33"/>
        <v>0</v>
      </c>
      <c r="P246" s="47">
        <f t="shared" si="34"/>
        <v>0</v>
      </c>
      <c r="R246" s="43">
        <f t="shared" si="36"/>
        <v>35.76</v>
      </c>
      <c r="S246" s="43">
        <f t="shared" si="35"/>
        <v>0</v>
      </c>
      <c r="Z246" s="31"/>
      <c r="AF246" s="2"/>
    </row>
    <row r="247" spans="2:32" ht="15.75" x14ac:dyDescent="0.25">
      <c r="B247" s="164">
        <v>226</v>
      </c>
      <c r="C247" s="165"/>
      <c r="D247" s="98">
        <v>44778</v>
      </c>
      <c r="E247" s="102">
        <v>0.62847222222222221</v>
      </c>
      <c r="F247" s="100">
        <f t="shared" si="27"/>
        <v>2864.3690000000001</v>
      </c>
      <c r="G247" s="107">
        <v>2838</v>
      </c>
      <c r="H247" s="60">
        <f t="shared" si="28"/>
        <v>2846.6690000000003</v>
      </c>
      <c r="I247" s="45">
        <v>-17.88</v>
      </c>
      <c r="J247" s="66">
        <f t="shared" si="29"/>
        <v>2846.6689999999999</v>
      </c>
      <c r="K247" s="69"/>
      <c r="M247" s="41">
        <f t="shared" si="30"/>
        <v>0</v>
      </c>
      <c r="N247" s="45">
        <f t="shared" si="31"/>
        <v>0</v>
      </c>
      <c r="O247" s="41">
        <f t="shared" si="33"/>
        <v>0</v>
      </c>
      <c r="P247" s="41">
        <f t="shared" si="34"/>
        <v>0</v>
      </c>
      <c r="R247" s="43">
        <f t="shared" si="36"/>
        <v>35.76</v>
      </c>
      <c r="S247" s="43">
        <f t="shared" si="35"/>
        <v>0</v>
      </c>
      <c r="Z247" s="31"/>
      <c r="AF247" s="2"/>
    </row>
    <row r="248" spans="2:32" ht="15.75" x14ac:dyDescent="0.25">
      <c r="B248" s="164">
        <v>227</v>
      </c>
      <c r="C248" s="165"/>
      <c r="D248" s="98">
        <v>44779</v>
      </c>
      <c r="E248" s="102">
        <v>0.42152777777777778</v>
      </c>
      <c r="F248" s="100">
        <f t="shared" si="27"/>
        <v>2864.3690000000001</v>
      </c>
      <c r="G248" s="107">
        <v>2838</v>
      </c>
      <c r="H248" s="60">
        <f t="shared" si="28"/>
        <v>2846.6690000000003</v>
      </c>
      <c r="I248" s="45">
        <v>-17.88</v>
      </c>
      <c r="J248" s="66">
        <f t="shared" si="29"/>
        <v>2846.6689999999999</v>
      </c>
      <c r="K248" s="69"/>
      <c r="M248" s="47">
        <f t="shared" si="30"/>
        <v>0</v>
      </c>
      <c r="N248" s="46">
        <f t="shared" si="31"/>
        <v>0</v>
      </c>
      <c r="O248" s="47">
        <f t="shared" si="33"/>
        <v>0</v>
      </c>
      <c r="P248" s="47">
        <f t="shared" si="34"/>
        <v>0</v>
      </c>
      <c r="R248" s="43">
        <f t="shared" si="36"/>
        <v>35.76</v>
      </c>
      <c r="S248" s="43">
        <f t="shared" si="35"/>
        <v>0</v>
      </c>
      <c r="Z248" s="31"/>
      <c r="AF248" s="2"/>
    </row>
    <row r="249" spans="2:32" ht="15.75" x14ac:dyDescent="0.25">
      <c r="B249" s="164">
        <v>228</v>
      </c>
      <c r="C249" s="165"/>
      <c r="D249" s="98">
        <v>44780</v>
      </c>
      <c r="E249" s="102">
        <v>0.64583333333333337</v>
      </c>
      <c r="F249" s="100">
        <f t="shared" si="27"/>
        <v>2864.3690000000001</v>
      </c>
      <c r="G249" s="107">
        <v>2838</v>
      </c>
      <c r="H249" s="60">
        <f t="shared" si="28"/>
        <v>2846.6690000000003</v>
      </c>
      <c r="I249" s="45">
        <v>-17.88</v>
      </c>
      <c r="J249" s="66">
        <f t="shared" si="29"/>
        <v>2846.6689999999999</v>
      </c>
      <c r="K249" s="69"/>
      <c r="M249" s="41">
        <f t="shared" si="30"/>
        <v>0</v>
      </c>
      <c r="N249" s="45">
        <f t="shared" si="31"/>
        <v>0</v>
      </c>
      <c r="O249" s="41">
        <f t="shared" si="33"/>
        <v>0</v>
      </c>
      <c r="P249" s="41">
        <f t="shared" si="34"/>
        <v>0</v>
      </c>
      <c r="R249" s="43">
        <f t="shared" si="36"/>
        <v>35.76</v>
      </c>
      <c r="S249" s="43">
        <f t="shared" si="35"/>
        <v>0</v>
      </c>
      <c r="Z249" s="31"/>
      <c r="AF249" s="2"/>
    </row>
    <row r="250" spans="2:32" ht="15.75" x14ac:dyDescent="0.25">
      <c r="B250" s="164">
        <v>229</v>
      </c>
      <c r="C250" s="165"/>
      <c r="D250" s="98">
        <v>44781</v>
      </c>
      <c r="E250" s="102">
        <v>0.68611111111111101</v>
      </c>
      <c r="F250" s="100">
        <f t="shared" si="27"/>
        <v>2864.3690000000001</v>
      </c>
      <c r="G250" s="107">
        <v>2838</v>
      </c>
      <c r="H250" s="60">
        <f t="shared" si="28"/>
        <v>2846.6690000000003</v>
      </c>
      <c r="I250" s="45">
        <v>-17.88</v>
      </c>
      <c r="J250" s="66">
        <f t="shared" si="29"/>
        <v>2846.6689999999999</v>
      </c>
      <c r="K250" s="69"/>
      <c r="M250" s="47">
        <f t="shared" si="30"/>
        <v>0</v>
      </c>
      <c r="N250" s="46">
        <f t="shared" si="31"/>
        <v>0</v>
      </c>
      <c r="O250" s="47">
        <f t="shared" si="33"/>
        <v>0</v>
      </c>
      <c r="P250" s="47">
        <f t="shared" si="34"/>
        <v>0</v>
      </c>
      <c r="R250" s="43">
        <f t="shared" si="36"/>
        <v>35.76</v>
      </c>
      <c r="S250" s="43">
        <f t="shared" si="35"/>
        <v>0</v>
      </c>
      <c r="Z250" s="31"/>
      <c r="AF250" s="2"/>
    </row>
    <row r="251" spans="2:32" ht="15.75" x14ac:dyDescent="0.25">
      <c r="B251" s="164">
        <v>230</v>
      </c>
      <c r="C251" s="165"/>
      <c r="D251" s="98">
        <v>44782</v>
      </c>
      <c r="E251" s="102">
        <v>0.45833333333333331</v>
      </c>
      <c r="F251" s="100">
        <f t="shared" si="27"/>
        <v>2864.3690000000001</v>
      </c>
      <c r="G251" s="107">
        <v>2838</v>
      </c>
      <c r="H251" s="60">
        <f t="shared" si="28"/>
        <v>2846.6690000000003</v>
      </c>
      <c r="I251" s="45">
        <v>-17.88</v>
      </c>
      <c r="J251" s="66">
        <f t="shared" si="29"/>
        <v>2846.6689999999999</v>
      </c>
      <c r="K251" s="69"/>
      <c r="M251" s="41">
        <f t="shared" si="30"/>
        <v>0</v>
      </c>
      <c r="N251" s="45">
        <f t="shared" si="31"/>
        <v>0</v>
      </c>
      <c r="O251" s="41">
        <f t="shared" si="33"/>
        <v>0</v>
      </c>
      <c r="P251" s="41">
        <f t="shared" si="34"/>
        <v>0</v>
      </c>
      <c r="R251" s="43">
        <f t="shared" si="36"/>
        <v>35.76</v>
      </c>
      <c r="S251" s="43">
        <f t="shared" si="35"/>
        <v>0</v>
      </c>
      <c r="Z251" s="31"/>
      <c r="AF251" s="2"/>
    </row>
    <row r="252" spans="2:32" ht="15.75" x14ac:dyDescent="0.25">
      <c r="B252" s="164">
        <v>231</v>
      </c>
      <c r="C252" s="165"/>
      <c r="D252" s="98">
        <v>44783</v>
      </c>
      <c r="E252" s="102">
        <v>0.48749999999999999</v>
      </c>
      <c r="F252" s="100">
        <f t="shared" si="27"/>
        <v>2864.3690000000001</v>
      </c>
      <c r="G252" s="107">
        <v>2838</v>
      </c>
      <c r="H252" s="60">
        <f t="shared" si="28"/>
        <v>2846.6690000000003</v>
      </c>
      <c r="I252" s="45">
        <v>-17.88</v>
      </c>
      <c r="J252" s="66">
        <f t="shared" si="29"/>
        <v>2846.6689999999999</v>
      </c>
      <c r="K252" s="69"/>
      <c r="M252" s="47">
        <f t="shared" si="30"/>
        <v>0</v>
      </c>
      <c r="N252" s="46">
        <f t="shared" si="31"/>
        <v>0</v>
      </c>
      <c r="O252" s="47">
        <f t="shared" si="33"/>
        <v>0</v>
      </c>
      <c r="P252" s="47">
        <f t="shared" si="34"/>
        <v>0</v>
      </c>
      <c r="R252" s="43">
        <f t="shared" si="36"/>
        <v>35.76</v>
      </c>
      <c r="S252" s="43">
        <f t="shared" si="35"/>
        <v>0</v>
      </c>
      <c r="Z252" s="31"/>
      <c r="AF252" s="2"/>
    </row>
    <row r="253" spans="2:32" ht="15.75" x14ac:dyDescent="0.25">
      <c r="B253" s="164">
        <v>232</v>
      </c>
      <c r="C253" s="165"/>
      <c r="D253" s="98">
        <v>44784</v>
      </c>
      <c r="E253" s="102">
        <v>0.61805555555555558</v>
      </c>
      <c r="F253" s="100">
        <f t="shared" si="27"/>
        <v>2864.3690000000001</v>
      </c>
      <c r="G253" s="107">
        <v>2838</v>
      </c>
      <c r="H253" s="60">
        <f t="shared" si="28"/>
        <v>2846.6690000000003</v>
      </c>
      <c r="I253" s="45">
        <v>-17.88</v>
      </c>
      <c r="J253" s="66">
        <f t="shared" si="29"/>
        <v>2846.6689999999999</v>
      </c>
      <c r="K253" s="69"/>
      <c r="M253" s="41">
        <f t="shared" si="30"/>
        <v>0</v>
      </c>
      <c r="N253" s="45">
        <f t="shared" si="31"/>
        <v>0</v>
      </c>
      <c r="O253" s="41">
        <f t="shared" si="33"/>
        <v>0</v>
      </c>
      <c r="P253" s="41">
        <f t="shared" si="34"/>
        <v>0</v>
      </c>
      <c r="R253" s="43">
        <f t="shared" si="36"/>
        <v>35.76</v>
      </c>
      <c r="S253" s="43">
        <f t="shared" si="35"/>
        <v>0</v>
      </c>
      <c r="Z253" s="31"/>
      <c r="AF253" s="2"/>
    </row>
    <row r="254" spans="2:32" ht="15.75" x14ac:dyDescent="0.25">
      <c r="B254" s="164">
        <v>233</v>
      </c>
      <c r="C254" s="165"/>
      <c r="D254" s="98">
        <v>44785</v>
      </c>
      <c r="E254" s="102">
        <v>0.33680555555555558</v>
      </c>
      <c r="F254" s="100">
        <f t="shared" si="27"/>
        <v>2864.3690000000001</v>
      </c>
      <c r="G254" s="107">
        <v>2838</v>
      </c>
      <c r="H254" s="60">
        <f t="shared" si="28"/>
        <v>2846.6690000000003</v>
      </c>
      <c r="I254" s="45">
        <v>-17.88</v>
      </c>
      <c r="J254" s="66">
        <f t="shared" si="29"/>
        <v>2846.6689999999999</v>
      </c>
      <c r="K254" s="69"/>
      <c r="M254" s="47">
        <f t="shared" si="30"/>
        <v>0</v>
      </c>
      <c r="N254" s="46">
        <f t="shared" si="31"/>
        <v>0</v>
      </c>
      <c r="O254" s="47">
        <f t="shared" si="33"/>
        <v>0</v>
      </c>
      <c r="P254" s="47">
        <f t="shared" si="34"/>
        <v>0</v>
      </c>
      <c r="R254" s="43">
        <f t="shared" si="36"/>
        <v>35.76</v>
      </c>
      <c r="S254" s="43">
        <f t="shared" si="35"/>
        <v>0</v>
      </c>
      <c r="Z254" s="31"/>
      <c r="AF254" s="2"/>
    </row>
    <row r="255" spans="2:32" ht="15.75" x14ac:dyDescent="0.25">
      <c r="B255" s="164">
        <v>234</v>
      </c>
      <c r="C255" s="165"/>
      <c r="D255" s="98">
        <v>44786</v>
      </c>
      <c r="E255" s="102">
        <v>0.69791666666666663</v>
      </c>
      <c r="F255" s="100">
        <f t="shared" si="27"/>
        <v>2864.3690000000001</v>
      </c>
      <c r="G255" s="107">
        <v>2838</v>
      </c>
      <c r="H255" s="60">
        <f t="shared" si="28"/>
        <v>2846.6690000000003</v>
      </c>
      <c r="I255" s="45">
        <v>-17.88</v>
      </c>
      <c r="J255" s="66">
        <f t="shared" si="29"/>
        <v>2846.6689999999999</v>
      </c>
      <c r="K255" s="69"/>
      <c r="M255" s="41">
        <f t="shared" si="30"/>
        <v>0</v>
      </c>
      <c r="N255" s="45">
        <f t="shared" si="31"/>
        <v>0</v>
      </c>
      <c r="O255" s="41">
        <f t="shared" si="33"/>
        <v>0</v>
      </c>
      <c r="P255" s="41">
        <f t="shared" si="34"/>
        <v>0</v>
      </c>
      <c r="R255" s="43">
        <f t="shared" si="36"/>
        <v>35.76</v>
      </c>
      <c r="S255" s="43">
        <f t="shared" si="35"/>
        <v>0</v>
      </c>
      <c r="Z255" s="31"/>
      <c r="AF255" s="2"/>
    </row>
    <row r="256" spans="2:32" ht="15.75" x14ac:dyDescent="0.25">
      <c r="B256" s="164">
        <v>235</v>
      </c>
      <c r="C256" s="165"/>
      <c r="D256" s="98">
        <v>44787</v>
      </c>
      <c r="E256" s="102">
        <v>0.6972222222222223</v>
      </c>
      <c r="F256" s="100">
        <f t="shared" si="27"/>
        <v>2864.3690000000001</v>
      </c>
      <c r="G256" s="107">
        <v>2838</v>
      </c>
      <c r="H256" s="60">
        <f t="shared" si="28"/>
        <v>2846.6690000000003</v>
      </c>
      <c r="I256" s="45">
        <v>-17.88</v>
      </c>
      <c r="J256" s="66">
        <f t="shared" si="29"/>
        <v>2846.6689999999999</v>
      </c>
      <c r="K256" s="69"/>
      <c r="M256" s="47">
        <f t="shared" si="30"/>
        <v>0</v>
      </c>
      <c r="N256" s="46">
        <f t="shared" si="31"/>
        <v>0</v>
      </c>
      <c r="O256" s="47">
        <f t="shared" si="33"/>
        <v>0</v>
      </c>
      <c r="P256" s="47">
        <f t="shared" si="34"/>
        <v>0</v>
      </c>
      <c r="R256" s="43">
        <f t="shared" si="36"/>
        <v>35.76</v>
      </c>
      <c r="S256" s="43">
        <f t="shared" si="35"/>
        <v>0</v>
      </c>
      <c r="Z256" s="31"/>
      <c r="AF256" s="2"/>
    </row>
    <row r="257" spans="2:32" ht="15.75" x14ac:dyDescent="0.25">
      <c r="B257" s="164">
        <v>236</v>
      </c>
      <c r="C257" s="165"/>
      <c r="D257" s="98">
        <v>44788</v>
      </c>
      <c r="E257" s="102">
        <v>0.4458333333333333</v>
      </c>
      <c r="F257" s="100">
        <f t="shared" si="27"/>
        <v>2864.3690000000001</v>
      </c>
      <c r="G257" s="107">
        <v>2838</v>
      </c>
      <c r="H257" s="60">
        <f t="shared" si="28"/>
        <v>2846.6690000000003</v>
      </c>
      <c r="I257" s="45">
        <v>-17.88</v>
      </c>
      <c r="J257" s="66">
        <f t="shared" si="29"/>
        <v>2846.6689999999999</v>
      </c>
      <c r="K257" s="69"/>
      <c r="M257" s="41">
        <f t="shared" si="30"/>
        <v>0</v>
      </c>
      <c r="N257" s="45">
        <f t="shared" si="31"/>
        <v>0</v>
      </c>
      <c r="O257" s="41">
        <f t="shared" si="33"/>
        <v>0</v>
      </c>
      <c r="P257" s="41">
        <f t="shared" si="34"/>
        <v>0</v>
      </c>
      <c r="R257" s="43">
        <f t="shared" si="36"/>
        <v>35.76</v>
      </c>
      <c r="S257" s="43">
        <f t="shared" si="35"/>
        <v>0</v>
      </c>
      <c r="Z257" s="31"/>
      <c r="AF257" s="2"/>
    </row>
    <row r="258" spans="2:32" ht="15.75" x14ac:dyDescent="0.25">
      <c r="B258" s="164">
        <v>237</v>
      </c>
      <c r="C258" s="165"/>
      <c r="D258" s="98">
        <v>44789</v>
      </c>
      <c r="E258" s="102">
        <v>0.44305555555555554</v>
      </c>
      <c r="F258" s="100">
        <f t="shared" si="27"/>
        <v>2864.3690000000001</v>
      </c>
      <c r="G258" s="107">
        <v>2838</v>
      </c>
      <c r="H258" s="60">
        <f t="shared" si="28"/>
        <v>2846.6690000000003</v>
      </c>
      <c r="I258" s="45">
        <v>-17.88</v>
      </c>
      <c r="J258" s="66">
        <f t="shared" si="29"/>
        <v>2846.6689999999999</v>
      </c>
      <c r="K258" s="69"/>
      <c r="M258" s="47">
        <f t="shared" si="30"/>
        <v>0</v>
      </c>
      <c r="N258" s="46">
        <f t="shared" si="31"/>
        <v>0</v>
      </c>
      <c r="O258" s="47">
        <f t="shared" si="33"/>
        <v>0</v>
      </c>
      <c r="P258" s="47">
        <f t="shared" si="34"/>
        <v>0</v>
      </c>
      <c r="R258" s="43">
        <f t="shared" si="36"/>
        <v>35.76</v>
      </c>
      <c r="S258" s="43">
        <f t="shared" si="35"/>
        <v>0</v>
      </c>
      <c r="Z258" s="31"/>
      <c r="AF258" s="2"/>
    </row>
    <row r="259" spans="2:32" ht="15.75" x14ac:dyDescent="0.25">
      <c r="B259" s="164">
        <v>238</v>
      </c>
      <c r="C259" s="165"/>
      <c r="D259" s="98">
        <v>44790</v>
      </c>
      <c r="E259" s="102">
        <v>0.7416666666666667</v>
      </c>
      <c r="F259" s="100">
        <f t="shared" ref="F259:F266" si="37">G$16</f>
        <v>2864.3690000000001</v>
      </c>
      <c r="G259" s="107">
        <v>2838</v>
      </c>
      <c r="H259" s="60">
        <f t="shared" ref="H259:H266" si="38">G$16-E$12</f>
        <v>2846.6690000000003</v>
      </c>
      <c r="I259" s="45">
        <v>-17.88</v>
      </c>
      <c r="J259" s="66">
        <f t="shared" ref="J259:J266" si="39">(G$16+E$13)+I259</f>
        <v>2846.6689999999999</v>
      </c>
      <c r="K259" s="69"/>
      <c r="M259" s="41">
        <f t="shared" ref="M259:M266" si="40">+J259-$H$16</f>
        <v>0</v>
      </c>
      <c r="N259" s="45">
        <f t="shared" ref="N259:N266" si="41">M259*0.10197/1</f>
        <v>0</v>
      </c>
      <c r="O259" s="41">
        <f t="shared" si="33"/>
        <v>0</v>
      </c>
      <c r="P259" s="41">
        <f t="shared" si="34"/>
        <v>0</v>
      </c>
      <c r="R259" s="43">
        <f t="shared" si="36"/>
        <v>35.76</v>
      </c>
      <c r="S259" s="43">
        <f t="shared" si="35"/>
        <v>0</v>
      </c>
      <c r="Z259" s="31"/>
      <c r="AF259" s="2"/>
    </row>
    <row r="260" spans="2:32" ht="15.75" x14ac:dyDescent="0.25">
      <c r="B260" s="164">
        <v>239</v>
      </c>
      <c r="C260" s="165"/>
      <c r="D260" s="98">
        <v>44791</v>
      </c>
      <c r="E260" s="102">
        <v>0.65347222222222223</v>
      </c>
      <c r="F260" s="100">
        <f t="shared" si="37"/>
        <v>2864.3690000000001</v>
      </c>
      <c r="G260" s="107">
        <v>2838</v>
      </c>
      <c r="H260" s="60">
        <f t="shared" si="38"/>
        <v>2846.6690000000003</v>
      </c>
      <c r="I260" s="45">
        <v>-17.88</v>
      </c>
      <c r="J260" s="66">
        <f t="shared" si="39"/>
        <v>2846.6689999999999</v>
      </c>
      <c r="K260" s="69"/>
      <c r="M260" s="47">
        <f t="shared" si="40"/>
        <v>0</v>
      </c>
      <c r="N260" s="46">
        <f t="shared" si="41"/>
        <v>0</v>
      </c>
      <c r="O260" s="47">
        <f t="shared" ref="O260:O266" si="42">M260*0.701432/1</f>
        <v>0</v>
      </c>
      <c r="P260" s="47">
        <f t="shared" ref="P260:P266" si="43">+N260*0.01019716/1</f>
        <v>0</v>
      </c>
      <c r="R260" s="43">
        <f t="shared" si="36"/>
        <v>35.76</v>
      </c>
      <c r="S260" s="43">
        <f t="shared" si="35"/>
        <v>0</v>
      </c>
      <c r="Z260" s="31"/>
      <c r="AF260" s="2"/>
    </row>
    <row r="261" spans="2:32" ht="15.75" x14ac:dyDescent="0.25">
      <c r="B261" s="164">
        <v>240</v>
      </c>
      <c r="C261" s="165"/>
      <c r="D261" s="98">
        <v>44793</v>
      </c>
      <c r="E261" s="102">
        <v>0.72222222222222221</v>
      </c>
      <c r="F261" s="100">
        <f t="shared" si="37"/>
        <v>2864.3690000000001</v>
      </c>
      <c r="G261" s="107">
        <v>2838</v>
      </c>
      <c r="H261" s="60">
        <f t="shared" si="38"/>
        <v>2846.6690000000003</v>
      </c>
      <c r="I261" s="45">
        <v>-17.88</v>
      </c>
      <c r="J261" s="66">
        <f t="shared" si="39"/>
        <v>2846.6689999999999</v>
      </c>
      <c r="K261" s="69"/>
      <c r="M261" s="47">
        <f t="shared" si="40"/>
        <v>0</v>
      </c>
      <c r="N261" s="46">
        <f t="shared" si="41"/>
        <v>0</v>
      </c>
      <c r="O261" s="47">
        <f t="shared" si="42"/>
        <v>0</v>
      </c>
      <c r="P261" s="47">
        <f t="shared" si="43"/>
        <v>0</v>
      </c>
      <c r="R261" s="43">
        <f t="shared" si="36"/>
        <v>35.76</v>
      </c>
      <c r="S261" s="43">
        <f t="shared" ref="S261:S266" si="44">M261/R261</f>
        <v>0</v>
      </c>
      <c r="Z261" s="31"/>
      <c r="AF261" s="2"/>
    </row>
    <row r="262" spans="2:32" ht="15.75" x14ac:dyDescent="0.25">
      <c r="B262" s="164">
        <v>241</v>
      </c>
      <c r="C262" s="165"/>
      <c r="D262" s="98">
        <v>44794</v>
      </c>
      <c r="E262" s="102">
        <v>0.39930555555555558</v>
      </c>
      <c r="F262" s="100">
        <f t="shared" si="37"/>
        <v>2864.3690000000001</v>
      </c>
      <c r="G262" s="107">
        <v>2838</v>
      </c>
      <c r="H262" s="60">
        <f t="shared" si="38"/>
        <v>2846.6690000000003</v>
      </c>
      <c r="I262" s="45">
        <v>-17.88</v>
      </c>
      <c r="J262" s="66">
        <f t="shared" si="39"/>
        <v>2846.6689999999999</v>
      </c>
      <c r="K262" s="69"/>
      <c r="M262" s="41">
        <f t="shared" si="40"/>
        <v>0</v>
      </c>
      <c r="N262" s="45">
        <f t="shared" si="41"/>
        <v>0</v>
      </c>
      <c r="O262" s="41">
        <f t="shared" si="42"/>
        <v>0</v>
      </c>
      <c r="P262" s="41">
        <f t="shared" si="43"/>
        <v>0</v>
      </c>
      <c r="R262" s="43">
        <f t="shared" si="36"/>
        <v>35.76</v>
      </c>
      <c r="S262" s="43">
        <f t="shared" si="44"/>
        <v>0</v>
      </c>
      <c r="Z262" s="31"/>
      <c r="AF262" s="2"/>
    </row>
    <row r="263" spans="2:32" ht="15.75" x14ac:dyDescent="0.25">
      <c r="B263" s="164">
        <v>242</v>
      </c>
      <c r="C263" s="165"/>
      <c r="D263" s="98">
        <v>44795</v>
      </c>
      <c r="E263" s="102">
        <v>0.49305555555555558</v>
      </c>
      <c r="F263" s="100">
        <f t="shared" si="37"/>
        <v>2864.3690000000001</v>
      </c>
      <c r="G263" s="107">
        <v>2838</v>
      </c>
      <c r="H263" s="60">
        <f t="shared" si="38"/>
        <v>2846.6690000000003</v>
      </c>
      <c r="I263" s="45">
        <v>-17.88</v>
      </c>
      <c r="J263" s="66">
        <f t="shared" si="39"/>
        <v>2846.6689999999999</v>
      </c>
      <c r="K263" s="69"/>
      <c r="M263" s="47">
        <f t="shared" si="40"/>
        <v>0</v>
      </c>
      <c r="N263" s="46">
        <f t="shared" si="41"/>
        <v>0</v>
      </c>
      <c r="O263" s="47">
        <f t="shared" si="42"/>
        <v>0</v>
      </c>
      <c r="P263" s="47">
        <f t="shared" si="43"/>
        <v>0</v>
      </c>
      <c r="R263" s="43">
        <f t="shared" si="36"/>
        <v>35.76</v>
      </c>
      <c r="S263" s="43">
        <f t="shared" si="44"/>
        <v>0</v>
      </c>
      <c r="Z263" s="31"/>
      <c r="AF263" s="2"/>
    </row>
    <row r="264" spans="2:32" ht="15.75" x14ac:dyDescent="0.25">
      <c r="B264" s="164">
        <v>243</v>
      </c>
      <c r="C264" s="165"/>
      <c r="D264" s="98">
        <v>44796</v>
      </c>
      <c r="E264" s="102">
        <v>0.375</v>
      </c>
      <c r="F264" s="100">
        <f t="shared" si="37"/>
        <v>2864.3690000000001</v>
      </c>
      <c r="G264" s="107">
        <v>2838</v>
      </c>
      <c r="H264" s="60">
        <f t="shared" si="38"/>
        <v>2846.6690000000003</v>
      </c>
      <c r="I264" s="45">
        <v>-17.88</v>
      </c>
      <c r="J264" s="66">
        <f t="shared" si="39"/>
        <v>2846.6689999999999</v>
      </c>
      <c r="K264" s="69"/>
      <c r="M264" s="41">
        <f t="shared" si="40"/>
        <v>0</v>
      </c>
      <c r="N264" s="45">
        <f t="shared" si="41"/>
        <v>0</v>
      </c>
      <c r="O264" s="41">
        <f t="shared" si="42"/>
        <v>0</v>
      </c>
      <c r="P264" s="41">
        <f t="shared" si="43"/>
        <v>0</v>
      </c>
      <c r="R264" s="43">
        <f t="shared" si="36"/>
        <v>35.76</v>
      </c>
      <c r="S264" s="43">
        <f t="shared" si="44"/>
        <v>0</v>
      </c>
      <c r="Z264" s="31"/>
      <c r="AF264" s="2"/>
    </row>
    <row r="265" spans="2:32" ht="15.75" x14ac:dyDescent="0.25">
      <c r="B265" s="164">
        <v>244</v>
      </c>
      <c r="C265" s="165"/>
      <c r="D265" s="98">
        <v>44797</v>
      </c>
      <c r="E265" s="102">
        <v>0.71875</v>
      </c>
      <c r="F265" s="100">
        <f t="shared" si="37"/>
        <v>2864.3690000000001</v>
      </c>
      <c r="G265" s="107">
        <v>2838</v>
      </c>
      <c r="H265" s="60">
        <f t="shared" si="38"/>
        <v>2846.6690000000003</v>
      </c>
      <c r="I265" s="45">
        <v>-17.88</v>
      </c>
      <c r="J265" s="66">
        <f t="shared" si="39"/>
        <v>2846.6689999999999</v>
      </c>
      <c r="K265" s="69"/>
      <c r="M265" s="47">
        <f t="shared" si="40"/>
        <v>0</v>
      </c>
      <c r="N265" s="46">
        <f t="shared" si="41"/>
        <v>0</v>
      </c>
      <c r="O265" s="47">
        <f t="shared" si="42"/>
        <v>0</v>
      </c>
      <c r="P265" s="47">
        <f t="shared" si="43"/>
        <v>0</v>
      </c>
      <c r="R265" s="43">
        <f t="shared" si="36"/>
        <v>35.76</v>
      </c>
      <c r="S265" s="43">
        <f t="shared" si="44"/>
        <v>0</v>
      </c>
      <c r="Z265" s="31"/>
      <c r="AF265" s="2"/>
    </row>
    <row r="266" spans="2:32" ht="15.75" x14ac:dyDescent="0.25">
      <c r="B266" s="164">
        <v>245</v>
      </c>
      <c r="C266" s="165"/>
      <c r="D266" s="98">
        <v>44798</v>
      </c>
      <c r="E266" s="102">
        <v>0.67083333333333339</v>
      </c>
      <c r="F266" s="100">
        <f t="shared" si="37"/>
        <v>2864.3690000000001</v>
      </c>
      <c r="G266" s="107">
        <v>2838</v>
      </c>
      <c r="H266" s="60">
        <f t="shared" si="38"/>
        <v>2846.6690000000003</v>
      </c>
      <c r="I266" s="45">
        <v>-17.88</v>
      </c>
      <c r="J266" s="66">
        <f t="shared" si="39"/>
        <v>2846.6689999999999</v>
      </c>
      <c r="K266" s="69"/>
      <c r="M266" s="41">
        <f t="shared" si="40"/>
        <v>0</v>
      </c>
      <c r="N266" s="45">
        <f t="shared" si="41"/>
        <v>0</v>
      </c>
      <c r="O266" s="41">
        <f t="shared" si="42"/>
        <v>0</v>
      </c>
      <c r="P266" s="41">
        <f t="shared" si="43"/>
        <v>0</v>
      </c>
      <c r="R266" s="43">
        <f t="shared" si="36"/>
        <v>35.76</v>
      </c>
      <c r="S266" s="43">
        <f t="shared" si="44"/>
        <v>0</v>
      </c>
      <c r="Z266" s="31"/>
      <c r="AF266" s="2"/>
    </row>
    <row r="267" spans="2:32" ht="15.75" x14ac:dyDescent="0.25">
      <c r="B267" s="164">
        <v>246</v>
      </c>
      <c r="C267" s="165"/>
      <c r="D267" s="98">
        <v>44799</v>
      </c>
      <c r="E267" s="102">
        <v>0.67986111111111114</v>
      </c>
      <c r="F267" s="100">
        <f t="shared" ref="F267:F269" si="45">G$16</f>
        <v>2864.3690000000001</v>
      </c>
      <c r="G267" s="107">
        <v>2838</v>
      </c>
      <c r="H267" s="60">
        <f t="shared" ref="H267:H269" si="46">G$16-E$12</f>
        <v>2846.6690000000003</v>
      </c>
      <c r="I267" s="45">
        <v>-17.88</v>
      </c>
      <c r="J267" s="66">
        <f t="shared" ref="J267:J269" si="47">(G$16+E$13)+I267</f>
        <v>2846.6689999999999</v>
      </c>
      <c r="K267" s="69"/>
      <c r="M267" s="47">
        <f t="shared" ref="M267:M269" si="48">+J267-$H$16</f>
        <v>0</v>
      </c>
      <c r="N267" s="46">
        <f t="shared" ref="N267:N269" si="49">M267*0.10197/1</f>
        <v>0</v>
      </c>
      <c r="O267" s="47">
        <f t="shared" ref="O267:O269" si="50">M267*0.701432/1</f>
        <v>0</v>
      </c>
      <c r="P267" s="47">
        <f t="shared" ref="P267:P269" si="51">+N267*0.01019716/1</f>
        <v>0</v>
      </c>
      <c r="R267" s="43">
        <f t="shared" ref="R267:R269" si="52">+$O$11*(M267-I267)</f>
        <v>35.76</v>
      </c>
      <c r="S267" s="43">
        <f t="shared" ref="S267:S269" si="53">M267/R267</f>
        <v>0</v>
      </c>
      <c r="Z267" s="31"/>
      <c r="AF267" s="2"/>
    </row>
    <row r="268" spans="2:32" ht="15.75" x14ac:dyDescent="0.25">
      <c r="B268" s="164">
        <v>247</v>
      </c>
      <c r="C268" s="165"/>
      <c r="D268" s="98">
        <v>44800</v>
      </c>
      <c r="E268" s="102">
        <v>0.6958333333333333</v>
      </c>
      <c r="F268" s="100">
        <f t="shared" si="45"/>
        <v>2864.3690000000001</v>
      </c>
      <c r="G268" s="107">
        <v>2838</v>
      </c>
      <c r="H268" s="60">
        <f t="shared" si="46"/>
        <v>2846.6690000000003</v>
      </c>
      <c r="I268" s="45">
        <v>-17.88</v>
      </c>
      <c r="J268" s="66">
        <f t="shared" si="47"/>
        <v>2846.6689999999999</v>
      </c>
      <c r="K268" s="69"/>
      <c r="M268" s="41">
        <f t="shared" si="48"/>
        <v>0</v>
      </c>
      <c r="N268" s="45">
        <f t="shared" si="49"/>
        <v>0</v>
      </c>
      <c r="O268" s="41">
        <f t="shared" si="50"/>
        <v>0</v>
      </c>
      <c r="P268" s="41">
        <f t="shared" si="51"/>
        <v>0</v>
      </c>
      <c r="R268" s="43">
        <f t="shared" si="52"/>
        <v>35.76</v>
      </c>
      <c r="S268" s="43">
        <f t="shared" si="53"/>
        <v>0</v>
      </c>
      <c r="Z268" s="31"/>
      <c r="AF268" s="2"/>
    </row>
    <row r="269" spans="2:32" ht="15.75" x14ac:dyDescent="0.25">
      <c r="B269" s="164">
        <v>248</v>
      </c>
      <c r="C269" s="165"/>
      <c r="D269" s="98">
        <v>44801</v>
      </c>
      <c r="E269" s="102">
        <v>0.69861111111111107</v>
      </c>
      <c r="F269" s="100">
        <f t="shared" si="45"/>
        <v>2864.3690000000001</v>
      </c>
      <c r="G269" s="107">
        <v>2838</v>
      </c>
      <c r="H269" s="60">
        <f t="shared" si="46"/>
        <v>2846.6690000000003</v>
      </c>
      <c r="I269" s="45">
        <v>-17.88</v>
      </c>
      <c r="J269" s="66">
        <f t="shared" si="47"/>
        <v>2846.6689999999999</v>
      </c>
      <c r="K269" s="69"/>
      <c r="M269" s="47">
        <f t="shared" si="48"/>
        <v>0</v>
      </c>
      <c r="N269" s="46">
        <f t="shared" si="49"/>
        <v>0</v>
      </c>
      <c r="O269" s="47">
        <f t="shared" si="50"/>
        <v>0</v>
      </c>
      <c r="P269" s="47">
        <f t="shared" si="51"/>
        <v>0</v>
      </c>
      <c r="R269" s="43">
        <f t="shared" si="52"/>
        <v>35.76</v>
      </c>
      <c r="S269" s="43">
        <f t="shared" si="53"/>
        <v>0</v>
      </c>
      <c r="Z269" s="31"/>
      <c r="AF269" s="2"/>
    </row>
    <row r="270" spans="2:32" ht="15.75" x14ac:dyDescent="0.25">
      <c r="B270" s="164">
        <v>249</v>
      </c>
      <c r="C270" s="165"/>
      <c r="D270" s="98">
        <v>44802</v>
      </c>
      <c r="E270" s="102">
        <v>0.70486111111111116</v>
      </c>
      <c r="F270" s="100">
        <f t="shared" ref="F270:F288" si="54">G$16</f>
        <v>2864.3690000000001</v>
      </c>
      <c r="G270" s="107">
        <v>2838</v>
      </c>
      <c r="H270" s="60">
        <f t="shared" ref="H270:H288" si="55">G$16-E$12</f>
        <v>2846.6690000000003</v>
      </c>
      <c r="I270" s="45">
        <v>-17.88</v>
      </c>
      <c r="J270" s="66">
        <f t="shared" ref="J270:J288" si="56">(G$16+E$13)+I270</f>
        <v>2846.6689999999999</v>
      </c>
      <c r="K270" s="69"/>
      <c r="M270" s="41">
        <f t="shared" ref="M270:M288" si="57">+J270-$H$16</f>
        <v>0</v>
      </c>
      <c r="N270" s="45">
        <f t="shared" ref="N270:N288" si="58">M270*0.10197/1</f>
        <v>0</v>
      </c>
      <c r="O270" s="41">
        <f t="shared" ref="O270:O288" si="59">M270*0.701432/1</f>
        <v>0</v>
      </c>
      <c r="P270" s="41">
        <f t="shared" ref="P270:P288" si="60">+N270*0.01019716/1</f>
        <v>0</v>
      </c>
      <c r="R270" s="43">
        <f t="shared" ref="R270:R288" si="61">+$O$11*(M270-I270)</f>
        <v>35.76</v>
      </c>
      <c r="S270" s="43">
        <f t="shared" ref="S270:S288" si="62">M270/R270</f>
        <v>0</v>
      </c>
      <c r="Z270" s="31"/>
      <c r="AF270" s="2"/>
    </row>
    <row r="271" spans="2:32" ht="15.75" x14ac:dyDescent="0.25">
      <c r="B271" s="164">
        <v>250</v>
      </c>
      <c r="C271" s="165"/>
      <c r="D271" s="98">
        <v>44803</v>
      </c>
      <c r="E271" s="102">
        <v>0.67013888888888884</v>
      </c>
      <c r="F271" s="100">
        <f t="shared" si="54"/>
        <v>2864.3690000000001</v>
      </c>
      <c r="G271" s="107">
        <v>2838</v>
      </c>
      <c r="H271" s="60">
        <f t="shared" si="55"/>
        <v>2846.6690000000003</v>
      </c>
      <c r="I271" s="45">
        <v>-17.88</v>
      </c>
      <c r="J271" s="66">
        <f t="shared" si="56"/>
        <v>2846.6689999999999</v>
      </c>
      <c r="K271" s="69"/>
      <c r="M271" s="47">
        <f t="shared" si="57"/>
        <v>0</v>
      </c>
      <c r="N271" s="46">
        <f t="shared" si="58"/>
        <v>0</v>
      </c>
      <c r="O271" s="47">
        <f t="shared" si="59"/>
        <v>0</v>
      </c>
      <c r="P271" s="47">
        <f t="shared" si="60"/>
        <v>0</v>
      </c>
      <c r="R271" s="43">
        <f t="shared" si="61"/>
        <v>35.76</v>
      </c>
      <c r="S271" s="43">
        <f t="shared" si="62"/>
        <v>0</v>
      </c>
      <c r="Z271" s="31"/>
    </row>
    <row r="272" spans="2:32" ht="15.75" x14ac:dyDescent="0.25">
      <c r="B272" s="164">
        <v>251</v>
      </c>
      <c r="C272" s="165"/>
      <c r="D272" s="98">
        <v>44804</v>
      </c>
      <c r="E272" s="102">
        <v>0.69861111111111107</v>
      </c>
      <c r="F272" s="100">
        <f t="shared" si="54"/>
        <v>2864.3690000000001</v>
      </c>
      <c r="G272" s="107">
        <v>2838</v>
      </c>
      <c r="H272" s="60">
        <f t="shared" si="55"/>
        <v>2846.6690000000003</v>
      </c>
      <c r="I272" s="45">
        <v>-17.88</v>
      </c>
      <c r="J272" s="66">
        <f t="shared" si="56"/>
        <v>2846.6689999999999</v>
      </c>
      <c r="K272" s="69"/>
      <c r="M272" s="41">
        <f t="shared" si="57"/>
        <v>0</v>
      </c>
      <c r="N272" s="45">
        <f t="shared" si="58"/>
        <v>0</v>
      </c>
      <c r="O272" s="41">
        <f t="shared" si="59"/>
        <v>0</v>
      </c>
      <c r="P272" s="41">
        <f t="shared" si="60"/>
        <v>0</v>
      </c>
      <c r="R272" s="43">
        <f t="shared" si="61"/>
        <v>35.76</v>
      </c>
      <c r="S272" s="43">
        <f t="shared" si="62"/>
        <v>0</v>
      </c>
      <c r="Z272" s="31"/>
    </row>
    <row r="273" spans="2:26" ht="15.75" x14ac:dyDescent="0.25">
      <c r="B273" s="164">
        <v>252</v>
      </c>
      <c r="C273" s="165"/>
      <c r="D273" s="98">
        <v>44805</v>
      </c>
      <c r="E273" s="102">
        <v>0.69027777777777777</v>
      </c>
      <c r="F273" s="100">
        <f t="shared" si="54"/>
        <v>2864.3690000000001</v>
      </c>
      <c r="G273" s="107">
        <v>2838</v>
      </c>
      <c r="H273" s="60">
        <f t="shared" si="55"/>
        <v>2846.6690000000003</v>
      </c>
      <c r="I273" s="45">
        <v>-17.88</v>
      </c>
      <c r="J273" s="66">
        <f t="shared" si="56"/>
        <v>2846.6689999999999</v>
      </c>
      <c r="K273" s="69"/>
      <c r="M273" s="47">
        <f t="shared" si="57"/>
        <v>0</v>
      </c>
      <c r="N273" s="46">
        <f t="shared" si="58"/>
        <v>0</v>
      </c>
      <c r="O273" s="47">
        <f t="shared" si="59"/>
        <v>0</v>
      </c>
      <c r="P273" s="47">
        <f t="shared" si="60"/>
        <v>0</v>
      </c>
      <c r="R273" s="43">
        <f t="shared" si="61"/>
        <v>35.76</v>
      </c>
      <c r="S273" s="43">
        <f t="shared" si="62"/>
        <v>0</v>
      </c>
      <c r="Z273" s="31"/>
    </row>
    <row r="274" spans="2:26" ht="15.75" x14ac:dyDescent="0.25">
      <c r="B274" s="164">
        <v>253</v>
      </c>
      <c r="C274" s="165"/>
      <c r="D274" s="98">
        <v>44806</v>
      </c>
      <c r="E274" s="102">
        <v>0.69305555555555554</v>
      </c>
      <c r="F274" s="100">
        <f t="shared" si="54"/>
        <v>2864.3690000000001</v>
      </c>
      <c r="G274" s="107">
        <v>2838</v>
      </c>
      <c r="H274" s="60">
        <f t="shared" si="55"/>
        <v>2846.6690000000003</v>
      </c>
      <c r="I274" s="45">
        <v>-17.88</v>
      </c>
      <c r="J274" s="66">
        <f t="shared" si="56"/>
        <v>2846.6689999999999</v>
      </c>
      <c r="K274" s="69"/>
      <c r="M274" s="41">
        <f t="shared" si="57"/>
        <v>0</v>
      </c>
      <c r="N274" s="45">
        <f t="shared" si="58"/>
        <v>0</v>
      </c>
      <c r="O274" s="41">
        <f t="shared" si="59"/>
        <v>0</v>
      </c>
      <c r="P274" s="41">
        <f t="shared" si="60"/>
        <v>0</v>
      </c>
      <c r="R274" s="43">
        <f t="shared" si="61"/>
        <v>35.76</v>
      </c>
      <c r="S274" s="43">
        <f t="shared" si="62"/>
        <v>0</v>
      </c>
      <c r="Z274" s="31"/>
    </row>
    <row r="275" spans="2:26" ht="15.75" x14ac:dyDescent="0.25">
      <c r="B275" s="164">
        <v>254</v>
      </c>
      <c r="C275" s="165"/>
      <c r="D275" s="98">
        <v>44807</v>
      </c>
      <c r="E275" s="102">
        <v>0.66805555555555562</v>
      </c>
      <c r="F275" s="100">
        <f t="shared" si="54"/>
        <v>2864.3690000000001</v>
      </c>
      <c r="G275" s="107">
        <v>2838</v>
      </c>
      <c r="H275" s="60">
        <f t="shared" si="55"/>
        <v>2846.6690000000003</v>
      </c>
      <c r="I275" s="45">
        <v>-17.88</v>
      </c>
      <c r="J275" s="66">
        <f t="shared" si="56"/>
        <v>2846.6689999999999</v>
      </c>
      <c r="K275" s="69"/>
      <c r="M275" s="47">
        <f t="shared" si="57"/>
        <v>0</v>
      </c>
      <c r="N275" s="46">
        <f t="shared" si="58"/>
        <v>0</v>
      </c>
      <c r="O275" s="47">
        <f t="shared" si="59"/>
        <v>0</v>
      </c>
      <c r="P275" s="47">
        <f t="shared" si="60"/>
        <v>0</v>
      </c>
      <c r="R275" s="43">
        <f t="shared" si="61"/>
        <v>35.76</v>
      </c>
      <c r="S275" s="43">
        <f t="shared" si="62"/>
        <v>0</v>
      </c>
      <c r="Z275" s="31"/>
    </row>
    <row r="276" spans="2:26" ht="15.75" x14ac:dyDescent="0.25">
      <c r="B276" s="164">
        <v>255</v>
      </c>
      <c r="C276" s="165"/>
      <c r="D276" s="98">
        <v>44808</v>
      </c>
      <c r="E276" s="102">
        <v>0.63611111111111118</v>
      </c>
      <c r="F276" s="100">
        <f t="shared" si="54"/>
        <v>2864.3690000000001</v>
      </c>
      <c r="G276" s="107">
        <v>2838</v>
      </c>
      <c r="H276" s="60">
        <f t="shared" si="55"/>
        <v>2846.6690000000003</v>
      </c>
      <c r="I276" s="45">
        <v>-17.88</v>
      </c>
      <c r="J276" s="66">
        <f t="shared" si="56"/>
        <v>2846.6689999999999</v>
      </c>
      <c r="K276" s="69"/>
      <c r="M276" s="41">
        <f t="shared" si="57"/>
        <v>0</v>
      </c>
      <c r="N276" s="45">
        <f t="shared" si="58"/>
        <v>0</v>
      </c>
      <c r="O276" s="41">
        <f t="shared" si="59"/>
        <v>0</v>
      </c>
      <c r="P276" s="41">
        <f t="shared" si="60"/>
        <v>0</v>
      </c>
      <c r="R276" s="43">
        <f t="shared" si="61"/>
        <v>35.76</v>
      </c>
      <c r="S276" s="43">
        <f t="shared" si="62"/>
        <v>0</v>
      </c>
      <c r="Z276" s="31"/>
    </row>
    <row r="277" spans="2:26" ht="15.75" x14ac:dyDescent="0.25">
      <c r="B277" s="164">
        <v>256</v>
      </c>
      <c r="C277" s="165"/>
      <c r="D277" s="98">
        <v>44809</v>
      </c>
      <c r="E277" s="102">
        <v>0.65416666666666667</v>
      </c>
      <c r="F277" s="100">
        <f t="shared" si="54"/>
        <v>2864.3690000000001</v>
      </c>
      <c r="G277" s="107">
        <v>2838</v>
      </c>
      <c r="H277" s="60">
        <f t="shared" si="55"/>
        <v>2846.6690000000003</v>
      </c>
      <c r="I277" s="45">
        <v>-17.88</v>
      </c>
      <c r="J277" s="66">
        <f t="shared" si="56"/>
        <v>2846.6689999999999</v>
      </c>
      <c r="K277" s="69"/>
      <c r="M277" s="47">
        <f t="shared" si="57"/>
        <v>0</v>
      </c>
      <c r="N277" s="46">
        <f t="shared" si="58"/>
        <v>0</v>
      </c>
      <c r="O277" s="47">
        <f t="shared" si="59"/>
        <v>0</v>
      </c>
      <c r="P277" s="47">
        <f t="shared" si="60"/>
        <v>0</v>
      </c>
      <c r="R277" s="43">
        <f t="shared" si="61"/>
        <v>35.76</v>
      </c>
      <c r="S277" s="43">
        <f t="shared" si="62"/>
        <v>0</v>
      </c>
      <c r="Z277" s="31"/>
    </row>
    <row r="278" spans="2:26" ht="15.75" x14ac:dyDescent="0.25">
      <c r="B278" s="164">
        <v>257</v>
      </c>
      <c r="C278" s="165"/>
      <c r="D278" s="98">
        <v>44810</v>
      </c>
      <c r="E278" s="102">
        <v>0.46458333333333335</v>
      </c>
      <c r="F278" s="100">
        <f t="shared" si="54"/>
        <v>2864.3690000000001</v>
      </c>
      <c r="G278" s="107">
        <v>2838</v>
      </c>
      <c r="H278" s="60">
        <f t="shared" si="55"/>
        <v>2846.6690000000003</v>
      </c>
      <c r="I278" s="45">
        <v>-17.88</v>
      </c>
      <c r="J278" s="66">
        <f t="shared" si="56"/>
        <v>2846.6689999999999</v>
      </c>
      <c r="K278" s="69"/>
      <c r="M278" s="41">
        <f t="shared" si="57"/>
        <v>0</v>
      </c>
      <c r="N278" s="45">
        <f t="shared" si="58"/>
        <v>0</v>
      </c>
      <c r="O278" s="41">
        <f t="shared" si="59"/>
        <v>0</v>
      </c>
      <c r="P278" s="41">
        <f t="shared" si="60"/>
        <v>0</v>
      </c>
      <c r="R278" s="43">
        <f t="shared" si="61"/>
        <v>35.76</v>
      </c>
      <c r="S278" s="43">
        <f t="shared" si="62"/>
        <v>0</v>
      </c>
      <c r="Z278" s="31"/>
    </row>
    <row r="279" spans="2:26" ht="15.75" x14ac:dyDescent="0.25">
      <c r="B279" s="164">
        <v>258</v>
      </c>
      <c r="C279" s="165"/>
      <c r="D279" s="98">
        <v>44811</v>
      </c>
      <c r="E279" s="102">
        <v>0.64722222222222225</v>
      </c>
      <c r="F279" s="100">
        <f t="shared" si="54"/>
        <v>2864.3690000000001</v>
      </c>
      <c r="G279" s="107">
        <v>2838</v>
      </c>
      <c r="H279" s="60">
        <f t="shared" si="55"/>
        <v>2846.6690000000003</v>
      </c>
      <c r="I279" s="45">
        <v>-17.88</v>
      </c>
      <c r="J279" s="66">
        <f t="shared" si="56"/>
        <v>2846.6689999999999</v>
      </c>
      <c r="K279" s="69"/>
      <c r="M279" s="47">
        <f t="shared" si="57"/>
        <v>0</v>
      </c>
      <c r="N279" s="46">
        <f t="shared" si="58"/>
        <v>0</v>
      </c>
      <c r="O279" s="47">
        <f t="shared" si="59"/>
        <v>0</v>
      </c>
      <c r="P279" s="47">
        <f t="shared" si="60"/>
        <v>0</v>
      </c>
      <c r="R279" s="43">
        <f t="shared" si="61"/>
        <v>35.76</v>
      </c>
      <c r="S279" s="43">
        <f t="shared" si="62"/>
        <v>0</v>
      </c>
      <c r="Z279" s="31"/>
    </row>
    <row r="280" spans="2:26" ht="15.75" x14ac:dyDescent="0.25">
      <c r="B280" s="164">
        <v>259</v>
      </c>
      <c r="C280" s="165"/>
      <c r="D280" s="98">
        <v>44812</v>
      </c>
      <c r="E280" s="102">
        <v>0.65138888888888891</v>
      </c>
      <c r="F280" s="100">
        <f t="shared" si="54"/>
        <v>2864.3690000000001</v>
      </c>
      <c r="G280" s="107">
        <v>2838</v>
      </c>
      <c r="H280" s="60">
        <f t="shared" si="55"/>
        <v>2846.6690000000003</v>
      </c>
      <c r="I280" s="45">
        <v>-17.88</v>
      </c>
      <c r="J280" s="66">
        <f t="shared" si="56"/>
        <v>2846.6689999999999</v>
      </c>
      <c r="K280" s="69"/>
      <c r="M280" s="41">
        <f t="shared" si="57"/>
        <v>0</v>
      </c>
      <c r="N280" s="45">
        <f t="shared" si="58"/>
        <v>0</v>
      </c>
      <c r="O280" s="41">
        <f t="shared" si="59"/>
        <v>0</v>
      </c>
      <c r="P280" s="41">
        <f t="shared" si="60"/>
        <v>0</v>
      </c>
      <c r="R280" s="43">
        <f t="shared" si="61"/>
        <v>35.76</v>
      </c>
      <c r="S280" s="43">
        <f t="shared" si="62"/>
        <v>0</v>
      </c>
      <c r="Z280" s="31"/>
    </row>
    <row r="281" spans="2:26" ht="15.75" x14ac:dyDescent="0.25">
      <c r="B281" s="164">
        <v>260</v>
      </c>
      <c r="C281" s="165"/>
      <c r="D281" s="98">
        <v>44814</v>
      </c>
      <c r="E281" s="102">
        <v>0.36805555555555558</v>
      </c>
      <c r="F281" s="100">
        <f t="shared" si="54"/>
        <v>2864.3690000000001</v>
      </c>
      <c r="G281" s="107">
        <v>2838</v>
      </c>
      <c r="H281" s="60">
        <f t="shared" si="55"/>
        <v>2846.6690000000003</v>
      </c>
      <c r="I281" s="45">
        <v>-17.88</v>
      </c>
      <c r="J281" s="66">
        <f t="shared" si="56"/>
        <v>2846.6689999999999</v>
      </c>
      <c r="K281" s="69"/>
      <c r="M281" s="41">
        <f t="shared" si="57"/>
        <v>0</v>
      </c>
      <c r="N281" s="45">
        <f t="shared" si="58"/>
        <v>0</v>
      </c>
      <c r="O281" s="41">
        <f t="shared" si="59"/>
        <v>0</v>
      </c>
      <c r="P281" s="41">
        <f t="shared" si="60"/>
        <v>0</v>
      </c>
      <c r="R281" s="43">
        <f t="shared" si="61"/>
        <v>35.76</v>
      </c>
      <c r="S281" s="43">
        <f t="shared" si="62"/>
        <v>0</v>
      </c>
      <c r="Z281" s="31"/>
    </row>
    <row r="282" spans="2:26" ht="15.75" x14ac:dyDescent="0.25">
      <c r="B282" s="164">
        <v>261</v>
      </c>
      <c r="C282" s="165"/>
      <c r="D282" s="98">
        <v>44815</v>
      </c>
      <c r="E282" s="102">
        <v>0.40277777777777773</v>
      </c>
      <c r="F282" s="100">
        <f t="shared" si="54"/>
        <v>2864.3690000000001</v>
      </c>
      <c r="G282" s="107">
        <v>2838</v>
      </c>
      <c r="H282" s="60">
        <f t="shared" si="55"/>
        <v>2846.6690000000003</v>
      </c>
      <c r="I282" s="45">
        <v>-17.88</v>
      </c>
      <c r="J282" s="66">
        <f t="shared" si="56"/>
        <v>2846.6689999999999</v>
      </c>
      <c r="K282" s="69"/>
      <c r="M282" s="47">
        <f t="shared" si="57"/>
        <v>0</v>
      </c>
      <c r="N282" s="46">
        <f t="shared" si="58"/>
        <v>0</v>
      </c>
      <c r="O282" s="47">
        <f t="shared" si="59"/>
        <v>0</v>
      </c>
      <c r="P282" s="47">
        <f t="shared" si="60"/>
        <v>0</v>
      </c>
      <c r="R282" s="43">
        <f t="shared" si="61"/>
        <v>35.76</v>
      </c>
      <c r="S282" s="43">
        <f t="shared" si="62"/>
        <v>0</v>
      </c>
      <c r="Z282" s="31"/>
    </row>
    <row r="283" spans="2:26" ht="15.75" x14ac:dyDescent="0.25">
      <c r="B283" s="164">
        <v>262</v>
      </c>
      <c r="C283" s="165"/>
      <c r="D283" s="98">
        <v>44816</v>
      </c>
      <c r="E283" s="102">
        <v>0.58958333333333335</v>
      </c>
      <c r="F283" s="100">
        <f t="shared" si="54"/>
        <v>2864.3690000000001</v>
      </c>
      <c r="G283" s="107">
        <v>2838</v>
      </c>
      <c r="H283" s="60">
        <f t="shared" si="55"/>
        <v>2846.6690000000003</v>
      </c>
      <c r="I283" s="45">
        <v>-17.88</v>
      </c>
      <c r="J283" s="66">
        <f t="shared" si="56"/>
        <v>2846.6689999999999</v>
      </c>
      <c r="K283" s="69"/>
      <c r="M283" s="41">
        <f t="shared" si="57"/>
        <v>0</v>
      </c>
      <c r="N283" s="45">
        <f t="shared" si="58"/>
        <v>0</v>
      </c>
      <c r="O283" s="41">
        <f t="shared" si="59"/>
        <v>0</v>
      </c>
      <c r="P283" s="41">
        <f t="shared" si="60"/>
        <v>0</v>
      </c>
      <c r="R283" s="43">
        <f t="shared" si="61"/>
        <v>35.76</v>
      </c>
      <c r="S283" s="43">
        <f t="shared" si="62"/>
        <v>0</v>
      </c>
    </row>
    <row r="284" spans="2:26" ht="15.75" x14ac:dyDescent="0.25">
      <c r="B284" s="164">
        <v>263</v>
      </c>
      <c r="C284" s="165"/>
      <c r="D284" s="98">
        <v>44817</v>
      </c>
      <c r="E284" s="102">
        <v>0.62152777777777779</v>
      </c>
      <c r="F284" s="100">
        <f t="shared" si="54"/>
        <v>2864.3690000000001</v>
      </c>
      <c r="G284" s="107">
        <v>2838</v>
      </c>
      <c r="H284" s="60">
        <f t="shared" si="55"/>
        <v>2846.6690000000003</v>
      </c>
      <c r="I284" s="45">
        <v>-17.88</v>
      </c>
      <c r="J284" s="66">
        <f t="shared" si="56"/>
        <v>2846.6689999999999</v>
      </c>
      <c r="K284" s="69"/>
      <c r="M284" s="47">
        <f t="shared" si="57"/>
        <v>0</v>
      </c>
      <c r="N284" s="46">
        <f t="shared" si="58"/>
        <v>0</v>
      </c>
      <c r="O284" s="47">
        <f t="shared" si="59"/>
        <v>0</v>
      </c>
      <c r="P284" s="47">
        <f t="shared" si="60"/>
        <v>0</v>
      </c>
      <c r="R284" s="43">
        <f t="shared" si="61"/>
        <v>35.76</v>
      </c>
      <c r="S284" s="43">
        <f t="shared" si="62"/>
        <v>0</v>
      </c>
    </row>
    <row r="285" spans="2:26" ht="15.75" x14ac:dyDescent="0.25">
      <c r="B285" s="164">
        <v>264</v>
      </c>
      <c r="C285" s="165"/>
      <c r="D285" s="98">
        <v>44819</v>
      </c>
      <c r="E285" s="102">
        <v>0.61458333333333337</v>
      </c>
      <c r="F285" s="100">
        <f t="shared" si="54"/>
        <v>2864.3690000000001</v>
      </c>
      <c r="G285" s="107">
        <v>2838</v>
      </c>
      <c r="H285" s="60">
        <f t="shared" si="55"/>
        <v>2846.6690000000003</v>
      </c>
      <c r="I285" s="45">
        <v>-17.88</v>
      </c>
      <c r="J285" s="66">
        <f t="shared" si="56"/>
        <v>2846.6689999999999</v>
      </c>
      <c r="K285" s="69"/>
      <c r="M285" s="47">
        <f t="shared" si="57"/>
        <v>0</v>
      </c>
      <c r="N285" s="46">
        <f t="shared" si="58"/>
        <v>0</v>
      </c>
      <c r="O285" s="47">
        <f t="shared" si="59"/>
        <v>0</v>
      </c>
      <c r="P285" s="47">
        <f t="shared" si="60"/>
        <v>0</v>
      </c>
      <c r="R285" s="43">
        <f t="shared" si="61"/>
        <v>35.76</v>
      </c>
      <c r="S285" s="43">
        <f t="shared" si="62"/>
        <v>0</v>
      </c>
    </row>
    <row r="286" spans="2:26" ht="15.75" x14ac:dyDescent="0.25">
      <c r="B286" s="164">
        <v>265</v>
      </c>
      <c r="C286" s="165"/>
      <c r="D286" s="98">
        <v>44820</v>
      </c>
      <c r="E286" s="102">
        <v>0.39513888888888887</v>
      </c>
      <c r="F286" s="100">
        <f t="shared" si="54"/>
        <v>2864.3690000000001</v>
      </c>
      <c r="G286" s="107">
        <v>2838</v>
      </c>
      <c r="H286" s="60">
        <f t="shared" si="55"/>
        <v>2846.6690000000003</v>
      </c>
      <c r="I286" s="45">
        <v>-17.88</v>
      </c>
      <c r="J286" s="66">
        <f t="shared" si="56"/>
        <v>2846.6689999999999</v>
      </c>
      <c r="K286" s="69"/>
      <c r="M286" s="41">
        <f t="shared" si="57"/>
        <v>0</v>
      </c>
      <c r="N286" s="45">
        <f t="shared" si="58"/>
        <v>0</v>
      </c>
      <c r="O286" s="41">
        <f t="shared" si="59"/>
        <v>0</v>
      </c>
      <c r="P286" s="41">
        <f t="shared" si="60"/>
        <v>0</v>
      </c>
      <c r="R286" s="43">
        <f t="shared" si="61"/>
        <v>35.76</v>
      </c>
      <c r="S286" s="43">
        <f t="shared" si="62"/>
        <v>0</v>
      </c>
    </row>
    <row r="287" spans="2:26" ht="15.75" x14ac:dyDescent="0.25">
      <c r="B287" s="164">
        <v>266</v>
      </c>
      <c r="C287" s="165"/>
      <c r="D287" s="98">
        <v>44821</v>
      </c>
      <c r="E287" s="102">
        <v>0.63055555555555554</v>
      </c>
      <c r="F287" s="100">
        <f t="shared" si="54"/>
        <v>2864.3690000000001</v>
      </c>
      <c r="G287" s="107">
        <v>2838</v>
      </c>
      <c r="H287" s="60">
        <f t="shared" si="55"/>
        <v>2846.6690000000003</v>
      </c>
      <c r="I287" s="45">
        <v>-17.88</v>
      </c>
      <c r="J287" s="66">
        <f t="shared" si="56"/>
        <v>2846.6689999999999</v>
      </c>
      <c r="K287" s="69"/>
      <c r="M287" s="47">
        <f t="shared" si="57"/>
        <v>0</v>
      </c>
      <c r="N287" s="46">
        <f t="shared" si="58"/>
        <v>0</v>
      </c>
      <c r="O287" s="47">
        <f t="shared" si="59"/>
        <v>0</v>
      </c>
      <c r="P287" s="47">
        <f t="shared" si="60"/>
        <v>0</v>
      </c>
      <c r="R287" s="43">
        <f t="shared" si="61"/>
        <v>35.76</v>
      </c>
      <c r="S287" s="43">
        <f t="shared" si="62"/>
        <v>0</v>
      </c>
    </row>
    <row r="288" spans="2:26" ht="15.75" x14ac:dyDescent="0.25">
      <c r="B288" s="164">
        <v>267</v>
      </c>
      <c r="C288" s="165"/>
      <c r="D288" s="98">
        <v>44822</v>
      </c>
      <c r="E288" s="102">
        <v>0.65277777777777779</v>
      </c>
      <c r="F288" s="100">
        <f t="shared" si="54"/>
        <v>2864.3690000000001</v>
      </c>
      <c r="G288" s="107">
        <v>2838</v>
      </c>
      <c r="H288" s="60">
        <f t="shared" si="55"/>
        <v>2846.6690000000003</v>
      </c>
      <c r="I288" s="45">
        <v>-17.88</v>
      </c>
      <c r="J288" s="66">
        <f t="shared" si="56"/>
        <v>2846.6689999999999</v>
      </c>
      <c r="K288" s="69"/>
      <c r="M288" s="41">
        <f t="shared" si="57"/>
        <v>0</v>
      </c>
      <c r="N288" s="45">
        <f t="shared" si="58"/>
        <v>0</v>
      </c>
      <c r="O288" s="41">
        <f t="shared" si="59"/>
        <v>0</v>
      </c>
      <c r="P288" s="41">
        <f t="shared" si="60"/>
        <v>0</v>
      </c>
      <c r="R288" s="43">
        <f t="shared" si="61"/>
        <v>35.76</v>
      </c>
      <c r="S288" s="43">
        <f t="shared" si="62"/>
        <v>0</v>
      </c>
    </row>
    <row r="289" spans="2:19" ht="15.75" x14ac:dyDescent="0.25">
      <c r="B289" s="164">
        <v>268</v>
      </c>
      <c r="C289" s="165"/>
      <c r="D289" s="98">
        <v>44823</v>
      </c>
      <c r="E289" s="102">
        <v>0.65555555555555556</v>
      </c>
      <c r="F289" s="100">
        <f t="shared" ref="F289:F295" si="63">G$16</f>
        <v>2864.3690000000001</v>
      </c>
      <c r="G289" s="107">
        <v>2838</v>
      </c>
      <c r="H289" s="60">
        <f t="shared" ref="H289:H295" si="64">G$16-E$12</f>
        <v>2846.6690000000003</v>
      </c>
      <c r="I289" s="45">
        <v>-17.88</v>
      </c>
      <c r="J289" s="66">
        <f t="shared" ref="J289:J295" si="65">(G$16+E$13)+I289</f>
        <v>2846.6689999999999</v>
      </c>
      <c r="K289" s="69"/>
      <c r="M289" s="47">
        <f t="shared" ref="M289:M295" si="66">+J289-$H$16</f>
        <v>0</v>
      </c>
      <c r="N289" s="46">
        <f t="shared" ref="N289:N295" si="67">M289*0.10197/1</f>
        <v>0</v>
      </c>
      <c r="O289" s="47">
        <f t="shared" ref="O289:O295" si="68">M289*0.701432/1</f>
        <v>0</v>
      </c>
      <c r="P289" s="47">
        <f t="shared" ref="P289:P295" si="69">+N289*0.01019716/1</f>
        <v>0</v>
      </c>
      <c r="R289" s="43">
        <f t="shared" ref="R289:R295" si="70">+$O$11*(M289-I289)</f>
        <v>35.76</v>
      </c>
      <c r="S289" s="43">
        <f t="shared" ref="S289:S295" si="71">M289/R289</f>
        <v>0</v>
      </c>
    </row>
    <row r="290" spans="2:19" ht="15.75" x14ac:dyDescent="0.25">
      <c r="B290" s="164">
        <v>269</v>
      </c>
      <c r="C290" s="165"/>
      <c r="D290" s="98">
        <v>44824</v>
      </c>
      <c r="E290" s="102">
        <v>0.60833333333333328</v>
      </c>
      <c r="F290" s="100">
        <f t="shared" si="63"/>
        <v>2864.3690000000001</v>
      </c>
      <c r="G290" s="107">
        <v>2838</v>
      </c>
      <c r="H290" s="60">
        <f t="shared" si="64"/>
        <v>2846.6690000000003</v>
      </c>
      <c r="I290" s="45">
        <v>-17.88</v>
      </c>
      <c r="J290" s="66">
        <f t="shared" si="65"/>
        <v>2846.6689999999999</v>
      </c>
      <c r="K290" s="69"/>
      <c r="M290" s="41">
        <f t="shared" si="66"/>
        <v>0</v>
      </c>
      <c r="N290" s="45">
        <f t="shared" si="67"/>
        <v>0</v>
      </c>
      <c r="O290" s="41">
        <f t="shared" si="68"/>
        <v>0</v>
      </c>
      <c r="P290" s="41">
        <f t="shared" si="69"/>
        <v>0</v>
      </c>
      <c r="R290" s="43">
        <f t="shared" si="70"/>
        <v>35.76</v>
      </c>
      <c r="S290" s="43">
        <f t="shared" si="71"/>
        <v>0</v>
      </c>
    </row>
    <row r="291" spans="2:19" ht="15.75" x14ac:dyDescent="0.25">
      <c r="B291" s="164">
        <v>270</v>
      </c>
      <c r="C291" s="165"/>
      <c r="D291" s="98">
        <v>44825</v>
      </c>
      <c r="E291" s="102">
        <v>0.42777777777777781</v>
      </c>
      <c r="F291" s="100">
        <f t="shared" si="63"/>
        <v>2864.3690000000001</v>
      </c>
      <c r="G291" s="107">
        <v>2838</v>
      </c>
      <c r="H291" s="60">
        <f t="shared" si="64"/>
        <v>2846.6690000000003</v>
      </c>
      <c r="I291" s="45">
        <v>-17.88</v>
      </c>
      <c r="J291" s="66">
        <f t="shared" si="65"/>
        <v>2846.6689999999999</v>
      </c>
      <c r="K291" s="69"/>
      <c r="M291" s="47">
        <f t="shared" si="66"/>
        <v>0</v>
      </c>
      <c r="N291" s="46">
        <f t="shared" si="67"/>
        <v>0</v>
      </c>
      <c r="O291" s="47">
        <f t="shared" si="68"/>
        <v>0</v>
      </c>
      <c r="P291" s="47">
        <f t="shared" si="69"/>
        <v>0</v>
      </c>
      <c r="R291" s="43">
        <f t="shared" si="70"/>
        <v>35.76</v>
      </c>
      <c r="S291" s="43">
        <f t="shared" si="71"/>
        <v>0</v>
      </c>
    </row>
    <row r="292" spans="2:19" ht="15.75" x14ac:dyDescent="0.25">
      <c r="B292" s="164">
        <v>271</v>
      </c>
      <c r="C292" s="165"/>
      <c r="D292" s="98">
        <v>44826</v>
      </c>
      <c r="E292" s="102">
        <v>0.62916666666666665</v>
      </c>
      <c r="F292" s="100">
        <f t="shared" si="63"/>
        <v>2864.3690000000001</v>
      </c>
      <c r="G292" s="107">
        <v>2838</v>
      </c>
      <c r="H292" s="60">
        <f t="shared" si="64"/>
        <v>2846.6690000000003</v>
      </c>
      <c r="I292" s="45">
        <v>-17.88</v>
      </c>
      <c r="J292" s="66">
        <f t="shared" si="65"/>
        <v>2846.6689999999999</v>
      </c>
      <c r="K292" s="69"/>
      <c r="M292" s="41">
        <f t="shared" si="66"/>
        <v>0</v>
      </c>
      <c r="N292" s="45">
        <f t="shared" si="67"/>
        <v>0</v>
      </c>
      <c r="O292" s="41">
        <f t="shared" si="68"/>
        <v>0</v>
      </c>
      <c r="P292" s="41">
        <f t="shared" si="69"/>
        <v>0</v>
      </c>
      <c r="R292" s="43">
        <f t="shared" si="70"/>
        <v>35.76</v>
      </c>
      <c r="S292" s="43">
        <f t="shared" si="71"/>
        <v>0</v>
      </c>
    </row>
    <row r="293" spans="2:19" ht="15.75" x14ac:dyDescent="0.25">
      <c r="B293" s="164">
        <v>272</v>
      </c>
      <c r="C293" s="165"/>
      <c r="D293" s="98">
        <v>44827</v>
      </c>
      <c r="E293" s="102">
        <v>0.64444444444444449</v>
      </c>
      <c r="F293" s="100">
        <f t="shared" si="63"/>
        <v>2864.3690000000001</v>
      </c>
      <c r="G293" s="107">
        <v>2838</v>
      </c>
      <c r="H293" s="60">
        <f t="shared" si="64"/>
        <v>2846.6690000000003</v>
      </c>
      <c r="I293" s="45">
        <v>-17.88</v>
      </c>
      <c r="J293" s="66">
        <f t="shared" si="65"/>
        <v>2846.6689999999999</v>
      </c>
      <c r="K293" s="69"/>
      <c r="M293" s="47">
        <f t="shared" si="66"/>
        <v>0</v>
      </c>
      <c r="N293" s="46">
        <f t="shared" si="67"/>
        <v>0</v>
      </c>
      <c r="O293" s="47">
        <f t="shared" si="68"/>
        <v>0</v>
      </c>
      <c r="P293" s="47">
        <f t="shared" si="69"/>
        <v>0</v>
      </c>
      <c r="R293" s="43">
        <f t="shared" si="70"/>
        <v>35.76</v>
      </c>
      <c r="S293" s="43">
        <f t="shared" si="71"/>
        <v>0</v>
      </c>
    </row>
    <row r="294" spans="2:19" ht="15.75" x14ac:dyDescent="0.25">
      <c r="B294" s="164">
        <v>273</v>
      </c>
      <c r="C294" s="165"/>
      <c r="D294" s="98">
        <v>44828</v>
      </c>
      <c r="E294" s="102">
        <v>0.4375</v>
      </c>
      <c r="F294" s="100">
        <f t="shared" si="63"/>
        <v>2864.3690000000001</v>
      </c>
      <c r="G294" s="107">
        <v>2838</v>
      </c>
      <c r="H294" s="60">
        <f t="shared" si="64"/>
        <v>2846.6690000000003</v>
      </c>
      <c r="I294" s="45">
        <v>-17.88</v>
      </c>
      <c r="J294" s="66">
        <f t="shared" si="65"/>
        <v>2846.6689999999999</v>
      </c>
      <c r="K294" s="69"/>
      <c r="M294" s="41">
        <f t="shared" si="66"/>
        <v>0</v>
      </c>
      <c r="N294" s="45">
        <f t="shared" si="67"/>
        <v>0</v>
      </c>
      <c r="O294" s="41">
        <f t="shared" si="68"/>
        <v>0</v>
      </c>
      <c r="P294" s="41">
        <f t="shared" si="69"/>
        <v>0</v>
      </c>
      <c r="R294" s="43">
        <f t="shared" si="70"/>
        <v>35.76</v>
      </c>
      <c r="S294" s="43">
        <f t="shared" si="71"/>
        <v>0</v>
      </c>
    </row>
    <row r="295" spans="2:19" ht="15.75" x14ac:dyDescent="0.25">
      <c r="B295" s="164">
        <v>274</v>
      </c>
      <c r="C295" s="165"/>
      <c r="D295" s="98">
        <v>44829</v>
      </c>
      <c r="E295" s="102">
        <v>0.6479166666666667</v>
      </c>
      <c r="F295" s="100">
        <f t="shared" si="63"/>
        <v>2864.3690000000001</v>
      </c>
      <c r="G295" s="107">
        <v>2838</v>
      </c>
      <c r="H295" s="60">
        <f t="shared" si="64"/>
        <v>2846.6690000000003</v>
      </c>
      <c r="I295" s="45">
        <v>-17.88</v>
      </c>
      <c r="J295" s="66">
        <f t="shared" si="65"/>
        <v>2846.6689999999999</v>
      </c>
      <c r="K295" s="69"/>
      <c r="M295" s="47">
        <f t="shared" si="66"/>
        <v>0</v>
      </c>
      <c r="N295" s="46">
        <f t="shared" si="67"/>
        <v>0</v>
      </c>
      <c r="O295" s="47">
        <f t="shared" si="68"/>
        <v>0</v>
      </c>
      <c r="P295" s="47">
        <f t="shared" si="69"/>
        <v>0</v>
      </c>
      <c r="R295" s="43">
        <f t="shared" si="70"/>
        <v>35.76</v>
      </c>
      <c r="S295" s="43">
        <f t="shared" si="71"/>
        <v>0</v>
      </c>
    </row>
    <row r="296" spans="2:19" ht="15.75" x14ac:dyDescent="0.25">
      <c r="B296" s="164">
        <v>275</v>
      </c>
      <c r="C296" s="165"/>
      <c r="D296" s="98">
        <v>44830</v>
      </c>
      <c r="E296" s="102">
        <v>0.41597222222222219</v>
      </c>
      <c r="F296" s="100">
        <f t="shared" ref="F296:F314" si="72">G$16</f>
        <v>2864.3690000000001</v>
      </c>
      <c r="G296" s="107">
        <v>2838</v>
      </c>
      <c r="H296" s="60">
        <f t="shared" ref="H296:H314" si="73">G$16-E$12</f>
        <v>2846.6690000000003</v>
      </c>
      <c r="I296" s="45">
        <v>-17.88</v>
      </c>
      <c r="J296" s="66">
        <f t="shared" ref="J296:J314" si="74">(G$16+E$13)+I296</f>
        <v>2846.6689999999999</v>
      </c>
      <c r="K296" s="69"/>
      <c r="M296" s="41">
        <f t="shared" ref="M296:M314" si="75">+J296-$H$16</f>
        <v>0</v>
      </c>
      <c r="N296" s="45">
        <f t="shared" ref="N296:N314" si="76">M296*0.10197/1</f>
        <v>0</v>
      </c>
      <c r="O296" s="41">
        <f t="shared" ref="O296:O314" si="77">M296*0.701432/1</f>
        <v>0</v>
      </c>
      <c r="P296" s="41">
        <f t="shared" ref="P296:P314" si="78">+N296*0.01019716/1</f>
        <v>0</v>
      </c>
      <c r="R296" s="43">
        <f t="shared" ref="R296:R314" si="79">+$O$11*(M296-I296)</f>
        <v>35.76</v>
      </c>
      <c r="S296" s="43">
        <f t="shared" ref="S296:S314" si="80">M296/R296</f>
        <v>0</v>
      </c>
    </row>
    <row r="297" spans="2:19" ht="15.75" x14ac:dyDescent="0.25">
      <c r="B297" s="164">
        <v>276</v>
      </c>
      <c r="C297" s="165"/>
      <c r="D297" s="98">
        <v>44831</v>
      </c>
      <c r="E297" s="102">
        <v>0.39999999999999997</v>
      </c>
      <c r="F297" s="100">
        <f t="shared" si="72"/>
        <v>2864.3690000000001</v>
      </c>
      <c r="G297" s="107">
        <v>2838</v>
      </c>
      <c r="H297" s="60">
        <f t="shared" si="73"/>
        <v>2846.6690000000003</v>
      </c>
      <c r="I297" s="45">
        <v>-17.88</v>
      </c>
      <c r="J297" s="66">
        <f t="shared" si="74"/>
        <v>2846.6689999999999</v>
      </c>
      <c r="K297" s="69"/>
      <c r="M297" s="47">
        <f t="shared" si="75"/>
        <v>0</v>
      </c>
      <c r="N297" s="46">
        <f t="shared" si="76"/>
        <v>0</v>
      </c>
      <c r="O297" s="47">
        <f t="shared" si="77"/>
        <v>0</v>
      </c>
      <c r="P297" s="47">
        <f t="shared" si="78"/>
        <v>0</v>
      </c>
      <c r="R297" s="43">
        <f t="shared" si="79"/>
        <v>35.76</v>
      </c>
      <c r="S297" s="43">
        <f t="shared" si="80"/>
        <v>0</v>
      </c>
    </row>
    <row r="298" spans="2:19" ht="15.75" x14ac:dyDescent="0.25">
      <c r="B298" s="164">
        <v>277</v>
      </c>
      <c r="C298" s="165"/>
      <c r="D298" s="98">
        <v>44836</v>
      </c>
      <c r="E298" s="102">
        <v>0.44305555555555554</v>
      </c>
      <c r="F298" s="100">
        <f t="shared" si="72"/>
        <v>2864.3690000000001</v>
      </c>
      <c r="G298" s="107">
        <v>2838</v>
      </c>
      <c r="H298" s="60">
        <f t="shared" si="73"/>
        <v>2846.6690000000003</v>
      </c>
      <c r="I298" s="45">
        <v>-17.88</v>
      </c>
      <c r="J298" s="66">
        <f t="shared" si="74"/>
        <v>2846.6689999999999</v>
      </c>
      <c r="K298" s="69"/>
      <c r="M298" s="41">
        <f t="shared" si="75"/>
        <v>0</v>
      </c>
      <c r="N298" s="45">
        <f t="shared" si="76"/>
        <v>0</v>
      </c>
      <c r="O298" s="41">
        <f t="shared" si="77"/>
        <v>0</v>
      </c>
      <c r="P298" s="41">
        <f t="shared" si="78"/>
        <v>0</v>
      </c>
      <c r="R298" s="43">
        <f t="shared" si="79"/>
        <v>35.76</v>
      </c>
      <c r="S298" s="43">
        <f t="shared" si="80"/>
        <v>0</v>
      </c>
    </row>
    <row r="299" spans="2:19" ht="15.75" x14ac:dyDescent="0.25">
      <c r="B299" s="164">
        <v>278</v>
      </c>
      <c r="C299" s="165"/>
      <c r="D299" s="98">
        <v>44838</v>
      </c>
      <c r="E299" s="102">
        <v>0.58333333333333337</v>
      </c>
      <c r="F299" s="100">
        <f t="shared" si="72"/>
        <v>2864.3690000000001</v>
      </c>
      <c r="G299" s="107">
        <v>2838</v>
      </c>
      <c r="H299" s="60">
        <f t="shared" si="73"/>
        <v>2846.6690000000003</v>
      </c>
      <c r="I299" s="45">
        <v>-17.88</v>
      </c>
      <c r="J299" s="66">
        <f t="shared" si="74"/>
        <v>2846.6689999999999</v>
      </c>
      <c r="K299" s="69"/>
      <c r="M299" s="41">
        <f t="shared" si="75"/>
        <v>0</v>
      </c>
      <c r="N299" s="45">
        <f t="shared" si="76"/>
        <v>0</v>
      </c>
      <c r="O299" s="41">
        <f t="shared" si="77"/>
        <v>0</v>
      </c>
      <c r="P299" s="41">
        <f t="shared" si="78"/>
        <v>0</v>
      </c>
      <c r="R299" s="43">
        <f t="shared" si="79"/>
        <v>35.76</v>
      </c>
      <c r="S299" s="43">
        <f t="shared" si="80"/>
        <v>0</v>
      </c>
    </row>
    <row r="300" spans="2:19" ht="15.75" x14ac:dyDescent="0.25">
      <c r="B300" s="164">
        <v>279</v>
      </c>
      <c r="C300" s="165"/>
      <c r="D300" s="98">
        <v>44839</v>
      </c>
      <c r="E300" s="102">
        <v>0.60972222222222217</v>
      </c>
      <c r="F300" s="100">
        <f t="shared" si="72"/>
        <v>2864.3690000000001</v>
      </c>
      <c r="G300" s="107">
        <v>2838</v>
      </c>
      <c r="H300" s="60">
        <f t="shared" si="73"/>
        <v>2846.6690000000003</v>
      </c>
      <c r="I300" s="45">
        <v>-17.88</v>
      </c>
      <c r="J300" s="66">
        <f t="shared" si="74"/>
        <v>2846.6689999999999</v>
      </c>
      <c r="K300" s="69"/>
      <c r="M300" s="47">
        <f t="shared" si="75"/>
        <v>0</v>
      </c>
      <c r="N300" s="46">
        <f t="shared" si="76"/>
        <v>0</v>
      </c>
      <c r="O300" s="47">
        <f t="shared" si="77"/>
        <v>0</v>
      </c>
      <c r="P300" s="47">
        <f t="shared" si="78"/>
        <v>0</v>
      </c>
      <c r="R300" s="43">
        <f t="shared" si="79"/>
        <v>35.76</v>
      </c>
      <c r="S300" s="43">
        <f t="shared" si="80"/>
        <v>0</v>
      </c>
    </row>
    <row r="301" spans="2:19" ht="15.75" x14ac:dyDescent="0.25">
      <c r="B301" s="164">
        <v>280</v>
      </c>
      <c r="C301" s="165"/>
      <c r="D301" s="98">
        <v>44840</v>
      </c>
      <c r="E301" s="102">
        <v>0.63055555555555554</v>
      </c>
      <c r="F301" s="100">
        <f t="shared" si="72"/>
        <v>2864.3690000000001</v>
      </c>
      <c r="G301" s="107">
        <v>2838</v>
      </c>
      <c r="H301" s="60">
        <f t="shared" si="73"/>
        <v>2846.6690000000003</v>
      </c>
      <c r="I301" s="45">
        <v>-17.88</v>
      </c>
      <c r="J301" s="66">
        <f t="shared" si="74"/>
        <v>2846.6689999999999</v>
      </c>
      <c r="K301" s="69"/>
      <c r="M301" s="41">
        <f t="shared" si="75"/>
        <v>0</v>
      </c>
      <c r="N301" s="45">
        <f t="shared" si="76"/>
        <v>0</v>
      </c>
      <c r="O301" s="41">
        <f t="shared" si="77"/>
        <v>0</v>
      </c>
      <c r="P301" s="41">
        <f t="shared" si="78"/>
        <v>0</v>
      </c>
      <c r="R301" s="43">
        <f t="shared" si="79"/>
        <v>35.76</v>
      </c>
      <c r="S301" s="43">
        <f t="shared" si="80"/>
        <v>0</v>
      </c>
    </row>
    <row r="302" spans="2:19" ht="15.75" x14ac:dyDescent="0.25">
      <c r="B302" s="164">
        <v>281</v>
      </c>
      <c r="C302" s="165"/>
      <c r="D302" s="98">
        <v>44841</v>
      </c>
      <c r="E302" s="102">
        <v>0.59027777777777779</v>
      </c>
      <c r="F302" s="100">
        <f t="shared" si="72"/>
        <v>2864.3690000000001</v>
      </c>
      <c r="G302" s="107">
        <v>2838</v>
      </c>
      <c r="H302" s="60">
        <f t="shared" si="73"/>
        <v>2846.6690000000003</v>
      </c>
      <c r="I302" s="45">
        <v>-17.88</v>
      </c>
      <c r="J302" s="66">
        <f t="shared" si="74"/>
        <v>2846.6689999999999</v>
      </c>
      <c r="K302" s="69"/>
      <c r="M302" s="47">
        <f t="shared" si="75"/>
        <v>0</v>
      </c>
      <c r="N302" s="46">
        <f t="shared" si="76"/>
        <v>0</v>
      </c>
      <c r="O302" s="47">
        <f t="shared" si="77"/>
        <v>0</v>
      </c>
      <c r="P302" s="47">
        <f t="shared" si="78"/>
        <v>0</v>
      </c>
      <c r="R302" s="43">
        <f t="shared" si="79"/>
        <v>35.76</v>
      </c>
      <c r="S302" s="43">
        <f t="shared" si="80"/>
        <v>0</v>
      </c>
    </row>
    <row r="303" spans="2:19" ht="15.75" x14ac:dyDescent="0.25">
      <c r="B303" s="164">
        <v>282</v>
      </c>
      <c r="C303" s="165"/>
      <c r="D303" s="98">
        <v>44843</v>
      </c>
      <c r="E303" s="102">
        <v>0.61111111111111105</v>
      </c>
      <c r="F303" s="100">
        <f t="shared" si="72"/>
        <v>2864.3690000000001</v>
      </c>
      <c r="G303" s="107">
        <v>2838</v>
      </c>
      <c r="H303" s="60">
        <f t="shared" si="73"/>
        <v>2846.6690000000003</v>
      </c>
      <c r="I303" s="45">
        <v>-17.88</v>
      </c>
      <c r="J303" s="66">
        <f t="shared" si="74"/>
        <v>2846.6689999999999</v>
      </c>
      <c r="K303" s="69"/>
      <c r="M303" s="47">
        <f t="shared" si="75"/>
        <v>0</v>
      </c>
      <c r="N303" s="46">
        <f t="shared" si="76"/>
        <v>0</v>
      </c>
      <c r="O303" s="47">
        <f t="shared" si="77"/>
        <v>0</v>
      </c>
      <c r="P303" s="47">
        <f t="shared" si="78"/>
        <v>0</v>
      </c>
      <c r="R303" s="43">
        <f t="shared" si="79"/>
        <v>35.76</v>
      </c>
      <c r="S303" s="43">
        <f t="shared" si="80"/>
        <v>0</v>
      </c>
    </row>
    <row r="304" spans="2:19" ht="15.75" x14ac:dyDescent="0.25">
      <c r="B304" s="164">
        <v>283</v>
      </c>
      <c r="C304" s="165"/>
      <c r="D304" s="98">
        <v>44845</v>
      </c>
      <c r="E304" s="102">
        <v>0.63888888888888895</v>
      </c>
      <c r="F304" s="100">
        <f t="shared" si="72"/>
        <v>2864.3690000000001</v>
      </c>
      <c r="G304" s="107">
        <v>2838</v>
      </c>
      <c r="H304" s="60">
        <f t="shared" si="73"/>
        <v>2846.6690000000003</v>
      </c>
      <c r="I304" s="45">
        <v>-17.88</v>
      </c>
      <c r="J304" s="66">
        <f t="shared" si="74"/>
        <v>2846.6689999999999</v>
      </c>
      <c r="K304" s="69"/>
      <c r="M304" s="47">
        <f t="shared" si="75"/>
        <v>0</v>
      </c>
      <c r="N304" s="46">
        <f t="shared" si="76"/>
        <v>0</v>
      </c>
      <c r="O304" s="47">
        <f t="shared" si="77"/>
        <v>0</v>
      </c>
      <c r="P304" s="47">
        <f t="shared" si="78"/>
        <v>0</v>
      </c>
      <c r="R304" s="43">
        <f t="shared" si="79"/>
        <v>35.76</v>
      </c>
      <c r="S304" s="43">
        <f t="shared" si="80"/>
        <v>0</v>
      </c>
    </row>
    <row r="305" spans="2:19" ht="15.75" x14ac:dyDescent="0.25">
      <c r="B305" s="164">
        <v>284</v>
      </c>
      <c r="C305" s="165"/>
      <c r="D305" s="98">
        <v>44847</v>
      </c>
      <c r="E305" s="102">
        <v>0.60555555555555551</v>
      </c>
      <c r="F305" s="100">
        <f t="shared" si="72"/>
        <v>2864.3690000000001</v>
      </c>
      <c r="G305" s="107">
        <v>2838</v>
      </c>
      <c r="H305" s="60">
        <f t="shared" si="73"/>
        <v>2846.6690000000003</v>
      </c>
      <c r="I305" s="45">
        <v>-17.88</v>
      </c>
      <c r="J305" s="66">
        <f t="shared" si="74"/>
        <v>2846.6689999999999</v>
      </c>
      <c r="K305" s="69"/>
      <c r="M305" s="47">
        <f t="shared" si="75"/>
        <v>0</v>
      </c>
      <c r="N305" s="46">
        <f t="shared" si="76"/>
        <v>0</v>
      </c>
      <c r="O305" s="47">
        <f t="shared" si="77"/>
        <v>0</v>
      </c>
      <c r="P305" s="47">
        <f t="shared" si="78"/>
        <v>0</v>
      </c>
      <c r="R305" s="43">
        <f t="shared" si="79"/>
        <v>35.76</v>
      </c>
      <c r="S305" s="43">
        <f t="shared" si="80"/>
        <v>0</v>
      </c>
    </row>
    <row r="306" spans="2:19" ht="15.75" x14ac:dyDescent="0.25">
      <c r="B306" s="164">
        <v>285</v>
      </c>
      <c r="C306" s="165"/>
      <c r="D306" s="98">
        <v>44848</v>
      </c>
      <c r="E306" s="102">
        <v>0.61944444444444446</v>
      </c>
      <c r="F306" s="100">
        <f t="shared" si="72"/>
        <v>2864.3690000000001</v>
      </c>
      <c r="G306" s="107">
        <v>2838</v>
      </c>
      <c r="H306" s="60">
        <f t="shared" si="73"/>
        <v>2846.6690000000003</v>
      </c>
      <c r="I306" s="45">
        <v>-17.88</v>
      </c>
      <c r="J306" s="66">
        <f t="shared" si="74"/>
        <v>2846.6689999999999</v>
      </c>
      <c r="K306" s="69"/>
      <c r="M306" s="41">
        <f t="shared" si="75"/>
        <v>0</v>
      </c>
      <c r="N306" s="45">
        <f t="shared" si="76"/>
        <v>0</v>
      </c>
      <c r="O306" s="41">
        <f t="shared" si="77"/>
        <v>0</v>
      </c>
      <c r="P306" s="41">
        <f t="shared" si="78"/>
        <v>0</v>
      </c>
      <c r="R306" s="43">
        <f t="shared" si="79"/>
        <v>35.76</v>
      </c>
      <c r="S306" s="43">
        <f t="shared" si="80"/>
        <v>0</v>
      </c>
    </row>
    <row r="307" spans="2:19" ht="15.75" x14ac:dyDescent="0.25">
      <c r="B307" s="164">
        <v>286</v>
      </c>
      <c r="C307" s="165"/>
      <c r="D307" s="98">
        <v>44849</v>
      </c>
      <c r="E307" s="102">
        <v>0.62083333333333335</v>
      </c>
      <c r="F307" s="100">
        <f t="shared" si="72"/>
        <v>2864.3690000000001</v>
      </c>
      <c r="G307" s="107">
        <v>2838</v>
      </c>
      <c r="H307" s="60">
        <f t="shared" si="73"/>
        <v>2846.6690000000003</v>
      </c>
      <c r="I307" s="45">
        <v>-17.88</v>
      </c>
      <c r="J307" s="66">
        <f t="shared" si="74"/>
        <v>2846.6689999999999</v>
      </c>
      <c r="K307" s="69"/>
      <c r="M307" s="47">
        <f t="shared" si="75"/>
        <v>0</v>
      </c>
      <c r="N307" s="46">
        <f t="shared" si="76"/>
        <v>0</v>
      </c>
      <c r="O307" s="47">
        <f t="shared" si="77"/>
        <v>0</v>
      </c>
      <c r="P307" s="47">
        <f t="shared" si="78"/>
        <v>0</v>
      </c>
      <c r="R307" s="43">
        <f t="shared" si="79"/>
        <v>35.76</v>
      </c>
      <c r="S307" s="43">
        <f t="shared" si="80"/>
        <v>0</v>
      </c>
    </row>
    <row r="308" spans="2:19" ht="15.75" x14ac:dyDescent="0.25">
      <c r="B308" s="164">
        <v>287</v>
      </c>
      <c r="C308" s="165"/>
      <c r="D308" s="98">
        <v>44850</v>
      </c>
      <c r="E308" s="102">
        <v>0.5756944444444444</v>
      </c>
      <c r="F308" s="100">
        <f t="shared" si="72"/>
        <v>2864.3690000000001</v>
      </c>
      <c r="G308" s="107">
        <v>2838</v>
      </c>
      <c r="H308" s="60">
        <f t="shared" si="73"/>
        <v>2846.6690000000003</v>
      </c>
      <c r="I308" s="45">
        <v>-17.88</v>
      </c>
      <c r="J308" s="66">
        <f t="shared" si="74"/>
        <v>2846.6689999999999</v>
      </c>
      <c r="K308" s="69"/>
      <c r="M308" s="41">
        <f t="shared" si="75"/>
        <v>0</v>
      </c>
      <c r="N308" s="45">
        <f t="shared" si="76"/>
        <v>0</v>
      </c>
      <c r="O308" s="41">
        <f t="shared" si="77"/>
        <v>0</v>
      </c>
      <c r="P308" s="41">
        <f t="shared" si="78"/>
        <v>0</v>
      </c>
      <c r="R308" s="43">
        <f t="shared" si="79"/>
        <v>35.76</v>
      </c>
      <c r="S308" s="43">
        <f t="shared" si="80"/>
        <v>0</v>
      </c>
    </row>
    <row r="309" spans="2:19" ht="15.75" x14ac:dyDescent="0.25">
      <c r="B309" s="164">
        <v>288</v>
      </c>
      <c r="C309" s="165"/>
      <c r="D309" s="98">
        <v>44852</v>
      </c>
      <c r="E309" s="102">
        <v>0.67013888888888884</v>
      </c>
      <c r="F309" s="100">
        <f t="shared" si="72"/>
        <v>2864.3690000000001</v>
      </c>
      <c r="G309" s="107">
        <v>2838</v>
      </c>
      <c r="H309" s="60">
        <f t="shared" si="73"/>
        <v>2846.6690000000003</v>
      </c>
      <c r="I309" s="45">
        <v>-17.88</v>
      </c>
      <c r="J309" s="66">
        <f t="shared" si="74"/>
        <v>2846.6689999999999</v>
      </c>
      <c r="K309" s="69"/>
      <c r="M309" s="41">
        <f t="shared" si="75"/>
        <v>0</v>
      </c>
      <c r="N309" s="45">
        <f t="shared" si="76"/>
        <v>0</v>
      </c>
      <c r="O309" s="41">
        <f t="shared" si="77"/>
        <v>0</v>
      </c>
      <c r="P309" s="41">
        <f t="shared" si="78"/>
        <v>0</v>
      </c>
      <c r="R309" s="43">
        <f t="shared" si="79"/>
        <v>35.76</v>
      </c>
      <c r="S309" s="43">
        <f t="shared" si="80"/>
        <v>0</v>
      </c>
    </row>
    <row r="310" spans="2:19" ht="15.75" x14ac:dyDescent="0.25">
      <c r="B310" s="164">
        <v>289</v>
      </c>
      <c r="C310" s="165"/>
      <c r="D310" s="98">
        <v>44853</v>
      </c>
      <c r="E310" s="102">
        <v>0.60763888888888895</v>
      </c>
      <c r="F310" s="100">
        <f t="shared" si="72"/>
        <v>2864.3690000000001</v>
      </c>
      <c r="G310" s="107">
        <v>2838</v>
      </c>
      <c r="H310" s="60">
        <f t="shared" si="73"/>
        <v>2846.6690000000003</v>
      </c>
      <c r="I310" s="45">
        <v>-17.88</v>
      </c>
      <c r="J310" s="66">
        <f t="shared" si="74"/>
        <v>2846.6689999999999</v>
      </c>
      <c r="K310" s="69"/>
      <c r="M310" s="47">
        <f t="shared" si="75"/>
        <v>0</v>
      </c>
      <c r="N310" s="46">
        <f t="shared" si="76"/>
        <v>0</v>
      </c>
      <c r="O310" s="47">
        <f t="shared" si="77"/>
        <v>0</v>
      </c>
      <c r="P310" s="47">
        <f t="shared" si="78"/>
        <v>0</v>
      </c>
      <c r="R310" s="43">
        <f t="shared" si="79"/>
        <v>35.76</v>
      </c>
      <c r="S310" s="43">
        <f t="shared" si="80"/>
        <v>0</v>
      </c>
    </row>
    <row r="311" spans="2:19" ht="15.75" x14ac:dyDescent="0.25">
      <c r="B311" s="164">
        <v>290</v>
      </c>
      <c r="C311" s="165"/>
      <c r="D311" s="98">
        <v>44854</v>
      </c>
      <c r="E311" s="102">
        <v>0.6020833333333333</v>
      </c>
      <c r="F311" s="100">
        <f t="shared" si="72"/>
        <v>2864.3690000000001</v>
      </c>
      <c r="G311" s="107">
        <v>2838</v>
      </c>
      <c r="H311" s="60">
        <f t="shared" si="73"/>
        <v>2846.6690000000003</v>
      </c>
      <c r="I311" s="45">
        <v>-17.88</v>
      </c>
      <c r="J311" s="66">
        <f t="shared" si="74"/>
        <v>2846.6689999999999</v>
      </c>
      <c r="K311" s="69"/>
      <c r="M311" s="41">
        <f t="shared" si="75"/>
        <v>0</v>
      </c>
      <c r="N311" s="45">
        <f t="shared" si="76"/>
        <v>0</v>
      </c>
      <c r="O311" s="41">
        <f t="shared" si="77"/>
        <v>0</v>
      </c>
      <c r="P311" s="41">
        <f t="shared" si="78"/>
        <v>0</v>
      </c>
      <c r="R311" s="43">
        <f t="shared" si="79"/>
        <v>35.76</v>
      </c>
      <c r="S311" s="43">
        <f t="shared" si="80"/>
        <v>0</v>
      </c>
    </row>
    <row r="312" spans="2:19" ht="15.75" x14ac:dyDescent="0.25">
      <c r="B312" s="164">
        <v>291</v>
      </c>
      <c r="C312" s="165"/>
      <c r="D312" s="98">
        <v>44855</v>
      </c>
      <c r="E312" s="102">
        <v>0.75486111111111109</v>
      </c>
      <c r="F312" s="100">
        <f t="shared" si="72"/>
        <v>2864.3690000000001</v>
      </c>
      <c r="G312" s="107">
        <v>2838</v>
      </c>
      <c r="H312" s="60">
        <f t="shared" si="73"/>
        <v>2846.6690000000003</v>
      </c>
      <c r="I312" s="45">
        <v>-17.88</v>
      </c>
      <c r="J312" s="66">
        <f t="shared" si="74"/>
        <v>2846.6689999999999</v>
      </c>
      <c r="K312" s="69"/>
      <c r="M312" s="47">
        <f t="shared" si="75"/>
        <v>0</v>
      </c>
      <c r="N312" s="46">
        <f t="shared" si="76"/>
        <v>0</v>
      </c>
      <c r="O312" s="47">
        <f t="shared" si="77"/>
        <v>0</v>
      </c>
      <c r="P312" s="47">
        <f t="shared" si="78"/>
        <v>0</v>
      </c>
      <c r="R312" s="43">
        <f t="shared" si="79"/>
        <v>35.76</v>
      </c>
      <c r="S312" s="43">
        <f t="shared" si="80"/>
        <v>0</v>
      </c>
    </row>
    <row r="313" spans="2:19" ht="15.75" x14ac:dyDescent="0.25">
      <c r="B313" s="164">
        <v>292</v>
      </c>
      <c r="C313" s="165"/>
      <c r="D313" s="98">
        <v>44856</v>
      </c>
      <c r="E313" s="102">
        <v>0.62083333333333335</v>
      </c>
      <c r="F313" s="100">
        <f t="shared" si="72"/>
        <v>2864.3690000000001</v>
      </c>
      <c r="G313" s="107">
        <v>2838</v>
      </c>
      <c r="H313" s="60">
        <f t="shared" si="73"/>
        <v>2846.6690000000003</v>
      </c>
      <c r="I313" s="45">
        <v>-17.88</v>
      </c>
      <c r="J313" s="66">
        <f t="shared" si="74"/>
        <v>2846.6689999999999</v>
      </c>
      <c r="K313" s="69"/>
      <c r="M313" s="41">
        <f t="shared" si="75"/>
        <v>0</v>
      </c>
      <c r="N313" s="45">
        <f t="shared" si="76"/>
        <v>0</v>
      </c>
      <c r="O313" s="41">
        <f t="shared" si="77"/>
        <v>0</v>
      </c>
      <c r="P313" s="41">
        <f t="shared" si="78"/>
        <v>0</v>
      </c>
      <c r="R313" s="43">
        <f t="shared" si="79"/>
        <v>35.76</v>
      </c>
      <c r="S313" s="43">
        <f t="shared" si="80"/>
        <v>0</v>
      </c>
    </row>
    <row r="314" spans="2:19" ht="15.75" x14ac:dyDescent="0.25">
      <c r="B314" s="164">
        <v>293</v>
      </c>
      <c r="C314" s="165"/>
      <c r="D314" s="98">
        <v>44857</v>
      </c>
      <c r="E314" s="102">
        <v>0.61805555555555558</v>
      </c>
      <c r="F314" s="100">
        <f t="shared" si="72"/>
        <v>2864.3690000000001</v>
      </c>
      <c r="G314" s="107">
        <v>2838</v>
      </c>
      <c r="H314" s="60">
        <f t="shared" si="73"/>
        <v>2846.6690000000003</v>
      </c>
      <c r="I314" s="45">
        <v>-17.88</v>
      </c>
      <c r="J314" s="66">
        <f t="shared" si="74"/>
        <v>2846.6689999999999</v>
      </c>
      <c r="K314" s="69"/>
      <c r="M314" s="47">
        <f t="shared" si="75"/>
        <v>0</v>
      </c>
      <c r="N314" s="46">
        <f t="shared" si="76"/>
        <v>0</v>
      </c>
      <c r="O314" s="47">
        <f t="shared" si="77"/>
        <v>0</v>
      </c>
      <c r="P314" s="47">
        <f t="shared" si="78"/>
        <v>0</v>
      </c>
      <c r="R314" s="43">
        <f t="shared" si="79"/>
        <v>35.76</v>
      </c>
      <c r="S314" s="43">
        <f t="shared" si="80"/>
        <v>0</v>
      </c>
    </row>
    <row r="315" spans="2:19" ht="15.75" x14ac:dyDescent="0.25">
      <c r="B315" s="164">
        <v>294</v>
      </c>
      <c r="C315" s="165"/>
      <c r="D315" s="98">
        <v>44859</v>
      </c>
      <c r="E315" s="102">
        <v>0.64930555555555558</v>
      </c>
      <c r="F315" s="100">
        <f t="shared" ref="F315:F335" si="81">G$16</f>
        <v>2864.3690000000001</v>
      </c>
      <c r="G315" s="107">
        <v>2838</v>
      </c>
      <c r="H315" s="60">
        <f t="shared" ref="H315:H335" si="82">G$16-E$12</f>
        <v>2846.6690000000003</v>
      </c>
      <c r="I315" s="45">
        <v>-17.88</v>
      </c>
      <c r="J315" s="66">
        <f t="shared" ref="J315:J335" si="83">(G$16+E$13)+I315</f>
        <v>2846.6689999999999</v>
      </c>
      <c r="K315" s="69"/>
      <c r="M315" s="47">
        <f t="shared" ref="M315:M335" si="84">+J315-$H$16</f>
        <v>0</v>
      </c>
      <c r="N315" s="46">
        <f t="shared" ref="N315:N335" si="85">M315*0.10197/1</f>
        <v>0</v>
      </c>
      <c r="O315" s="47">
        <f t="shared" ref="O315:O335" si="86">M315*0.701432/1</f>
        <v>0</v>
      </c>
      <c r="P315" s="47">
        <f t="shared" ref="P315:P335" si="87">+N315*0.01019716/1</f>
        <v>0</v>
      </c>
      <c r="R315" s="43">
        <f t="shared" ref="R315:R335" si="88">+$O$11*(M315-I315)</f>
        <v>35.76</v>
      </c>
      <c r="S315" s="43">
        <f t="shared" ref="S315:S335" si="89">M315/R315</f>
        <v>0</v>
      </c>
    </row>
    <row r="316" spans="2:19" ht="15.75" x14ac:dyDescent="0.25">
      <c r="B316" s="164">
        <v>295</v>
      </c>
      <c r="C316" s="165"/>
      <c r="D316" s="98">
        <v>44860</v>
      </c>
      <c r="E316" s="102">
        <v>0.60625000000000007</v>
      </c>
      <c r="F316" s="100">
        <f t="shared" si="81"/>
        <v>2864.3690000000001</v>
      </c>
      <c r="G316" s="107">
        <v>2838</v>
      </c>
      <c r="H316" s="60">
        <f t="shared" si="82"/>
        <v>2846.6690000000003</v>
      </c>
      <c r="I316" s="45">
        <v>-17.88</v>
      </c>
      <c r="J316" s="66">
        <f t="shared" si="83"/>
        <v>2846.6689999999999</v>
      </c>
      <c r="K316" s="69"/>
      <c r="M316" s="41">
        <f t="shared" si="84"/>
        <v>0</v>
      </c>
      <c r="N316" s="45">
        <f t="shared" si="85"/>
        <v>0</v>
      </c>
      <c r="O316" s="41">
        <f t="shared" si="86"/>
        <v>0</v>
      </c>
      <c r="P316" s="41">
        <f t="shared" si="87"/>
        <v>0</v>
      </c>
      <c r="R316" s="43">
        <f t="shared" si="88"/>
        <v>35.76</v>
      </c>
      <c r="S316" s="43">
        <f t="shared" si="89"/>
        <v>0</v>
      </c>
    </row>
    <row r="317" spans="2:19" ht="15.75" x14ac:dyDescent="0.25">
      <c r="B317" s="164">
        <v>296</v>
      </c>
      <c r="C317" s="165"/>
      <c r="D317" s="98">
        <v>44861</v>
      </c>
      <c r="E317" s="102">
        <v>0.6875</v>
      </c>
      <c r="F317" s="100">
        <f t="shared" si="81"/>
        <v>2864.3690000000001</v>
      </c>
      <c r="G317" s="107">
        <v>2838</v>
      </c>
      <c r="H317" s="60">
        <f t="shared" si="82"/>
        <v>2846.6690000000003</v>
      </c>
      <c r="I317" s="45">
        <v>-17.88</v>
      </c>
      <c r="J317" s="66">
        <f t="shared" si="83"/>
        <v>2846.6689999999999</v>
      </c>
      <c r="K317" s="69"/>
      <c r="M317" s="47">
        <f t="shared" si="84"/>
        <v>0</v>
      </c>
      <c r="N317" s="46">
        <f t="shared" si="85"/>
        <v>0</v>
      </c>
      <c r="O317" s="47">
        <f t="shared" si="86"/>
        <v>0</v>
      </c>
      <c r="P317" s="47">
        <f t="shared" si="87"/>
        <v>0</v>
      </c>
      <c r="R317" s="43">
        <f t="shared" si="88"/>
        <v>35.76</v>
      </c>
      <c r="S317" s="43">
        <f t="shared" si="89"/>
        <v>0</v>
      </c>
    </row>
    <row r="318" spans="2:19" ht="15.75" x14ac:dyDescent="0.25">
      <c r="B318" s="164">
        <v>297</v>
      </c>
      <c r="C318" s="165"/>
      <c r="D318" s="98">
        <v>44862</v>
      </c>
      <c r="E318" s="102">
        <v>0.61041666666666672</v>
      </c>
      <c r="F318" s="100">
        <f t="shared" si="81"/>
        <v>2864.3690000000001</v>
      </c>
      <c r="G318" s="107">
        <v>2838</v>
      </c>
      <c r="H318" s="60">
        <f t="shared" si="82"/>
        <v>2846.6690000000003</v>
      </c>
      <c r="I318" s="45">
        <v>-17.88</v>
      </c>
      <c r="J318" s="66">
        <f t="shared" si="83"/>
        <v>2846.6689999999999</v>
      </c>
      <c r="K318" s="69"/>
      <c r="M318" s="41">
        <f t="shared" si="84"/>
        <v>0</v>
      </c>
      <c r="N318" s="45">
        <f t="shared" si="85"/>
        <v>0</v>
      </c>
      <c r="O318" s="41">
        <f t="shared" si="86"/>
        <v>0</v>
      </c>
      <c r="P318" s="41">
        <f t="shared" si="87"/>
        <v>0</v>
      </c>
      <c r="R318" s="43">
        <f t="shared" si="88"/>
        <v>35.76</v>
      </c>
      <c r="S318" s="43">
        <f t="shared" si="89"/>
        <v>0</v>
      </c>
    </row>
    <row r="319" spans="2:19" ht="15.75" x14ac:dyDescent="0.25">
      <c r="B319" s="164">
        <v>298</v>
      </c>
      <c r="C319" s="165"/>
      <c r="D319" s="98">
        <v>44863</v>
      </c>
      <c r="E319" s="102">
        <v>0.65625</v>
      </c>
      <c r="F319" s="100">
        <f t="shared" si="81"/>
        <v>2864.3690000000001</v>
      </c>
      <c r="G319" s="107">
        <v>2838</v>
      </c>
      <c r="H319" s="60">
        <f t="shared" si="82"/>
        <v>2846.6690000000003</v>
      </c>
      <c r="I319" s="45">
        <v>-17.88</v>
      </c>
      <c r="J319" s="66">
        <f t="shared" si="83"/>
        <v>2846.6689999999999</v>
      </c>
      <c r="K319" s="69"/>
      <c r="M319" s="47">
        <f t="shared" si="84"/>
        <v>0</v>
      </c>
      <c r="N319" s="46">
        <f t="shared" si="85"/>
        <v>0</v>
      </c>
      <c r="O319" s="47">
        <f t="shared" si="86"/>
        <v>0</v>
      </c>
      <c r="P319" s="47">
        <f t="shared" si="87"/>
        <v>0</v>
      </c>
      <c r="R319" s="43">
        <f t="shared" si="88"/>
        <v>35.76</v>
      </c>
      <c r="S319" s="43">
        <f t="shared" si="89"/>
        <v>0</v>
      </c>
    </row>
    <row r="320" spans="2:19" ht="15.75" x14ac:dyDescent="0.25">
      <c r="B320" s="164">
        <v>299</v>
      </c>
      <c r="C320" s="165"/>
      <c r="D320" s="98">
        <v>44864</v>
      </c>
      <c r="E320" s="102">
        <v>0.59513888888888888</v>
      </c>
      <c r="F320" s="100">
        <f t="shared" si="81"/>
        <v>2864.3690000000001</v>
      </c>
      <c r="G320" s="107">
        <v>2838</v>
      </c>
      <c r="H320" s="60">
        <f t="shared" si="82"/>
        <v>2846.6690000000003</v>
      </c>
      <c r="I320" s="45">
        <v>-17.88</v>
      </c>
      <c r="J320" s="66">
        <f t="shared" si="83"/>
        <v>2846.6689999999999</v>
      </c>
      <c r="K320" s="69"/>
      <c r="M320" s="41">
        <f t="shared" si="84"/>
        <v>0</v>
      </c>
      <c r="N320" s="45">
        <f t="shared" si="85"/>
        <v>0</v>
      </c>
      <c r="O320" s="41">
        <f t="shared" si="86"/>
        <v>0</v>
      </c>
      <c r="P320" s="41">
        <f t="shared" si="87"/>
        <v>0</v>
      </c>
      <c r="R320" s="43">
        <f t="shared" si="88"/>
        <v>35.76</v>
      </c>
      <c r="S320" s="43">
        <f t="shared" si="89"/>
        <v>0</v>
      </c>
    </row>
    <row r="321" spans="2:19" ht="15.75" x14ac:dyDescent="0.25">
      <c r="B321" s="164">
        <v>300</v>
      </c>
      <c r="C321" s="165"/>
      <c r="D321" s="98">
        <v>44865</v>
      </c>
      <c r="E321" s="102">
        <v>0.62083333333333335</v>
      </c>
      <c r="F321" s="100">
        <f t="shared" si="81"/>
        <v>2864.3690000000001</v>
      </c>
      <c r="G321" s="107">
        <v>2838</v>
      </c>
      <c r="H321" s="60">
        <f t="shared" si="82"/>
        <v>2846.6690000000003</v>
      </c>
      <c r="I321" s="45">
        <v>-17.88</v>
      </c>
      <c r="J321" s="66">
        <f t="shared" si="83"/>
        <v>2846.6689999999999</v>
      </c>
      <c r="K321" s="69"/>
      <c r="M321" s="47">
        <f t="shared" si="84"/>
        <v>0</v>
      </c>
      <c r="N321" s="46">
        <f t="shared" si="85"/>
        <v>0</v>
      </c>
      <c r="O321" s="47">
        <f t="shared" si="86"/>
        <v>0</v>
      </c>
      <c r="P321" s="47">
        <f t="shared" si="87"/>
        <v>0</v>
      </c>
      <c r="R321" s="43">
        <f t="shared" si="88"/>
        <v>35.76</v>
      </c>
      <c r="S321" s="43">
        <f t="shared" si="89"/>
        <v>0</v>
      </c>
    </row>
    <row r="322" spans="2:19" ht="15.75" x14ac:dyDescent="0.25">
      <c r="B322" s="164">
        <v>301</v>
      </c>
      <c r="C322" s="165"/>
      <c r="D322" s="98">
        <v>44866</v>
      </c>
      <c r="E322" s="102">
        <v>0.60625000000000007</v>
      </c>
      <c r="F322" s="100">
        <f t="shared" si="81"/>
        <v>2864.3690000000001</v>
      </c>
      <c r="G322" s="107">
        <v>2838</v>
      </c>
      <c r="H322" s="60">
        <f t="shared" si="82"/>
        <v>2846.6690000000003</v>
      </c>
      <c r="I322" s="45">
        <v>-17.88</v>
      </c>
      <c r="J322" s="66">
        <f t="shared" si="83"/>
        <v>2846.6689999999999</v>
      </c>
      <c r="K322" s="69"/>
      <c r="M322" s="41">
        <f t="shared" si="84"/>
        <v>0</v>
      </c>
      <c r="N322" s="45">
        <f t="shared" si="85"/>
        <v>0</v>
      </c>
      <c r="O322" s="41">
        <f t="shared" si="86"/>
        <v>0</v>
      </c>
      <c r="P322" s="41">
        <f t="shared" si="87"/>
        <v>0</v>
      </c>
      <c r="R322" s="43">
        <f t="shared" si="88"/>
        <v>35.76</v>
      </c>
      <c r="S322" s="43">
        <f t="shared" si="89"/>
        <v>0</v>
      </c>
    </row>
    <row r="323" spans="2:19" ht="15.75" x14ac:dyDescent="0.25">
      <c r="B323" s="164">
        <v>302</v>
      </c>
      <c r="C323" s="165"/>
      <c r="D323" s="98">
        <v>44867</v>
      </c>
      <c r="E323" s="102">
        <v>0.61249999999999993</v>
      </c>
      <c r="F323" s="100">
        <f t="shared" si="81"/>
        <v>2864.3690000000001</v>
      </c>
      <c r="G323" s="107">
        <v>2838</v>
      </c>
      <c r="H323" s="60">
        <f t="shared" si="82"/>
        <v>2846.6690000000003</v>
      </c>
      <c r="I323" s="45">
        <v>-17.88</v>
      </c>
      <c r="J323" s="66">
        <f t="shared" si="83"/>
        <v>2846.6689999999999</v>
      </c>
      <c r="K323" s="69"/>
      <c r="M323" s="47">
        <f t="shared" si="84"/>
        <v>0</v>
      </c>
      <c r="N323" s="46">
        <f t="shared" si="85"/>
        <v>0</v>
      </c>
      <c r="O323" s="47">
        <f t="shared" si="86"/>
        <v>0</v>
      </c>
      <c r="P323" s="47">
        <f t="shared" si="87"/>
        <v>0</v>
      </c>
      <c r="R323" s="43">
        <f t="shared" si="88"/>
        <v>35.76</v>
      </c>
      <c r="S323" s="43">
        <f t="shared" si="89"/>
        <v>0</v>
      </c>
    </row>
    <row r="324" spans="2:19" ht="15.75" x14ac:dyDescent="0.25">
      <c r="B324" s="164">
        <v>303</v>
      </c>
      <c r="C324" s="165"/>
      <c r="D324" s="98">
        <v>44868</v>
      </c>
      <c r="E324" s="102">
        <v>0.59166666666666667</v>
      </c>
      <c r="F324" s="100">
        <f t="shared" si="81"/>
        <v>2864.3690000000001</v>
      </c>
      <c r="G324" s="107">
        <v>2838</v>
      </c>
      <c r="H324" s="60">
        <f t="shared" si="82"/>
        <v>2846.6690000000003</v>
      </c>
      <c r="I324" s="45">
        <v>-17.88</v>
      </c>
      <c r="J324" s="66">
        <f t="shared" si="83"/>
        <v>2846.6689999999999</v>
      </c>
      <c r="K324" s="69"/>
      <c r="M324" s="41">
        <f t="shared" si="84"/>
        <v>0</v>
      </c>
      <c r="N324" s="45">
        <f t="shared" si="85"/>
        <v>0</v>
      </c>
      <c r="O324" s="41">
        <f t="shared" si="86"/>
        <v>0</v>
      </c>
      <c r="P324" s="41">
        <f t="shared" si="87"/>
        <v>0</v>
      </c>
      <c r="R324" s="43">
        <f t="shared" si="88"/>
        <v>35.76</v>
      </c>
      <c r="S324" s="43">
        <f t="shared" si="89"/>
        <v>0</v>
      </c>
    </row>
    <row r="325" spans="2:19" ht="15.75" x14ac:dyDescent="0.25">
      <c r="B325" s="164">
        <v>304</v>
      </c>
      <c r="C325" s="165"/>
      <c r="D325" s="98">
        <v>44869</v>
      </c>
      <c r="E325" s="102">
        <v>0.61319444444444449</v>
      </c>
      <c r="F325" s="100">
        <f t="shared" si="81"/>
        <v>2864.3690000000001</v>
      </c>
      <c r="G325" s="107">
        <v>2838</v>
      </c>
      <c r="H325" s="60">
        <f t="shared" si="82"/>
        <v>2846.6690000000003</v>
      </c>
      <c r="I325" s="45">
        <v>-17.88</v>
      </c>
      <c r="J325" s="66">
        <f t="shared" si="83"/>
        <v>2846.6689999999999</v>
      </c>
      <c r="K325" s="69"/>
      <c r="M325" s="47">
        <f t="shared" si="84"/>
        <v>0</v>
      </c>
      <c r="N325" s="46">
        <f t="shared" si="85"/>
        <v>0</v>
      </c>
      <c r="O325" s="47">
        <f t="shared" si="86"/>
        <v>0</v>
      </c>
      <c r="P325" s="47">
        <f t="shared" si="87"/>
        <v>0</v>
      </c>
      <c r="R325" s="43">
        <f t="shared" si="88"/>
        <v>35.76</v>
      </c>
      <c r="S325" s="43">
        <f t="shared" si="89"/>
        <v>0</v>
      </c>
    </row>
    <row r="326" spans="2:19" ht="15.75" x14ac:dyDescent="0.25">
      <c r="B326" s="164">
        <v>305</v>
      </c>
      <c r="C326" s="165"/>
      <c r="D326" s="98">
        <v>44870</v>
      </c>
      <c r="E326" s="102">
        <v>0.60625000000000007</v>
      </c>
      <c r="F326" s="100">
        <f t="shared" si="81"/>
        <v>2864.3690000000001</v>
      </c>
      <c r="G326" s="107">
        <v>2838</v>
      </c>
      <c r="H326" s="60">
        <f t="shared" si="82"/>
        <v>2846.6690000000003</v>
      </c>
      <c r="I326" s="45">
        <v>-17.88</v>
      </c>
      <c r="J326" s="66">
        <f t="shared" si="83"/>
        <v>2846.6689999999999</v>
      </c>
      <c r="K326" s="69"/>
      <c r="M326" s="41">
        <f t="shared" si="84"/>
        <v>0</v>
      </c>
      <c r="N326" s="45">
        <f t="shared" si="85"/>
        <v>0</v>
      </c>
      <c r="O326" s="41">
        <f t="shared" si="86"/>
        <v>0</v>
      </c>
      <c r="P326" s="41">
        <f t="shared" si="87"/>
        <v>0</v>
      </c>
      <c r="R326" s="43">
        <f t="shared" si="88"/>
        <v>35.76</v>
      </c>
      <c r="S326" s="43">
        <f t="shared" si="89"/>
        <v>0</v>
      </c>
    </row>
    <row r="327" spans="2:19" ht="15.75" x14ac:dyDescent="0.25">
      <c r="B327" s="164">
        <v>306</v>
      </c>
      <c r="C327" s="165"/>
      <c r="D327" s="98">
        <v>44871</v>
      </c>
      <c r="E327" s="102">
        <v>0.59513888888888888</v>
      </c>
      <c r="F327" s="100">
        <f t="shared" si="81"/>
        <v>2864.3690000000001</v>
      </c>
      <c r="G327" s="107">
        <v>2838</v>
      </c>
      <c r="H327" s="60">
        <f t="shared" si="82"/>
        <v>2846.6690000000003</v>
      </c>
      <c r="I327" s="45">
        <v>-17.88</v>
      </c>
      <c r="J327" s="66">
        <f t="shared" si="83"/>
        <v>2846.6689999999999</v>
      </c>
      <c r="K327" s="69"/>
      <c r="M327" s="47">
        <f t="shared" si="84"/>
        <v>0</v>
      </c>
      <c r="N327" s="46">
        <f t="shared" si="85"/>
        <v>0</v>
      </c>
      <c r="O327" s="47">
        <f t="shared" si="86"/>
        <v>0</v>
      </c>
      <c r="P327" s="47">
        <f t="shared" si="87"/>
        <v>0</v>
      </c>
      <c r="R327" s="43">
        <f t="shared" si="88"/>
        <v>35.76</v>
      </c>
      <c r="S327" s="43">
        <f t="shared" si="89"/>
        <v>0</v>
      </c>
    </row>
    <row r="328" spans="2:19" ht="15.75" x14ac:dyDescent="0.25">
      <c r="B328" s="164">
        <v>307</v>
      </c>
      <c r="C328" s="165"/>
      <c r="D328" s="98">
        <v>44872</v>
      </c>
      <c r="E328" s="102">
        <v>0.58263888888888882</v>
      </c>
      <c r="F328" s="100">
        <f t="shared" si="81"/>
        <v>2864.3690000000001</v>
      </c>
      <c r="G328" s="107">
        <v>2838</v>
      </c>
      <c r="H328" s="60">
        <f t="shared" si="82"/>
        <v>2846.6690000000003</v>
      </c>
      <c r="I328" s="45">
        <v>-17.88</v>
      </c>
      <c r="J328" s="66">
        <f t="shared" si="83"/>
        <v>2846.6689999999999</v>
      </c>
      <c r="K328" s="69"/>
      <c r="M328" s="41">
        <f t="shared" si="84"/>
        <v>0</v>
      </c>
      <c r="N328" s="45">
        <f t="shared" si="85"/>
        <v>0</v>
      </c>
      <c r="O328" s="41">
        <f t="shared" si="86"/>
        <v>0</v>
      </c>
      <c r="P328" s="41">
        <f t="shared" si="87"/>
        <v>0</v>
      </c>
      <c r="R328" s="43">
        <f t="shared" si="88"/>
        <v>35.76</v>
      </c>
      <c r="S328" s="43">
        <f t="shared" si="89"/>
        <v>0</v>
      </c>
    </row>
    <row r="329" spans="2:19" ht="15.75" x14ac:dyDescent="0.25">
      <c r="B329" s="164">
        <v>308</v>
      </c>
      <c r="C329" s="165"/>
      <c r="D329" s="98">
        <v>44873</v>
      </c>
      <c r="E329" s="102">
        <v>0.61249999999999993</v>
      </c>
      <c r="F329" s="100">
        <f t="shared" si="81"/>
        <v>2864.3690000000001</v>
      </c>
      <c r="G329" s="107">
        <v>2838</v>
      </c>
      <c r="H329" s="60">
        <f t="shared" si="82"/>
        <v>2846.6690000000003</v>
      </c>
      <c r="I329" s="45">
        <v>-17.88</v>
      </c>
      <c r="J329" s="66">
        <f t="shared" si="83"/>
        <v>2846.6689999999999</v>
      </c>
      <c r="K329" s="69"/>
      <c r="M329" s="47">
        <f t="shared" si="84"/>
        <v>0</v>
      </c>
      <c r="N329" s="46">
        <f t="shared" si="85"/>
        <v>0</v>
      </c>
      <c r="O329" s="47">
        <f t="shared" si="86"/>
        <v>0</v>
      </c>
      <c r="P329" s="47">
        <f t="shared" si="87"/>
        <v>0</v>
      </c>
      <c r="R329" s="43">
        <f t="shared" si="88"/>
        <v>35.76</v>
      </c>
      <c r="S329" s="43">
        <f t="shared" si="89"/>
        <v>0</v>
      </c>
    </row>
    <row r="330" spans="2:19" ht="15.75" x14ac:dyDescent="0.25">
      <c r="B330" s="164">
        <v>309</v>
      </c>
      <c r="C330" s="165"/>
      <c r="D330" s="98">
        <v>44874</v>
      </c>
      <c r="E330" s="102">
        <v>0.67499999999999993</v>
      </c>
      <c r="F330" s="100">
        <f t="shared" si="81"/>
        <v>2864.3690000000001</v>
      </c>
      <c r="G330" s="107">
        <v>2838</v>
      </c>
      <c r="H330" s="60">
        <f t="shared" si="82"/>
        <v>2846.6690000000003</v>
      </c>
      <c r="I330" s="45">
        <v>-17.88</v>
      </c>
      <c r="J330" s="66">
        <f t="shared" si="83"/>
        <v>2846.6689999999999</v>
      </c>
      <c r="K330" s="69"/>
      <c r="M330" s="41">
        <f t="shared" si="84"/>
        <v>0</v>
      </c>
      <c r="N330" s="45">
        <f t="shared" si="85"/>
        <v>0</v>
      </c>
      <c r="O330" s="41">
        <f t="shared" si="86"/>
        <v>0</v>
      </c>
      <c r="P330" s="41">
        <f t="shared" si="87"/>
        <v>0</v>
      </c>
      <c r="R330" s="43">
        <f t="shared" si="88"/>
        <v>35.76</v>
      </c>
      <c r="S330" s="43">
        <f t="shared" si="89"/>
        <v>0</v>
      </c>
    </row>
    <row r="331" spans="2:19" ht="15.75" x14ac:dyDescent="0.25">
      <c r="B331" s="164">
        <v>310</v>
      </c>
      <c r="C331" s="165"/>
      <c r="D331" s="98">
        <v>44875</v>
      </c>
      <c r="E331" s="102">
        <v>0.60763888888888895</v>
      </c>
      <c r="F331" s="100">
        <f t="shared" si="81"/>
        <v>2864.3690000000001</v>
      </c>
      <c r="G331" s="107">
        <v>2838</v>
      </c>
      <c r="H331" s="60">
        <f t="shared" si="82"/>
        <v>2846.6690000000003</v>
      </c>
      <c r="I331" s="45">
        <v>-17.88</v>
      </c>
      <c r="J331" s="66">
        <f t="shared" si="83"/>
        <v>2846.6689999999999</v>
      </c>
      <c r="K331" s="69"/>
      <c r="M331" s="47">
        <f t="shared" si="84"/>
        <v>0</v>
      </c>
      <c r="N331" s="46">
        <f t="shared" si="85"/>
        <v>0</v>
      </c>
      <c r="O331" s="47">
        <f t="shared" si="86"/>
        <v>0</v>
      </c>
      <c r="P331" s="47">
        <f t="shared" si="87"/>
        <v>0</v>
      </c>
      <c r="R331" s="43">
        <f t="shared" si="88"/>
        <v>35.76</v>
      </c>
      <c r="S331" s="43">
        <f t="shared" si="89"/>
        <v>0</v>
      </c>
    </row>
    <row r="332" spans="2:19" ht="15.75" x14ac:dyDescent="0.25">
      <c r="B332" s="164">
        <v>311</v>
      </c>
      <c r="C332" s="165"/>
      <c r="D332" s="98">
        <v>44877</v>
      </c>
      <c r="E332" s="102">
        <v>0.58194444444444449</v>
      </c>
      <c r="F332" s="100">
        <f t="shared" si="81"/>
        <v>2864.3690000000001</v>
      </c>
      <c r="G332" s="107">
        <v>2838</v>
      </c>
      <c r="H332" s="60">
        <f t="shared" si="82"/>
        <v>2846.6690000000003</v>
      </c>
      <c r="I332" s="45">
        <v>-17.88</v>
      </c>
      <c r="J332" s="66">
        <f t="shared" si="83"/>
        <v>2846.6689999999999</v>
      </c>
      <c r="K332" s="69"/>
      <c r="M332" s="47">
        <f t="shared" si="84"/>
        <v>0</v>
      </c>
      <c r="N332" s="46">
        <f t="shared" si="85"/>
        <v>0</v>
      </c>
      <c r="O332" s="47">
        <f t="shared" si="86"/>
        <v>0</v>
      </c>
      <c r="P332" s="47">
        <f t="shared" si="87"/>
        <v>0</v>
      </c>
      <c r="R332" s="43">
        <f t="shared" si="88"/>
        <v>35.76</v>
      </c>
      <c r="S332" s="43">
        <f t="shared" si="89"/>
        <v>0</v>
      </c>
    </row>
    <row r="333" spans="2:19" ht="15.75" x14ac:dyDescent="0.25">
      <c r="B333" s="164">
        <v>312</v>
      </c>
      <c r="C333" s="165"/>
      <c r="D333" s="98">
        <v>44883</v>
      </c>
      <c r="E333" s="102">
        <v>0.59861111111111109</v>
      </c>
      <c r="F333" s="100">
        <f t="shared" si="81"/>
        <v>2864.3690000000001</v>
      </c>
      <c r="G333" s="107">
        <v>2838</v>
      </c>
      <c r="H333" s="60">
        <f t="shared" si="82"/>
        <v>2846.6690000000003</v>
      </c>
      <c r="I333" s="45">
        <v>-17.88</v>
      </c>
      <c r="J333" s="66">
        <f t="shared" si="83"/>
        <v>2846.6689999999999</v>
      </c>
      <c r="K333" s="69"/>
      <c r="M333" s="47">
        <f t="shared" si="84"/>
        <v>0</v>
      </c>
      <c r="N333" s="46">
        <f t="shared" si="85"/>
        <v>0</v>
      </c>
      <c r="O333" s="47">
        <f t="shared" si="86"/>
        <v>0</v>
      </c>
      <c r="P333" s="47">
        <f t="shared" si="87"/>
        <v>0</v>
      </c>
      <c r="R333" s="43">
        <f t="shared" si="88"/>
        <v>35.76</v>
      </c>
      <c r="S333" s="43">
        <f t="shared" si="89"/>
        <v>0</v>
      </c>
    </row>
    <row r="334" spans="2:19" ht="15.75" x14ac:dyDescent="0.25">
      <c r="B334" s="164">
        <v>313</v>
      </c>
      <c r="C334" s="165"/>
      <c r="D334" s="98">
        <v>44884</v>
      </c>
      <c r="E334" s="102">
        <v>0.6020833333333333</v>
      </c>
      <c r="F334" s="100">
        <f t="shared" si="81"/>
        <v>2864.3690000000001</v>
      </c>
      <c r="G334" s="107">
        <v>2838</v>
      </c>
      <c r="H334" s="60">
        <f t="shared" si="82"/>
        <v>2846.6690000000003</v>
      </c>
      <c r="I334" s="45">
        <v>-17.88</v>
      </c>
      <c r="J334" s="66">
        <f t="shared" si="83"/>
        <v>2846.6689999999999</v>
      </c>
      <c r="K334" s="69"/>
      <c r="M334" s="41">
        <f t="shared" si="84"/>
        <v>0</v>
      </c>
      <c r="N334" s="45">
        <f t="shared" si="85"/>
        <v>0</v>
      </c>
      <c r="O334" s="41">
        <f t="shared" si="86"/>
        <v>0</v>
      </c>
      <c r="P334" s="41">
        <f t="shared" si="87"/>
        <v>0</v>
      </c>
      <c r="R334" s="43">
        <f t="shared" si="88"/>
        <v>35.76</v>
      </c>
      <c r="S334" s="43">
        <f t="shared" si="89"/>
        <v>0</v>
      </c>
    </row>
    <row r="335" spans="2:19" ht="15.75" x14ac:dyDescent="0.25">
      <c r="B335" s="164">
        <v>314</v>
      </c>
      <c r="C335" s="165"/>
      <c r="D335" s="98">
        <v>44885</v>
      </c>
      <c r="E335" s="102">
        <v>0.6069444444444444</v>
      </c>
      <c r="F335" s="100">
        <f t="shared" si="81"/>
        <v>2864.3690000000001</v>
      </c>
      <c r="G335" s="107">
        <v>2838</v>
      </c>
      <c r="H335" s="60">
        <f t="shared" si="82"/>
        <v>2846.6690000000003</v>
      </c>
      <c r="I335" s="45">
        <v>-17.88</v>
      </c>
      <c r="J335" s="66">
        <f t="shared" si="83"/>
        <v>2846.6689999999999</v>
      </c>
      <c r="K335" s="69"/>
      <c r="M335" s="47">
        <f t="shared" si="84"/>
        <v>0</v>
      </c>
      <c r="N335" s="46">
        <f t="shared" si="85"/>
        <v>0</v>
      </c>
      <c r="O335" s="47">
        <f t="shared" si="86"/>
        <v>0</v>
      </c>
      <c r="P335" s="47">
        <f t="shared" si="87"/>
        <v>0</v>
      </c>
      <c r="R335" s="43">
        <f t="shared" si="88"/>
        <v>35.76</v>
      </c>
      <c r="S335" s="43">
        <f t="shared" si="89"/>
        <v>0</v>
      </c>
    </row>
    <row r="336" spans="2:19" ht="15.75" x14ac:dyDescent="0.25">
      <c r="B336" s="164">
        <v>315</v>
      </c>
      <c r="C336" s="165"/>
      <c r="D336" s="98">
        <v>44886</v>
      </c>
      <c r="E336" s="102">
        <v>12.641666666666699</v>
      </c>
      <c r="F336" s="100">
        <f t="shared" ref="F336:F399" si="90">G$16</f>
        <v>2864.3690000000001</v>
      </c>
      <c r="G336" s="107">
        <v>2838</v>
      </c>
      <c r="H336" s="60">
        <f t="shared" ref="H336:H399" si="91">G$16-E$12</f>
        <v>2846.6690000000003</v>
      </c>
      <c r="I336" s="45">
        <v>-17.88</v>
      </c>
      <c r="J336" s="66">
        <f t="shared" ref="J336:J399" si="92">(G$16+E$13)+I336</f>
        <v>2846.6689999999999</v>
      </c>
      <c r="K336" s="69"/>
      <c r="M336" s="41">
        <f t="shared" ref="M336:M399" si="93">+J336-$H$16</f>
        <v>0</v>
      </c>
      <c r="N336" s="45">
        <f t="shared" ref="N336:N399" si="94">M336*0.10197/1</f>
        <v>0</v>
      </c>
      <c r="O336" s="41">
        <f t="shared" ref="O336:O399" si="95">M336*0.701432/1</f>
        <v>0</v>
      </c>
      <c r="P336" s="41">
        <f t="shared" ref="P336:P399" si="96">+N336*0.01019716/1</f>
        <v>0</v>
      </c>
      <c r="R336" s="43">
        <f t="shared" ref="R336:R399" si="97">+$O$11*(M336-I336)</f>
        <v>35.76</v>
      </c>
      <c r="S336" s="43">
        <f t="shared" ref="S336:S399" si="98">M336/R336</f>
        <v>0</v>
      </c>
    </row>
    <row r="337" spans="2:19" ht="15.75" x14ac:dyDescent="0.25">
      <c r="B337" s="164">
        <v>316</v>
      </c>
      <c r="C337" s="165"/>
      <c r="D337" s="98">
        <v>44889</v>
      </c>
      <c r="E337" s="102">
        <v>13.272916666666699</v>
      </c>
      <c r="F337" s="100">
        <f t="shared" si="90"/>
        <v>2864.3690000000001</v>
      </c>
      <c r="G337" s="107">
        <v>2838</v>
      </c>
      <c r="H337" s="60">
        <f t="shared" si="91"/>
        <v>2846.6690000000003</v>
      </c>
      <c r="I337" s="45">
        <v>-17.88</v>
      </c>
      <c r="J337" s="66">
        <f t="shared" si="92"/>
        <v>2846.6689999999999</v>
      </c>
      <c r="K337" s="69"/>
      <c r="M337" s="47">
        <f t="shared" si="93"/>
        <v>0</v>
      </c>
      <c r="N337" s="46">
        <f t="shared" si="94"/>
        <v>0</v>
      </c>
      <c r="O337" s="47">
        <f t="shared" si="95"/>
        <v>0</v>
      </c>
      <c r="P337" s="47">
        <f t="shared" si="96"/>
        <v>0</v>
      </c>
      <c r="R337" s="43">
        <f t="shared" si="97"/>
        <v>35.76</v>
      </c>
      <c r="S337" s="43">
        <f t="shared" si="98"/>
        <v>0</v>
      </c>
    </row>
    <row r="338" spans="2:19" ht="15.75" x14ac:dyDescent="0.25">
      <c r="B338" s="164">
        <v>317</v>
      </c>
      <c r="C338" s="165"/>
      <c r="D338" s="98">
        <v>44890</v>
      </c>
      <c r="E338" s="102">
        <v>13.483333333333301</v>
      </c>
      <c r="F338" s="100">
        <f t="shared" si="90"/>
        <v>2864.3690000000001</v>
      </c>
      <c r="G338" s="107">
        <v>2838</v>
      </c>
      <c r="H338" s="60">
        <f t="shared" si="91"/>
        <v>2846.6690000000003</v>
      </c>
      <c r="I338" s="45">
        <v>-17.88</v>
      </c>
      <c r="J338" s="66">
        <f t="shared" si="92"/>
        <v>2846.6689999999999</v>
      </c>
      <c r="K338" s="69"/>
      <c r="M338" s="41">
        <f t="shared" si="93"/>
        <v>0</v>
      </c>
      <c r="N338" s="45">
        <f t="shared" si="94"/>
        <v>0</v>
      </c>
      <c r="O338" s="41">
        <f t="shared" si="95"/>
        <v>0</v>
      </c>
      <c r="P338" s="41">
        <f t="shared" si="96"/>
        <v>0</v>
      </c>
      <c r="R338" s="43">
        <f t="shared" si="97"/>
        <v>35.76</v>
      </c>
      <c r="S338" s="43">
        <f t="shared" si="98"/>
        <v>0</v>
      </c>
    </row>
    <row r="339" spans="2:19" ht="15.75" x14ac:dyDescent="0.25">
      <c r="B339" s="164">
        <v>318</v>
      </c>
      <c r="C339" s="165"/>
      <c r="D339" s="98">
        <v>44891</v>
      </c>
      <c r="E339" s="102">
        <v>13.69375</v>
      </c>
      <c r="F339" s="100">
        <f t="shared" si="90"/>
        <v>2864.3690000000001</v>
      </c>
      <c r="G339" s="107">
        <v>2838</v>
      </c>
      <c r="H339" s="60">
        <f t="shared" si="91"/>
        <v>2846.6690000000003</v>
      </c>
      <c r="I339" s="45">
        <v>-17.88</v>
      </c>
      <c r="J339" s="66">
        <f t="shared" si="92"/>
        <v>2846.6689999999999</v>
      </c>
      <c r="K339" s="69"/>
      <c r="M339" s="47">
        <f t="shared" si="93"/>
        <v>0</v>
      </c>
      <c r="N339" s="46">
        <f t="shared" si="94"/>
        <v>0</v>
      </c>
      <c r="O339" s="47">
        <f t="shared" si="95"/>
        <v>0</v>
      </c>
      <c r="P339" s="47">
        <f t="shared" si="96"/>
        <v>0</v>
      </c>
      <c r="R339" s="43">
        <f t="shared" si="97"/>
        <v>35.76</v>
      </c>
      <c r="S339" s="43">
        <f t="shared" si="98"/>
        <v>0</v>
      </c>
    </row>
    <row r="340" spans="2:19" ht="15.75" x14ac:dyDescent="0.25">
      <c r="B340" s="164">
        <v>319</v>
      </c>
      <c r="C340" s="165"/>
      <c r="D340" s="98">
        <v>44894</v>
      </c>
      <c r="E340" s="102">
        <v>14.324999999999999</v>
      </c>
      <c r="F340" s="100">
        <f t="shared" si="90"/>
        <v>2864.3690000000001</v>
      </c>
      <c r="G340" s="107">
        <v>2838</v>
      </c>
      <c r="H340" s="60">
        <f t="shared" si="91"/>
        <v>2846.6690000000003</v>
      </c>
      <c r="I340" s="45">
        <v>-17.88</v>
      </c>
      <c r="J340" s="66">
        <f t="shared" si="92"/>
        <v>2846.6689999999999</v>
      </c>
      <c r="K340" s="69"/>
      <c r="M340" s="41">
        <f t="shared" si="93"/>
        <v>0</v>
      </c>
      <c r="N340" s="45">
        <f t="shared" si="94"/>
        <v>0</v>
      </c>
      <c r="O340" s="41">
        <f t="shared" si="95"/>
        <v>0</v>
      </c>
      <c r="P340" s="41">
        <f t="shared" si="96"/>
        <v>0</v>
      </c>
      <c r="R340" s="43">
        <f t="shared" si="97"/>
        <v>35.76</v>
      </c>
      <c r="S340" s="43">
        <f t="shared" si="98"/>
        <v>0</v>
      </c>
    </row>
    <row r="341" spans="2:19" ht="15.75" x14ac:dyDescent="0.25">
      <c r="B341" s="164">
        <v>320</v>
      </c>
      <c r="C341" s="165"/>
      <c r="D341" s="98">
        <v>44895</v>
      </c>
      <c r="E341" s="102">
        <v>14.5354166666667</v>
      </c>
      <c r="F341" s="100">
        <f t="shared" si="90"/>
        <v>2864.3690000000001</v>
      </c>
      <c r="G341" s="107">
        <v>2838</v>
      </c>
      <c r="H341" s="60">
        <f t="shared" si="91"/>
        <v>2846.6690000000003</v>
      </c>
      <c r="I341" s="45">
        <v>-17.88</v>
      </c>
      <c r="J341" s="66">
        <f t="shared" si="92"/>
        <v>2846.6689999999999</v>
      </c>
      <c r="K341" s="69"/>
      <c r="M341" s="47">
        <f t="shared" si="93"/>
        <v>0</v>
      </c>
      <c r="N341" s="46">
        <f t="shared" si="94"/>
        <v>0</v>
      </c>
      <c r="O341" s="47">
        <f t="shared" si="95"/>
        <v>0</v>
      </c>
      <c r="P341" s="47">
        <f t="shared" si="96"/>
        <v>0</v>
      </c>
      <c r="R341" s="43">
        <f t="shared" si="97"/>
        <v>35.76</v>
      </c>
      <c r="S341" s="43">
        <f t="shared" si="98"/>
        <v>0</v>
      </c>
    </row>
    <row r="342" spans="2:19" ht="15.75" x14ac:dyDescent="0.25">
      <c r="B342" s="164">
        <v>321</v>
      </c>
      <c r="C342" s="165"/>
      <c r="D342" s="98">
        <v>44896</v>
      </c>
      <c r="E342" s="102">
        <v>14.7458333333333</v>
      </c>
      <c r="F342" s="100">
        <f t="shared" si="90"/>
        <v>2864.3690000000001</v>
      </c>
      <c r="G342" s="107">
        <v>2838</v>
      </c>
      <c r="H342" s="60">
        <f t="shared" si="91"/>
        <v>2846.6690000000003</v>
      </c>
      <c r="I342" s="45">
        <v>-17.88</v>
      </c>
      <c r="J342" s="66">
        <f t="shared" si="92"/>
        <v>2846.6689999999999</v>
      </c>
      <c r="K342" s="69"/>
      <c r="M342" s="41">
        <f t="shared" si="93"/>
        <v>0</v>
      </c>
      <c r="N342" s="45">
        <f t="shared" si="94"/>
        <v>0</v>
      </c>
      <c r="O342" s="41">
        <f t="shared" si="95"/>
        <v>0</v>
      </c>
      <c r="P342" s="41">
        <f t="shared" si="96"/>
        <v>0</v>
      </c>
      <c r="R342" s="43">
        <f t="shared" si="97"/>
        <v>35.76</v>
      </c>
      <c r="S342" s="43">
        <f t="shared" si="98"/>
        <v>0</v>
      </c>
    </row>
    <row r="343" spans="2:19" ht="15.75" x14ac:dyDescent="0.25">
      <c r="B343" s="164">
        <v>322</v>
      </c>
      <c r="C343" s="165"/>
      <c r="D343" s="98">
        <v>44899</v>
      </c>
      <c r="E343" s="102">
        <v>15.377083333333299</v>
      </c>
      <c r="F343" s="100">
        <f t="shared" si="90"/>
        <v>2864.3690000000001</v>
      </c>
      <c r="G343" s="107">
        <v>2838</v>
      </c>
      <c r="H343" s="60">
        <f t="shared" si="91"/>
        <v>2846.6690000000003</v>
      </c>
      <c r="I343" s="45">
        <v>-17.88</v>
      </c>
      <c r="J343" s="66">
        <f t="shared" si="92"/>
        <v>2846.6689999999999</v>
      </c>
      <c r="K343" s="69"/>
      <c r="M343" s="47">
        <f t="shared" si="93"/>
        <v>0</v>
      </c>
      <c r="N343" s="46">
        <f t="shared" si="94"/>
        <v>0</v>
      </c>
      <c r="O343" s="47">
        <f t="shared" si="95"/>
        <v>0</v>
      </c>
      <c r="P343" s="47">
        <f t="shared" si="96"/>
        <v>0</v>
      </c>
      <c r="R343" s="43">
        <f t="shared" si="97"/>
        <v>35.76</v>
      </c>
      <c r="S343" s="43">
        <f t="shared" si="98"/>
        <v>0</v>
      </c>
    </row>
    <row r="344" spans="2:19" ht="15.75" x14ac:dyDescent="0.25">
      <c r="B344" s="164">
        <v>323</v>
      </c>
      <c r="C344" s="165"/>
      <c r="D344" s="98">
        <v>44900</v>
      </c>
      <c r="E344" s="102">
        <v>15.5875</v>
      </c>
      <c r="F344" s="100">
        <f t="shared" si="90"/>
        <v>2864.3690000000001</v>
      </c>
      <c r="G344" s="107">
        <v>2838</v>
      </c>
      <c r="H344" s="60">
        <f t="shared" si="91"/>
        <v>2846.6690000000003</v>
      </c>
      <c r="I344" s="45">
        <v>-17.88</v>
      </c>
      <c r="J344" s="66">
        <f t="shared" si="92"/>
        <v>2846.6689999999999</v>
      </c>
      <c r="K344" s="69"/>
      <c r="M344" s="41">
        <f t="shared" si="93"/>
        <v>0</v>
      </c>
      <c r="N344" s="45">
        <f t="shared" si="94"/>
        <v>0</v>
      </c>
      <c r="O344" s="41">
        <f t="shared" si="95"/>
        <v>0</v>
      </c>
      <c r="P344" s="41">
        <f t="shared" si="96"/>
        <v>0</v>
      </c>
      <c r="R344" s="43">
        <f t="shared" si="97"/>
        <v>35.76</v>
      </c>
      <c r="S344" s="43">
        <f t="shared" si="98"/>
        <v>0</v>
      </c>
    </row>
    <row r="345" spans="2:19" ht="15.75" x14ac:dyDescent="0.25">
      <c r="B345" s="164">
        <v>324</v>
      </c>
      <c r="C345" s="165"/>
      <c r="D345" s="98">
        <v>44904</v>
      </c>
      <c r="E345" s="102">
        <v>16.429166666666699</v>
      </c>
      <c r="F345" s="100">
        <f t="shared" si="90"/>
        <v>2864.3690000000001</v>
      </c>
      <c r="G345" s="107">
        <v>2838</v>
      </c>
      <c r="H345" s="60">
        <f t="shared" si="91"/>
        <v>2846.6690000000003</v>
      </c>
      <c r="I345" s="45">
        <v>-17.88</v>
      </c>
      <c r="J345" s="66">
        <f t="shared" si="92"/>
        <v>2846.6689999999999</v>
      </c>
      <c r="K345" s="69"/>
      <c r="M345" s="47">
        <f t="shared" si="93"/>
        <v>0</v>
      </c>
      <c r="N345" s="46">
        <f t="shared" si="94"/>
        <v>0</v>
      </c>
      <c r="O345" s="47">
        <f t="shared" si="95"/>
        <v>0</v>
      </c>
      <c r="P345" s="47">
        <f t="shared" si="96"/>
        <v>0</v>
      </c>
      <c r="R345" s="43">
        <f t="shared" si="97"/>
        <v>35.76</v>
      </c>
      <c r="S345" s="43">
        <f t="shared" si="98"/>
        <v>0</v>
      </c>
    </row>
    <row r="346" spans="2:19" ht="15.75" x14ac:dyDescent="0.25">
      <c r="B346" s="164">
        <v>325</v>
      </c>
      <c r="C346" s="165"/>
      <c r="D346" s="98">
        <v>44905</v>
      </c>
      <c r="E346" s="102">
        <v>16.639583333333299</v>
      </c>
      <c r="F346" s="100">
        <f t="shared" si="90"/>
        <v>2864.3690000000001</v>
      </c>
      <c r="G346" s="107">
        <v>2838</v>
      </c>
      <c r="H346" s="60">
        <f t="shared" si="91"/>
        <v>2846.6690000000003</v>
      </c>
      <c r="I346" s="45">
        <v>-17.88</v>
      </c>
      <c r="J346" s="66">
        <f t="shared" si="92"/>
        <v>2846.6689999999999</v>
      </c>
      <c r="K346" s="69"/>
      <c r="M346" s="41">
        <f t="shared" si="93"/>
        <v>0</v>
      </c>
      <c r="N346" s="45">
        <f t="shared" si="94"/>
        <v>0</v>
      </c>
      <c r="O346" s="41">
        <f t="shared" si="95"/>
        <v>0</v>
      </c>
      <c r="P346" s="41">
        <f t="shared" si="96"/>
        <v>0</v>
      </c>
      <c r="R346" s="43">
        <f t="shared" si="97"/>
        <v>35.76</v>
      </c>
      <c r="S346" s="43">
        <f t="shared" si="98"/>
        <v>0</v>
      </c>
    </row>
    <row r="347" spans="2:19" ht="15.75" x14ac:dyDescent="0.25">
      <c r="B347" s="164">
        <v>326</v>
      </c>
      <c r="C347" s="165"/>
      <c r="D347" s="98">
        <v>44908</v>
      </c>
      <c r="E347" s="102">
        <v>17.2708333333333</v>
      </c>
      <c r="F347" s="100">
        <f t="shared" si="90"/>
        <v>2864.3690000000001</v>
      </c>
      <c r="G347" s="107">
        <v>2838</v>
      </c>
      <c r="H347" s="60">
        <f t="shared" si="91"/>
        <v>2846.6690000000003</v>
      </c>
      <c r="I347" s="45">
        <v>-17.88</v>
      </c>
      <c r="J347" s="66">
        <f t="shared" si="92"/>
        <v>2846.6689999999999</v>
      </c>
      <c r="K347" s="69"/>
      <c r="M347" s="47">
        <f t="shared" si="93"/>
        <v>0</v>
      </c>
      <c r="N347" s="46">
        <f t="shared" si="94"/>
        <v>0</v>
      </c>
      <c r="O347" s="47">
        <f t="shared" si="95"/>
        <v>0</v>
      </c>
      <c r="P347" s="47">
        <f t="shared" si="96"/>
        <v>0</v>
      </c>
      <c r="R347" s="43">
        <f t="shared" si="97"/>
        <v>35.76</v>
      </c>
      <c r="S347" s="43">
        <f t="shared" si="98"/>
        <v>0</v>
      </c>
    </row>
    <row r="348" spans="2:19" ht="15.75" x14ac:dyDescent="0.25">
      <c r="B348" s="164">
        <v>327</v>
      </c>
      <c r="C348" s="165"/>
      <c r="D348" s="98">
        <v>44909</v>
      </c>
      <c r="E348" s="102">
        <v>17.481249999999999</v>
      </c>
      <c r="F348" s="100">
        <f t="shared" si="90"/>
        <v>2864.3690000000001</v>
      </c>
      <c r="G348" s="107">
        <v>2838</v>
      </c>
      <c r="H348" s="60">
        <f t="shared" si="91"/>
        <v>2846.6690000000003</v>
      </c>
      <c r="I348" s="45">
        <v>-17.88</v>
      </c>
      <c r="J348" s="66">
        <f t="shared" si="92"/>
        <v>2846.6689999999999</v>
      </c>
      <c r="K348" s="69"/>
      <c r="M348" s="41">
        <f t="shared" si="93"/>
        <v>0</v>
      </c>
      <c r="N348" s="45">
        <f t="shared" si="94"/>
        <v>0</v>
      </c>
      <c r="O348" s="41">
        <f t="shared" si="95"/>
        <v>0</v>
      </c>
      <c r="P348" s="41">
        <f t="shared" si="96"/>
        <v>0</v>
      </c>
      <c r="R348" s="43">
        <f t="shared" si="97"/>
        <v>35.76</v>
      </c>
      <c r="S348" s="43">
        <f t="shared" si="98"/>
        <v>0</v>
      </c>
    </row>
    <row r="349" spans="2:19" ht="15.75" x14ac:dyDescent="0.25">
      <c r="B349" s="164">
        <v>328</v>
      </c>
      <c r="C349" s="165"/>
      <c r="D349" s="98">
        <v>44910</v>
      </c>
      <c r="E349" s="102">
        <v>17.691666666666698</v>
      </c>
      <c r="F349" s="100">
        <f t="shared" si="90"/>
        <v>2864.3690000000001</v>
      </c>
      <c r="G349" s="107">
        <v>2838</v>
      </c>
      <c r="H349" s="60">
        <f t="shared" si="91"/>
        <v>2846.6690000000003</v>
      </c>
      <c r="I349" s="45">
        <v>-17.88</v>
      </c>
      <c r="J349" s="66">
        <f t="shared" si="92"/>
        <v>2846.6689999999999</v>
      </c>
      <c r="K349" s="69"/>
      <c r="M349" s="47">
        <f t="shared" si="93"/>
        <v>0</v>
      </c>
      <c r="N349" s="46">
        <f t="shared" si="94"/>
        <v>0</v>
      </c>
      <c r="O349" s="47">
        <f t="shared" si="95"/>
        <v>0</v>
      </c>
      <c r="P349" s="47">
        <f t="shared" si="96"/>
        <v>0</v>
      </c>
      <c r="R349" s="43">
        <f t="shared" si="97"/>
        <v>35.76</v>
      </c>
      <c r="S349" s="43">
        <f t="shared" si="98"/>
        <v>0</v>
      </c>
    </row>
    <row r="350" spans="2:19" ht="15.75" x14ac:dyDescent="0.25">
      <c r="B350" s="164">
        <v>329</v>
      </c>
      <c r="C350" s="165"/>
      <c r="D350" s="98">
        <v>44913</v>
      </c>
      <c r="E350" s="102">
        <v>18.3229166666667</v>
      </c>
      <c r="F350" s="100">
        <f t="shared" si="90"/>
        <v>2864.3690000000001</v>
      </c>
      <c r="G350" s="107">
        <v>2838</v>
      </c>
      <c r="H350" s="60">
        <f t="shared" si="91"/>
        <v>2846.6690000000003</v>
      </c>
      <c r="I350" s="45">
        <v>-17.88</v>
      </c>
      <c r="J350" s="66">
        <f t="shared" si="92"/>
        <v>2846.6689999999999</v>
      </c>
      <c r="K350" s="69"/>
      <c r="M350" s="41">
        <f t="shared" si="93"/>
        <v>0</v>
      </c>
      <c r="N350" s="45">
        <f t="shared" si="94"/>
        <v>0</v>
      </c>
      <c r="O350" s="41">
        <f t="shared" si="95"/>
        <v>0</v>
      </c>
      <c r="P350" s="41">
        <f t="shared" si="96"/>
        <v>0</v>
      </c>
      <c r="R350" s="43">
        <f t="shared" si="97"/>
        <v>35.76</v>
      </c>
      <c r="S350" s="43">
        <f t="shared" si="98"/>
        <v>0</v>
      </c>
    </row>
    <row r="351" spans="2:19" ht="15.75" x14ac:dyDescent="0.25">
      <c r="B351" s="164">
        <v>330</v>
      </c>
      <c r="C351" s="165"/>
      <c r="D351" s="98">
        <v>44914</v>
      </c>
      <c r="E351" s="102">
        <v>18.533333333333299</v>
      </c>
      <c r="F351" s="100">
        <f t="shared" si="90"/>
        <v>2864.3690000000001</v>
      </c>
      <c r="G351" s="107">
        <v>2838</v>
      </c>
      <c r="H351" s="60">
        <f t="shared" si="91"/>
        <v>2846.6690000000003</v>
      </c>
      <c r="I351" s="45">
        <v>-17.88</v>
      </c>
      <c r="J351" s="66">
        <f t="shared" si="92"/>
        <v>2846.6689999999999</v>
      </c>
      <c r="K351" s="69"/>
      <c r="M351" s="47">
        <f t="shared" si="93"/>
        <v>0</v>
      </c>
      <c r="N351" s="46">
        <f t="shared" si="94"/>
        <v>0</v>
      </c>
      <c r="O351" s="47">
        <f t="shared" si="95"/>
        <v>0</v>
      </c>
      <c r="P351" s="47">
        <f t="shared" si="96"/>
        <v>0</v>
      </c>
      <c r="R351" s="43">
        <f t="shared" si="97"/>
        <v>35.76</v>
      </c>
      <c r="S351" s="43">
        <f t="shared" si="98"/>
        <v>0</v>
      </c>
    </row>
    <row r="352" spans="2:19" ht="15.75" x14ac:dyDescent="0.25">
      <c r="B352" s="164">
        <v>331</v>
      </c>
      <c r="C352" s="165"/>
      <c r="D352" s="98">
        <v>44915</v>
      </c>
      <c r="E352" s="102">
        <v>18.743749999999999</v>
      </c>
      <c r="F352" s="100">
        <f t="shared" si="90"/>
        <v>2864.3690000000001</v>
      </c>
      <c r="G352" s="107">
        <v>2838</v>
      </c>
      <c r="H352" s="60">
        <f t="shared" si="91"/>
        <v>2846.6690000000003</v>
      </c>
      <c r="I352" s="45">
        <v>-17.88</v>
      </c>
      <c r="J352" s="66">
        <f t="shared" si="92"/>
        <v>2846.6689999999999</v>
      </c>
      <c r="K352" s="69"/>
      <c r="M352" s="41">
        <f t="shared" si="93"/>
        <v>0</v>
      </c>
      <c r="N352" s="45">
        <f t="shared" si="94"/>
        <v>0</v>
      </c>
      <c r="O352" s="41">
        <f t="shared" si="95"/>
        <v>0</v>
      </c>
      <c r="P352" s="41">
        <f t="shared" si="96"/>
        <v>0</v>
      </c>
      <c r="R352" s="43">
        <f t="shared" si="97"/>
        <v>35.76</v>
      </c>
      <c r="S352" s="43">
        <f t="shared" si="98"/>
        <v>0</v>
      </c>
    </row>
    <row r="353" spans="2:19" ht="15.75" x14ac:dyDescent="0.25">
      <c r="B353" s="164">
        <v>332</v>
      </c>
      <c r="C353" s="165"/>
      <c r="D353" s="98">
        <v>44922</v>
      </c>
      <c r="E353" s="102">
        <v>19.375</v>
      </c>
      <c r="F353" s="100">
        <f t="shared" si="90"/>
        <v>2864.3690000000001</v>
      </c>
      <c r="G353" s="107">
        <v>2838</v>
      </c>
      <c r="H353" s="60">
        <f t="shared" si="91"/>
        <v>2846.6690000000003</v>
      </c>
      <c r="I353" s="45">
        <v>-17.88</v>
      </c>
      <c r="J353" s="66">
        <f t="shared" si="92"/>
        <v>2846.6689999999999</v>
      </c>
      <c r="K353" s="69"/>
      <c r="M353" s="47">
        <f t="shared" si="93"/>
        <v>0</v>
      </c>
      <c r="N353" s="46">
        <f t="shared" si="94"/>
        <v>0</v>
      </c>
      <c r="O353" s="47">
        <f t="shared" si="95"/>
        <v>0</v>
      </c>
      <c r="P353" s="47">
        <f t="shared" si="96"/>
        <v>0</v>
      </c>
      <c r="R353" s="43">
        <f t="shared" si="97"/>
        <v>35.76</v>
      </c>
      <c r="S353" s="43">
        <f t="shared" si="98"/>
        <v>0</v>
      </c>
    </row>
    <row r="354" spans="2:19" ht="15.75" x14ac:dyDescent="0.25">
      <c r="B354" s="164">
        <v>333</v>
      </c>
      <c r="C354" s="165"/>
      <c r="D354" s="98">
        <v>44929</v>
      </c>
      <c r="E354" s="102">
        <v>19.585416666666699</v>
      </c>
      <c r="F354" s="100">
        <f t="shared" si="90"/>
        <v>2864.3690000000001</v>
      </c>
      <c r="G354" s="107">
        <v>2838</v>
      </c>
      <c r="H354" s="60">
        <f t="shared" si="91"/>
        <v>2846.6690000000003</v>
      </c>
      <c r="I354" s="45">
        <v>-17.88</v>
      </c>
      <c r="J354" s="66">
        <f t="shared" si="92"/>
        <v>2846.6689999999999</v>
      </c>
      <c r="K354" s="69"/>
      <c r="M354" s="41">
        <f t="shared" si="93"/>
        <v>0</v>
      </c>
      <c r="N354" s="45">
        <f t="shared" si="94"/>
        <v>0</v>
      </c>
      <c r="O354" s="41">
        <f t="shared" si="95"/>
        <v>0</v>
      </c>
      <c r="P354" s="41">
        <f t="shared" si="96"/>
        <v>0</v>
      </c>
      <c r="R354" s="43">
        <f t="shared" si="97"/>
        <v>35.76</v>
      </c>
      <c r="S354" s="43">
        <f t="shared" si="98"/>
        <v>0</v>
      </c>
    </row>
    <row r="355" spans="2:19" ht="15.75" x14ac:dyDescent="0.25">
      <c r="B355" s="164">
        <v>334</v>
      </c>
      <c r="C355" s="165"/>
      <c r="D355" s="98">
        <v>44930</v>
      </c>
      <c r="E355" s="102">
        <v>19.795833333333299</v>
      </c>
      <c r="F355" s="100">
        <f t="shared" si="90"/>
        <v>2864.3690000000001</v>
      </c>
      <c r="G355" s="107">
        <v>2838</v>
      </c>
      <c r="H355" s="60">
        <f t="shared" si="91"/>
        <v>2846.6690000000003</v>
      </c>
      <c r="I355" s="45">
        <v>-17.88</v>
      </c>
      <c r="J355" s="66">
        <f t="shared" si="92"/>
        <v>2846.6689999999999</v>
      </c>
      <c r="K355" s="69"/>
      <c r="M355" s="47">
        <f t="shared" si="93"/>
        <v>0</v>
      </c>
      <c r="N355" s="46">
        <f t="shared" si="94"/>
        <v>0</v>
      </c>
      <c r="O355" s="47">
        <f t="shared" si="95"/>
        <v>0</v>
      </c>
      <c r="P355" s="47">
        <f t="shared" si="96"/>
        <v>0</v>
      </c>
      <c r="R355" s="43">
        <f t="shared" si="97"/>
        <v>35.76</v>
      </c>
      <c r="S355" s="43">
        <f t="shared" si="98"/>
        <v>0</v>
      </c>
    </row>
    <row r="356" spans="2:19" ht="15.75" x14ac:dyDescent="0.25">
      <c r="B356" s="164">
        <v>335</v>
      </c>
      <c r="C356" s="165"/>
      <c r="D356" s="98">
        <v>44933</v>
      </c>
      <c r="E356" s="102">
        <v>20.4270833333333</v>
      </c>
      <c r="F356" s="100">
        <f t="shared" si="90"/>
        <v>2864.3690000000001</v>
      </c>
      <c r="G356" s="107">
        <v>2838</v>
      </c>
      <c r="H356" s="60">
        <f t="shared" si="91"/>
        <v>2846.6690000000003</v>
      </c>
      <c r="I356" s="45">
        <v>-17.88</v>
      </c>
      <c r="J356" s="66">
        <f t="shared" si="92"/>
        <v>2846.6689999999999</v>
      </c>
      <c r="K356" s="69"/>
      <c r="M356" s="41">
        <f t="shared" si="93"/>
        <v>0</v>
      </c>
      <c r="N356" s="45">
        <f t="shared" si="94"/>
        <v>0</v>
      </c>
      <c r="O356" s="41">
        <f t="shared" si="95"/>
        <v>0</v>
      </c>
      <c r="P356" s="41">
        <f t="shared" si="96"/>
        <v>0</v>
      </c>
      <c r="R356" s="43">
        <f t="shared" si="97"/>
        <v>35.76</v>
      </c>
      <c r="S356" s="43">
        <f t="shared" si="98"/>
        <v>0</v>
      </c>
    </row>
    <row r="357" spans="2:19" ht="15.75" x14ac:dyDescent="0.25">
      <c r="B357" s="164">
        <v>336</v>
      </c>
      <c r="C357" s="165"/>
      <c r="D357" s="98">
        <v>44934</v>
      </c>
      <c r="E357" s="102">
        <v>20.637499999999999</v>
      </c>
      <c r="F357" s="100">
        <f t="shared" si="90"/>
        <v>2864.3690000000001</v>
      </c>
      <c r="G357" s="107">
        <v>2838</v>
      </c>
      <c r="H357" s="60">
        <f t="shared" si="91"/>
        <v>2846.6690000000003</v>
      </c>
      <c r="I357" s="45">
        <v>-17.88</v>
      </c>
      <c r="J357" s="66">
        <f t="shared" si="92"/>
        <v>2846.6689999999999</v>
      </c>
      <c r="K357" s="69"/>
      <c r="M357" s="47">
        <f t="shared" si="93"/>
        <v>0</v>
      </c>
      <c r="N357" s="46">
        <f t="shared" si="94"/>
        <v>0</v>
      </c>
      <c r="O357" s="47">
        <f t="shared" si="95"/>
        <v>0</v>
      </c>
      <c r="P357" s="47">
        <f t="shared" si="96"/>
        <v>0</v>
      </c>
      <c r="R357" s="43">
        <f t="shared" si="97"/>
        <v>35.76</v>
      </c>
      <c r="S357" s="43">
        <f t="shared" si="98"/>
        <v>0</v>
      </c>
    </row>
    <row r="358" spans="2:19" ht="15.75" x14ac:dyDescent="0.25">
      <c r="B358" s="164">
        <v>337</v>
      </c>
      <c r="C358" s="165"/>
      <c r="D358" s="98">
        <v>44935</v>
      </c>
      <c r="E358" s="102">
        <v>0.68611111111111101</v>
      </c>
      <c r="F358" s="100">
        <f t="shared" si="90"/>
        <v>2864.3690000000001</v>
      </c>
      <c r="G358" s="107">
        <v>2838</v>
      </c>
      <c r="H358" s="60">
        <f t="shared" si="91"/>
        <v>2846.6690000000003</v>
      </c>
      <c r="I358" s="45">
        <v>-17.88</v>
      </c>
      <c r="J358" s="66">
        <f t="shared" si="92"/>
        <v>2846.6689999999999</v>
      </c>
      <c r="K358" s="69"/>
      <c r="M358" s="41">
        <f t="shared" si="93"/>
        <v>0</v>
      </c>
      <c r="N358" s="45">
        <f t="shared" si="94"/>
        <v>0</v>
      </c>
      <c r="O358" s="41">
        <f t="shared" si="95"/>
        <v>0</v>
      </c>
      <c r="P358" s="41">
        <f t="shared" si="96"/>
        <v>0</v>
      </c>
      <c r="R358" s="43">
        <f t="shared" si="97"/>
        <v>35.76</v>
      </c>
      <c r="S358" s="43">
        <f t="shared" si="98"/>
        <v>0</v>
      </c>
    </row>
    <row r="359" spans="2:19" ht="15.75" x14ac:dyDescent="0.25">
      <c r="B359" s="164">
        <v>338</v>
      </c>
      <c r="C359" s="165"/>
      <c r="D359" s="98">
        <v>44936</v>
      </c>
      <c r="E359" s="102">
        <v>0.40625</v>
      </c>
      <c r="F359" s="100">
        <f t="shared" si="90"/>
        <v>2864.3690000000001</v>
      </c>
      <c r="G359" s="107">
        <v>2838</v>
      </c>
      <c r="H359" s="60">
        <f t="shared" si="91"/>
        <v>2846.6690000000003</v>
      </c>
      <c r="I359" s="45">
        <v>-17.88</v>
      </c>
      <c r="J359" s="66">
        <f t="shared" si="92"/>
        <v>2846.6689999999999</v>
      </c>
      <c r="K359" s="69"/>
      <c r="M359" s="47">
        <f t="shared" si="93"/>
        <v>0</v>
      </c>
      <c r="N359" s="46">
        <f t="shared" si="94"/>
        <v>0</v>
      </c>
      <c r="O359" s="47">
        <f t="shared" si="95"/>
        <v>0</v>
      </c>
      <c r="P359" s="47">
        <f t="shared" si="96"/>
        <v>0</v>
      </c>
      <c r="R359" s="43">
        <f t="shared" si="97"/>
        <v>35.76</v>
      </c>
      <c r="S359" s="43">
        <f t="shared" si="98"/>
        <v>0</v>
      </c>
    </row>
    <row r="360" spans="2:19" ht="15.75" x14ac:dyDescent="0.25">
      <c r="B360" s="164">
        <v>339</v>
      </c>
      <c r="C360" s="165"/>
      <c r="D360" s="98">
        <v>44937</v>
      </c>
      <c r="E360" s="102">
        <v>0.37083333333333335</v>
      </c>
      <c r="F360" s="100">
        <f t="shared" si="90"/>
        <v>2864.3690000000001</v>
      </c>
      <c r="G360" s="107">
        <v>2838</v>
      </c>
      <c r="H360" s="60">
        <f t="shared" si="91"/>
        <v>2846.6690000000003</v>
      </c>
      <c r="I360" s="45">
        <v>-17.88</v>
      </c>
      <c r="J360" s="66">
        <f t="shared" si="92"/>
        <v>2846.6689999999999</v>
      </c>
      <c r="K360" s="69"/>
      <c r="M360" s="41">
        <f t="shared" si="93"/>
        <v>0</v>
      </c>
      <c r="N360" s="45">
        <f t="shared" si="94"/>
        <v>0</v>
      </c>
      <c r="O360" s="41">
        <f t="shared" si="95"/>
        <v>0</v>
      </c>
      <c r="P360" s="41">
        <f t="shared" si="96"/>
        <v>0</v>
      </c>
      <c r="R360" s="43">
        <f t="shared" si="97"/>
        <v>35.76</v>
      </c>
      <c r="S360" s="43">
        <f t="shared" si="98"/>
        <v>0</v>
      </c>
    </row>
    <row r="361" spans="2:19" ht="15.75" x14ac:dyDescent="0.25">
      <c r="B361" s="164">
        <v>340</v>
      </c>
      <c r="C361" s="165"/>
      <c r="D361" s="98">
        <v>44938</v>
      </c>
      <c r="E361" s="102">
        <v>0.68611111111111101</v>
      </c>
      <c r="F361" s="100">
        <f t="shared" si="90"/>
        <v>2864.3690000000001</v>
      </c>
      <c r="G361" s="107">
        <v>2838</v>
      </c>
      <c r="H361" s="60">
        <f t="shared" si="91"/>
        <v>2846.6690000000003</v>
      </c>
      <c r="I361" s="45">
        <v>-17.88</v>
      </c>
      <c r="J361" s="66">
        <f t="shared" si="92"/>
        <v>2846.6689999999999</v>
      </c>
      <c r="K361" s="69"/>
      <c r="M361" s="47">
        <f t="shared" si="93"/>
        <v>0</v>
      </c>
      <c r="N361" s="46">
        <f t="shared" si="94"/>
        <v>0</v>
      </c>
      <c r="O361" s="47">
        <f t="shared" si="95"/>
        <v>0</v>
      </c>
      <c r="P361" s="47">
        <f t="shared" si="96"/>
        <v>0</v>
      </c>
      <c r="R361" s="43">
        <f t="shared" si="97"/>
        <v>35.76</v>
      </c>
      <c r="S361" s="43">
        <f t="shared" si="98"/>
        <v>0</v>
      </c>
    </row>
    <row r="362" spans="2:19" ht="15.75" x14ac:dyDescent="0.25">
      <c r="B362" s="164">
        <v>341</v>
      </c>
      <c r="C362" s="165"/>
      <c r="D362" s="98">
        <v>44939</v>
      </c>
      <c r="E362" s="102">
        <v>0.65277777777777779</v>
      </c>
      <c r="F362" s="100">
        <f t="shared" si="90"/>
        <v>2864.3690000000001</v>
      </c>
      <c r="G362" s="107">
        <v>2838</v>
      </c>
      <c r="H362" s="60">
        <f t="shared" si="91"/>
        <v>2846.6690000000003</v>
      </c>
      <c r="I362" s="45">
        <v>-17.88</v>
      </c>
      <c r="J362" s="66">
        <f t="shared" si="92"/>
        <v>2846.6689999999999</v>
      </c>
      <c r="K362" s="69"/>
      <c r="M362" s="41">
        <f t="shared" si="93"/>
        <v>0</v>
      </c>
      <c r="N362" s="45">
        <f t="shared" si="94"/>
        <v>0</v>
      </c>
      <c r="O362" s="41">
        <f t="shared" si="95"/>
        <v>0</v>
      </c>
      <c r="P362" s="41">
        <f t="shared" si="96"/>
        <v>0</v>
      </c>
      <c r="R362" s="43">
        <f t="shared" si="97"/>
        <v>35.76</v>
      </c>
      <c r="S362" s="43">
        <f t="shared" si="98"/>
        <v>0</v>
      </c>
    </row>
    <row r="363" spans="2:19" ht="15.75" x14ac:dyDescent="0.25">
      <c r="B363" s="164">
        <v>342</v>
      </c>
      <c r="C363" s="165"/>
      <c r="D363" s="98">
        <v>44940</v>
      </c>
      <c r="E363" s="102">
        <v>0.68888888888888899</v>
      </c>
      <c r="F363" s="100">
        <f t="shared" si="90"/>
        <v>2864.3690000000001</v>
      </c>
      <c r="G363" s="107">
        <v>2838</v>
      </c>
      <c r="H363" s="60">
        <f t="shared" si="91"/>
        <v>2846.6690000000003</v>
      </c>
      <c r="I363" s="45">
        <v>-17.88</v>
      </c>
      <c r="J363" s="66">
        <f t="shared" si="92"/>
        <v>2846.6689999999999</v>
      </c>
      <c r="K363" s="69"/>
      <c r="M363" s="47">
        <f t="shared" si="93"/>
        <v>0</v>
      </c>
      <c r="N363" s="46">
        <f t="shared" si="94"/>
        <v>0</v>
      </c>
      <c r="O363" s="47">
        <f t="shared" si="95"/>
        <v>0</v>
      </c>
      <c r="P363" s="47">
        <f t="shared" si="96"/>
        <v>0</v>
      </c>
      <c r="R363" s="43">
        <f t="shared" si="97"/>
        <v>35.76</v>
      </c>
      <c r="S363" s="43">
        <f t="shared" si="98"/>
        <v>0</v>
      </c>
    </row>
    <row r="364" spans="2:19" ht="15.75" x14ac:dyDescent="0.25">
      <c r="B364" s="164">
        <v>343</v>
      </c>
      <c r="C364" s="165"/>
      <c r="D364" s="98">
        <v>44941</v>
      </c>
      <c r="E364" s="102">
        <v>0.57222222222222219</v>
      </c>
      <c r="F364" s="100">
        <f t="shared" si="90"/>
        <v>2864.3690000000001</v>
      </c>
      <c r="G364" s="107">
        <v>2838</v>
      </c>
      <c r="H364" s="60">
        <f t="shared" si="91"/>
        <v>2846.6690000000003</v>
      </c>
      <c r="I364" s="45">
        <v>-17.88</v>
      </c>
      <c r="J364" s="66">
        <f t="shared" si="92"/>
        <v>2846.6689999999999</v>
      </c>
      <c r="K364" s="69"/>
      <c r="M364" s="41">
        <f t="shared" si="93"/>
        <v>0</v>
      </c>
      <c r="N364" s="45">
        <f t="shared" si="94"/>
        <v>0</v>
      </c>
      <c r="O364" s="41">
        <f t="shared" si="95"/>
        <v>0</v>
      </c>
      <c r="P364" s="41">
        <f t="shared" si="96"/>
        <v>0</v>
      </c>
      <c r="R364" s="43">
        <f t="shared" si="97"/>
        <v>35.76</v>
      </c>
      <c r="S364" s="43">
        <f t="shared" si="98"/>
        <v>0</v>
      </c>
    </row>
    <row r="365" spans="2:19" ht="15.75" x14ac:dyDescent="0.25">
      <c r="B365" s="164">
        <v>344</v>
      </c>
      <c r="C365" s="165"/>
      <c r="D365" s="98">
        <v>44942</v>
      </c>
      <c r="E365" s="102">
        <v>0.45277777777777778</v>
      </c>
      <c r="F365" s="100">
        <f t="shared" si="90"/>
        <v>2864.3690000000001</v>
      </c>
      <c r="G365" s="107">
        <v>2838</v>
      </c>
      <c r="H365" s="60">
        <f t="shared" si="91"/>
        <v>2846.6690000000003</v>
      </c>
      <c r="I365" s="45">
        <v>-17.88</v>
      </c>
      <c r="J365" s="66">
        <f t="shared" si="92"/>
        <v>2846.6689999999999</v>
      </c>
      <c r="K365" s="69"/>
      <c r="M365" s="47">
        <f t="shared" si="93"/>
        <v>0</v>
      </c>
      <c r="N365" s="46">
        <f t="shared" si="94"/>
        <v>0</v>
      </c>
      <c r="O365" s="47">
        <f t="shared" si="95"/>
        <v>0</v>
      </c>
      <c r="P365" s="47">
        <f t="shared" si="96"/>
        <v>0</v>
      </c>
      <c r="R365" s="43">
        <f t="shared" si="97"/>
        <v>35.76</v>
      </c>
      <c r="S365" s="43">
        <f t="shared" si="98"/>
        <v>0</v>
      </c>
    </row>
    <row r="366" spans="2:19" ht="15.75" x14ac:dyDescent="0.25">
      <c r="B366" s="164">
        <v>345</v>
      </c>
      <c r="C366" s="165"/>
      <c r="D366" s="98">
        <v>44943</v>
      </c>
      <c r="E366" s="102">
        <v>0.4069444444444445</v>
      </c>
      <c r="F366" s="100">
        <f t="shared" si="90"/>
        <v>2864.3690000000001</v>
      </c>
      <c r="G366" s="107">
        <v>2838</v>
      </c>
      <c r="H366" s="60">
        <f t="shared" si="91"/>
        <v>2846.6690000000003</v>
      </c>
      <c r="I366" s="45">
        <v>-17.88</v>
      </c>
      <c r="J366" s="66">
        <f t="shared" si="92"/>
        <v>2846.6689999999999</v>
      </c>
      <c r="K366" s="69"/>
      <c r="M366" s="41">
        <f t="shared" si="93"/>
        <v>0</v>
      </c>
      <c r="N366" s="45">
        <f t="shared" si="94"/>
        <v>0</v>
      </c>
      <c r="O366" s="41">
        <f t="shared" si="95"/>
        <v>0</v>
      </c>
      <c r="P366" s="41">
        <f t="shared" si="96"/>
        <v>0</v>
      </c>
      <c r="R366" s="43">
        <f t="shared" si="97"/>
        <v>35.76</v>
      </c>
      <c r="S366" s="43">
        <f t="shared" si="98"/>
        <v>0</v>
      </c>
    </row>
    <row r="367" spans="2:19" ht="15.75" x14ac:dyDescent="0.25">
      <c r="B367" s="164">
        <v>346</v>
      </c>
      <c r="C367" s="165"/>
      <c r="D367" s="98">
        <v>44944</v>
      </c>
      <c r="E367" s="102">
        <v>0.67569444444444438</v>
      </c>
      <c r="F367" s="100">
        <f t="shared" si="90"/>
        <v>2864.3690000000001</v>
      </c>
      <c r="G367" s="107">
        <v>2838</v>
      </c>
      <c r="H367" s="60">
        <f t="shared" si="91"/>
        <v>2846.6690000000003</v>
      </c>
      <c r="I367" s="45">
        <v>-17.88</v>
      </c>
      <c r="J367" s="66">
        <f t="shared" si="92"/>
        <v>2846.6689999999999</v>
      </c>
      <c r="K367" s="69"/>
      <c r="M367" s="47">
        <f t="shared" si="93"/>
        <v>0</v>
      </c>
      <c r="N367" s="46">
        <f t="shared" si="94"/>
        <v>0</v>
      </c>
      <c r="O367" s="47">
        <f t="shared" si="95"/>
        <v>0</v>
      </c>
      <c r="P367" s="47">
        <f t="shared" si="96"/>
        <v>0</v>
      </c>
      <c r="R367" s="43">
        <f t="shared" si="97"/>
        <v>35.76</v>
      </c>
      <c r="S367" s="43">
        <f t="shared" si="98"/>
        <v>0</v>
      </c>
    </row>
    <row r="368" spans="2:19" ht="15.75" x14ac:dyDescent="0.25">
      <c r="B368" s="164">
        <v>347</v>
      </c>
      <c r="C368" s="165"/>
      <c r="D368" s="98">
        <v>44945</v>
      </c>
      <c r="E368" s="102">
        <v>0.35416666666666669</v>
      </c>
      <c r="F368" s="100">
        <f t="shared" si="90"/>
        <v>2864.3690000000001</v>
      </c>
      <c r="G368" s="107">
        <v>2838</v>
      </c>
      <c r="H368" s="60">
        <f t="shared" si="91"/>
        <v>2846.6690000000003</v>
      </c>
      <c r="I368" s="45">
        <v>-17.88</v>
      </c>
      <c r="J368" s="66">
        <f t="shared" si="92"/>
        <v>2846.6689999999999</v>
      </c>
      <c r="K368" s="69"/>
      <c r="M368" s="41">
        <f t="shared" si="93"/>
        <v>0</v>
      </c>
      <c r="N368" s="45">
        <f t="shared" si="94"/>
        <v>0</v>
      </c>
      <c r="O368" s="41">
        <f t="shared" si="95"/>
        <v>0</v>
      </c>
      <c r="P368" s="41">
        <f t="shared" si="96"/>
        <v>0</v>
      </c>
      <c r="R368" s="43">
        <f t="shared" si="97"/>
        <v>35.76</v>
      </c>
      <c r="S368" s="43">
        <f t="shared" si="98"/>
        <v>0</v>
      </c>
    </row>
    <row r="369" spans="2:19" ht="15.75" x14ac:dyDescent="0.25">
      <c r="B369" s="164">
        <v>348</v>
      </c>
      <c r="C369" s="165"/>
      <c r="D369" s="98">
        <v>44946</v>
      </c>
      <c r="E369" s="102">
        <v>0.50208333333333333</v>
      </c>
      <c r="F369" s="100">
        <f t="shared" si="90"/>
        <v>2864.3690000000001</v>
      </c>
      <c r="G369" s="107">
        <v>2838</v>
      </c>
      <c r="H369" s="60">
        <f t="shared" si="91"/>
        <v>2846.6690000000003</v>
      </c>
      <c r="I369" s="45">
        <v>-17.88</v>
      </c>
      <c r="J369" s="66">
        <f t="shared" si="92"/>
        <v>2846.6689999999999</v>
      </c>
      <c r="K369" s="69"/>
      <c r="M369" s="47">
        <f t="shared" si="93"/>
        <v>0</v>
      </c>
      <c r="N369" s="46">
        <f t="shared" si="94"/>
        <v>0</v>
      </c>
      <c r="O369" s="47">
        <f t="shared" si="95"/>
        <v>0</v>
      </c>
      <c r="P369" s="47">
        <f t="shared" si="96"/>
        <v>0</v>
      </c>
      <c r="R369" s="43">
        <f t="shared" si="97"/>
        <v>35.76</v>
      </c>
      <c r="S369" s="43">
        <f t="shared" si="98"/>
        <v>0</v>
      </c>
    </row>
    <row r="370" spans="2:19" ht="15.75" x14ac:dyDescent="0.25">
      <c r="B370" s="164">
        <v>349</v>
      </c>
      <c r="C370" s="165"/>
      <c r="D370" s="98">
        <v>44947</v>
      </c>
      <c r="E370" s="102">
        <v>0.64930555555555558</v>
      </c>
      <c r="F370" s="100">
        <f t="shared" si="90"/>
        <v>2864.3690000000001</v>
      </c>
      <c r="G370" s="107">
        <v>2838</v>
      </c>
      <c r="H370" s="60">
        <f t="shared" si="91"/>
        <v>2846.6690000000003</v>
      </c>
      <c r="I370" s="45">
        <v>-17.88</v>
      </c>
      <c r="J370" s="66">
        <f t="shared" si="92"/>
        <v>2846.6689999999999</v>
      </c>
      <c r="K370" s="69"/>
      <c r="M370" s="41">
        <f t="shared" si="93"/>
        <v>0</v>
      </c>
      <c r="N370" s="45">
        <f t="shared" si="94"/>
        <v>0</v>
      </c>
      <c r="O370" s="41">
        <f t="shared" si="95"/>
        <v>0</v>
      </c>
      <c r="P370" s="41">
        <f t="shared" si="96"/>
        <v>0</v>
      </c>
      <c r="R370" s="43">
        <f t="shared" si="97"/>
        <v>35.76</v>
      </c>
      <c r="S370" s="43">
        <f t="shared" si="98"/>
        <v>0</v>
      </c>
    </row>
    <row r="371" spans="2:19" ht="15.75" x14ac:dyDescent="0.25">
      <c r="B371" s="164">
        <v>350</v>
      </c>
      <c r="C371" s="165"/>
      <c r="D371" s="98">
        <v>44948</v>
      </c>
      <c r="E371" s="102">
        <v>0.65902777777777777</v>
      </c>
      <c r="F371" s="100">
        <f t="shared" si="90"/>
        <v>2864.3690000000001</v>
      </c>
      <c r="G371" s="107">
        <v>2838</v>
      </c>
      <c r="H371" s="60">
        <f t="shared" si="91"/>
        <v>2846.6690000000003</v>
      </c>
      <c r="I371" s="45">
        <v>-17.88</v>
      </c>
      <c r="J371" s="66">
        <f t="shared" si="92"/>
        <v>2846.6689999999999</v>
      </c>
      <c r="K371" s="69"/>
      <c r="M371" s="47">
        <f t="shared" si="93"/>
        <v>0</v>
      </c>
      <c r="N371" s="46">
        <f t="shared" si="94"/>
        <v>0</v>
      </c>
      <c r="O371" s="47">
        <f t="shared" si="95"/>
        <v>0</v>
      </c>
      <c r="P371" s="47">
        <f t="shared" si="96"/>
        <v>0</v>
      </c>
      <c r="R371" s="43">
        <f t="shared" si="97"/>
        <v>35.76</v>
      </c>
      <c r="S371" s="43">
        <f t="shared" si="98"/>
        <v>0</v>
      </c>
    </row>
    <row r="372" spans="2:19" ht="15.75" x14ac:dyDescent="0.25">
      <c r="B372" s="164">
        <v>351</v>
      </c>
      <c r="C372" s="165"/>
      <c r="D372" s="98">
        <v>44949</v>
      </c>
      <c r="E372" s="102">
        <v>0.67638888888888893</v>
      </c>
      <c r="F372" s="100">
        <f t="shared" si="90"/>
        <v>2864.3690000000001</v>
      </c>
      <c r="G372" s="107">
        <v>2838</v>
      </c>
      <c r="H372" s="60">
        <f t="shared" si="91"/>
        <v>2846.6690000000003</v>
      </c>
      <c r="I372" s="45">
        <v>-17.88</v>
      </c>
      <c r="J372" s="66">
        <f t="shared" si="92"/>
        <v>2846.6689999999999</v>
      </c>
      <c r="K372" s="69"/>
      <c r="M372" s="41">
        <f t="shared" si="93"/>
        <v>0</v>
      </c>
      <c r="N372" s="45">
        <f t="shared" si="94"/>
        <v>0</v>
      </c>
      <c r="O372" s="41">
        <f t="shared" si="95"/>
        <v>0</v>
      </c>
      <c r="P372" s="41">
        <f t="shared" si="96"/>
        <v>0</v>
      </c>
      <c r="R372" s="43">
        <f t="shared" si="97"/>
        <v>35.76</v>
      </c>
      <c r="S372" s="43">
        <f t="shared" si="98"/>
        <v>0</v>
      </c>
    </row>
    <row r="373" spans="2:19" ht="15.75" x14ac:dyDescent="0.25">
      <c r="B373" s="164">
        <v>352</v>
      </c>
      <c r="C373" s="165"/>
      <c r="D373" s="98">
        <v>44950</v>
      </c>
      <c r="E373" s="102">
        <v>0.69791666666666663</v>
      </c>
      <c r="F373" s="100">
        <f t="shared" si="90"/>
        <v>2864.3690000000001</v>
      </c>
      <c r="G373" s="107">
        <v>2838</v>
      </c>
      <c r="H373" s="60">
        <f t="shared" si="91"/>
        <v>2846.6690000000003</v>
      </c>
      <c r="I373" s="45">
        <v>-17.88</v>
      </c>
      <c r="J373" s="66">
        <f t="shared" si="92"/>
        <v>2846.6689999999999</v>
      </c>
      <c r="K373" s="69"/>
      <c r="M373" s="47">
        <f t="shared" si="93"/>
        <v>0</v>
      </c>
      <c r="N373" s="46">
        <f t="shared" si="94"/>
        <v>0</v>
      </c>
      <c r="O373" s="47">
        <f t="shared" si="95"/>
        <v>0</v>
      </c>
      <c r="P373" s="47">
        <f t="shared" si="96"/>
        <v>0</v>
      </c>
      <c r="R373" s="43">
        <f t="shared" si="97"/>
        <v>35.76</v>
      </c>
      <c r="S373" s="43">
        <f t="shared" si="98"/>
        <v>0</v>
      </c>
    </row>
    <row r="374" spans="2:19" ht="15.75" x14ac:dyDescent="0.25">
      <c r="B374" s="164">
        <v>353</v>
      </c>
      <c r="C374" s="165"/>
      <c r="D374" s="98">
        <v>44951</v>
      </c>
      <c r="E374" s="102">
        <v>0.65416666666666667</v>
      </c>
      <c r="F374" s="100">
        <f t="shared" si="90"/>
        <v>2864.3690000000001</v>
      </c>
      <c r="G374" s="107">
        <v>2838</v>
      </c>
      <c r="H374" s="60">
        <f t="shared" si="91"/>
        <v>2846.6690000000003</v>
      </c>
      <c r="I374" s="45">
        <v>-17.88</v>
      </c>
      <c r="J374" s="66">
        <f t="shared" si="92"/>
        <v>2846.6689999999999</v>
      </c>
      <c r="K374" s="69"/>
      <c r="M374" s="41">
        <f t="shared" si="93"/>
        <v>0</v>
      </c>
      <c r="N374" s="45">
        <f t="shared" si="94"/>
        <v>0</v>
      </c>
      <c r="O374" s="41">
        <f t="shared" si="95"/>
        <v>0</v>
      </c>
      <c r="P374" s="41">
        <f t="shared" si="96"/>
        <v>0</v>
      </c>
      <c r="R374" s="43">
        <f t="shared" si="97"/>
        <v>35.76</v>
      </c>
      <c r="S374" s="43">
        <f t="shared" si="98"/>
        <v>0</v>
      </c>
    </row>
    <row r="375" spans="2:19" ht="15.75" x14ac:dyDescent="0.25">
      <c r="B375" s="164">
        <v>354</v>
      </c>
      <c r="C375" s="165"/>
      <c r="D375" s="98">
        <v>44952</v>
      </c>
      <c r="E375" s="102">
        <v>0.65138888888888891</v>
      </c>
      <c r="F375" s="100">
        <f t="shared" si="90"/>
        <v>2864.3690000000001</v>
      </c>
      <c r="G375" s="107">
        <v>2838</v>
      </c>
      <c r="H375" s="60">
        <f t="shared" si="91"/>
        <v>2846.6690000000003</v>
      </c>
      <c r="I375" s="45">
        <v>-17.88</v>
      </c>
      <c r="J375" s="66">
        <f t="shared" si="92"/>
        <v>2846.6689999999999</v>
      </c>
      <c r="K375" s="69"/>
      <c r="M375" s="47">
        <f t="shared" si="93"/>
        <v>0</v>
      </c>
      <c r="N375" s="46">
        <f t="shared" si="94"/>
        <v>0</v>
      </c>
      <c r="O375" s="47">
        <f t="shared" si="95"/>
        <v>0</v>
      </c>
      <c r="P375" s="47">
        <f t="shared" si="96"/>
        <v>0</v>
      </c>
      <c r="R375" s="43">
        <f t="shared" si="97"/>
        <v>35.76</v>
      </c>
      <c r="S375" s="43">
        <f t="shared" si="98"/>
        <v>0</v>
      </c>
    </row>
    <row r="376" spans="2:19" ht="15.75" x14ac:dyDescent="0.25">
      <c r="B376" s="164">
        <v>355</v>
      </c>
      <c r="C376" s="165"/>
      <c r="D376" s="98">
        <v>44953</v>
      </c>
      <c r="E376" s="102">
        <v>0.72222222222222221</v>
      </c>
      <c r="F376" s="100">
        <f t="shared" si="90"/>
        <v>2864.3690000000001</v>
      </c>
      <c r="G376" s="107">
        <v>2838</v>
      </c>
      <c r="H376" s="60">
        <f t="shared" si="91"/>
        <v>2846.6690000000003</v>
      </c>
      <c r="I376" s="45">
        <v>-17.88</v>
      </c>
      <c r="J376" s="66">
        <f t="shared" si="92"/>
        <v>2846.6689999999999</v>
      </c>
      <c r="K376" s="69"/>
      <c r="M376" s="41">
        <f t="shared" si="93"/>
        <v>0</v>
      </c>
      <c r="N376" s="45">
        <f t="shared" si="94"/>
        <v>0</v>
      </c>
      <c r="O376" s="41">
        <f t="shared" si="95"/>
        <v>0</v>
      </c>
      <c r="P376" s="41">
        <f t="shared" si="96"/>
        <v>0</v>
      </c>
      <c r="R376" s="43">
        <f t="shared" si="97"/>
        <v>35.76</v>
      </c>
      <c r="S376" s="43">
        <f t="shared" si="98"/>
        <v>0</v>
      </c>
    </row>
    <row r="377" spans="2:19" ht="15.75" x14ac:dyDescent="0.25">
      <c r="B377" s="164">
        <v>356</v>
      </c>
      <c r="C377" s="165"/>
      <c r="D377" s="98">
        <v>44954</v>
      </c>
      <c r="E377" s="102">
        <v>0.66388888888888886</v>
      </c>
      <c r="F377" s="100">
        <f t="shared" si="90"/>
        <v>2864.3690000000001</v>
      </c>
      <c r="G377" s="107">
        <v>2838</v>
      </c>
      <c r="H377" s="60">
        <f t="shared" si="91"/>
        <v>2846.6690000000003</v>
      </c>
      <c r="I377" s="45">
        <v>-17.88</v>
      </c>
      <c r="J377" s="66">
        <f t="shared" si="92"/>
        <v>2846.6689999999999</v>
      </c>
      <c r="K377" s="69" t="s">
        <v>79</v>
      </c>
      <c r="M377" s="47">
        <f t="shared" si="93"/>
        <v>0</v>
      </c>
      <c r="N377" s="46">
        <f t="shared" si="94"/>
        <v>0</v>
      </c>
      <c r="O377" s="47">
        <f t="shared" si="95"/>
        <v>0</v>
      </c>
      <c r="P377" s="47">
        <f t="shared" si="96"/>
        <v>0</v>
      </c>
      <c r="R377" s="43">
        <f t="shared" si="97"/>
        <v>35.76</v>
      </c>
      <c r="S377" s="43">
        <f t="shared" si="98"/>
        <v>0</v>
      </c>
    </row>
    <row r="378" spans="2:19" ht="15.75" x14ac:dyDescent="0.25">
      <c r="B378" s="164">
        <v>395</v>
      </c>
      <c r="C378" s="165"/>
      <c r="D378" s="124">
        <v>44955</v>
      </c>
      <c r="E378" s="113">
        <v>0.65</v>
      </c>
      <c r="F378" s="149">
        <f t="shared" si="90"/>
        <v>2864.3690000000001</v>
      </c>
      <c r="G378" s="149">
        <v>2838</v>
      </c>
      <c r="H378" s="60">
        <f t="shared" si="91"/>
        <v>2846.6690000000003</v>
      </c>
      <c r="I378" s="45">
        <v>-17.88</v>
      </c>
      <c r="J378" s="66">
        <f t="shared" si="92"/>
        <v>2846.6689999999999</v>
      </c>
      <c r="K378" s="69" t="s">
        <v>79</v>
      </c>
      <c r="M378" s="41">
        <f t="shared" si="93"/>
        <v>0</v>
      </c>
      <c r="N378" s="41">
        <f t="shared" si="94"/>
        <v>0</v>
      </c>
      <c r="O378" s="41">
        <f t="shared" si="95"/>
        <v>0</v>
      </c>
      <c r="P378" s="41">
        <f t="shared" si="96"/>
        <v>0</v>
      </c>
      <c r="R378" s="43">
        <f t="shared" si="97"/>
        <v>35.76</v>
      </c>
      <c r="S378" s="43">
        <f t="shared" si="98"/>
        <v>0</v>
      </c>
    </row>
    <row r="379" spans="2:19" ht="15.75" x14ac:dyDescent="0.25">
      <c r="B379" s="164">
        <v>396</v>
      </c>
      <c r="C379" s="165"/>
      <c r="D379" s="124">
        <v>44956</v>
      </c>
      <c r="E379" s="113">
        <v>0.64722222222222225</v>
      </c>
      <c r="F379" s="149">
        <f t="shared" si="90"/>
        <v>2864.3690000000001</v>
      </c>
      <c r="G379" s="149">
        <v>2838</v>
      </c>
      <c r="H379" s="60">
        <f t="shared" si="91"/>
        <v>2846.6690000000003</v>
      </c>
      <c r="I379" s="45">
        <v>-17.88</v>
      </c>
      <c r="J379" s="66">
        <f t="shared" si="92"/>
        <v>2846.6689999999999</v>
      </c>
      <c r="K379" s="69" t="s">
        <v>79</v>
      </c>
      <c r="M379" s="41">
        <f t="shared" si="93"/>
        <v>0</v>
      </c>
      <c r="N379" s="41">
        <f t="shared" si="94"/>
        <v>0</v>
      </c>
      <c r="O379" s="41">
        <f t="shared" si="95"/>
        <v>0</v>
      </c>
      <c r="P379" s="41">
        <f t="shared" si="96"/>
        <v>0</v>
      </c>
      <c r="R379" s="43">
        <f t="shared" si="97"/>
        <v>35.76</v>
      </c>
      <c r="S379" s="43">
        <f t="shared" si="98"/>
        <v>0</v>
      </c>
    </row>
    <row r="380" spans="2:19" ht="15.75" x14ac:dyDescent="0.25">
      <c r="B380" s="164">
        <v>397</v>
      </c>
      <c r="C380" s="165"/>
      <c r="D380" s="124">
        <v>44957</v>
      </c>
      <c r="E380" s="113">
        <v>0.71666666666666667</v>
      </c>
      <c r="F380" s="149">
        <f t="shared" si="90"/>
        <v>2864.3690000000001</v>
      </c>
      <c r="G380" s="149">
        <v>2838</v>
      </c>
      <c r="H380" s="60">
        <f t="shared" si="91"/>
        <v>2846.6690000000003</v>
      </c>
      <c r="I380" s="45">
        <v>-17.88</v>
      </c>
      <c r="J380" s="66">
        <f t="shared" si="92"/>
        <v>2846.6689999999999</v>
      </c>
      <c r="K380" s="69" t="s">
        <v>79</v>
      </c>
      <c r="M380" s="41">
        <f t="shared" si="93"/>
        <v>0</v>
      </c>
      <c r="N380" s="41">
        <f t="shared" si="94"/>
        <v>0</v>
      </c>
      <c r="O380" s="41">
        <f t="shared" si="95"/>
        <v>0</v>
      </c>
      <c r="P380" s="41">
        <f t="shared" si="96"/>
        <v>0</v>
      </c>
      <c r="R380" s="43">
        <f t="shared" si="97"/>
        <v>35.76</v>
      </c>
      <c r="S380" s="43">
        <f t="shared" si="98"/>
        <v>0</v>
      </c>
    </row>
    <row r="381" spans="2:19" ht="15.75" x14ac:dyDescent="0.25">
      <c r="B381" s="164">
        <v>398</v>
      </c>
      <c r="C381" s="165"/>
      <c r="D381" s="124">
        <v>44958</v>
      </c>
      <c r="E381" s="113">
        <v>0.73541666666666661</v>
      </c>
      <c r="F381" s="149">
        <f t="shared" si="90"/>
        <v>2864.3690000000001</v>
      </c>
      <c r="G381" s="149">
        <v>2838</v>
      </c>
      <c r="H381" s="60">
        <f t="shared" si="91"/>
        <v>2846.6690000000003</v>
      </c>
      <c r="I381" s="45">
        <v>-17.88</v>
      </c>
      <c r="J381" s="66">
        <f t="shared" si="92"/>
        <v>2846.6689999999999</v>
      </c>
      <c r="K381" s="69" t="s">
        <v>79</v>
      </c>
      <c r="M381" s="41">
        <f t="shared" si="93"/>
        <v>0</v>
      </c>
      <c r="N381" s="41">
        <f t="shared" si="94"/>
        <v>0</v>
      </c>
      <c r="O381" s="41">
        <f t="shared" si="95"/>
        <v>0</v>
      </c>
      <c r="P381" s="41">
        <f t="shared" si="96"/>
        <v>0</v>
      </c>
      <c r="R381" s="43">
        <f t="shared" si="97"/>
        <v>35.76</v>
      </c>
      <c r="S381" s="43">
        <f t="shared" si="98"/>
        <v>0</v>
      </c>
    </row>
    <row r="382" spans="2:19" ht="15.75" x14ac:dyDescent="0.25">
      <c r="B382" s="164">
        <v>399</v>
      </c>
      <c r="C382" s="165"/>
      <c r="D382" s="124">
        <v>44961</v>
      </c>
      <c r="E382" s="113">
        <v>0.73263888888888884</v>
      </c>
      <c r="F382" s="149">
        <f t="shared" si="90"/>
        <v>2864.3690000000001</v>
      </c>
      <c r="G382" s="149">
        <v>2838</v>
      </c>
      <c r="H382" s="60">
        <f t="shared" si="91"/>
        <v>2846.6690000000003</v>
      </c>
      <c r="I382" s="45">
        <v>-17.88</v>
      </c>
      <c r="J382" s="66">
        <f t="shared" si="92"/>
        <v>2846.6689999999999</v>
      </c>
      <c r="K382" s="69" t="s">
        <v>79</v>
      </c>
      <c r="M382" s="41">
        <f t="shared" si="93"/>
        <v>0</v>
      </c>
      <c r="N382" s="41">
        <f t="shared" si="94"/>
        <v>0</v>
      </c>
      <c r="O382" s="41">
        <f t="shared" si="95"/>
        <v>0</v>
      </c>
      <c r="P382" s="41">
        <f t="shared" si="96"/>
        <v>0</v>
      </c>
      <c r="R382" s="43">
        <f t="shared" si="97"/>
        <v>35.76</v>
      </c>
      <c r="S382" s="43">
        <f t="shared" si="98"/>
        <v>0</v>
      </c>
    </row>
    <row r="383" spans="2:19" ht="15.75" x14ac:dyDescent="0.25">
      <c r="B383" s="164">
        <v>400</v>
      </c>
      <c r="C383" s="165"/>
      <c r="D383" s="124">
        <v>44962</v>
      </c>
      <c r="E383" s="113">
        <v>0.38194444444444442</v>
      </c>
      <c r="F383" s="149">
        <f t="shared" si="90"/>
        <v>2864.3690000000001</v>
      </c>
      <c r="G383" s="149">
        <v>2838</v>
      </c>
      <c r="H383" s="60">
        <f t="shared" si="91"/>
        <v>2846.6690000000003</v>
      </c>
      <c r="I383" s="45">
        <v>-17.88</v>
      </c>
      <c r="J383" s="66">
        <f t="shared" si="92"/>
        <v>2846.6689999999999</v>
      </c>
      <c r="K383" s="69" t="s">
        <v>79</v>
      </c>
      <c r="M383" s="41">
        <f t="shared" si="93"/>
        <v>0</v>
      </c>
      <c r="N383" s="41">
        <f t="shared" si="94"/>
        <v>0</v>
      </c>
      <c r="O383" s="41">
        <f t="shared" si="95"/>
        <v>0</v>
      </c>
      <c r="P383" s="41">
        <f t="shared" si="96"/>
        <v>0</v>
      </c>
      <c r="R383" s="43">
        <f t="shared" si="97"/>
        <v>35.76</v>
      </c>
      <c r="S383" s="43">
        <f t="shared" si="98"/>
        <v>0</v>
      </c>
    </row>
    <row r="384" spans="2:19" ht="15.75" x14ac:dyDescent="0.25">
      <c r="B384" s="164">
        <v>401</v>
      </c>
      <c r="C384" s="165"/>
      <c r="D384" s="124">
        <v>44965</v>
      </c>
      <c r="E384" s="113">
        <v>0.52361111111111114</v>
      </c>
      <c r="F384" s="149">
        <f t="shared" si="90"/>
        <v>2864.3690000000001</v>
      </c>
      <c r="G384" s="149">
        <v>2838</v>
      </c>
      <c r="H384" s="60">
        <f t="shared" si="91"/>
        <v>2846.6690000000003</v>
      </c>
      <c r="I384" s="45">
        <v>-17.88</v>
      </c>
      <c r="J384" s="66">
        <f t="shared" si="92"/>
        <v>2846.6689999999999</v>
      </c>
      <c r="K384" s="69" t="s">
        <v>79</v>
      </c>
      <c r="M384" s="41">
        <f t="shared" si="93"/>
        <v>0</v>
      </c>
      <c r="N384" s="41">
        <f t="shared" si="94"/>
        <v>0</v>
      </c>
      <c r="O384" s="41">
        <f t="shared" si="95"/>
        <v>0</v>
      </c>
      <c r="P384" s="41">
        <f t="shared" si="96"/>
        <v>0</v>
      </c>
      <c r="R384" s="43">
        <f t="shared" si="97"/>
        <v>35.76</v>
      </c>
      <c r="S384" s="43">
        <f t="shared" si="98"/>
        <v>0</v>
      </c>
    </row>
    <row r="385" spans="2:19" ht="15.75" x14ac:dyDescent="0.25">
      <c r="B385" s="164">
        <v>402</v>
      </c>
      <c r="C385" s="165"/>
      <c r="D385" s="124">
        <v>44966</v>
      </c>
      <c r="E385" s="113">
        <v>0.64097222222222217</v>
      </c>
      <c r="F385" s="149">
        <f t="shared" si="90"/>
        <v>2864.3690000000001</v>
      </c>
      <c r="G385" s="149">
        <v>2838</v>
      </c>
      <c r="H385" s="60">
        <f t="shared" si="91"/>
        <v>2846.6690000000003</v>
      </c>
      <c r="I385" s="45">
        <v>-17.88</v>
      </c>
      <c r="J385" s="66">
        <f t="shared" si="92"/>
        <v>2846.6689999999999</v>
      </c>
      <c r="K385" s="69" t="s">
        <v>79</v>
      </c>
      <c r="M385" s="41">
        <f t="shared" si="93"/>
        <v>0</v>
      </c>
      <c r="N385" s="41">
        <f t="shared" si="94"/>
        <v>0</v>
      </c>
      <c r="O385" s="41">
        <f t="shared" si="95"/>
        <v>0</v>
      </c>
      <c r="P385" s="41">
        <f t="shared" si="96"/>
        <v>0</v>
      </c>
      <c r="R385" s="43">
        <f t="shared" si="97"/>
        <v>35.76</v>
      </c>
      <c r="S385" s="43">
        <f t="shared" si="98"/>
        <v>0</v>
      </c>
    </row>
    <row r="386" spans="2:19" ht="15.75" x14ac:dyDescent="0.25">
      <c r="B386" s="164">
        <v>403</v>
      </c>
      <c r="C386" s="165"/>
      <c r="D386" s="124">
        <v>44968</v>
      </c>
      <c r="E386" s="113">
        <v>0.64930555555555558</v>
      </c>
      <c r="F386" s="149">
        <f t="shared" si="90"/>
        <v>2864.3690000000001</v>
      </c>
      <c r="G386" s="149">
        <v>2838</v>
      </c>
      <c r="H386" s="60">
        <f t="shared" si="91"/>
        <v>2846.6690000000003</v>
      </c>
      <c r="I386" s="45">
        <v>-17.88</v>
      </c>
      <c r="J386" s="66">
        <f t="shared" si="92"/>
        <v>2846.6689999999999</v>
      </c>
      <c r="K386" s="69" t="s">
        <v>79</v>
      </c>
      <c r="M386" s="41">
        <f t="shared" si="93"/>
        <v>0</v>
      </c>
      <c r="N386" s="41">
        <f t="shared" si="94"/>
        <v>0</v>
      </c>
      <c r="O386" s="41">
        <f t="shared" si="95"/>
        <v>0</v>
      </c>
      <c r="P386" s="41">
        <f t="shared" si="96"/>
        <v>0</v>
      </c>
      <c r="R386" s="43">
        <f t="shared" si="97"/>
        <v>35.76</v>
      </c>
      <c r="S386" s="43">
        <f t="shared" si="98"/>
        <v>0</v>
      </c>
    </row>
    <row r="387" spans="2:19" ht="15.75" x14ac:dyDescent="0.25">
      <c r="B387" s="164">
        <v>404</v>
      </c>
      <c r="C387" s="165"/>
      <c r="D387" s="124">
        <v>44969</v>
      </c>
      <c r="E387" s="113">
        <v>0.64513888888888882</v>
      </c>
      <c r="F387" s="149">
        <f t="shared" si="90"/>
        <v>2864.3690000000001</v>
      </c>
      <c r="G387" s="149">
        <v>2838</v>
      </c>
      <c r="H387" s="60">
        <f t="shared" si="91"/>
        <v>2846.6690000000003</v>
      </c>
      <c r="I387" s="45">
        <v>-17.88</v>
      </c>
      <c r="J387" s="66">
        <f t="shared" si="92"/>
        <v>2846.6689999999999</v>
      </c>
      <c r="K387" s="69" t="s">
        <v>79</v>
      </c>
      <c r="M387" s="41">
        <f t="shared" si="93"/>
        <v>0</v>
      </c>
      <c r="N387" s="41">
        <f t="shared" si="94"/>
        <v>0</v>
      </c>
      <c r="O387" s="41">
        <f t="shared" si="95"/>
        <v>0</v>
      </c>
      <c r="P387" s="41">
        <f t="shared" si="96"/>
        <v>0</v>
      </c>
      <c r="R387" s="43">
        <f t="shared" si="97"/>
        <v>35.76</v>
      </c>
      <c r="S387" s="43">
        <f t="shared" si="98"/>
        <v>0</v>
      </c>
    </row>
    <row r="388" spans="2:19" ht="15.75" x14ac:dyDescent="0.25">
      <c r="B388" s="164">
        <v>405</v>
      </c>
      <c r="C388" s="165"/>
      <c r="D388" s="124">
        <v>44970</v>
      </c>
      <c r="E388" s="113">
        <v>0.60625000000000007</v>
      </c>
      <c r="F388" s="149">
        <f t="shared" si="90"/>
        <v>2864.3690000000001</v>
      </c>
      <c r="G388" s="149">
        <v>2838</v>
      </c>
      <c r="H388" s="60">
        <f t="shared" si="91"/>
        <v>2846.6690000000003</v>
      </c>
      <c r="I388" s="45">
        <v>-17.88</v>
      </c>
      <c r="J388" s="66">
        <f t="shared" si="92"/>
        <v>2846.6689999999999</v>
      </c>
      <c r="K388" s="69" t="s">
        <v>79</v>
      </c>
      <c r="M388" s="41">
        <f t="shared" si="93"/>
        <v>0</v>
      </c>
      <c r="N388" s="41">
        <f t="shared" si="94"/>
        <v>0</v>
      </c>
      <c r="O388" s="41">
        <f t="shared" si="95"/>
        <v>0</v>
      </c>
      <c r="P388" s="41">
        <f t="shared" si="96"/>
        <v>0</v>
      </c>
      <c r="R388" s="43">
        <f t="shared" si="97"/>
        <v>35.76</v>
      </c>
      <c r="S388" s="43">
        <f t="shared" si="98"/>
        <v>0</v>
      </c>
    </row>
    <row r="389" spans="2:19" ht="15.75" x14ac:dyDescent="0.25">
      <c r="B389" s="164">
        <v>406</v>
      </c>
      <c r="C389" s="165"/>
      <c r="D389" s="124">
        <v>44971</v>
      </c>
      <c r="E389" s="113">
        <v>0.74722222222222223</v>
      </c>
      <c r="F389" s="149">
        <f t="shared" si="90"/>
        <v>2864.3690000000001</v>
      </c>
      <c r="G389" s="149">
        <v>2838</v>
      </c>
      <c r="H389" s="60">
        <f t="shared" si="91"/>
        <v>2846.6690000000003</v>
      </c>
      <c r="I389" s="45">
        <v>-17.88</v>
      </c>
      <c r="J389" s="66">
        <f t="shared" si="92"/>
        <v>2846.6689999999999</v>
      </c>
      <c r="K389" s="69" t="s">
        <v>79</v>
      </c>
      <c r="M389" s="41">
        <f t="shared" si="93"/>
        <v>0</v>
      </c>
      <c r="N389" s="41">
        <f t="shared" si="94"/>
        <v>0</v>
      </c>
      <c r="O389" s="41">
        <f t="shared" si="95"/>
        <v>0</v>
      </c>
      <c r="P389" s="41">
        <f t="shared" si="96"/>
        <v>0</v>
      </c>
      <c r="R389" s="43">
        <f t="shared" si="97"/>
        <v>35.76</v>
      </c>
      <c r="S389" s="43">
        <f t="shared" si="98"/>
        <v>0</v>
      </c>
    </row>
    <row r="390" spans="2:19" ht="15.75" x14ac:dyDescent="0.25">
      <c r="B390" s="164">
        <v>407</v>
      </c>
      <c r="C390" s="165"/>
      <c r="D390" s="124">
        <v>44972</v>
      </c>
      <c r="E390" s="113">
        <v>0.37986111111111115</v>
      </c>
      <c r="F390" s="149">
        <f t="shared" si="90"/>
        <v>2864.3690000000001</v>
      </c>
      <c r="G390" s="149">
        <v>2838</v>
      </c>
      <c r="H390" s="60">
        <f t="shared" si="91"/>
        <v>2846.6690000000003</v>
      </c>
      <c r="I390" s="45">
        <v>-17.88</v>
      </c>
      <c r="J390" s="66">
        <f t="shared" si="92"/>
        <v>2846.6689999999999</v>
      </c>
      <c r="K390" s="69" t="s">
        <v>79</v>
      </c>
      <c r="M390" s="41">
        <f t="shared" si="93"/>
        <v>0</v>
      </c>
      <c r="N390" s="41">
        <f t="shared" si="94"/>
        <v>0</v>
      </c>
      <c r="O390" s="41">
        <f t="shared" si="95"/>
        <v>0</v>
      </c>
      <c r="P390" s="41">
        <f t="shared" si="96"/>
        <v>0</v>
      </c>
      <c r="R390" s="43">
        <f t="shared" si="97"/>
        <v>35.76</v>
      </c>
      <c r="S390" s="43">
        <f t="shared" si="98"/>
        <v>0</v>
      </c>
    </row>
    <row r="391" spans="2:19" ht="15.75" x14ac:dyDescent="0.25">
      <c r="B391" s="164">
        <v>410</v>
      </c>
      <c r="C391" s="165"/>
      <c r="D391" s="124">
        <v>44975</v>
      </c>
      <c r="E391" s="113">
        <v>0.67499999999999993</v>
      </c>
      <c r="F391" s="149">
        <f t="shared" si="90"/>
        <v>2864.3690000000001</v>
      </c>
      <c r="G391" s="149">
        <v>2838</v>
      </c>
      <c r="H391" s="60">
        <f t="shared" si="91"/>
        <v>2846.6690000000003</v>
      </c>
      <c r="I391" s="45">
        <v>-17.88</v>
      </c>
      <c r="J391" s="66">
        <f t="shared" si="92"/>
        <v>2846.6689999999999</v>
      </c>
      <c r="K391" s="69" t="s">
        <v>79</v>
      </c>
      <c r="M391" s="41">
        <f t="shared" si="93"/>
        <v>0</v>
      </c>
      <c r="N391" s="41">
        <f t="shared" si="94"/>
        <v>0</v>
      </c>
      <c r="O391" s="41">
        <f t="shared" si="95"/>
        <v>0</v>
      </c>
      <c r="P391" s="41">
        <f t="shared" si="96"/>
        <v>0</v>
      </c>
      <c r="R391" s="43">
        <f t="shared" si="97"/>
        <v>35.76</v>
      </c>
      <c r="S391" s="43">
        <f t="shared" si="98"/>
        <v>0</v>
      </c>
    </row>
    <row r="392" spans="2:19" ht="15.75" x14ac:dyDescent="0.25">
      <c r="B392" s="164">
        <v>411</v>
      </c>
      <c r="C392" s="165"/>
      <c r="D392" s="124">
        <v>44976</v>
      </c>
      <c r="E392" s="113">
        <v>0.60902777777777783</v>
      </c>
      <c r="F392" s="149">
        <f t="shared" si="90"/>
        <v>2864.3690000000001</v>
      </c>
      <c r="G392" s="149">
        <v>2838</v>
      </c>
      <c r="H392" s="60">
        <f t="shared" si="91"/>
        <v>2846.6690000000003</v>
      </c>
      <c r="I392" s="45">
        <v>-17.88</v>
      </c>
      <c r="J392" s="66">
        <f t="shared" si="92"/>
        <v>2846.6689999999999</v>
      </c>
      <c r="K392" s="69" t="s">
        <v>79</v>
      </c>
      <c r="M392" s="41">
        <f t="shared" si="93"/>
        <v>0</v>
      </c>
      <c r="N392" s="41">
        <f t="shared" si="94"/>
        <v>0</v>
      </c>
      <c r="O392" s="41">
        <f t="shared" si="95"/>
        <v>0</v>
      </c>
      <c r="P392" s="41">
        <f t="shared" si="96"/>
        <v>0</v>
      </c>
      <c r="R392" s="43">
        <f t="shared" si="97"/>
        <v>35.76</v>
      </c>
      <c r="S392" s="43">
        <f t="shared" si="98"/>
        <v>0</v>
      </c>
    </row>
    <row r="393" spans="2:19" ht="15.75" x14ac:dyDescent="0.25">
      <c r="B393" s="164">
        <v>412</v>
      </c>
      <c r="C393" s="165"/>
      <c r="D393" s="124">
        <v>44978</v>
      </c>
      <c r="E393" s="113">
        <v>0.46458333333333335</v>
      </c>
      <c r="F393" s="149">
        <f t="shared" si="90"/>
        <v>2864.3690000000001</v>
      </c>
      <c r="G393" s="149">
        <v>2838</v>
      </c>
      <c r="H393" s="60">
        <f t="shared" si="91"/>
        <v>2846.6690000000003</v>
      </c>
      <c r="I393" s="45">
        <v>-17.88</v>
      </c>
      <c r="J393" s="66">
        <f t="shared" si="92"/>
        <v>2846.6689999999999</v>
      </c>
      <c r="K393" s="69" t="s">
        <v>79</v>
      </c>
      <c r="M393" s="41">
        <f t="shared" si="93"/>
        <v>0</v>
      </c>
      <c r="N393" s="41">
        <f t="shared" si="94"/>
        <v>0</v>
      </c>
      <c r="O393" s="41">
        <f t="shared" si="95"/>
        <v>0</v>
      </c>
      <c r="P393" s="41">
        <f t="shared" si="96"/>
        <v>0</v>
      </c>
      <c r="R393" s="43">
        <f t="shared" si="97"/>
        <v>35.76</v>
      </c>
      <c r="S393" s="43">
        <f t="shared" si="98"/>
        <v>0</v>
      </c>
    </row>
    <row r="394" spans="2:19" ht="15.75" x14ac:dyDescent="0.25">
      <c r="B394" s="164">
        <v>413</v>
      </c>
      <c r="C394" s="165"/>
      <c r="D394" s="124">
        <v>44982</v>
      </c>
      <c r="E394" s="113">
        <v>0.62638888888888888</v>
      </c>
      <c r="F394" s="149">
        <f t="shared" si="90"/>
        <v>2864.3690000000001</v>
      </c>
      <c r="G394" s="149">
        <v>2838</v>
      </c>
      <c r="H394" s="60">
        <f t="shared" si="91"/>
        <v>2846.6690000000003</v>
      </c>
      <c r="I394" s="45">
        <v>-17.88</v>
      </c>
      <c r="J394" s="66">
        <f t="shared" si="92"/>
        <v>2846.6689999999999</v>
      </c>
      <c r="K394" s="69" t="s">
        <v>79</v>
      </c>
      <c r="M394" s="41">
        <f t="shared" si="93"/>
        <v>0</v>
      </c>
      <c r="N394" s="41">
        <f t="shared" si="94"/>
        <v>0</v>
      </c>
      <c r="O394" s="41">
        <f t="shared" si="95"/>
        <v>0</v>
      </c>
      <c r="P394" s="41">
        <f t="shared" si="96"/>
        <v>0</v>
      </c>
      <c r="R394" s="43">
        <f t="shared" si="97"/>
        <v>35.76</v>
      </c>
      <c r="S394" s="43">
        <f t="shared" si="98"/>
        <v>0</v>
      </c>
    </row>
    <row r="395" spans="2:19" ht="15.75" x14ac:dyDescent="0.25">
      <c r="B395" s="164">
        <v>415</v>
      </c>
      <c r="C395" s="165"/>
      <c r="D395" s="124">
        <v>44984</v>
      </c>
      <c r="E395" s="113">
        <v>0.48749999999999999</v>
      </c>
      <c r="F395" s="149">
        <f t="shared" si="90"/>
        <v>2864.3690000000001</v>
      </c>
      <c r="G395" s="149">
        <v>2838</v>
      </c>
      <c r="H395" s="60">
        <f t="shared" si="91"/>
        <v>2846.6690000000003</v>
      </c>
      <c r="I395" s="45">
        <v>-17.88</v>
      </c>
      <c r="J395" s="66">
        <f t="shared" si="92"/>
        <v>2846.6689999999999</v>
      </c>
      <c r="K395" s="69" t="s">
        <v>79</v>
      </c>
      <c r="M395" s="41">
        <f t="shared" si="93"/>
        <v>0</v>
      </c>
      <c r="N395" s="41">
        <f t="shared" si="94"/>
        <v>0</v>
      </c>
      <c r="O395" s="41">
        <f t="shared" si="95"/>
        <v>0</v>
      </c>
      <c r="P395" s="41">
        <f t="shared" si="96"/>
        <v>0</v>
      </c>
      <c r="R395" s="43">
        <f t="shared" si="97"/>
        <v>35.76</v>
      </c>
      <c r="S395" s="43">
        <f t="shared" si="98"/>
        <v>0</v>
      </c>
    </row>
    <row r="396" spans="2:19" ht="15.75" x14ac:dyDescent="0.25">
      <c r="B396" s="164">
        <v>416</v>
      </c>
      <c r="C396" s="165"/>
      <c r="D396" s="124">
        <v>44985</v>
      </c>
      <c r="E396" s="113">
        <v>0.4465277777777778</v>
      </c>
      <c r="F396" s="149">
        <f t="shared" si="90"/>
        <v>2864.3690000000001</v>
      </c>
      <c r="G396" s="149">
        <v>2838</v>
      </c>
      <c r="H396" s="60">
        <f t="shared" si="91"/>
        <v>2846.6690000000003</v>
      </c>
      <c r="I396" s="45">
        <v>-17.88</v>
      </c>
      <c r="J396" s="66">
        <f t="shared" si="92"/>
        <v>2846.6689999999999</v>
      </c>
      <c r="K396" s="69" t="s">
        <v>79</v>
      </c>
      <c r="M396" s="41">
        <f t="shared" si="93"/>
        <v>0</v>
      </c>
      <c r="N396" s="41">
        <f t="shared" si="94"/>
        <v>0</v>
      </c>
      <c r="O396" s="41">
        <f t="shared" si="95"/>
        <v>0</v>
      </c>
      <c r="P396" s="41">
        <f t="shared" si="96"/>
        <v>0</v>
      </c>
      <c r="R396" s="43">
        <f t="shared" si="97"/>
        <v>35.76</v>
      </c>
      <c r="S396" s="43">
        <f t="shared" si="98"/>
        <v>0</v>
      </c>
    </row>
    <row r="397" spans="2:19" ht="15.75" x14ac:dyDescent="0.25">
      <c r="B397" s="164">
        <v>417</v>
      </c>
      <c r="C397" s="165"/>
      <c r="D397" s="124">
        <v>44986</v>
      </c>
      <c r="E397" s="113">
        <v>0.48749999999999999</v>
      </c>
      <c r="F397" s="149">
        <f t="shared" si="90"/>
        <v>2864.3690000000001</v>
      </c>
      <c r="G397" s="149">
        <v>2838</v>
      </c>
      <c r="H397" s="60">
        <f t="shared" si="91"/>
        <v>2846.6690000000003</v>
      </c>
      <c r="I397" s="45">
        <v>-17.88</v>
      </c>
      <c r="J397" s="66">
        <f t="shared" si="92"/>
        <v>2846.6689999999999</v>
      </c>
      <c r="K397" s="69" t="s">
        <v>79</v>
      </c>
      <c r="M397" s="41">
        <f t="shared" si="93"/>
        <v>0</v>
      </c>
      <c r="N397" s="41">
        <f t="shared" si="94"/>
        <v>0</v>
      </c>
      <c r="O397" s="41">
        <f t="shared" si="95"/>
        <v>0</v>
      </c>
      <c r="P397" s="41">
        <f t="shared" si="96"/>
        <v>0</v>
      </c>
      <c r="R397" s="43">
        <f t="shared" si="97"/>
        <v>35.76</v>
      </c>
      <c r="S397" s="43">
        <f t="shared" si="98"/>
        <v>0</v>
      </c>
    </row>
    <row r="398" spans="2:19" ht="15.75" x14ac:dyDescent="0.25">
      <c r="B398" s="164">
        <v>418</v>
      </c>
      <c r="C398" s="165"/>
      <c r="D398" s="124">
        <v>44987</v>
      </c>
      <c r="E398" s="113">
        <v>0.41250000000000003</v>
      </c>
      <c r="F398" s="149">
        <f t="shared" si="90"/>
        <v>2864.3690000000001</v>
      </c>
      <c r="G398" s="149">
        <v>2838</v>
      </c>
      <c r="H398" s="60">
        <f t="shared" si="91"/>
        <v>2846.6690000000003</v>
      </c>
      <c r="I398" s="45">
        <v>-17.88</v>
      </c>
      <c r="J398" s="66">
        <f t="shared" si="92"/>
        <v>2846.6689999999999</v>
      </c>
      <c r="K398" s="69" t="s">
        <v>79</v>
      </c>
      <c r="M398" s="41">
        <f t="shared" si="93"/>
        <v>0</v>
      </c>
      <c r="N398" s="41">
        <f t="shared" si="94"/>
        <v>0</v>
      </c>
      <c r="O398" s="41">
        <f t="shared" si="95"/>
        <v>0</v>
      </c>
      <c r="P398" s="41">
        <f t="shared" si="96"/>
        <v>0</v>
      </c>
      <c r="R398" s="43">
        <f t="shared" si="97"/>
        <v>35.76</v>
      </c>
      <c r="S398" s="43">
        <f t="shared" si="98"/>
        <v>0</v>
      </c>
    </row>
    <row r="399" spans="2:19" ht="15.75" x14ac:dyDescent="0.25">
      <c r="B399" s="164">
        <v>419</v>
      </c>
      <c r="C399" s="165"/>
      <c r="D399" s="124">
        <v>44988</v>
      </c>
      <c r="E399" s="113">
        <v>0.70972222222222225</v>
      </c>
      <c r="F399" s="149">
        <f t="shared" si="90"/>
        <v>2864.3690000000001</v>
      </c>
      <c r="G399" s="149">
        <v>2838</v>
      </c>
      <c r="H399" s="60">
        <f t="shared" si="91"/>
        <v>2846.6690000000003</v>
      </c>
      <c r="I399" s="45">
        <v>-17.88</v>
      </c>
      <c r="J399" s="66">
        <f t="shared" si="92"/>
        <v>2846.6689999999999</v>
      </c>
      <c r="K399" s="69" t="s">
        <v>79</v>
      </c>
      <c r="M399" s="41">
        <f t="shared" si="93"/>
        <v>0</v>
      </c>
      <c r="N399" s="41">
        <f t="shared" si="94"/>
        <v>0</v>
      </c>
      <c r="O399" s="41">
        <f t="shared" si="95"/>
        <v>0</v>
      </c>
      <c r="P399" s="41">
        <f t="shared" si="96"/>
        <v>0</v>
      </c>
      <c r="R399" s="43">
        <f t="shared" si="97"/>
        <v>35.76</v>
      </c>
      <c r="S399" s="43">
        <f t="shared" si="98"/>
        <v>0</v>
      </c>
    </row>
    <row r="400" spans="2:19" ht="15.75" x14ac:dyDescent="0.25">
      <c r="B400" s="164">
        <v>420</v>
      </c>
      <c r="C400" s="165"/>
      <c r="D400" s="124">
        <v>44989</v>
      </c>
      <c r="E400" s="113">
        <v>0.35902777777777778</v>
      </c>
      <c r="F400" s="149">
        <f t="shared" ref="F400:F401" si="99">G$16</f>
        <v>2864.3690000000001</v>
      </c>
      <c r="G400" s="149">
        <v>2838</v>
      </c>
      <c r="H400" s="60">
        <f t="shared" ref="H400:H401" si="100">G$16-E$12</f>
        <v>2846.6690000000003</v>
      </c>
      <c r="I400" s="45">
        <v>-17.88</v>
      </c>
      <c r="J400" s="66">
        <f t="shared" ref="J400:J401" si="101">(G$16+E$13)+I400</f>
        <v>2846.6689999999999</v>
      </c>
      <c r="K400" s="69" t="s">
        <v>79</v>
      </c>
      <c r="M400" s="41">
        <f t="shared" ref="M400:M401" si="102">+J400-$H$16</f>
        <v>0</v>
      </c>
      <c r="N400" s="41">
        <f t="shared" ref="N400:N401" si="103">M400*0.10197/1</f>
        <v>0</v>
      </c>
      <c r="O400" s="41">
        <f t="shared" ref="O400:O401" si="104">M400*0.701432/1</f>
        <v>0</v>
      </c>
      <c r="P400" s="41">
        <f t="shared" ref="P400:P401" si="105">+N400*0.01019716/1</f>
        <v>0</v>
      </c>
      <c r="R400" s="43">
        <f t="shared" ref="R400:R401" si="106">+$O$11*(M400-I400)</f>
        <v>35.76</v>
      </c>
      <c r="S400" s="43">
        <f t="shared" ref="S400:S401" si="107">M400/R400</f>
        <v>0</v>
      </c>
    </row>
    <row r="401" spans="2:19" ht="15.75" x14ac:dyDescent="0.25">
      <c r="B401" s="164">
        <v>421</v>
      </c>
      <c r="C401" s="165"/>
      <c r="D401" s="124">
        <v>44990</v>
      </c>
      <c r="E401" s="113">
        <v>0.42430555555555555</v>
      </c>
      <c r="F401" s="149">
        <f t="shared" si="99"/>
        <v>2864.3690000000001</v>
      </c>
      <c r="G401" s="149">
        <v>2838</v>
      </c>
      <c r="H401" s="60">
        <f t="shared" si="100"/>
        <v>2846.6690000000003</v>
      </c>
      <c r="I401" s="45">
        <v>-17.88</v>
      </c>
      <c r="J401" s="66">
        <f t="shared" si="101"/>
        <v>2846.6689999999999</v>
      </c>
      <c r="K401" s="69" t="s">
        <v>79</v>
      </c>
      <c r="M401" s="41">
        <f t="shared" si="102"/>
        <v>0</v>
      </c>
      <c r="N401" s="41">
        <f t="shared" si="103"/>
        <v>0</v>
      </c>
      <c r="O401" s="41">
        <f t="shared" si="104"/>
        <v>0</v>
      </c>
      <c r="P401" s="41">
        <f t="shared" si="105"/>
        <v>0</v>
      </c>
      <c r="R401" s="43">
        <f t="shared" si="106"/>
        <v>35.76</v>
      </c>
      <c r="S401" s="43">
        <f t="shared" si="107"/>
        <v>0</v>
      </c>
    </row>
    <row r="402" spans="2:19" ht="15.75" x14ac:dyDescent="0.25">
      <c r="B402" s="164">
        <v>422</v>
      </c>
      <c r="C402" s="165"/>
      <c r="D402" s="124">
        <v>44991</v>
      </c>
      <c r="E402" s="113">
        <v>0.49305555555555558</v>
      </c>
      <c r="F402" s="149">
        <f t="shared" ref="F402:F415" si="108">G$16</f>
        <v>2864.3690000000001</v>
      </c>
      <c r="G402" s="149">
        <v>2838</v>
      </c>
      <c r="H402" s="60">
        <f t="shared" ref="H402:H408" si="109">G$16-E$12</f>
        <v>2846.6690000000003</v>
      </c>
      <c r="I402" s="45">
        <v>-17.88</v>
      </c>
      <c r="J402" s="66">
        <f t="shared" ref="J402:J408" si="110">(G$16+E$13)+I402</f>
        <v>2846.6689999999999</v>
      </c>
      <c r="K402" s="69" t="s">
        <v>79</v>
      </c>
      <c r="M402" s="41">
        <f t="shared" ref="M402:M408" si="111">+J402-$H$16</f>
        <v>0</v>
      </c>
      <c r="N402" s="41">
        <f t="shared" ref="N402:N408" si="112">M402*0.10197/1</f>
        <v>0</v>
      </c>
      <c r="O402" s="41">
        <f t="shared" ref="O402:O408" si="113">M402*0.701432/1</f>
        <v>0</v>
      </c>
      <c r="P402" s="41">
        <f t="shared" ref="P402:P408" si="114">+N402*0.01019716/1</f>
        <v>0</v>
      </c>
      <c r="R402" s="43">
        <f t="shared" ref="R402:R408" si="115">+$O$11*(M402-I402)</f>
        <v>35.76</v>
      </c>
      <c r="S402" s="43">
        <f t="shared" ref="S402:S408" si="116">M402/R402</f>
        <v>0</v>
      </c>
    </row>
    <row r="403" spans="2:19" ht="15.75" x14ac:dyDescent="0.25">
      <c r="B403" s="164">
        <v>423</v>
      </c>
      <c r="C403" s="165"/>
      <c r="D403" s="124">
        <v>44992</v>
      </c>
      <c r="E403" s="113">
        <v>0.33749999999999997</v>
      </c>
      <c r="F403" s="149">
        <f t="shared" si="108"/>
        <v>2864.3690000000001</v>
      </c>
      <c r="G403" s="149">
        <v>2838</v>
      </c>
      <c r="H403" s="60">
        <f t="shared" si="109"/>
        <v>2846.6690000000003</v>
      </c>
      <c r="I403" s="45">
        <v>-17.88</v>
      </c>
      <c r="J403" s="66">
        <f t="shared" si="110"/>
        <v>2846.6689999999999</v>
      </c>
      <c r="K403" s="69" t="s">
        <v>79</v>
      </c>
      <c r="M403" s="41">
        <f t="shared" si="111"/>
        <v>0</v>
      </c>
      <c r="N403" s="41">
        <f t="shared" si="112"/>
        <v>0</v>
      </c>
      <c r="O403" s="41">
        <f t="shared" si="113"/>
        <v>0</v>
      </c>
      <c r="P403" s="41">
        <f t="shared" si="114"/>
        <v>0</v>
      </c>
      <c r="R403" s="43">
        <f t="shared" si="115"/>
        <v>35.76</v>
      </c>
      <c r="S403" s="43">
        <f t="shared" si="116"/>
        <v>0</v>
      </c>
    </row>
    <row r="404" spans="2:19" ht="15.75" x14ac:dyDescent="0.25">
      <c r="B404" s="164">
        <v>424</v>
      </c>
      <c r="C404" s="165"/>
      <c r="D404" s="124">
        <v>44993</v>
      </c>
      <c r="E404" s="113">
        <v>0.40277777777777773</v>
      </c>
      <c r="F404" s="149">
        <f t="shared" si="108"/>
        <v>2864.3690000000001</v>
      </c>
      <c r="G404" s="149">
        <v>2838</v>
      </c>
      <c r="H404" s="60">
        <f t="shared" si="109"/>
        <v>2846.6690000000003</v>
      </c>
      <c r="I404" s="45">
        <v>-17.88</v>
      </c>
      <c r="J404" s="66">
        <f t="shared" si="110"/>
        <v>2846.6689999999999</v>
      </c>
      <c r="K404" s="69" t="s">
        <v>79</v>
      </c>
      <c r="M404" s="41">
        <f t="shared" si="111"/>
        <v>0</v>
      </c>
      <c r="N404" s="41">
        <f t="shared" si="112"/>
        <v>0</v>
      </c>
      <c r="O404" s="41">
        <f t="shared" si="113"/>
        <v>0</v>
      </c>
      <c r="P404" s="41">
        <f t="shared" si="114"/>
        <v>0</v>
      </c>
      <c r="R404" s="43">
        <f t="shared" si="115"/>
        <v>35.76</v>
      </c>
      <c r="S404" s="43">
        <f t="shared" si="116"/>
        <v>0</v>
      </c>
    </row>
    <row r="405" spans="2:19" ht="15.75" x14ac:dyDescent="0.25">
      <c r="B405" s="164">
        <v>425</v>
      </c>
      <c r="C405" s="165"/>
      <c r="D405" s="124">
        <v>44994</v>
      </c>
      <c r="E405" s="113">
        <v>0.40486111111111112</v>
      </c>
      <c r="F405" s="149">
        <f t="shared" si="108"/>
        <v>2864.3690000000001</v>
      </c>
      <c r="G405" s="149">
        <v>2838</v>
      </c>
      <c r="H405" s="60">
        <f t="shared" si="109"/>
        <v>2846.6690000000003</v>
      </c>
      <c r="I405" s="45">
        <v>-17.88</v>
      </c>
      <c r="J405" s="66">
        <f t="shared" si="110"/>
        <v>2846.6689999999999</v>
      </c>
      <c r="K405" s="69" t="s">
        <v>79</v>
      </c>
      <c r="M405" s="41">
        <f t="shared" si="111"/>
        <v>0</v>
      </c>
      <c r="N405" s="41">
        <f t="shared" si="112"/>
        <v>0</v>
      </c>
      <c r="O405" s="41">
        <f t="shared" si="113"/>
        <v>0</v>
      </c>
      <c r="P405" s="41">
        <f t="shared" si="114"/>
        <v>0</v>
      </c>
      <c r="R405" s="43">
        <f t="shared" si="115"/>
        <v>35.76</v>
      </c>
      <c r="S405" s="43">
        <f t="shared" si="116"/>
        <v>0</v>
      </c>
    </row>
    <row r="406" spans="2:19" ht="15.75" x14ac:dyDescent="0.25">
      <c r="B406" s="164">
        <v>426</v>
      </c>
      <c r="C406" s="165"/>
      <c r="D406" s="124">
        <v>44995</v>
      </c>
      <c r="E406" s="113">
        <v>0.43888888888888888</v>
      </c>
      <c r="F406" s="149">
        <f t="shared" si="108"/>
        <v>2864.3690000000001</v>
      </c>
      <c r="G406" s="149">
        <v>2838</v>
      </c>
      <c r="H406" s="60">
        <f t="shared" si="109"/>
        <v>2846.6690000000003</v>
      </c>
      <c r="I406" s="45">
        <v>-17.88</v>
      </c>
      <c r="J406" s="66">
        <f t="shared" si="110"/>
        <v>2846.6689999999999</v>
      </c>
      <c r="K406" s="69" t="s">
        <v>79</v>
      </c>
      <c r="M406" s="41">
        <f t="shared" si="111"/>
        <v>0</v>
      </c>
      <c r="N406" s="41">
        <f t="shared" si="112"/>
        <v>0</v>
      </c>
      <c r="O406" s="41">
        <f t="shared" si="113"/>
        <v>0</v>
      </c>
      <c r="P406" s="41">
        <f t="shared" si="114"/>
        <v>0</v>
      </c>
      <c r="R406" s="43">
        <f t="shared" si="115"/>
        <v>35.76</v>
      </c>
      <c r="S406" s="43">
        <f t="shared" si="116"/>
        <v>0</v>
      </c>
    </row>
    <row r="407" spans="2:19" ht="15.75" x14ac:dyDescent="0.25">
      <c r="B407" s="164">
        <v>427</v>
      </c>
      <c r="C407" s="165"/>
      <c r="D407" s="124">
        <v>44996</v>
      </c>
      <c r="E407" s="113">
        <v>0.6791666666666667</v>
      </c>
      <c r="F407" s="149">
        <f t="shared" si="108"/>
        <v>2864.3690000000001</v>
      </c>
      <c r="G407" s="149">
        <v>2838</v>
      </c>
      <c r="H407" s="60">
        <f t="shared" si="109"/>
        <v>2846.6690000000003</v>
      </c>
      <c r="I407" s="45">
        <v>-17.88</v>
      </c>
      <c r="J407" s="66">
        <f t="shared" si="110"/>
        <v>2846.6689999999999</v>
      </c>
      <c r="K407" s="69" t="s">
        <v>79</v>
      </c>
      <c r="M407" s="41">
        <f t="shared" si="111"/>
        <v>0</v>
      </c>
      <c r="N407" s="41">
        <f t="shared" si="112"/>
        <v>0</v>
      </c>
      <c r="O407" s="41">
        <f t="shared" si="113"/>
        <v>0</v>
      </c>
      <c r="P407" s="41">
        <f t="shared" si="114"/>
        <v>0</v>
      </c>
      <c r="R407" s="43">
        <f t="shared" si="115"/>
        <v>35.76</v>
      </c>
      <c r="S407" s="43">
        <f t="shared" si="116"/>
        <v>0</v>
      </c>
    </row>
    <row r="408" spans="2:19" ht="15.75" x14ac:dyDescent="0.25">
      <c r="B408" s="164">
        <v>428</v>
      </c>
      <c r="C408" s="165"/>
      <c r="D408" s="124">
        <v>44997</v>
      </c>
      <c r="E408" s="113">
        <v>0.4368055555555555</v>
      </c>
      <c r="F408" s="149">
        <f t="shared" si="108"/>
        <v>2864.3690000000001</v>
      </c>
      <c r="G408" s="149">
        <v>2838</v>
      </c>
      <c r="H408" s="60">
        <f t="shared" si="109"/>
        <v>2846.6690000000003</v>
      </c>
      <c r="I408" s="45">
        <v>-17.88</v>
      </c>
      <c r="J408" s="66">
        <f t="shared" si="110"/>
        <v>2846.6689999999999</v>
      </c>
      <c r="K408" s="69" t="s">
        <v>79</v>
      </c>
      <c r="M408" s="41">
        <f t="shared" si="111"/>
        <v>0</v>
      </c>
      <c r="N408" s="41">
        <f t="shared" si="112"/>
        <v>0</v>
      </c>
      <c r="O408" s="41">
        <f t="shared" si="113"/>
        <v>0</v>
      </c>
      <c r="P408" s="41">
        <f t="shared" si="114"/>
        <v>0</v>
      </c>
      <c r="R408" s="43">
        <f t="shared" si="115"/>
        <v>35.76</v>
      </c>
      <c r="S408" s="43">
        <f t="shared" si="116"/>
        <v>0</v>
      </c>
    </row>
    <row r="409" spans="2:19" ht="15.75" x14ac:dyDescent="0.25">
      <c r="B409" s="164">
        <v>429</v>
      </c>
      <c r="C409" s="165"/>
      <c r="D409" s="124">
        <v>44998</v>
      </c>
      <c r="E409" s="113">
        <v>0.73819444444444438</v>
      </c>
      <c r="F409" s="149">
        <f t="shared" si="108"/>
        <v>2864.3690000000001</v>
      </c>
      <c r="G409" s="149">
        <v>2838</v>
      </c>
      <c r="H409" s="60">
        <f t="shared" ref="H409:H415" si="117">G$16-E$12</f>
        <v>2846.6690000000003</v>
      </c>
      <c r="I409" s="45">
        <v>-17.88</v>
      </c>
      <c r="J409" s="66">
        <f t="shared" ref="J409:J415" si="118">(G$16+E$13)+I409</f>
        <v>2846.6689999999999</v>
      </c>
      <c r="K409" s="69" t="s">
        <v>79</v>
      </c>
      <c r="M409" s="41">
        <f t="shared" ref="M409:M415" si="119">+J409-$H$16</f>
        <v>0</v>
      </c>
      <c r="N409" s="41">
        <f t="shared" ref="N409:N415" si="120">M409*0.10197/1</f>
        <v>0</v>
      </c>
      <c r="O409" s="41">
        <f t="shared" ref="O409:O415" si="121">M409*0.701432/1</f>
        <v>0</v>
      </c>
      <c r="P409" s="41">
        <f t="shared" ref="P409:P415" si="122">+N409*0.01019716/1</f>
        <v>0</v>
      </c>
      <c r="R409" s="43">
        <f t="shared" ref="R409:R415" si="123">+$O$11*(M409-I409)</f>
        <v>35.76</v>
      </c>
      <c r="S409" s="43">
        <f t="shared" ref="S409:S415" si="124">M409/R409</f>
        <v>0</v>
      </c>
    </row>
    <row r="410" spans="2:19" ht="15.75" x14ac:dyDescent="0.25">
      <c r="B410" s="164">
        <v>430</v>
      </c>
      <c r="C410" s="165"/>
      <c r="D410" s="124">
        <v>44999</v>
      </c>
      <c r="E410" s="113">
        <v>0.74722222222222223</v>
      </c>
      <c r="F410" s="149">
        <f t="shared" si="108"/>
        <v>2864.3690000000001</v>
      </c>
      <c r="G410" s="149">
        <v>2838</v>
      </c>
      <c r="H410" s="60">
        <f t="shared" si="117"/>
        <v>2846.6690000000003</v>
      </c>
      <c r="I410" s="45">
        <v>-17.88</v>
      </c>
      <c r="J410" s="66">
        <f t="shared" si="118"/>
        <v>2846.6689999999999</v>
      </c>
      <c r="K410" s="69" t="s">
        <v>79</v>
      </c>
      <c r="M410" s="41">
        <f t="shared" si="119"/>
        <v>0</v>
      </c>
      <c r="N410" s="41">
        <f t="shared" si="120"/>
        <v>0</v>
      </c>
      <c r="O410" s="41">
        <f t="shared" si="121"/>
        <v>0</v>
      </c>
      <c r="P410" s="41">
        <f t="shared" si="122"/>
        <v>0</v>
      </c>
      <c r="R410" s="43">
        <f t="shared" si="123"/>
        <v>35.76</v>
      </c>
      <c r="S410" s="43">
        <f t="shared" si="124"/>
        <v>0</v>
      </c>
    </row>
    <row r="411" spans="2:19" ht="15.75" x14ac:dyDescent="0.25">
      <c r="B411" s="164">
        <v>431</v>
      </c>
      <c r="C411" s="165"/>
      <c r="D411" s="124">
        <v>45000</v>
      </c>
      <c r="E411" s="113">
        <v>0.39097222222222222</v>
      </c>
      <c r="F411" s="149">
        <f t="shared" si="108"/>
        <v>2864.3690000000001</v>
      </c>
      <c r="G411" s="149">
        <v>2838</v>
      </c>
      <c r="H411" s="60">
        <f t="shared" si="117"/>
        <v>2846.6690000000003</v>
      </c>
      <c r="I411" s="45">
        <v>-17.88</v>
      </c>
      <c r="J411" s="66">
        <f t="shared" si="118"/>
        <v>2846.6689999999999</v>
      </c>
      <c r="K411" s="69" t="s">
        <v>79</v>
      </c>
      <c r="M411" s="41">
        <f t="shared" si="119"/>
        <v>0</v>
      </c>
      <c r="N411" s="41">
        <f t="shared" si="120"/>
        <v>0</v>
      </c>
      <c r="O411" s="41">
        <f t="shared" si="121"/>
        <v>0</v>
      </c>
      <c r="P411" s="41">
        <f t="shared" si="122"/>
        <v>0</v>
      </c>
      <c r="R411" s="43">
        <f t="shared" si="123"/>
        <v>35.76</v>
      </c>
      <c r="S411" s="43">
        <f t="shared" si="124"/>
        <v>0</v>
      </c>
    </row>
    <row r="412" spans="2:19" ht="15.75" x14ac:dyDescent="0.25">
      <c r="B412" s="164">
        <v>432</v>
      </c>
      <c r="C412" s="165"/>
      <c r="D412" s="124">
        <v>45001</v>
      </c>
      <c r="E412" s="113">
        <v>0.64861111111111114</v>
      </c>
      <c r="F412" s="149">
        <f t="shared" si="108"/>
        <v>2864.3690000000001</v>
      </c>
      <c r="G412" s="149">
        <v>2838</v>
      </c>
      <c r="H412" s="60">
        <f t="shared" si="117"/>
        <v>2846.6690000000003</v>
      </c>
      <c r="I412" s="45">
        <v>-17.88</v>
      </c>
      <c r="J412" s="66">
        <f t="shared" si="118"/>
        <v>2846.6689999999999</v>
      </c>
      <c r="K412" s="69" t="s">
        <v>79</v>
      </c>
      <c r="M412" s="41">
        <f t="shared" si="119"/>
        <v>0</v>
      </c>
      <c r="N412" s="41">
        <f t="shared" si="120"/>
        <v>0</v>
      </c>
      <c r="O412" s="41">
        <f t="shared" si="121"/>
        <v>0</v>
      </c>
      <c r="P412" s="41">
        <f t="shared" si="122"/>
        <v>0</v>
      </c>
      <c r="R412" s="43">
        <f t="shared" si="123"/>
        <v>35.76</v>
      </c>
      <c r="S412" s="43">
        <f t="shared" si="124"/>
        <v>0</v>
      </c>
    </row>
    <row r="413" spans="2:19" ht="15.75" x14ac:dyDescent="0.25">
      <c r="B413" s="164">
        <v>433</v>
      </c>
      <c r="C413" s="165"/>
      <c r="D413" s="124">
        <v>45002</v>
      </c>
      <c r="E413" s="113">
        <v>0.6777777777777777</v>
      </c>
      <c r="F413" s="149">
        <f t="shared" si="108"/>
        <v>2864.3690000000001</v>
      </c>
      <c r="G413" s="149">
        <v>2838</v>
      </c>
      <c r="H413" s="60">
        <f t="shared" si="117"/>
        <v>2846.6690000000003</v>
      </c>
      <c r="I413" s="45">
        <v>-17.88</v>
      </c>
      <c r="J413" s="66">
        <f t="shared" si="118"/>
        <v>2846.6689999999999</v>
      </c>
      <c r="K413" s="69" t="s">
        <v>79</v>
      </c>
      <c r="M413" s="41">
        <f t="shared" si="119"/>
        <v>0</v>
      </c>
      <c r="N413" s="41">
        <f t="shared" si="120"/>
        <v>0</v>
      </c>
      <c r="O413" s="41">
        <f t="shared" si="121"/>
        <v>0</v>
      </c>
      <c r="P413" s="41">
        <f t="shared" si="122"/>
        <v>0</v>
      </c>
      <c r="R413" s="43">
        <f t="shared" si="123"/>
        <v>35.76</v>
      </c>
      <c r="S413" s="43">
        <f t="shared" si="124"/>
        <v>0</v>
      </c>
    </row>
    <row r="414" spans="2:19" ht="15.75" x14ac:dyDescent="0.25">
      <c r="B414" s="164">
        <v>434</v>
      </c>
      <c r="C414" s="165"/>
      <c r="D414" s="124">
        <v>45003</v>
      </c>
      <c r="E414" s="113">
        <v>0.62361111111111112</v>
      </c>
      <c r="F414" s="149">
        <f t="shared" si="108"/>
        <v>2864.3690000000001</v>
      </c>
      <c r="G414" s="149">
        <v>2838</v>
      </c>
      <c r="H414" s="60">
        <f t="shared" si="117"/>
        <v>2846.6690000000003</v>
      </c>
      <c r="I414" s="45">
        <v>-17.88</v>
      </c>
      <c r="J414" s="66">
        <f t="shared" si="118"/>
        <v>2846.6689999999999</v>
      </c>
      <c r="K414" s="69" t="s">
        <v>79</v>
      </c>
      <c r="M414" s="41">
        <f t="shared" si="119"/>
        <v>0</v>
      </c>
      <c r="N414" s="41">
        <f t="shared" si="120"/>
        <v>0</v>
      </c>
      <c r="O414" s="41">
        <f t="shared" si="121"/>
        <v>0</v>
      </c>
      <c r="P414" s="41">
        <f t="shared" si="122"/>
        <v>0</v>
      </c>
      <c r="R414" s="43">
        <f t="shared" si="123"/>
        <v>35.76</v>
      </c>
      <c r="S414" s="43">
        <f t="shared" si="124"/>
        <v>0</v>
      </c>
    </row>
    <row r="415" spans="2:19" ht="15.75" x14ac:dyDescent="0.25">
      <c r="B415" s="164">
        <v>435</v>
      </c>
      <c r="C415" s="165"/>
      <c r="D415" s="124">
        <v>45004</v>
      </c>
      <c r="E415" s="113">
        <v>0.65694444444444444</v>
      </c>
      <c r="F415" s="149">
        <f t="shared" si="108"/>
        <v>2864.3690000000001</v>
      </c>
      <c r="G415" s="149">
        <v>2838</v>
      </c>
      <c r="H415" s="60">
        <f t="shared" si="117"/>
        <v>2846.6690000000003</v>
      </c>
      <c r="I415" s="45">
        <v>-17.88</v>
      </c>
      <c r="J415" s="66">
        <f t="shared" si="118"/>
        <v>2846.6689999999999</v>
      </c>
      <c r="K415" s="69" t="s">
        <v>79</v>
      </c>
      <c r="M415" s="41">
        <f t="shared" si="119"/>
        <v>0</v>
      </c>
      <c r="N415" s="41">
        <f t="shared" si="120"/>
        <v>0</v>
      </c>
      <c r="O415" s="41">
        <f t="shared" si="121"/>
        <v>0</v>
      </c>
      <c r="P415" s="41">
        <f t="shared" si="122"/>
        <v>0</v>
      </c>
      <c r="R415" s="43">
        <f t="shared" si="123"/>
        <v>35.76</v>
      </c>
      <c r="S415" s="43">
        <f t="shared" si="124"/>
        <v>0</v>
      </c>
    </row>
    <row r="416" spans="2:19" ht="15.75" x14ac:dyDescent="0.25">
      <c r="B416" s="164">
        <v>436</v>
      </c>
      <c r="C416" s="165"/>
      <c r="D416" s="124">
        <v>45005</v>
      </c>
      <c r="E416" s="113">
        <v>0.64097222222222217</v>
      </c>
      <c r="F416" s="149">
        <f t="shared" ref="F416:F418" si="125">G$16</f>
        <v>2864.3690000000001</v>
      </c>
      <c r="G416" s="149">
        <v>2838</v>
      </c>
      <c r="H416" s="60">
        <f t="shared" ref="H416:H418" si="126">G$16-E$12</f>
        <v>2846.6690000000003</v>
      </c>
      <c r="I416" s="45">
        <v>-17.88</v>
      </c>
      <c r="J416" s="66">
        <f t="shared" ref="J416:J418" si="127">(G$16+E$13)+I416</f>
        <v>2846.6689999999999</v>
      </c>
      <c r="K416" s="69" t="s">
        <v>79</v>
      </c>
      <c r="M416" s="41">
        <f t="shared" ref="M416:M418" si="128">+J416-$H$16</f>
        <v>0</v>
      </c>
      <c r="N416" s="41">
        <f t="shared" ref="N416:N418" si="129">M416*0.10197/1</f>
        <v>0</v>
      </c>
      <c r="O416" s="41">
        <f t="shared" ref="O416:O418" si="130">M416*0.701432/1</f>
        <v>0</v>
      </c>
      <c r="P416" s="41">
        <f t="shared" ref="P416:P418" si="131">+N416*0.01019716/1</f>
        <v>0</v>
      </c>
      <c r="R416" s="43">
        <f t="shared" ref="R416:R418" si="132">+$O$11*(M416-I416)</f>
        <v>35.76</v>
      </c>
      <c r="S416" s="43">
        <f t="shared" ref="S416:S418" si="133">M416/R416</f>
        <v>0</v>
      </c>
    </row>
    <row r="417" spans="2:19" ht="15.75" x14ac:dyDescent="0.25">
      <c r="B417" s="164">
        <v>438</v>
      </c>
      <c r="C417" s="165"/>
      <c r="D417" s="124">
        <v>45007</v>
      </c>
      <c r="E417" s="113">
        <v>0.3923611111111111</v>
      </c>
      <c r="F417" s="149">
        <f t="shared" si="125"/>
        <v>2864.3690000000001</v>
      </c>
      <c r="G417" s="149">
        <v>2838</v>
      </c>
      <c r="H417" s="60">
        <f t="shared" si="126"/>
        <v>2846.6690000000003</v>
      </c>
      <c r="I417" s="45">
        <v>-17.88</v>
      </c>
      <c r="J417" s="66">
        <f t="shared" si="127"/>
        <v>2846.6689999999999</v>
      </c>
      <c r="K417" s="69" t="s">
        <v>79</v>
      </c>
      <c r="M417" s="41">
        <f t="shared" si="128"/>
        <v>0</v>
      </c>
      <c r="N417" s="41">
        <f t="shared" si="129"/>
        <v>0</v>
      </c>
      <c r="O417" s="41">
        <f t="shared" si="130"/>
        <v>0</v>
      </c>
      <c r="P417" s="41">
        <f t="shared" si="131"/>
        <v>0</v>
      </c>
      <c r="R417" s="43">
        <f t="shared" si="132"/>
        <v>35.76</v>
      </c>
      <c r="S417" s="43">
        <f t="shared" si="133"/>
        <v>0</v>
      </c>
    </row>
    <row r="418" spans="2:19" ht="15.75" x14ac:dyDescent="0.25">
      <c r="B418" s="164">
        <v>439</v>
      </c>
      <c r="C418" s="165"/>
      <c r="D418" s="124">
        <v>45008</v>
      </c>
      <c r="E418" s="113">
        <v>0.40902777777777777</v>
      </c>
      <c r="F418" s="149">
        <f t="shared" si="125"/>
        <v>2864.3690000000001</v>
      </c>
      <c r="G418" s="149">
        <v>2838</v>
      </c>
      <c r="H418" s="60">
        <f t="shared" si="126"/>
        <v>2846.6690000000003</v>
      </c>
      <c r="I418" s="45">
        <v>-17.88</v>
      </c>
      <c r="J418" s="66">
        <f t="shared" si="127"/>
        <v>2846.6689999999999</v>
      </c>
      <c r="K418" s="69" t="s">
        <v>79</v>
      </c>
      <c r="M418" s="41">
        <f t="shared" si="128"/>
        <v>0</v>
      </c>
      <c r="N418" s="41">
        <f t="shared" si="129"/>
        <v>0</v>
      </c>
      <c r="O418" s="41">
        <f t="shared" si="130"/>
        <v>0</v>
      </c>
      <c r="P418" s="41">
        <f t="shared" si="131"/>
        <v>0</v>
      </c>
      <c r="R418" s="43">
        <f t="shared" si="132"/>
        <v>35.76</v>
      </c>
      <c r="S418" s="43">
        <f t="shared" si="133"/>
        <v>0</v>
      </c>
    </row>
    <row r="419" spans="2:19" ht="15.75" x14ac:dyDescent="0.25">
      <c r="B419" s="164">
        <v>440</v>
      </c>
      <c r="C419" s="165"/>
      <c r="D419" s="124">
        <v>45009</v>
      </c>
      <c r="E419" s="113">
        <v>0.59375</v>
      </c>
      <c r="F419" s="149">
        <f t="shared" ref="F419:F421" si="134">G$16</f>
        <v>2864.3690000000001</v>
      </c>
      <c r="G419" s="149">
        <v>2838</v>
      </c>
      <c r="H419" s="60">
        <f t="shared" ref="H419:H421" si="135">G$16-E$12</f>
        <v>2846.6690000000003</v>
      </c>
      <c r="I419" s="45">
        <v>-17.88</v>
      </c>
      <c r="J419" s="66">
        <f t="shared" ref="J419:J421" si="136">(G$16+E$13)+I419</f>
        <v>2846.6689999999999</v>
      </c>
      <c r="K419" s="69" t="s">
        <v>79</v>
      </c>
      <c r="M419" s="41">
        <f t="shared" ref="M419:M421" si="137">+J419-$H$16</f>
        <v>0</v>
      </c>
      <c r="N419" s="41">
        <f t="shared" ref="N419:N421" si="138">M419*0.10197/1</f>
        <v>0</v>
      </c>
      <c r="O419" s="41">
        <f t="shared" ref="O419:O421" si="139">M419*0.701432/1</f>
        <v>0</v>
      </c>
      <c r="P419" s="41">
        <f t="shared" ref="P419:P421" si="140">+N419*0.01019716/1</f>
        <v>0</v>
      </c>
      <c r="R419" s="43">
        <f t="shared" ref="R419:R421" si="141">+$O$11*(M419-I419)</f>
        <v>35.76</v>
      </c>
      <c r="S419" s="43">
        <f t="shared" ref="S419:S421" si="142">M419/R419</f>
        <v>0</v>
      </c>
    </row>
    <row r="420" spans="2:19" ht="15.75" x14ac:dyDescent="0.25">
      <c r="B420" s="164">
        <v>441</v>
      </c>
      <c r="C420" s="165"/>
      <c r="D420" s="124">
        <v>45010</v>
      </c>
      <c r="E420" s="113">
        <v>0.41319444444444442</v>
      </c>
      <c r="F420" s="149">
        <f t="shared" si="134"/>
        <v>2864.3690000000001</v>
      </c>
      <c r="G420" s="149">
        <v>2838</v>
      </c>
      <c r="H420" s="60">
        <f t="shared" si="135"/>
        <v>2846.6690000000003</v>
      </c>
      <c r="I420" s="45">
        <v>-17.88</v>
      </c>
      <c r="J420" s="66">
        <f t="shared" si="136"/>
        <v>2846.6689999999999</v>
      </c>
      <c r="K420" s="69" t="s">
        <v>79</v>
      </c>
      <c r="M420" s="41">
        <f t="shared" si="137"/>
        <v>0</v>
      </c>
      <c r="N420" s="41">
        <f t="shared" si="138"/>
        <v>0</v>
      </c>
      <c r="O420" s="41">
        <f t="shared" si="139"/>
        <v>0</v>
      </c>
      <c r="P420" s="41">
        <f t="shared" si="140"/>
        <v>0</v>
      </c>
      <c r="R420" s="43">
        <f t="shared" si="141"/>
        <v>35.76</v>
      </c>
      <c r="S420" s="43">
        <f t="shared" si="142"/>
        <v>0</v>
      </c>
    </row>
    <row r="421" spans="2:19" ht="15.75" x14ac:dyDescent="0.25">
      <c r="B421" s="164">
        <v>442</v>
      </c>
      <c r="C421" s="165"/>
      <c r="D421" s="124">
        <v>45011</v>
      </c>
      <c r="E421" s="113">
        <v>0.61805555555555558</v>
      </c>
      <c r="F421" s="149">
        <f t="shared" si="134"/>
        <v>2864.3690000000001</v>
      </c>
      <c r="G421" s="149">
        <v>2838</v>
      </c>
      <c r="H421" s="60">
        <f t="shared" si="135"/>
        <v>2846.6690000000003</v>
      </c>
      <c r="I421" s="45">
        <v>-17.88</v>
      </c>
      <c r="J421" s="66">
        <f t="shared" si="136"/>
        <v>2846.6689999999999</v>
      </c>
      <c r="K421" s="69" t="s">
        <v>79</v>
      </c>
      <c r="M421" s="41">
        <f t="shared" si="137"/>
        <v>0</v>
      </c>
      <c r="N421" s="41">
        <f t="shared" si="138"/>
        <v>0</v>
      </c>
      <c r="O421" s="41">
        <f t="shared" si="139"/>
        <v>0</v>
      </c>
      <c r="P421" s="41">
        <f t="shared" si="140"/>
        <v>0</v>
      </c>
      <c r="R421" s="43">
        <f t="shared" si="141"/>
        <v>35.76</v>
      </c>
      <c r="S421" s="43">
        <f t="shared" si="142"/>
        <v>0</v>
      </c>
    </row>
    <row r="422" spans="2:19" ht="15.75" x14ac:dyDescent="0.25">
      <c r="B422" s="164">
        <v>443</v>
      </c>
      <c r="C422" s="165"/>
      <c r="D422" s="124">
        <v>45012</v>
      </c>
      <c r="E422" s="113">
        <v>0.69305555555555554</v>
      </c>
      <c r="F422" s="149">
        <f t="shared" ref="F422:F424" si="143">G$16</f>
        <v>2864.3690000000001</v>
      </c>
      <c r="G422" s="149">
        <v>2838</v>
      </c>
      <c r="H422" s="60">
        <f t="shared" ref="H422:H424" si="144">G$16-E$12</f>
        <v>2846.6690000000003</v>
      </c>
      <c r="I422" s="45">
        <v>-17.88</v>
      </c>
      <c r="J422" s="66">
        <f t="shared" ref="J422:J424" si="145">(G$16+E$13)+I422</f>
        <v>2846.6689999999999</v>
      </c>
      <c r="K422" s="69" t="s">
        <v>79</v>
      </c>
      <c r="M422" s="41">
        <f t="shared" ref="M422:M424" si="146">+J422-$H$16</f>
        <v>0</v>
      </c>
      <c r="N422" s="41">
        <f t="shared" ref="N422:N424" si="147">M422*0.10197/1</f>
        <v>0</v>
      </c>
      <c r="O422" s="41">
        <f t="shared" ref="O422:O424" si="148">M422*0.701432/1</f>
        <v>0</v>
      </c>
      <c r="P422" s="41">
        <f t="shared" ref="P422:P424" si="149">+N422*0.01019716/1</f>
        <v>0</v>
      </c>
      <c r="R422" s="43">
        <f t="shared" ref="R422:R424" si="150">+$O$11*(M422-I422)</f>
        <v>35.76</v>
      </c>
      <c r="S422" s="43">
        <f t="shared" ref="S422:S424" si="151">M422/R422</f>
        <v>0</v>
      </c>
    </row>
    <row r="423" spans="2:19" ht="15.75" x14ac:dyDescent="0.25">
      <c r="B423" s="164">
        <v>444</v>
      </c>
      <c r="C423" s="165"/>
      <c r="D423" s="124">
        <v>45013</v>
      </c>
      <c r="E423" s="113">
        <v>0.35694444444444445</v>
      </c>
      <c r="F423" s="149">
        <f t="shared" si="143"/>
        <v>2864.3690000000001</v>
      </c>
      <c r="G423" s="149">
        <v>2838</v>
      </c>
      <c r="H423" s="60">
        <f t="shared" si="144"/>
        <v>2846.6690000000003</v>
      </c>
      <c r="I423" s="45">
        <v>-17.88</v>
      </c>
      <c r="J423" s="66">
        <f t="shared" si="145"/>
        <v>2846.6689999999999</v>
      </c>
      <c r="K423" s="69" t="s">
        <v>79</v>
      </c>
      <c r="M423" s="41">
        <f t="shared" si="146"/>
        <v>0</v>
      </c>
      <c r="N423" s="41">
        <f t="shared" si="147"/>
        <v>0</v>
      </c>
      <c r="O423" s="41">
        <f t="shared" si="148"/>
        <v>0</v>
      </c>
      <c r="P423" s="41">
        <f t="shared" si="149"/>
        <v>0</v>
      </c>
      <c r="R423" s="43">
        <f t="shared" si="150"/>
        <v>35.76</v>
      </c>
      <c r="S423" s="43">
        <f t="shared" si="151"/>
        <v>0</v>
      </c>
    </row>
    <row r="424" spans="2:19" ht="15.75" x14ac:dyDescent="0.25">
      <c r="B424" s="164">
        <v>445</v>
      </c>
      <c r="C424" s="165"/>
      <c r="D424" s="124">
        <v>45015</v>
      </c>
      <c r="E424" s="113">
        <v>0.46111111111111108</v>
      </c>
      <c r="F424" s="149">
        <f t="shared" si="143"/>
        <v>2864.3690000000001</v>
      </c>
      <c r="G424" s="149">
        <v>2838</v>
      </c>
      <c r="H424" s="60">
        <f t="shared" si="144"/>
        <v>2846.6690000000003</v>
      </c>
      <c r="I424" s="45">
        <v>-17.88</v>
      </c>
      <c r="J424" s="66">
        <f t="shared" si="145"/>
        <v>2846.6689999999999</v>
      </c>
      <c r="K424" s="69" t="s">
        <v>79</v>
      </c>
      <c r="M424" s="41">
        <f t="shared" si="146"/>
        <v>0</v>
      </c>
      <c r="N424" s="41">
        <f t="shared" si="147"/>
        <v>0</v>
      </c>
      <c r="O424" s="41">
        <f t="shared" si="148"/>
        <v>0</v>
      </c>
      <c r="P424" s="41">
        <f t="shared" si="149"/>
        <v>0</v>
      </c>
      <c r="R424" s="43">
        <f t="shared" si="150"/>
        <v>35.76</v>
      </c>
      <c r="S424" s="43">
        <f t="shared" si="151"/>
        <v>0</v>
      </c>
    </row>
    <row r="425" spans="2:19" ht="15.75" x14ac:dyDescent="0.25">
      <c r="B425" s="164">
        <v>446</v>
      </c>
      <c r="C425" s="165"/>
      <c r="D425" s="124">
        <v>45016</v>
      </c>
      <c r="E425" s="113">
        <v>0.65069444444444446</v>
      </c>
      <c r="F425" s="149">
        <f t="shared" ref="F425:F427" si="152">G$16</f>
        <v>2864.3690000000001</v>
      </c>
      <c r="G425" s="149">
        <v>2838</v>
      </c>
      <c r="H425" s="60">
        <f t="shared" ref="H425:H427" si="153">G$16-E$12</f>
        <v>2846.6690000000003</v>
      </c>
      <c r="I425" s="45">
        <v>-17.88</v>
      </c>
      <c r="J425" s="66">
        <f t="shared" ref="J425:J427" si="154">(G$16+E$13)+I425</f>
        <v>2846.6689999999999</v>
      </c>
      <c r="K425" s="69" t="s">
        <v>79</v>
      </c>
      <c r="M425" s="41">
        <f t="shared" ref="M425:M427" si="155">+J425-$H$16</f>
        <v>0</v>
      </c>
      <c r="N425" s="41">
        <f t="shared" ref="N425:N427" si="156">M425*0.10197/1</f>
        <v>0</v>
      </c>
      <c r="O425" s="41">
        <f t="shared" ref="O425:O427" si="157">M425*0.701432/1</f>
        <v>0</v>
      </c>
      <c r="P425" s="41">
        <f t="shared" ref="P425:P427" si="158">+N425*0.01019716/1</f>
        <v>0</v>
      </c>
      <c r="R425" s="43">
        <f t="shared" ref="R425:R427" si="159">+$O$11*(M425-I425)</f>
        <v>35.76</v>
      </c>
      <c r="S425" s="43">
        <f t="shared" ref="S425:S427" si="160">M425/R425</f>
        <v>0</v>
      </c>
    </row>
    <row r="426" spans="2:19" ht="15.75" x14ac:dyDescent="0.25">
      <c r="B426" s="164">
        <v>447</v>
      </c>
      <c r="C426" s="165"/>
      <c r="D426" s="124">
        <v>45017</v>
      </c>
      <c r="E426" s="113">
        <v>0.65416666666666667</v>
      </c>
      <c r="F426" s="149">
        <f t="shared" si="152"/>
        <v>2864.3690000000001</v>
      </c>
      <c r="G426" s="149">
        <v>2838</v>
      </c>
      <c r="H426" s="60">
        <f t="shared" si="153"/>
        <v>2846.6690000000003</v>
      </c>
      <c r="I426" s="45">
        <v>-17.88</v>
      </c>
      <c r="J426" s="66">
        <f t="shared" si="154"/>
        <v>2846.6689999999999</v>
      </c>
      <c r="K426" s="69" t="s">
        <v>79</v>
      </c>
      <c r="M426" s="41">
        <f t="shared" si="155"/>
        <v>0</v>
      </c>
      <c r="N426" s="41">
        <f t="shared" si="156"/>
        <v>0</v>
      </c>
      <c r="O426" s="41">
        <f t="shared" si="157"/>
        <v>0</v>
      </c>
      <c r="P426" s="41">
        <f t="shared" si="158"/>
        <v>0</v>
      </c>
      <c r="R426" s="43">
        <f t="shared" si="159"/>
        <v>35.76</v>
      </c>
      <c r="S426" s="43">
        <f t="shared" si="160"/>
        <v>0</v>
      </c>
    </row>
    <row r="427" spans="2:19" ht="15.75" x14ac:dyDescent="0.25">
      <c r="B427" s="164">
        <v>448</v>
      </c>
      <c r="C427" s="165"/>
      <c r="D427" s="124">
        <v>45018</v>
      </c>
      <c r="E427" s="113">
        <v>0.40625</v>
      </c>
      <c r="F427" s="149">
        <f t="shared" si="152"/>
        <v>2864.3690000000001</v>
      </c>
      <c r="G427" s="149">
        <v>2838</v>
      </c>
      <c r="H427" s="60">
        <f t="shared" si="153"/>
        <v>2846.6690000000003</v>
      </c>
      <c r="I427" s="45">
        <v>-17.88</v>
      </c>
      <c r="J427" s="66">
        <f t="shared" si="154"/>
        <v>2846.6689999999999</v>
      </c>
      <c r="K427" s="69" t="s">
        <v>79</v>
      </c>
      <c r="M427" s="41">
        <f t="shared" si="155"/>
        <v>0</v>
      </c>
      <c r="N427" s="41">
        <f t="shared" si="156"/>
        <v>0</v>
      </c>
      <c r="O427" s="41">
        <f t="shared" si="157"/>
        <v>0</v>
      </c>
      <c r="P427" s="41">
        <f t="shared" si="158"/>
        <v>0</v>
      </c>
      <c r="R427" s="43">
        <f t="shared" si="159"/>
        <v>35.76</v>
      </c>
      <c r="S427" s="43">
        <f t="shared" si="160"/>
        <v>0</v>
      </c>
    </row>
    <row r="428" spans="2:19" ht="15.75" x14ac:dyDescent="0.25">
      <c r="B428" s="164">
        <v>449</v>
      </c>
      <c r="C428" s="165"/>
      <c r="D428" s="124">
        <v>45019</v>
      </c>
      <c r="E428" s="113">
        <v>0.47916666666666669</v>
      </c>
      <c r="F428" s="149">
        <f t="shared" ref="F428:F432" si="161">G$16</f>
        <v>2864.3690000000001</v>
      </c>
      <c r="G428" s="149">
        <v>2838</v>
      </c>
      <c r="H428" s="60">
        <f t="shared" ref="H428:H432" si="162">G$16-E$12</f>
        <v>2846.6690000000003</v>
      </c>
      <c r="I428" s="45">
        <v>-17.88</v>
      </c>
      <c r="J428" s="66">
        <f t="shared" ref="J428:J432" si="163">(G$16+E$13)+I428</f>
        <v>2846.6689999999999</v>
      </c>
      <c r="K428" s="69" t="s">
        <v>79</v>
      </c>
      <c r="M428" s="41">
        <f t="shared" ref="M428:M432" si="164">+J428-$H$16</f>
        <v>0</v>
      </c>
      <c r="N428" s="41">
        <f t="shared" ref="N428:N432" si="165">M428*0.10197/1</f>
        <v>0</v>
      </c>
      <c r="O428" s="41">
        <f t="shared" ref="O428:O432" si="166">M428*0.701432/1</f>
        <v>0</v>
      </c>
      <c r="P428" s="41">
        <f t="shared" ref="P428:P432" si="167">+N428*0.01019716/1</f>
        <v>0</v>
      </c>
      <c r="R428" s="43">
        <f t="shared" ref="R428:R432" si="168">+$O$11*(M428-I428)</f>
        <v>35.76</v>
      </c>
      <c r="S428" s="43">
        <f t="shared" ref="S428:S432" si="169">M428/R428</f>
        <v>0</v>
      </c>
    </row>
    <row r="429" spans="2:19" ht="15.75" x14ac:dyDescent="0.25">
      <c r="B429" s="164">
        <v>450</v>
      </c>
      <c r="C429" s="165"/>
      <c r="D429" s="124">
        <v>45020</v>
      </c>
      <c r="E429" s="113">
        <v>0.6479166666666667</v>
      </c>
      <c r="F429" s="149">
        <f t="shared" si="161"/>
        <v>2864.3690000000001</v>
      </c>
      <c r="G429" s="149">
        <v>2838</v>
      </c>
      <c r="H429" s="60">
        <f t="shared" si="162"/>
        <v>2846.6690000000003</v>
      </c>
      <c r="I429" s="45">
        <v>-17.88</v>
      </c>
      <c r="J429" s="66">
        <f t="shared" si="163"/>
        <v>2846.6689999999999</v>
      </c>
      <c r="K429" s="69" t="s">
        <v>79</v>
      </c>
      <c r="M429" s="41">
        <f t="shared" si="164"/>
        <v>0</v>
      </c>
      <c r="N429" s="41">
        <f t="shared" si="165"/>
        <v>0</v>
      </c>
      <c r="O429" s="41">
        <f t="shared" si="166"/>
        <v>0</v>
      </c>
      <c r="P429" s="41">
        <f t="shared" si="167"/>
        <v>0</v>
      </c>
      <c r="R429" s="43">
        <f t="shared" si="168"/>
        <v>35.76</v>
      </c>
      <c r="S429" s="43">
        <f t="shared" si="169"/>
        <v>0</v>
      </c>
    </row>
    <row r="430" spans="2:19" ht="15.75" x14ac:dyDescent="0.25">
      <c r="B430" s="164">
        <v>453</v>
      </c>
      <c r="C430" s="165"/>
      <c r="D430" s="124">
        <v>45023</v>
      </c>
      <c r="E430" s="113">
        <v>0.49444444444444446</v>
      </c>
      <c r="F430" s="149">
        <f t="shared" si="161"/>
        <v>2864.3690000000001</v>
      </c>
      <c r="G430" s="149">
        <v>2838</v>
      </c>
      <c r="H430" s="60">
        <f t="shared" si="162"/>
        <v>2846.6690000000003</v>
      </c>
      <c r="I430" s="45">
        <v>-17.88</v>
      </c>
      <c r="J430" s="66">
        <f t="shared" si="163"/>
        <v>2846.6689999999999</v>
      </c>
      <c r="K430" s="69" t="s">
        <v>79</v>
      </c>
      <c r="M430" s="41">
        <f t="shared" si="164"/>
        <v>0</v>
      </c>
      <c r="N430" s="41">
        <f t="shared" si="165"/>
        <v>0</v>
      </c>
      <c r="O430" s="41">
        <f t="shared" si="166"/>
        <v>0</v>
      </c>
      <c r="P430" s="41">
        <f t="shared" si="167"/>
        <v>0</v>
      </c>
      <c r="R430" s="43">
        <f t="shared" si="168"/>
        <v>35.76</v>
      </c>
      <c r="S430" s="43">
        <f t="shared" si="169"/>
        <v>0</v>
      </c>
    </row>
    <row r="431" spans="2:19" ht="15.75" x14ac:dyDescent="0.25">
      <c r="B431" s="164">
        <v>454</v>
      </c>
      <c r="C431" s="165"/>
      <c r="D431" s="124">
        <v>45024</v>
      </c>
      <c r="E431" s="113">
        <v>0.63888888888888895</v>
      </c>
      <c r="F431" s="149">
        <f t="shared" si="161"/>
        <v>2864.3690000000001</v>
      </c>
      <c r="G431" s="149">
        <v>2838</v>
      </c>
      <c r="H431" s="60">
        <f t="shared" si="162"/>
        <v>2846.6690000000003</v>
      </c>
      <c r="I431" s="45">
        <v>-17.88</v>
      </c>
      <c r="J431" s="66">
        <f t="shared" si="163"/>
        <v>2846.6689999999999</v>
      </c>
      <c r="K431" s="69" t="s">
        <v>79</v>
      </c>
      <c r="M431" s="41">
        <f t="shared" si="164"/>
        <v>0</v>
      </c>
      <c r="N431" s="41">
        <f t="shared" si="165"/>
        <v>0</v>
      </c>
      <c r="O431" s="41">
        <f t="shared" si="166"/>
        <v>0</v>
      </c>
      <c r="P431" s="41">
        <f t="shared" si="167"/>
        <v>0</v>
      </c>
      <c r="R431" s="43">
        <f t="shared" si="168"/>
        <v>35.76</v>
      </c>
      <c r="S431" s="43">
        <f t="shared" si="169"/>
        <v>0</v>
      </c>
    </row>
    <row r="432" spans="2:19" ht="15.75" x14ac:dyDescent="0.25">
      <c r="B432" s="164">
        <v>455</v>
      </c>
      <c r="C432" s="165"/>
      <c r="D432" s="124">
        <v>45025</v>
      </c>
      <c r="E432" s="113">
        <v>0.65416666666666667</v>
      </c>
      <c r="F432" s="149">
        <f t="shared" si="161"/>
        <v>2864.3690000000001</v>
      </c>
      <c r="G432" s="149">
        <v>2838</v>
      </c>
      <c r="H432" s="60">
        <f t="shared" si="162"/>
        <v>2846.6690000000003</v>
      </c>
      <c r="I432" s="45">
        <v>-17.88</v>
      </c>
      <c r="J432" s="66">
        <f t="shared" si="163"/>
        <v>2846.6689999999999</v>
      </c>
      <c r="K432" s="69" t="s">
        <v>79</v>
      </c>
      <c r="M432" s="41">
        <f t="shared" si="164"/>
        <v>0</v>
      </c>
      <c r="N432" s="41">
        <f t="shared" si="165"/>
        <v>0</v>
      </c>
      <c r="O432" s="41">
        <f t="shared" si="166"/>
        <v>0</v>
      </c>
      <c r="P432" s="41">
        <f t="shared" si="167"/>
        <v>0</v>
      </c>
      <c r="R432" s="43">
        <f t="shared" si="168"/>
        <v>35.76</v>
      </c>
      <c r="S432" s="43">
        <f t="shared" si="169"/>
        <v>0</v>
      </c>
    </row>
    <row r="433" spans="2:19" ht="15.75" x14ac:dyDescent="0.25">
      <c r="B433" s="164">
        <v>456</v>
      </c>
      <c r="C433" s="165"/>
      <c r="D433" s="124">
        <v>45026</v>
      </c>
      <c r="E433" s="113">
        <v>0.37013888888888885</v>
      </c>
      <c r="F433" s="149">
        <f t="shared" ref="F433:F435" si="170">G$16</f>
        <v>2864.3690000000001</v>
      </c>
      <c r="G433" s="149">
        <v>2838</v>
      </c>
      <c r="H433" s="60">
        <f t="shared" ref="H433:H435" si="171">G$16-E$12</f>
        <v>2846.6690000000003</v>
      </c>
      <c r="I433" s="45">
        <v>-17.88</v>
      </c>
      <c r="J433" s="66">
        <f t="shared" ref="J433:J435" si="172">(G$16+E$13)+I433</f>
        <v>2846.6689999999999</v>
      </c>
      <c r="K433" s="69" t="s">
        <v>79</v>
      </c>
      <c r="M433" s="41">
        <f t="shared" ref="M433:M435" si="173">+J433-$H$16</f>
        <v>0</v>
      </c>
      <c r="N433" s="41">
        <f t="shared" ref="N433:N435" si="174">M433*0.10197/1</f>
        <v>0</v>
      </c>
      <c r="O433" s="41">
        <f t="shared" ref="O433:O435" si="175">M433*0.701432/1</f>
        <v>0</v>
      </c>
      <c r="P433" s="41">
        <f t="shared" ref="P433:P435" si="176">+N433*0.01019716/1</f>
        <v>0</v>
      </c>
      <c r="R433" s="43">
        <f t="shared" ref="R433:R435" si="177">+$O$11*(M433-I433)</f>
        <v>35.76</v>
      </c>
      <c r="S433" s="43">
        <f t="shared" ref="S433:S435" si="178">M433/R433</f>
        <v>0</v>
      </c>
    </row>
    <row r="434" spans="2:19" ht="15.75" x14ac:dyDescent="0.25">
      <c r="B434" s="164">
        <v>457</v>
      </c>
      <c r="C434" s="165"/>
      <c r="D434" s="124">
        <v>45027</v>
      </c>
      <c r="E434" s="113">
        <v>0.44444444444444442</v>
      </c>
      <c r="F434" s="149">
        <f t="shared" si="170"/>
        <v>2864.3690000000001</v>
      </c>
      <c r="G434" s="149">
        <v>2838</v>
      </c>
      <c r="H434" s="60">
        <f t="shared" si="171"/>
        <v>2846.6690000000003</v>
      </c>
      <c r="I434" s="45">
        <v>-17.88</v>
      </c>
      <c r="J434" s="66">
        <f t="shared" si="172"/>
        <v>2846.6689999999999</v>
      </c>
      <c r="K434" s="69" t="s">
        <v>79</v>
      </c>
      <c r="M434" s="41">
        <f t="shared" si="173"/>
        <v>0</v>
      </c>
      <c r="N434" s="41">
        <f t="shared" si="174"/>
        <v>0</v>
      </c>
      <c r="O434" s="41">
        <f t="shared" si="175"/>
        <v>0</v>
      </c>
      <c r="P434" s="41">
        <f t="shared" si="176"/>
        <v>0</v>
      </c>
      <c r="R434" s="43">
        <f t="shared" si="177"/>
        <v>35.76</v>
      </c>
      <c r="S434" s="43">
        <f t="shared" si="178"/>
        <v>0</v>
      </c>
    </row>
    <row r="435" spans="2:19" ht="15.75" x14ac:dyDescent="0.25">
      <c r="B435" s="164">
        <v>458</v>
      </c>
      <c r="C435" s="165"/>
      <c r="D435" s="124">
        <v>45028</v>
      </c>
      <c r="E435" s="113">
        <v>0.38819444444444445</v>
      </c>
      <c r="F435" s="149">
        <f t="shared" si="170"/>
        <v>2864.3690000000001</v>
      </c>
      <c r="G435" s="149">
        <v>2838</v>
      </c>
      <c r="H435" s="60">
        <f t="shared" si="171"/>
        <v>2846.6690000000003</v>
      </c>
      <c r="I435" s="45">
        <v>-17.88</v>
      </c>
      <c r="J435" s="66">
        <f t="shared" si="172"/>
        <v>2846.6689999999999</v>
      </c>
      <c r="K435" s="69" t="s">
        <v>79</v>
      </c>
      <c r="M435" s="41">
        <f t="shared" si="173"/>
        <v>0</v>
      </c>
      <c r="N435" s="41">
        <f t="shared" si="174"/>
        <v>0</v>
      </c>
      <c r="O435" s="41">
        <f t="shared" si="175"/>
        <v>0</v>
      </c>
      <c r="P435" s="41">
        <f t="shared" si="176"/>
        <v>0</v>
      </c>
      <c r="R435" s="43">
        <f t="shared" si="177"/>
        <v>35.76</v>
      </c>
      <c r="S435" s="43">
        <f t="shared" si="178"/>
        <v>0</v>
      </c>
    </row>
    <row r="436" spans="2:19" ht="15.75" x14ac:dyDescent="0.25">
      <c r="B436" s="164">
        <v>459</v>
      </c>
      <c r="C436" s="165"/>
      <c r="D436" s="124">
        <v>45035</v>
      </c>
      <c r="E436" s="113">
        <v>0.46458333333333335</v>
      </c>
      <c r="F436" s="149">
        <f t="shared" ref="F436:F438" si="179">G$16</f>
        <v>2864.3690000000001</v>
      </c>
      <c r="G436" s="149">
        <v>2838</v>
      </c>
      <c r="H436" s="60">
        <f t="shared" ref="H436:H438" si="180">G$16-E$12</f>
        <v>2846.6690000000003</v>
      </c>
      <c r="I436" s="45">
        <v>-17.88</v>
      </c>
      <c r="J436" s="66">
        <f t="shared" ref="J436:J438" si="181">(G$16+E$13)+I436</f>
        <v>2846.6689999999999</v>
      </c>
      <c r="K436" s="69" t="s">
        <v>79</v>
      </c>
      <c r="M436" s="41">
        <f t="shared" ref="M436:M438" si="182">+J436-$H$16</f>
        <v>0</v>
      </c>
      <c r="N436" s="41">
        <f t="shared" ref="N436:N438" si="183">M436*0.10197/1</f>
        <v>0</v>
      </c>
      <c r="O436" s="41">
        <f t="shared" ref="O436:O438" si="184">M436*0.701432/1</f>
        <v>0</v>
      </c>
      <c r="P436" s="41">
        <f t="shared" ref="P436:P438" si="185">+N436*0.01019716/1</f>
        <v>0</v>
      </c>
      <c r="R436" s="43">
        <f t="shared" ref="R436:R438" si="186">+$O$11*(M436-I436)</f>
        <v>35.76</v>
      </c>
      <c r="S436" s="43">
        <f t="shared" ref="S436:S438" si="187">M436/R436</f>
        <v>0</v>
      </c>
    </row>
    <row r="437" spans="2:19" ht="15.75" x14ac:dyDescent="0.25">
      <c r="B437" s="164">
        <v>460</v>
      </c>
      <c r="C437" s="165"/>
      <c r="D437" s="124">
        <v>45038</v>
      </c>
      <c r="E437" s="113">
        <v>0.61875000000000002</v>
      </c>
      <c r="F437" s="149">
        <f t="shared" si="179"/>
        <v>2864.3690000000001</v>
      </c>
      <c r="G437" s="149">
        <v>2838</v>
      </c>
      <c r="H437" s="60">
        <f t="shared" si="180"/>
        <v>2846.6690000000003</v>
      </c>
      <c r="I437" s="45">
        <v>-17.88</v>
      </c>
      <c r="J437" s="66">
        <f t="shared" si="181"/>
        <v>2846.6689999999999</v>
      </c>
      <c r="K437" s="69" t="s">
        <v>79</v>
      </c>
      <c r="M437" s="41">
        <f t="shared" si="182"/>
        <v>0</v>
      </c>
      <c r="N437" s="41">
        <f t="shared" si="183"/>
        <v>0</v>
      </c>
      <c r="O437" s="41">
        <f t="shared" si="184"/>
        <v>0</v>
      </c>
      <c r="P437" s="41">
        <f t="shared" si="185"/>
        <v>0</v>
      </c>
      <c r="R437" s="43">
        <f t="shared" si="186"/>
        <v>35.76</v>
      </c>
      <c r="S437" s="43">
        <f t="shared" si="187"/>
        <v>0</v>
      </c>
    </row>
    <row r="438" spans="2:19" ht="15.75" x14ac:dyDescent="0.25">
      <c r="B438" s="164">
        <v>461</v>
      </c>
      <c r="C438" s="165"/>
      <c r="D438" s="124">
        <v>45039</v>
      </c>
      <c r="E438" s="113">
        <v>0.47083333333333338</v>
      </c>
      <c r="F438" s="149">
        <f t="shared" si="179"/>
        <v>2864.3690000000001</v>
      </c>
      <c r="G438" s="149">
        <v>2838</v>
      </c>
      <c r="H438" s="60">
        <f t="shared" si="180"/>
        <v>2846.6690000000003</v>
      </c>
      <c r="I438" s="45">
        <v>-17.88</v>
      </c>
      <c r="J438" s="66">
        <f t="shared" si="181"/>
        <v>2846.6689999999999</v>
      </c>
      <c r="K438" s="69" t="s">
        <v>79</v>
      </c>
      <c r="M438" s="41">
        <f t="shared" si="182"/>
        <v>0</v>
      </c>
      <c r="N438" s="41">
        <f t="shared" si="183"/>
        <v>0</v>
      </c>
      <c r="O438" s="41">
        <f t="shared" si="184"/>
        <v>0</v>
      </c>
      <c r="P438" s="41">
        <f t="shared" si="185"/>
        <v>0</v>
      </c>
      <c r="R438" s="43">
        <f t="shared" si="186"/>
        <v>35.76</v>
      </c>
      <c r="S438" s="43">
        <f t="shared" si="187"/>
        <v>0</v>
      </c>
    </row>
    <row r="439" spans="2:19" ht="15.75" x14ac:dyDescent="0.25">
      <c r="B439" s="164">
        <v>462</v>
      </c>
      <c r="C439" s="165"/>
      <c r="D439" s="124">
        <v>45040</v>
      </c>
      <c r="E439" s="113">
        <v>0.6743055555555556</v>
      </c>
      <c r="F439" s="149">
        <f t="shared" ref="F439:F443" si="188">G$16</f>
        <v>2864.3690000000001</v>
      </c>
      <c r="G439" s="149">
        <v>2838</v>
      </c>
      <c r="H439" s="60">
        <f t="shared" ref="H439:H443" si="189">G$16-E$12</f>
        <v>2846.6690000000003</v>
      </c>
      <c r="I439" s="45">
        <v>-17.88</v>
      </c>
      <c r="J439" s="66">
        <f t="shared" ref="J439:J443" si="190">(G$16+E$13)+I439</f>
        <v>2846.6689999999999</v>
      </c>
      <c r="K439" s="69" t="s">
        <v>79</v>
      </c>
      <c r="M439" s="41">
        <f t="shared" ref="M439:M443" si="191">+J439-$H$16</f>
        <v>0</v>
      </c>
      <c r="N439" s="41">
        <f t="shared" ref="N439:N443" si="192">M439*0.10197/1</f>
        <v>0</v>
      </c>
      <c r="O439" s="41">
        <f t="shared" ref="O439:O443" si="193">M439*0.701432/1</f>
        <v>0</v>
      </c>
      <c r="P439" s="41">
        <f t="shared" ref="P439:P443" si="194">+N439*0.01019716/1</f>
        <v>0</v>
      </c>
      <c r="R439" s="43">
        <f t="shared" ref="R439:R443" si="195">+$O$11*(M439-I439)</f>
        <v>35.76</v>
      </c>
      <c r="S439" s="43">
        <f t="shared" ref="S439:S443" si="196">M439/R439</f>
        <v>0</v>
      </c>
    </row>
    <row r="440" spans="2:19" ht="15.75" x14ac:dyDescent="0.25">
      <c r="B440" s="164">
        <v>463</v>
      </c>
      <c r="C440" s="165"/>
      <c r="D440" s="124">
        <v>45041</v>
      </c>
      <c r="E440" s="113">
        <v>0.65694444444444444</v>
      </c>
      <c r="F440" s="149">
        <f t="shared" si="188"/>
        <v>2864.3690000000001</v>
      </c>
      <c r="G440" s="149">
        <v>2838</v>
      </c>
      <c r="H440" s="60">
        <f t="shared" si="189"/>
        <v>2846.6690000000003</v>
      </c>
      <c r="I440" s="45">
        <v>-17.88</v>
      </c>
      <c r="J440" s="66">
        <f t="shared" si="190"/>
        <v>2846.6689999999999</v>
      </c>
      <c r="K440" s="69" t="s">
        <v>79</v>
      </c>
      <c r="M440" s="41">
        <f t="shared" si="191"/>
        <v>0</v>
      </c>
      <c r="N440" s="41">
        <f t="shared" si="192"/>
        <v>0</v>
      </c>
      <c r="O440" s="41">
        <f t="shared" si="193"/>
        <v>0</v>
      </c>
      <c r="P440" s="41">
        <f t="shared" si="194"/>
        <v>0</v>
      </c>
      <c r="R440" s="43">
        <f t="shared" si="195"/>
        <v>35.76</v>
      </c>
      <c r="S440" s="43">
        <f t="shared" si="196"/>
        <v>0</v>
      </c>
    </row>
    <row r="441" spans="2:19" ht="15.75" x14ac:dyDescent="0.25">
      <c r="B441" s="164">
        <v>464</v>
      </c>
      <c r="C441" s="165"/>
      <c r="D441" s="124">
        <v>45042</v>
      </c>
      <c r="E441" s="113">
        <v>0.4861111111111111</v>
      </c>
      <c r="F441" s="149">
        <f t="shared" si="188"/>
        <v>2864.3690000000001</v>
      </c>
      <c r="G441" s="149">
        <v>2838</v>
      </c>
      <c r="H441" s="60">
        <f t="shared" si="189"/>
        <v>2846.6690000000003</v>
      </c>
      <c r="I441" s="45">
        <v>-17.88</v>
      </c>
      <c r="J441" s="66">
        <f t="shared" si="190"/>
        <v>2846.6689999999999</v>
      </c>
      <c r="K441" s="69" t="s">
        <v>79</v>
      </c>
      <c r="M441" s="41">
        <f t="shared" si="191"/>
        <v>0</v>
      </c>
      <c r="N441" s="41">
        <f t="shared" si="192"/>
        <v>0</v>
      </c>
      <c r="O441" s="41">
        <f t="shared" si="193"/>
        <v>0</v>
      </c>
      <c r="P441" s="41">
        <f t="shared" si="194"/>
        <v>0</v>
      </c>
      <c r="R441" s="43">
        <f t="shared" si="195"/>
        <v>35.76</v>
      </c>
      <c r="S441" s="43">
        <f t="shared" si="196"/>
        <v>0</v>
      </c>
    </row>
    <row r="442" spans="2:19" ht="15.75" x14ac:dyDescent="0.25">
      <c r="B442" s="164">
        <v>465</v>
      </c>
      <c r="C442" s="165"/>
      <c r="D442" s="124">
        <v>45043</v>
      </c>
      <c r="E442" s="113">
        <v>0.6791666666666667</v>
      </c>
      <c r="F442" s="149">
        <f t="shared" si="188"/>
        <v>2864.3690000000001</v>
      </c>
      <c r="G442" s="149">
        <v>2838</v>
      </c>
      <c r="H442" s="60">
        <f t="shared" si="189"/>
        <v>2846.6690000000003</v>
      </c>
      <c r="I442" s="45">
        <v>-17.88</v>
      </c>
      <c r="J442" s="66">
        <f t="shared" si="190"/>
        <v>2846.6689999999999</v>
      </c>
      <c r="K442" s="69" t="s">
        <v>79</v>
      </c>
      <c r="M442" s="41">
        <f t="shared" si="191"/>
        <v>0</v>
      </c>
      <c r="N442" s="41">
        <f t="shared" si="192"/>
        <v>0</v>
      </c>
      <c r="O442" s="41">
        <f t="shared" si="193"/>
        <v>0</v>
      </c>
      <c r="P442" s="41">
        <f t="shared" si="194"/>
        <v>0</v>
      </c>
      <c r="R442" s="43">
        <f t="shared" si="195"/>
        <v>35.76</v>
      </c>
      <c r="S442" s="43">
        <f t="shared" si="196"/>
        <v>0</v>
      </c>
    </row>
    <row r="443" spans="2:19" ht="15.75" x14ac:dyDescent="0.25">
      <c r="B443" s="164">
        <v>466</v>
      </c>
      <c r="C443" s="165"/>
      <c r="D443" s="124">
        <v>45046</v>
      </c>
      <c r="E443" s="113">
        <v>0.7416666666666667</v>
      </c>
      <c r="F443" s="149">
        <f t="shared" si="188"/>
        <v>2864.3690000000001</v>
      </c>
      <c r="G443" s="149">
        <v>2838</v>
      </c>
      <c r="H443" s="60">
        <f t="shared" si="189"/>
        <v>2846.6690000000003</v>
      </c>
      <c r="I443" s="45">
        <v>-17.88</v>
      </c>
      <c r="J443" s="66">
        <f t="shared" si="190"/>
        <v>2846.6689999999999</v>
      </c>
      <c r="K443" s="69" t="s">
        <v>79</v>
      </c>
      <c r="M443" s="41">
        <f t="shared" si="191"/>
        <v>0</v>
      </c>
      <c r="N443" s="41">
        <f t="shared" si="192"/>
        <v>0</v>
      </c>
      <c r="O443" s="41">
        <f t="shared" si="193"/>
        <v>0</v>
      </c>
      <c r="P443" s="41">
        <f t="shared" si="194"/>
        <v>0</v>
      </c>
      <c r="R443" s="43">
        <f t="shared" si="195"/>
        <v>35.76</v>
      </c>
      <c r="S443" s="43">
        <f t="shared" si="196"/>
        <v>0</v>
      </c>
    </row>
    <row r="444" spans="2:19" ht="15.75" x14ac:dyDescent="0.25">
      <c r="B444" s="164">
        <v>467</v>
      </c>
      <c r="C444" s="165"/>
      <c r="D444" s="124">
        <v>45048</v>
      </c>
      <c r="E444" s="113">
        <v>0.73055555555555562</v>
      </c>
      <c r="F444" s="149">
        <f t="shared" ref="F444:F445" si="197">G$16</f>
        <v>2864.3690000000001</v>
      </c>
      <c r="G444" s="149">
        <v>2838</v>
      </c>
      <c r="H444" s="60">
        <f t="shared" ref="H444:H445" si="198">G$16-E$12</f>
        <v>2846.6690000000003</v>
      </c>
      <c r="I444" s="45">
        <v>-17.88</v>
      </c>
      <c r="J444" s="66">
        <f t="shared" ref="J444:J445" si="199">(G$16+E$13)+I444</f>
        <v>2846.6689999999999</v>
      </c>
      <c r="K444" s="69" t="s">
        <v>79</v>
      </c>
      <c r="M444" s="41">
        <f t="shared" ref="M444:M445" si="200">+J444-$H$16</f>
        <v>0</v>
      </c>
      <c r="N444" s="41">
        <f t="shared" ref="N444:N445" si="201">M444*0.10197/1</f>
        <v>0</v>
      </c>
      <c r="O444" s="41">
        <f t="shared" ref="O444:O445" si="202">M444*0.701432/1</f>
        <v>0</v>
      </c>
      <c r="P444" s="41">
        <f t="shared" ref="P444:P445" si="203">+N444*0.01019716/1</f>
        <v>0</v>
      </c>
      <c r="R444" s="43">
        <f t="shared" ref="R444:R445" si="204">+$O$11*(M444-I444)</f>
        <v>35.76</v>
      </c>
      <c r="S444" s="43">
        <f t="shared" ref="S444:S445" si="205">M444/R444</f>
        <v>0</v>
      </c>
    </row>
    <row r="445" spans="2:19" ht="15.75" x14ac:dyDescent="0.25">
      <c r="B445" s="164">
        <v>468</v>
      </c>
      <c r="C445" s="165"/>
      <c r="D445" s="124">
        <v>45050</v>
      </c>
      <c r="E445" s="113">
        <v>0.7055555555555556</v>
      </c>
      <c r="F445" s="149">
        <f t="shared" si="197"/>
        <v>2864.3690000000001</v>
      </c>
      <c r="G445" s="149">
        <v>2838</v>
      </c>
      <c r="H445" s="60">
        <f t="shared" si="198"/>
        <v>2846.6690000000003</v>
      </c>
      <c r="I445" s="45">
        <v>-17.88</v>
      </c>
      <c r="J445" s="66">
        <f t="shared" si="199"/>
        <v>2846.6689999999999</v>
      </c>
      <c r="K445" s="69" t="s">
        <v>79</v>
      </c>
      <c r="M445" s="41">
        <f t="shared" si="200"/>
        <v>0</v>
      </c>
      <c r="N445" s="41">
        <f t="shared" si="201"/>
        <v>0</v>
      </c>
      <c r="O445" s="41">
        <f t="shared" si="202"/>
        <v>0</v>
      </c>
      <c r="P445" s="41">
        <f t="shared" si="203"/>
        <v>0</v>
      </c>
      <c r="R445" s="43">
        <f t="shared" si="204"/>
        <v>35.76</v>
      </c>
      <c r="S445" s="43">
        <f t="shared" si="205"/>
        <v>0</v>
      </c>
    </row>
    <row r="446" spans="2:19" ht="15.75" x14ac:dyDescent="0.25">
      <c r="B446" s="164">
        <v>469</v>
      </c>
      <c r="C446" s="165"/>
      <c r="D446" s="124">
        <v>45052</v>
      </c>
      <c r="E446" s="113">
        <v>0.51666666666666672</v>
      </c>
      <c r="F446" s="149">
        <f t="shared" ref="F446:F449" si="206">G$16</f>
        <v>2864.3690000000001</v>
      </c>
      <c r="G446" s="149">
        <v>2838</v>
      </c>
      <c r="H446" s="60">
        <f t="shared" ref="H446:H449" si="207">G$16-E$12</f>
        <v>2846.6690000000003</v>
      </c>
      <c r="I446" s="45">
        <v>-17.88</v>
      </c>
      <c r="J446" s="66">
        <f t="shared" ref="J446:J449" si="208">(G$16+E$13)+I446</f>
        <v>2846.6689999999999</v>
      </c>
      <c r="K446" s="69" t="s">
        <v>79</v>
      </c>
      <c r="M446" s="41">
        <f t="shared" ref="M446:M449" si="209">+J446-$H$16</f>
        <v>0</v>
      </c>
      <c r="N446" s="41">
        <f t="shared" ref="N446:N449" si="210">M446*0.10197/1</f>
        <v>0</v>
      </c>
      <c r="O446" s="41">
        <f t="shared" ref="O446:O449" si="211">M446*0.701432/1</f>
        <v>0</v>
      </c>
      <c r="P446" s="41">
        <f t="shared" ref="P446:P449" si="212">+N446*0.01019716/1</f>
        <v>0</v>
      </c>
      <c r="R446" s="43">
        <f t="shared" ref="R446:R449" si="213">+$O$11*(M446-I446)</f>
        <v>35.76</v>
      </c>
      <c r="S446" s="43">
        <f t="shared" ref="S446:S449" si="214">M446/R446</f>
        <v>0</v>
      </c>
    </row>
    <row r="447" spans="2:19" ht="15.75" x14ac:dyDescent="0.25">
      <c r="B447" s="164">
        <v>470</v>
      </c>
      <c r="C447" s="165"/>
      <c r="D447" s="124">
        <v>45053</v>
      </c>
      <c r="E447" s="113">
        <v>0.46736111111111112</v>
      </c>
      <c r="F447" s="149">
        <f t="shared" si="206"/>
        <v>2864.3690000000001</v>
      </c>
      <c r="G447" s="149">
        <v>2838</v>
      </c>
      <c r="H447" s="60">
        <f t="shared" si="207"/>
        <v>2846.6690000000003</v>
      </c>
      <c r="I447" s="45">
        <v>-17.88</v>
      </c>
      <c r="J447" s="66">
        <f t="shared" si="208"/>
        <v>2846.6689999999999</v>
      </c>
      <c r="K447" s="69" t="s">
        <v>79</v>
      </c>
      <c r="M447" s="41">
        <f t="shared" si="209"/>
        <v>0</v>
      </c>
      <c r="N447" s="41">
        <f t="shared" si="210"/>
        <v>0</v>
      </c>
      <c r="O447" s="41">
        <f t="shared" si="211"/>
        <v>0</v>
      </c>
      <c r="P447" s="41">
        <f t="shared" si="212"/>
        <v>0</v>
      </c>
      <c r="R447" s="43">
        <f t="shared" si="213"/>
        <v>35.76</v>
      </c>
      <c r="S447" s="43">
        <f t="shared" si="214"/>
        <v>0</v>
      </c>
    </row>
    <row r="448" spans="2:19" ht="15.75" x14ac:dyDescent="0.25">
      <c r="B448" s="164">
        <v>471</v>
      </c>
      <c r="C448" s="165"/>
      <c r="D448" s="124">
        <v>45058</v>
      </c>
      <c r="E448" s="113">
        <v>0.47083333333333338</v>
      </c>
      <c r="F448" s="149">
        <f t="shared" si="206"/>
        <v>2864.3690000000001</v>
      </c>
      <c r="G448" s="149">
        <v>2838</v>
      </c>
      <c r="H448" s="60">
        <f t="shared" si="207"/>
        <v>2846.6690000000003</v>
      </c>
      <c r="I448" s="45">
        <v>-17.88</v>
      </c>
      <c r="J448" s="66">
        <f t="shared" si="208"/>
        <v>2846.6689999999999</v>
      </c>
      <c r="K448" s="69" t="s">
        <v>79</v>
      </c>
      <c r="M448" s="41">
        <f t="shared" si="209"/>
        <v>0</v>
      </c>
      <c r="N448" s="41">
        <f t="shared" si="210"/>
        <v>0</v>
      </c>
      <c r="O448" s="41">
        <f t="shared" si="211"/>
        <v>0</v>
      </c>
      <c r="P448" s="41">
        <f t="shared" si="212"/>
        <v>0</v>
      </c>
      <c r="R448" s="43">
        <f t="shared" si="213"/>
        <v>35.76</v>
      </c>
      <c r="S448" s="43">
        <f t="shared" si="214"/>
        <v>0</v>
      </c>
    </row>
    <row r="449" spans="2:19" ht="15.75" x14ac:dyDescent="0.25">
      <c r="B449" s="164">
        <v>472</v>
      </c>
      <c r="C449" s="165"/>
      <c r="D449" s="124">
        <v>45060</v>
      </c>
      <c r="E449" s="113">
        <v>0.64583333333333337</v>
      </c>
      <c r="F449" s="149">
        <f t="shared" si="206"/>
        <v>2864.3690000000001</v>
      </c>
      <c r="G449" s="149">
        <v>2838</v>
      </c>
      <c r="H449" s="60">
        <f t="shared" si="207"/>
        <v>2846.6690000000003</v>
      </c>
      <c r="I449" s="45">
        <v>-17.88</v>
      </c>
      <c r="J449" s="66">
        <f t="shared" si="208"/>
        <v>2846.6689999999999</v>
      </c>
      <c r="K449" s="69" t="s">
        <v>79</v>
      </c>
      <c r="M449" s="41">
        <f t="shared" si="209"/>
        <v>0</v>
      </c>
      <c r="N449" s="41">
        <f t="shared" si="210"/>
        <v>0</v>
      </c>
      <c r="O449" s="41">
        <f t="shared" si="211"/>
        <v>0</v>
      </c>
      <c r="P449" s="41">
        <f t="shared" si="212"/>
        <v>0</v>
      </c>
      <c r="R449" s="43">
        <f t="shared" si="213"/>
        <v>35.76</v>
      </c>
      <c r="S449" s="43">
        <f t="shared" si="214"/>
        <v>0</v>
      </c>
    </row>
    <row r="450" spans="2:19" ht="15.75" x14ac:dyDescent="0.25">
      <c r="B450" s="164">
        <v>473</v>
      </c>
      <c r="C450" s="165"/>
      <c r="D450" s="124">
        <v>45061</v>
      </c>
      <c r="E450" s="113">
        <v>0.64583333333333337</v>
      </c>
      <c r="F450" s="149">
        <f t="shared" ref="F450:F453" si="215">G$16</f>
        <v>2864.3690000000001</v>
      </c>
      <c r="G450" s="149">
        <v>2838</v>
      </c>
      <c r="H450" s="60">
        <f t="shared" ref="H450:H453" si="216">G$16-E$12</f>
        <v>2846.6690000000003</v>
      </c>
      <c r="I450" s="45">
        <v>-17.88</v>
      </c>
      <c r="J450" s="66">
        <f t="shared" ref="J450:J453" si="217">(G$16+E$13)+I450</f>
        <v>2846.6689999999999</v>
      </c>
      <c r="K450" s="69" t="s">
        <v>79</v>
      </c>
      <c r="M450" s="41">
        <f t="shared" ref="M450:M453" si="218">+J450-$H$16</f>
        <v>0</v>
      </c>
      <c r="N450" s="41">
        <f t="shared" ref="N450:N453" si="219">M450*0.10197/1</f>
        <v>0</v>
      </c>
      <c r="O450" s="41">
        <f t="shared" ref="O450:O453" si="220">M450*0.701432/1</f>
        <v>0</v>
      </c>
      <c r="P450" s="41">
        <f t="shared" ref="P450:P453" si="221">+N450*0.01019716/1</f>
        <v>0</v>
      </c>
      <c r="R450" s="43">
        <f t="shared" ref="R450:R453" si="222">+$O$11*(M450-I450)</f>
        <v>35.76</v>
      </c>
      <c r="S450" s="43">
        <f t="shared" ref="S450:S453" si="223">M450/R450</f>
        <v>0</v>
      </c>
    </row>
    <row r="451" spans="2:19" ht="15.75" x14ac:dyDescent="0.25">
      <c r="B451" s="164">
        <v>474</v>
      </c>
      <c r="C451" s="165"/>
      <c r="D451" s="124">
        <v>45062</v>
      </c>
      <c r="E451" s="113">
        <v>0.73402777777777783</v>
      </c>
      <c r="F451" s="149">
        <f t="shared" si="215"/>
        <v>2864.3690000000001</v>
      </c>
      <c r="G451" s="149">
        <v>2838</v>
      </c>
      <c r="H451" s="60">
        <f t="shared" si="216"/>
        <v>2846.6690000000003</v>
      </c>
      <c r="I451" s="45">
        <v>-17.88</v>
      </c>
      <c r="J451" s="66">
        <f t="shared" si="217"/>
        <v>2846.6689999999999</v>
      </c>
      <c r="K451" s="69" t="s">
        <v>79</v>
      </c>
      <c r="M451" s="41">
        <f t="shared" si="218"/>
        <v>0</v>
      </c>
      <c r="N451" s="41">
        <f t="shared" si="219"/>
        <v>0</v>
      </c>
      <c r="O451" s="41">
        <f t="shared" si="220"/>
        <v>0</v>
      </c>
      <c r="P451" s="41">
        <f t="shared" si="221"/>
        <v>0</v>
      </c>
      <c r="R451" s="43">
        <f t="shared" si="222"/>
        <v>35.76</v>
      </c>
      <c r="S451" s="43">
        <f t="shared" si="223"/>
        <v>0</v>
      </c>
    </row>
    <row r="452" spans="2:19" ht="15.75" x14ac:dyDescent="0.25">
      <c r="B452" s="164">
        <v>475</v>
      </c>
      <c r="C452" s="165"/>
      <c r="D452" s="124">
        <v>45063</v>
      </c>
      <c r="E452" s="113">
        <v>0.63888888888888895</v>
      </c>
      <c r="F452" s="149">
        <f t="shared" si="215"/>
        <v>2864.3690000000001</v>
      </c>
      <c r="G452" s="149">
        <v>2838</v>
      </c>
      <c r="H452" s="60">
        <f t="shared" si="216"/>
        <v>2846.6690000000003</v>
      </c>
      <c r="I452" s="45">
        <v>-17.88</v>
      </c>
      <c r="J452" s="66">
        <f t="shared" si="217"/>
        <v>2846.6689999999999</v>
      </c>
      <c r="K452" s="69" t="s">
        <v>79</v>
      </c>
      <c r="M452" s="41">
        <f t="shared" si="218"/>
        <v>0</v>
      </c>
      <c r="N452" s="41">
        <f t="shared" si="219"/>
        <v>0</v>
      </c>
      <c r="O452" s="41">
        <f t="shared" si="220"/>
        <v>0</v>
      </c>
      <c r="P452" s="41">
        <f t="shared" si="221"/>
        <v>0</v>
      </c>
      <c r="R452" s="43">
        <f t="shared" si="222"/>
        <v>35.76</v>
      </c>
      <c r="S452" s="43">
        <f t="shared" si="223"/>
        <v>0</v>
      </c>
    </row>
    <row r="453" spans="2:19" ht="15.75" x14ac:dyDescent="0.25">
      <c r="B453" s="164">
        <v>476</v>
      </c>
      <c r="C453" s="165"/>
      <c r="D453" s="124">
        <v>45067</v>
      </c>
      <c r="E453" s="113">
        <v>0.45624999999999999</v>
      </c>
      <c r="F453" s="149">
        <f t="shared" si="215"/>
        <v>2864.3690000000001</v>
      </c>
      <c r="G453" s="149">
        <v>2838</v>
      </c>
      <c r="H453" s="60">
        <f t="shared" si="216"/>
        <v>2846.6690000000003</v>
      </c>
      <c r="I453" s="45">
        <v>-17.88</v>
      </c>
      <c r="J453" s="66">
        <f t="shared" si="217"/>
        <v>2846.6689999999999</v>
      </c>
      <c r="K453" s="69" t="s">
        <v>79</v>
      </c>
      <c r="M453" s="41">
        <f t="shared" si="218"/>
        <v>0</v>
      </c>
      <c r="N453" s="41">
        <f t="shared" si="219"/>
        <v>0</v>
      </c>
      <c r="O453" s="41">
        <f t="shared" si="220"/>
        <v>0</v>
      </c>
      <c r="P453" s="41">
        <f t="shared" si="221"/>
        <v>0</v>
      </c>
      <c r="R453" s="43">
        <f t="shared" si="222"/>
        <v>35.76</v>
      </c>
      <c r="S453" s="43">
        <f t="shared" si="223"/>
        <v>0</v>
      </c>
    </row>
    <row r="454" spans="2:19" ht="15.75" x14ac:dyDescent="0.25">
      <c r="B454" s="164">
        <v>478</v>
      </c>
      <c r="C454" s="165"/>
      <c r="D454" s="124">
        <v>45069</v>
      </c>
      <c r="E454" s="113">
        <v>0.72430555555555554</v>
      </c>
      <c r="F454" s="149">
        <f t="shared" ref="F454" si="224">G$16</f>
        <v>2864.3690000000001</v>
      </c>
      <c r="G454" s="149">
        <v>2838</v>
      </c>
      <c r="H454" s="60">
        <f t="shared" ref="H454" si="225">G$16-E$12</f>
        <v>2846.6690000000003</v>
      </c>
      <c r="I454" s="45">
        <v>-17.88</v>
      </c>
      <c r="J454" s="66">
        <f t="shared" ref="J454" si="226">(G$16+E$13)+I454</f>
        <v>2846.6689999999999</v>
      </c>
      <c r="K454" s="69" t="s">
        <v>79</v>
      </c>
      <c r="M454" s="41">
        <f t="shared" ref="M454" si="227">+J454-$H$16</f>
        <v>0</v>
      </c>
      <c r="N454" s="41">
        <f t="shared" ref="N454" si="228">M454*0.10197/1</f>
        <v>0</v>
      </c>
      <c r="O454" s="41">
        <f t="shared" ref="O454" si="229">M454*0.701432/1</f>
        <v>0</v>
      </c>
      <c r="P454" s="41">
        <f t="shared" ref="P454" si="230">+N454*0.01019716/1</f>
        <v>0</v>
      </c>
      <c r="R454" s="43">
        <f t="shared" ref="R454" si="231">+$O$11*(M454-I454)</f>
        <v>35.76</v>
      </c>
      <c r="S454" s="43">
        <f t="shared" ref="S454" si="232">M454/R454</f>
        <v>0</v>
      </c>
    </row>
    <row r="455" spans="2:19" ht="15.75" x14ac:dyDescent="0.25">
      <c r="B455" s="164">
        <v>479</v>
      </c>
      <c r="C455" s="165"/>
      <c r="D455" s="124">
        <v>45074</v>
      </c>
      <c r="E455" s="113">
        <v>0.71736111111111101</v>
      </c>
      <c r="F455" s="149">
        <f t="shared" ref="F455:F458" si="233">G$16</f>
        <v>2864.3690000000001</v>
      </c>
      <c r="G455" s="149">
        <v>2838</v>
      </c>
      <c r="H455" s="60">
        <f t="shared" ref="H455:H458" si="234">G$16-E$12</f>
        <v>2846.6690000000003</v>
      </c>
      <c r="I455" s="45">
        <v>-17.88</v>
      </c>
      <c r="J455" s="66">
        <f t="shared" ref="J455:J458" si="235">(G$16+E$13)+I455</f>
        <v>2846.6689999999999</v>
      </c>
      <c r="K455" s="69" t="s">
        <v>79</v>
      </c>
      <c r="M455" s="41">
        <f t="shared" ref="M455:M458" si="236">+J455-$H$16</f>
        <v>0</v>
      </c>
      <c r="N455" s="41">
        <f t="shared" ref="N455:N458" si="237">M455*0.10197/1</f>
        <v>0</v>
      </c>
      <c r="O455" s="41">
        <f t="shared" ref="O455:O458" si="238">M455*0.701432/1</f>
        <v>0</v>
      </c>
      <c r="P455" s="41">
        <f t="shared" ref="P455:P458" si="239">+N455*0.01019716/1</f>
        <v>0</v>
      </c>
      <c r="R455" s="43">
        <f t="shared" ref="R455:R458" si="240">+$O$11*(M455-I455)</f>
        <v>35.76</v>
      </c>
      <c r="S455" s="43">
        <f t="shared" ref="S455:S458" si="241">M455/R455</f>
        <v>0</v>
      </c>
    </row>
    <row r="456" spans="2:19" ht="15.75" x14ac:dyDescent="0.25">
      <c r="B456" s="164">
        <v>480</v>
      </c>
      <c r="C456" s="165"/>
      <c r="D456" s="124">
        <v>45077</v>
      </c>
      <c r="E456" s="113">
        <v>0.72638888888888886</v>
      </c>
      <c r="F456" s="149">
        <f t="shared" si="233"/>
        <v>2864.3690000000001</v>
      </c>
      <c r="G456" s="149">
        <v>2838</v>
      </c>
      <c r="H456" s="60">
        <f t="shared" si="234"/>
        <v>2846.6690000000003</v>
      </c>
      <c r="I456" s="45">
        <v>-17.88</v>
      </c>
      <c r="J456" s="66">
        <f t="shared" si="235"/>
        <v>2846.6689999999999</v>
      </c>
      <c r="K456" s="69" t="s">
        <v>79</v>
      </c>
      <c r="M456" s="41">
        <f t="shared" si="236"/>
        <v>0</v>
      </c>
      <c r="N456" s="41">
        <f t="shared" si="237"/>
        <v>0</v>
      </c>
      <c r="O456" s="41">
        <f t="shared" si="238"/>
        <v>0</v>
      </c>
      <c r="P456" s="41">
        <f t="shared" si="239"/>
        <v>0</v>
      </c>
      <c r="R456" s="43">
        <f t="shared" si="240"/>
        <v>35.76</v>
      </c>
      <c r="S456" s="43">
        <f t="shared" si="241"/>
        <v>0</v>
      </c>
    </row>
    <row r="457" spans="2:19" ht="15.75" x14ac:dyDescent="0.25">
      <c r="B457" s="164">
        <v>481</v>
      </c>
      <c r="C457" s="165"/>
      <c r="D457" s="124">
        <v>45079</v>
      </c>
      <c r="E457" s="113">
        <v>0.44097222222222227</v>
      </c>
      <c r="F457" s="149">
        <f t="shared" si="233"/>
        <v>2864.3690000000001</v>
      </c>
      <c r="G457" s="149">
        <v>2838</v>
      </c>
      <c r="H457" s="60">
        <f t="shared" si="234"/>
        <v>2846.6690000000003</v>
      </c>
      <c r="I457" s="45">
        <v>-17.88</v>
      </c>
      <c r="J457" s="66">
        <f t="shared" si="235"/>
        <v>2846.6689999999999</v>
      </c>
      <c r="K457" s="69" t="s">
        <v>79</v>
      </c>
      <c r="M457" s="41">
        <f t="shared" si="236"/>
        <v>0</v>
      </c>
      <c r="N457" s="41">
        <f t="shared" si="237"/>
        <v>0</v>
      </c>
      <c r="O457" s="41">
        <f t="shared" si="238"/>
        <v>0</v>
      </c>
      <c r="P457" s="41">
        <f t="shared" si="239"/>
        <v>0</v>
      </c>
      <c r="R457" s="43">
        <f t="shared" si="240"/>
        <v>35.76</v>
      </c>
      <c r="S457" s="43">
        <f t="shared" si="241"/>
        <v>0</v>
      </c>
    </row>
    <row r="458" spans="2:19" ht="15.75" x14ac:dyDescent="0.25">
      <c r="B458" s="164">
        <v>482</v>
      </c>
      <c r="C458" s="165"/>
      <c r="D458" s="124">
        <v>45080</v>
      </c>
      <c r="E458" s="113">
        <v>0.64583333333333337</v>
      </c>
      <c r="F458" s="149">
        <f t="shared" si="233"/>
        <v>2864.3690000000001</v>
      </c>
      <c r="G458" s="149">
        <v>2838</v>
      </c>
      <c r="H458" s="60">
        <f t="shared" si="234"/>
        <v>2846.6690000000003</v>
      </c>
      <c r="I458" s="45">
        <v>-17.88</v>
      </c>
      <c r="J458" s="66">
        <f t="shared" si="235"/>
        <v>2846.6689999999999</v>
      </c>
      <c r="K458" s="69" t="s">
        <v>79</v>
      </c>
      <c r="M458" s="41">
        <f t="shared" si="236"/>
        <v>0</v>
      </c>
      <c r="N458" s="41">
        <f t="shared" si="237"/>
        <v>0</v>
      </c>
      <c r="O458" s="41">
        <f t="shared" si="238"/>
        <v>0</v>
      </c>
      <c r="P458" s="41">
        <f t="shared" si="239"/>
        <v>0</v>
      </c>
      <c r="R458" s="43">
        <f t="shared" si="240"/>
        <v>35.76</v>
      </c>
      <c r="S458" s="43">
        <f t="shared" si="241"/>
        <v>0</v>
      </c>
    </row>
    <row r="459" spans="2:19" ht="15.75" x14ac:dyDescent="0.25">
      <c r="B459" s="164">
        <v>483</v>
      </c>
      <c r="C459" s="165"/>
      <c r="D459" s="124">
        <v>45086</v>
      </c>
      <c r="E459" s="113">
        <v>0.6875</v>
      </c>
      <c r="F459" s="149">
        <f t="shared" ref="F459:F460" si="242">G$16</f>
        <v>2864.3690000000001</v>
      </c>
      <c r="G459" s="149">
        <v>2838</v>
      </c>
      <c r="H459" s="60">
        <f t="shared" ref="H459:H460" si="243">G$16-E$12</f>
        <v>2846.6690000000003</v>
      </c>
      <c r="I459" s="45">
        <v>-17.88</v>
      </c>
      <c r="J459" s="66">
        <f t="shared" ref="J459:J460" si="244">(G$16+E$13)+I459</f>
        <v>2846.6689999999999</v>
      </c>
      <c r="K459" s="69" t="s">
        <v>79</v>
      </c>
      <c r="M459" s="41">
        <f t="shared" ref="M459:M460" si="245">+J459-$H$16</f>
        <v>0</v>
      </c>
      <c r="N459" s="41">
        <f t="shared" ref="N459:N460" si="246">M459*0.10197/1</f>
        <v>0</v>
      </c>
      <c r="O459" s="41">
        <f t="shared" ref="O459:O460" si="247">M459*0.701432/1</f>
        <v>0</v>
      </c>
      <c r="P459" s="41">
        <f t="shared" ref="P459:P460" si="248">+N459*0.01019716/1</f>
        <v>0</v>
      </c>
      <c r="R459" s="43">
        <f t="shared" ref="R459:R460" si="249">+$O$11*(M459-I459)</f>
        <v>35.76</v>
      </c>
      <c r="S459" s="43">
        <f t="shared" ref="S459:S460" si="250">M459/R459</f>
        <v>0</v>
      </c>
    </row>
    <row r="460" spans="2:19" ht="15.75" x14ac:dyDescent="0.25">
      <c r="B460" s="164">
        <v>484</v>
      </c>
      <c r="C460" s="165"/>
      <c r="D460" s="124">
        <v>45088</v>
      </c>
      <c r="E460" s="113">
        <v>0.72916666666666696</v>
      </c>
      <c r="F460" s="149">
        <f t="shared" si="242"/>
        <v>2864.3690000000001</v>
      </c>
      <c r="G460" s="149">
        <v>2838</v>
      </c>
      <c r="H460" s="60">
        <f t="shared" si="243"/>
        <v>2846.6690000000003</v>
      </c>
      <c r="I460" s="45">
        <v>-17.88</v>
      </c>
      <c r="J460" s="66">
        <f t="shared" si="244"/>
        <v>2846.6689999999999</v>
      </c>
      <c r="K460" s="69" t="s">
        <v>79</v>
      </c>
      <c r="M460" s="41">
        <f t="shared" si="245"/>
        <v>0</v>
      </c>
      <c r="N460" s="41">
        <f t="shared" si="246"/>
        <v>0</v>
      </c>
      <c r="O460" s="41">
        <f t="shared" si="247"/>
        <v>0</v>
      </c>
      <c r="P460" s="41">
        <f t="shared" si="248"/>
        <v>0</v>
      </c>
      <c r="R460" s="43">
        <f t="shared" si="249"/>
        <v>35.76</v>
      </c>
      <c r="S460" s="43">
        <f t="shared" si="250"/>
        <v>0</v>
      </c>
    </row>
    <row r="461" spans="2:19" ht="15.75" x14ac:dyDescent="0.25">
      <c r="B461" s="164">
        <v>485</v>
      </c>
      <c r="C461" s="165"/>
      <c r="D461" s="124">
        <v>45094</v>
      </c>
      <c r="E461" s="113">
        <v>0.77083333333333304</v>
      </c>
      <c r="F461" s="149">
        <f t="shared" ref="F461:F465" si="251">G$16</f>
        <v>2864.3690000000001</v>
      </c>
      <c r="G461" s="149">
        <v>2838</v>
      </c>
      <c r="H461" s="60">
        <f t="shared" ref="H461:H465" si="252">G$16-E$12</f>
        <v>2846.6690000000003</v>
      </c>
      <c r="I461" s="45">
        <v>-17.88</v>
      </c>
      <c r="J461" s="66">
        <f t="shared" ref="J461:J465" si="253">(G$16+E$13)+I461</f>
        <v>2846.6689999999999</v>
      </c>
      <c r="K461" s="69" t="s">
        <v>79</v>
      </c>
      <c r="M461" s="41">
        <f t="shared" ref="M461:M465" si="254">+J461-$H$16</f>
        <v>0</v>
      </c>
      <c r="N461" s="41">
        <f t="shared" ref="N461:N465" si="255">M461*0.10197/1</f>
        <v>0</v>
      </c>
      <c r="O461" s="41">
        <f t="shared" ref="O461:O465" si="256">M461*0.701432/1</f>
        <v>0</v>
      </c>
      <c r="P461" s="41">
        <f t="shared" ref="P461:P465" si="257">+N461*0.01019716/1</f>
        <v>0</v>
      </c>
      <c r="R461" s="43">
        <f t="shared" ref="R461:R465" si="258">+$O$11*(M461-I461)</f>
        <v>35.76</v>
      </c>
      <c r="S461" s="43">
        <f t="shared" ref="S461:S465" si="259">M461/R461</f>
        <v>0</v>
      </c>
    </row>
    <row r="462" spans="2:19" ht="15.75" x14ac:dyDescent="0.25">
      <c r="B462" s="164">
        <v>486</v>
      </c>
      <c r="C462" s="165"/>
      <c r="D462" s="124">
        <v>45095</v>
      </c>
      <c r="E462" s="113">
        <v>0.4694444444444445</v>
      </c>
      <c r="F462" s="149">
        <f t="shared" si="251"/>
        <v>2864.3690000000001</v>
      </c>
      <c r="G462" s="149">
        <v>2838</v>
      </c>
      <c r="H462" s="60">
        <f t="shared" si="252"/>
        <v>2846.6690000000003</v>
      </c>
      <c r="I462" s="45">
        <v>-17.88</v>
      </c>
      <c r="J462" s="66">
        <f t="shared" si="253"/>
        <v>2846.6689999999999</v>
      </c>
      <c r="K462" s="69" t="s">
        <v>79</v>
      </c>
      <c r="M462" s="41">
        <f t="shared" si="254"/>
        <v>0</v>
      </c>
      <c r="N462" s="41">
        <f t="shared" si="255"/>
        <v>0</v>
      </c>
      <c r="O462" s="41">
        <f t="shared" si="256"/>
        <v>0</v>
      </c>
      <c r="P462" s="41">
        <f t="shared" si="257"/>
        <v>0</v>
      </c>
      <c r="R462" s="43">
        <f t="shared" si="258"/>
        <v>35.76</v>
      </c>
      <c r="S462" s="43">
        <f t="shared" si="259"/>
        <v>0</v>
      </c>
    </row>
    <row r="463" spans="2:19" ht="15.75" x14ac:dyDescent="0.25">
      <c r="B463" s="164">
        <v>487</v>
      </c>
      <c r="C463" s="165"/>
      <c r="D463" s="124">
        <v>45096</v>
      </c>
      <c r="E463" s="113">
        <v>0.4548611111111111</v>
      </c>
      <c r="F463" s="149">
        <f t="shared" si="251"/>
        <v>2864.3690000000001</v>
      </c>
      <c r="G463" s="149">
        <v>2838</v>
      </c>
      <c r="H463" s="60">
        <f t="shared" si="252"/>
        <v>2846.6690000000003</v>
      </c>
      <c r="I463" s="45">
        <v>-17.88</v>
      </c>
      <c r="J463" s="66">
        <f t="shared" si="253"/>
        <v>2846.6689999999999</v>
      </c>
      <c r="K463" s="69" t="s">
        <v>79</v>
      </c>
      <c r="M463" s="41">
        <f t="shared" si="254"/>
        <v>0</v>
      </c>
      <c r="N463" s="41">
        <f t="shared" si="255"/>
        <v>0</v>
      </c>
      <c r="O463" s="41">
        <f t="shared" si="256"/>
        <v>0</v>
      </c>
      <c r="P463" s="41">
        <f t="shared" si="257"/>
        <v>0</v>
      </c>
      <c r="R463" s="43">
        <f t="shared" si="258"/>
        <v>35.76</v>
      </c>
      <c r="S463" s="43">
        <f t="shared" si="259"/>
        <v>0</v>
      </c>
    </row>
    <row r="464" spans="2:19" ht="15.75" x14ac:dyDescent="0.25">
      <c r="B464" s="164">
        <v>488</v>
      </c>
      <c r="C464" s="165"/>
      <c r="D464" s="124">
        <v>45097</v>
      </c>
      <c r="E464" s="113">
        <v>0.40972222222222227</v>
      </c>
      <c r="F464" s="149">
        <f t="shared" si="251"/>
        <v>2864.3690000000001</v>
      </c>
      <c r="G464" s="149">
        <v>2838</v>
      </c>
      <c r="H464" s="60">
        <f t="shared" si="252"/>
        <v>2846.6690000000003</v>
      </c>
      <c r="I464" s="45">
        <v>-17.88</v>
      </c>
      <c r="J464" s="66">
        <f t="shared" si="253"/>
        <v>2846.6689999999999</v>
      </c>
      <c r="K464" s="69" t="s">
        <v>79</v>
      </c>
      <c r="M464" s="41">
        <f t="shared" si="254"/>
        <v>0</v>
      </c>
      <c r="N464" s="41">
        <f t="shared" si="255"/>
        <v>0</v>
      </c>
      <c r="O464" s="41">
        <f t="shared" si="256"/>
        <v>0</v>
      </c>
      <c r="P464" s="41">
        <f t="shared" si="257"/>
        <v>0</v>
      </c>
      <c r="R464" s="43">
        <f t="shared" si="258"/>
        <v>35.76</v>
      </c>
      <c r="S464" s="43">
        <f t="shared" si="259"/>
        <v>0</v>
      </c>
    </row>
    <row r="465" spans="2:19" ht="15.75" x14ac:dyDescent="0.25">
      <c r="B465" s="164">
        <v>489</v>
      </c>
      <c r="C465" s="165"/>
      <c r="D465" s="124">
        <v>45098</v>
      </c>
      <c r="E465" s="113">
        <v>0.46597222222222223</v>
      </c>
      <c r="F465" s="149">
        <f t="shared" si="251"/>
        <v>2864.3690000000001</v>
      </c>
      <c r="G465" s="149">
        <v>2838</v>
      </c>
      <c r="H465" s="60">
        <f t="shared" si="252"/>
        <v>2846.6690000000003</v>
      </c>
      <c r="I465" s="45">
        <v>-17.88</v>
      </c>
      <c r="J465" s="66">
        <f t="shared" si="253"/>
        <v>2846.6689999999999</v>
      </c>
      <c r="K465" s="69" t="s">
        <v>79</v>
      </c>
      <c r="M465" s="41">
        <f t="shared" si="254"/>
        <v>0</v>
      </c>
      <c r="N465" s="41">
        <f t="shared" si="255"/>
        <v>0</v>
      </c>
      <c r="O465" s="41">
        <f t="shared" si="256"/>
        <v>0</v>
      </c>
      <c r="P465" s="41">
        <f t="shared" si="257"/>
        <v>0</v>
      </c>
      <c r="R465" s="43">
        <f t="shared" si="258"/>
        <v>35.76</v>
      </c>
      <c r="S465" s="43">
        <f t="shared" si="259"/>
        <v>0</v>
      </c>
    </row>
    <row r="466" spans="2:19" ht="15.75" x14ac:dyDescent="0.25">
      <c r="B466" s="164">
        <v>490</v>
      </c>
      <c r="C466" s="165"/>
      <c r="D466" s="124">
        <v>45099</v>
      </c>
      <c r="E466" s="113">
        <v>0.40972222222222227</v>
      </c>
      <c r="F466" s="149">
        <f t="shared" ref="F466:F468" si="260">G$16</f>
        <v>2864.3690000000001</v>
      </c>
      <c r="G466" s="149">
        <v>2838</v>
      </c>
      <c r="H466" s="60">
        <f t="shared" ref="H466:H468" si="261">G$16-E$12</f>
        <v>2846.6690000000003</v>
      </c>
      <c r="I466" s="45">
        <v>-17.88</v>
      </c>
      <c r="J466" s="66">
        <f t="shared" ref="J466:J468" si="262">(G$16+E$13)+I466</f>
        <v>2846.6689999999999</v>
      </c>
      <c r="K466" s="69" t="s">
        <v>79</v>
      </c>
      <c r="M466" s="41">
        <f t="shared" ref="M466:M468" si="263">+J466-$H$16</f>
        <v>0</v>
      </c>
      <c r="N466" s="41">
        <f t="shared" ref="N466:N468" si="264">M466*0.10197/1</f>
        <v>0</v>
      </c>
      <c r="O466" s="41">
        <f t="shared" ref="O466:O468" si="265">M466*0.701432/1</f>
        <v>0</v>
      </c>
      <c r="P466" s="41">
        <f t="shared" ref="P466:P468" si="266">+N466*0.01019716/1</f>
        <v>0</v>
      </c>
      <c r="R466" s="43">
        <f t="shared" ref="R466:R468" si="267">+$O$11*(M466-I466)</f>
        <v>35.76</v>
      </c>
      <c r="S466" s="43">
        <f t="shared" ref="S466:S468" si="268">M466/R466</f>
        <v>0</v>
      </c>
    </row>
    <row r="467" spans="2:19" ht="15.75" x14ac:dyDescent="0.25">
      <c r="B467" s="164">
        <v>491</v>
      </c>
      <c r="C467" s="165"/>
      <c r="D467" s="124">
        <v>45101</v>
      </c>
      <c r="E467" s="113">
        <v>0.50208333333333333</v>
      </c>
      <c r="F467" s="149">
        <f t="shared" si="260"/>
        <v>2864.3690000000001</v>
      </c>
      <c r="G467" s="149">
        <v>2838</v>
      </c>
      <c r="H467" s="60">
        <f t="shared" si="261"/>
        <v>2846.6690000000003</v>
      </c>
      <c r="I467" s="45">
        <v>-17.88</v>
      </c>
      <c r="J467" s="66">
        <f t="shared" si="262"/>
        <v>2846.6689999999999</v>
      </c>
      <c r="K467" s="69" t="s">
        <v>79</v>
      </c>
      <c r="M467" s="41">
        <f t="shared" si="263"/>
        <v>0</v>
      </c>
      <c r="N467" s="41">
        <f t="shared" si="264"/>
        <v>0</v>
      </c>
      <c r="O467" s="41">
        <f t="shared" si="265"/>
        <v>0</v>
      </c>
      <c r="P467" s="41">
        <f t="shared" si="266"/>
        <v>0</v>
      </c>
      <c r="R467" s="43">
        <f t="shared" si="267"/>
        <v>35.76</v>
      </c>
      <c r="S467" s="43">
        <f t="shared" si="268"/>
        <v>0</v>
      </c>
    </row>
    <row r="468" spans="2:19" ht="15.75" x14ac:dyDescent="0.25">
      <c r="B468" s="164">
        <v>492</v>
      </c>
      <c r="C468" s="165"/>
      <c r="D468" s="124">
        <v>45102</v>
      </c>
      <c r="E468" s="113">
        <v>0.4604166666666667</v>
      </c>
      <c r="F468" s="149">
        <f t="shared" si="260"/>
        <v>2864.3690000000001</v>
      </c>
      <c r="G468" s="149">
        <v>2838</v>
      </c>
      <c r="H468" s="60">
        <f t="shared" si="261"/>
        <v>2846.6690000000003</v>
      </c>
      <c r="I468" s="45">
        <v>-17.88</v>
      </c>
      <c r="J468" s="66">
        <f t="shared" si="262"/>
        <v>2846.6689999999999</v>
      </c>
      <c r="K468" s="69" t="s">
        <v>79</v>
      </c>
      <c r="M468" s="41">
        <f t="shared" si="263"/>
        <v>0</v>
      </c>
      <c r="N468" s="41">
        <f t="shared" si="264"/>
        <v>0</v>
      </c>
      <c r="O468" s="41">
        <f t="shared" si="265"/>
        <v>0</v>
      </c>
      <c r="P468" s="41">
        <f t="shared" si="266"/>
        <v>0</v>
      </c>
      <c r="R468" s="43">
        <f t="shared" si="267"/>
        <v>35.76</v>
      </c>
      <c r="S468" s="43">
        <f t="shared" si="268"/>
        <v>0</v>
      </c>
    </row>
    <row r="469" spans="2:19" ht="15.75" x14ac:dyDescent="0.25">
      <c r="B469" s="164">
        <v>493</v>
      </c>
      <c r="C469" s="165"/>
      <c r="D469" s="124">
        <v>45110</v>
      </c>
      <c r="E469" s="113">
        <v>0.70138888888888884</v>
      </c>
      <c r="F469" s="149">
        <f t="shared" ref="F469" si="269">G$16</f>
        <v>2864.3690000000001</v>
      </c>
      <c r="G469" s="149">
        <v>2838</v>
      </c>
      <c r="H469" s="60">
        <f t="shared" ref="H469" si="270">G$16-E$12</f>
        <v>2846.6690000000003</v>
      </c>
      <c r="I469" s="45">
        <v>-17.88</v>
      </c>
      <c r="J469" s="66">
        <f t="shared" ref="J469" si="271">(G$16+E$13)+I469</f>
        <v>2846.6689999999999</v>
      </c>
      <c r="K469" s="69" t="s">
        <v>79</v>
      </c>
      <c r="M469" s="41">
        <f t="shared" ref="M469" si="272">+J469-$H$16</f>
        <v>0</v>
      </c>
      <c r="N469" s="41">
        <f t="shared" ref="N469" si="273">M469*0.10197/1</f>
        <v>0</v>
      </c>
      <c r="O469" s="41">
        <f t="shared" ref="O469" si="274">M469*0.701432/1</f>
        <v>0</v>
      </c>
      <c r="P469" s="41">
        <f t="shared" ref="P469" si="275">+N469*0.01019716/1</f>
        <v>0</v>
      </c>
      <c r="R469" s="43">
        <f t="shared" ref="R469" si="276">+$O$11*(M469-I469)</f>
        <v>35.76</v>
      </c>
      <c r="S469" s="43">
        <f t="shared" ref="S469" si="277">M469/R469</f>
        <v>0</v>
      </c>
    </row>
    <row r="470" spans="2:19" ht="15.75" x14ac:dyDescent="0.25">
      <c r="B470" s="164">
        <v>494</v>
      </c>
      <c r="C470" s="165"/>
      <c r="D470" s="124">
        <v>45111</v>
      </c>
      <c r="E470" s="113">
        <v>0.49513888888888885</v>
      </c>
      <c r="F470" s="149">
        <f t="shared" ref="F470:F471" si="278">G$16</f>
        <v>2864.3690000000001</v>
      </c>
      <c r="G470" s="149">
        <v>2838</v>
      </c>
      <c r="H470" s="60">
        <f t="shared" ref="H470:H471" si="279">G$16-E$12</f>
        <v>2846.6690000000003</v>
      </c>
      <c r="I470" s="45">
        <v>-17.88</v>
      </c>
      <c r="J470" s="66">
        <f t="shared" ref="J470:J471" si="280">(G$16+E$13)+I470</f>
        <v>2846.6689999999999</v>
      </c>
      <c r="K470" s="69" t="s">
        <v>79</v>
      </c>
      <c r="M470" s="41">
        <f t="shared" ref="M470:M471" si="281">+J470-$H$16</f>
        <v>0</v>
      </c>
      <c r="N470" s="41">
        <f t="shared" ref="N470:N471" si="282">M470*0.10197/1</f>
        <v>0</v>
      </c>
      <c r="O470" s="41">
        <f t="shared" ref="O470:O471" si="283">M470*0.701432/1</f>
        <v>0</v>
      </c>
      <c r="P470" s="41">
        <f t="shared" ref="P470:P471" si="284">+N470*0.01019716/1</f>
        <v>0</v>
      </c>
      <c r="R470" s="43">
        <f t="shared" ref="R470:R471" si="285">+$O$11*(M470-I470)</f>
        <v>35.76</v>
      </c>
      <c r="S470" s="43">
        <f t="shared" ref="S470:S471" si="286">M470/R470</f>
        <v>0</v>
      </c>
    </row>
    <row r="471" spans="2:19" ht="15.75" x14ac:dyDescent="0.25">
      <c r="B471" s="164">
        <v>495</v>
      </c>
      <c r="C471" s="165"/>
      <c r="D471" s="124">
        <v>45114</v>
      </c>
      <c r="E471" s="113">
        <v>0.63958333333333328</v>
      </c>
      <c r="F471" s="149">
        <f t="shared" si="278"/>
        <v>2864.3690000000001</v>
      </c>
      <c r="G471" s="149">
        <v>2838</v>
      </c>
      <c r="H471" s="60">
        <f t="shared" si="279"/>
        <v>2846.6690000000003</v>
      </c>
      <c r="I471" s="45">
        <v>-17.88</v>
      </c>
      <c r="J471" s="66">
        <f t="shared" si="280"/>
        <v>2846.6689999999999</v>
      </c>
      <c r="K471" s="69" t="s">
        <v>79</v>
      </c>
      <c r="M471" s="41">
        <f t="shared" si="281"/>
        <v>0</v>
      </c>
      <c r="N471" s="41">
        <f t="shared" si="282"/>
        <v>0</v>
      </c>
      <c r="O471" s="41">
        <f t="shared" si="283"/>
        <v>0</v>
      </c>
      <c r="P471" s="41">
        <f t="shared" si="284"/>
        <v>0</v>
      </c>
      <c r="R471" s="43">
        <f t="shared" si="285"/>
        <v>35.76</v>
      </c>
      <c r="S471" s="43">
        <f t="shared" si="286"/>
        <v>0</v>
      </c>
    </row>
    <row r="472" spans="2:19" ht="15.75" x14ac:dyDescent="0.25">
      <c r="B472" s="164">
        <v>496</v>
      </c>
      <c r="C472" s="165"/>
      <c r="D472" s="124">
        <v>45116</v>
      </c>
      <c r="E472" s="113">
        <v>0.36319444444444443</v>
      </c>
      <c r="F472" s="149">
        <f t="shared" ref="F472" si="287">G$16</f>
        <v>2864.3690000000001</v>
      </c>
      <c r="G472" s="149">
        <v>2838</v>
      </c>
      <c r="H472" s="60">
        <f t="shared" ref="H472" si="288">G$16-E$12</f>
        <v>2846.6690000000003</v>
      </c>
      <c r="I472" s="45">
        <v>-17.88</v>
      </c>
      <c r="J472" s="66">
        <f t="shared" ref="J472" si="289">(G$16+E$13)+I472</f>
        <v>2846.6689999999999</v>
      </c>
      <c r="K472" s="69" t="s">
        <v>79</v>
      </c>
      <c r="M472" s="41">
        <f t="shared" ref="M472" si="290">+J472-$H$16</f>
        <v>0</v>
      </c>
      <c r="N472" s="41">
        <f t="shared" ref="N472" si="291">M472*0.10197/1</f>
        <v>0</v>
      </c>
      <c r="O472" s="41">
        <f t="shared" ref="O472" si="292">M472*0.701432/1</f>
        <v>0</v>
      </c>
      <c r="P472" s="41">
        <f t="shared" ref="P472" si="293">+N472*0.01019716/1</f>
        <v>0</v>
      </c>
      <c r="R472" s="43">
        <f t="shared" ref="R472" si="294">+$O$11*(M472-I472)</f>
        <v>35.76</v>
      </c>
      <c r="S472" s="43">
        <f t="shared" ref="S472" si="295">M472/R472</f>
        <v>0</v>
      </c>
    </row>
    <row r="473" spans="2:19" ht="15.75" x14ac:dyDescent="0.25">
      <c r="B473" s="164">
        <v>497</v>
      </c>
      <c r="C473" s="165"/>
      <c r="D473" s="124">
        <v>45117</v>
      </c>
      <c r="E473" s="113">
        <v>0.65138888888888891</v>
      </c>
      <c r="F473" s="149">
        <f t="shared" ref="F473:F477" si="296">G$16</f>
        <v>2864.3690000000001</v>
      </c>
      <c r="G473" s="149">
        <v>2838</v>
      </c>
      <c r="H473" s="60">
        <f t="shared" ref="H473:H477" si="297">G$16-E$12</f>
        <v>2846.6690000000003</v>
      </c>
      <c r="I473" s="45">
        <v>-17.88</v>
      </c>
      <c r="J473" s="66">
        <f t="shared" ref="J473:J477" si="298">(G$16+E$13)+I473</f>
        <v>2846.6689999999999</v>
      </c>
      <c r="K473" s="69" t="s">
        <v>79</v>
      </c>
      <c r="M473" s="41">
        <f t="shared" ref="M473:M477" si="299">+J473-$H$16</f>
        <v>0</v>
      </c>
      <c r="N473" s="41">
        <f t="shared" ref="N473:N477" si="300">M473*0.10197/1</f>
        <v>0</v>
      </c>
      <c r="O473" s="41">
        <f t="shared" ref="O473:O477" si="301">M473*0.701432/1</f>
        <v>0</v>
      </c>
      <c r="P473" s="41">
        <f t="shared" ref="P473:P477" si="302">+N473*0.01019716/1</f>
        <v>0</v>
      </c>
      <c r="R473" s="43">
        <f t="shared" ref="R473:R477" si="303">+$O$11*(M473-I473)</f>
        <v>35.76</v>
      </c>
      <c r="S473" s="43">
        <f t="shared" ref="S473:S477" si="304">M473/R473</f>
        <v>0</v>
      </c>
    </row>
    <row r="474" spans="2:19" ht="15.75" x14ac:dyDescent="0.25">
      <c r="B474" s="164">
        <v>498</v>
      </c>
      <c r="C474" s="165"/>
      <c r="D474" s="124">
        <v>45118</v>
      </c>
      <c r="E474" s="113">
        <v>0.63194444444444442</v>
      </c>
      <c r="F474" s="149">
        <f t="shared" si="296"/>
        <v>2864.3690000000001</v>
      </c>
      <c r="G474" s="149">
        <v>2838</v>
      </c>
      <c r="H474" s="60">
        <f t="shared" si="297"/>
        <v>2846.6690000000003</v>
      </c>
      <c r="I474" s="45">
        <v>-17.88</v>
      </c>
      <c r="J474" s="66">
        <f t="shared" si="298"/>
        <v>2846.6689999999999</v>
      </c>
      <c r="K474" s="69" t="s">
        <v>79</v>
      </c>
      <c r="M474" s="41">
        <f t="shared" si="299"/>
        <v>0</v>
      </c>
      <c r="N474" s="41">
        <f t="shared" si="300"/>
        <v>0</v>
      </c>
      <c r="O474" s="41">
        <f t="shared" si="301"/>
        <v>0</v>
      </c>
      <c r="P474" s="41">
        <f t="shared" si="302"/>
        <v>0</v>
      </c>
      <c r="R474" s="43">
        <f t="shared" si="303"/>
        <v>35.76</v>
      </c>
      <c r="S474" s="43">
        <f t="shared" si="304"/>
        <v>0</v>
      </c>
    </row>
    <row r="475" spans="2:19" ht="15.75" x14ac:dyDescent="0.25">
      <c r="B475" s="164">
        <v>499</v>
      </c>
      <c r="C475" s="165"/>
      <c r="D475" s="124">
        <v>45119</v>
      </c>
      <c r="E475" s="113">
        <v>0.6381944444444444</v>
      </c>
      <c r="F475" s="149">
        <f t="shared" si="296"/>
        <v>2864.3690000000001</v>
      </c>
      <c r="G475" s="149">
        <v>2838</v>
      </c>
      <c r="H475" s="60">
        <f t="shared" si="297"/>
        <v>2846.6690000000003</v>
      </c>
      <c r="I475" s="45">
        <v>-17.88</v>
      </c>
      <c r="J475" s="66">
        <f t="shared" si="298"/>
        <v>2846.6689999999999</v>
      </c>
      <c r="K475" s="69" t="s">
        <v>79</v>
      </c>
      <c r="M475" s="41">
        <f t="shared" si="299"/>
        <v>0</v>
      </c>
      <c r="N475" s="41">
        <f t="shared" si="300"/>
        <v>0</v>
      </c>
      <c r="O475" s="41">
        <f t="shared" si="301"/>
        <v>0</v>
      </c>
      <c r="P475" s="41">
        <f t="shared" si="302"/>
        <v>0</v>
      </c>
      <c r="R475" s="43">
        <f t="shared" si="303"/>
        <v>35.76</v>
      </c>
      <c r="S475" s="43">
        <f t="shared" si="304"/>
        <v>0</v>
      </c>
    </row>
    <row r="476" spans="2:19" ht="15.75" x14ac:dyDescent="0.25">
      <c r="B476" s="164">
        <v>500</v>
      </c>
      <c r="C476" s="165"/>
      <c r="D476" s="124">
        <v>45122</v>
      </c>
      <c r="E476" s="113">
        <v>0.64513888888888882</v>
      </c>
      <c r="F476" s="149">
        <f t="shared" si="296"/>
        <v>2864.3690000000001</v>
      </c>
      <c r="G476" s="149">
        <v>2838</v>
      </c>
      <c r="H476" s="60">
        <f t="shared" si="297"/>
        <v>2846.6690000000003</v>
      </c>
      <c r="I476" s="45">
        <v>-17.88</v>
      </c>
      <c r="J476" s="66">
        <f t="shared" si="298"/>
        <v>2846.6689999999999</v>
      </c>
      <c r="K476" s="69" t="s">
        <v>79</v>
      </c>
      <c r="M476" s="41">
        <f t="shared" si="299"/>
        <v>0</v>
      </c>
      <c r="N476" s="41">
        <f t="shared" si="300"/>
        <v>0</v>
      </c>
      <c r="O476" s="41">
        <f t="shared" si="301"/>
        <v>0</v>
      </c>
      <c r="P476" s="41">
        <f t="shared" si="302"/>
        <v>0</v>
      </c>
      <c r="R476" s="43">
        <f t="shared" si="303"/>
        <v>35.76</v>
      </c>
      <c r="S476" s="43">
        <f t="shared" si="304"/>
        <v>0</v>
      </c>
    </row>
    <row r="477" spans="2:19" ht="15.75" x14ac:dyDescent="0.25">
      <c r="B477" s="164">
        <v>501</v>
      </c>
      <c r="C477" s="165"/>
      <c r="D477" s="124">
        <v>45126</v>
      </c>
      <c r="E477" s="113">
        <v>0.67986111111111114</v>
      </c>
      <c r="F477" s="149">
        <f t="shared" si="296"/>
        <v>2864.3690000000001</v>
      </c>
      <c r="G477" s="149">
        <v>2838</v>
      </c>
      <c r="H477" s="60">
        <f t="shared" si="297"/>
        <v>2846.6690000000003</v>
      </c>
      <c r="I477" s="45">
        <v>-17.88</v>
      </c>
      <c r="J477" s="66">
        <f t="shared" si="298"/>
        <v>2846.6689999999999</v>
      </c>
      <c r="K477" s="69" t="s">
        <v>79</v>
      </c>
      <c r="M477" s="41">
        <f t="shared" si="299"/>
        <v>0</v>
      </c>
      <c r="N477" s="41">
        <f t="shared" si="300"/>
        <v>0</v>
      </c>
      <c r="O477" s="41">
        <f t="shared" si="301"/>
        <v>0</v>
      </c>
      <c r="P477" s="41">
        <f t="shared" si="302"/>
        <v>0</v>
      </c>
      <c r="R477" s="43">
        <f t="shared" si="303"/>
        <v>35.76</v>
      </c>
      <c r="S477" s="43">
        <f t="shared" si="304"/>
        <v>0</v>
      </c>
    </row>
    <row r="478" spans="2:19" ht="15.75" x14ac:dyDescent="0.25">
      <c r="B478" s="164">
        <v>502</v>
      </c>
      <c r="C478" s="165"/>
      <c r="D478" s="124">
        <v>45142</v>
      </c>
      <c r="E478" s="113">
        <v>0.68125000000000002</v>
      </c>
      <c r="F478" s="149">
        <f t="shared" ref="F478" si="305">G$16</f>
        <v>2864.3690000000001</v>
      </c>
      <c r="G478" s="149">
        <v>2838</v>
      </c>
      <c r="H478" s="60">
        <f t="shared" ref="H478" si="306">G$16-E$12</f>
        <v>2846.6690000000003</v>
      </c>
      <c r="I478" s="45">
        <v>-17.88</v>
      </c>
      <c r="J478" s="66">
        <f t="shared" ref="J478" si="307">(G$16+E$13)+I478</f>
        <v>2846.6689999999999</v>
      </c>
      <c r="K478" s="69" t="s">
        <v>79</v>
      </c>
      <c r="M478" s="41">
        <f t="shared" ref="M478" si="308">+J478-$H$16</f>
        <v>0</v>
      </c>
      <c r="N478" s="41">
        <f t="shared" ref="N478" si="309">M478*0.10197/1</f>
        <v>0</v>
      </c>
      <c r="O478" s="41">
        <f t="shared" ref="O478" si="310">M478*0.701432/1</f>
        <v>0</v>
      </c>
      <c r="P478" s="41">
        <f t="shared" ref="P478" si="311">+N478*0.01019716/1</f>
        <v>0</v>
      </c>
      <c r="R478" s="43">
        <f t="shared" ref="R478" si="312">+$O$11*(M478-I478)</f>
        <v>35.76</v>
      </c>
      <c r="S478" s="43">
        <f t="shared" ref="S478" si="313">M478/R478</f>
        <v>0</v>
      </c>
    </row>
    <row r="479" spans="2:19" ht="15.75" x14ac:dyDescent="0.25">
      <c r="B479" s="164">
        <v>503</v>
      </c>
      <c r="C479" s="165"/>
      <c r="D479" s="124">
        <v>45164</v>
      </c>
      <c r="E479" s="113">
        <v>0.4694444444444445</v>
      </c>
      <c r="F479" s="149">
        <f t="shared" ref="F479" si="314">G$16</f>
        <v>2864.3690000000001</v>
      </c>
      <c r="G479" s="149">
        <v>2838</v>
      </c>
      <c r="H479" s="60">
        <f t="shared" ref="H479" si="315">G$16-E$12</f>
        <v>2846.6690000000003</v>
      </c>
      <c r="I479" s="45">
        <v>-17.88</v>
      </c>
      <c r="J479" s="66">
        <f t="shared" ref="J479" si="316">(G$16+E$13)+I479</f>
        <v>2846.6689999999999</v>
      </c>
      <c r="K479" s="69" t="s">
        <v>79</v>
      </c>
      <c r="M479" s="41">
        <f t="shared" ref="M479" si="317">+J479-$H$16</f>
        <v>0</v>
      </c>
      <c r="N479" s="41">
        <f t="shared" ref="N479" si="318">M479*0.10197/1</f>
        <v>0</v>
      </c>
      <c r="O479" s="41">
        <f t="shared" ref="O479" si="319">M479*0.701432/1</f>
        <v>0</v>
      </c>
      <c r="P479" s="41">
        <f t="shared" ref="P479" si="320">+N479*0.01019716/1</f>
        <v>0</v>
      </c>
      <c r="R479" s="43">
        <f t="shared" ref="R479" si="321">+$O$11*(M479-I479)</f>
        <v>35.76</v>
      </c>
      <c r="S479" s="43">
        <f t="shared" ref="S479" si="322">M479/R479</f>
        <v>0</v>
      </c>
    </row>
    <row r="480" spans="2:19" ht="15.75" x14ac:dyDescent="0.25">
      <c r="B480" s="164">
        <v>504</v>
      </c>
      <c r="C480" s="165"/>
      <c r="D480" s="124">
        <v>45174</v>
      </c>
      <c r="E480" s="113"/>
      <c r="F480" s="149">
        <f t="shared" ref="F480" si="323">G$16</f>
        <v>2864.3690000000001</v>
      </c>
      <c r="G480" s="149">
        <v>2838</v>
      </c>
      <c r="H480" s="60">
        <f t="shared" ref="H480" si="324">G$16-E$12</f>
        <v>2846.6690000000003</v>
      </c>
      <c r="I480" s="45">
        <v>-17.88</v>
      </c>
      <c r="J480" s="66">
        <f t="shared" ref="J480" si="325">(G$16+E$13)+I480</f>
        <v>2846.6689999999999</v>
      </c>
      <c r="K480" s="69" t="s">
        <v>79</v>
      </c>
      <c r="M480" s="41">
        <f t="shared" ref="M480" si="326">+J480-$H$16</f>
        <v>0</v>
      </c>
      <c r="N480" s="41">
        <f t="shared" ref="N480" si="327">M480*0.10197/1</f>
        <v>0</v>
      </c>
      <c r="O480" s="41">
        <f t="shared" ref="O480" si="328">M480*0.701432/1</f>
        <v>0</v>
      </c>
      <c r="P480" s="41">
        <f t="shared" ref="P480" si="329">+N480*0.01019716/1</f>
        <v>0</v>
      </c>
      <c r="R480" s="43">
        <f t="shared" ref="R480" si="330">+$O$11*(M480-I480)</f>
        <v>35.76</v>
      </c>
      <c r="S480" s="43">
        <f t="shared" ref="S480" si="331">M480/R480</f>
        <v>0</v>
      </c>
    </row>
    <row r="481" spans="2:19" ht="15.75" x14ac:dyDescent="0.25">
      <c r="B481" s="164">
        <v>505</v>
      </c>
      <c r="C481" s="165"/>
      <c r="D481" s="124">
        <v>45181</v>
      </c>
      <c r="E481" s="113"/>
      <c r="F481" s="149">
        <f t="shared" ref="F481" si="332">G$16</f>
        <v>2864.3690000000001</v>
      </c>
      <c r="G481" s="149">
        <v>2838</v>
      </c>
      <c r="H481" s="60">
        <f t="shared" ref="H481" si="333">G$16-E$12</f>
        <v>2846.6690000000003</v>
      </c>
      <c r="I481" s="45">
        <v>-17.88</v>
      </c>
      <c r="J481" s="66">
        <f t="shared" ref="J481" si="334">(G$16+E$13)+I481</f>
        <v>2846.6689999999999</v>
      </c>
      <c r="K481" s="69" t="s">
        <v>79</v>
      </c>
      <c r="M481" s="41">
        <f t="shared" ref="M481" si="335">+J481-$H$16</f>
        <v>0</v>
      </c>
      <c r="N481" s="41">
        <f t="shared" ref="N481" si="336">M481*0.10197/1</f>
        <v>0</v>
      </c>
      <c r="O481" s="41">
        <f t="shared" ref="O481" si="337">M481*0.701432/1</f>
        <v>0</v>
      </c>
      <c r="P481" s="41">
        <f t="shared" ref="P481" si="338">+N481*0.01019716/1</f>
        <v>0</v>
      </c>
      <c r="R481" s="43">
        <f t="shared" ref="R481" si="339">+$O$11*(M481-I481)</f>
        <v>35.76</v>
      </c>
      <c r="S481" s="43">
        <f t="shared" ref="S481" si="340">M481/R481</f>
        <v>0</v>
      </c>
    </row>
    <row r="482" spans="2:19" ht="15.75" x14ac:dyDescent="0.25">
      <c r="B482" s="164">
        <v>506</v>
      </c>
      <c r="C482" s="165"/>
      <c r="D482" s="124">
        <v>45188</v>
      </c>
      <c r="E482" s="113"/>
      <c r="F482" s="149">
        <f t="shared" ref="F482" si="341">G$16</f>
        <v>2864.3690000000001</v>
      </c>
      <c r="G482" s="149">
        <v>2838</v>
      </c>
      <c r="H482" s="60">
        <f t="shared" ref="H482" si="342">G$16-E$12</f>
        <v>2846.6690000000003</v>
      </c>
      <c r="I482" s="45">
        <v>-17.88</v>
      </c>
      <c r="J482" s="66">
        <f t="shared" ref="J482" si="343">(G$16+E$13)+I482</f>
        <v>2846.6689999999999</v>
      </c>
      <c r="K482" s="69" t="s">
        <v>79</v>
      </c>
      <c r="M482" s="41">
        <f t="shared" ref="M482" si="344">+J482-$H$16</f>
        <v>0</v>
      </c>
      <c r="N482" s="41">
        <f t="shared" ref="N482" si="345">M482*0.10197/1</f>
        <v>0</v>
      </c>
      <c r="O482" s="41">
        <f t="shared" ref="O482" si="346">M482*0.701432/1</f>
        <v>0</v>
      </c>
      <c r="P482" s="41">
        <f t="shared" ref="P482" si="347">+N482*0.01019716/1</f>
        <v>0</v>
      </c>
      <c r="R482" s="43">
        <f t="shared" ref="R482" si="348">+$O$11*(M482-I482)</f>
        <v>35.76</v>
      </c>
      <c r="S482" s="43">
        <f t="shared" ref="S482" si="349">M482/R482</f>
        <v>0</v>
      </c>
    </row>
    <row r="483" spans="2:19" ht="15.75" x14ac:dyDescent="0.25">
      <c r="B483" s="164">
        <v>507</v>
      </c>
      <c r="C483" s="165"/>
      <c r="D483" s="124">
        <v>45195</v>
      </c>
      <c r="E483" s="113"/>
      <c r="F483" s="149">
        <f t="shared" ref="F483" si="350">G$16</f>
        <v>2864.3690000000001</v>
      </c>
      <c r="G483" s="149">
        <v>2838</v>
      </c>
      <c r="H483" s="60">
        <f t="shared" ref="H483" si="351">G$16-E$12</f>
        <v>2846.6690000000003</v>
      </c>
      <c r="I483" s="45">
        <v>-17.88</v>
      </c>
      <c r="J483" s="66">
        <f t="shared" ref="J483" si="352">(G$16+E$13)+I483</f>
        <v>2846.6689999999999</v>
      </c>
      <c r="K483" s="69" t="s">
        <v>79</v>
      </c>
      <c r="M483" s="41">
        <f t="shared" ref="M483" si="353">+J483-$H$16</f>
        <v>0</v>
      </c>
      <c r="N483" s="41">
        <f t="shared" ref="N483" si="354">M483*0.10197/1</f>
        <v>0</v>
      </c>
      <c r="O483" s="41">
        <f t="shared" ref="O483" si="355">M483*0.701432/1</f>
        <v>0</v>
      </c>
      <c r="P483" s="41">
        <f t="shared" ref="P483" si="356">+N483*0.01019716/1</f>
        <v>0</v>
      </c>
      <c r="R483" s="43">
        <f t="shared" ref="R483" si="357">+$O$11*(M483-I483)</f>
        <v>35.76</v>
      </c>
      <c r="S483" s="43">
        <f t="shared" ref="S483" si="358">M483/R483</f>
        <v>0</v>
      </c>
    </row>
    <row r="484" spans="2:19" ht="15.75" x14ac:dyDescent="0.25">
      <c r="B484" s="164">
        <v>508</v>
      </c>
      <c r="C484" s="165"/>
      <c r="D484" s="124">
        <v>45202</v>
      </c>
      <c r="E484" s="113"/>
      <c r="F484" s="149">
        <f t="shared" ref="F484" si="359">G$16</f>
        <v>2864.3690000000001</v>
      </c>
      <c r="G484" s="149">
        <v>2838</v>
      </c>
      <c r="H484" s="60">
        <f t="shared" ref="H484" si="360">G$16-E$12</f>
        <v>2846.6690000000003</v>
      </c>
      <c r="I484" s="45">
        <v>-17.88</v>
      </c>
      <c r="J484" s="66">
        <f t="shared" ref="J484" si="361">(G$16+E$13)+I484</f>
        <v>2846.6689999999999</v>
      </c>
      <c r="K484" s="69" t="s">
        <v>79</v>
      </c>
      <c r="M484" s="41">
        <f t="shared" ref="M484" si="362">+J484-$H$16</f>
        <v>0</v>
      </c>
      <c r="N484" s="41">
        <f t="shared" ref="N484" si="363">M484*0.10197/1</f>
        <v>0</v>
      </c>
      <c r="O484" s="41">
        <f t="shared" ref="O484" si="364">M484*0.701432/1</f>
        <v>0</v>
      </c>
      <c r="P484" s="41">
        <f t="shared" ref="P484" si="365">+N484*0.01019716/1</f>
        <v>0</v>
      </c>
      <c r="R484" s="43">
        <f t="shared" ref="R484" si="366">+$O$11*(M484-I484)</f>
        <v>35.76</v>
      </c>
      <c r="S484" s="43">
        <f t="shared" ref="S484" si="367">M484/R484</f>
        <v>0</v>
      </c>
    </row>
    <row r="485" spans="2:19" ht="15.75" x14ac:dyDescent="0.25">
      <c r="B485" s="164">
        <v>509</v>
      </c>
      <c r="C485" s="165"/>
      <c r="D485" s="124">
        <v>45225</v>
      </c>
      <c r="E485" s="113"/>
      <c r="F485" s="149">
        <f t="shared" ref="F485" si="368">G$16</f>
        <v>2864.3690000000001</v>
      </c>
      <c r="G485" s="149">
        <v>2838</v>
      </c>
      <c r="H485" s="60">
        <f t="shared" ref="H485" si="369">G$16-E$12</f>
        <v>2846.6690000000003</v>
      </c>
      <c r="I485" s="45">
        <v>-17.88</v>
      </c>
      <c r="J485" s="66">
        <f t="shared" ref="J485" si="370">(G$16+E$13)+I485</f>
        <v>2846.6689999999999</v>
      </c>
      <c r="K485" s="69" t="s">
        <v>79</v>
      </c>
      <c r="M485" s="41">
        <f t="shared" ref="M485" si="371">+J485-$H$16</f>
        <v>0</v>
      </c>
      <c r="N485" s="41">
        <f t="shared" ref="N485" si="372">M485*0.10197/1</f>
        <v>0</v>
      </c>
      <c r="O485" s="41">
        <f t="shared" ref="O485" si="373">M485*0.701432/1</f>
        <v>0</v>
      </c>
      <c r="P485" s="41">
        <f t="shared" ref="P485" si="374">+N485*0.01019716/1</f>
        <v>0</v>
      </c>
      <c r="R485" s="43">
        <f t="shared" ref="R485" si="375">+$O$11*(M485-I485)</f>
        <v>35.76</v>
      </c>
      <c r="S485" s="43">
        <f t="shared" ref="S485" si="376">M485/R485</f>
        <v>0</v>
      </c>
    </row>
    <row r="486" spans="2:19" ht="15.75" x14ac:dyDescent="0.25">
      <c r="B486" s="164">
        <v>510</v>
      </c>
      <c r="C486" s="165"/>
      <c r="D486" s="124">
        <v>45231</v>
      </c>
      <c r="E486" s="113"/>
      <c r="F486" s="149">
        <f t="shared" ref="F486" si="377">G$16</f>
        <v>2864.3690000000001</v>
      </c>
      <c r="G486" s="149">
        <v>2838</v>
      </c>
      <c r="H486" s="60">
        <f t="shared" ref="H486" si="378">G$16-E$12</f>
        <v>2846.6690000000003</v>
      </c>
      <c r="I486" s="45">
        <v>-17.88</v>
      </c>
      <c r="J486" s="66">
        <f t="shared" ref="J486" si="379">(G$16+E$13)+I486</f>
        <v>2846.6689999999999</v>
      </c>
      <c r="K486" s="69" t="s">
        <v>79</v>
      </c>
      <c r="M486" s="41">
        <f t="shared" ref="M486" si="380">+J486-$H$16</f>
        <v>0</v>
      </c>
      <c r="N486" s="41">
        <f t="shared" ref="N486" si="381">M486*0.10197/1</f>
        <v>0</v>
      </c>
      <c r="O486" s="41">
        <f t="shared" ref="O486" si="382">M486*0.701432/1</f>
        <v>0</v>
      </c>
      <c r="P486" s="41">
        <f t="shared" ref="P486" si="383">+N486*0.01019716/1</f>
        <v>0</v>
      </c>
      <c r="R486" s="43">
        <f t="shared" ref="R486" si="384">+$O$11*(M486-I486)</f>
        <v>35.76</v>
      </c>
      <c r="S486" s="43">
        <f t="shared" ref="S486" si="385">M486/R486</f>
        <v>0</v>
      </c>
    </row>
    <row r="487" spans="2:19" ht="15.75" x14ac:dyDescent="0.25">
      <c r="B487" s="164">
        <v>511</v>
      </c>
      <c r="C487" s="165"/>
      <c r="D487" s="124">
        <v>45238</v>
      </c>
      <c r="E487" s="113"/>
      <c r="F487" s="149">
        <f t="shared" ref="F487" si="386">G$16</f>
        <v>2864.3690000000001</v>
      </c>
      <c r="G487" s="149">
        <v>2838</v>
      </c>
      <c r="H487" s="60">
        <f t="shared" ref="H487" si="387">G$16-E$12</f>
        <v>2846.6690000000003</v>
      </c>
      <c r="I487" s="45">
        <v>-17.88</v>
      </c>
      <c r="J487" s="66">
        <f t="shared" ref="J487" si="388">(G$16+E$13)+I487</f>
        <v>2846.6689999999999</v>
      </c>
      <c r="K487" s="69" t="s">
        <v>79</v>
      </c>
      <c r="M487" s="41">
        <f t="shared" ref="M487" si="389">+J487-$H$16</f>
        <v>0</v>
      </c>
      <c r="N487" s="41">
        <f t="shared" ref="N487" si="390">M487*0.10197/1</f>
        <v>0</v>
      </c>
      <c r="O487" s="41">
        <f t="shared" ref="O487" si="391">M487*0.701432/1</f>
        <v>0</v>
      </c>
      <c r="P487" s="41">
        <f t="shared" ref="P487" si="392">+N487*0.01019716/1</f>
        <v>0</v>
      </c>
      <c r="R487" s="43">
        <f t="shared" ref="R487" si="393">+$O$11*(M487-I487)</f>
        <v>35.76</v>
      </c>
      <c r="S487" s="43">
        <f t="shared" ref="S487" si="394">M487/R487</f>
        <v>0</v>
      </c>
    </row>
    <row r="488" spans="2:19" ht="15.75" x14ac:dyDescent="0.25">
      <c r="B488" s="164">
        <v>512</v>
      </c>
      <c r="C488" s="165"/>
      <c r="D488" s="124">
        <v>45247</v>
      </c>
      <c r="E488" s="113"/>
      <c r="F488" s="149">
        <f t="shared" ref="F488" si="395">G$16</f>
        <v>2864.3690000000001</v>
      </c>
      <c r="G488" s="149">
        <v>2838</v>
      </c>
      <c r="H488" s="60">
        <f t="shared" ref="H488" si="396">G$16-E$12</f>
        <v>2846.6690000000003</v>
      </c>
      <c r="I488" s="45">
        <v>-17.88</v>
      </c>
      <c r="J488" s="66">
        <f t="shared" ref="J488" si="397">(G$16+E$13)+I488</f>
        <v>2846.6689999999999</v>
      </c>
      <c r="K488" s="69" t="s">
        <v>79</v>
      </c>
      <c r="M488" s="41">
        <f t="shared" ref="M488" si="398">+J488-$H$16</f>
        <v>0</v>
      </c>
      <c r="N488" s="41">
        <f t="shared" ref="N488" si="399">M488*0.10197/1</f>
        <v>0</v>
      </c>
      <c r="O488" s="41">
        <f t="shared" ref="O488" si="400">M488*0.701432/1</f>
        <v>0</v>
      </c>
      <c r="P488" s="41">
        <f t="shared" ref="P488" si="401">+N488*0.01019716/1</f>
        <v>0</v>
      </c>
      <c r="R488" s="43">
        <f t="shared" ref="R488" si="402">+$O$11*(M488-I488)</f>
        <v>35.76</v>
      </c>
      <c r="S488" s="43">
        <f t="shared" ref="S488" si="403">M488/R488</f>
        <v>0</v>
      </c>
    </row>
    <row r="489" spans="2:19" ht="15.75" x14ac:dyDescent="0.25">
      <c r="B489" s="164">
        <v>513</v>
      </c>
      <c r="C489" s="165"/>
      <c r="D489" s="124">
        <v>45255</v>
      </c>
      <c r="E489" s="113"/>
      <c r="F489" s="149">
        <f t="shared" ref="F489" si="404">G$16</f>
        <v>2864.3690000000001</v>
      </c>
      <c r="G489" s="149">
        <v>2838</v>
      </c>
      <c r="H489" s="60">
        <f t="shared" ref="H489" si="405">G$16-E$12</f>
        <v>2846.6690000000003</v>
      </c>
      <c r="I489" s="45">
        <v>-17.88</v>
      </c>
      <c r="J489" s="66">
        <f t="shared" ref="J489" si="406">(G$16+E$13)+I489</f>
        <v>2846.6689999999999</v>
      </c>
      <c r="K489" s="69" t="s">
        <v>79</v>
      </c>
      <c r="M489" s="41">
        <f t="shared" ref="M489" si="407">+J489-$H$16</f>
        <v>0</v>
      </c>
      <c r="N489" s="41">
        <f t="shared" ref="N489" si="408">M489*0.10197/1</f>
        <v>0</v>
      </c>
      <c r="O489" s="41">
        <f t="shared" ref="O489" si="409">M489*0.701432/1</f>
        <v>0</v>
      </c>
      <c r="P489" s="41">
        <f t="shared" ref="P489" si="410">+N489*0.01019716/1</f>
        <v>0</v>
      </c>
      <c r="R489" s="43">
        <f t="shared" ref="R489" si="411">+$O$11*(M489-I489)</f>
        <v>35.76</v>
      </c>
      <c r="S489" s="43">
        <f t="shared" ref="S489" si="412">M489/R489</f>
        <v>0</v>
      </c>
    </row>
    <row r="490" spans="2:19" ht="15.75" x14ac:dyDescent="0.25">
      <c r="B490" s="164">
        <v>514</v>
      </c>
      <c r="C490" s="165"/>
      <c r="D490" s="124">
        <v>45260</v>
      </c>
      <c r="E490" s="113"/>
      <c r="F490" s="149">
        <f t="shared" ref="F490" si="413">G$16</f>
        <v>2864.3690000000001</v>
      </c>
      <c r="G490" s="149">
        <v>2838</v>
      </c>
      <c r="H490" s="60">
        <f t="shared" ref="H490" si="414">G$16-E$12</f>
        <v>2846.6690000000003</v>
      </c>
      <c r="I490" s="45">
        <v>-17.88</v>
      </c>
      <c r="J490" s="66">
        <f t="shared" ref="J490" si="415">(G$16+E$13)+I490</f>
        <v>2846.6689999999999</v>
      </c>
      <c r="K490" s="69" t="s">
        <v>79</v>
      </c>
      <c r="M490" s="41">
        <f t="shared" ref="M490" si="416">+J490-$H$16</f>
        <v>0</v>
      </c>
      <c r="N490" s="41">
        <f t="shared" ref="N490" si="417">M490*0.10197/1</f>
        <v>0</v>
      </c>
      <c r="O490" s="41">
        <f t="shared" ref="O490" si="418">M490*0.701432/1</f>
        <v>0</v>
      </c>
      <c r="P490" s="41">
        <f t="shared" ref="P490" si="419">+N490*0.01019716/1</f>
        <v>0</v>
      </c>
      <c r="R490" s="43">
        <f t="shared" ref="R490" si="420">+$O$11*(M490-I490)</f>
        <v>35.76</v>
      </c>
      <c r="S490" s="43">
        <f t="shared" ref="S490" si="421">M490/R490</f>
        <v>0</v>
      </c>
    </row>
    <row r="491" spans="2:19" ht="15.75" x14ac:dyDescent="0.25">
      <c r="B491" s="164">
        <v>515</v>
      </c>
      <c r="C491" s="165"/>
      <c r="D491" s="124">
        <v>45266</v>
      </c>
      <c r="E491" s="113"/>
      <c r="F491" s="149">
        <f t="shared" ref="F491" si="422">G$16</f>
        <v>2864.3690000000001</v>
      </c>
      <c r="G491" s="149">
        <v>2838</v>
      </c>
      <c r="H491" s="60">
        <f t="shared" ref="H491" si="423">G$16-E$12</f>
        <v>2846.6690000000003</v>
      </c>
      <c r="I491" s="45">
        <v>-17.88</v>
      </c>
      <c r="J491" s="66">
        <f t="shared" ref="J491" si="424">(G$16+E$13)+I491</f>
        <v>2846.6689999999999</v>
      </c>
      <c r="K491" s="69" t="s">
        <v>79</v>
      </c>
      <c r="M491" s="41">
        <f t="shared" ref="M491" si="425">+J491-$H$16</f>
        <v>0</v>
      </c>
      <c r="N491" s="41">
        <f t="shared" ref="N491" si="426">M491*0.10197/1</f>
        <v>0</v>
      </c>
      <c r="O491" s="41">
        <f t="shared" ref="O491" si="427">M491*0.701432/1</f>
        <v>0</v>
      </c>
      <c r="P491" s="41">
        <f t="shared" ref="P491" si="428">+N491*0.01019716/1</f>
        <v>0</v>
      </c>
      <c r="R491" s="43">
        <f t="shared" ref="R491" si="429">+$O$11*(M491-I491)</f>
        <v>35.76</v>
      </c>
      <c r="S491" s="43">
        <f t="shared" ref="S491" si="430">M491/R491</f>
        <v>0</v>
      </c>
    </row>
    <row r="492" spans="2:19" ht="15.75" x14ac:dyDescent="0.25">
      <c r="B492" s="164">
        <v>516</v>
      </c>
      <c r="C492" s="165"/>
      <c r="D492" s="124">
        <v>45281</v>
      </c>
      <c r="E492" s="113"/>
      <c r="F492" s="149">
        <f t="shared" ref="F492" si="431">G$16</f>
        <v>2864.3690000000001</v>
      </c>
      <c r="G492" s="149">
        <v>2838</v>
      </c>
      <c r="H492" s="60">
        <f t="shared" ref="H492" si="432">G$16-E$12</f>
        <v>2846.6690000000003</v>
      </c>
      <c r="I492" s="45">
        <v>-17.88</v>
      </c>
      <c r="J492" s="66">
        <f t="shared" ref="J492" si="433">(G$16+E$13)+I492</f>
        <v>2846.6689999999999</v>
      </c>
      <c r="K492" s="69" t="s">
        <v>79</v>
      </c>
      <c r="M492" s="41">
        <f t="shared" ref="M492" si="434">+J492-$H$16</f>
        <v>0</v>
      </c>
      <c r="N492" s="41">
        <f t="shared" ref="N492" si="435">M492*0.10197/1</f>
        <v>0</v>
      </c>
      <c r="O492" s="41">
        <f t="shared" ref="O492" si="436">M492*0.701432/1</f>
        <v>0</v>
      </c>
      <c r="P492" s="41">
        <f t="shared" ref="P492" si="437">+N492*0.01019716/1</f>
        <v>0</v>
      </c>
      <c r="R492" s="43">
        <f t="shared" ref="R492" si="438">+$O$11*(M492-I492)</f>
        <v>35.76</v>
      </c>
      <c r="S492" s="43">
        <f t="shared" ref="S492" si="439">M492/R492</f>
        <v>0</v>
      </c>
    </row>
    <row r="493" spans="2:19" ht="15.75" x14ac:dyDescent="0.25">
      <c r="B493" s="164">
        <v>517</v>
      </c>
      <c r="C493" s="165"/>
      <c r="D493" s="124">
        <v>45290</v>
      </c>
      <c r="E493" s="113"/>
      <c r="F493" s="149">
        <f t="shared" ref="F493" si="440">G$16</f>
        <v>2864.3690000000001</v>
      </c>
      <c r="G493" s="149">
        <v>2838</v>
      </c>
      <c r="H493" s="60">
        <f t="shared" ref="H493" si="441">G$16-E$12</f>
        <v>2846.6690000000003</v>
      </c>
      <c r="I493" s="45">
        <v>-17.88</v>
      </c>
      <c r="J493" s="66">
        <f t="shared" ref="J493" si="442">(G$16+E$13)+I493</f>
        <v>2846.6689999999999</v>
      </c>
      <c r="K493" s="69" t="s">
        <v>79</v>
      </c>
      <c r="M493" s="41">
        <f t="shared" ref="M493" si="443">+J493-$H$16</f>
        <v>0</v>
      </c>
      <c r="N493" s="41">
        <f t="shared" ref="N493" si="444">M493*0.10197/1</f>
        <v>0</v>
      </c>
      <c r="O493" s="41">
        <f t="shared" ref="O493" si="445">M493*0.701432/1</f>
        <v>0</v>
      </c>
      <c r="P493" s="41">
        <f t="shared" ref="P493" si="446">+N493*0.01019716/1</f>
        <v>0</v>
      </c>
      <c r="R493" s="43">
        <f t="shared" ref="R493" si="447">+$O$11*(M493-I493)</f>
        <v>35.76</v>
      </c>
      <c r="S493" s="43">
        <f t="shared" ref="S493" si="448">M493/R493</f>
        <v>0</v>
      </c>
    </row>
    <row r="494" spans="2:19" ht="15.75" x14ac:dyDescent="0.25">
      <c r="B494" s="164">
        <v>518</v>
      </c>
      <c r="C494" s="165"/>
      <c r="D494" s="124">
        <v>45298</v>
      </c>
      <c r="E494" s="113"/>
      <c r="F494" s="149">
        <f t="shared" ref="F494" si="449">G$16</f>
        <v>2864.3690000000001</v>
      </c>
      <c r="G494" s="149">
        <v>2838</v>
      </c>
      <c r="H494" s="60">
        <f t="shared" ref="H494" si="450">G$16-E$12</f>
        <v>2846.6690000000003</v>
      </c>
      <c r="I494" s="45">
        <v>-17.88</v>
      </c>
      <c r="J494" s="66">
        <f t="shared" ref="J494" si="451">(G$16+E$13)+I494</f>
        <v>2846.6689999999999</v>
      </c>
      <c r="K494" s="69" t="s">
        <v>79</v>
      </c>
      <c r="M494" s="41">
        <f t="shared" ref="M494" si="452">+J494-$H$16</f>
        <v>0</v>
      </c>
      <c r="N494" s="41">
        <f t="shared" ref="N494" si="453">M494*0.10197/1</f>
        <v>0</v>
      </c>
      <c r="O494" s="41">
        <f t="shared" ref="O494" si="454">M494*0.701432/1</f>
        <v>0</v>
      </c>
      <c r="P494" s="41">
        <f t="shared" ref="P494" si="455">+N494*0.01019716/1</f>
        <v>0</v>
      </c>
      <c r="R494" s="43">
        <f t="shared" ref="R494" si="456">+$O$11*(M494-I494)</f>
        <v>35.76</v>
      </c>
      <c r="S494" s="43">
        <f t="shared" ref="S494" si="457">M494/R494</f>
        <v>0</v>
      </c>
    </row>
    <row r="495" spans="2:19" ht="15.75" x14ac:dyDescent="0.25">
      <c r="B495" s="164">
        <v>519</v>
      </c>
      <c r="C495" s="165"/>
      <c r="D495" s="124">
        <v>45331</v>
      </c>
      <c r="E495" s="113"/>
      <c r="F495" s="149">
        <f t="shared" ref="F495" si="458">G$16</f>
        <v>2864.3690000000001</v>
      </c>
      <c r="G495" s="149">
        <v>2838</v>
      </c>
      <c r="H495" s="60">
        <f t="shared" ref="H495" si="459">G$16-E$12</f>
        <v>2846.6690000000003</v>
      </c>
      <c r="I495" s="45">
        <v>-17.88</v>
      </c>
      <c r="J495" s="66">
        <f t="shared" ref="J495" si="460">(G$16+E$13)+I495</f>
        <v>2846.6689999999999</v>
      </c>
      <c r="K495" s="69" t="s">
        <v>79</v>
      </c>
      <c r="M495" s="41">
        <f t="shared" ref="M495" si="461">+J495-$H$16</f>
        <v>0</v>
      </c>
      <c r="N495" s="41">
        <f t="shared" ref="N495" si="462">M495*0.10197/1</f>
        <v>0</v>
      </c>
      <c r="O495" s="41">
        <f t="shared" ref="O495" si="463">M495*0.701432/1</f>
        <v>0</v>
      </c>
      <c r="P495" s="41">
        <f t="shared" ref="P495" si="464">+N495*0.01019716/1</f>
        <v>0</v>
      </c>
      <c r="R495" s="43">
        <f t="shared" ref="R495" si="465">+$O$11*(M495-I495)</f>
        <v>35.76</v>
      </c>
      <c r="S495" s="43">
        <f t="shared" ref="S495" si="466">M495/R495</f>
        <v>0</v>
      </c>
    </row>
    <row r="496" spans="2:19" ht="15.75" x14ac:dyDescent="0.25">
      <c r="B496" s="164">
        <v>520</v>
      </c>
      <c r="C496" s="165"/>
      <c r="D496" s="124">
        <v>45334</v>
      </c>
      <c r="E496" s="113"/>
      <c r="F496" s="149">
        <f t="shared" ref="F496" si="467">G$16</f>
        <v>2864.3690000000001</v>
      </c>
      <c r="G496" s="149">
        <v>2838</v>
      </c>
      <c r="H496" s="60">
        <f t="shared" ref="H496" si="468">G$16-E$12</f>
        <v>2846.6690000000003</v>
      </c>
      <c r="I496" s="45">
        <v>-17.88</v>
      </c>
      <c r="J496" s="66">
        <f t="shared" ref="J496" si="469">(G$16+E$13)+I496</f>
        <v>2846.6689999999999</v>
      </c>
      <c r="K496" s="69" t="s">
        <v>79</v>
      </c>
      <c r="M496" s="41">
        <f t="shared" ref="M496" si="470">+J496-$H$16</f>
        <v>0</v>
      </c>
      <c r="N496" s="41">
        <f t="shared" ref="N496" si="471">M496*0.10197/1</f>
        <v>0</v>
      </c>
      <c r="O496" s="41">
        <f t="shared" ref="O496" si="472">M496*0.701432/1</f>
        <v>0</v>
      </c>
      <c r="P496" s="41">
        <f t="shared" ref="P496" si="473">+N496*0.01019716/1</f>
        <v>0</v>
      </c>
      <c r="R496" s="43">
        <f t="shared" ref="R496" si="474">+$O$11*(M496-I496)</f>
        <v>35.76</v>
      </c>
      <c r="S496" s="43">
        <f t="shared" ref="S496" si="475">M496/R496</f>
        <v>0</v>
      </c>
    </row>
    <row r="497" spans="2:19" ht="15.75" x14ac:dyDescent="0.25">
      <c r="B497" s="164">
        <v>521</v>
      </c>
      <c r="C497" s="165"/>
      <c r="D497" s="124">
        <v>45342</v>
      </c>
      <c r="E497" s="113"/>
      <c r="F497" s="149">
        <f t="shared" ref="F497" si="476">G$16</f>
        <v>2864.3690000000001</v>
      </c>
      <c r="G497" s="149">
        <v>2838</v>
      </c>
      <c r="H497" s="60">
        <f t="shared" ref="H497" si="477">G$16-E$12</f>
        <v>2846.6690000000003</v>
      </c>
      <c r="I497" s="45">
        <v>-17.88</v>
      </c>
      <c r="J497" s="66">
        <f t="shared" ref="J497" si="478">(G$16+E$13)+I497</f>
        <v>2846.6689999999999</v>
      </c>
      <c r="K497" s="69" t="s">
        <v>79</v>
      </c>
      <c r="M497" s="41">
        <f t="shared" ref="M497" si="479">+J497-$H$16</f>
        <v>0</v>
      </c>
      <c r="N497" s="41">
        <f t="shared" ref="N497" si="480">M497*0.10197/1</f>
        <v>0</v>
      </c>
      <c r="O497" s="41">
        <f t="shared" ref="O497" si="481">M497*0.701432/1</f>
        <v>0</v>
      </c>
      <c r="P497" s="41">
        <f t="shared" ref="P497" si="482">+N497*0.01019716/1</f>
        <v>0</v>
      </c>
      <c r="R497" s="43">
        <f t="shared" ref="R497" si="483">+$O$11*(M497-I497)</f>
        <v>35.76</v>
      </c>
      <c r="S497" s="43">
        <f t="shared" ref="S497" si="484">M497/R497</f>
        <v>0</v>
      </c>
    </row>
    <row r="498" spans="2:19" ht="15.75" x14ac:dyDescent="0.25">
      <c r="B498" s="164">
        <v>522</v>
      </c>
      <c r="C498" s="165"/>
      <c r="D498" s="124">
        <v>45412</v>
      </c>
      <c r="E498" s="113"/>
      <c r="F498" s="149">
        <f t="shared" ref="F498:F502" si="485">G$16</f>
        <v>2864.3690000000001</v>
      </c>
      <c r="G498" s="149">
        <v>2838</v>
      </c>
      <c r="H498" s="60">
        <f t="shared" ref="H498" si="486">G$16-E$12</f>
        <v>2846.6690000000003</v>
      </c>
      <c r="I498" s="45">
        <v>-17.88</v>
      </c>
      <c r="J498" s="66">
        <f t="shared" ref="J498" si="487">(G$16+E$13)+I498</f>
        <v>2846.6689999999999</v>
      </c>
      <c r="K498" s="69" t="s">
        <v>79</v>
      </c>
      <c r="M498" s="41">
        <f t="shared" ref="M498" si="488">+J498-$H$16</f>
        <v>0</v>
      </c>
      <c r="N498" s="41">
        <f t="shared" ref="N498" si="489">M498*0.10197/1</f>
        <v>0</v>
      </c>
      <c r="O498" s="41">
        <f t="shared" ref="O498" si="490">M498*0.701432/1</f>
        <v>0</v>
      </c>
      <c r="P498" s="41">
        <f t="shared" ref="P498" si="491">+N498*0.01019716/1</f>
        <v>0</v>
      </c>
      <c r="R498" s="43">
        <f t="shared" ref="R498" si="492">+$O$11*(M498-I498)</f>
        <v>35.76</v>
      </c>
      <c r="S498" s="43">
        <f t="shared" ref="S498" si="493">M498/R498</f>
        <v>0</v>
      </c>
    </row>
    <row r="499" spans="2:19" ht="15.75" x14ac:dyDescent="0.25">
      <c r="B499" s="164">
        <v>523</v>
      </c>
      <c r="C499" s="165"/>
      <c r="D499" s="124">
        <v>45544</v>
      </c>
      <c r="E499" s="113"/>
      <c r="F499" s="149">
        <f t="shared" si="485"/>
        <v>2864.3690000000001</v>
      </c>
      <c r="G499" s="149">
        <v>2838</v>
      </c>
      <c r="H499" s="60">
        <f t="shared" ref="H499" si="494">G$16-E$12</f>
        <v>2846.6690000000003</v>
      </c>
      <c r="I499" s="45">
        <v>-17.88</v>
      </c>
      <c r="J499" s="66">
        <f t="shared" ref="J499" si="495">(G$16+E$13)+I499</f>
        <v>2846.6689999999999</v>
      </c>
      <c r="K499" s="69" t="s">
        <v>79</v>
      </c>
      <c r="M499" s="41">
        <f t="shared" ref="M499" si="496">+J499-$H$16</f>
        <v>0</v>
      </c>
      <c r="N499" s="41">
        <f t="shared" ref="N499" si="497">M499*0.10197/1</f>
        <v>0</v>
      </c>
      <c r="O499" s="41">
        <f t="shared" ref="O499" si="498">M499*0.701432/1</f>
        <v>0</v>
      </c>
      <c r="P499" s="41">
        <f t="shared" ref="P499" si="499">+N499*0.01019716/1</f>
        <v>0</v>
      </c>
      <c r="R499" s="43">
        <f t="shared" ref="R499" si="500">+$O$11*(M499-I499)</f>
        <v>35.76</v>
      </c>
      <c r="S499" s="43">
        <f t="shared" ref="S499" si="501">M499/R499</f>
        <v>0</v>
      </c>
    </row>
    <row r="500" spans="2:19" ht="15.75" x14ac:dyDescent="0.25">
      <c r="B500" s="164">
        <v>524</v>
      </c>
      <c r="C500" s="165"/>
      <c r="D500" s="124">
        <v>45549</v>
      </c>
      <c r="E500" s="113"/>
      <c r="F500" s="149">
        <f t="shared" si="485"/>
        <v>2864.3690000000001</v>
      </c>
      <c r="G500" s="149">
        <v>2838</v>
      </c>
      <c r="H500" s="60">
        <f t="shared" ref="H500" si="502">G$16-E$12</f>
        <v>2846.6690000000003</v>
      </c>
      <c r="I500" s="45">
        <v>-17.88</v>
      </c>
      <c r="J500" s="66">
        <f t="shared" ref="J500" si="503">(G$16+E$13)+I500</f>
        <v>2846.6689999999999</v>
      </c>
      <c r="K500" s="69" t="s">
        <v>79</v>
      </c>
      <c r="M500" s="41">
        <f t="shared" ref="M500" si="504">+J500-$H$16</f>
        <v>0</v>
      </c>
      <c r="N500" s="41">
        <f t="shared" ref="N500" si="505">M500*0.10197/1</f>
        <v>0</v>
      </c>
      <c r="O500" s="41">
        <f t="shared" ref="O500" si="506">M500*0.701432/1</f>
        <v>0</v>
      </c>
      <c r="P500" s="41">
        <f t="shared" ref="P500" si="507">+N500*0.01019716/1</f>
        <v>0</v>
      </c>
      <c r="R500" s="43">
        <f t="shared" ref="R500" si="508">+$O$11*(M500-I500)</f>
        <v>35.76</v>
      </c>
      <c r="S500" s="43">
        <f t="shared" ref="S500" si="509">M500/R500</f>
        <v>0</v>
      </c>
    </row>
    <row r="501" spans="2:19" ht="15.75" x14ac:dyDescent="0.25">
      <c r="B501" s="164">
        <v>525</v>
      </c>
      <c r="C501" s="165"/>
      <c r="D501" s="124">
        <v>45559</v>
      </c>
      <c r="E501" s="113"/>
      <c r="F501" s="149">
        <f t="shared" si="485"/>
        <v>2864.3690000000001</v>
      </c>
      <c r="G501" s="149">
        <v>2838</v>
      </c>
      <c r="H501" s="60">
        <f t="shared" ref="H501" si="510">G$16-E$12</f>
        <v>2846.6690000000003</v>
      </c>
      <c r="I501" s="45">
        <v>-17.88</v>
      </c>
      <c r="J501" s="66">
        <f t="shared" ref="J501" si="511">(G$16+E$13)+I501</f>
        <v>2846.6689999999999</v>
      </c>
      <c r="K501" s="69" t="s">
        <v>79</v>
      </c>
      <c r="M501" s="41">
        <f t="shared" ref="M501" si="512">+J501-$H$16</f>
        <v>0</v>
      </c>
      <c r="N501" s="41">
        <f t="shared" ref="N501" si="513">M501*0.10197/1</f>
        <v>0</v>
      </c>
      <c r="O501" s="41">
        <f t="shared" ref="O501" si="514">M501*0.701432/1</f>
        <v>0</v>
      </c>
      <c r="P501" s="41">
        <f t="shared" ref="P501" si="515">+N501*0.01019716/1</f>
        <v>0</v>
      </c>
      <c r="R501" s="43">
        <f t="shared" ref="R501" si="516">+$O$11*(M501-I501)</f>
        <v>35.76</v>
      </c>
      <c r="S501" s="43">
        <f t="shared" ref="S501" si="517">M501/R501</f>
        <v>0</v>
      </c>
    </row>
    <row r="502" spans="2:19" ht="15.75" x14ac:dyDescent="0.25">
      <c r="B502" s="164">
        <v>526</v>
      </c>
      <c r="C502" s="165"/>
      <c r="D502" s="124">
        <v>45566</v>
      </c>
      <c r="E502" s="113"/>
      <c r="F502" s="149">
        <f t="shared" si="485"/>
        <v>2864.3690000000001</v>
      </c>
      <c r="G502" s="149">
        <v>2838</v>
      </c>
      <c r="H502" s="60">
        <f t="shared" ref="H502" si="518">G$16-E$12</f>
        <v>2846.6690000000003</v>
      </c>
      <c r="I502" s="45">
        <v>-17.88</v>
      </c>
      <c r="J502" s="66">
        <f t="shared" ref="J502" si="519">(G$16+E$13)+I502</f>
        <v>2846.6689999999999</v>
      </c>
      <c r="K502" s="69" t="s">
        <v>79</v>
      </c>
      <c r="M502" s="41">
        <f t="shared" ref="M502" si="520">+J502-$H$16</f>
        <v>0</v>
      </c>
      <c r="N502" s="41">
        <f t="shared" ref="N502" si="521">M502*0.10197/1</f>
        <v>0</v>
      </c>
      <c r="O502" s="41">
        <f t="shared" ref="O502" si="522">M502*0.701432/1</f>
        <v>0</v>
      </c>
      <c r="P502" s="41">
        <f t="shared" ref="P502" si="523">+N502*0.01019716/1</f>
        <v>0</v>
      </c>
      <c r="R502" s="43">
        <f t="shared" ref="R502" si="524">+$O$11*(M502-I502)</f>
        <v>35.76</v>
      </c>
      <c r="S502" s="43">
        <f t="shared" ref="S502" si="525">M502/R502</f>
        <v>0</v>
      </c>
    </row>
    <row r="503" spans="2:19" ht="15.75" x14ac:dyDescent="0.25">
      <c r="B503" s="164">
        <v>527</v>
      </c>
      <c r="C503" s="165"/>
      <c r="D503" s="124">
        <v>45588</v>
      </c>
      <c r="E503" s="113"/>
      <c r="F503" s="149">
        <f t="shared" ref="F503:F504" si="526">G$16</f>
        <v>2864.3690000000001</v>
      </c>
      <c r="G503" s="149">
        <v>2838</v>
      </c>
      <c r="H503" s="60">
        <f t="shared" ref="H503:H504" si="527">G$16-E$12</f>
        <v>2846.6690000000003</v>
      </c>
      <c r="I503" s="45">
        <v>-17.88</v>
      </c>
      <c r="J503" s="66">
        <f t="shared" ref="J503:J504" si="528">(G$16+E$13)+I503</f>
        <v>2846.6689999999999</v>
      </c>
      <c r="K503" s="69" t="s">
        <v>79</v>
      </c>
      <c r="M503" s="41">
        <f t="shared" ref="M503:M504" si="529">+J503-$H$16</f>
        <v>0</v>
      </c>
      <c r="N503" s="41">
        <f t="shared" ref="N503:N504" si="530">M503*0.10197/1</f>
        <v>0</v>
      </c>
      <c r="O503" s="41">
        <f t="shared" ref="O503:O504" si="531">M503*0.701432/1</f>
        <v>0</v>
      </c>
      <c r="P503" s="41">
        <f t="shared" ref="P503:P504" si="532">+N503*0.01019716/1</f>
        <v>0</v>
      </c>
      <c r="R503" s="43">
        <f t="shared" ref="R503:R504" si="533">+$O$11*(M503-I503)</f>
        <v>35.76</v>
      </c>
      <c r="S503" s="43">
        <f t="shared" ref="S503:S504" si="534">M503/R503</f>
        <v>0</v>
      </c>
    </row>
    <row r="504" spans="2:19" ht="15.75" x14ac:dyDescent="0.25">
      <c r="B504" s="164">
        <v>528</v>
      </c>
      <c r="C504" s="165"/>
      <c r="D504" s="124">
        <v>45598</v>
      </c>
      <c r="E504" s="113"/>
      <c r="F504" s="149">
        <f t="shared" si="526"/>
        <v>2864.3690000000001</v>
      </c>
      <c r="G504" s="149">
        <v>2838</v>
      </c>
      <c r="H504" s="60">
        <f t="shared" si="527"/>
        <v>2846.6690000000003</v>
      </c>
      <c r="I504" s="45">
        <v>-17.88</v>
      </c>
      <c r="J504" s="66">
        <f t="shared" si="528"/>
        <v>2846.6689999999999</v>
      </c>
      <c r="K504" s="69" t="s">
        <v>79</v>
      </c>
      <c r="M504" s="41">
        <f t="shared" si="529"/>
        <v>0</v>
      </c>
      <c r="N504" s="41">
        <f t="shared" si="530"/>
        <v>0</v>
      </c>
      <c r="O504" s="41">
        <f t="shared" si="531"/>
        <v>0</v>
      </c>
      <c r="P504" s="41">
        <f t="shared" si="532"/>
        <v>0</v>
      </c>
      <c r="R504" s="43">
        <f t="shared" si="533"/>
        <v>35.76</v>
      </c>
      <c r="S504" s="43">
        <f t="shared" si="534"/>
        <v>0</v>
      </c>
    </row>
    <row r="505" spans="2:19" ht="15.75" x14ac:dyDescent="0.25">
      <c r="B505" s="164">
        <v>529</v>
      </c>
      <c r="C505" s="165"/>
      <c r="D505" s="124">
        <v>45613</v>
      </c>
      <c r="E505" s="113"/>
      <c r="F505" s="149">
        <f t="shared" ref="F505" si="535">G$16</f>
        <v>2864.3690000000001</v>
      </c>
      <c r="G505" s="149">
        <v>2838</v>
      </c>
      <c r="H505" s="60">
        <f t="shared" ref="H505" si="536">G$16-E$12</f>
        <v>2846.6690000000003</v>
      </c>
      <c r="I505" s="45">
        <v>-17.88</v>
      </c>
      <c r="J505" s="66">
        <f t="shared" ref="J505" si="537">(G$16+E$13)+I505</f>
        <v>2846.6689999999999</v>
      </c>
      <c r="K505" s="69" t="s">
        <v>79</v>
      </c>
      <c r="M505" s="41">
        <f t="shared" ref="M505" si="538">+J505-$H$16</f>
        <v>0</v>
      </c>
      <c r="N505" s="41">
        <f t="shared" ref="N505" si="539">M505*0.10197/1</f>
        <v>0</v>
      </c>
      <c r="O505" s="41">
        <f t="shared" ref="O505" si="540">M505*0.701432/1</f>
        <v>0</v>
      </c>
      <c r="P505" s="41">
        <f t="shared" ref="P505" si="541">+N505*0.01019716/1</f>
        <v>0</v>
      </c>
      <c r="R505" s="43">
        <f t="shared" ref="R505" si="542">+$O$11*(M505-I505)</f>
        <v>35.76</v>
      </c>
      <c r="S505" s="43">
        <f t="shared" ref="S505" si="543">M505/R505</f>
        <v>0</v>
      </c>
    </row>
    <row r="506" spans="2:19" ht="15.75" x14ac:dyDescent="0.25">
      <c r="B506" s="164">
        <v>530</v>
      </c>
      <c r="C506" s="165"/>
      <c r="D506" s="124">
        <v>45616</v>
      </c>
      <c r="E506" s="113"/>
      <c r="F506" s="149">
        <f t="shared" ref="F506" si="544">G$16</f>
        <v>2864.3690000000001</v>
      </c>
      <c r="G506" s="149">
        <v>2838</v>
      </c>
      <c r="H506" s="60">
        <f t="shared" ref="H506" si="545">G$16-E$12</f>
        <v>2846.6690000000003</v>
      </c>
      <c r="I506" s="45">
        <v>-17.88</v>
      </c>
      <c r="J506" s="66">
        <f t="shared" ref="J506" si="546">(G$16+E$13)+I506</f>
        <v>2846.6689999999999</v>
      </c>
      <c r="K506" s="69" t="s">
        <v>79</v>
      </c>
      <c r="M506" s="41">
        <f t="shared" ref="M506" si="547">+J506-$H$16</f>
        <v>0</v>
      </c>
      <c r="N506" s="41">
        <f t="shared" ref="N506" si="548">M506*0.10197/1</f>
        <v>0</v>
      </c>
      <c r="O506" s="41">
        <f t="shared" ref="O506" si="549">M506*0.701432/1</f>
        <v>0</v>
      </c>
      <c r="P506" s="41">
        <f t="shared" ref="P506" si="550">+N506*0.01019716/1</f>
        <v>0</v>
      </c>
      <c r="R506" s="43">
        <f t="shared" ref="R506" si="551">+$O$11*(M506-I506)</f>
        <v>35.76</v>
      </c>
      <c r="S506" s="43">
        <f t="shared" ref="S506" si="552">M506/R506</f>
        <v>0</v>
      </c>
    </row>
    <row r="507" spans="2:19" ht="15.75" x14ac:dyDescent="0.25">
      <c r="B507" s="164">
        <v>531</v>
      </c>
      <c r="C507" s="165"/>
      <c r="D507" s="124">
        <v>45631</v>
      </c>
      <c r="E507" s="113"/>
      <c r="F507" s="149">
        <f t="shared" ref="F507" si="553">G$16</f>
        <v>2864.3690000000001</v>
      </c>
      <c r="G507" s="149">
        <v>2838</v>
      </c>
      <c r="H507" s="60">
        <f t="shared" ref="H507" si="554">G$16-E$12</f>
        <v>2846.6690000000003</v>
      </c>
      <c r="I507" s="45">
        <v>-17.88</v>
      </c>
      <c r="J507" s="66">
        <f t="shared" ref="J507" si="555">(G$16+E$13)+I507</f>
        <v>2846.6689999999999</v>
      </c>
      <c r="K507" s="69" t="s">
        <v>79</v>
      </c>
      <c r="M507" s="41">
        <f t="shared" ref="M507" si="556">+J507-$H$16</f>
        <v>0</v>
      </c>
      <c r="N507" s="41">
        <f t="shared" ref="N507" si="557">M507*0.10197/1</f>
        <v>0</v>
      </c>
      <c r="O507" s="41">
        <f t="shared" ref="O507" si="558">M507*0.701432/1</f>
        <v>0</v>
      </c>
      <c r="P507" s="41">
        <f t="shared" ref="P507" si="559">+N507*0.01019716/1</f>
        <v>0</v>
      </c>
      <c r="R507" s="43">
        <f t="shared" ref="R507" si="560">+$O$11*(M507-I507)</f>
        <v>35.76</v>
      </c>
      <c r="S507" s="43">
        <f t="shared" ref="S507" si="561">M507/R507</f>
        <v>0</v>
      </c>
    </row>
    <row r="508" spans="2:19" ht="15.75" x14ac:dyDescent="0.25">
      <c r="B508" s="164">
        <v>532</v>
      </c>
      <c r="C508" s="165"/>
      <c r="D508" s="124">
        <v>45644</v>
      </c>
      <c r="E508" s="113"/>
      <c r="F508" s="149">
        <f t="shared" ref="F508" si="562">G$16</f>
        <v>2864.3690000000001</v>
      </c>
      <c r="G508" s="149">
        <v>2838</v>
      </c>
      <c r="H508" s="60">
        <f t="shared" ref="H508" si="563">G$16-E$12</f>
        <v>2846.6690000000003</v>
      </c>
      <c r="I508" s="45">
        <v>-17.88</v>
      </c>
      <c r="J508" s="66">
        <f t="shared" ref="J508" si="564">(G$16+E$13)+I508</f>
        <v>2846.6689999999999</v>
      </c>
      <c r="K508" s="69" t="s">
        <v>79</v>
      </c>
      <c r="M508" s="41">
        <f t="shared" ref="M508" si="565">+J508-$H$16</f>
        <v>0</v>
      </c>
      <c r="N508" s="41">
        <f t="shared" ref="N508" si="566">M508*0.10197/1</f>
        <v>0</v>
      </c>
      <c r="O508" s="41">
        <f t="shared" ref="O508" si="567">M508*0.701432/1</f>
        <v>0</v>
      </c>
      <c r="P508" s="41">
        <f t="shared" ref="P508" si="568">+N508*0.01019716/1</f>
        <v>0</v>
      </c>
      <c r="R508" s="43">
        <f t="shared" ref="R508" si="569">+$O$11*(M508-I508)</f>
        <v>35.76</v>
      </c>
      <c r="S508" s="43">
        <f t="shared" ref="S508" si="570">M508/R508</f>
        <v>0</v>
      </c>
    </row>
    <row r="509" spans="2:19" ht="15.75" x14ac:dyDescent="0.25">
      <c r="B509" s="164">
        <v>533</v>
      </c>
      <c r="C509" s="165"/>
      <c r="D509" s="124">
        <v>45656</v>
      </c>
      <c r="E509" s="113"/>
      <c r="F509" s="149">
        <f t="shared" ref="F509" si="571">G$16</f>
        <v>2864.3690000000001</v>
      </c>
      <c r="G509" s="149">
        <v>2838</v>
      </c>
      <c r="H509" s="60">
        <f t="shared" ref="H509" si="572">G$16-E$12</f>
        <v>2846.6690000000003</v>
      </c>
      <c r="I509" s="45">
        <v>-17.88</v>
      </c>
      <c r="J509" s="66">
        <f t="shared" ref="J509" si="573">(G$16+E$13)+I509</f>
        <v>2846.6689999999999</v>
      </c>
      <c r="K509" s="69" t="s">
        <v>79</v>
      </c>
      <c r="M509" s="41">
        <f t="shared" ref="M509" si="574">+J509-$H$16</f>
        <v>0</v>
      </c>
      <c r="N509" s="41">
        <f t="shared" ref="N509" si="575">M509*0.10197/1</f>
        <v>0</v>
      </c>
      <c r="O509" s="41">
        <f t="shared" ref="O509" si="576">M509*0.701432/1</f>
        <v>0</v>
      </c>
      <c r="P509" s="41">
        <f t="shared" ref="P509" si="577">+N509*0.01019716/1</f>
        <v>0</v>
      </c>
      <c r="R509" s="43">
        <f t="shared" ref="R509" si="578">+$O$11*(M509-I509)</f>
        <v>35.76</v>
      </c>
      <c r="S509" s="43">
        <f t="shared" ref="S509" si="579">M509/R509</f>
        <v>0</v>
      </c>
    </row>
    <row r="510" spans="2:19" ht="15.75" x14ac:dyDescent="0.25">
      <c r="B510" s="164">
        <v>534</v>
      </c>
      <c r="C510" s="165"/>
      <c r="D510" s="124">
        <v>45661</v>
      </c>
      <c r="E510" s="113"/>
      <c r="F510" s="149">
        <f t="shared" ref="F510" si="580">G$16</f>
        <v>2864.3690000000001</v>
      </c>
      <c r="G510" s="149">
        <v>2838</v>
      </c>
      <c r="H510" s="60">
        <f t="shared" ref="H510" si="581">G$16-E$12</f>
        <v>2846.6690000000003</v>
      </c>
      <c r="I510" s="45">
        <v>-17.88</v>
      </c>
      <c r="J510" s="66">
        <f t="shared" ref="J510" si="582">(G$16+E$13)+I510</f>
        <v>2846.6689999999999</v>
      </c>
      <c r="K510" s="69" t="s">
        <v>79</v>
      </c>
      <c r="M510" s="41">
        <f t="shared" ref="M510" si="583">+J510-$H$16</f>
        <v>0</v>
      </c>
      <c r="N510" s="41">
        <f t="shared" ref="N510" si="584">M510*0.10197/1</f>
        <v>0</v>
      </c>
      <c r="O510" s="41">
        <f t="shared" ref="O510" si="585">M510*0.701432/1</f>
        <v>0</v>
      </c>
      <c r="P510" s="41">
        <f t="shared" ref="P510" si="586">+N510*0.01019716/1</f>
        <v>0</v>
      </c>
      <c r="R510" s="43">
        <f t="shared" ref="R510" si="587">+$O$11*(M510-I510)</f>
        <v>35.76</v>
      </c>
      <c r="S510" s="43">
        <f t="shared" ref="S510" si="588">M510/R510</f>
        <v>0</v>
      </c>
    </row>
    <row r="511" spans="2:19" ht="15.75" x14ac:dyDescent="0.25">
      <c r="B511" s="164">
        <v>535</v>
      </c>
      <c r="C511" s="165"/>
      <c r="D511" s="124">
        <v>45664</v>
      </c>
      <c r="E511" s="113"/>
      <c r="F511" s="149">
        <f t="shared" ref="F511" si="589">G$16</f>
        <v>2864.3690000000001</v>
      </c>
      <c r="G511" s="149">
        <v>2838</v>
      </c>
      <c r="H511" s="60">
        <f t="shared" ref="H511" si="590">G$16-E$12</f>
        <v>2846.6690000000003</v>
      </c>
      <c r="I511" s="45">
        <v>-17.88</v>
      </c>
      <c r="J511" s="66">
        <f t="shared" ref="J511" si="591">(G$16+E$13)+I511</f>
        <v>2846.6689999999999</v>
      </c>
      <c r="K511" s="69" t="s">
        <v>79</v>
      </c>
      <c r="M511" s="41">
        <f t="shared" ref="M511" si="592">+J511-$H$16</f>
        <v>0</v>
      </c>
      <c r="N511" s="41">
        <f t="shared" ref="N511" si="593">M511*0.10197/1</f>
        <v>0</v>
      </c>
      <c r="O511" s="41">
        <f t="shared" ref="O511" si="594">M511*0.701432/1</f>
        <v>0</v>
      </c>
      <c r="P511" s="41">
        <f t="shared" ref="P511" si="595">+N511*0.01019716/1</f>
        <v>0</v>
      </c>
      <c r="R511" s="43">
        <f t="shared" ref="R511" si="596">+$O$11*(M511-I511)</f>
        <v>35.76</v>
      </c>
      <c r="S511" s="43">
        <f t="shared" ref="S511" si="597">M511/R511</f>
        <v>0</v>
      </c>
    </row>
    <row r="512" spans="2:19" ht="15.75" x14ac:dyDescent="0.25">
      <c r="B512" s="164">
        <v>536</v>
      </c>
      <c r="C512" s="165"/>
      <c r="D512" s="124">
        <v>45676</v>
      </c>
      <c r="E512" s="113"/>
      <c r="F512" s="149">
        <f t="shared" ref="F512" si="598">G$16</f>
        <v>2864.3690000000001</v>
      </c>
      <c r="G512" s="149">
        <v>2838</v>
      </c>
      <c r="H512" s="60">
        <f t="shared" ref="H512" si="599">G$16-E$12</f>
        <v>2846.6690000000003</v>
      </c>
      <c r="I512" s="45">
        <v>-17.88</v>
      </c>
      <c r="J512" s="66">
        <f t="shared" ref="J512" si="600">(G$16+E$13)+I512</f>
        <v>2846.6689999999999</v>
      </c>
      <c r="K512" s="69" t="s">
        <v>79</v>
      </c>
      <c r="M512" s="41">
        <f t="shared" ref="M512" si="601">+J512-$H$16</f>
        <v>0</v>
      </c>
      <c r="N512" s="41">
        <f t="shared" ref="N512" si="602">M512*0.10197/1</f>
        <v>0</v>
      </c>
      <c r="O512" s="41">
        <f t="shared" ref="O512" si="603">M512*0.701432/1</f>
        <v>0</v>
      </c>
      <c r="P512" s="41">
        <f t="shared" ref="P512" si="604">+N512*0.01019716/1</f>
        <v>0</v>
      </c>
      <c r="R512" s="43">
        <f t="shared" ref="R512" si="605">+$O$11*(M512-I512)</f>
        <v>35.76</v>
      </c>
      <c r="S512" s="43">
        <f t="shared" ref="S512" si="606">M512/R512</f>
        <v>0</v>
      </c>
    </row>
    <row r="513" spans="2:19" ht="15.75" x14ac:dyDescent="0.25">
      <c r="B513" s="164">
        <v>537</v>
      </c>
      <c r="C513" s="165"/>
      <c r="D513" s="124">
        <v>45684</v>
      </c>
      <c r="E513" s="113"/>
      <c r="F513" s="149">
        <f t="shared" ref="F513" si="607">G$16</f>
        <v>2864.3690000000001</v>
      </c>
      <c r="G513" s="149">
        <v>2838</v>
      </c>
      <c r="H513" s="60">
        <f t="shared" ref="H513" si="608">G$16-E$12</f>
        <v>2846.6690000000003</v>
      </c>
      <c r="I513" s="45">
        <v>-17.88</v>
      </c>
      <c r="J513" s="66">
        <f t="shared" ref="J513" si="609">(G$16+E$13)+I513</f>
        <v>2846.6689999999999</v>
      </c>
      <c r="K513" s="69" t="s">
        <v>79</v>
      </c>
      <c r="M513" s="41">
        <f t="shared" ref="M513" si="610">+J513-$H$16</f>
        <v>0</v>
      </c>
      <c r="N513" s="41">
        <f t="shared" ref="N513" si="611">M513*0.10197/1</f>
        <v>0</v>
      </c>
      <c r="O513" s="41">
        <f t="shared" ref="O513" si="612">M513*0.701432/1</f>
        <v>0</v>
      </c>
      <c r="P513" s="41">
        <f t="shared" ref="P513" si="613">+N513*0.01019716/1</f>
        <v>0</v>
      </c>
      <c r="R513" s="43">
        <f t="shared" ref="R513" si="614">+$O$11*(M513-I513)</f>
        <v>35.76</v>
      </c>
      <c r="S513" s="43">
        <f t="shared" ref="S513" si="615">M513/R513</f>
        <v>0</v>
      </c>
    </row>
    <row r="514" spans="2:19" ht="15.75" x14ac:dyDescent="0.25">
      <c r="B514" s="164">
        <v>538</v>
      </c>
      <c r="C514" s="165"/>
      <c r="D514" s="124">
        <v>45703</v>
      </c>
      <c r="E514" s="113"/>
      <c r="F514" s="149">
        <f t="shared" ref="F514:F515" si="616">G$16</f>
        <v>2864.3690000000001</v>
      </c>
      <c r="G514" s="149">
        <v>2838</v>
      </c>
      <c r="H514" s="60">
        <f t="shared" ref="H514:H515" si="617">G$16-E$12</f>
        <v>2846.6690000000003</v>
      </c>
      <c r="I514" s="45">
        <v>-17.88</v>
      </c>
      <c r="J514" s="66">
        <f t="shared" ref="J514:J515" si="618">(G$16+E$13)+I514</f>
        <v>2846.6689999999999</v>
      </c>
      <c r="K514" s="69" t="s">
        <v>79</v>
      </c>
      <c r="M514" s="41">
        <f t="shared" ref="M514:M515" si="619">+J514-$H$16</f>
        <v>0</v>
      </c>
      <c r="N514" s="41">
        <f t="shared" ref="N514:N515" si="620">M514*0.10197/1</f>
        <v>0</v>
      </c>
      <c r="O514" s="41">
        <f t="shared" ref="O514:O515" si="621">M514*0.701432/1</f>
        <v>0</v>
      </c>
      <c r="P514" s="41">
        <f t="shared" ref="P514:P515" si="622">+N514*0.01019716/1</f>
        <v>0</v>
      </c>
      <c r="R514" s="43">
        <f t="shared" ref="R514:R515" si="623">+$O$11*(M514-I514)</f>
        <v>35.76</v>
      </c>
      <c r="S514" s="43">
        <f t="shared" ref="S514:S515" si="624">M514/R514</f>
        <v>0</v>
      </c>
    </row>
    <row r="515" spans="2:19" ht="15.75" x14ac:dyDescent="0.25">
      <c r="B515" s="164">
        <v>539</v>
      </c>
      <c r="C515" s="165"/>
      <c r="D515" s="124">
        <v>45707</v>
      </c>
      <c r="E515" s="113"/>
      <c r="F515" s="149">
        <f t="shared" si="616"/>
        <v>2864.3690000000001</v>
      </c>
      <c r="G515" s="149">
        <v>2838</v>
      </c>
      <c r="H515" s="60">
        <f t="shared" si="617"/>
        <v>2846.6690000000003</v>
      </c>
      <c r="I515" s="45">
        <v>-17.88</v>
      </c>
      <c r="J515" s="66">
        <f t="shared" si="618"/>
        <v>2846.6689999999999</v>
      </c>
      <c r="K515" s="69" t="s">
        <v>79</v>
      </c>
      <c r="M515" s="41">
        <f t="shared" si="619"/>
        <v>0</v>
      </c>
      <c r="N515" s="41">
        <f t="shared" si="620"/>
        <v>0</v>
      </c>
      <c r="O515" s="41">
        <f t="shared" si="621"/>
        <v>0</v>
      </c>
      <c r="P515" s="41">
        <f t="shared" si="622"/>
        <v>0</v>
      </c>
      <c r="R515" s="43">
        <f t="shared" si="623"/>
        <v>35.76</v>
      </c>
      <c r="S515" s="43">
        <f t="shared" si="624"/>
        <v>0</v>
      </c>
    </row>
    <row r="516" spans="2:19" ht="15.75" x14ac:dyDescent="0.25">
      <c r="B516" s="164">
        <v>540</v>
      </c>
      <c r="C516" s="165"/>
      <c r="D516" s="124">
        <v>45717</v>
      </c>
      <c r="E516" s="113"/>
      <c r="F516" s="149">
        <f t="shared" ref="F516" si="625">G$16</f>
        <v>2864.3690000000001</v>
      </c>
      <c r="G516" s="149">
        <v>2838</v>
      </c>
      <c r="H516" s="60">
        <f t="shared" ref="H516" si="626">G$16-E$12</f>
        <v>2846.6690000000003</v>
      </c>
      <c r="I516" s="45">
        <v>-17.88</v>
      </c>
      <c r="J516" s="66">
        <f t="shared" ref="J516" si="627">(G$16+E$13)+I516</f>
        <v>2846.6689999999999</v>
      </c>
      <c r="K516" s="69" t="s">
        <v>79</v>
      </c>
      <c r="M516" s="41">
        <f t="shared" ref="M516" si="628">+J516-$H$16</f>
        <v>0</v>
      </c>
      <c r="N516" s="41">
        <f t="shared" ref="N516" si="629">M516*0.10197/1</f>
        <v>0</v>
      </c>
      <c r="O516" s="41">
        <f t="shared" ref="O516" si="630">M516*0.701432/1</f>
        <v>0</v>
      </c>
      <c r="P516" s="41">
        <f t="shared" ref="P516" si="631">+N516*0.01019716/1</f>
        <v>0</v>
      </c>
      <c r="R516" s="43">
        <f t="shared" ref="R516" si="632">+$O$11*(M516-I516)</f>
        <v>35.76</v>
      </c>
      <c r="S516" s="43">
        <f t="shared" ref="S516" si="633">M516/R516</f>
        <v>0</v>
      </c>
    </row>
  </sheetData>
  <dataConsolidate/>
  <mergeCells count="509">
    <mergeCell ref="B450:C450"/>
    <mergeCell ref="B451:C451"/>
    <mergeCell ref="B452:C452"/>
    <mergeCell ref="B453:C453"/>
    <mergeCell ref="B479:C479"/>
    <mergeCell ref="B458:C458"/>
    <mergeCell ref="B470:C470"/>
    <mergeCell ref="B471:C471"/>
    <mergeCell ref="B461:C461"/>
    <mergeCell ref="B462:C462"/>
    <mergeCell ref="B463:C463"/>
    <mergeCell ref="B464:C464"/>
    <mergeCell ref="B465:C465"/>
    <mergeCell ref="B459:C459"/>
    <mergeCell ref="B393:C393"/>
    <mergeCell ref="B395:C395"/>
    <mergeCell ref="B411:C411"/>
    <mergeCell ref="B448:C448"/>
    <mergeCell ref="B409:C409"/>
    <mergeCell ref="B410:C410"/>
    <mergeCell ref="B416:C416"/>
    <mergeCell ref="B420:C420"/>
    <mergeCell ref="B421:C421"/>
    <mergeCell ref="B436:C436"/>
    <mergeCell ref="B423:C423"/>
    <mergeCell ref="B422:C422"/>
    <mergeCell ref="B446:C446"/>
    <mergeCell ref="B447:C447"/>
    <mergeCell ref="B400:C400"/>
    <mergeCell ref="B401:C401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81:C381"/>
    <mergeCell ref="B370:C370"/>
    <mergeCell ref="B378:C378"/>
    <mergeCell ref="B372:C372"/>
    <mergeCell ref="B373:C373"/>
    <mergeCell ref="B374:C374"/>
    <mergeCell ref="B379:C379"/>
    <mergeCell ref="B375:C375"/>
    <mergeCell ref="B376:C376"/>
    <mergeCell ref="B377:C377"/>
    <mergeCell ref="B212:C212"/>
    <mergeCell ref="B403:C403"/>
    <mergeCell ref="B404:C404"/>
    <mergeCell ref="B382:C382"/>
    <mergeCell ref="B177:C177"/>
    <mergeCell ref="B178:C178"/>
    <mergeCell ref="B179:C179"/>
    <mergeCell ref="B180:C180"/>
    <mergeCell ref="B181:C181"/>
    <mergeCell ref="B194:C194"/>
    <mergeCell ref="B195:C195"/>
    <mergeCell ref="B196:C196"/>
    <mergeCell ref="B197:C197"/>
    <mergeCell ref="B188:C188"/>
    <mergeCell ref="B189:C189"/>
    <mergeCell ref="B368:C368"/>
    <mergeCell ref="B369:C369"/>
    <mergeCell ref="B366:C366"/>
    <mergeCell ref="B183:C183"/>
    <mergeCell ref="B184:C184"/>
    <mergeCell ref="B185:C185"/>
    <mergeCell ref="B186:C186"/>
    <mergeCell ref="B187:C187"/>
    <mergeCell ref="B182:C182"/>
    <mergeCell ref="B206:C206"/>
    <mergeCell ref="B207:C207"/>
    <mergeCell ref="B208:C208"/>
    <mergeCell ref="B209:C209"/>
    <mergeCell ref="B210:C210"/>
    <mergeCell ref="B211:C211"/>
    <mergeCell ref="B200:C200"/>
    <mergeCell ref="B201:C201"/>
    <mergeCell ref="B202:C202"/>
    <mergeCell ref="B203:C203"/>
    <mergeCell ref="B204:C204"/>
    <mergeCell ref="B205:C205"/>
    <mergeCell ref="B199:C199"/>
    <mergeCell ref="B157:C157"/>
    <mergeCell ref="B170:C170"/>
    <mergeCell ref="B161:C161"/>
    <mergeCell ref="B165:C165"/>
    <mergeCell ref="B166:C166"/>
    <mergeCell ref="B134:C134"/>
    <mergeCell ref="B135:C135"/>
    <mergeCell ref="B136:C136"/>
    <mergeCell ref="B137:C137"/>
    <mergeCell ref="B162:C162"/>
    <mergeCell ref="B149:C149"/>
    <mergeCell ref="B150:C150"/>
    <mergeCell ref="B151:C151"/>
    <mergeCell ref="B167:C167"/>
    <mergeCell ref="B168:C168"/>
    <mergeCell ref="B169:C169"/>
    <mergeCell ref="B190:C190"/>
    <mergeCell ref="B191:C191"/>
    <mergeCell ref="B192:C192"/>
    <mergeCell ref="B193:C193"/>
    <mergeCell ref="B198:C198"/>
    <mergeCell ref="B173:C173"/>
    <mergeCell ref="B174:C174"/>
    <mergeCell ref="B175:C175"/>
    <mergeCell ref="B164:C164"/>
    <mergeCell ref="B171:C171"/>
    <mergeCell ref="B176:C176"/>
    <mergeCell ref="B425:C425"/>
    <mergeCell ref="B426:C426"/>
    <mergeCell ref="B394:C394"/>
    <mergeCell ref="B405:C405"/>
    <mergeCell ref="B406:C406"/>
    <mergeCell ref="B407:C407"/>
    <mergeCell ref="B408:C408"/>
    <mergeCell ref="B399:C399"/>
    <mergeCell ref="B396:C396"/>
    <mergeCell ref="B424:C424"/>
    <mergeCell ref="B419:C419"/>
    <mergeCell ref="B412:C412"/>
    <mergeCell ref="B413:C413"/>
    <mergeCell ref="B414:C414"/>
    <mergeCell ref="B415:C415"/>
    <mergeCell ref="B417:C417"/>
    <mergeCell ref="B418:C418"/>
    <mergeCell ref="B402:C402"/>
    <mergeCell ref="B213:C213"/>
    <mergeCell ref="B214:C214"/>
    <mergeCell ref="B145:C145"/>
    <mergeCell ref="B158:C158"/>
    <mergeCell ref="B159:C159"/>
    <mergeCell ref="B160:C160"/>
    <mergeCell ref="B89:C89"/>
    <mergeCell ref="B90:C90"/>
    <mergeCell ref="B91:C91"/>
    <mergeCell ref="B106:C106"/>
    <mergeCell ref="B95:C95"/>
    <mergeCell ref="B96:C96"/>
    <mergeCell ref="B97:C97"/>
    <mergeCell ref="B98:C98"/>
    <mergeCell ref="B101:C101"/>
    <mergeCell ref="B99:C99"/>
    <mergeCell ref="B100:C100"/>
    <mergeCell ref="B102:C102"/>
    <mergeCell ref="B94:C94"/>
    <mergeCell ref="B109:C109"/>
    <mergeCell ref="B138:C138"/>
    <mergeCell ref="B139:C139"/>
    <mergeCell ref="B110:C110"/>
    <mergeCell ref="B111:C111"/>
    <mergeCell ref="B124:C124"/>
    <mergeCell ref="B125:C125"/>
    <mergeCell ref="B116:C116"/>
    <mergeCell ref="B122:C122"/>
    <mergeCell ref="B123:C123"/>
    <mergeCell ref="B118:C118"/>
    <mergeCell ref="B120:C120"/>
    <mergeCell ref="B121:C121"/>
    <mergeCell ref="B112:C112"/>
    <mergeCell ref="B113:C113"/>
    <mergeCell ref="B114:C114"/>
    <mergeCell ref="B115:C115"/>
    <mergeCell ref="B117:C117"/>
    <mergeCell ref="B126:C126"/>
    <mergeCell ref="B127:C127"/>
    <mergeCell ref="B119:C119"/>
    <mergeCell ref="B107:C107"/>
    <mergeCell ref="B108:C108"/>
    <mergeCell ref="B172:C172"/>
    <mergeCell ref="B103:C103"/>
    <mergeCell ref="B104:C104"/>
    <mergeCell ref="B105:C105"/>
    <mergeCell ref="B128:C128"/>
    <mergeCell ref="B129:C129"/>
    <mergeCell ref="B130:C130"/>
    <mergeCell ref="B131:C131"/>
    <mergeCell ref="B132:C132"/>
    <mergeCell ref="B133:C133"/>
    <mergeCell ref="B146:C146"/>
    <mergeCell ref="B147:C147"/>
    <mergeCell ref="B148:C148"/>
    <mergeCell ref="B140:C140"/>
    <mergeCell ref="B141:C141"/>
    <mergeCell ref="B142:C142"/>
    <mergeCell ref="B143:C143"/>
    <mergeCell ref="B144:C144"/>
    <mergeCell ref="B163:C163"/>
    <mergeCell ref="B152:C152"/>
    <mergeCell ref="B153:C153"/>
    <mergeCell ref="B154:C154"/>
    <mergeCell ref="B155:C155"/>
    <mergeCell ref="B156:C156"/>
    <mergeCell ref="B50:C50"/>
    <mergeCell ref="B51:C51"/>
    <mergeCell ref="B73:C73"/>
    <mergeCell ref="B74:C74"/>
    <mergeCell ref="B75:C75"/>
    <mergeCell ref="B76:C76"/>
    <mergeCell ref="B63:C63"/>
    <mergeCell ref="B64:C64"/>
    <mergeCell ref="B65:C65"/>
    <mergeCell ref="B66:C66"/>
    <mergeCell ref="B67:C67"/>
    <mergeCell ref="B77:C77"/>
    <mergeCell ref="B78:C78"/>
    <mergeCell ref="B92:C92"/>
    <mergeCell ref="B93:C93"/>
    <mergeCell ref="B72:C72"/>
    <mergeCell ref="B69:C69"/>
    <mergeCell ref="B70:C70"/>
    <mergeCell ref="B71:C71"/>
    <mergeCell ref="B83:C83"/>
    <mergeCell ref="B84:C84"/>
    <mergeCell ref="B87:C87"/>
    <mergeCell ref="B88:C88"/>
    <mergeCell ref="B85:C85"/>
    <mergeCell ref="B82:C82"/>
    <mergeCell ref="B86:C86"/>
    <mergeCell ref="B79:C79"/>
    <mergeCell ref="B80:C80"/>
    <mergeCell ref="B81:C81"/>
    <mergeCell ref="R19:R21"/>
    <mergeCell ref="S19:S21"/>
    <mergeCell ref="M19:P20"/>
    <mergeCell ref="B22:C22"/>
    <mergeCell ref="B23:C23"/>
    <mergeCell ref="B24:C24"/>
    <mergeCell ref="B25:C25"/>
    <mergeCell ref="B26:C26"/>
    <mergeCell ref="B32:C32"/>
    <mergeCell ref="B27:C27"/>
    <mergeCell ref="B28:C28"/>
    <mergeCell ref="B29:C29"/>
    <mergeCell ref="B30:C30"/>
    <mergeCell ref="B31:C31"/>
    <mergeCell ref="B44:C44"/>
    <mergeCell ref="B45:C45"/>
    <mergeCell ref="B46:C46"/>
    <mergeCell ref="B47:C47"/>
    <mergeCell ref="B48:C48"/>
    <mergeCell ref="B68:C68"/>
    <mergeCell ref="B35:C35"/>
    <mergeCell ref="B37:C37"/>
    <mergeCell ref="B56:C56"/>
    <mergeCell ref="B57:C57"/>
    <mergeCell ref="B49:C49"/>
    <mergeCell ref="B38:C38"/>
    <mergeCell ref="B39:C39"/>
    <mergeCell ref="B40:C40"/>
    <mergeCell ref="B52:C52"/>
    <mergeCell ref="B53:C53"/>
    <mergeCell ref="B54:C54"/>
    <mergeCell ref="B55:C55"/>
    <mergeCell ref="B41:C41"/>
    <mergeCell ref="B58:C58"/>
    <mergeCell ref="B62:C62"/>
    <mergeCell ref="B59:C59"/>
    <mergeCell ref="B60:C60"/>
    <mergeCell ref="B61:C61"/>
    <mergeCell ref="B42:C42"/>
    <mergeCell ref="B43:C43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K19:K21"/>
    <mergeCell ref="B33:C33"/>
    <mergeCell ref="B34:C34"/>
    <mergeCell ref="B36:C36"/>
    <mergeCell ref="B215:C215"/>
    <mergeCell ref="B216:C216"/>
    <mergeCell ref="B217:C217"/>
    <mergeCell ref="B230:C230"/>
    <mergeCell ref="B231:C231"/>
    <mergeCell ref="B232:C232"/>
    <mergeCell ref="B233:C233"/>
    <mergeCell ref="B218:C218"/>
    <mergeCell ref="B219:C219"/>
    <mergeCell ref="B220:C220"/>
    <mergeCell ref="B221:C221"/>
    <mergeCell ref="B222:C222"/>
    <mergeCell ref="B223:C223"/>
    <mergeCell ref="B234:C234"/>
    <mergeCell ref="B235:C235"/>
    <mergeCell ref="B224:C224"/>
    <mergeCell ref="B225:C225"/>
    <mergeCell ref="B226:C226"/>
    <mergeCell ref="B227:C227"/>
    <mergeCell ref="B228:C228"/>
    <mergeCell ref="B229:C229"/>
    <mergeCell ref="B242:C242"/>
    <mergeCell ref="B243:C243"/>
    <mergeCell ref="B244:C244"/>
    <mergeCell ref="B245:C245"/>
    <mergeCell ref="B246:C246"/>
    <mergeCell ref="B247:C247"/>
    <mergeCell ref="B236:C236"/>
    <mergeCell ref="B237:C237"/>
    <mergeCell ref="B238:C238"/>
    <mergeCell ref="B239:C239"/>
    <mergeCell ref="B240:C240"/>
    <mergeCell ref="B241:C241"/>
    <mergeCell ref="B254:C254"/>
    <mergeCell ref="B255:C255"/>
    <mergeCell ref="B256:C256"/>
    <mergeCell ref="B257:C257"/>
    <mergeCell ref="B258:C258"/>
    <mergeCell ref="B259:C259"/>
    <mergeCell ref="B248:C248"/>
    <mergeCell ref="B249:C249"/>
    <mergeCell ref="B250:C250"/>
    <mergeCell ref="B251:C251"/>
    <mergeCell ref="B252:C252"/>
    <mergeCell ref="B253:C253"/>
    <mergeCell ref="B265:C265"/>
    <mergeCell ref="B267:C267"/>
    <mergeCell ref="B268:C268"/>
    <mergeCell ref="B269:C269"/>
    <mergeCell ref="B270:C270"/>
    <mergeCell ref="B271:C271"/>
    <mergeCell ref="B260:C260"/>
    <mergeCell ref="B261:C261"/>
    <mergeCell ref="B262:C262"/>
    <mergeCell ref="B263:C263"/>
    <mergeCell ref="B264:C264"/>
    <mergeCell ref="B266:C266"/>
    <mergeCell ref="B278:C278"/>
    <mergeCell ref="B279:C279"/>
    <mergeCell ref="B280:C280"/>
    <mergeCell ref="B272:C272"/>
    <mergeCell ref="B273:C273"/>
    <mergeCell ref="B274:C274"/>
    <mergeCell ref="B275:C275"/>
    <mergeCell ref="B276:C276"/>
    <mergeCell ref="B277:C277"/>
    <mergeCell ref="B289:C289"/>
    <mergeCell ref="B290:C290"/>
    <mergeCell ref="B291:C291"/>
    <mergeCell ref="B292:C292"/>
    <mergeCell ref="B293:C293"/>
    <mergeCell ref="B294:C294"/>
    <mergeCell ref="B295:C295"/>
    <mergeCell ref="B288:C288"/>
    <mergeCell ref="B281:C281"/>
    <mergeCell ref="B282:C282"/>
    <mergeCell ref="B283:C283"/>
    <mergeCell ref="B284:C284"/>
    <mergeCell ref="B286:C286"/>
    <mergeCell ref="B285:C285"/>
    <mergeCell ref="B287:C287"/>
    <mergeCell ref="B300:C30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28:C328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38:C338"/>
    <mergeCell ref="B339:C339"/>
    <mergeCell ref="B340:C340"/>
    <mergeCell ref="B341:C341"/>
    <mergeCell ref="B342:C342"/>
    <mergeCell ref="B323:C323"/>
    <mergeCell ref="B324:C324"/>
    <mergeCell ref="B325:C325"/>
    <mergeCell ref="B326:C326"/>
    <mergeCell ref="B327:C327"/>
    <mergeCell ref="B329:C329"/>
    <mergeCell ref="B330:C330"/>
    <mergeCell ref="B331:C331"/>
    <mergeCell ref="B332:C332"/>
    <mergeCell ref="B334:C334"/>
    <mergeCell ref="B335:C335"/>
    <mergeCell ref="B333:C333"/>
    <mergeCell ref="B336:C336"/>
    <mergeCell ref="B337:C337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67:C367"/>
    <mergeCell ref="B371:C371"/>
    <mergeCell ref="B362:C362"/>
    <mergeCell ref="B361:C361"/>
    <mergeCell ref="B358:C358"/>
    <mergeCell ref="B359:C359"/>
    <mergeCell ref="B360:C360"/>
    <mergeCell ref="B363:C363"/>
    <mergeCell ref="B364:C364"/>
    <mergeCell ref="B383:C383"/>
    <mergeCell ref="B365:C365"/>
    <mergeCell ref="B397:C397"/>
    <mergeCell ref="B398:C398"/>
    <mergeCell ref="B380:C380"/>
    <mergeCell ref="B427:C427"/>
    <mergeCell ref="B449:C449"/>
    <mergeCell ref="B434:C434"/>
    <mergeCell ref="B435:C435"/>
    <mergeCell ref="B428:C428"/>
    <mergeCell ref="B429:C429"/>
    <mergeCell ref="B430:C430"/>
    <mergeCell ref="B431:C431"/>
    <mergeCell ref="B432:C432"/>
    <mergeCell ref="B444:C444"/>
    <mergeCell ref="B445:C445"/>
    <mergeCell ref="B433:C433"/>
    <mergeCell ref="B439:C439"/>
    <mergeCell ref="B440:C440"/>
    <mergeCell ref="B437:C437"/>
    <mergeCell ref="B438:C438"/>
    <mergeCell ref="B441:C441"/>
    <mergeCell ref="B442:C442"/>
    <mergeCell ref="B443:C443"/>
    <mergeCell ref="B466:C466"/>
    <mergeCell ref="B454:C454"/>
    <mergeCell ref="B474:C474"/>
    <mergeCell ref="B500:C500"/>
    <mergeCell ref="B499:C499"/>
    <mergeCell ref="B498:C498"/>
    <mergeCell ref="B497:C497"/>
    <mergeCell ref="B455:C455"/>
    <mergeCell ref="B456:C456"/>
    <mergeCell ref="B457:C457"/>
    <mergeCell ref="B482:C482"/>
    <mergeCell ref="B476:C476"/>
    <mergeCell ref="B477:C477"/>
    <mergeCell ref="B480:C480"/>
    <mergeCell ref="B460:C460"/>
    <mergeCell ref="B481:C481"/>
    <mergeCell ref="B467:C467"/>
    <mergeCell ref="B468:C468"/>
    <mergeCell ref="B478:C478"/>
    <mergeCell ref="B496:C496"/>
    <mergeCell ref="B493:C493"/>
    <mergeCell ref="B491:C491"/>
    <mergeCell ref="B490:C490"/>
    <mergeCell ref="B489:C489"/>
    <mergeCell ref="B487:C487"/>
    <mergeCell ref="B485:C485"/>
    <mergeCell ref="B484:C484"/>
    <mergeCell ref="B483:C483"/>
    <mergeCell ref="B495:C495"/>
    <mergeCell ref="B494:C494"/>
    <mergeCell ref="B492:C492"/>
    <mergeCell ref="B488:C488"/>
    <mergeCell ref="B486:C486"/>
    <mergeCell ref="B475:C475"/>
    <mergeCell ref="B473:C473"/>
    <mergeCell ref="B472:C472"/>
    <mergeCell ref="B469:C469"/>
    <mergeCell ref="B516:C516"/>
    <mergeCell ref="B514:C514"/>
    <mergeCell ref="B513:C513"/>
    <mergeCell ref="B512:C512"/>
    <mergeCell ref="B510:C510"/>
    <mergeCell ref="B508:C508"/>
    <mergeCell ref="B506:C506"/>
    <mergeCell ref="B505:C505"/>
    <mergeCell ref="B501:C501"/>
    <mergeCell ref="B515:C515"/>
    <mergeCell ref="B511:C511"/>
    <mergeCell ref="B509:C509"/>
    <mergeCell ref="B507:C507"/>
    <mergeCell ref="B503:C503"/>
    <mergeCell ref="B504:C504"/>
    <mergeCell ref="B502:C502"/>
  </mergeCells>
  <pageMargins left="0.7" right="0.7" top="0.75" bottom="0.75" header="0.3" footer="0.3"/>
  <pageSetup paperSize="9" scale="2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  <pageSetUpPr fitToPage="1"/>
  </sheetPr>
  <dimension ref="B1:BM532"/>
  <sheetViews>
    <sheetView zoomScale="81" zoomScaleNormal="81" workbookViewId="0">
      <pane ySplit="21" topLeftCell="A521" activePane="bottomLeft" state="frozen"/>
      <selection pane="bottomLeft" activeCell="I533" sqref="I533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  <col min="22" max="22" width="13" style="18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62</v>
      </c>
      <c r="F2" s="197"/>
      <c r="G2" s="197"/>
      <c r="H2" s="197"/>
      <c r="I2" s="197"/>
      <c r="J2" s="197"/>
      <c r="K2" s="198"/>
    </row>
    <row r="3" spans="2:16" ht="21" customHeight="1" x14ac:dyDescent="0.25">
      <c r="B3" s="208"/>
      <c r="C3" s="209"/>
      <c r="D3" s="210"/>
      <c r="E3" s="199"/>
      <c r="F3" s="200"/>
      <c r="G3" s="200"/>
      <c r="H3" s="200"/>
      <c r="I3" s="200"/>
      <c r="J3" s="200"/>
      <c r="K3" s="201"/>
    </row>
    <row r="4" spans="2:16" ht="21" customHeight="1" x14ac:dyDescent="0.25">
      <c r="B4" s="208"/>
      <c r="C4" s="209"/>
      <c r="D4" s="210"/>
      <c r="E4" s="199"/>
      <c r="F4" s="200"/>
      <c r="G4" s="200"/>
      <c r="H4" s="200"/>
      <c r="I4" s="200"/>
      <c r="J4" s="200"/>
      <c r="K4" s="201"/>
    </row>
    <row r="5" spans="2:16" ht="21" customHeight="1" thickBot="1" x14ac:dyDescent="0.3">
      <c r="B5" s="211"/>
      <c r="C5" s="212"/>
      <c r="D5" s="213"/>
      <c r="E5" s="202"/>
      <c r="F5" s="203"/>
      <c r="G5" s="203"/>
      <c r="H5" s="203"/>
      <c r="I5" s="203"/>
      <c r="J5" s="203"/>
      <c r="K5" s="20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51</v>
      </c>
      <c r="F10" s="13"/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61</v>
      </c>
      <c r="F11" s="34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11.9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92">
        <v>0.1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809264.41</v>
      </c>
      <c r="F16" s="51">
        <v>9158294.5999999996</v>
      </c>
      <c r="G16" s="52">
        <v>2864.8289999999997</v>
      </c>
      <c r="H16" s="52">
        <f>G16-E12</f>
        <v>2852.9289999999996</v>
      </c>
      <c r="I16" s="56"/>
      <c r="J16" s="79"/>
      <c r="K16" s="53"/>
    </row>
    <row r="17" spans="2:65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65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65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  <c r="V19" s="16"/>
      <c r="W19" s="18"/>
    </row>
    <row r="20" spans="2:65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  <c r="V20" s="16"/>
      <c r="W20" s="18"/>
    </row>
    <row r="21" spans="2:65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  <c r="V21" s="16"/>
      <c r="W21" s="18"/>
    </row>
    <row r="22" spans="2:65" ht="15.75" x14ac:dyDescent="0.25">
      <c r="B22" s="169">
        <v>1</v>
      </c>
      <c r="C22" s="170"/>
      <c r="D22" s="98">
        <v>44529</v>
      </c>
      <c r="E22" s="101">
        <v>0.71875</v>
      </c>
      <c r="F22" s="99">
        <f t="shared" ref="F22:F83" si="0">G$16</f>
        <v>2864.8289999999997</v>
      </c>
      <c r="G22" s="96">
        <v>2842.5</v>
      </c>
      <c r="H22" s="60">
        <f t="shared" ref="H22:H83" si="1">G$16-E$12</f>
        <v>2852.9289999999996</v>
      </c>
      <c r="I22" s="44">
        <v>-11.8</v>
      </c>
      <c r="J22" s="68">
        <f t="shared" ref="J22:J83" si="2">(G$16+E$13)+I22</f>
        <v>2853.1289999999995</v>
      </c>
      <c r="K22" s="78"/>
      <c r="L22" s="22"/>
      <c r="M22" s="40">
        <f t="shared" ref="M22:M83" si="3">+J22-$H$16</f>
        <v>0.1999999999998181</v>
      </c>
      <c r="N22" s="44">
        <f t="shared" ref="N22:N83" si="4">M22*0.10197/1</f>
        <v>2.0393999999981451E-2</v>
      </c>
      <c r="O22" s="40">
        <f t="shared" ref="O22:O83" si="5">M22*0.701432/1</f>
        <v>0.14028639999987241</v>
      </c>
      <c r="P22" s="40">
        <f t="shared" ref="P22:P83" si="6">+N22*0.01019716/1</f>
        <v>2.0796088103981086E-4</v>
      </c>
      <c r="R22" s="63">
        <f t="shared" ref="R22:R83" si="7">+$O$11*(M22-I22)</f>
        <v>23.999999999999638</v>
      </c>
      <c r="S22" s="42">
        <f t="shared" ref="S22:S83" si="8">M22/R22</f>
        <v>8.3333333333258808E-3</v>
      </c>
      <c r="T22" s="11"/>
      <c r="U22" s="1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</row>
    <row r="23" spans="2:65" ht="15.75" x14ac:dyDescent="0.25">
      <c r="B23" s="164">
        <v>2</v>
      </c>
      <c r="C23" s="165"/>
      <c r="D23" s="98">
        <v>44530</v>
      </c>
      <c r="E23" s="102">
        <v>0.51180555555555551</v>
      </c>
      <c r="F23" s="100">
        <f t="shared" si="0"/>
        <v>2864.8289999999997</v>
      </c>
      <c r="G23" s="97">
        <v>2842.5</v>
      </c>
      <c r="H23" s="60">
        <f t="shared" si="1"/>
        <v>2852.9289999999996</v>
      </c>
      <c r="I23" s="44">
        <v>-11.8</v>
      </c>
      <c r="J23" s="66">
        <f t="shared" si="2"/>
        <v>2853.1289999999995</v>
      </c>
      <c r="K23" s="69"/>
      <c r="L23" s="22"/>
      <c r="M23" s="41">
        <f t="shared" si="3"/>
        <v>0.1999999999998181</v>
      </c>
      <c r="N23" s="45">
        <f t="shared" si="4"/>
        <v>2.0393999999981451E-2</v>
      </c>
      <c r="O23" s="41">
        <f t="shared" si="5"/>
        <v>0.14028639999987241</v>
      </c>
      <c r="P23" s="41">
        <f t="shared" si="6"/>
        <v>2.0796088103981086E-4</v>
      </c>
      <c r="R23" s="43">
        <f t="shared" si="7"/>
        <v>23.999999999999638</v>
      </c>
      <c r="S23" s="43">
        <f t="shared" si="8"/>
        <v>8.3333333333258808E-3</v>
      </c>
      <c r="T23" s="11"/>
      <c r="U23" s="1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</row>
    <row r="24" spans="2:65" ht="15.75" x14ac:dyDescent="0.25">
      <c r="B24" s="164">
        <v>3</v>
      </c>
      <c r="C24" s="165"/>
      <c r="D24" s="98">
        <v>44530</v>
      </c>
      <c r="E24" s="102">
        <v>0.67152777777777783</v>
      </c>
      <c r="F24" s="100">
        <f t="shared" si="0"/>
        <v>2864.8289999999997</v>
      </c>
      <c r="G24" s="97">
        <v>2842.5</v>
      </c>
      <c r="H24" s="60">
        <f t="shared" si="1"/>
        <v>2852.9289999999996</v>
      </c>
      <c r="I24" s="44">
        <v>-11.8</v>
      </c>
      <c r="J24" s="66">
        <f t="shared" si="2"/>
        <v>2853.1289999999995</v>
      </c>
      <c r="K24" s="69"/>
      <c r="L24" s="22"/>
      <c r="M24" s="41">
        <f t="shared" si="3"/>
        <v>0.1999999999998181</v>
      </c>
      <c r="N24" s="45">
        <f t="shared" si="4"/>
        <v>2.0393999999981451E-2</v>
      </c>
      <c r="O24" s="41">
        <f t="shared" si="5"/>
        <v>0.14028639999987241</v>
      </c>
      <c r="P24" s="41">
        <f t="shared" si="6"/>
        <v>2.0796088103981086E-4</v>
      </c>
      <c r="Q24" s="2"/>
      <c r="R24" s="43">
        <f t="shared" si="7"/>
        <v>23.999999999999638</v>
      </c>
      <c r="S24" s="43">
        <f t="shared" si="8"/>
        <v>8.3333333333258808E-3</v>
      </c>
      <c r="T24" s="11"/>
      <c r="U24" s="12"/>
      <c r="V24" s="17"/>
      <c r="W24" s="19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</row>
    <row r="25" spans="2:65" ht="15.75" x14ac:dyDescent="0.25">
      <c r="B25" s="169">
        <v>4</v>
      </c>
      <c r="C25" s="170"/>
      <c r="D25" s="98">
        <v>44531</v>
      </c>
      <c r="E25" s="102">
        <v>0.46875</v>
      </c>
      <c r="F25" s="100">
        <f t="shared" si="0"/>
        <v>2864.8289999999997</v>
      </c>
      <c r="G25" s="97">
        <v>2842.5</v>
      </c>
      <c r="H25" s="60">
        <f t="shared" si="1"/>
        <v>2852.9289999999996</v>
      </c>
      <c r="I25" s="44">
        <v>-11.8</v>
      </c>
      <c r="J25" s="66">
        <f t="shared" si="2"/>
        <v>2853.1289999999995</v>
      </c>
      <c r="K25" s="69"/>
      <c r="L25" s="22"/>
      <c r="M25" s="41">
        <f t="shared" si="3"/>
        <v>0.1999999999998181</v>
      </c>
      <c r="N25" s="45">
        <f t="shared" si="4"/>
        <v>2.0393999999981451E-2</v>
      </c>
      <c r="O25" s="41">
        <f t="shared" si="5"/>
        <v>0.14028639999987241</v>
      </c>
      <c r="P25" s="41">
        <f t="shared" si="6"/>
        <v>2.0796088103981086E-4</v>
      </c>
      <c r="Q25" s="2"/>
      <c r="R25" s="43">
        <f t="shared" si="7"/>
        <v>23.999999999999638</v>
      </c>
      <c r="S25" s="43">
        <f t="shared" si="8"/>
        <v>8.3333333333258808E-3</v>
      </c>
      <c r="T25" s="11"/>
      <c r="U25" s="12"/>
      <c r="V25" s="28"/>
      <c r="W25" s="29"/>
      <c r="X25" s="3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</row>
    <row r="26" spans="2:65" ht="15.75" x14ac:dyDescent="0.25">
      <c r="B26" s="164">
        <v>5</v>
      </c>
      <c r="C26" s="165"/>
      <c r="D26" s="98">
        <v>44531</v>
      </c>
      <c r="E26" s="102">
        <v>0.75902777777777775</v>
      </c>
      <c r="F26" s="100">
        <f t="shared" si="0"/>
        <v>2864.8289999999997</v>
      </c>
      <c r="G26" s="97">
        <v>2842.5</v>
      </c>
      <c r="H26" s="60">
        <f t="shared" si="1"/>
        <v>2852.9289999999996</v>
      </c>
      <c r="I26" s="44">
        <v>-11.8</v>
      </c>
      <c r="J26" s="66">
        <f t="shared" si="2"/>
        <v>2853.1289999999995</v>
      </c>
      <c r="K26" s="69"/>
      <c r="L26" s="22"/>
      <c r="M26" s="41">
        <f t="shared" si="3"/>
        <v>0.1999999999998181</v>
      </c>
      <c r="N26" s="45">
        <f t="shared" si="4"/>
        <v>2.0393999999981451E-2</v>
      </c>
      <c r="O26" s="41">
        <f t="shared" si="5"/>
        <v>0.14028639999987241</v>
      </c>
      <c r="P26" s="41">
        <f t="shared" si="6"/>
        <v>2.0796088103981086E-4</v>
      </c>
      <c r="Q26" s="2"/>
      <c r="R26" s="43">
        <f t="shared" si="7"/>
        <v>23.999999999999638</v>
      </c>
      <c r="S26" s="43">
        <f t="shared" si="8"/>
        <v>8.3333333333258808E-3</v>
      </c>
      <c r="T26" s="11"/>
      <c r="U26" s="12"/>
      <c r="V26" s="28"/>
      <c r="W26" s="29"/>
      <c r="X26" s="3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</row>
    <row r="27" spans="2:65" ht="15.75" x14ac:dyDescent="0.25">
      <c r="B27" s="169">
        <v>6</v>
      </c>
      <c r="C27" s="170"/>
      <c r="D27" s="98">
        <v>44532</v>
      </c>
      <c r="E27" s="102">
        <v>0.36874999999999997</v>
      </c>
      <c r="F27" s="100">
        <f t="shared" si="0"/>
        <v>2864.8289999999997</v>
      </c>
      <c r="G27" s="97">
        <v>2842.5</v>
      </c>
      <c r="H27" s="60">
        <f t="shared" si="1"/>
        <v>2852.9289999999996</v>
      </c>
      <c r="I27" s="44">
        <v>-11.8</v>
      </c>
      <c r="J27" s="66">
        <f t="shared" si="2"/>
        <v>2853.1289999999995</v>
      </c>
      <c r="K27" s="69"/>
      <c r="L27" s="22"/>
      <c r="M27" s="41">
        <f t="shared" si="3"/>
        <v>0.1999999999998181</v>
      </c>
      <c r="N27" s="45">
        <f t="shared" si="4"/>
        <v>2.0393999999981451E-2</v>
      </c>
      <c r="O27" s="41">
        <f t="shared" si="5"/>
        <v>0.14028639999987241</v>
      </c>
      <c r="P27" s="41">
        <f t="shared" si="6"/>
        <v>2.0796088103981086E-4</v>
      </c>
      <c r="Q27" s="2"/>
      <c r="R27" s="43">
        <f t="shared" si="7"/>
        <v>23.999999999999638</v>
      </c>
      <c r="S27" s="43">
        <f t="shared" si="8"/>
        <v>8.3333333333258808E-3</v>
      </c>
      <c r="T27" s="11"/>
      <c r="U27" s="12"/>
      <c r="V27" s="17"/>
      <c r="W27" s="19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</row>
    <row r="28" spans="2:65" ht="15.75" x14ac:dyDescent="0.25">
      <c r="B28" s="164">
        <v>7</v>
      </c>
      <c r="C28" s="165"/>
      <c r="D28" s="98">
        <v>44532</v>
      </c>
      <c r="E28" s="102">
        <v>0.74375000000000002</v>
      </c>
      <c r="F28" s="100">
        <f t="shared" si="0"/>
        <v>2864.8289999999997</v>
      </c>
      <c r="G28" s="97">
        <v>2842.5</v>
      </c>
      <c r="H28" s="60">
        <f t="shared" si="1"/>
        <v>2852.9289999999996</v>
      </c>
      <c r="I28" s="44">
        <v>-11.8</v>
      </c>
      <c r="J28" s="66">
        <f t="shared" si="2"/>
        <v>2853.1289999999995</v>
      </c>
      <c r="K28" s="69"/>
      <c r="L28" s="22"/>
      <c r="M28" s="41">
        <f t="shared" si="3"/>
        <v>0.1999999999998181</v>
      </c>
      <c r="N28" s="45">
        <f t="shared" si="4"/>
        <v>2.0393999999981451E-2</v>
      </c>
      <c r="O28" s="41">
        <f t="shared" si="5"/>
        <v>0.14028639999987241</v>
      </c>
      <c r="P28" s="41">
        <f t="shared" si="6"/>
        <v>2.0796088103981086E-4</v>
      </c>
      <c r="Q28" s="2"/>
      <c r="R28" s="43">
        <f t="shared" si="7"/>
        <v>23.999999999999638</v>
      </c>
      <c r="S28" s="43">
        <f t="shared" si="8"/>
        <v>8.3333333333258808E-3</v>
      </c>
      <c r="T28" s="11"/>
      <c r="U28" s="12"/>
      <c r="V28" s="17"/>
      <c r="W28" s="19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</row>
    <row r="29" spans="2:65" ht="15.75" x14ac:dyDescent="0.25">
      <c r="B29" s="164">
        <v>8</v>
      </c>
      <c r="C29" s="165"/>
      <c r="D29" s="98">
        <v>44534</v>
      </c>
      <c r="E29" s="102">
        <v>0.43541666666666662</v>
      </c>
      <c r="F29" s="100">
        <f t="shared" si="0"/>
        <v>2864.8289999999997</v>
      </c>
      <c r="G29" s="97">
        <v>2842.5</v>
      </c>
      <c r="H29" s="60">
        <f t="shared" si="1"/>
        <v>2852.9289999999996</v>
      </c>
      <c r="I29" s="44">
        <v>-11.8</v>
      </c>
      <c r="J29" s="66">
        <f t="shared" si="2"/>
        <v>2853.1289999999995</v>
      </c>
      <c r="K29" s="69"/>
      <c r="L29" s="22"/>
      <c r="M29" s="41">
        <f t="shared" si="3"/>
        <v>0.1999999999998181</v>
      </c>
      <c r="N29" s="45">
        <f t="shared" si="4"/>
        <v>2.0393999999981451E-2</v>
      </c>
      <c r="O29" s="41">
        <f t="shared" si="5"/>
        <v>0.14028639999987241</v>
      </c>
      <c r="P29" s="41">
        <f t="shared" si="6"/>
        <v>2.0796088103981086E-4</v>
      </c>
      <c r="Q29" s="2"/>
      <c r="R29" s="43">
        <f t="shared" si="7"/>
        <v>23.999999999999638</v>
      </c>
      <c r="S29" s="43">
        <f t="shared" si="8"/>
        <v>8.3333333333258808E-3</v>
      </c>
      <c r="T29" s="11"/>
      <c r="U29" s="12"/>
      <c r="V29" s="17"/>
      <c r="W29" s="19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</row>
    <row r="30" spans="2:65" ht="15.75" x14ac:dyDescent="0.25">
      <c r="B30" s="169">
        <v>9</v>
      </c>
      <c r="C30" s="170"/>
      <c r="D30" s="98">
        <v>44534</v>
      </c>
      <c r="E30" s="102">
        <v>0.74791666666666667</v>
      </c>
      <c r="F30" s="100">
        <f t="shared" si="0"/>
        <v>2864.8289999999997</v>
      </c>
      <c r="G30" s="97">
        <v>2842.5</v>
      </c>
      <c r="H30" s="60">
        <f t="shared" si="1"/>
        <v>2852.9289999999996</v>
      </c>
      <c r="I30" s="44">
        <v>-11.8</v>
      </c>
      <c r="J30" s="66">
        <f t="shared" si="2"/>
        <v>2853.1289999999995</v>
      </c>
      <c r="K30" s="69"/>
      <c r="L30" s="2"/>
      <c r="M30" s="41">
        <f t="shared" si="3"/>
        <v>0.1999999999998181</v>
      </c>
      <c r="N30" s="45">
        <f t="shared" si="4"/>
        <v>2.0393999999981451E-2</v>
      </c>
      <c r="O30" s="41">
        <f t="shared" si="5"/>
        <v>0.14028639999987241</v>
      </c>
      <c r="P30" s="41">
        <f t="shared" si="6"/>
        <v>2.0796088103981086E-4</v>
      </c>
      <c r="Q30" s="2"/>
      <c r="R30" s="43">
        <f t="shared" si="7"/>
        <v>23.999999999999638</v>
      </c>
      <c r="S30" s="43">
        <f t="shared" si="8"/>
        <v>8.3333333333258808E-3</v>
      </c>
      <c r="T30" s="11"/>
      <c r="U30" s="12"/>
      <c r="V30" s="17"/>
      <c r="W30" s="19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</row>
    <row r="31" spans="2:65" ht="15.75" x14ac:dyDescent="0.25">
      <c r="B31" s="164">
        <v>10</v>
      </c>
      <c r="C31" s="165"/>
      <c r="D31" s="98">
        <v>44535</v>
      </c>
      <c r="E31" s="102">
        <v>0.37638888888888888</v>
      </c>
      <c r="F31" s="100">
        <f t="shared" si="0"/>
        <v>2864.8289999999997</v>
      </c>
      <c r="G31" s="97">
        <v>2842.5</v>
      </c>
      <c r="H31" s="60">
        <f t="shared" si="1"/>
        <v>2852.9289999999996</v>
      </c>
      <c r="I31" s="44">
        <v>-11.8</v>
      </c>
      <c r="J31" s="66">
        <f t="shared" si="2"/>
        <v>2853.1289999999995</v>
      </c>
      <c r="K31" s="69"/>
      <c r="L31" s="2"/>
      <c r="M31" s="41">
        <f t="shared" si="3"/>
        <v>0.1999999999998181</v>
      </c>
      <c r="N31" s="45">
        <f t="shared" si="4"/>
        <v>2.0393999999981451E-2</v>
      </c>
      <c r="O31" s="41">
        <f t="shared" si="5"/>
        <v>0.14028639999987241</v>
      </c>
      <c r="P31" s="41">
        <f t="shared" si="6"/>
        <v>2.0796088103981086E-4</v>
      </c>
      <c r="Q31" s="2"/>
      <c r="R31" s="43">
        <f t="shared" si="7"/>
        <v>23.999999999999638</v>
      </c>
      <c r="S31" s="43">
        <f t="shared" si="8"/>
        <v>8.3333333333258808E-3</v>
      </c>
      <c r="T31" s="11"/>
      <c r="U31" s="12"/>
      <c r="V31" s="17"/>
      <c r="W31" s="19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</row>
    <row r="32" spans="2:65" ht="15.75" x14ac:dyDescent="0.25">
      <c r="B32" s="164">
        <v>11</v>
      </c>
      <c r="C32" s="165"/>
      <c r="D32" s="98">
        <v>44535</v>
      </c>
      <c r="E32" s="102">
        <v>0.68958333333333333</v>
      </c>
      <c r="F32" s="100">
        <f t="shared" si="0"/>
        <v>2864.8289999999997</v>
      </c>
      <c r="G32" s="97">
        <v>2842.5</v>
      </c>
      <c r="H32" s="60">
        <f t="shared" si="1"/>
        <v>2852.9289999999996</v>
      </c>
      <c r="I32" s="44">
        <v>-11.8</v>
      </c>
      <c r="J32" s="66">
        <f t="shared" si="2"/>
        <v>2853.1289999999995</v>
      </c>
      <c r="K32" s="69"/>
      <c r="L32" s="2"/>
      <c r="M32" s="41">
        <f t="shared" si="3"/>
        <v>0.1999999999998181</v>
      </c>
      <c r="N32" s="45">
        <f t="shared" si="4"/>
        <v>2.0393999999981451E-2</v>
      </c>
      <c r="O32" s="41">
        <f t="shared" si="5"/>
        <v>0.14028639999987241</v>
      </c>
      <c r="P32" s="41">
        <f t="shared" si="6"/>
        <v>2.0796088103981086E-4</v>
      </c>
      <c r="Q32" s="2"/>
      <c r="R32" s="43">
        <f t="shared" si="7"/>
        <v>23.999999999999638</v>
      </c>
      <c r="S32" s="43">
        <f t="shared" si="8"/>
        <v>8.3333333333258808E-3</v>
      </c>
      <c r="T32" s="11"/>
      <c r="U32" s="12"/>
      <c r="V32" s="17"/>
      <c r="W32" s="19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</row>
    <row r="33" spans="2:65" ht="15.75" x14ac:dyDescent="0.25">
      <c r="B33" s="169">
        <v>12</v>
      </c>
      <c r="C33" s="170"/>
      <c r="D33" s="98">
        <v>44544</v>
      </c>
      <c r="E33" s="102">
        <v>0.67986111111111114</v>
      </c>
      <c r="F33" s="100">
        <f t="shared" si="0"/>
        <v>2864.8289999999997</v>
      </c>
      <c r="G33" s="97">
        <v>2842.5</v>
      </c>
      <c r="H33" s="60">
        <f t="shared" si="1"/>
        <v>2852.9289999999996</v>
      </c>
      <c r="I33" s="44">
        <v>-11.8</v>
      </c>
      <c r="J33" s="66">
        <f t="shared" si="2"/>
        <v>2853.1289999999995</v>
      </c>
      <c r="K33" s="69"/>
      <c r="L33" s="2"/>
      <c r="M33" s="41">
        <f t="shared" si="3"/>
        <v>0.1999999999998181</v>
      </c>
      <c r="N33" s="45">
        <f t="shared" si="4"/>
        <v>2.0393999999981451E-2</v>
      </c>
      <c r="O33" s="41">
        <f t="shared" si="5"/>
        <v>0.14028639999987241</v>
      </c>
      <c r="P33" s="41">
        <f t="shared" si="6"/>
        <v>2.0796088103981086E-4</v>
      </c>
      <c r="Q33" s="2"/>
      <c r="R33" s="43">
        <f t="shared" si="7"/>
        <v>23.999999999999638</v>
      </c>
      <c r="S33" s="43">
        <f t="shared" si="8"/>
        <v>8.3333333333258808E-3</v>
      </c>
      <c r="T33" s="11"/>
      <c r="U33" s="12"/>
      <c r="V33" s="17"/>
      <c r="W33" s="19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</row>
    <row r="34" spans="2:65" ht="15.75" x14ac:dyDescent="0.25">
      <c r="B34" s="164">
        <v>13</v>
      </c>
      <c r="C34" s="165"/>
      <c r="D34" s="98">
        <v>44545</v>
      </c>
      <c r="E34" s="102">
        <v>0.64444444444444449</v>
      </c>
      <c r="F34" s="100">
        <f t="shared" si="0"/>
        <v>2864.8289999999997</v>
      </c>
      <c r="G34" s="97">
        <v>2842.5</v>
      </c>
      <c r="H34" s="60">
        <f t="shared" si="1"/>
        <v>2852.9289999999996</v>
      </c>
      <c r="I34" s="44">
        <v>-11.8</v>
      </c>
      <c r="J34" s="66">
        <f t="shared" si="2"/>
        <v>2853.1289999999995</v>
      </c>
      <c r="K34" s="69"/>
      <c r="L34" s="2"/>
      <c r="M34" s="41">
        <f t="shared" si="3"/>
        <v>0.1999999999998181</v>
      </c>
      <c r="N34" s="45">
        <f t="shared" si="4"/>
        <v>2.0393999999981451E-2</v>
      </c>
      <c r="O34" s="41">
        <f t="shared" si="5"/>
        <v>0.14028639999987241</v>
      </c>
      <c r="P34" s="41">
        <f t="shared" si="6"/>
        <v>2.0796088103981086E-4</v>
      </c>
      <c r="Q34" s="2"/>
      <c r="R34" s="43">
        <f t="shared" si="7"/>
        <v>23.999999999999638</v>
      </c>
      <c r="S34" s="43">
        <f t="shared" si="8"/>
        <v>8.3333333333258808E-3</v>
      </c>
      <c r="T34" s="11"/>
      <c r="U34" s="12"/>
      <c r="V34" s="17"/>
      <c r="W34" s="19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</row>
    <row r="35" spans="2:65" ht="15.75" x14ac:dyDescent="0.25">
      <c r="B35" s="164">
        <v>14</v>
      </c>
      <c r="C35" s="165"/>
      <c r="D35" s="98">
        <v>44546</v>
      </c>
      <c r="E35" s="102">
        <v>0.36041666666666666</v>
      </c>
      <c r="F35" s="100">
        <f t="shared" si="0"/>
        <v>2864.8289999999997</v>
      </c>
      <c r="G35" s="97">
        <v>2842.5</v>
      </c>
      <c r="H35" s="60">
        <f t="shared" si="1"/>
        <v>2852.9289999999996</v>
      </c>
      <c r="I35" s="44">
        <v>-11.8</v>
      </c>
      <c r="J35" s="66">
        <f t="shared" si="2"/>
        <v>2853.1289999999995</v>
      </c>
      <c r="K35" s="69"/>
      <c r="L35" s="2"/>
      <c r="M35" s="41">
        <f t="shared" si="3"/>
        <v>0.1999999999998181</v>
      </c>
      <c r="N35" s="45">
        <f t="shared" si="4"/>
        <v>2.0393999999981451E-2</v>
      </c>
      <c r="O35" s="41">
        <f t="shared" si="5"/>
        <v>0.14028639999987241</v>
      </c>
      <c r="P35" s="41">
        <f t="shared" si="6"/>
        <v>2.0796088103981086E-4</v>
      </c>
      <c r="Q35" s="2"/>
      <c r="R35" s="43">
        <f t="shared" si="7"/>
        <v>23.999999999999638</v>
      </c>
      <c r="S35" s="43">
        <f t="shared" si="8"/>
        <v>8.3333333333258808E-3</v>
      </c>
      <c r="T35" s="11"/>
      <c r="U35" s="12"/>
      <c r="V35" s="17"/>
      <c r="W35" s="19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</row>
    <row r="36" spans="2:65" ht="15.75" x14ac:dyDescent="0.25">
      <c r="B36" s="169">
        <v>15</v>
      </c>
      <c r="C36" s="170"/>
      <c r="D36" s="98">
        <v>44552</v>
      </c>
      <c r="E36" s="102">
        <v>0.51180555555555551</v>
      </c>
      <c r="F36" s="100">
        <f t="shared" si="0"/>
        <v>2864.8289999999997</v>
      </c>
      <c r="G36" s="97">
        <v>2842.5</v>
      </c>
      <c r="H36" s="60">
        <f t="shared" si="1"/>
        <v>2852.9289999999996</v>
      </c>
      <c r="I36" s="45">
        <v>-11.83</v>
      </c>
      <c r="J36" s="66">
        <f t="shared" si="2"/>
        <v>2853.0989999999997</v>
      </c>
      <c r="K36" s="69"/>
      <c r="L36" s="2"/>
      <c r="M36" s="41">
        <f t="shared" si="3"/>
        <v>0.17000000000007276</v>
      </c>
      <c r="N36" s="45">
        <f t="shared" si="4"/>
        <v>1.7334900000007421E-2</v>
      </c>
      <c r="O36" s="41">
        <f t="shared" si="5"/>
        <v>0.11924344000005105</v>
      </c>
      <c r="P36" s="41">
        <f t="shared" si="6"/>
        <v>1.7676674888407568E-4</v>
      </c>
      <c r="Q36" s="2"/>
      <c r="R36" s="43">
        <f t="shared" si="7"/>
        <v>24.000000000000146</v>
      </c>
      <c r="S36" s="43">
        <f t="shared" si="8"/>
        <v>7.0833333333363219E-3</v>
      </c>
      <c r="T36" s="11"/>
      <c r="U36" s="12"/>
      <c r="V36" s="17"/>
      <c r="W36" s="19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</row>
    <row r="37" spans="2:65" ht="15.75" x14ac:dyDescent="0.25">
      <c r="B37" s="164">
        <v>16</v>
      </c>
      <c r="C37" s="165"/>
      <c r="D37" s="98">
        <v>44553</v>
      </c>
      <c r="E37" s="102">
        <v>0.40763888888888888</v>
      </c>
      <c r="F37" s="100">
        <f t="shared" si="0"/>
        <v>2864.8289999999997</v>
      </c>
      <c r="G37" s="97">
        <v>2842.5</v>
      </c>
      <c r="H37" s="60">
        <f t="shared" si="1"/>
        <v>2852.9289999999996</v>
      </c>
      <c r="I37" s="45">
        <v>-11.94</v>
      </c>
      <c r="J37" s="66">
        <f t="shared" si="2"/>
        <v>2852.9889999999996</v>
      </c>
      <c r="K37" s="69"/>
      <c r="L37" s="2"/>
      <c r="M37" s="41">
        <f t="shared" si="3"/>
        <v>5.999999999994543E-2</v>
      </c>
      <c r="N37" s="45">
        <f t="shared" si="4"/>
        <v>6.1181999999944357E-3</v>
      </c>
      <c r="O37" s="41">
        <f t="shared" si="5"/>
        <v>4.2085919999961724E-2</v>
      </c>
      <c r="P37" s="41">
        <f t="shared" si="6"/>
        <v>6.2388264311943263E-5</v>
      </c>
      <c r="Q37" s="2"/>
      <c r="R37" s="43">
        <f t="shared" si="7"/>
        <v>23.99999999999989</v>
      </c>
      <c r="S37" s="43">
        <f t="shared" si="8"/>
        <v>2.4999999999977375E-3</v>
      </c>
      <c r="T37" s="11"/>
      <c r="U37" s="12"/>
      <c r="V37" s="17"/>
      <c r="W37" s="19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</row>
    <row r="38" spans="2:65" ht="15.75" x14ac:dyDescent="0.25">
      <c r="B38" s="164">
        <v>17</v>
      </c>
      <c r="C38" s="165"/>
      <c r="D38" s="98">
        <v>44554</v>
      </c>
      <c r="E38" s="102">
        <v>0.4777777777777778</v>
      </c>
      <c r="F38" s="100">
        <f t="shared" si="0"/>
        <v>2864.8289999999997</v>
      </c>
      <c r="G38" s="97">
        <v>2842.5</v>
      </c>
      <c r="H38" s="60">
        <f t="shared" si="1"/>
        <v>2852.9289999999996</v>
      </c>
      <c r="I38" s="45">
        <v>-11.97</v>
      </c>
      <c r="J38" s="66">
        <f t="shared" si="2"/>
        <v>2852.9589999999998</v>
      </c>
      <c r="K38" s="69"/>
      <c r="L38" s="2"/>
      <c r="M38" s="41">
        <f t="shared" si="3"/>
        <v>3.0000000000200089E-2</v>
      </c>
      <c r="N38" s="45">
        <f t="shared" si="4"/>
        <v>3.0591000000204033E-3</v>
      </c>
      <c r="O38" s="41">
        <f t="shared" si="5"/>
        <v>2.1042960000140349E-2</v>
      </c>
      <c r="P38" s="41">
        <f t="shared" si="6"/>
        <v>3.1194132156208055E-5</v>
      </c>
      <c r="Q38" s="2"/>
      <c r="R38" s="43">
        <f t="shared" si="7"/>
        <v>24.000000000000401</v>
      </c>
      <c r="S38" s="43">
        <f t="shared" si="8"/>
        <v>1.2500000000083161E-3</v>
      </c>
      <c r="T38" s="11"/>
      <c r="U38" s="12"/>
      <c r="V38" s="17"/>
      <c r="W38" s="19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</row>
    <row r="39" spans="2:65" ht="15.75" x14ac:dyDescent="0.25">
      <c r="B39" s="169">
        <v>18</v>
      </c>
      <c r="C39" s="170"/>
      <c r="D39" s="98">
        <v>44555</v>
      </c>
      <c r="E39" s="102">
        <v>0.43611111111111112</v>
      </c>
      <c r="F39" s="100">
        <f t="shared" si="0"/>
        <v>2864.8289999999997</v>
      </c>
      <c r="G39" s="97">
        <v>2842.5</v>
      </c>
      <c r="H39" s="60">
        <f t="shared" si="1"/>
        <v>2852.9289999999996</v>
      </c>
      <c r="I39" s="45">
        <v>-11.99</v>
      </c>
      <c r="J39" s="66">
        <f t="shared" si="2"/>
        <v>2852.9389999999999</v>
      </c>
      <c r="K39" s="69"/>
      <c r="L39" s="2"/>
      <c r="M39" s="41">
        <f t="shared" si="3"/>
        <v>1.0000000000218279E-2</v>
      </c>
      <c r="N39" s="45">
        <f t="shared" si="4"/>
        <v>1.0197000000222579E-3</v>
      </c>
      <c r="O39" s="41">
        <f t="shared" si="5"/>
        <v>7.0143200001531085E-3</v>
      </c>
      <c r="P39" s="41">
        <f t="shared" si="6"/>
        <v>1.0398044052226967E-5</v>
      </c>
      <c r="Q39" s="2"/>
      <c r="R39" s="43">
        <f t="shared" si="7"/>
        <v>24.000000000000437</v>
      </c>
      <c r="S39" s="43">
        <f t="shared" si="8"/>
        <v>4.1666666667575404E-4</v>
      </c>
      <c r="T39" s="11"/>
      <c r="U39" s="12"/>
      <c r="V39" s="17"/>
      <c r="W39" s="19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</row>
    <row r="40" spans="2:65" ht="15.75" x14ac:dyDescent="0.25">
      <c r="B40" s="164">
        <v>19</v>
      </c>
      <c r="C40" s="165"/>
      <c r="D40" s="98">
        <v>44556</v>
      </c>
      <c r="E40" s="102">
        <v>0.47847222222222219</v>
      </c>
      <c r="F40" s="100">
        <f t="shared" si="0"/>
        <v>2864.8289999999997</v>
      </c>
      <c r="G40" s="97">
        <v>2842.5</v>
      </c>
      <c r="H40" s="60">
        <f t="shared" si="1"/>
        <v>2852.9289999999996</v>
      </c>
      <c r="I40" s="45">
        <v>-12.01</v>
      </c>
      <c r="J40" s="66">
        <f t="shared" si="2"/>
        <v>2852.9189999999994</v>
      </c>
      <c r="K40" s="69"/>
      <c r="L40" s="2"/>
      <c r="M40" s="41">
        <f t="shared" si="3"/>
        <v>-1.0000000000218279E-2</v>
      </c>
      <c r="N40" s="45">
        <f t="shared" si="4"/>
        <v>-1.0197000000222579E-3</v>
      </c>
      <c r="O40" s="41">
        <f t="shared" si="5"/>
        <v>-7.0143200001531085E-3</v>
      </c>
      <c r="P40" s="41">
        <f t="shared" si="6"/>
        <v>-1.0398044052226967E-5</v>
      </c>
      <c r="Q40" s="2"/>
      <c r="R40" s="43">
        <f t="shared" si="7"/>
        <v>23.999999999999563</v>
      </c>
      <c r="S40" s="43">
        <f t="shared" si="8"/>
        <v>-4.1666666667576922E-4</v>
      </c>
      <c r="T40" s="11"/>
      <c r="U40" s="12"/>
      <c r="V40" s="17"/>
      <c r="W40" s="19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</row>
    <row r="41" spans="2:65" ht="15.75" x14ac:dyDescent="0.25">
      <c r="B41" s="164">
        <v>20</v>
      </c>
      <c r="C41" s="165"/>
      <c r="D41" s="98">
        <v>44557</v>
      </c>
      <c r="E41" s="102">
        <v>0.48472222222222222</v>
      </c>
      <c r="F41" s="100">
        <f t="shared" si="0"/>
        <v>2864.8289999999997</v>
      </c>
      <c r="G41" s="97">
        <v>2842.5</v>
      </c>
      <c r="H41" s="60">
        <f t="shared" si="1"/>
        <v>2852.9289999999996</v>
      </c>
      <c r="I41" s="45">
        <v>-11.8</v>
      </c>
      <c r="J41" s="66">
        <f t="shared" si="2"/>
        <v>2853.1289999999995</v>
      </c>
      <c r="K41" s="69"/>
      <c r="L41" s="2"/>
      <c r="M41" s="41">
        <f t="shared" si="3"/>
        <v>0.1999999999998181</v>
      </c>
      <c r="N41" s="45">
        <f t="shared" si="4"/>
        <v>2.0393999999981451E-2</v>
      </c>
      <c r="O41" s="41">
        <f t="shared" si="5"/>
        <v>0.14028639999987241</v>
      </c>
      <c r="P41" s="41">
        <f t="shared" si="6"/>
        <v>2.0796088103981086E-4</v>
      </c>
      <c r="Q41" s="2"/>
      <c r="R41" s="43">
        <f t="shared" si="7"/>
        <v>23.999999999999638</v>
      </c>
      <c r="S41" s="43">
        <f t="shared" si="8"/>
        <v>8.3333333333258808E-3</v>
      </c>
      <c r="T41" s="2"/>
      <c r="U41" s="2"/>
      <c r="V41" s="17"/>
      <c r="W41" s="19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</row>
    <row r="42" spans="2:65" ht="15.75" x14ac:dyDescent="0.25">
      <c r="B42" s="169">
        <v>21</v>
      </c>
      <c r="C42" s="170"/>
      <c r="D42" s="98">
        <v>44558</v>
      </c>
      <c r="E42" s="102">
        <v>0.4826388888888889</v>
      </c>
      <c r="F42" s="100">
        <f t="shared" si="0"/>
        <v>2864.8289999999997</v>
      </c>
      <c r="G42" s="97">
        <v>2842.5</v>
      </c>
      <c r="H42" s="60">
        <f t="shared" si="1"/>
        <v>2852.9289999999996</v>
      </c>
      <c r="I42" s="45">
        <v>-11.8</v>
      </c>
      <c r="J42" s="66">
        <f t="shared" si="2"/>
        <v>2853.1289999999995</v>
      </c>
      <c r="K42" s="69"/>
      <c r="L42" s="2"/>
      <c r="M42" s="41">
        <f t="shared" si="3"/>
        <v>0.1999999999998181</v>
      </c>
      <c r="N42" s="45">
        <f t="shared" si="4"/>
        <v>2.0393999999981451E-2</v>
      </c>
      <c r="O42" s="41">
        <f t="shared" si="5"/>
        <v>0.14028639999987241</v>
      </c>
      <c r="P42" s="41">
        <f t="shared" si="6"/>
        <v>2.0796088103981086E-4</v>
      </c>
      <c r="Q42" s="2"/>
      <c r="R42" s="43">
        <f t="shared" si="7"/>
        <v>23.999999999999638</v>
      </c>
      <c r="S42" s="43">
        <f t="shared" si="8"/>
        <v>8.3333333333258808E-3</v>
      </c>
      <c r="T42" s="2"/>
      <c r="U42" s="2"/>
      <c r="V42" s="17"/>
      <c r="W42" s="19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</row>
    <row r="43" spans="2:65" ht="15.75" x14ac:dyDescent="0.25">
      <c r="B43" s="164">
        <v>22</v>
      </c>
      <c r="C43" s="165"/>
      <c r="D43" s="98">
        <v>44559</v>
      </c>
      <c r="E43" s="102">
        <v>0.48333333333333334</v>
      </c>
      <c r="F43" s="100">
        <f t="shared" si="0"/>
        <v>2864.8289999999997</v>
      </c>
      <c r="G43" s="97">
        <v>2842.5</v>
      </c>
      <c r="H43" s="60">
        <f t="shared" si="1"/>
        <v>2852.9289999999996</v>
      </c>
      <c r="I43" s="45">
        <v>-11.8</v>
      </c>
      <c r="J43" s="66">
        <f t="shared" si="2"/>
        <v>2853.1289999999995</v>
      </c>
      <c r="K43" s="69"/>
      <c r="L43" s="2"/>
      <c r="M43" s="41">
        <f t="shared" si="3"/>
        <v>0.1999999999998181</v>
      </c>
      <c r="N43" s="45">
        <f t="shared" si="4"/>
        <v>2.0393999999981451E-2</v>
      </c>
      <c r="O43" s="41">
        <f t="shared" si="5"/>
        <v>0.14028639999987241</v>
      </c>
      <c r="P43" s="41">
        <f t="shared" si="6"/>
        <v>2.0796088103981086E-4</v>
      </c>
      <c r="Q43" s="2"/>
      <c r="R43" s="43">
        <f t="shared" si="7"/>
        <v>23.999999999999638</v>
      </c>
      <c r="S43" s="43">
        <f t="shared" si="8"/>
        <v>8.3333333333258808E-3</v>
      </c>
      <c r="T43" s="2"/>
      <c r="U43" s="2"/>
      <c r="V43" s="17"/>
      <c r="W43" s="19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</row>
    <row r="44" spans="2:65" ht="15.75" x14ac:dyDescent="0.25">
      <c r="B44" s="164">
        <v>23</v>
      </c>
      <c r="C44" s="165"/>
      <c r="D44" s="98">
        <v>44560</v>
      </c>
      <c r="E44" s="102">
        <v>0.48125000000000001</v>
      </c>
      <c r="F44" s="100">
        <f t="shared" si="0"/>
        <v>2864.8289999999997</v>
      </c>
      <c r="G44" s="97">
        <v>2842.5</v>
      </c>
      <c r="H44" s="60">
        <f t="shared" si="1"/>
        <v>2852.9289999999996</v>
      </c>
      <c r="I44" s="45">
        <v>-11.8</v>
      </c>
      <c r="J44" s="66">
        <f t="shared" si="2"/>
        <v>2853.1289999999995</v>
      </c>
      <c r="K44" s="69"/>
      <c r="L44" s="2"/>
      <c r="M44" s="41">
        <f t="shared" si="3"/>
        <v>0.1999999999998181</v>
      </c>
      <c r="N44" s="45">
        <f t="shared" si="4"/>
        <v>2.0393999999981451E-2</v>
      </c>
      <c r="O44" s="41">
        <f t="shared" si="5"/>
        <v>0.14028639999987241</v>
      </c>
      <c r="P44" s="41">
        <f t="shared" si="6"/>
        <v>2.0796088103981086E-4</v>
      </c>
      <c r="Q44" s="2"/>
      <c r="R44" s="43">
        <f t="shared" si="7"/>
        <v>23.999999999999638</v>
      </c>
      <c r="S44" s="43">
        <f t="shared" si="8"/>
        <v>8.3333333333258808E-3</v>
      </c>
      <c r="T44" s="2"/>
      <c r="U44" s="2"/>
      <c r="V44" s="17"/>
      <c r="W44" s="19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</row>
    <row r="45" spans="2:65" ht="15.75" x14ac:dyDescent="0.25">
      <c r="B45" s="169">
        <v>24</v>
      </c>
      <c r="C45" s="170"/>
      <c r="D45" s="98">
        <v>44561</v>
      </c>
      <c r="E45" s="102">
        <v>0.78472222222222221</v>
      </c>
      <c r="F45" s="100">
        <f t="shared" si="0"/>
        <v>2864.8289999999997</v>
      </c>
      <c r="G45" s="97">
        <v>2842.5</v>
      </c>
      <c r="H45" s="60">
        <f t="shared" si="1"/>
        <v>2852.9289999999996</v>
      </c>
      <c r="I45" s="45">
        <v>-11.8</v>
      </c>
      <c r="J45" s="66">
        <f t="shared" si="2"/>
        <v>2853.1289999999995</v>
      </c>
      <c r="K45" s="69"/>
      <c r="L45" s="2"/>
      <c r="M45" s="41">
        <f t="shared" si="3"/>
        <v>0.1999999999998181</v>
      </c>
      <c r="N45" s="45">
        <f t="shared" si="4"/>
        <v>2.0393999999981451E-2</v>
      </c>
      <c r="O45" s="41">
        <f t="shared" si="5"/>
        <v>0.14028639999987241</v>
      </c>
      <c r="P45" s="41">
        <f t="shared" si="6"/>
        <v>2.0796088103981086E-4</v>
      </c>
      <c r="Q45" s="2"/>
      <c r="R45" s="43">
        <f t="shared" si="7"/>
        <v>23.999999999999638</v>
      </c>
      <c r="S45" s="43">
        <f t="shared" si="8"/>
        <v>8.3333333333258808E-3</v>
      </c>
      <c r="T45" s="2"/>
      <c r="U45" s="2"/>
      <c r="V45" s="17"/>
      <c r="W45" s="19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</row>
    <row r="46" spans="2:65" ht="15.75" x14ac:dyDescent="0.25">
      <c r="B46" s="164">
        <v>25</v>
      </c>
      <c r="C46" s="165"/>
      <c r="D46" s="98">
        <v>44562</v>
      </c>
      <c r="E46" s="102">
        <v>0.38541666666666669</v>
      </c>
      <c r="F46" s="100">
        <f t="shared" si="0"/>
        <v>2864.8289999999997</v>
      </c>
      <c r="G46" s="97">
        <v>2842.5</v>
      </c>
      <c r="H46" s="60">
        <f t="shared" si="1"/>
        <v>2852.9289999999996</v>
      </c>
      <c r="I46" s="45">
        <v>-11.8</v>
      </c>
      <c r="J46" s="66">
        <f t="shared" si="2"/>
        <v>2853.1289999999995</v>
      </c>
      <c r="K46" s="69"/>
      <c r="L46" s="2"/>
      <c r="M46" s="41">
        <f t="shared" si="3"/>
        <v>0.1999999999998181</v>
      </c>
      <c r="N46" s="45">
        <f t="shared" si="4"/>
        <v>2.0393999999981451E-2</v>
      </c>
      <c r="O46" s="41">
        <f t="shared" si="5"/>
        <v>0.14028639999987241</v>
      </c>
      <c r="P46" s="41">
        <f t="shared" si="6"/>
        <v>2.0796088103981086E-4</v>
      </c>
      <c r="Q46" s="2"/>
      <c r="R46" s="43">
        <f t="shared" si="7"/>
        <v>23.999999999999638</v>
      </c>
      <c r="S46" s="43">
        <f t="shared" si="8"/>
        <v>8.3333333333258808E-3</v>
      </c>
      <c r="T46" s="2"/>
      <c r="U46" s="2"/>
      <c r="V46" s="17"/>
      <c r="W46" s="19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</row>
    <row r="47" spans="2:65" ht="15.75" x14ac:dyDescent="0.25">
      <c r="B47" s="164">
        <v>26</v>
      </c>
      <c r="C47" s="165"/>
      <c r="D47" s="98">
        <v>44563</v>
      </c>
      <c r="E47" s="102">
        <v>0.68402777777777779</v>
      </c>
      <c r="F47" s="100">
        <f t="shared" si="0"/>
        <v>2864.8289999999997</v>
      </c>
      <c r="G47" s="97">
        <v>2842.5</v>
      </c>
      <c r="H47" s="60">
        <f t="shared" si="1"/>
        <v>2852.9289999999996</v>
      </c>
      <c r="I47" s="45">
        <v>-11.8</v>
      </c>
      <c r="J47" s="66">
        <f t="shared" si="2"/>
        <v>2853.1289999999995</v>
      </c>
      <c r="K47" s="69"/>
      <c r="L47" s="2"/>
      <c r="M47" s="41">
        <f t="shared" si="3"/>
        <v>0.1999999999998181</v>
      </c>
      <c r="N47" s="45">
        <f t="shared" si="4"/>
        <v>2.0393999999981451E-2</v>
      </c>
      <c r="O47" s="41">
        <f t="shared" si="5"/>
        <v>0.14028639999987241</v>
      </c>
      <c r="P47" s="41">
        <f t="shared" si="6"/>
        <v>2.0796088103981086E-4</v>
      </c>
      <c r="Q47" s="2"/>
      <c r="R47" s="43">
        <f t="shared" si="7"/>
        <v>23.999999999999638</v>
      </c>
      <c r="S47" s="43">
        <f t="shared" si="8"/>
        <v>8.3333333333258808E-3</v>
      </c>
      <c r="T47" s="2"/>
      <c r="U47" s="2"/>
      <c r="V47" s="17"/>
      <c r="W47" s="19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</row>
    <row r="48" spans="2:65" ht="15.75" x14ac:dyDescent="0.25">
      <c r="B48" s="169">
        <v>27</v>
      </c>
      <c r="C48" s="170"/>
      <c r="D48" s="98">
        <v>44564</v>
      </c>
      <c r="E48" s="102">
        <v>0.46875</v>
      </c>
      <c r="F48" s="100">
        <f t="shared" si="0"/>
        <v>2864.8289999999997</v>
      </c>
      <c r="G48" s="97">
        <v>2842.5</v>
      </c>
      <c r="H48" s="60">
        <f t="shared" si="1"/>
        <v>2852.9289999999996</v>
      </c>
      <c r="I48" s="45">
        <v>-11.8</v>
      </c>
      <c r="J48" s="66">
        <f t="shared" si="2"/>
        <v>2853.1289999999995</v>
      </c>
      <c r="K48" s="69"/>
      <c r="L48" s="2"/>
      <c r="M48" s="41">
        <f t="shared" si="3"/>
        <v>0.1999999999998181</v>
      </c>
      <c r="N48" s="45">
        <f t="shared" si="4"/>
        <v>2.0393999999981451E-2</v>
      </c>
      <c r="O48" s="41">
        <f t="shared" si="5"/>
        <v>0.14028639999987241</v>
      </c>
      <c r="P48" s="41">
        <f t="shared" si="6"/>
        <v>2.0796088103981086E-4</v>
      </c>
      <c r="Q48" s="2"/>
      <c r="R48" s="43">
        <f t="shared" si="7"/>
        <v>23.999999999999638</v>
      </c>
      <c r="S48" s="43">
        <f t="shared" si="8"/>
        <v>8.3333333333258808E-3</v>
      </c>
      <c r="T48" s="2"/>
      <c r="U48" s="2"/>
      <c r="V48" s="17"/>
      <c r="W48" s="19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</row>
    <row r="49" spans="2:65" ht="15.75" x14ac:dyDescent="0.25">
      <c r="B49" s="164">
        <v>28</v>
      </c>
      <c r="C49" s="165"/>
      <c r="D49" s="98">
        <v>44565</v>
      </c>
      <c r="E49" s="102">
        <v>0.43055555555555558</v>
      </c>
      <c r="F49" s="100">
        <f t="shared" si="0"/>
        <v>2864.8289999999997</v>
      </c>
      <c r="G49" s="97">
        <v>2842.5</v>
      </c>
      <c r="H49" s="60">
        <f t="shared" si="1"/>
        <v>2852.9289999999996</v>
      </c>
      <c r="I49" s="45">
        <v>-11.8</v>
      </c>
      <c r="J49" s="66">
        <f t="shared" si="2"/>
        <v>2853.1289999999995</v>
      </c>
      <c r="K49" s="69"/>
      <c r="L49" s="2"/>
      <c r="M49" s="41">
        <f t="shared" si="3"/>
        <v>0.1999999999998181</v>
      </c>
      <c r="N49" s="45">
        <f t="shared" si="4"/>
        <v>2.0393999999981451E-2</v>
      </c>
      <c r="O49" s="41">
        <f t="shared" si="5"/>
        <v>0.14028639999987241</v>
      </c>
      <c r="P49" s="41">
        <f t="shared" si="6"/>
        <v>2.0796088103981086E-4</v>
      </c>
      <c r="Q49" s="2"/>
      <c r="R49" s="43">
        <f t="shared" si="7"/>
        <v>23.999999999999638</v>
      </c>
      <c r="S49" s="43">
        <f t="shared" si="8"/>
        <v>8.3333333333258808E-3</v>
      </c>
      <c r="T49" s="2"/>
      <c r="U49" s="2"/>
      <c r="V49" s="17"/>
      <c r="W49" s="19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</row>
    <row r="50" spans="2:65" ht="15.75" x14ac:dyDescent="0.25">
      <c r="B50" s="164">
        <v>29</v>
      </c>
      <c r="C50" s="165"/>
      <c r="D50" s="98">
        <v>44566</v>
      </c>
      <c r="E50" s="102">
        <v>0.41666666666666669</v>
      </c>
      <c r="F50" s="100">
        <f t="shared" si="0"/>
        <v>2864.8289999999997</v>
      </c>
      <c r="G50" s="97">
        <v>2842.5</v>
      </c>
      <c r="H50" s="60">
        <f t="shared" si="1"/>
        <v>2852.9289999999996</v>
      </c>
      <c r="I50" s="45">
        <v>-11.8</v>
      </c>
      <c r="J50" s="66">
        <f t="shared" si="2"/>
        <v>2853.1289999999995</v>
      </c>
      <c r="K50" s="69"/>
      <c r="L50" s="2"/>
      <c r="M50" s="41">
        <f t="shared" si="3"/>
        <v>0.1999999999998181</v>
      </c>
      <c r="N50" s="45">
        <f t="shared" si="4"/>
        <v>2.0393999999981451E-2</v>
      </c>
      <c r="O50" s="41">
        <f t="shared" si="5"/>
        <v>0.14028639999987241</v>
      </c>
      <c r="P50" s="41">
        <f t="shared" si="6"/>
        <v>2.0796088103981086E-4</v>
      </c>
      <c r="Q50" s="2"/>
      <c r="R50" s="43">
        <f t="shared" si="7"/>
        <v>23.999999999999638</v>
      </c>
      <c r="S50" s="43">
        <f t="shared" si="8"/>
        <v>8.3333333333258808E-3</v>
      </c>
      <c r="T50" s="2"/>
      <c r="U50" s="2"/>
      <c r="V50" s="17"/>
      <c r="W50" s="19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</row>
    <row r="51" spans="2:65" ht="15.75" x14ac:dyDescent="0.25">
      <c r="B51" s="169">
        <v>30</v>
      </c>
      <c r="C51" s="170"/>
      <c r="D51" s="98">
        <v>44567</v>
      </c>
      <c r="E51" s="102">
        <v>0.38194444444444442</v>
      </c>
      <c r="F51" s="100">
        <f t="shared" si="0"/>
        <v>2864.8289999999997</v>
      </c>
      <c r="G51" s="97">
        <v>2842.5</v>
      </c>
      <c r="H51" s="60">
        <f t="shared" si="1"/>
        <v>2852.9289999999996</v>
      </c>
      <c r="I51" s="45">
        <v>-11.8</v>
      </c>
      <c r="J51" s="66">
        <f t="shared" si="2"/>
        <v>2853.1289999999995</v>
      </c>
      <c r="K51" s="69"/>
      <c r="L51" s="2"/>
      <c r="M51" s="41">
        <f t="shared" si="3"/>
        <v>0.1999999999998181</v>
      </c>
      <c r="N51" s="45">
        <f t="shared" si="4"/>
        <v>2.0393999999981451E-2</v>
      </c>
      <c r="O51" s="41">
        <f t="shared" si="5"/>
        <v>0.14028639999987241</v>
      </c>
      <c r="P51" s="41">
        <f t="shared" si="6"/>
        <v>2.0796088103981086E-4</v>
      </c>
      <c r="Q51" s="2"/>
      <c r="R51" s="43">
        <f t="shared" si="7"/>
        <v>23.999999999999638</v>
      </c>
      <c r="S51" s="43">
        <f t="shared" si="8"/>
        <v>8.3333333333258808E-3</v>
      </c>
      <c r="T51" s="2"/>
      <c r="U51" s="2"/>
      <c r="V51" s="17"/>
      <c r="W51" s="19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</row>
    <row r="52" spans="2:65" ht="15.75" x14ac:dyDescent="0.25">
      <c r="B52" s="164">
        <v>31</v>
      </c>
      <c r="C52" s="165"/>
      <c r="D52" s="98">
        <v>44568</v>
      </c>
      <c r="E52" s="102">
        <v>0.67361111111111116</v>
      </c>
      <c r="F52" s="100">
        <f t="shared" si="0"/>
        <v>2864.8289999999997</v>
      </c>
      <c r="G52" s="97">
        <v>2842.5</v>
      </c>
      <c r="H52" s="60">
        <f t="shared" si="1"/>
        <v>2852.9289999999996</v>
      </c>
      <c r="I52" s="45">
        <v>-11.8</v>
      </c>
      <c r="J52" s="66">
        <f t="shared" si="2"/>
        <v>2853.1289999999995</v>
      </c>
      <c r="K52" s="69"/>
      <c r="L52" s="2"/>
      <c r="M52" s="41">
        <f t="shared" si="3"/>
        <v>0.1999999999998181</v>
      </c>
      <c r="N52" s="45">
        <f t="shared" si="4"/>
        <v>2.0393999999981451E-2</v>
      </c>
      <c r="O52" s="41">
        <f t="shared" si="5"/>
        <v>0.14028639999987241</v>
      </c>
      <c r="P52" s="41">
        <f t="shared" si="6"/>
        <v>2.0796088103981086E-4</v>
      </c>
      <c r="Q52" s="2"/>
      <c r="R52" s="43">
        <f t="shared" si="7"/>
        <v>23.999999999999638</v>
      </c>
      <c r="S52" s="43">
        <f t="shared" si="8"/>
        <v>8.3333333333258808E-3</v>
      </c>
      <c r="T52" s="2"/>
      <c r="U52" s="2"/>
      <c r="V52" s="17"/>
      <c r="W52" s="19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</row>
    <row r="53" spans="2:65" ht="15.75" x14ac:dyDescent="0.25">
      <c r="B53" s="164">
        <v>32</v>
      </c>
      <c r="C53" s="165"/>
      <c r="D53" s="98">
        <v>44569</v>
      </c>
      <c r="E53" s="102">
        <v>0.41319444444444442</v>
      </c>
      <c r="F53" s="100">
        <f t="shared" si="0"/>
        <v>2864.8289999999997</v>
      </c>
      <c r="G53" s="97">
        <v>2842.5</v>
      </c>
      <c r="H53" s="60">
        <f t="shared" si="1"/>
        <v>2852.9289999999996</v>
      </c>
      <c r="I53" s="45">
        <v>-11.8</v>
      </c>
      <c r="J53" s="66">
        <f t="shared" si="2"/>
        <v>2853.1289999999995</v>
      </c>
      <c r="K53" s="69"/>
      <c r="L53" s="2"/>
      <c r="M53" s="41">
        <f t="shared" si="3"/>
        <v>0.1999999999998181</v>
      </c>
      <c r="N53" s="45">
        <f t="shared" si="4"/>
        <v>2.0393999999981451E-2</v>
      </c>
      <c r="O53" s="41">
        <f t="shared" si="5"/>
        <v>0.14028639999987241</v>
      </c>
      <c r="P53" s="41">
        <f t="shared" si="6"/>
        <v>2.0796088103981086E-4</v>
      </c>
      <c r="Q53" s="2"/>
      <c r="R53" s="43">
        <f t="shared" si="7"/>
        <v>23.999999999999638</v>
      </c>
      <c r="S53" s="43">
        <f t="shared" si="8"/>
        <v>8.3333333333258808E-3</v>
      </c>
      <c r="T53" s="2"/>
      <c r="U53" s="2"/>
      <c r="V53" s="17"/>
      <c r="W53" s="19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</row>
    <row r="54" spans="2:65" ht="15.75" x14ac:dyDescent="0.25">
      <c r="B54" s="169">
        <v>33</v>
      </c>
      <c r="C54" s="170"/>
      <c r="D54" s="98">
        <v>44570</v>
      </c>
      <c r="E54" s="102">
        <v>0.62152777777777779</v>
      </c>
      <c r="F54" s="100">
        <f t="shared" si="0"/>
        <v>2864.8289999999997</v>
      </c>
      <c r="G54" s="97">
        <v>2842.5</v>
      </c>
      <c r="H54" s="60">
        <f t="shared" si="1"/>
        <v>2852.9289999999996</v>
      </c>
      <c r="I54" s="45">
        <v>-11.8</v>
      </c>
      <c r="J54" s="66">
        <f t="shared" si="2"/>
        <v>2853.1289999999995</v>
      </c>
      <c r="K54" s="69"/>
      <c r="L54" s="2"/>
      <c r="M54" s="41">
        <f t="shared" si="3"/>
        <v>0.1999999999998181</v>
      </c>
      <c r="N54" s="45">
        <f t="shared" si="4"/>
        <v>2.0393999999981451E-2</v>
      </c>
      <c r="O54" s="41">
        <f t="shared" si="5"/>
        <v>0.14028639999987241</v>
      </c>
      <c r="P54" s="41">
        <f t="shared" si="6"/>
        <v>2.0796088103981086E-4</v>
      </c>
      <c r="Q54" s="2"/>
      <c r="R54" s="43">
        <f t="shared" si="7"/>
        <v>23.999999999999638</v>
      </c>
      <c r="S54" s="43">
        <f t="shared" si="8"/>
        <v>8.3333333333258808E-3</v>
      </c>
      <c r="T54" s="2"/>
      <c r="U54" s="2"/>
      <c r="V54" s="17"/>
      <c r="W54" s="19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</row>
    <row r="55" spans="2:65" ht="15.75" x14ac:dyDescent="0.25">
      <c r="B55" s="164">
        <v>34</v>
      </c>
      <c r="C55" s="165"/>
      <c r="D55" s="98">
        <v>44571</v>
      </c>
      <c r="E55" s="102">
        <v>0.50416666666666665</v>
      </c>
      <c r="F55" s="100">
        <f t="shared" si="0"/>
        <v>2864.8289999999997</v>
      </c>
      <c r="G55" s="97">
        <v>2842.5</v>
      </c>
      <c r="H55" s="60">
        <f t="shared" si="1"/>
        <v>2852.9289999999996</v>
      </c>
      <c r="I55" s="45">
        <v>-11.8</v>
      </c>
      <c r="J55" s="66">
        <f t="shared" si="2"/>
        <v>2853.1289999999995</v>
      </c>
      <c r="K55" s="69"/>
      <c r="L55" s="2"/>
      <c r="M55" s="41">
        <f t="shared" si="3"/>
        <v>0.1999999999998181</v>
      </c>
      <c r="N55" s="45">
        <f t="shared" si="4"/>
        <v>2.0393999999981451E-2</v>
      </c>
      <c r="O55" s="41">
        <f t="shared" si="5"/>
        <v>0.14028639999987241</v>
      </c>
      <c r="P55" s="41">
        <f t="shared" si="6"/>
        <v>2.0796088103981086E-4</v>
      </c>
      <c r="Q55" s="2"/>
      <c r="R55" s="43">
        <f t="shared" si="7"/>
        <v>23.999999999999638</v>
      </c>
      <c r="S55" s="43">
        <f t="shared" si="8"/>
        <v>8.3333333333258808E-3</v>
      </c>
      <c r="T55" s="2"/>
      <c r="U55" s="2"/>
      <c r="V55" s="17"/>
      <c r="W55" s="19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</row>
    <row r="56" spans="2:65" ht="15.75" x14ac:dyDescent="0.25">
      <c r="B56" s="164">
        <v>35</v>
      </c>
      <c r="C56" s="165"/>
      <c r="D56" s="98">
        <v>44572</v>
      </c>
      <c r="E56" s="102">
        <v>0.4201388888888889</v>
      </c>
      <c r="F56" s="100">
        <f t="shared" si="0"/>
        <v>2864.8289999999997</v>
      </c>
      <c r="G56" s="97">
        <v>2842.5</v>
      </c>
      <c r="H56" s="60">
        <f t="shared" si="1"/>
        <v>2852.9289999999996</v>
      </c>
      <c r="I56" s="45">
        <v>-11.8</v>
      </c>
      <c r="J56" s="66">
        <f t="shared" si="2"/>
        <v>2853.1289999999995</v>
      </c>
      <c r="K56" s="69"/>
      <c r="L56" s="2"/>
      <c r="M56" s="41">
        <f t="shared" si="3"/>
        <v>0.1999999999998181</v>
      </c>
      <c r="N56" s="45">
        <f t="shared" si="4"/>
        <v>2.0393999999981451E-2</v>
      </c>
      <c r="O56" s="41">
        <f t="shared" si="5"/>
        <v>0.14028639999987241</v>
      </c>
      <c r="P56" s="41">
        <f t="shared" si="6"/>
        <v>2.0796088103981086E-4</v>
      </c>
      <c r="Q56" s="2"/>
      <c r="R56" s="43">
        <f t="shared" si="7"/>
        <v>23.999999999999638</v>
      </c>
      <c r="S56" s="43">
        <f t="shared" si="8"/>
        <v>8.3333333333258808E-3</v>
      </c>
      <c r="T56" s="2"/>
      <c r="U56" s="2"/>
      <c r="V56" s="17"/>
      <c r="W56" s="19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</row>
    <row r="57" spans="2:65" ht="15.75" x14ac:dyDescent="0.25">
      <c r="B57" s="169">
        <v>36</v>
      </c>
      <c r="C57" s="170"/>
      <c r="D57" s="98">
        <v>44573</v>
      </c>
      <c r="E57" s="102">
        <v>0.43402777777777773</v>
      </c>
      <c r="F57" s="100">
        <f t="shared" si="0"/>
        <v>2864.8289999999997</v>
      </c>
      <c r="G57" s="97">
        <v>2842.5</v>
      </c>
      <c r="H57" s="60">
        <f t="shared" si="1"/>
        <v>2852.9289999999996</v>
      </c>
      <c r="I57" s="45">
        <v>-11.8</v>
      </c>
      <c r="J57" s="66">
        <f t="shared" si="2"/>
        <v>2853.1289999999995</v>
      </c>
      <c r="K57" s="69"/>
      <c r="L57" s="2"/>
      <c r="M57" s="41">
        <f t="shared" si="3"/>
        <v>0.1999999999998181</v>
      </c>
      <c r="N57" s="45">
        <f t="shared" si="4"/>
        <v>2.0393999999981451E-2</v>
      </c>
      <c r="O57" s="41">
        <f t="shared" si="5"/>
        <v>0.14028639999987241</v>
      </c>
      <c r="P57" s="41">
        <f t="shared" si="6"/>
        <v>2.0796088103981086E-4</v>
      </c>
      <c r="Q57" s="2"/>
      <c r="R57" s="43">
        <f t="shared" si="7"/>
        <v>23.999999999999638</v>
      </c>
      <c r="S57" s="43">
        <f t="shared" si="8"/>
        <v>8.3333333333258808E-3</v>
      </c>
      <c r="T57" s="2"/>
      <c r="U57" s="2"/>
      <c r="V57" s="17"/>
      <c r="W57" s="19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</row>
    <row r="58" spans="2:65" ht="15.75" x14ac:dyDescent="0.25">
      <c r="B58" s="164">
        <v>37</v>
      </c>
      <c r="C58" s="165"/>
      <c r="D58" s="98">
        <v>44574</v>
      </c>
      <c r="E58" s="102">
        <v>0.68819444444444444</v>
      </c>
      <c r="F58" s="100">
        <f t="shared" si="0"/>
        <v>2864.8289999999997</v>
      </c>
      <c r="G58" s="97">
        <v>2842.5</v>
      </c>
      <c r="H58" s="60">
        <f t="shared" si="1"/>
        <v>2852.9289999999996</v>
      </c>
      <c r="I58" s="45">
        <v>-11.8</v>
      </c>
      <c r="J58" s="66">
        <f t="shared" si="2"/>
        <v>2853.1289999999995</v>
      </c>
      <c r="K58" s="69"/>
      <c r="L58" s="2"/>
      <c r="M58" s="41">
        <f t="shared" si="3"/>
        <v>0.1999999999998181</v>
      </c>
      <c r="N58" s="45">
        <f t="shared" si="4"/>
        <v>2.0393999999981451E-2</v>
      </c>
      <c r="O58" s="41">
        <f t="shared" si="5"/>
        <v>0.14028639999987241</v>
      </c>
      <c r="P58" s="41">
        <f t="shared" si="6"/>
        <v>2.0796088103981086E-4</v>
      </c>
      <c r="Q58" s="2"/>
      <c r="R58" s="43">
        <f t="shared" si="7"/>
        <v>23.999999999999638</v>
      </c>
      <c r="S58" s="43">
        <f t="shared" si="8"/>
        <v>8.3333333333258808E-3</v>
      </c>
      <c r="T58" s="2"/>
      <c r="U58" s="2"/>
      <c r="V58" s="17"/>
      <c r="W58" s="19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</row>
    <row r="59" spans="2:65" ht="15.75" x14ac:dyDescent="0.25">
      <c r="B59" s="164">
        <v>38</v>
      </c>
      <c r="C59" s="165"/>
      <c r="D59" s="98">
        <v>44575</v>
      </c>
      <c r="E59" s="102">
        <v>0.71388888888888891</v>
      </c>
      <c r="F59" s="100">
        <f t="shared" si="0"/>
        <v>2864.8289999999997</v>
      </c>
      <c r="G59" s="97">
        <v>2842.5</v>
      </c>
      <c r="H59" s="60">
        <f t="shared" si="1"/>
        <v>2852.9289999999996</v>
      </c>
      <c r="I59" s="45">
        <v>-11.8</v>
      </c>
      <c r="J59" s="66">
        <f t="shared" si="2"/>
        <v>2853.1289999999995</v>
      </c>
      <c r="K59" s="69"/>
      <c r="L59" s="2"/>
      <c r="M59" s="41">
        <f t="shared" si="3"/>
        <v>0.1999999999998181</v>
      </c>
      <c r="N59" s="45">
        <f t="shared" si="4"/>
        <v>2.0393999999981451E-2</v>
      </c>
      <c r="O59" s="41">
        <f t="shared" si="5"/>
        <v>0.14028639999987241</v>
      </c>
      <c r="P59" s="41">
        <f t="shared" si="6"/>
        <v>2.0796088103981086E-4</v>
      </c>
      <c r="Q59" s="2"/>
      <c r="R59" s="43">
        <f t="shared" si="7"/>
        <v>23.999999999999638</v>
      </c>
      <c r="S59" s="43">
        <f t="shared" si="8"/>
        <v>8.3333333333258808E-3</v>
      </c>
      <c r="T59" s="2"/>
      <c r="U59" s="2"/>
      <c r="V59" s="17"/>
      <c r="W59" s="19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</row>
    <row r="60" spans="2:65" ht="15.75" x14ac:dyDescent="0.25">
      <c r="B60" s="169">
        <v>39</v>
      </c>
      <c r="C60" s="170"/>
      <c r="D60" s="98">
        <v>44576</v>
      </c>
      <c r="E60" s="102">
        <v>0.69861111111111107</v>
      </c>
      <c r="F60" s="100">
        <f t="shared" si="0"/>
        <v>2864.8289999999997</v>
      </c>
      <c r="G60" s="97">
        <v>2842.5</v>
      </c>
      <c r="H60" s="60">
        <f t="shared" si="1"/>
        <v>2852.9289999999996</v>
      </c>
      <c r="I60" s="45">
        <v>-11.8</v>
      </c>
      <c r="J60" s="66">
        <f t="shared" si="2"/>
        <v>2853.1289999999995</v>
      </c>
      <c r="K60" s="69"/>
      <c r="L60" s="2"/>
      <c r="M60" s="41">
        <f t="shared" si="3"/>
        <v>0.1999999999998181</v>
      </c>
      <c r="N60" s="45">
        <f t="shared" si="4"/>
        <v>2.0393999999981451E-2</v>
      </c>
      <c r="O60" s="41">
        <f t="shared" si="5"/>
        <v>0.14028639999987241</v>
      </c>
      <c r="P60" s="41">
        <f t="shared" si="6"/>
        <v>2.0796088103981086E-4</v>
      </c>
      <c r="Q60" s="2"/>
      <c r="R60" s="43">
        <f t="shared" si="7"/>
        <v>23.999999999999638</v>
      </c>
      <c r="S60" s="43">
        <f t="shared" si="8"/>
        <v>8.3333333333258808E-3</v>
      </c>
      <c r="T60" s="2"/>
      <c r="U60" s="2"/>
      <c r="V60" s="17"/>
      <c r="W60" s="19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</row>
    <row r="61" spans="2:65" ht="15.75" x14ac:dyDescent="0.25">
      <c r="B61" s="164">
        <v>40</v>
      </c>
      <c r="C61" s="165"/>
      <c r="D61" s="98">
        <v>44577</v>
      </c>
      <c r="E61" s="102">
        <v>0.7319444444444444</v>
      </c>
      <c r="F61" s="100">
        <f t="shared" si="0"/>
        <v>2864.8289999999997</v>
      </c>
      <c r="G61" s="97">
        <v>2842.5</v>
      </c>
      <c r="H61" s="60">
        <f t="shared" si="1"/>
        <v>2852.9289999999996</v>
      </c>
      <c r="I61" s="45">
        <v>-11.8</v>
      </c>
      <c r="J61" s="66">
        <f t="shared" si="2"/>
        <v>2853.1289999999995</v>
      </c>
      <c r="K61" s="69"/>
      <c r="L61" s="2"/>
      <c r="M61" s="41">
        <f t="shared" si="3"/>
        <v>0.1999999999998181</v>
      </c>
      <c r="N61" s="45">
        <f t="shared" si="4"/>
        <v>2.0393999999981451E-2</v>
      </c>
      <c r="O61" s="41">
        <f t="shared" si="5"/>
        <v>0.14028639999987241</v>
      </c>
      <c r="P61" s="41">
        <f t="shared" si="6"/>
        <v>2.0796088103981086E-4</v>
      </c>
      <c r="Q61" s="2"/>
      <c r="R61" s="43">
        <f t="shared" si="7"/>
        <v>23.999999999999638</v>
      </c>
      <c r="S61" s="43">
        <f t="shared" si="8"/>
        <v>8.3333333333258808E-3</v>
      </c>
      <c r="T61" s="2"/>
      <c r="U61" s="2"/>
      <c r="V61" s="17"/>
      <c r="W61" s="19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</row>
    <row r="62" spans="2:65" ht="15.75" x14ac:dyDescent="0.25">
      <c r="B62" s="164">
        <v>41</v>
      </c>
      <c r="C62" s="165"/>
      <c r="D62" s="98">
        <v>44578</v>
      </c>
      <c r="E62" s="102">
        <v>0.73333333333333339</v>
      </c>
      <c r="F62" s="100">
        <f t="shared" si="0"/>
        <v>2864.8289999999997</v>
      </c>
      <c r="G62" s="97">
        <v>2842.5</v>
      </c>
      <c r="H62" s="60">
        <f t="shared" si="1"/>
        <v>2852.9289999999996</v>
      </c>
      <c r="I62" s="45">
        <v>-11.8</v>
      </c>
      <c r="J62" s="66">
        <f t="shared" si="2"/>
        <v>2853.1289999999995</v>
      </c>
      <c r="K62" s="69"/>
      <c r="L62" s="2"/>
      <c r="M62" s="41">
        <f t="shared" si="3"/>
        <v>0.1999999999998181</v>
      </c>
      <c r="N62" s="45">
        <f t="shared" si="4"/>
        <v>2.0393999999981451E-2</v>
      </c>
      <c r="O62" s="41">
        <f t="shared" si="5"/>
        <v>0.14028639999987241</v>
      </c>
      <c r="P62" s="41">
        <f t="shared" si="6"/>
        <v>2.0796088103981086E-4</v>
      </c>
      <c r="Q62" s="2"/>
      <c r="R62" s="43">
        <f t="shared" si="7"/>
        <v>23.999999999999638</v>
      </c>
      <c r="S62" s="43">
        <f t="shared" si="8"/>
        <v>8.3333333333258808E-3</v>
      </c>
      <c r="T62" s="2"/>
      <c r="U62" s="2"/>
      <c r="V62" s="17"/>
      <c r="W62" s="19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</row>
    <row r="63" spans="2:65" ht="15.75" x14ac:dyDescent="0.25">
      <c r="B63" s="169">
        <v>42</v>
      </c>
      <c r="C63" s="170"/>
      <c r="D63" s="98">
        <v>44579</v>
      </c>
      <c r="E63" s="102">
        <v>0.76666666666666661</v>
      </c>
      <c r="F63" s="100">
        <f t="shared" si="0"/>
        <v>2864.8289999999997</v>
      </c>
      <c r="G63" s="97">
        <v>2842.5</v>
      </c>
      <c r="H63" s="60">
        <f t="shared" si="1"/>
        <v>2852.9289999999996</v>
      </c>
      <c r="I63" s="45">
        <v>-11.8</v>
      </c>
      <c r="J63" s="66">
        <f t="shared" si="2"/>
        <v>2853.1289999999995</v>
      </c>
      <c r="K63" s="69"/>
      <c r="L63" s="2"/>
      <c r="M63" s="41">
        <f t="shared" si="3"/>
        <v>0.1999999999998181</v>
      </c>
      <c r="N63" s="45">
        <f t="shared" si="4"/>
        <v>2.0393999999981451E-2</v>
      </c>
      <c r="O63" s="41">
        <f t="shared" si="5"/>
        <v>0.14028639999987241</v>
      </c>
      <c r="P63" s="41">
        <f t="shared" si="6"/>
        <v>2.0796088103981086E-4</v>
      </c>
      <c r="Q63" s="2"/>
      <c r="R63" s="43">
        <f t="shared" si="7"/>
        <v>23.999999999999638</v>
      </c>
      <c r="S63" s="43">
        <f t="shared" si="8"/>
        <v>8.3333333333258808E-3</v>
      </c>
      <c r="T63" s="2"/>
      <c r="U63" s="2"/>
      <c r="V63" s="17"/>
      <c r="W63" s="19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</row>
    <row r="64" spans="2:65" ht="15.75" x14ac:dyDescent="0.25">
      <c r="B64" s="164">
        <v>43</v>
      </c>
      <c r="C64" s="165"/>
      <c r="D64" s="98">
        <v>44580</v>
      </c>
      <c r="E64" s="102">
        <v>0.7402777777777777</v>
      </c>
      <c r="F64" s="100">
        <f t="shared" si="0"/>
        <v>2864.8289999999997</v>
      </c>
      <c r="G64" s="97">
        <v>2842.5</v>
      </c>
      <c r="H64" s="60">
        <f t="shared" si="1"/>
        <v>2852.9289999999996</v>
      </c>
      <c r="I64" s="45">
        <v>-11.8</v>
      </c>
      <c r="J64" s="66">
        <f t="shared" si="2"/>
        <v>2853.1289999999995</v>
      </c>
      <c r="K64" s="69"/>
      <c r="L64" s="2"/>
      <c r="M64" s="41">
        <f t="shared" si="3"/>
        <v>0.1999999999998181</v>
      </c>
      <c r="N64" s="45">
        <f t="shared" si="4"/>
        <v>2.0393999999981451E-2</v>
      </c>
      <c r="O64" s="41">
        <f t="shared" si="5"/>
        <v>0.14028639999987241</v>
      </c>
      <c r="P64" s="41">
        <f t="shared" si="6"/>
        <v>2.0796088103981086E-4</v>
      </c>
      <c r="Q64" s="2"/>
      <c r="R64" s="43">
        <f t="shared" si="7"/>
        <v>23.999999999999638</v>
      </c>
      <c r="S64" s="43">
        <f t="shared" si="8"/>
        <v>8.3333333333258808E-3</v>
      </c>
      <c r="T64" s="2"/>
      <c r="U64" s="2"/>
      <c r="V64" s="17"/>
      <c r="W64" s="19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</row>
    <row r="65" spans="2:65" ht="15.75" x14ac:dyDescent="0.25">
      <c r="B65" s="164">
        <v>44</v>
      </c>
      <c r="C65" s="165"/>
      <c r="D65" s="98">
        <v>44581</v>
      </c>
      <c r="E65" s="102">
        <v>0.72777777777777775</v>
      </c>
      <c r="F65" s="100">
        <f t="shared" si="0"/>
        <v>2864.8289999999997</v>
      </c>
      <c r="G65" s="97">
        <v>2842.5</v>
      </c>
      <c r="H65" s="60">
        <f t="shared" si="1"/>
        <v>2852.9289999999996</v>
      </c>
      <c r="I65" s="45">
        <v>-11.8</v>
      </c>
      <c r="J65" s="66">
        <f t="shared" si="2"/>
        <v>2853.1289999999995</v>
      </c>
      <c r="K65" s="69"/>
      <c r="L65" s="2"/>
      <c r="M65" s="41">
        <f t="shared" si="3"/>
        <v>0.1999999999998181</v>
      </c>
      <c r="N65" s="45">
        <f t="shared" si="4"/>
        <v>2.0393999999981451E-2</v>
      </c>
      <c r="O65" s="41">
        <f t="shared" si="5"/>
        <v>0.14028639999987241</v>
      </c>
      <c r="P65" s="41">
        <f t="shared" si="6"/>
        <v>2.0796088103981086E-4</v>
      </c>
      <c r="Q65" s="2"/>
      <c r="R65" s="43">
        <f t="shared" si="7"/>
        <v>23.999999999999638</v>
      </c>
      <c r="S65" s="43">
        <f t="shared" si="8"/>
        <v>8.3333333333258808E-3</v>
      </c>
      <c r="T65" s="2"/>
      <c r="U65" s="2"/>
      <c r="V65" s="17"/>
      <c r="W65" s="19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</row>
    <row r="66" spans="2:65" ht="15.75" x14ac:dyDescent="0.25">
      <c r="B66" s="169">
        <v>45</v>
      </c>
      <c r="C66" s="170"/>
      <c r="D66" s="98">
        <v>44583</v>
      </c>
      <c r="E66" s="102">
        <v>0.66319444444444442</v>
      </c>
      <c r="F66" s="100">
        <f t="shared" si="0"/>
        <v>2864.8289999999997</v>
      </c>
      <c r="G66" s="97">
        <v>2842.5</v>
      </c>
      <c r="H66" s="60">
        <f t="shared" si="1"/>
        <v>2852.9289999999996</v>
      </c>
      <c r="I66" s="45">
        <v>-11.8</v>
      </c>
      <c r="J66" s="66">
        <f t="shared" si="2"/>
        <v>2853.1289999999995</v>
      </c>
      <c r="K66" s="69"/>
      <c r="L66" s="2"/>
      <c r="M66" s="41">
        <f t="shared" si="3"/>
        <v>0.1999999999998181</v>
      </c>
      <c r="N66" s="45">
        <f t="shared" si="4"/>
        <v>2.0393999999981451E-2</v>
      </c>
      <c r="O66" s="41">
        <f t="shared" si="5"/>
        <v>0.14028639999987241</v>
      </c>
      <c r="P66" s="41">
        <f t="shared" si="6"/>
        <v>2.0796088103981086E-4</v>
      </c>
      <c r="Q66" s="2"/>
      <c r="R66" s="43">
        <f t="shared" si="7"/>
        <v>23.999999999999638</v>
      </c>
      <c r="S66" s="43">
        <f t="shared" si="8"/>
        <v>8.3333333333258808E-3</v>
      </c>
      <c r="T66" s="2"/>
      <c r="U66" s="2"/>
      <c r="V66" s="17"/>
      <c r="W66" s="19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</row>
    <row r="67" spans="2:65" ht="15.75" x14ac:dyDescent="0.25">
      <c r="B67" s="164">
        <v>46</v>
      </c>
      <c r="C67" s="165"/>
      <c r="D67" s="98">
        <v>44584</v>
      </c>
      <c r="E67" s="102">
        <v>0.66666666666666663</v>
      </c>
      <c r="F67" s="100">
        <f t="shared" si="0"/>
        <v>2864.8289999999997</v>
      </c>
      <c r="G67" s="97">
        <v>2842.5</v>
      </c>
      <c r="H67" s="60">
        <f t="shared" si="1"/>
        <v>2852.9289999999996</v>
      </c>
      <c r="I67" s="45">
        <v>-11.8</v>
      </c>
      <c r="J67" s="66">
        <f t="shared" si="2"/>
        <v>2853.1289999999995</v>
      </c>
      <c r="K67" s="69"/>
      <c r="L67" s="2"/>
      <c r="M67" s="41">
        <f t="shared" si="3"/>
        <v>0.1999999999998181</v>
      </c>
      <c r="N67" s="45">
        <f t="shared" si="4"/>
        <v>2.0393999999981451E-2</v>
      </c>
      <c r="O67" s="41">
        <f t="shared" si="5"/>
        <v>0.14028639999987241</v>
      </c>
      <c r="P67" s="41">
        <f t="shared" si="6"/>
        <v>2.0796088103981086E-4</v>
      </c>
      <c r="Q67" s="2"/>
      <c r="R67" s="43">
        <f t="shared" si="7"/>
        <v>23.999999999999638</v>
      </c>
      <c r="S67" s="43">
        <f t="shared" si="8"/>
        <v>8.3333333333258808E-3</v>
      </c>
      <c r="T67" s="2"/>
      <c r="U67" s="2"/>
      <c r="V67" s="17"/>
      <c r="W67" s="19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</row>
    <row r="68" spans="2:65" ht="15.75" x14ac:dyDescent="0.25">
      <c r="B68" s="164">
        <v>47</v>
      </c>
      <c r="C68" s="165"/>
      <c r="D68" s="98">
        <v>44585</v>
      </c>
      <c r="E68" s="102">
        <v>0.43402777777777773</v>
      </c>
      <c r="F68" s="100">
        <f t="shared" si="0"/>
        <v>2864.8289999999997</v>
      </c>
      <c r="G68" s="97">
        <v>2842.5</v>
      </c>
      <c r="H68" s="60">
        <f t="shared" si="1"/>
        <v>2852.9289999999996</v>
      </c>
      <c r="I68" s="45">
        <v>-11.8</v>
      </c>
      <c r="J68" s="66">
        <f t="shared" si="2"/>
        <v>2853.1289999999995</v>
      </c>
      <c r="K68" s="69"/>
      <c r="L68" s="2"/>
      <c r="M68" s="41">
        <f t="shared" si="3"/>
        <v>0.1999999999998181</v>
      </c>
      <c r="N68" s="45">
        <f t="shared" si="4"/>
        <v>2.0393999999981451E-2</v>
      </c>
      <c r="O68" s="41">
        <f t="shared" si="5"/>
        <v>0.14028639999987241</v>
      </c>
      <c r="P68" s="41">
        <f t="shared" si="6"/>
        <v>2.0796088103981086E-4</v>
      </c>
      <c r="Q68" s="2"/>
      <c r="R68" s="43">
        <f t="shared" si="7"/>
        <v>23.999999999999638</v>
      </c>
      <c r="S68" s="43">
        <f t="shared" si="8"/>
        <v>8.3333333333258808E-3</v>
      </c>
      <c r="T68" s="2"/>
      <c r="U68" s="2"/>
      <c r="V68" s="17"/>
      <c r="W68" s="19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</row>
    <row r="69" spans="2:65" ht="15.75" x14ac:dyDescent="0.25">
      <c r="B69" s="169">
        <v>48</v>
      </c>
      <c r="C69" s="170"/>
      <c r="D69" s="98">
        <v>44586</v>
      </c>
      <c r="E69" s="102">
        <v>0.3923611111111111</v>
      </c>
      <c r="F69" s="100">
        <f t="shared" si="0"/>
        <v>2864.8289999999997</v>
      </c>
      <c r="G69" s="97">
        <v>2842.5</v>
      </c>
      <c r="H69" s="60">
        <f t="shared" si="1"/>
        <v>2852.9289999999996</v>
      </c>
      <c r="I69" s="45">
        <v>-11.8</v>
      </c>
      <c r="J69" s="66">
        <f t="shared" si="2"/>
        <v>2853.1289999999995</v>
      </c>
      <c r="K69" s="69"/>
      <c r="L69" s="2"/>
      <c r="M69" s="41">
        <f t="shared" si="3"/>
        <v>0.1999999999998181</v>
      </c>
      <c r="N69" s="45">
        <f t="shared" si="4"/>
        <v>2.0393999999981451E-2</v>
      </c>
      <c r="O69" s="41">
        <f t="shared" si="5"/>
        <v>0.14028639999987241</v>
      </c>
      <c r="P69" s="41">
        <f t="shared" si="6"/>
        <v>2.0796088103981086E-4</v>
      </c>
      <c r="Q69" s="2"/>
      <c r="R69" s="43">
        <f t="shared" si="7"/>
        <v>23.999999999999638</v>
      </c>
      <c r="S69" s="43">
        <f t="shared" si="8"/>
        <v>8.3333333333258808E-3</v>
      </c>
      <c r="T69" s="2"/>
      <c r="U69" s="2"/>
      <c r="V69" s="17"/>
      <c r="W69" s="19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</row>
    <row r="70" spans="2:65" ht="15.75" x14ac:dyDescent="0.25">
      <c r="B70" s="164">
        <v>49</v>
      </c>
      <c r="C70" s="165"/>
      <c r="D70" s="98">
        <v>44587</v>
      </c>
      <c r="E70" s="102">
        <v>0.4201388888888889</v>
      </c>
      <c r="F70" s="100">
        <f t="shared" si="0"/>
        <v>2864.8289999999997</v>
      </c>
      <c r="G70" s="97">
        <v>2842.5</v>
      </c>
      <c r="H70" s="60">
        <f t="shared" si="1"/>
        <v>2852.9289999999996</v>
      </c>
      <c r="I70" s="45">
        <v>-11.8</v>
      </c>
      <c r="J70" s="66">
        <f t="shared" si="2"/>
        <v>2853.1289999999995</v>
      </c>
      <c r="K70" s="69"/>
      <c r="L70" s="2"/>
      <c r="M70" s="41">
        <f t="shared" si="3"/>
        <v>0.1999999999998181</v>
      </c>
      <c r="N70" s="45">
        <f t="shared" si="4"/>
        <v>2.0393999999981451E-2</v>
      </c>
      <c r="O70" s="41">
        <f t="shared" si="5"/>
        <v>0.14028639999987241</v>
      </c>
      <c r="P70" s="41">
        <f t="shared" si="6"/>
        <v>2.0796088103981086E-4</v>
      </c>
      <c r="Q70" s="2"/>
      <c r="R70" s="43">
        <f t="shared" si="7"/>
        <v>23.999999999999638</v>
      </c>
      <c r="S70" s="43">
        <f t="shared" si="8"/>
        <v>8.3333333333258808E-3</v>
      </c>
      <c r="T70" s="2"/>
      <c r="U70" s="2"/>
      <c r="V70" s="17"/>
      <c r="W70" s="19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</row>
    <row r="71" spans="2:65" ht="15.75" x14ac:dyDescent="0.25">
      <c r="B71" s="164">
        <v>50</v>
      </c>
      <c r="C71" s="165"/>
      <c r="D71" s="98">
        <v>44588</v>
      </c>
      <c r="E71" s="102">
        <v>0.40625</v>
      </c>
      <c r="F71" s="100">
        <f t="shared" si="0"/>
        <v>2864.8289999999997</v>
      </c>
      <c r="G71" s="97">
        <v>2842.5</v>
      </c>
      <c r="H71" s="60">
        <f t="shared" si="1"/>
        <v>2852.9289999999996</v>
      </c>
      <c r="I71" s="45">
        <v>-11.8</v>
      </c>
      <c r="J71" s="66">
        <f t="shared" si="2"/>
        <v>2853.1289999999995</v>
      </c>
      <c r="K71" s="69"/>
      <c r="L71" s="2"/>
      <c r="M71" s="41">
        <f t="shared" si="3"/>
        <v>0.1999999999998181</v>
      </c>
      <c r="N71" s="45">
        <f t="shared" si="4"/>
        <v>2.0393999999981451E-2</v>
      </c>
      <c r="O71" s="41">
        <f t="shared" si="5"/>
        <v>0.14028639999987241</v>
      </c>
      <c r="P71" s="41">
        <f t="shared" si="6"/>
        <v>2.0796088103981086E-4</v>
      </c>
      <c r="Q71" s="2"/>
      <c r="R71" s="43">
        <f t="shared" si="7"/>
        <v>23.999999999999638</v>
      </c>
      <c r="S71" s="43">
        <f t="shared" si="8"/>
        <v>8.3333333333258808E-3</v>
      </c>
      <c r="T71" s="2"/>
      <c r="U71" s="2"/>
      <c r="V71" s="17"/>
      <c r="W71" s="19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</row>
    <row r="72" spans="2:65" ht="15.75" x14ac:dyDescent="0.25">
      <c r="B72" s="169">
        <v>51</v>
      </c>
      <c r="C72" s="170"/>
      <c r="D72" s="98">
        <v>44589</v>
      </c>
      <c r="E72" s="102">
        <v>0.69097222222222221</v>
      </c>
      <c r="F72" s="100">
        <f t="shared" si="0"/>
        <v>2864.8289999999997</v>
      </c>
      <c r="G72" s="97">
        <v>2842.5</v>
      </c>
      <c r="H72" s="60">
        <f t="shared" si="1"/>
        <v>2852.9289999999996</v>
      </c>
      <c r="I72" s="45">
        <v>-11.8</v>
      </c>
      <c r="J72" s="66">
        <f t="shared" si="2"/>
        <v>2853.1289999999995</v>
      </c>
      <c r="K72" s="69"/>
      <c r="L72" s="2"/>
      <c r="M72" s="41">
        <f t="shared" si="3"/>
        <v>0.1999999999998181</v>
      </c>
      <c r="N72" s="45">
        <f t="shared" si="4"/>
        <v>2.0393999999981451E-2</v>
      </c>
      <c r="O72" s="41">
        <f t="shared" si="5"/>
        <v>0.14028639999987241</v>
      </c>
      <c r="P72" s="41">
        <f t="shared" si="6"/>
        <v>2.0796088103981086E-4</v>
      </c>
      <c r="Q72" s="2"/>
      <c r="R72" s="43">
        <f t="shared" si="7"/>
        <v>23.999999999999638</v>
      </c>
      <c r="S72" s="43">
        <f t="shared" si="8"/>
        <v>8.3333333333258808E-3</v>
      </c>
      <c r="T72" s="2"/>
      <c r="U72" s="2"/>
      <c r="V72" s="17"/>
      <c r="W72" s="19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</row>
    <row r="73" spans="2:65" ht="15.75" x14ac:dyDescent="0.25">
      <c r="B73" s="164">
        <v>52</v>
      </c>
      <c r="C73" s="165"/>
      <c r="D73" s="98">
        <v>44590</v>
      </c>
      <c r="E73" s="102">
        <v>0.45833333333333331</v>
      </c>
      <c r="F73" s="100">
        <f t="shared" si="0"/>
        <v>2864.8289999999997</v>
      </c>
      <c r="G73" s="97">
        <v>2842.5</v>
      </c>
      <c r="H73" s="60">
        <f t="shared" si="1"/>
        <v>2852.9289999999996</v>
      </c>
      <c r="I73" s="45">
        <v>-11.8</v>
      </c>
      <c r="J73" s="66">
        <f t="shared" si="2"/>
        <v>2853.1289999999995</v>
      </c>
      <c r="K73" s="69"/>
      <c r="L73" s="2"/>
      <c r="M73" s="41">
        <f t="shared" si="3"/>
        <v>0.1999999999998181</v>
      </c>
      <c r="N73" s="45">
        <f t="shared" si="4"/>
        <v>2.0393999999981451E-2</v>
      </c>
      <c r="O73" s="41">
        <f t="shared" si="5"/>
        <v>0.14028639999987241</v>
      </c>
      <c r="P73" s="41">
        <f t="shared" si="6"/>
        <v>2.0796088103981086E-4</v>
      </c>
      <c r="Q73" s="2"/>
      <c r="R73" s="43">
        <f t="shared" si="7"/>
        <v>23.999999999999638</v>
      </c>
      <c r="S73" s="43">
        <f t="shared" si="8"/>
        <v>8.3333333333258808E-3</v>
      </c>
      <c r="T73" s="2"/>
      <c r="U73" s="2"/>
      <c r="V73" s="17"/>
      <c r="W73" s="19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</row>
    <row r="74" spans="2:65" ht="15.75" x14ac:dyDescent="0.25">
      <c r="B74" s="164">
        <v>53</v>
      </c>
      <c r="C74" s="165"/>
      <c r="D74" s="98">
        <v>44591</v>
      </c>
      <c r="E74" s="102">
        <v>0.71180555555555547</v>
      </c>
      <c r="F74" s="100">
        <f t="shared" si="0"/>
        <v>2864.8289999999997</v>
      </c>
      <c r="G74" s="97">
        <v>2842.5</v>
      </c>
      <c r="H74" s="60">
        <f t="shared" si="1"/>
        <v>2852.9289999999996</v>
      </c>
      <c r="I74" s="45">
        <v>-11.8</v>
      </c>
      <c r="J74" s="66">
        <f t="shared" si="2"/>
        <v>2853.1289999999995</v>
      </c>
      <c r="K74" s="69"/>
      <c r="L74" s="2"/>
      <c r="M74" s="41">
        <f t="shared" si="3"/>
        <v>0.1999999999998181</v>
      </c>
      <c r="N74" s="45">
        <f t="shared" si="4"/>
        <v>2.0393999999981451E-2</v>
      </c>
      <c r="O74" s="41">
        <f t="shared" si="5"/>
        <v>0.14028639999987241</v>
      </c>
      <c r="P74" s="41">
        <f t="shared" si="6"/>
        <v>2.0796088103981086E-4</v>
      </c>
      <c r="Q74" s="2"/>
      <c r="R74" s="43">
        <f t="shared" si="7"/>
        <v>23.999999999999638</v>
      </c>
      <c r="S74" s="43">
        <f t="shared" si="8"/>
        <v>8.3333333333258808E-3</v>
      </c>
      <c r="T74" s="2"/>
      <c r="U74" s="2"/>
      <c r="V74" s="17"/>
      <c r="W74" s="19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</row>
    <row r="75" spans="2:65" ht="15.75" x14ac:dyDescent="0.25">
      <c r="B75" s="169">
        <v>54</v>
      </c>
      <c r="C75" s="170"/>
      <c r="D75" s="98">
        <v>44592</v>
      </c>
      <c r="E75" s="102">
        <v>0.38194444444444442</v>
      </c>
      <c r="F75" s="100">
        <f t="shared" si="0"/>
        <v>2864.8289999999997</v>
      </c>
      <c r="G75" s="97">
        <v>2842.5</v>
      </c>
      <c r="H75" s="60">
        <f t="shared" si="1"/>
        <v>2852.9289999999996</v>
      </c>
      <c r="I75" s="45">
        <v>-11.8</v>
      </c>
      <c r="J75" s="66">
        <f t="shared" si="2"/>
        <v>2853.1289999999995</v>
      </c>
      <c r="K75" s="69"/>
      <c r="L75" s="2"/>
      <c r="M75" s="41">
        <f t="shared" si="3"/>
        <v>0.1999999999998181</v>
      </c>
      <c r="N75" s="45">
        <f t="shared" si="4"/>
        <v>2.0393999999981451E-2</v>
      </c>
      <c r="O75" s="41">
        <f t="shared" si="5"/>
        <v>0.14028639999987241</v>
      </c>
      <c r="P75" s="41">
        <f t="shared" si="6"/>
        <v>2.0796088103981086E-4</v>
      </c>
      <c r="Q75" s="2"/>
      <c r="R75" s="43">
        <f t="shared" si="7"/>
        <v>23.999999999999638</v>
      </c>
      <c r="S75" s="43">
        <f t="shared" si="8"/>
        <v>8.3333333333258808E-3</v>
      </c>
      <c r="T75" s="2"/>
      <c r="U75" s="2"/>
      <c r="V75" s="17"/>
      <c r="W75" s="19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</row>
    <row r="76" spans="2:65" ht="15.75" x14ac:dyDescent="0.25">
      <c r="B76" s="164">
        <v>55</v>
      </c>
      <c r="C76" s="165"/>
      <c r="D76" s="98">
        <v>44593</v>
      </c>
      <c r="E76" s="102">
        <v>0.49652777777777773</v>
      </c>
      <c r="F76" s="100">
        <f t="shared" si="0"/>
        <v>2864.8289999999997</v>
      </c>
      <c r="G76" s="97">
        <v>2842.5</v>
      </c>
      <c r="H76" s="60">
        <f t="shared" si="1"/>
        <v>2852.9289999999996</v>
      </c>
      <c r="I76" s="45">
        <v>-11.8</v>
      </c>
      <c r="J76" s="66">
        <f t="shared" si="2"/>
        <v>2853.1289999999995</v>
      </c>
      <c r="K76" s="69"/>
      <c r="L76" s="2"/>
      <c r="M76" s="41">
        <f t="shared" si="3"/>
        <v>0.1999999999998181</v>
      </c>
      <c r="N76" s="45">
        <f t="shared" si="4"/>
        <v>2.0393999999981451E-2</v>
      </c>
      <c r="O76" s="41">
        <f t="shared" si="5"/>
        <v>0.14028639999987241</v>
      </c>
      <c r="P76" s="41">
        <f t="shared" si="6"/>
        <v>2.0796088103981086E-4</v>
      </c>
      <c r="Q76" s="2"/>
      <c r="R76" s="43">
        <f t="shared" si="7"/>
        <v>23.999999999999638</v>
      </c>
      <c r="S76" s="43">
        <f t="shared" si="8"/>
        <v>8.3333333333258808E-3</v>
      </c>
      <c r="T76" s="2"/>
      <c r="U76" s="2"/>
      <c r="V76" s="17"/>
      <c r="W76" s="19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</row>
    <row r="77" spans="2:65" ht="15.75" x14ac:dyDescent="0.25">
      <c r="B77" s="164">
        <v>56</v>
      </c>
      <c r="C77" s="165"/>
      <c r="D77" s="98">
        <v>44594</v>
      </c>
      <c r="E77" s="102">
        <v>0.71875</v>
      </c>
      <c r="F77" s="100">
        <f t="shared" si="0"/>
        <v>2864.8289999999997</v>
      </c>
      <c r="G77" s="97">
        <v>2842.5</v>
      </c>
      <c r="H77" s="60">
        <f t="shared" si="1"/>
        <v>2852.9289999999996</v>
      </c>
      <c r="I77" s="45">
        <v>-11.8</v>
      </c>
      <c r="J77" s="66">
        <f t="shared" si="2"/>
        <v>2853.1289999999995</v>
      </c>
      <c r="K77" s="69"/>
      <c r="L77" s="2"/>
      <c r="M77" s="41">
        <f t="shared" si="3"/>
        <v>0.1999999999998181</v>
      </c>
      <c r="N77" s="45">
        <f t="shared" si="4"/>
        <v>2.0393999999981451E-2</v>
      </c>
      <c r="O77" s="41">
        <f t="shared" si="5"/>
        <v>0.14028639999987241</v>
      </c>
      <c r="P77" s="41">
        <f t="shared" si="6"/>
        <v>2.0796088103981086E-4</v>
      </c>
      <c r="Q77" s="2"/>
      <c r="R77" s="43">
        <f t="shared" si="7"/>
        <v>23.999999999999638</v>
      </c>
      <c r="S77" s="43">
        <f t="shared" si="8"/>
        <v>8.3333333333258808E-3</v>
      </c>
      <c r="T77" s="2"/>
      <c r="U77" s="2"/>
      <c r="V77" s="17"/>
      <c r="W77" s="19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</row>
    <row r="78" spans="2:65" ht="15.75" x14ac:dyDescent="0.25">
      <c r="B78" s="169">
        <v>57</v>
      </c>
      <c r="C78" s="170"/>
      <c r="D78" s="98">
        <v>44595</v>
      </c>
      <c r="E78" s="102">
        <v>0.47916666666666669</v>
      </c>
      <c r="F78" s="100">
        <f t="shared" si="0"/>
        <v>2864.8289999999997</v>
      </c>
      <c r="G78" s="97">
        <v>2842.5</v>
      </c>
      <c r="H78" s="60">
        <f t="shared" si="1"/>
        <v>2852.9289999999996</v>
      </c>
      <c r="I78" s="45">
        <v>-11.8</v>
      </c>
      <c r="J78" s="66">
        <f t="shared" si="2"/>
        <v>2853.1289999999995</v>
      </c>
      <c r="K78" s="69"/>
      <c r="L78" s="2"/>
      <c r="M78" s="41">
        <f t="shared" si="3"/>
        <v>0.1999999999998181</v>
      </c>
      <c r="N78" s="45">
        <f t="shared" si="4"/>
        <v>2.0393999999981451E-2</v>
      </c>
      <c r="O78" s="41">
        <f t="shared" si="5"/>
        <v>0.14028639999987241</v>
      </c>
      <c r="P78" s="41">
        <f t="shared" si="6"/>
        <v>2.0796088103981086E-4</v>
      </c>
      <c r="Q78" s="2"/>
      <c r="R78" s="43">
        <f t="shared" si="7"/>
        <v>23.999999999999638</v>
      </c>
      <c r="S78" s="43">
        <f t="shared" si="8"/>
        <v>8.3333333333258808E-3</v>
      </c>
      <c r="T78" s="2"/>
      <c r="U78" s="2"/>
      <c r="V78" s="17"/>
      <c r="W78" s="19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</row>
    <row r="79" spans="2:65" ht="15.75" x14ac:dyDescent="0.25">
      <c r="B79" s="164">
        <v>58</v>
      </c>
      <c r="C79" s="165"/>
      <c r="D79" s="98">
        <v>44596</v>
      </c>
      <c r="E79" s="102">
        <v>0.74375000000000002</v>
      </c>
      <c r="F79" s="100">
        <f t="shared" si="0"/>
        <v>2864.8289999999997</v>
      </c>
      <c r="G79" s="97">
        <v>2842.5</v>
      </c>
      <c r="H79" s="60">
        <f t="shared" si="1"/>
        <v>2852.9289999999996</v>
      </c>
      <c r="I79" s="45">
        <v>-11.8</v>
      </c>
      <c r="J79" s="66">
        <f t="shared" si="2"/>
        <v>2853.1289999999995</v>
      </c>
      <c r="K79" s="69"/>
      <c r="L79" s="2"/>
      <c r="M79" s="41">
        <f t="shared" si="3"/>
        <v>0.1999999999998181</v>
      </c>
      <c r="N79" s="45">
        <f t="shared" si="4"/>
        <v>2.0393999999981451E-2</v>
      </c>
      <c r="O79" s="41">
        <f t="shared" si="5"/>
        <v>0.14028639999987241</v>
      </c>
      <c r="P79" s="41">
        <f t="shared" si="6"/>
        <v>2.0796088103981086E-4</v>
      </c>
      <c r="Q79" s="2"/>
      <c r="R79" s="43">
        <f t="shared" si="7"/>
        <v>23.999999999999638</v>
      </c>
      <c r="S79" s="43">
        <f t="shared" si="8"/>
        <v>8.3333333333258808E-3</v>
      </c>
      <c r="T79" s="2"/>
      <c r="U79" s="2"/>
      <c r="V79" s="17"/>
      <c r="W79" s="19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</row>
    <row r="80" spans="2:65" ht="15.75" x14ac:dyDescent="0.25">
      <c r="B80" s="164">
        <v>59</v>
      </c>
      <c r="C80" s="165"/>
      <c r="D80" s="98">
        <v>44597</v>
      </c>
      <c r="E80" s="102">
        <v>0.71805555555555556</v>
      </c>
      <c r="F80" s="100">
        <f t="shared" si="0"/>
        <v>2864.8289999999997</v>
      </c>
      <c r="G80" s="97">
        <v>2842.5</v>
      </c>
      <c r="H80" s="60">
        <f t="shared" si="1"/>
        <v>2852.9289999999996</v>
      </c>
      <c r="I80" s="45">
        <v>-11.8</v>
      </c>
      <c r="J80" s="66">
        <f t="shared" si="2"/>
        <v>2853.1289999999995</v>
      </c>
      <c r="K80" s="69"/>
      <c r="L80" s="2"/>
      <c r="M80" s="41">
        <f t="shared" si="3"/>
        <v>0.1999999999998181</v>
      </c>
      <c r="N80" s="45">
        <f t="shared" si="4"/>
        <v>2.0393999999981451E-2</v>
      </c>
      <c r="O80" s="41">
        <f t="shared" si="5"/>
        <v>0.14028639999987241</v>
      </c>
      <c r="P80" s="41">
        <f t="shared" si="6"/>
        <v>2.0796088103981086E-4</v>
      </c>
      <c r="Q80" s="2"/>
      <c r="R80" s="43">
        <f t="shared" si="7"/>
        <v>23.999999999999638</v>
      </c>
      <c r="S80" s="43">
        <f t="shared" si="8"/>
        <v>8.3333333333258808E-3</v>
      </c>
      <c r="T80" s="2"/>
      <c r="U80" s="2"/>
      <c r="V80" s="17"/>
      <c r="W80" s="19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</row>
    <row r="81" spans="2:29" ht="15.75" x14ac:dyDescent="0.25">
      <c r="B81" s="169">
        <v>60</v>
      </c>
      <c r="C81" s="170"/>
      <c r="D81" s="98">
        <v>44598</v>
      </c>
      <c r="E81" s="102">
        <v>0.6777777777777777</v>
      </c>
      <c r="F81" s="100">
        <f t="shared" si="0"/>
        <v>2864.8289999999997</v>
      </c>
      <c r="G81" s="97">
        <v>2842.5</v>
      </c>
      <c r="H81" s="60">
        <f t="shared" si="1"/>
        <v>2852.9289999999996</v>
      </c>
      <c r="I81" s="45">
        <v>-11.8</v>
      </c>
      <c r="J81" s="66">
        <f t="shared" si="2"/>
        <v>2853.1289999999995</v>
      </c>
      <c r="K81" s="69"/>
      <c r="M81" s="41">
        <f t="shared" si="3"/>
        <v>0.1999999999998181</v>
      </c>
      <c r="N81" s="45">
        <f t="shared" si="4"/>
        <v>2.0393999999981451E-2</v>
      </c>
      <c r="O81" s="41">
        <f t="shared" si="5"/>
        <v>0.14028639999987241</v>
      </c>
      <c r="P81" s="41">
        <f t="shared" si="6"/>
        <v>2.0796088103981086E-4</v>
      </c>
      <c r="R81" s="43">
        <f t="shared" si="7"/>
        <v>23.999999999999638</v>
      </c>
      <c r="S81" s="43">
        <f t="shared" si="8"/>
        <v>8.3333333333258808E-3</v>
      </c>
      <c r="U81"/>
      <c r="V81" s="16"/>
      <c r="W81" s="18"/>
      <c r="AC81" s="2"/>
    </row>
    <row r="82" spans="2:29" ht="15.75" x14ac:dyDescent="0.25">
      <c r="B82" s="164">
        <v>61</v>
      </c>
      <c r="C82" s="165"/>
      <c r="D82" s="98">
        <v>44599</v>
      </c>
      <c r="E82" s="102">
        <v>0.6972222222222223</v>
      </c>
      <c r="F82" s="100">
        <f t="shared" si="0"/>
        <v>2864.8289999999997</v>
      </c>
      <c r="G82" s="97">
        <v>2842.5</v>
      </c>
      <c r="H82" s="60">
        <f t="shared" si="1"/>
        <v>2852.9289999999996</v>
      </c>
      <c r="I82" s="45">
        <v>-11.8</v>
      </c>
      <c r="J82" s="66">
        <f t="shared" si="2"/>
        <v>2853.1289999999995</v>
      </c>
      <c r="K82" s="69"/>
      <c r="M82" s="41">
        <f t="shared" si="3"/>
        <v>0.1999999999998181</v>
      </c>
      <c r="N82" s="45">
        <f t="shared" si="4"/>
        <v>2.0393999999981451E-2</v>
      </c>
      <c r="O82" s="41">
        <f t="shared" si="5"/>
        <v>0.14028639999987241</v>
      </c>
      <c r="P82" s="41">
        <f t="shared" si="6"/>
        <v>2.0796088103981086E-4</v>
      </c>
      <c r="R82" s="43">
        <f t="shared" si="7"/>
        <v>23.999999999999638</v>
      </c>
      <c r="S82" s="43">
        <f t="shared" si="8"/>
        <v>8.3333333333258808E-3</v>
      </c>
      <c r="U82"/>
      <c r="V82" s="16"/>
      <c r="W82" s="18"/>
      <c r="AC82" s="2"/>
    </row>
    <row r="83" spans="2:29" ht="15.75" x14ac:dyDescent="0.25">
      <c r="B83" s="164">
        <v>62</v>
      </c>
      <c r="C83" s="165"/>
      <c r="D83" s="98">
        <v>44600</v>
      </c>
      <c r="E83" s="102">
        <v>0.70138888888888884</v>
      </c>
      <c r="F83" s="100">
        <f t="shared" si="0"/>
        <v>2864.8289999999997</v>
      </c>
      <c r="G83" s="97">
        <v>2842.5</v>
      </c>
      <c r="H83" s="60">
        <f t="shared" si="1"/>
        <v>2852.9289999999996</v>
      </c>
      <c r="I83" s="45">
        <v>-11.8</v>
      </c>
      <c r="J83" s="66">
        <f t="shared" si="2"/>
        <v>2853.1289999999995</v>
      </c>
      <c r="K83" s="69"/>
      <c r="M83" s="41">
        <f t="shared" si="3"/>
        <v>0.1999999999998181</v>
      </c>
      <c r="N83" s="45">
        <f t="shared" si="4"/>
        <v>2.0393999999981451E-2</v>
      </c>
      <c r="O83" s="41">
        <f t="shared" si="5"/>
        <v>0.14028639999987241</v>
      </c>
      <c r="P83" s="41">
        <f t="shared" si="6"/>
        <v>2.0796088103981086E-4</v>
      </c>
      <c r="R83" s="43">
        <f t="shared" si="7"/>
        <v>23.999999999999638</v>
      </c>
      <c r="S83" s="43">
        <f t="shared" si="8"/>
        <v>8.3333333333258808E-3</v>
      </c>
      <c r="U83"/>
      <c r="V83" s="16"/>
      <c r="W83" s="18"/>
      <c r="AC83" s="2"/>
    </row>
    <row r="84" spans="2:29" ht="15.75" x14ac:dyDescent="0.25">
      <c r="B84" s="169">
        <v>63</v>
      </c>
      <c r="C84" s="170"/>
      <c r="D84" s="98">
        <v>44601</v>
      </c>
      <c r="E84" s="102">
        <v>0.65555555555555556</v>
      </c>
      <c r="F84" s="100">
        <f t="shared" ref="F84:F136" si="9">G$16</f>
        <v>2864.8289999999997</v>
      </c>
      <c r="G84" s="97">
        <v>2842.5</v>
      </c>
      <c r="H84" s="60">
        <f t="shared" ref="H84:H136" si="10">G$16-E$12</f>
        <v>2852.9289999999996</v>
      </c>
      <c r="I84" s="45">
        <v>-11.8</v>
      </c>
      <c r="J84" s="66">
        <f t="shared" ref="J84:J136" si="11">(G$16+E$13)+I84</f>
        <v>2853.1289999999995</v>
      </c>
      <c r="K84" s="69"/>
      <c r="M84" s="41">
        <f t="shared" ref="M84:M136" si="12">+J84-$H$16</f>
        <v>0.1999999999998181</v>
      </c>
      <c r="N84" s="45">
        <f t="shared" ref="N84:N136" si="13">M84*0.10197/1</f>
        <v>2.0393999999981451E-2</v>
      </c>
      <c r="O84" s="41">
        <f t="shared" ref="O84:O136" si="14">M84*0.701432/1</f>
        <v>0.14028639999987241</v>
      </c>
      <c r="P84" s="41">
        <f t="shared" ref="P84:P136" si="15">+N84*0.01019716/1</f>
        <v>2.0796088103981086E-4</v>
      </c>
      <c r="R84" s="43">
        <f t="shared" ref="R84:R136" si="16">+$O$11*(M84-I84)</f>
        <v>23.999999999999638</v>
      </c>
      <c r="S84" s="43">
        <f t="shared" ref="S84:S136" si="17">M84/R84</f>
        <v>8.3333333333258808E-3</v>
      </c>
      <c r="U84"/>
      <c r="V84" s="16"/>
      <c r="W84" s="18"/>
      <c r="AC84" s="2"/>
    </row>
    <row r="85" spans="2:29" ht="15.75" x14ac:dyDescent="0.25">
      <c r="B85" s="164">
        <v>64</v>
      </c>
      <c r="C85" s="165"/>
      <c r="D85" s="98">
        <v>44602</v>
      </c>
      <c r="E85" s="102">
        <v>0.5444444444444444</v>
      </c>
      <c r="F85" s="100">
        <f t="shared" si="9"/>
        <v>2864.8289999999997</v>
      </c>
      <c r="G85" s="97">
        <v>2842.5</v>
      </c>
      <c r="H85" s="60">
        <f t="shared" si="10"/>
        <v>2852.9289999999996</v>
      </c>
      <c r="I85" s="45">
        <v>-11.8</v>
      </c>
      <c r="J85" s="66">
        <f t="shared" si="11"/>
        <v>2853.1289999999995</v>
      </c>
      <c r="K85" s="69"/>
      <c r="M85" s="41">
        <f t="shared" si="12"/>
        <v>0.1999999999998181</v>
      </c>
      <c r="N85" s="45">
        <f t="shared" si="13"/>
        <v>2.0393999999981451E-2</v>
      </c>
      <c r="O85" s="41">
        <f t="shared" si="14"/>
        <v>0.14028639999987241</v>
      </c>
      <c r="P85" s="41">
        <f t="shared" si="15"/>
        <v>2.0796088103981086E-4</v>
      </c>
      <c r="R85" s="43">
        <f t="shared" si="16"/>
        <v>23.999999999999638</v>
      </c>
      <c r="S85" s="43">
        <f t="shared" si="17"/>
        <v>8.3333333333258808E-3</v>
      </c>
      <c r="U85"/>
      <c r="V85" s="16"/>
      <c r="W85" s="18"/>
      <c r="AC85" s="2"/>
    </row>
    <row r="86" spans="2:29" ht="15.75" x14ac:dyDescent="0.25">
      <c r="B86" s="164">
        <v>65</v>
      </c>
      <c r="C86" s="165"/>
      <c r="D86" s="98">
        <v>44603</v>
      </c>
      <c r="E86" s="102">
        <v>0.78819444444444453</v>
      </c>
      <c r="F86" s="100">
        <f t="shared" si="9"/>
        <v>2864.8289999999997</v>
      </c>
      <c r="G86" s="97">
        <v>2842.5</v>
      </c>
      <c r="H86" s="60">
        <f t="shared" si="10"/>
        <v>2852.9289999999996</v>
      </c>
      <c r="I86" s="45">
        <v>-11.8</v>
      </c>
      <c r="J86" s="66">
        <f t="shared" si="11"/>
        <v>2853.1289999999995</v>
      </c>
      <c r="K86" s="69"/>
      <c r="M86" s="41">
        <f t="shared" si="12"/>
        <v>0.1999999999998181</v>
      </c>
      <c r="N86" s="45">
        <f t="shared" si="13"/>
        <v>2.0393999999981451E-2</v>
      </c>
      <c r="O86" s="41">
        <f t="shared" si="14"/>
        <v>0.14028639999987241</v>
      </c>
      <c r="P86" s="41">
        <f t="shared" si="15"/>
        <v>2.0796088103981086E-4</v>
      </c>
      <c r="R86" s="43">
        <f t="shared" si="16"/>
        <v>23.999999999999638</v>
      </c>
      <c r="S86" s="43">
        <f t="shared" si="17"/>
        <v>8.3333333333258808E-3</v>
      </c>
      <c r="U86"/>
      <c r="V86" s="16"/>
      <c r="W86" s="18"/>
      <c r="AC86" s="2"/>
    </row>
    <row r="87" spans="2:29" ht="15.75" x14ac:dyDescent="0.25">
      <c r="B87" s="169">
        <v>66</v>
      </c>
      <c r="C87" s="170"/>
      <c r="D87" s="98">
        <v>44604</v>
      </c>
      <c r="E87" s="102">
        <v>0.3888888888888889</v>
      </c>
      <c r="F87" s="100">
        <f t="shared" si="9"/>
        <v>2864.8289999999997</v>
      </c>
      <c r="G87" s="97">
        <v>2842.5</v>
      </c>
      <c r="H87" s="60">
        <f t="shared" si="10"/>
        <v>2852.9289999999996</v>
      </c>
      <c r="I87" s="45">
        <v>-11.8</v>
      </c>
      <c r="J87" s="66">
        <f t="shared" si="11"/>
        <v>2853.1289999999995</v>
      </c>
      <c r="K87" s="69"/>
      <c r="M87" s="41">
        <f t="shared" si="12"/>
        <v>0.1999999999998181</v>
      </c>
      <c r="N87" s="45">
        <f t="shared" si="13"/>
        <v>2.0393999999981451E-2</v>
      </c>
      <c r="O87" s="41">
        <f t="shared" si="14"/>
        <v>0.14028639999987241</v>
      </c>
      <c r="P87" s="41">
        <f t="shared" si="15"/>
        <v>2.0796088103981086E-4</v>
      </c>
      <c r="R87" s="43">
        <f t="shared" si="16"/>
        <v>23.999999999999638</v>
      </c>
      <c r="S87" s="43">
        <f t="shared" si="17"/>
        <v>8.3333333333258808E-3</v>
      </c>
      <c r="U87"/>
      <c r="V87" s="16"/>
      <c r="W87" s="18"/>
      <c r="AC87" s="2"/>
    </row>
    <row r="88" spans="2:29" ht="15.75" x14ac:dyDescent="0.25">
      <c r="B88" s="164">
        <v>67</v>
      </c>
      <c r="C88" s="165"/>
      <c r="D88" s="98">
        <v>44605</v>
      </c>
      <c r="E88" s="102">
        <v>0.70138888888888884</v>
      </c>
      <c r="F88" s="100">
        <f t="shared" si="9"/>
        <v>2864.8289999999997</v>
      </c>
      <c r="G88" s="97">
        <v>2842.5</v>
      </c>
      <c r="H88" s="60">
        <f t="shared" si="10"/>
        <v>2852.9289999999996</v>
      </c>
      <c r="I88" s="45">
        <v>-11.8</v>
      </c>
      <c r="J88" s="66">
        <f t="shared" si="11"/>
        <v>2853.1289999999995</v>
      </c>
      <c r="K88" s="69"/>
      <c r="M88" s="41">
        <f t="shared" si="12"/>
        <v>0.1999999999998181</v>
      </c>
      <c r="N88" s="45">
        <f t="shared" si="13"/>
        <v>2.0393999999981451E-2</v>
      </c>
      <c r="O88" s="41">
        <f t="shared" si="14"/>
        <v>0.14028639999987241</v>
      </c>
      <c r="P88" s="41">
        <f t="shared" si="15"/>
        <v>2.0796088103981086E-4</v>
      </c>
      <c r="R88" s="43">
        <f t="shared" si="16"/>
        <v>23.999999999999638</v>
      </c>
      <c r="S88" s="43">
        <f t="shared" si="17"/>
        <v>8.3333333333258808E-3</v>
      </c>
      <c r="U88"/>
      <c r="V88" s="16"/>
      <c r="W88" s="18"/>
      <c r="AC88" s="2"/>
    </row>
    <row r="89" spans="2:29" ht="15.75" x14ac:dyDescent="0.25">
      <c r="B89" s="164">
        <v>68</v>
      </c>
      <c r="C89" s="165"/>
      <c r="D89" s="98">
        <v>44606</v>
      </c>
      <c r="E89" s="102">
        <v>0.73611111111111116</v>
      </c>
      <c r="F89" s="100">
        <f t="shared" si="9"/>
        <v>2864.8289999999997</v>
      </c>
      <c r="G89" s="97">
        <v>2842.5</v>
      </c>
      <c r="H89" s="60">
        <f t="shared" si="10"/>
        <v>2852.9289999999996</v>
      </c>
      <c r="I89" s="45">
        <v>-11.8</v>
      </c>
      <c r="J89" s="66">
        <f t="shared" si="11"/>
        <v>2853.1289999999995</v>
      </c>
      <c r="K89" s="69"/>
      <c r="M89" s="41">
        <f t="shared" si="12"/>
        <v>0.1999999999998181</v>
      </c>
      <c r="N89" s="45">
        <f t="shared" si="13"/>
        <v>2.0393999999981451E-2</v>
      </c>
      <c r="O89" s="41">
        <f t="shared" si="14"/>
        <v>0.14028639999987241</v>
      </c>
      <c r="P89" s="41">
        <f t="shared" si="15"/>
        <v>2.0796088103981086E-4</v>
      </c>
      <c r="R89" s="43">
        <f t="shared" si="16"/>
        <v>23.999999999999638</v>
      </c>
      <c r="S89" s="43">
        <f t="shared" si="17"/>
        <v>8.3333333333258808E-3</v>
      </c>
      <c r="U89"/>
      <c r="V89" s="16"/>
      <c r="W89" s="18"/>
      <c r="AC89" s="2"/>
    </row>
    <row r="90" spans="2:29" ht="15.75" x14ac:dyDescent="0.25">
      <c r="B90" s="169">
        <v>69</v>
      </c>
      <c r="C90" s="170"/>
      <c r="D90" s="98">
        <v>44609</v>
      </c>
      <c r="E90" s="102">
        <v>0.4826388888888889</v>
      </c>
      <c r="F90" s="100">
        <f t="shared" si="9"/>
        <v>2864.8289999999997</v>
      </c>
      <c r="G90" s="97">
        <v>2842.5</v>
      </c>
      <c r="H90" s="60">
        <f t="shared" si="10"/>
        <v>2852.9289999999996</v>
      </c>
      <c r="I90" s="45">
        <v>-11.8</v>
      </c>
      <c r="J90" s="66">
        <f t="shared" si="11"/>
        <v>2853.1289999999995</v>
      </c>
      <c r="K90" s="69"/>
      <c r="M90" s="41">
        <f t="shared" si="12"/>
        <v>0.1999999999998181</v>
      </c>
      <c r="N90" s="45">
        <f t="shared" si="13"/>
        <v>2.0393999999981451E-2</v>
      </c>
      <c r="O90" s="41">
        <f t="shared" si="14"/>
        <v>0.14028639999987241</v>
      </c>
      <c r="P90" s="41">
        <f t="shared" si="15"/>
        <v>2.0796088103981086E-4</v>
      </c>
      <c r="R90" s="43">
        <f t="shared" si="16"/>
        <v>23.999999999999638</v>
      </c>
      <c r="S90" s="43">
        <f t="shared" si="17"/>
        <v>8.3333333333258808E-3</v>
      </c>
      <c r="U90"/>
      <c r="V90" s="16"/>
      <c r="W90" s="18"/>
      <c r="AC90" s="2"/>
    </row>
    <row r="91" spans="2:29" ht="15.75" x14ac:dyDescent="0.25">
      <c r="B91" s="164">
        <v>70</v>
      </c>
      <c r="C91" s="165"/>
      <c r="D91" s="98">
        <v>44610</v>
      </c>
      <c r="E91" s="102">
        <v>0.625</v>
      </c>
      <c r="F91" s="100">
        <f t="shared" si="9"/>
        <v>2864.8289999999997</v>
      </c>
      <c r="G91" s="97">
        <v>2842.5</v>
      </c>
      <c r="H91" s="60">
        <f t="shared" si="10"/>
        <v>2852.9289999999996</v>
      </c>
      <c r="I91" s="45">
        <v>-11.8</v>
      </c>
      <c r="J91" s="66">
        <f t="shared" si="11"/>
        <v>2853.1289999999995</v>
      </c>
      <c r="K91" s="69"/>
      <c r="M91" s="41">
        <f t="shared" si="12"/>
        <v>0.1999999999998181</v>
      </c>
      <c r="N91" s="45">
        <f t="shared" si="13"/>
        <v>2.0393999999981451E-2</v>
      </c>
      <c r="O91" s="41">
        <f t="shared" si="14"/>
        <v>0.14028639999987241</v>
      </c>
      <c r="P91" s="41">
        <f t="shared" si="15"/>
        <v>2.0796088103981086E-4</v>
      </c>
      <c r="R91" s="43">
        <f t="shared" si="16"/>
        <v>23.999999999999638</v>
      </c>
      <c r="S91" s="43">
        <f t="shared" si="17"/>
        <v>8.3333333333258808E-3</v>
      </c>
      <c r="U91"/>
      <c r="V91" s="16"/>
      <c r="W91" s="18"/>
      <c r="AC91" s="2"/>
    </row>
    <row r="92" spans="2:29" ht="15.75" x14ac:dyDescent="0.25">
      <c r="B92" s="164">
        <v>71</v>
      </c>
      <c r="C92" s="165"/>
      <c r="D92" s="98">
        <v>44611</v>
      </c>
      <c r="E92" s="102">
        <v>0.4201388888888889</v>
      </c>
      <c r="F92" s="100">
        <f t="shared" si="9"/>
        <v>2864.8289999999997</v>
      </c>
      <c r="G92" s="97">
        <v>2842.5</v>
      </c>
      <c r="H92" s="60">
        <f t="shared" si="10"/>
        <v>2852.9289999999996</v>
      </c>
      <c r="I92" s="45">
        <v>-11.8</v>
      </c>
      <c r="J92" s="66">
        <f t="shared" si="11"/>
        <v>2853.1289999999995</v>
      </c>
      <c r="K92" s="69"/>
      <c r="M92" s="41">
        <f t="shared" si="12"/>
        <v>0.1999999999998181</v>
      </c>
      <c r="N92" s="45">
        <f t="shared" si="13"/>
        <v>2.0393999999981451E-2</v>
      </c>
      <c r="O92" s="41">
        <f t="shared" si="14"/>
        <v>0.14028639999987241</v>
      </c>
      <c r="P92" s="41">
        <f t="shared" si="15"/>
        <v>2.0796088103981086E-4</v>
      </c>
      <c r="R92" s="43">
        <f t="shared" si="16"/>
        <v>23.999999999999638</v>
      </c>
      <c r="S92" s="43">
        <f t="shared" si="17"/>
        <v>8.3333333333258808E-3</v>
      </c>
      <c r="U92"/>
      <c r="V92" s="16"/>
      <c r="W92" s="18"/>
      <c r="AC92" s="2"/>
    </row>
    <row r="93" spans="2:29" ht="15.75" x14ac:dyDescent="0.25">
      <c r="B93" s="169">
        <v>72</v>
      </c>
      <c r="C93" s="170"/>
      <c r="D93" s="98">
        <v>44612</v>
      </c>
      <c r="E93" s="102">
        <v>0.64236111111111105</v>
      </c>
      <c r="F93" s="100">
        <f t="shared" si="9"/>
        <v>2864.8289999999997</v>
      </c>
      <c r="G93" s="97">
        <v>2842.5</v>
      </c>
      <c r="H93" s="60">
        <f t="shared" si="10"/>
        <v>2852.9289999999996</v>
      </c>
      <c r="I93" s="45">
        <v>-11.8</v>
      </c>
      <c r="J93" s="66">
        <f t="shared" si="11"/>
        <v>2853.1289999999995</v>
      </c>
      <c r="K93" s="69"/>
      <c r="M93" s="41">
        <f t="shared" si="12"/>
        <v>0.1999999999998181</v>
      </c>
      <c r="N93" s="45">
        <f t="shared" si="13"/>
        <v>2.0393999999981451E-2</v>
      </c>
      <c r="O93" s="41">
        <f t="shared" si="14"/>
        <v>0.14028639999987241</v>
      </c>
      <c r="P93" s="41">
        <f t="shared" si="15"/>
        <v>2.0796088103981086E-4</v>
      </c>
      <c r="R93" s="43">
        <f t="shared" si="16"/>
        <v>23.999999999999638</v>
      </c>
      <c r="S93" s="43">
        <f t="shared" si="17"/>
        <v>8.3333333333258808E-3</v>
      </c>
      <c r="U93"/>
      <c r="V93" s="16"/>
      <c r="W93" s="18"/>
      <c r="AC93" s="2"/>
    </row>
    <row r="94" spans="2:29" ht="15.75" x14ac:dyDescent="0.25">
      <c r="B94" s="164">
        <v>73</v>
      </c>
      <c r="C94" s="165"/>
      <c r="D94" s="98">
        <v>44613</v>
      </c>
      <c r="E94" s="102">
        <v>0.67152777777777783</v>
      </c>
      <c r="F94" s="100">
        <f t="shared" si="9"/>
        <v>2864.8289999999997</v>
      </c>
      <c r="G94" s="97">
        <v>2842.5</v>
      </c>
      <c r="H94" s="60">
        <f t="shared" si="10"/>
        <v>2852.9289999999996</v>
      </c>
      <c r="I94" s="45">
        <v>-11.8</v>
      </c>
      <c r="J94" s="66">
        <f t="shared" si="11"/>
        <v>2853.1289999999995</v>
      </c>
      <c r="K94" s="69"/>
      <c r="M94" s="41">
        <f t="shared" si="12"/>
        <v>0.1999999999998181</v>
      </c>
      <c r="N94" s="45">
        <f t="shared" si="13"/>
        <v>2.0393999999981451E-2</v>
      </c>
      <c r="O94" s="41">
        <f t="shared" si="14"/>
        <v>0.14028639999987241</v>
      </c>
      <c r="P94" s="41">
        <f t="shared" si="15"/>
        <v>2.0796088103981086E-4</v>
      </c>
      <c r="R94" s="43">
        <f t="shared" si="16"/>
        <v>23.999999999999638</v>
      </c>
      <c r="S94" s="43">
        <f t="shared" si="17"/>
        <v>8.3333333333258808E-3</v>
      </c>
      <c r="U94"/>
      <c r="V94" s="16"/>
      <c r="W94" s="18"/>
      <c r="AC94" s="2"/>
    </row>
    <row r="95" spans="2:29" ht="15.75" x14ac:dyDescent="0.25">
      <c r="B95" s="164">
        <v>74</v>
      </c>
      <c r="C95" s="165"/>
      <c r="D95" s="98">
        <v>44614</v>
      </c>
      <c r="E95" s="102">
        <v>0.68472222222222223</v>
      </c>
      <c r="F95" s="100">
        <f t="shared" si="9"/>
        <v>2864.8289999999997</v>
      </c>
      <c r="G95" s="97">
        <v>2842.5</v>
      </c>
      <c r="H95" s="60">
        <f t="shared" si="10"/>
        <v>2852.9289999999996</v>
      </c>
      <c r="I95" s="45">
        <v>-11.8</v>
      </c>
      <c r="J95" s="66">
        <f t="shared" si="11"/>
        <v>2853.1289999999995</v>
      </c>
      <c r="K95" s="69"/>
      <c r="M95" s="41">
        <f t="shared" si="12"/>
        <v>0.1999999999998181</v>
      </c>
      <c r="N95" s="45">
        <f t="shared" si="13"/>
        <v>2.0393999999981451E-2</v>
      </c>
      <c r="O95" s="41">
        <f t="shared" si="14"/>
        <v>0.14028639999987241</v>
      </c>
      <c r="P95" s="41">
        <f t="shared" si="15"/>
        <v>2.0796088103981086E-4</v>
      </c>
      <c r="R95" s="43">
        <f t="shared" si="16"/>
        <v>23.999999999999638</v>
      </c>
      <c r="S95" s="43">
        <f t="shared" si="17"/>
        <v>8.3333333333258808E-3</v>
      </c>
      <c r="U95"/>
      <c r="V95" s="16"/>
      <c r="W95" s="18"/>
      <c r="AC95" s="2"/>
    </row>
    <row r="96" spans="2:29" ht="15.75" x14ac:dyDescent="0.25">
      <c r="B96" s="169">
        <v>75</v>
      </c>
      <c r="C96" s="170"/>
      <c r="D96" s="98">
        <v>44615</v>
      </c>
      <c r="E96" s="102">
        <v>0.72291666666666676</v>
      </c>
      <c r="F96" s="100">
        <f t="shared" si="9"/>
        <v>2864.8289999999997</v>
      </c>
      <c r="G96" s="97">
        <v>2842.5</v>
      </c>
      <c r="H96" s="60">
        <f t="shared" si="10"/>
        <v>2852.9289999999996</v>
      </c>
      <c r="I96" s="45">
        <v>-11.8</v>
      </c>
      <c r="J96" s="66">
        <f t="shared" si="11"/>
        <v>2853.1289999999995</v>
      </c>
      <c r="K96" s="69"/>
      <c r="M96" s="41">
        <f t="shared" si="12"/>
        <v>0.1999999999998181</v>
      </c>
      <c r="N96" s="45">
        <f t="shared" si="13"/>
        <v>2.0393999999981451E-2</v>
      </c>
      <c r="O96" s="41">
        <f t="shared" si="14"/>
        <v>0.14028639999987241</v>
      </c>
      <c r="P96" s="41">
        <f t="shared" si="15"/>
        <v>2.0796088103981086E-4</v>
      </c>
      <c r="R96" s="43">
        <f t="shared" si="16"/>
        <v>23.999999999999638</v>
      </c>
      <c r="S96" s="43">
        <f t="shared" si="17"/>
        <v>8.3333333333258808E-3</v>
      </c>
      <c r="U96"/>
      <c r="V96" s="16"/>
      <c r="W96" s="18"/>
      <c r="AC96" s="2"/>
    </row>
    <row r="97" spans="2:29" ht="15.75" x14ac:dyDescent="0.25">
      <c r="B97" s="164">
        <v>76</v>
      </c>
      <c r="C97" s="165"/>
      <c r="D97" s="98">
        <v>44616</v>
      </c>
      <c r="E97" s="102">
        <v>0.73541666666666661</v>
      </c>
      <c r="F97" s="100">
        <f t="shared" si="9"/>
        <v>2864.8289999999997</v>
      </c>
      <c r="G97" s="97">
        <v>2842.5</v>
      </c>
      <c r="H97" s="60">
        <f t="shared" si="10"/>
        <v>2852.9289999999996</v>
      </c>
      <c r="I97" s="45">
        <v>-11.8</v>
      </c>
      <c r="J97" s="66">
        <f t="shared" si="11"/>
        <v>2853.1289999999995</v>
      </c>
      <c r="K97" s="69"/>
      <c r="M97" s="41">
        <f t="shared" si="12"/>
        <v>0.1999999999998181</v>
      </c>
      <c r="N97" s="45">
        <f t="shared" si="13"/>
        <v>2.0393999999981451E-2</v>
      </c>
      <c r="O97" s="41">
        <f t="shared" si="14"/>
        <v>0.14028639999987241</v>
      </c>
      <c r="P97" s="41">
        <f t="shared" si="15"/>
        <v>2.0796088103981086E-4</v>
      </c>
      <c r="R97" s="43">
        <f t="shared" si="16"/>
        <v>23.999999999999638</v>
      </c>
      <c r="S97" s="43">
        <f t="shared" si="17"/>
        <v>8.3333333333258808E-3</v>
      </c>
      <c r="U97"/>
      <c r="V97" s="16"/>
      <c r="W97" s="18"/>
      <c r="AC97" s="2"/>
    </row>
    <row r="98" spans="2:29" ht="15.75" x14ac:dyDescent="0.25">
      <c r="B98" s="164">
        <v>77</v>
      </c>
      <c r="C98" s="165"/>
      <c r="D98" s="98">
        <v>44617</v>
      </c>
      <c r="E98" s="102">
        <v>0.71458333333333324</v>
      </c>
      <c r="F98" s="100">
        <f t="shared" si="9"/>
        <v>2864.8289999999997</v>
      </c>
      <c r="G98" s="97">
        <v>2842.5</v>
      </c>
      <c r="H98" s="60">
        <f t="shared" si="10"/>
        <v>2852.9289999999996</v>
      </c>
      <c r="I98" s="45">
        <v>-11.8</v>
      </c>
      <c r="J98" s="66">
        <f t="shared" si="11"/>
        <v>2853.1289999999995</v>
      </c>
      <c r="K98" s="69"/>
      <c r="M98" s="41">
        <f t="shared" si="12"/>
        <v>0.1999999999998181</v>
      </c>
      <c r="N98" s="45">
        <f t="shared" si="13"/>
        <v>2.0393999999981451E-2</v>
      </c>
      <c r="O98" s="41">
        <f t="shared" si="14"/>
        <v>0.14028639999987241</v>
      </c>
      <c r="P98" s="41">
        <f t="shared" si="15"/>
        <v>2.0796088103981086E-4</v>
      </c>
      <c r="R98" s="43">
        <f t="shared" si="16"/>
        <v>23.999999999999638</v>
      </c>
      <c r="S98" s="43">
        <f t="shared" si="17"/>
        <v>8.3333333333258808E-3</v>
      </c>
      <c r="U98"/>
      <c r="V98" s="16"/>
      <c r="W98" s="18"/>
      <c r="AC98" s="2"/>
    </row>
    <row r="99" spans="2:29" ht="15.75" x14ac:dyDescent="0.25">
      <c r="B99" s="169">
        <v>78</v>
      </c>
      <c r="C99" s="170"/>
      <c r="D99" s="98">
        <v>44618</v>
      </c>
      <c r="E99" s="102">
        <v>0.74722222222222223</v>
      </c>
      <c r="F99" s="100">
        <f t="shared" si="9"/>
        <v>2864.8289999999997</v>
      </c>
      <c r="G99" s="97">
        <v>2842.5</v>
      </c>
      <c r="H99" s="60">
        <f t="shared" si="10"/>
        <v>2852.9289999999996</v>
      </c>
      <c r="I99" s="45">
        <v>-11.8</v>
      </c>
      <c r="J99" s="66">
        <f t="shared" si="11"/>
        <v>2853.1289999999995</v>
      </c>
      <c r="K99" s="69"/>
      <c r="M99" s="41">
        <f t="shared" si="12"/>
        <v>0.1999999999998181</v>
      </c>
      <c r="N99" s="45">
        <f t="shared" si="13"/>
        <v>2.0393999999981451E-2</v>
      </c>
      <c r="O99" s="41">
        <f t="shared" si="14"/>
        <v>0.14028639999987241</v>
      </c>
      <c r="P99" s="41">
        <f t="shared" si="15"/>
        <v>2.0796088103981086E-4</v>
      </c>
      <c r="R99" s="43">
        <f t="shared" si="16"/>
        <v>23.999999999999638</v>
      </c>
      <c r="S99" s="43">
        <f t="shared" si="17"/>
        <v>8.3333333333258808E-3</v>
      </c>
      <c r="U99"/>
      <c r="V99" s="16"/>
      <c r="W99" s="18"/>
      <c r="AC99" s="2"/>
    </row>
    <row r="100" spans="2:29" ht="15.75" x14ac:dyDescent="0.25">
      <c r="B100" s="164">
        <v>79</v>
      </c>
      <c r="C100" s="165"/>
      <c r="D100" s="98">
        <v>44619</v>
      </c>
      <c r="E100" s="102">
        <v>0.70416666666666661</v>
      </c>
      <c r="F100" s="100">
        <f t="shared" si="9"/>
        <v>2864.8289999999997</v>
      </c>
      <c r="G100" s="97">
        <v>2842.5</v>
      </c>
      <c r="H100" s="60">
        <f t="shared" si="10"/>
        <v>2852.9289999999996</v>
      </c>
      <c r="I100" s="45">
        <v>-11.8</v>
      </c>
      <c r="J100" s="66">
        <f t="shared" si="11"/>
        <v>2853.1289999999995</v>
      </c>
      <c r="K100" s="69"/>
      <c r="M100" s="41">
        <f t="shared" si="12"/>
        <v>0.1999999999998181</v>
      </c>
      <c r="N100" s="45">
        <f t="shared" si="13"/>
        <v>2.0393999999981451E-2</v>
      </c>
      <c r="O100" s="41">
        <f t="shared" si="14"/>
        <v>0.14028639999987241</v>
      </c>
      <c r="P100" s="41">
        <f t="shared" si="15"/>
        <v>2.0796088103981086E-4</v>
      </c>
      <c r="R100" s="43">
        <f t="shared" si="16"/>
        <v>23.999999999999638</v>
      </c>
      <c r="S100" s="43">
        <f t="shared" si="17"/>
        <v>8.3333333333258808E-3</v>
      </c>
      <c r="U100"/>
      <c r="V100" s="16"/>
      <c r="W100" s="18"/>
      <c r="AC100" s="2"/>
    </row>
    <row r="101" spans="2:29" ht="15.75" x14ac:dyDescent="0.25">
      <c r="B101" s="164">
        <v>80</v>
      </c>
      <c r="C101" s="165"/>
      <c r="D101" s="98">
        <v>44620</v>
      </c>
      <c r="E101" s="102">
        <v>0.7006944444444444</v>
      </c>
      <c r="F101" s="100">
        <f t="shared" si="9"/>
        <v>2864.8289999999997</v>
      </c>
      <c r="G101" s="97">
        <v>2842.5</v>
      </c>
      <c r="H101" s="60">
        <f t="shared" si="10"/>
        <v>2852.9289999999996</v>
      </c>
      <c r="I101" s="45">
        <v>-8.76</v>
      </c>
      <c r="J101" s="66">
        <f t="shared" si="11"/>
        <v>2856.1689999999994</v>
      </c>
      <c r="K101" s="69"/>
      <c r="M101" s="41">
        <f t="shared" si="12"/>
        <v>3.2399999999997817</v>
      </c>
      <c r="N101" s="45">
        <f t="shared" si="13"/>
        <v>0.33038279999997777</v>
      </c>
      <c r="O101" s="41">
        <f t="shared" si="14"/>
        <v>2.272639679999847</v>
      </c>
      <c r="P101" s="41">
        <f t="shared" si="15"/>
        <v>3.3689662728477736E-3</v>
      </c>
      <c r="R101" s="43">
        <f t="shared" si="16"/>
        <v>23.999999999999563</v>
      </c>
      <c r="S101" s="43">
        <f t="shared" si="17"/>
        <v>0.13499999999999338</v>
      </c>
      <c r="U101"/>
      <c r="V101" s="16"/>
      <c r="W101" s="18"/>
      <c r="AC101" s="2"/>
    </row>
    <row r="102" spans="2:29" ht="15.75" x14ac:dyDescent="0.25">
      <c r="B102" s="169">
        <v>81</v>
      </c>
      <c r="C102" s="170"/>
      <c r="D102" s="98">
        <v>44621</v>
      </c>
      <c r="E102" s="102">
        <v>0.72222222222222221</v>
      </c>
      <c r="F102" s="100">
        <f t="shared" si="9"/>
        <v>2864.8289999999997</v>
      </c>
      <c r="G102" s="97">
        <v>2842.5</v>
      </c>
      <c r="H102" s="60">
        <f t="shared" si="10"/>
        <v>2852.9289999999996</v>
      </c>
      <c r="I102" s="45">
        <v>-9.5299999999999994</v>
      </c>
      <c r="J102" s="66">
        <f t="shared" si="11"/>
        <v>2855.3989999999994</v>
      </c>
      <c r="K102" s="69"/>
      <c r="M102" s="41">
        <f t="shared" si="12"/>
        <v>2.4699999999997999</v>
      </c>
      <c r="N102" s="45">
        <f t="shared" si="13"/>
        <v>0.2518658999999796</v>
      </c>
      <c r="O102" s="41">
        <f t="shared" si="14"/>
        <v>1.7325370399998599</v>
      </c>
      <c r="P102" s="41">
        <f t="shared" si="15"/>
        <v>2.5683168808437922E-3</v>
      </c>
      <c r="R102" s="43">
        <f t="shared" si="16"/>
        <v>23.999999999999599</v>
      </c>
      <c r="S102" s="43">
        <f t="shared" si="17"/>
        <v>0.10291666666666005</v>
      </c>
      <c r="U102"/>
      <c r="V102" s="16"/>
      <c r="W102" s="18"/>
      <c r="AC102" s="2"/>
    </row>
    <row r="103" spans="2:29" ht="15.75" x14ac:dyDescent="0.25">
      <c r="B103" s="164">
        <v>82</v>
      </c>
      <c r="C103" s="165"/>
      <c r="D103" s="98">
        <v>44622</v>
      </c>
      <c r="E103" s="102">
        <v>0.70416666666666661</v>
      </c>
      <c r="F103" s="100">
        <f t="shared" si="9"/>
        <v>2864.8289999999997</v>
      </c>
      <c r="G103" s="97">
        <v>2842.5</v>
      </c>
      <c r="H103" s="60">
        <f t="shared" si="10"/>
        <v>2852.9289999999996</v>
      </c>
      <c r="I103" s="45">
        <v>-10.1</v>
      </c>
      <c r="J103" s="66">
        <f t="shared" si="11"/>
        <v>2854.8289999999997</v>
      </c>
      <c r="K103" s="69"/>
      <c r="M103" s="41">
        <f t="shared" si="12"/>
        <v>1.9000000000000909</v>
      </c>
      <c r="N103" s="45">
        <f t="shared" si="13"/>
        <v>0.1937430000000093</v>
      </c>
      <c r="O103" s="41">
        <f t="shared" si="14"/>
        <v>1.3327208000000639</v>
      </c>
      <c r="P103" s="41">
        <f t="shared" si="15"/>
        <v>1.975628369880095E-3</v>
      </c>
      <c r="R103" s="43">
        <f t="shared" si="16"/>
        <v>24.000000000000181</v>
      </c>
      <c r="S103" s="43">
        <f t="shared" si="17"/>
        <v>7.9166666666669855E-2</v>
      </c>
      <c r="U103"/>
      <c r="V103" s="16"/>
      <c r="W103" s="18"/>
      <c r="AC103" s="2"/>
    </row>
    <row r="104" spans="2:29" ht="15.75" x14ac:dyDescent="0.25">
      <c r="B104" s="164">
        <v>83</v>
      </c>
      <c r="C104" s="165"/>
      <c r="D104" s="98">
        <v>44623</v>
      </c>
      <c r="E104" s="102">
        <v>0.65486111111111112</v>
      </c>
      <c r="F104" s="100">
        <f t="shared" si="9"/>
        <v>2864.8289999999997</v>
      </c>
      <c r="G104" s="97">
        <v>2842.5</v>
      </c>
      <c r="H104" s="60">
        <f t="shared" si="10"/>
        <v>2852.9289999999996</v>
      </c>
      <c r="I104" s="45">
        <v>-10.48</v>
      </c>
      <c r="J104" s="66">
        <f t="shared" si="11"/>
        <v>2854.4489999999996</v>
      </c>
      <c r="K104" s="69"/>
      <c r="M104" s="41">
        <f t="shared" si="12"/>
        <v>1.5199999999999818</v>
      </c>
      <c r="N104" s="45">
        <f t="shared" si="13"/>
        <v>0.15499439999999814</v>
      </c>
      <c r="O104" s="41">
        <f t="shared" si="14"/>
        <v>1.0661766399999872</v>
      </c>
      <c r="P104" s="41">
        <f t="shared" si="15"/>
        <v>1.580502695903981E-3</v>
      </c>
      <c r="R104" s="43">
        <f t="shared" si="16"/>
        <v>23.999999999999964</v>
      </c>
      <c r="S104" s="43">
        <f t="shared" si="17"/>
        <v>6.3333333333332673E-2</v>
      </c>
      <c r="U104"/>
      <c r="V104" s="16"/>
      <c r="W104" s="18"/>
      <c r="AC104" s="2"/>
    </row>
    <row r="105" spans="2:29" ht="15.75" x14ac:dyDescent="0.25">
      <c r="B105" s="169">
        <v>84</v>
      </c>
      <c r="C105" s="170"/>
      <c r="D105" s="98">
        <v>44625</v>
      </c>
      <c r="E105" s="102">
        <v>0.59722222222222221</v>
      </c>
      <c r="F105" s="100">
        <f t="shared" si="9"/>
        <v>2864.8289999999997</v>
      </c>
      <c r="G105" s="97">
        <v>2842.5</v>
      </c>
      <c r="H105" s="60">
        <f t="shared" si="10"/>
        <v>2852.9289999999996</v>
      </c>
      <c r="I105" s="45">
        <v>-11.8</v>
      </c>
      <c r="J105" s="66">
        <f t="shared" si="11"/>
        <v>2853.1289999999995</v>
      </c>
      <c r="K105" s="69"/>
      <c r="M105" s="41">
        <f t="shared" si="12"/>
        <v>0.1999999999998181</v>
      </c>
      <c r="N105" s="45">
        <f t="shared" si="13"/>
        <v>2.0393999999981451E-2</v>
      </c>
      <c r="O105" s="41">
        <f t="shared" si="14"/>
        <v>0.14028639999987241</v>
      </c>
      <c r="P105" s="41">
        <f t="shared" si="15"/>
        <v>2.0796088103981086E-4</v>
      </c>
      <c r="R105" s="43">
        <f t="shared" si="16"/>
        <v>23.999999999999638</v>
      </c>
      <c r="S105" s="43">
        <f t="shared" si="17"/>
        <v>8.3333333333258808E-3</v>
      </c>
      <c r="U105"/>
      <c r="V105" s="16"/>
      <c r="W105" s="18"/>
      <c r="AC105" s="2"/>
    </row>
    <row r="106" spans="2:29" ht="15.75" x14ac:dyDescent="0.25">
      <c r="B106" s="164">
        <v>85</v>
      </c>
      <c r="C106" s="165"/>
      <c r="D106" s="98">
        <v>44626</v>
      </c>
      <c r="E106" s="102">
        <v>0.42708333333333331</v>
      </c>
      <c r="F106" s="100">
        <f t="shared" si="9"/>
        <v>2864.8289999999997</v>
      </c>
      <c r="G106" s="97">
        <v>2842.5</v>
      </c>
      <c r="H106" s="60">
        <f t="shared" si="10"/>
        <v>2852.9289999999996</v>
      </c>
      <c r="I106" s="45">
        <v>-11.8</v>
      </c>
      <c r="J106" s="66">
        <f t="shared" si="11"/>
        <v>2853.1289999999995</v>
      </c>
      <c r="K106" s="69"/>
      <c r="M106" s="41">
        <f t="shared" si="12"/>
        <v>0.1999999999998181</v>
      </c>
      <c r="N106" s="45">
        <f t="shared" si="13"/>
        <v>2.0393999999981451E-2</v>
      </c>
      <c r="O106" s="41">
        <f t="shared" si="14"/>
        <v>0.14028639999987241</v>
      </c>
      <c r="P106" s="41">
        <f t="shared" si="15"/>
        <v>2.0796088103981086E-4</v>
      </c>
      <c r="R106" s="43">
        <f t="shared" si="16"/>
        <v>23.999999999999638</v>
      </c>
      <c r="S106" s="43">
        <f t="shared" si="17"/>
        <v>8.3333333333258808E-3</v>
      </c>
      <c r="U106"/>
      <c r="V106" s="16"/>
      <c r="W106" s="18"/>
      <c r="AC106" s="2"/>
    </row>
    <row r="107" spans="2:29" ht="15.75" x14ac:dyDescent="0.25">
      <c r="B107" s="164">
        <v>86</v>
      </c>
      <c r="C107" s="165"/>
      <c r="D107" s="98">
        <v>44627</v>
      </c>
      <c r="E107" s="102">
        <v>0.37847222222222227</v>
      </c>
      <c r="F107" s="100">
        <f t="shared" si="9"/>
        <v>2864.8289999999997</v>
      </c>
      <c r="G107" s="97">
        <v>2842.5</v>
      </c>
      <c r="H107" s="60">
        <f t="shared" si="10"/>
        <v>2852.9289999999996</v>
      </c>
      <c r="I107" s="45">
        <v>-11.15</v>
      </c>
      <c r="J107" s="66">
        <f t="shared" si="11"/>
        <v>2853.7789999999995</v>
      </c>
      <c r="K107" s="69"/>
      <c r="M107" s="41">
        <f t="shared" si="12"/>
        <v>0.84999999999990905</v>
      </c>
      <c r="N107" s="45">
        <f t="shared" si="13"/>
        <v>8.6674499999990731E-2</v>
      </c>
      <c r="O107" s="41">
        <f t="shared" si="14"/>
        <v>0.59621719999993628</v>
      </c>
      <c r="P107" s="41">
        <f t="shared" si="15"/>
        <v>8.8383374441990549E-4</v>
      </c>
      <c r="R107" s="43">
        <f t="shared" si="16"/>
        <v>23.999999999999819</v>
      </c>
      <c r="S107" s="43">
        <f t="shared" si="17"/>
        <v>3.5416666666663148E-2</v>
      </c>
      <c r="U107"/>
      <c r="V107" s="16"/>
      <c r="W107" s="18"/>
      <c r="AC107" s="2"/>
    </row>
    <row r="108" spans="2:29" ht="15.75" x14ac:dyDescent="0.25">
      <c r="B108" s="169">
        <v>87</v>
      </c>
      <c r="C108" s="170"/>
      <c r="D108" s="98">
        <v>44628</v>
      </c>
      <c r="E108" s="102">
        <v>0.59722222222222221</v>
      </c>
      <c r="F108" s="100">
        <f t="shared" si="9"/>
        <v>2864.8289999999997</v>
      </c>
      <c r="G108" s="97">
        <v>2842.5</v>
      </c>
      <c r="H108" s="60">
        <f t="shared" si="10"/>
        <v>2852.9289999999996</v>
      </c>
      <c r="I108" s="45">
        <v>-11.45</v>
      </c>
      <c r="J108" s="66">
        <f t="shared" si="11"/>
        <v>2853.4789999999998</v>
      </c>
      <c r="K108" s="69"/>
      <c r="M108" s="41">
        <f t="shared" si="12"/>
        <v>0.5500000000001819</v>
      </c>
      <c r="N108" s="45">
        <f t="shared" si="13"/>
        <v>5.6083500000018549E-2</v>
      </c>
      <c r="O108" s="41">
        <f t="shared" si="14"/>
        <v>0.38578760000012763</v>
      </c>
      <c r="P108" s="41">
        <f t="shared" si="15"/>
        <v>5.718924228601892E-4</v>
      </c>
      <c r="R108" s="43">
        <f t="shared" si="16"/>
        <v>24.000000000000362</v>
      </c>
      <c r="S108" s="43">
        <f t="shared" si="17"/>
        <v>2.2916666666673899E-2</v>
      </c>
      <c r="U108"/>
      <c r="V108" s="16"/>
      <c r="W108" s="18"/>
      <c r="AC108" s="2"/>
    </row>
    <row r="109" spans="2:29" ht="15.75" x14ac:dyDescent="0.25">
      <c r="B109" s="164">
        <v>88</v>
      </c>
      <c r="C109" s="165"/>
      <c r="D109" s="98">
        <v>44629</v>
      </c>
      <c r="E109" s="102">
        <v>0.66041666666666665</v>
      </c>
      <c r="F109" s="100">
        <f t="shared" si="9"/>
        <v>2864.8289999999997</v>
      </c>
      <c r="G109" s="97">
        <v>2842.5</v>
      </c>
      <c r="H109" s="60">
        <f t="shared" si="10"/>
        <v>2852.9289999999996</v>
      </c>
      <c r="I109" s="45">
        <v>-11.56</v>
      </c>
      <c r="J109" s="66">
        <f t="shared" si="11"/>
        <v>2853.3689999999997</v>
      </c>
      <c r="K109" s="69"/>
      <c r="M109" s="41">
        <f t="shared" si="12"/>
        <v>0.44000000000005457</v>
      </c>
      <c r="N109" s="45">
        <f t="shared" si="13"/>
        <v>4.4866800000005563E-2</v>
      </c>
      <c r="O109" s="41">
        <f t="shared" si="14"/>
        <v>0.30863008000003828</v>
      </c>
      <c r="P109" s="41">
        <f t="shared" si="15"/>
        <v>4.5751393828805673E-4</v>
      </c>
      <c r="R109" s="43">
        <f t="shared" si="16"/>
        <v>24.00000000000011</v>
      </c>
      <c r="S109" s="43">
        <f t="shared" si="17"/>
        <v>1.8333333333335523E-2</v>
      </c>
      <c r="U109"/>
      <c r="V109" s="16"/>
      <c r="W109" s="18"/>
      <c r="AC109" s="2"/>
    </row>
    <row r="110" spans="2:29" ht="15.75" x14ac:dyDescent="0.25">
      <c r="B110" s="164">
        <v>89</v>
      </c>
      <c r="C110" s="165"/>
      <c r="D110" s="98">
        <v>44630</v>
      </c>
      <c r="E110" s="102">
        <v>0.45902777777777781</v>
      </c>
      <c r="F110" s="100">
        <f t="shared" si="9"/>
        <v>2864.8289999999997</v>
      </c>
      <c r="G110" s="97">
        <v>2842.5</v>
      </c>
      <c r="H110" s="60">
        <f t="shared" si="10"/>
        <v>2852.9289999999996</v>
      </c>
      <c r="I110" s="45">
        <v>-11.65</v>
      </c>
      <c r="J110" s="66">
        <f t="shared" si="11"/>
        <v>2853.2789999999995</v>
      </c>
      <c r="K110" s="69"/>
      <c r="M110" s="41">
        <f t="shared" si="12"/>
        <v>0.34999999999990905</v>
      </c>
      <c r="N110" s="45">
        <f t="shared" si="13"/>
        <v>3.5689499999990729E-2</v>
      </c>
      <c r="O110" s="41">
        <f t="shared" si="14"/>
        <v>0.24550119999993622</v>
      </c>
      <c r="P110" s="41">
        <f t="shared" si="15"/>
        <v>3.6393154181990547E-4</v>
      </c>
      <c r="R110" s="43">
        <f t="shared" si="16"/>
        <v>23.999999999999819</v>
      </c>
      <c r="S110" s="43">
        <f t="shared" si="17"/>
        <v>1.4583333333329654E-2</v>
      </c>
      <c r="U110"/>
      <c r="V110" s="16"/>
      <c r="W110" s="18"/>
      <c r="AC110" s="2"/>
    </row>
    <row r="111" spans="2:29" ht="15.75" x14ac:dyDescent="0.25">
      <c r="B111" s="169">
        <v>90</v>
      </c>
      <c r="C111" s="170"/>
      <c r="D111" s="98">
        <v>44631</v>
      </c>
      <c r="E111" s="102">
        <v>0.3979166666666667</v>
      </c>
      <c r="F111" s="100">
        <f t="shared" si="9"/>
        <v>2864.8289999999997</v>
      </c>
      <c r="G111" s="97">
        <v>2842.5</v>
      </c>
      <c r="H111" s="60">
        <f t="shared" si="10"/>
        <v>2852.9289999999996</v>
      </c>
      <c r="I111" s="45">
        <v>-11.72</v>
      </c>
      <c r="J111" s="66">
        <f t="shared" si="11"/>
        <v>2853.2089999999998</v>
      </c>
      <c r="K111" s="69"/>
      <c r="M111" s="41">
        <f t="shared" si="12"/>
        <v>0.28000000000020009</v>
      </c>
      <c r="N111" s="45">
        <f t="shared" si="13"/>
        <v>2.8551600000020404E-2</v>
      </c>
      <c r="O111" s="41">
        <f t="shared" si="14"/>
        <v>0.19640096000014037</v>
      </c>
      <c r="P111" s="41">
        <f t="shared" si="15"/>
        <v>2.9114523345620807E-4</v>
      </c>
      <c r="R111" s="43">
        <f t="shared" si="16"/>
        <v>24.000000000000401</v>
      </c>
      <c r="S111" s="43">
        <f t="shared" si="17"/>
        <v>1.1666666666674808E-2</v>
      </c>
      <c r="U111"/>
      <c r="V111" s="16"/>
      <c r="W111" s="18"/>
      <c r="AC111" s="2"/>
    </row>
    <row r="112" spans="2:29" ht="15.75" x14ac:dyDescent="0.25">
      <c r="B112" s="164">
        <v>91</v>
      </c>
      <c r="C112" s="165"/>
      <c r="D112" s="98">
        <v>44632</v>
      </c>
      <c r="E112" s="102">
        <v>0.38611111111111113</v>
      </c>
      <c r="F112" s="100">
        <f t="shared" si="9"/>
        <v>2864.8289999999997</v>
      </c>
      <c r="G112" s="97">
        <v>2842.5</v>
      </c>
      <c r="H112" s="60">
        <f t="shared" si="10"/>
        <v>2852.9289999999996</v>
      </c>
      <c r="I112" s="45">
        <v>-11.75</v>
      </c>
      <c r="J112" s="66">
        <f t="shared" si="11"/>
        <v>2853.1789999999996</v>
      </c>
      <c r="K112" s="69"/>
      <c r="M112" s="41">
        <f t="shared" si="12"/>
        <v>0.25</v>
      </c>
      <c r="N112" s="45">
        <f t="shared" si="13"/>
        <v>2.5492500000000001E-2</v>
      </c>
      <c r="O112" s="41">
        <f t="shared" si="14"/>
        <v>0.17535800000000001</v>
      </c>
      <c r="P112" s="41">
        <f t="shared" si="15"/>
        <v>2.5995110130000004E-4</v>
      </c>
      <c r="R112" s="43">
        <f t="shared" si="16"/>
        <v>24</v>
      </c>
      <c r="S112" s="43">
        <f t="shared" si="17"/>
        <v>1.0416666666666666E-2</v>
      </c>
      <c r="U112"/>
      <c r="V112" s="16"/>
      <c r="W112" s="18"/>
      <c r="AC112" s="2"/>
    </row>
    <row r="113" spans="2:29" ht="15.75" x14ac:dyDescent="0.25">
      <c r="B113" s="164">
        <v>92</v>
      </c>
      <c r="C113" s="165"/>
      <c r="D113" s="98">
        <v>44633</v>
      </c>
      <c r="E113" s="102">
        <v>0.63402777777777775</v>
      </c>
      <c r="F113" s="100">
        <f t="shared" si="9"/>
        <v>2864.8289999999997</v>
      </c>
      <c r="G113" s="97">
        <v>2842.5</v>
      </c>
      <c r="H113" s="60">
        <f t="shared" si="10"/>
        <v>2852.9289999999996</v>
      </c>
      <c r="I113" s="45">
        <v>-11.76</v>
      </c>
      <c r="J113" s="66">
        <f t="shared" si="11"/>
        <v>2853.1689999999994</v>
      </c>
      <c r="K113" s="69"/>
      <c r="M113" s="41">
        <f t="shared" si="12"/>
        <v>0.23999999999978172</v>
      </c>
      <c r="N113" s="45">
        <f t="shared" si="13"/>
        <v>2.4472799999977743E-2</v>
      </c>
      <c r="O113" s="41">
        <f t="shared" si="14"/>
        <v>0.1683436799998469</v>
      </c>
      <c r="P113" s="41">
        <f t="shared" si="15"/>
        <v>2.4955305724777305E-4</v>
      </c>
      <c r="R113" s="43">
        <f t="shared" si="16"/>
        <v>23.999999999999563</v>
      </c>
      <c r="S113" s="43">
        <f t="shared" si="17"/>
        <v>9.9999999999910872E-3</v>
      </c>
      <c r="U113"/>
      <c r="V113" s="16"/>
      <c r="W113" s="18"/>
      <c r="AC113" s="2"/>
    </row>
    <row r="114" spans="2:29" ht="15.75" x14ac:dyDescent="0.25">
      <c r="B114" s="169">
        <v>93</v>
      </c>
      <c r="C114" s="170"/>
      <c r="D114" s="98">
        <v>44634</v>
      </c>
      <c r="E114" s="102">
        <v>0.6972222222222223</v>
      </c>
      <c r="F114" s="100">
        <f t="shared" si="9"/>
        <v>2864.8289999999997</v>
      </c>
      <c r="G114" s="97">
        <v>2842.5</v>
      </c>
      <c r="H114" s="60">
        <f t="shared" si="10"/>
        <v>2852.9289999999996</v>
      </c>
      <c r="I114" s="45">
        <v>-11.48</v>
      </c>
      <c r="J114" s="66">
        <f t="shared" si="11"/>
        <v>2853.4489999999996</v>
      </c>
      <c r="K114" s="69"/>
      <c r="M114" s="41">
        <f t="shared" si="12"/>
        <v>0.51999999999998181</v>
      </c>
      <c r="N114" s="45">
        <f t="shared" si="13"/>
        <v>5.3024399999998147E-2</v>
      </c>
      <c r="O114" s="41">
        <f t="shared" si="14"/>
        <v>0.3647446399999873</v>
      </c>
      <c r="P114" s="41">
        <f t="shared" si="15"/>
        <v>5.4069829070398112E-4</v>
      </c>
      <c r="R114" s="43">
        <f t="shared" si="16"/>
        <v>23.999999999999964</v>
      </c>
      <c r="S114" s="43">
        <f t="shared" si="17"/>
        <v>2.1666666666665942E-2</v>
      </c>
      <c r="U114"/>
      <c r="V114" s="16"/>
      <c r="W114" s="18"/>
      <c r="AC114" s="2"/>
    </row>
    <row r="115" spans="2:29" ht="15.75" x14ac:dyDescent="0.25">
      <c r="B115" s="164">
        <v>94</v>
      </c>
      <c r="C115" s="165"/>
      <c r="D115" s="98">
        <v>44635</v>
      </c>
      <c r="E115" s="102">
        <v>0.46388888888888885</v>
      </c>
      <c r="F115" s="100">
        <f t="shared" si="9"/>
        <v>2864.8289999999997</v>
      </c>
      <c r="G115" s="97">
        <v>2842.5</v>
      </c>
      <c r="H115" s="60">
        <f t="shared" si="10"/>
        <v>2852.9289999999996</v>
      </c>
      <c r="I115" s="45">
        <v>-8.68</v>
      </c>
      <c r="J115" s="66">
        <f t="shared" si="11"/>
        <v>2856.2489999999998</v>
      </c>
      <c r="K115" s="69"/>
      <c r="M115" s="41">
        <f t="shared" si="12"/>
        <v>3.3200000000001637</v>
      </c>
      <c r="N115" s="45">
        <f t="shared" si="13"/>
        <v>0.33854040000001673</v>
      </c>
      <c r="O115" s="41">
        <f t="shared" si="14"/>
        <v>2.3287542400001149</v>
      </c>
      <c r="P115" s="41">
        <f t="shared" si="15"/>
        <v>3.4521506252641705E-3</v>
      </c>
      <c r="R115" s="43">
        <f t="shared" si="16"/>
        <v>24.000000000000327</v>
      </c>
      <c r="S115" s="43">
        <f t="shared" si="17"/>
        <v>0.13833333333333828</v>
      </c>
      <c r="U115"/>
      <c r="V115" s="16"/>
      <c r="W115" s="18"/>
      <c r="AC115" s="2"/>
    </row>
    <row r="116" spans="2:29" ht="15.75" x14ac:dyDescent="0.25">
      <c r="B116" s="164">
        <v>95</v>
      </c>
      <c r="C116" s="165"/>
      <c r="D116" s="98">
        <v>44636</v>
      </c>
      <c r="E116" s="102">
        <v>0.7319444444444444</v>
      </c>
      <c r="F116" s="100">
        <f t="shared" si="9"/>
        <v>2864.8289999999997</v>
      </c>
      <c r="G116" s="97">
        <v>2842.5</v>
      </c>
      <c r="H116" s="60">
        <f t="shared" si="10"/>
        <v>2852.9289999999996</v>
      </c>
      <c r="I116" s="45">
        <v>-9.9700000000000006</v>
      </c>
      <c r="J116" s="66">
        <f t="shared" si="11"/>
        <v>2854.9589999999998</v>
      </c>
      <c r="K116" s="69"/>
      <c r="M116" s="41">
        <f t="shared" si="12"/>
        <v>2.0300000000002001</v>
      </c>
      <c r="N116" s="45">
        <f t="shared" si="13"/>
        <v>0.20699910000002042</v>
      </c>
      <c r="O116" s="41">
        <f t="shared" si="14"/>
        <v>1.4239069600001404</v>
      </c>
      <c r="P116" s="41">
        <f t="shared" si="15"/>
        <v>2.1108029425562082E-3</v>
      </c>
      <c r="R116" s="43">
        <f t="shared" si="16"/>
        <v>24.000000000000401</v>
      </c>
      <c r="S116" s="43">
        <f t="shared" si="17"/>
        <v>8.4583333333340255E-2</v>
      </c>
      <c r="U116"/>
      <c r="V116" s="16"/>
      <c r="W116" s="18"/>
      <c r="AC116" s="2"/>
    </row>
    <row r="117" spans="2:29" ht="15.75" x14ac:dyDescent="0.25">
      <c r="B117" s="169">
        <v>96</v>
      </c>
      <c r="C117" s="170"/>
      <c r="D117" s="98">
        <v>44637</v>
      </c>
      <c r="E117" s="102">
        <v>0.45</v>
      </c>
      <c r="F117" s="100">
        <f t="shared" si="9"/>
        <v>2864.8289999999997</v>
      </c>
      <c r="G117" s="97">
        <v>2842.5</v>
      </c>
      <c r="H117" s="60">
        <f t="shared" si="10"/>
        <v>2852.9289999999996</v>
      </c>
      <c r="I117" s="45">
        <v>-10.47</v>
      </c>
      <c r="J117" s="66">
        <f t="shared" si="11"/>
        <v>2854.4589999999998</v>
      </c>
      <c r="K117" s="69"/>
      <c r="M117" s="41">
        <f t="shared" si="12"/>
        <v>1.5300000000002001</v>
      </c>
      <c r="N117" s="45">
        <f t="shared" si="13"/>
        <v>0.15601410000002042</v>
      </c>
      <c r="O117" s="41">
        <f t="shared" si="14"/>
        <v>1.0731909600001404</v>
      </c>
      <c r="P117" s="41">
        <f t="shared" si="15"/>
        <v>1.5909007399562082E-3</v>
      </c>
      <c r="R117" s="43">
        <f t="shared" si="16"/>
        <v>24.000000000000401</v>
      </c>
      <c r="S117" s="43">
        <f t="shared" si="17"/>
        <v>6.3750000000007273E-2</v>
      </c>
      <c r="U117"/>
      <c r="V117" s="16"/>
      <c r="W117" s="18"/>
      <c r="AC117" s="2"/>
    </row>
    <row r="118" spans="2:29" ht="15.75" x14ac:dyDescent="0.25">
      <c r="B118" s="164">
        <v>97</v>
      </c>
      <c r="C118" s="165"/>
      <c r="D118" s="98">
        <v>44638</v>
      </c>
      <c r="E118" s="102">
        <v>0.42986111111111108</v>
      </c>
      <c r="F118" s="100">
        <f t="shared" si="9"/>
        <v>2864.8289999999997</v>
      </c>
      <c r="G118" s="97">
        <v>2842.5</v>
      </c>
      <c r="H118" s="60">
        <f t="shared" si="10"/>
        <v>2852.9289999999996</v>
      </c>
      <c r="I118" s="45">
        <v>-10.91</v>
      </c>
      <c r="J118" s="66">
        <f t="shared" si="11"/>
        <v>2854.0189999999998</v>
      </c>
      <c r="K118" s="69"/>
      <c r="M118" s="41">
        <f t="shared" si="12"/>
        <v>1.0900000000001455</v>
      </c>
      <c r="N118" s="45">
        <f t="shared" si="13"/>
        <v>0.11114730000001484</v>
      </c>
      <c r="O118" s="41">
        <f t="shared" si="14"/>
        <v>0.76456088000010214</v>
      </c>
      <c r="P118" s="41">
        <f t="shared" si="15"/>
        <v>1.1333868016681512E-3</v>
      </c>
      <c r="R118" s="43">
        <f t="shared" si="16"/>
        <v>24.000000000000291</v>
      </c>
      <c r="S118" s="43">
        <f t="shared" si="17"/>
        <v>4.5416666666672177E-2</v>
      </c>
      <c r="U118"/>
      <c r="V118" s="16"/>
      <c r="W118" s="18"/>
      <c r="AC118" s="2"/>
    </row>
    <row r="119" spans="2:29" ht="15.75" x14ac:dyDescent="0.25">
      <c r="B119" s="164">
        <v>98</v>
      </c>
      <c r="C119" s="165"/>
      <c r="D119" s="98">
        <v>44639</v>
      </c>
      <c r="E119" s="102">
        <v>0.65347222222222223</v>
      </c>
      <c r="F119" s="100">
        <f t="shared" si="9"/>
        <v>2864.8289999999997</v>
      </c>
      <c r="G119" s="97">
        <v>2842.5</v>
      </c>
      <c r="H119" s="60">
        <f t="shared" si="10"/>
        <v>2852.9289999999996</v>
      </c>
      <c r="I119" s="45">
        <v>-11.27</v>
      </c>
      <c r="J119" s="66">
        <f t="shared" si="11"/>
        <v>2853.6589999999997</v>
      </c>
      <c r="K119" s="69"/>
      <c r="M119" s="41">
        <f t="shared" si="12"/>
        <v>0.73000000000001819</v>
      </c>
      <c r="N119" s="45">
        <f t="shared" si="13"/>
        <v>7.4438100000001853E-2</v>
      </c>
      <c r="O119" s="41">
        <f t="shared" si="14"/>
        <v>0.51204536000001277</v>
      </c>
      <c r="P119" s="41">
        <f t="shared" si="15"/>
        <v>7.5905721579601891E-4</v>
      </c>
      <c r="R119" s="43">
        <f t="shared" si="16"/>
        <v>24.000000000000036</v>
      </c>
      <c r="S119" s="43">
        <f t="shared" si="17"/>
        <v>3.0416666666667379E-2</v>
      </c>
      <c r="U119"/>
      <c r="V119" s="16"/>
      <c r="W119" s="18"/>
      <c r="AC119" s="2"/>
    </row>
    <row r="120" spans="2:29" ht="15.75" x14ac:dyDescent="0.25">
      <c r="B120" s="169">
        <v>99</v>
      </c>
      <c r="C120" s="170"/>
      <c r="D120" s="98">
        <v>44640</v>
      </c>
      <c r="E120" s="102">
        <v>0.66041666666666665</v>
      </c>
      <c r="F120" s="100">
        <f t="shared" si="9"/>
        <v>2864.8289999999997</v>
      </c>
      <c r="G120" s="97">
        <v>2842.5</v>
      </c>
      <c r="H120" s="60">
        <f t="shared" si="10"/>
        <v>2852.9289999999996</v>
      </c>
      <c r="I120" s="45">
        <v>-11.52</v>
      </c>
      <c r="J120" s="66">
        <f t="shared" si="11"/>
        <v>2853.4089999999997</v>
      </c>
      <c r="K120" s="69"/>
      <c r="M120" s="41">
        <f t="shared" si="12"/>
        <v>0.48000000000001819</v>
      </c>
      <c r="N120" s="45">
        <f t="shared" si="13"/>
        <v>4.8945600000001858E-2</v>
      </c>
      <c r="O120" s="41">
        <f t="shared" si="14"/>
        <v>0.33668736000001276</v>
      </c>
      <c r="P120" s="41">
        <f t="shared" si="15"/>
        <v>4.9910611449601892E-4</v>
      </c>
      <c r="R120" s="43">
        <f t="shared" si="16"/>
        <v>24.000000000000036</v>
      </c>
      <c r="S120" s="43">
        <f t="shared" si="17"/>
        <v>2.0000000000000729E-2</v>
      </c>
      <c r="U120"/>
      <c r="V120" s="16"/>
      <c r="W120" s="18"/>
      <c r="AC120" s="2"/>
    </row>
    <row r="121" spans="2:29" ht="15.75" x14ac:dyDescent="0.25">
      <c r="B121" s="164">
        <v>100</v>
      </c>
      <c r="C121" s="165"/>
      <c r="D121" s="98">
        <v>44641</v>
      </c>
      <c r="E121" s="102">
        <v>0.66597222222222219</v>
      </c>
      <c r="F121" s="100">
        <f t="shared" si="9"/>
        <v>2864.8289999999997</v>
      </c>
      <c r="G121" s="97">
        <v>2842.5</v>
      </c>
      <c r="H121" s="60">
        <f t="shared" si="10"/>
        <v>2852.9289999999996</v>
      </c>
      <c r="I121" s="45">
        <v>-11.7</v>
      </c>
      <c r="J121" s="66">
        <f t="shared" si="11"/>
        <v>2853.2289999999998</v>
      </c>
      <c r="K121" s="69"/>
      <c r="M121" s="41">
        <f t="shared" si="12"/>
        <v>0.3000000000001819</v>
      </c>
      <c r="N121" s="45">
        <f t="shared" si="13"/>
        <v>3.0591000000018551E-2</v>
      </c>
      <c r="O121" s="41">
        <f t="shared" si="14"/>
        <v>0.21042960000012761</v>
      </c>
      <c r="P121" s="41">
        <f t="shared" si="15"/>
        <v>3.1194132156018916E-4</v>
      </c>
      <c r="R121" s="43">
        <f t="shared" si="16"/>
        <v>24.000000000000362</v>
      </c>
      <c r="S121" s="43">
        <f t="shared" si="17"/>
        <v>1.2500000000007391E-2</v>
      </c>
      <c r="U121"/>
      <c r="V121" s="16"/>
      <c r="W121" s="18"/>
      <c r="AC121" s="2"/>
    </row>
    <row r="122" spans="2:29" ht="15.75" x14ac:dyDescent="0.25">
      <c r="B122" s="164">
        <v>101</v>
      </c>
      <c r="C122" s="165"/>
      <c r="D122" s="98">
        <v>44642</v>
      </c>
      <c r="E122" s="102">
        <v>0.70416666666666661</v>
      </c>
      <c r="F122" s="100">
        <f t="shared" si="9"/>
        <v>2864.8289999999997</v>
      </c>
      <c r="G122" s="97">
        <v>2842.5</v>
      </c>
      <c r="H122" s="60">
        <f t="shared" si="10"/>
        <v>2852.9289999999996</v>
      </c>
      <c r="I122" s="45">
        <v>-11.8</v>
      </c>
      <c r="J122" s="66">
        <f t="shared" si="11"/>
        <v>2853.1289999999995</v>
      </c>
      <c r="K122" s="69"/>
      <c r="M122" s="41">
        <f t="shared" si="12"/>
        <v>0.1999999999998181</v>
      </c>
      <c r="N122" s="45">
        <f t="shared" si="13"/>
        <v>2.0393999999981451E-2</v>
      </c>
      <c r="O122" s="41">
        <f t="shared" si="14"/>
        <v>0.14028639999987241</v>
      </c>
      <c r="P122" s="41">
        <f t="shared" si="15"/>
        <v>2.0796088103981086E-4</v>
      </c>
      <c r="R122" s="43">
        <f t="shared" si="16"/>
        <v>23.999999999999638</v>
      </c>
      <c r="S122" s="43">
        <f t="shared" si="17"/>
        <v>8.3333333333258808E-3</v>
      </c>
      <c r="U122"/>
      <c r="V122" s="16"/>
      <c r="W122" s="18"/>
      <c r="AC122" s="2"/>
    </row>
    <row r="123" spans="2:29" ht="15.75" x14ac:dyDescent="0.25">
      <c r="B123" s="169">
        <v>102</v>
      </c>
      <c r="C123" s="170"/>
      <c r="D123" s="98">
        <v>44643</v>
      </c>
      <c r="E123" s="102">
        <v>0.72638888888888886</v>
      </c>
      <c r="F123" s="100">
        <f t="shared" si="9"/>
        <v>2864.8289999999997</v>
      </c>
      <c r="G123" s="97">
        <v>2842.5</v>
      </c>
      <c r="H123" s="60">
        <f t="shared" si="10"/>
        <v>2852.9289999999996</v>
      </c>
      <c r="I123" s="45">
        <v>-11.52</v>
      </c>
      <c r="J123" s="66">
        <f t="shared" si="11"/>
        <v>2853.4089999999997</v>
      </c>
      <c r="K123" s="69"/>
      <c r="M123" s="41">
        <f t="shared" si="12"/>
        <v>0.48000000000001819</v>
      </c>
      <c r="N123" s="45">
        <f t="shared" si="13"/>
        <v>4.8945600000001858E-2</v>
      </c>
      <c r="O123" s="41">
        <f t="shared" si="14"/>
        <v>0.33668736000001276</v>
      </c>
      <c r="P123" s="41">
        <f t="shared" si="15"/>
        <v>4.9910611449601892E-4</v>
      </c>
      <c r="R123" s="43">
        <f t="shared" si="16"/>
        <v>24.000000000000036</v>
      </c>
      <c r="S123" s="43">
        <f t="shared" si="17"/>
        <v>2.0000000000000729E-2</v>
      </c>
      <c r="U123"/>
      <c r="V123" s="16"/>
      <c r="W123" s="18"/>
      <c r="AC123" s="2"/>
    </row>
    <row r="124" spans="2:29" ht="15.75" x14ac:dyDescent="0.25">
      <c r="B124" s="164">
        <v>103</v>
      </c>
      <c r="C124" s="165"/>
      <c r="D124" s="98">
        <v>44644</v>
      </c>
      <c r="E124" s="102">
        <v>0.68125000000000002</v>
      </c>
      <c r="F124" s="100">
        <f t="shared" si="9"/>
        <v>2864.8289999999997</v>
      </c>
      <c r="G124" s="97">
        <v>2842.5</v>
      </c>
      <c r="H124" s="60">
        <f t="shared" si="10"/>
        <v>2852.9289999999996</v>
      </c>
      <c r="I124" s="45">
        <v>-11.91</v>
      </c>
      <c r="J124" s="66">
        <f t="shared" si="11"/>
        <v>2853.0189999999998</v>
      </c>
      <c r="K124" s="69"/>
      <c r="M124" s="41">
        <f t="shared" si="12"/>
        <v>9.0000000000145519E-2</v>
      </c>
      <c r="N124" s="45">
        <f t="shared" si="13"/>
        <v>9.1773000000148399E-3</v>
      </c>
      <c r="O124" s="41">
        <f t="shared" si="14"/>
        <v>6.3128880000102083E-2</v>
      </c>
      <c r="P124" s="41">
        <f t="shared" si="15"/>
        <v>9.3582396468151332E-5</v>
      </c>
      <c r="R124" s="43">
        <f t="shared" si="16"/>
        <v>24.000000000000291</v>
      </c>
      <c r="S124" s="43">
        <f t="shared" si="17"/>
        <v>3.7500000000060176E-3</v>
      </c>
      <c r="U124"/>
      <c r="V124" s="16"/>
      <c r="W124" s="18"/>
      <c r="AC124" s="2"/>
    </row>
    <row r="125" spans="2:29" ht="15.75" x14ac:dyDescent="0.25">
      <c r="B125" s="164">
        <v>104</v>
      </c>
      <c r="C125" s="165"/>
      <c r="D125" s="98">
        <v>44653</v>
      </c>
      <c r="E125" s="102">
        <v>0.48333333333333334</v>
      </c>
      <c r="F125" s="100">
        <f t="shared" si="9"/>
        <v>2864.8289999999997</v>
      </c>
      <c r="G125" s="97">
        <v>2842.5</v>
      </c>
      <c r="H125" s="60">
        <f t="shared" si="10"/>
        <v>2852.9289999999996</v>
      </c>
      <c r="I125" s="45">
        <v>-11.8</v>
      </c>
      <c r="J125" s="66">
        <f t="shared" si="11"/>
        <v>2853.1289999999995</v>
      </c>
      <c r="K125" s="69"/>
      <c r="M125" s="41">
        <f t="shared" si="12"/>
        <v>0.1999999999998181</v>
      </c>
      <c r="N125" s="45">
        <f t="shared" si="13"/>
        <v>2.0393999999981451E-2</v>
      </c>
      <c r="O125" s="41">
        <f t="shared" si="14"/>
        <v>0.14028639999987241</v>
      </c>
      <c r="P125" s="41">
        <f t="shared" si="15"/>
        <v>2.0796088103981086E-4</v>
      </c>
      <c r="R125" s="43">
        <f t="shared" si="16"/>
        <v>23.999999999999638</v>
      </c>
      <c r="S125" s="43">
        <f t="shared" si="17"/>
        <v>8.3333333333258808E-3</v>
      </c>
      <c r="U125"/>
      <c r="V125" s="16"/>
      <c r="W125" s="18"/>
      <c r="AC125" s="2"/>
    </row>
    <row r="126" spans="2:29" ht="15.75" x14ac:dyDescent="0.25">
      <c r="B126" s="169">
        <v>105</v>
      </c>
      <c r="C126" s="170"/>
      <c r="D126" s="98">
        <v>44654</v>
      </c>
      <c r="E126" s="102">
        <v>0.46736111111111112</v>
      </c>
      <c r="F126" s="100">
        <f t="shared" si="9"/>
        <v>2864.8289999999997</v>
      </c>
      <c r="G126" s="97">
        <v>2842.5</v>
      </c>
      <c r="H126" s="60">
        <f t="shared" si="10"/>
        <v>2852.9289999999996</v>
      </c>
      <c r="I126" s="45">
        <v>-11.8</v>
      </c>
      <c r="J126" s="66">
        <f t="shared" si="11"/>
        <v>2853.1289999999995</v>
      </c>
      <c r="K126" s="69"/>
      <c r="M126" s="41">
        <f t="shared" si="12"/>
        <v>0.1999999999998181</v>
      </c>
      <c r="N126" s="45">
        <f t="shared" si="13"/>
        <v>2.0393999999981451E-2</v>
      </c>
      <c r="O126" s="41">
        <f t="shared" si="14"/>
        <v>0.14028639999987241</v>
      </c>
      <c r="P126" s="41">
        <f t="shared" si="15"/>
        <v>2.0796088103981086E-4</v>
      </c>
      <c r="R126" s="43">
        <f t="shared" si="16"/>
        <v>23.999999999999638</v>
      </c>
      <c r="S126" s="43">
        <f t="shared" si="17"/>
        <v>8.3333333333258808E-3</v>
      </c>
      <c r="U126"/>
      <c r="V126" s="16"/>
      <c r="W126" s="18"/>
      <c r="AC126" s="2"/>
    </row>
    <row r="127" spans="2:29" ht="15.75" x14ac:dyDescent="0.25">
      <c r="B127" s="164">
        <v>106</v>
      </c>
      <c r="C127" s="165"/>
      <c r="D127" s="98">
        <v>44655</v>
      </c>
      <c r="E127" s="102">
        <v>0.44930555555555557</v>
      </c>
      <c r="F127" s="100">
        <f t="shared" si="9"/>
        <v>2864.8289999999997</v>
      </c>
      <c r="G127" s="97">
        <v>2842.5</v>
      </c>
      <c r="H127" s="60">
        <f t="shared" si="10"/>
        <v>2852.9289999999996</v>
      </c>
      <c r="I127" s="45">
        <v>-11.8</v>
      </c>
      <c r="J127" s="66">
        <f t="shared" si="11"/>
        <v>2853.1289999999995</v>
      </c>
      <c r="K127" s="69"/>
      <c r="M127" s="41">
        <f t="shared" si="12"/>
        <v>0.1999999999998181</v>
      </c>
      <c r="N127" s="45">
        <f t="shared" si="13"/>
        <v>2.0393999999981451E-2</v>
      </c>
      <c r="O127" s="41">
        <f t="shared" si="14"/>
        <v>0.14028639999987241</v>
      </c>
      <c r="P127" s="41">
        <f t="shared" si="15"/>
        <v>2.0796088103981086E-4</v>
      </c>
      <c r="R127" s="43">
        <f t="shared" si="16"/>
        <v>23.999999999999638</v>
      </c>
      <c r="S127" s="43">
        <f t="shared" si="17"/>
        <v>8.3333333333258808E-3</v>
      </c>
      <c r="U127"/>
      <c r="V127" s="16"/>
      <c r="W127" s="18"/>
      <c r="AC127" s="2"/>
    </row>
    <row r="128" spans="2:29" ht="15.75" x14ac:dyDescent="0.25">
      <c r="B128" s="164">
        <v>107</v>
      </c>
      <c r="C128" s="165"/>
      <c r="D128" s="98">
        <v>44656</v>
      </c>
      <c r="E128" s="102">
        <v>0.42569444444444443</v>
      </c>
      <c r="F128" s="100">
        <f t="shared" si="9"/>
        <v>2864.8289999999997</v>
      </c>
      <c r="G128" s="97">
        <v>2842.5</v>
      </c>
      <c r="H128" s="60">
        <f t="shared" si="10"/>
        <v>2852.9289999999996</v>
      </c>
      <c r="I128" s="45">
        <v>-11.8</v>
      </c>
      <c r="J128" s="66">
        <f t="shared" si="11"/>
        <v>2853.1289999999995</v>
      </c>
      <c r="K128" s="69"/>
      <c r="M128" s="41">
        <f t="shared" si="12"/>
        <v>0.1999999999998181</v>
      </c>
      <c r="N128" s="45">
        <f t="shared" si="13"/>
        <v>2.0393999999981451E-2</v>
      </c>
      <c r="O128" s="41">
        <f t="shared" si="14"/>
        <v>0.14028639999987241</v>
      </c>
      <c r="P128" s="41">
        <f t="shared" si="15"/>
        <v>2.0796088103981086E-4</v>
      </c>
      <c r="R128" s="43">
        <f t="shared" si="16"/>
        <v>23.999999999999638</v>
      </c>
      <c r="S128" s="43">
        <f t="shared" si="17"/>
        <v>8.3333333333258808E-3</v>
      </c>
      <c r="U128"/>
      <c r="V128" s="16"/>
      <c r="W128" s="18"/>
      <c r="AC128" s="2"/>
    </row>
    <row r="129" spans="2:29" ht="15.75" x14ac:dyDescent="0.25">
      <c r="B129" s="169">
        <v>108</v>
      </c>
      <c r="C129" s="170"/>
      <c r="D129" s="98">
        <v>44657</v>
      </c>
      <c r="E129" s="102">
        <v>0.4909722222222222</v>
      </c>
      <c r="F129" s="100">
        <f t="shared" si="9"/>
        <v>2864.8289999999997</v>
      </c>
      <c r="G129" s="97">
        <v>2842.5</v>
      </c>
      <c r="H129" s="60">
        <f t="shared" si="10"/>
        <v>2852.9289999999996</v>
      </c>
      <c r="I129" s="45">
        <v>-11.8</v>
      </c>
      <c r="J129" s="66">
        <f t="shared" si="11"/>
        <v>2853.1289999999995</v>
      </c>
      <c r="K129" s="69"/>
      <c r="M129" s="41">
        <f t="shared" si="12"/>
        <v>0.1999999999998181</v>
      </c>
      <c r="N129" s="45">
        <f t="shared" si="13"/>
        <v>2.0393999999981451E-2</v>
      </c>
      <c r="O129" s="41">
        <f t="shared" si="14"/>
        <v>0.14028639999987241</v>
      </c>
      <c r="P129" s="41">
        <f t="shared" si="15"/>
        <v>2.0796088103981086E-4</v>
      </c>
      <c r="R129" s="43">
        <f t="shared" si="16"/>
        <v>23.999999999999638</v>
      </c>
      <c r="S129" s="43">
        <f t="shared" si="17"/>
        <v>8.3333333333258808E-3</v>
      </c>
      <c r="U129"/>
      <c r="V129" s="16"/>
      <c r="W129" s="18"/>
      <c r="AC129" s="2"/>
    </row>
    <row r="130" spans="2:29" ht="15.75" x14ac:dyDescent="0.25">
      <c r="B130" s="164">
        <v>109</v>
      </c>
      <c r="C130" s="165"/>
      <c r="D130" s="98">
        <v>44658</v>
      </c>
      <c r="E130" s="102">
        <v>0.71111111111111114</v>
      </c>
      <c r="F130" s="100">
        <f t="shared" si="9"/>
        <v>2864.8289999999997</v>
      </c>
      <c r="G130" s="97">
        <v>2842.5</v>
      </c>
      <c r="H130" s="60">
        <f t="shared" si="10"/>
        <v>2852.9289999999996</v>
      </c>
      <c r="I130" s="45">
        <v>-11.8</v>
      </c>
      <c r="J130" s="66">
        <f t="shared" si="11"/>
        <v>2853.1289999999995</v>
      </c>
      <c r="K130" s="69"/>
      <c r="M130" s="41">
        <f t="shared" si="12"/>
        <v>0.1999999999998181</v>
      </c>
      <c r="N130" s="45">
        <f t="shared" si="13"/>
        <v>2.0393999999981451E-2</v>
      </c>
      <c r="O130" s="41">
        <f t="shared" si="14"/>
        <v>0.14028639999987241</v>
      </c>
      <c r="P130" s="41">
        <f t="shared" si="15"/>
        <v>2.0796088103981086E-4</v>
      </c>
      <c r="R130" s="43">
        <f t="shared" si="16"/>
        <v>23.999999999999638</v>
      </c>
      <c r="S130" s="43">
        <f t="shared" si="17"/>
        <v>8.3333333333258808E-3</v>
      </c>
      <c r="U130"/>
      <c r="V130" s="16"/>
      <c r="W130" s="18"/>
      <c r="AC130" s="2"/>
    </row>
    <row r="131" spans="2:29" ht="15.75" x14ac:dyDescent="0.25">
      <c r="B131" s="164">
        <v>110</v>
      </c>
      <c r="C131" s="165"/>
      <c r="D131" s="98">
        <v>44659</v>
      </c>
      <c r="E131" s="102">
        <v>0.7055555555555556</v>
      </c>
      <c r="F131" s="100">
        <f t="shared" si="9"/>
        <v>2864.8289999999997</v>
      </c>
      <c r="G131" s="97">
        <v>2842.5</v>
      </c>
      <c r="H131" s="60">
        <f t="shared" si="10"/>
        <v>2852.9289999999996</v>
      </c>
      <c r="I131" s="45">
        <v>-11.8</v>
      </c>
      <c r="J131" s="66">
        <f t="shared" si="11"/>
        <v>2853.1289999999995</v>
      </c>
      <c r="K131" s="69"/>
      <c r="M131" s="41">
        <f t="shared" si="12"/>
        <v>0.1999999999998181</v>
      </c>
      <c r="N131" s="45">
        <f t="shared" si="13"/>
        <v>2.0393999999981451E-2</v>
      </c>
      <c r="O131" s="41">
        <f t="shared" si="14"/>
        <v>0.14028639999987241</v>
      </c>
      <c r="P131" s="41">
        <f t="shared" si="15"/>
        <v>2.0796088103981086E-4</v>
      </c>
      <c r="R131" s="43">
        <f t="shared" si="16"/>
        <v>23.999999999999638</v>
      </c>
      <c r="S131" s="43">
        <f t="shared" si="17"/>
        <v>8.3333333333258808E-3</v>
      </c>
      <c r="U131"/>
      <c r="V131" s="16"/>
      <c r="W131" s="18"/>
      <c r="AC131" s="2"/>
    </row>
    <row r="132" spans="2:29" ht="15.75" x14ac:dyDescent="0.25">
      <c r="B132" s="169">
        <v>111</v>
      </c>
      <c r="C132" s="170"/>
      <c r="D132" s="98">
        <v>44660</v>
      </c>
      <c r="E132" s="102">
        <v>0.4861111111111111</v>
      </c>
      <c r="F132" s="100">
        <f t="shared" si="9"/>
        <v>2864.8289999999997</v>
      </c>
      <c r="G132" s="97">
        <v>2842.5</v>
      </c>
      <c r="H132" s="60">
        <f t="shared" si="10"/>
        <v>2852.9289999999996</v>
      </c>
      <c r="I132" s="45">
        <v>-11.8</v>
      </c>
      <c r="J132" s="66">
        <f t="shared" si="11"/>
        <v>2853.1289999999995</v>
      </c>
      <c r="K132" s="69"/>
      <c r="M132" s="41">
        <f t="shared" si="12"/>
        <v>0.1999999999998181</v>
      </c>
      <c r="N132" s="45">
        <f t="shared" si="13"/>
        <v>2.0393999999981451E-2</v>
      </c>
      <c r="O132" s="41">
        <f t="shared" si="14"/>
        <v>0.14028639999987241</v>
      </c>
      <c r="P132" s="41">
        <f t="shared" si="15"/>
        <v>2.0796088103981086E-4</v>
      </c>
      <c r="R132" s="43">
        <f t="shared" si="16"/>
        <v>23.999999999999638</v>
      </c>
      <c r="S132" s="43">
        <f t="shared" si="17"/>
        <v>8.3333333333258808E-3</v>
      </c>
      <c r="U132"/>
      <c r="V132" s="16"/>
      <c r="W132" s="18"/>
      <c r="AC132" s="2"/>
    </row>
    <row r="133" spans="2:29" ht="15.75" x14ac:dyDescent="0.25">
      <c r="B133" s="164">
        <v>112</v>
      </c>
      <c r="C133" s="165"/>
      <c r="D133" s="98">
        <v>44661</v>
      </c>
      <c r="E133" s="102">
        <v>0.69513888888888886</v>
      </c>
      <c r="F133" s="100">
        <f t="shared" si="9"/>
        <v>2864.8289999999997</v>
      </c>
      <c r="G133" s="97">
        <v>2842.5</v>
      </c>
      <c r="H133" s="60">
        <f t="shared" si="10"/>
        <v>2852.9289999999996</v>
      </c>
      <c r="I133" s="45">
        <v>-11.8</v>
      </c>
      <c r="J133" s="66">
        <f t="shared" si="11"/>
        <v>2853.1289999999995</v>
      </c>
      <c r="K133" s="69"/>
      <c r="M133" s="41">
        <f t="shared" si="12"/>
        <v>0.1999999999998181</v>
      </c>
      <c r="N133" s="45">
        <f t="shared" si="13"/>
        <v>2.0393999999981451E-2</v>
      </c>
      <c r="O133" s="41">
        <f t="shared" si="14"/>
        <v>0.14028639999987241</v>
      </c>
      <c r="P133" s="41">
        <f t="shared" si="15"/>
        <v>2.0796088103981086E-4</v>
      </c>
      <c r="R133" s="43">
        <f t="shared" si="16"/>
        <v>23.999999999999638</v>
      </c>
      <c r="S133" s="43">
        <f t="shared" si="17"/>
        <v>8.3333333333258808E-3</v>
      </c>
      <c r="U133"/>
      <c r="V133" s="16"/>
      <c r="W133" s="18"/>
      <c r="AC133" s="2"/>
    </row>
    <row r="134" spans="2:29" ht="15.75" x14ac:dyDescent="0.25">
      <c r="B134" s="164">
        <v>113</v>
      </c>
      <c r="C134" s="165"/>
      <c r="D134" s="98">
        <v>44662</v>
      </c>
      <c r="E134" s="102">
        <v>0.7104166666666667</v>
      </c>
      <c r="F134" s="100">
        <f t="shared" si="9"/>
        <v>2864.8289999999997</v>
      </c>
      <c r="G134" s="97">
        <v>2842.5</v>
      </c>
      <c r="H134" s="60">
        <f t="shared" si="10"/>
        <v>2852.9289999999996</v>
      </c>
      <c r="I134" s="45">
        <v>-11.8</v>
      </c>
      <c r="J134" s="66">
        <f t="shared" si="11"/>
        <v>2853.1289999999995</v>
      </c>
      <c r="K134" s="69"/>
      <c r="M134" s="41">
        <f t="shared" si="12"/>
        <v>0.1999999999998181</v>
      </c>
      <c r="N134" s="45">
        <f t="shared" si="13"/>
        <v>2.0393999999981451E-2</v>
      </c>
      <c r="O134" s="41">
        <f t="shared" si="14"/>
        <v>0.14028639999987241</v>
      </c>
      <c r="P134" s="41">
        <f t="shared" si="15"/>
        <v>2.0796088103981086E-4</v>
      </c>
      <c r="R134" s="43">
        <f t="shared" si="16"/>
        <v>23.999999999999638</v>
      </c>
      <c r="S134" s="43">
        <f t="shared" si="17"/>
        <v>8.3333333333258808E-3</v>
      </c>
      <c r="U134"/>
      <c r="V134" s="16"/>
      <c r="W134" s="18"/>
      <c r="AC134" s="2"/>
    </row>
    <row r="135" spans="2:29" ht="15.75" x14ac:dyDescent="0.25">
      <c r="B135" s="169">
        <v>114</v>
      </c>
      <c r="C135" s="170"/>
      <c r="D135" s="98">
        <v>44663</v>
      </c>
      <c r="E135" s="102">
        <v>0.70763888888888893</v>
      </c>
      <c r="F135" s="100">
        <f t="shared" si="9"/>
        <v>2864.8289999999997</v>
      </c>
      <c r="G135" s="97">
        <v>2842.5</v>
      </c>
      <c r="H135" s="60">
        <f t="shared" si="10"/>
        <v>2852.9289999999996</v>
      </c>
      <c r="I135" s="45">
        <v>-11.8</v>
      </c>
      <c r="J135" s="66">
        <f t="shared" si="11"/>
        <v>2853.1289999999995</v>
      </c>
      <c r="K135" s="69"/>
      <c r="M135" s="41">
        <f t="shared" si="12"/>
        <v>0.1999999999998181</v>
      </c>
      <c r="N135" s="45">
        <f t="shared" si="13"/>
        <v>2.0393999999981451E-2</v>
      </c>
      <c r="O135" s="41">
        <f t="shared" si="14"/>
        <v>0.14028639999987241</v>
      </c>
      <c r="P135" s="41">
        <f t="shared" si="15"/>
        <v>2.0796088103981086E-4</v>
      </c>
      <c r="R135" s="43">
        <f t="shared" si="16"/>
        <v>23.999999999999638</v>
      </c>
      <c r="S135" s="43">
        <f t="shared" si="17"/>
        <v>8.3333333333258808E-3</v>
      </c>
      <c r="U135"/>
      <c r="V135" s="16"/>
      <c r="W135" s="18"/>
      <c r="AC135" s="2"/>
    </row>
    <row r="136" spans="2:29" ht="15.75" x14ac:dyDescent="0.25">
      <c r="B136" s="164">
        <v>115</v>
      </c>
      <c r="C136" s="165"/>
      <c r="D136" s="98">
        <v>44664</v>
      </c>
      <c r="E136" s="102">
        <v>0.71250000000000002</v>
      </c>
      <c r="F136" s="100">
        <f t="shared" si="9"/>
        <v>2864.8289999999997</v>
      </c>
      <c r="G136" s="97">
        <v>2842.5</v>
      </c>
      <c r="H136" s="60">
        <f t="shared" si="10"/>
        <v>2852.9289999999996</v>
      </c>
      <c r="I136" s="45">
        <v>-11.8</v>
      </c>
      <c r="J136" s="66">
        <f t="shared" si="11"/>
        <v>2853.1289999999995</v>
      </c>
      <c r="K136" s="69"/>
      <c r="M136" s="41">
        <f t="shared" si="12"/>
        <v>0.1999999999998181</v>
      </c>
      <c r="N136" s="45">
        <f t="shared" si="13"/>
        <v>2.0393999999981451E-2</v>
      </c>
      <c r="O136" s="41">
        <f t="shared" si="14"/>
        <v>0.14028639999987241</v>
      </c>
      <c r="P136" s="41">
        <f t="shared" si="15"/>
        <v>2.0796088103981086E-4</v>
      </c>
      <c r="R136" s="43">
        <f t="shared" si="16"/>
        <v>23.999999999999638</v>
      </c>
      <c r="S136" s="43">
        <f t="shared" si="17"/>
        <v>8.3333333333258808E-3</v>
      </c>
      <c r="U136"/>
      <c r="V136" s="16"/>
      <c r="W136" s="18"/>
      <c r="AC136" s="2"/>
    </row>
    <row r="137" spans="2:29" ht="15.75" x14ac:dyDescent="0.25">
      <c r="B137" s="164">
        <v>116</v>
      </c>
      <c r="C137" s="165"/>
      <c r="D137" s="98">
        <v>44665</v>
      </c>
      <c r="E137" s="102">
        <v>0.6694444444444444</v>
      </c>
      <c r="F137" s="100">
        <f t="shared" ref="F137:F194" si="18">G$16</f>
        <v>2864.8289999999997</v>
      </c>
      <c r="G137" s="97">
        <v>2842.5</v>
      </c>
      <c r="H137" s="60">
        <f t="shared" ref="H137:H194" si="19">G$16-E$12</f>
        <v>2852.9289999999996</v>
      </c>
      <c r="I137" s="45">
        <v>-11.8</v>
      </c>
      <c r="J137" s="66">
        <f t="shared" ref="J137:J194" si="20">(G$16+E$13)+I137</f>
        <v>2853.1289999999995</v>
      </c>
      <c r="K137" s="69"/>
      <c r="M137" s="41">
        <f t="shared" ref="M137:M194" si="21">+J137-$H$16</f>
        <v>0.1999999999998181</v>
      </c>
      <c r="N137" s="45">
        <f t="shared" ref="N137:N194" si="22">M137*0.10197/1</f>
        <v>2.0393999999981451E-2</v>
      </c>
      <c r="O137" s="41">
        <f t="shared" ref="O137:O194" si="23">M137*0.701432/1</f>
        <v>0.14028639999987241</v>
      </c>
      <c r="P137" s="41">
        <f t="shared" ref="P137:P194" si="24">+N137*0.01019716/1</f>
        <v>2.0796088103981086E-4</v>
      </c>
      <c r="R137" s="43">
        <f t="shared" ref="R137:R194" si="25">+$O$11*(M137-I137)</f>
        <v>23.999999999999638</v>
      </c>
      <c r="S137" s="43">
        <f t="shared" ref="S137:S194" si="26">M137/R137</f>
        <v>8.3333333333258808E-3</v>
      </c>
      <c r="U137"/>
      <c r="V137" s="16"/>
      <c r="W137" s="18"/>
      <c r="AC137" s="2"/>
    </row>
    <row r="138" spans="2:29" ht="15.75" x14ac:dyDescent="0.25">
      <c r="B138" s="169">
        <v>117</v>
      </c>
      <c r="C138" s="170"/>
      <c r="D138" s="98">
        <v>44666</v>
      </c>
      <c r="E138" s="102">
        <v>0.68194444444444446</v>
      </c>
      <c r="F138" s="100">
        <f t="shared" si="18"/>
        <v>2864.8289999999997</v>
      </c>
      <c r="G138" s="97">
        <v>2842.5</v>
      </c>
      <c r="H138" s="60">
        <f t="shared" si="19"/>
        <v>2852.9289999999996</v>
      </c>
      <c r="I138" s="45">
        <v>-11.8</v>
      </c>
      <c r="J138" s="66">
        <f t="shared" si="20"/>
        <v>2853.1289999999995</v>
      </c>
      <c r="K138" s="69"/>
      <c r="M138" s="41">
        <f t="shared" si="21"/>
        <v>0.1999999999998181</v>
      </c>
      <c r="N138" s="45">
        <f t="shared" si="22"/>
        <v>2.0393999999981451E-2</v>
      </c>
      <c r="O138" s="41">
        <f t="shared" si="23"/>
        <v>0.14028639999987241</v>
      </c>
      <c r="P138" s="41">
        <f t="shared" si="24"/>
        <v>2.0796088103981086E-4</v>
      </c>
      <c r="R138" s="43">
        <f t="shared" si="25"/>
        <v>23.999999999999638</v>
      </c>
      <c r="S138" s="43">
        <f t="shared" si="26"/>
        <v>8.3333333333258808E-3</v>
      </c>
      <c r="U138"/>
      <c r="V138" s="16"/>
      <c r="W138" s="18"/>
      <c r="AC138" s="2"/>
    </row>
    <row r="139" spans="2:29" ht="15.75" x14ac:dyDescent="0.25">
      <c r="B139" s="164">
        <v>118</v>
      </c>
      <c r="C139" s="165"/>
      <c r="D139" s="98">
        <v>44667</v>
      </c>
      <c r="E139" s="102">
        <v>0.39930555555555558</v>
      </c>
      <c r="F139" s="100">
        <f t="shared" si="18"/>
        <v>2864.8289999999997</v>
      </c>
      <c r="G139" s="97">
        <v>2842.5</v>
      </c>
      <c r="H139" s="60">
        <f t="shared" si="19"/>
        <v>2852.9289999999996</v>
      </c>
      <c r="I139" s="45">
        <v>-11.8</v>
      </c>
      <c r="J139" s="66">
        <f t="shared" si="20"/>
        <v>2853.1289999999995</v>
      </c>
      <c r="K139" s="69"/>
      <c r="M139" s="41">
        <f t="shared" si="21"/>
        <v>0.1999999999998181</v>
      </c>
      <c r="N139" s="45">
        <f t="shared" si="22"/>
        <v>2.0393999999981451E-2</v>
      </c>
      <c r="O139" s="41">
        <f t="shared" si="23"/>
        <v>0.14028639999987241</v>
      </c>
      <c r="P139" s="41">
        <f t="shared" si="24"/>
        <v>2.0796088103981086E-4</v>
      </c>
      <c r="R139" s="43">
        <f t="shared" si="25"/>
        <v>23.999999999999638</v>
      </c>
      <c r="S139" s="43">
        <f t="shared" si="26"/>
        <v>8.3333333333258808E-3</v>
      </c>
      <c r="U139"/>
      <c r="V139" s="16"/>
      <c r="W139" s="18"/>
      <c r="AC139" s="2"/>
    </row>
    <row r="140" spans="2:29" ht="15.75" x14ac:dyDescent="0.25">
      <c r="B140" s="164">
        <v>119</v>
      </c>
      <c r="C140" s="165"/>
      <c r="D140" s="98">
        <v>44668</v>
      </c>
      <c r="E140" s="102">
        <v>0.44791666666666669</v>
      </c>
      <c r="F140" s="100">
        <f t="shared" si="18"/>
        <v>2864.8289999999997</v>
      </c>
      <c r="G140" s="97">
        <v>2842.5</v>
      </c>
      <c r="H140" s="60">
        <f t="shared" si="19"/>
        <v>2852.9289999999996</v>
      </c>
      <c r="I140" s="45">
        <v>-11.8</v>
      </c>
      <c r="J140" s="66">
        <f t="shared" si="20"/>
        <v>2853.1289999999995</v>
      </c>
      <c r="K140" s="69"/>
      <c r="M140" s="41">
        <f t="shared" si="21"/>
        <v>0.1999999999998181</v>
      </c>
      <c r="N140" s="45">
        <f t="shared" si="22"/>
        <v>2.0393999999981451E-2</v>
      </c>
      <c r="O140" s="41">
        <f t="shared" si="23"/>
        <v>0.14028639999987241</v>
      </c>
      <c r="P140" s="41">
        <f t="shared" si="24"/>
        <v>2.0796088103981086E-4</v>
      </c>
      <c r="R140" s="43">
        <f t="shared" si="25"/>
        <v>23.999999999999638</v>
      </c>
      <c r="S140" s="43">
        <f t="shared" si="26"/>
        <v>8.3333333333258808E-3</v>
      </c>
      <c r="U140"/>
      <c r="V140" s="16"/>
      <c r="W140" s="18"/>
      <c r="AC140" s="2"/>
    </row>
    <row r="141" spans="2:29" ht="15.75" x14ac:dyDescent="0.25">
      <c r="B141" s="169">
        <v>120</v>
      </c>
      <c r="C141" s="170"/>
      <c r="D141" s="98">
        <v>44669</v>
      </c>
      <c r="E141" s="102">
        <v>0.3888888888888889</v>
      </c>
      <c r="F141" s="100">
        <f t="shared" si="18"/>
        <v>2864.8289999999997</v>
      </c>
      <c r="G141" s="97">
        <v>2842.5</v>
      </c>
      <c r="H141" s="60">
        <f t="shared" si="19"/>
        <v>2852.9289999999996</v>
      </c>
      <c r="I141" s="45">
        <v>-11.8</v>
      </c>
      <c r="J141" s="66">
        <f t="shared" si="20"/>
        <v>2853.1289999999995</v>
      </c>
      <c r="K141" s="69"/>
      <c r="M141" s="41">
        <f t="shared" si="21"/>
        <v>0.1999999999998181</v>
      </c>
      <c r="N141" s="45">
        <f t="shared" si="22"/>
        <v>2.0393999999981451E-2</v>
      </c>
      <c r="O141" s="41">
        <f t="shared" si="23"/>
        <v>0.14028639999987241</v>
      </c>
      <c r="P141" s="41">
        <f t="shared" si="24"/>
        <v>2.0796088103981086E-4</v>
      </c>
      <c r="R141" s="43">
        <f t="shared" si="25"/>
        <v>23.999999999999638</v>
      </c>
      <c r="S141" s="43">
        <f t="shared" si="26"/>
        <v>8.3333333333258808E-3</v>
      </c>
      <c r="U141"/>
      <c r="V141" s="16"/>
      <c r="W141" s="18"/>
      <c r="AC141" s="2"/>
    </row>
    <row r="142" spans="2:29" ht="15.75" x14ac:dyDescent="0.25">
      <c r="B142" s="164">
        <v>121</v>
      </c>
      <c r="C142" s="165"/>
      <c r="D142" s="98">
        <v>44670</v>
      </c>
      <c r="E142" s="102">
        <v>0.67847222222222225</v>
      </c>
      <c r="F142" s="100">
        <f t="shared" si="18"/>
        <v>2864.8289999999997</v>
      </c>
      <c r="G142" s="97">
        <v>2842.5</v>
      </c>
      <c r="H142" s="60">
        <f t="shared" si="19"/>
        <v>2852.9289999999996</v>
      </c>
      <c r="I142" s="45">
        <v>-11.8</v>
      </c>
      <c r="J142" s="66">
        <f t="shared" si="20"/>
        <v>2853.1289999999995</v>
      </c>
      <c r="K142" s="69"/>
      <c r="M142" s="41">
        <f t="shared" si="21"/>
        <v>0.1999999999998181</v>
      </c>
      <c r="N142" s="45">
        <f t="shared" si="22"/>
        <v>2.0393999999981451E-2</v>
      </c>
      <c r="O142" s="41">
        <f t="shared" si="23"/>
        <v>0.14028639999987241</v>
      </c>
      <c r="P142" s="41">
        <f t="shared" si="24"/>
        <v>2.0796088103981086E-4</v>
      </c>
      <c r="R142" s="43">
        <f t="shared" si="25"/>
        <v>23.999999999999638</v>
      </c>
      <c r="S142" s="43">
        <f t="shared" si="26"/>
        <v>8.3333333333258808E-3</v>
      </c>
      <c r="U142"/>
      <c r="V142" s="16"/>
      <c r="W142" s="18"/>
      <c r="AC142" s="2"/>
    </row>
    <row r="143" spans="2:29" ht="15.75" x14ac:dyDescent="0.25">
      <c r="B143" s="164">
        <v>122</v>
      </c>
      <c r="C143" s="165"/>
      <c r="D143" s="98">
        <v>44671</v>
      </c>
      <c r="E143" s="102">
        <v>0.4604166666666667</v>
      </c>
      <c r="F143" s="100">
        <f t="shared" si="18"/>
        <v>2864.8289999999997</v>
      </c>
      <c r="G143" s="97">
        <v>2842.5</v>
      </c>
      <c r="H143" s="60">
        <f t="shared" si="19"/>
        <v>2852.9289999999996</v>
      </c>
      <c r="I143" s="45">
        <v>-11.8</v>
      </c>
      <c r="J143" s="66">
        <f t="shared" si="20"/>
        <v>2853.1289999999995</v>
      </c>
      <c r="K143" s="69"/>
      <c r="M143" s="41">
        <f t="shared" si="21"/>
        <v>0.1999999999998181</v>
      </c>
      <c r="N143" s="45">
        <f t="shared" si="22"/>
        <v>2.0393999999981451E-2</v>
      </c>
      <c r="O143" s="41">
        <f t="shared" si="23"/>
        <v>0.14028639999987241</v>
      </c>
      <c r="P143" s="41">
        <f t="shared" si="24"/>
        <v>2.0796088103981086E-4</v>
      </c>
      <c r="R143" s="43">
        <f t="shared" si="25"/>
        <v>23.999999999999638</v>
      </c>
      <c r="S143" s="43">
        <f t="shared" si="26"/>
        <v>8.3333333333258808E-3</v>
      </c>
      <c r="U143"/>
      <c r="V143" s="16"/>
      <c r="W143" s="18"/>
      <c r="AC143" s="2"/>
    </row>
    <row r="144" spans="2:29" ht="15.75" x14ac:dyDescent="0.25">
      <c r="B144" s="169">
        <v>123</v>
      </c>
      <c r="C144" s="170"/>
      <c r="D144" s="98">
        <v>44672</v>
      </c>
      <c r="E144" s="102">
        <v>0.68333333333333324</v>
      </c>
      <c r="F144" s="100">
        <f t="shared" si="18"/>
        <v>2864.8289999999997</v>
      </c>
      <c r="G144" s="97">
        <v>2842.5</v>
      </c>
      <c r="H144" s="60">
        <f t="shared" si="19"/>
        <v>2852.9289999999996</v>
      </c>
      <c r="I144" s="45">
        <v>-11.8</v>
      </c>
      <c r="J144" s="66">
        <f t="shared" si="20"/>
        <v>2853.1289999999995</v>
      </c>
      <c r="K144" s="69"/>
      <c r="M144" s="41">
        <f t="shared" si="21"/>
        <v>0.1999999999998181</v>
      </c>
      <c r="N144" s="45">
        <f t="shared" si="22"/>
        <v>2.0393999999981451E-2</v>
      </c>
      <c r="O144" s="41">
        <f t="shared" si="23"/>
        <v>0.14028639999987241</v>
      </c>
      <c r="P144" s="41">
        <f t="shared" si="24"/>
        <v>2.0796088103981086E-4</v>
      </c>
      <c r="R144" s="43">
        <f t="shared" si="25"/>
        <v>23.999999999999638</v>
      </c>
      <c r="S144" s="43">
        <f t="shared" si="26"/>
        <v>8.3333333333258808E-3</v>
      </c>
      <c r="U144"/>
      <c r="V144" s="16"/>
      <c r="W144" s="18"/>
      <c r="AC144" s="2"/>
    </row>
    <row r="145" spans="2:29" ht="15.75" x14ac:dyDescent="0.25">
      <c r="B145" s="164">
        <v>124</v>
      </c>
      <c r="C145" s="165"/>
      <c r="D145" s="98">
        <v>44673</v>
      </c>
      <c r="E145" s="102">
        <v>0.39166666666666666</v>
      </c>
      <c r="F145" s="100">
        <f t="shared" si="18"/>
        <v>2864.8289999999997</v>
      </c>
      <c r="G145" s="97">
        <v>2842.5</v>
      </c>
      <c r="H145" s="60">
        <f t="shared" si="19"/>
        <v>2852.9289999999996</v>
      </c>
      <c r="I145" s="45">
        <v>-11.8</v>
      </c>
      <c r="J145" s="66">
        <f t="shared" si="20"/>
        <v>2853.1289999999995</v>
      </c>
      <c r="K145" s="69"/>
      <c r="M145" s="41">
        <f t="shared" si="21"/>
        <v>0.1999999999998181</v>
      </c>
      <c r="N145" s="45">
        <f t="shared" si="22"/>
        <v>2.0393999999981451E-2</v>
      </c>
      <c r="O145" s="41">
        <f t="shared" si="23"/>
        <v>0.14028639999987241</v>
      </c>
      <c r="P145" s="41">
        <f t="shared" si="24"/>
        <v>2.0796088103981086E-4</v>
      </c>
      <c r="R145" s="43">
        <f t="shared" si="25"/>
        <v>23.999999999999638</v>
      </c>
      <c r="S145" s="43">
        <f t="shared" si="26"/>
        <v>8.3333333333258808E-3</v>
      </c>
      <c r="U145"/>
      <c r="V145" s="16"/>
      <c r="W145" s="18"/>
      <c r="AC145" s="2"/>
    </row>
    <row r="146" spans="2:29" ht="15.75" x14ac:dyDescent="0.25">
      <c r="B146" s="164">
        <v>125</v>
      </c>
      <c r="C146" s="165"/>
      <c r="D146" s="98">
        <v>44674</v>
      </c>
      <c r="E146" s="102">
        <v>0.44444444444444442</v>
      </c>
      <c r="F146" s="100">
        <f t="shared" si="18"/>
        <v>2864.8289999999997</v>
      </c>
      <c r="G146" s="97">
        <v>2842.5</v>
      </c>
      <c r="H146" s="60">
        <f t="shared" si="19"/>
        <v>2852.9289999999996</v>
      </c>
      <c r="I146" s="45">
        <v>-11.8</v>
      </c>
      <c r="J146" s="66">
        <f t="shared" si="20"/>
        <v>2853.1289999999995</v>
      </c>
      <c r="K146" s="69"/>
      <c r="M146" s="41">
        <f t="shared" si="21"/>
        <v>0.1999999999998181</v>
      </c>
      <c r="N146" s="45">
        <f t="shared" si="22"/>
        <v>2.0393999999981451E-2</v>
      </c>
      <c r="O146" s="41">
        <f t="shared" si="23"/>
        <v>0.14028639999987241</v>
      </c>
      <c r="P146" s="41">
        <f t="shared" si="24"/>
        <v>2.0796088103981086E-4</v>
      </c>
      <c r="R146" s="43">
        <f t="shared" si="25"/>
        <v>23.999999999999638</v>
      </c>
      <c r="S146" s="43">
        <f t="shared" si="26"/>
        <v>8.3333333333258808E-3</v>
      </c>
      <c r="U146"/>
      <c r="V146" s="16"/>
      <c r="W146" s="18"/>
      <c r="AC146" s="2"/>
    </row>
    <row r="147" spans="2:29" ht="15.75" x14ac:dyDescent="0.25">
      <c r="B147" s="169">
        <v>126</v>
      </c>
      <c r="C147" s="170"/>
      <c r="D147" s="98">
        <v>44675</v>
      </c>
      <c r="E147" s="102">
        <v>0.68472222222222223</v>
      </c>
      <c r="F147" s="100">
        <f t="shared" si="18"/>
        <v>2864.8289999999997</v>
      </c>
      <c r="G147" s="97">
        <v>2842.5</v>
      </c>
      <c r="H147" s="60">
        <f t="shared" si="19"/>
        <v>2852.9289999999996</v>
      </c>
      <c r="I147" s="45">
        <v>-11.8</v>
      </c>
      <c r="J147" s="66">
        <f t="shared" si="20"/>
        <v>2853.1289999999995</v>
      </c>
      <c r="K147" s="69"/>
      <c r="M147" s="41">
        <f t="shared" si="21"/>
        <v>0.1999999999998181</v>
      </c>
      <c r="N147" s="45">
        <f t="shared" si="22"/>
        <v>2.0393999999981451E-2</v>
      </c>
      <c r="O147" s="41">
        <f t="shared" si="23"/>
        <v>0.14028639999987241</v>
      </c>
      <c r="P147" s="41">
        <f t="shared" si="24"/>
        <v>2.0796088103981086E-4</v>
      </c>
      <c r="R147" s="43">
        <f t="shared" si="25"/>
        <v>23.999999999999638</v>
      </c>
      <c r="S147" s="43">
        <f t="shared" si="26"/>
        <v>8.3333333333258808E-3</v>
      </c>
      <c r="U147"/>
      <c r="V147" s="16"/>
      <c r="W147" s="18"/>
      <c r="AC147" s="2"/>
    </row>
    <row r="148" spans="2:29" ht="15.75" x14ac:dyDescent="0.25">
      <c r="B148" s="164">
        <v>127</v>
      </c>
      <c r="C148" s="165"/>
      <c r="D148" s="98">
        <v>44676</v>
      </c>
      <c r="E148" s="102">
        <v>0.43194444444444446</v>
      </c>
      <c r="F148" s="100">
        <f t="shared" si="18"/>
        <v>2864.8289999999997</v>
      </c>
      <c r="G148" s="97">
        <v>2842.5</v>
      </c>
      <c r="H148" s="60">
        <f t="shared" si="19"/>
        <v>2852.9289999999996</v>
      </c>
      <c r="I148" s="45">
        <v>-11.86</v>
      </c>
      <c r="J148" s="66">
        <f t="shared" si="20"/>
        <v>2853.0689999999995</v>
      </c>
      <c r="K148" s="69"/>
      <c r="M148" s="41">
        <f t="shared" si="21"/>
        <v>0.13999999999987267</v>
      </c>
      <c r="N148" s="45">
        <f t="shared" si="22"/>
        <v>1.4275799999987017E-2</v>
      </c>
      <c r="O148" s="41">
        <f t="shared" si="23"/>
        <v>9.8200479999910689E-2</v>
      </c>
      <c r="P148" s="41">
        <f t="shared" si="24"/>
        <v>1.4557261672786762E-4</v>
      </c>
      <c r="R148" s="43">
        <f t="shared" si="25"/>
        <v>23.999999999999744</v>
      </c>
      <c r="S148" s="43">
        <f t="shared" si="26"/>
        <v>5.8333333333280904E-3</v>
      </c>
      <c r="U148"/>
      <c r="V148" s="16"/>
      <c r="W148" s="18"/>
      <c r="AC148" s="2"/>
    </row>
    <row r="149" spans="2:29" ht="15.75" x14ac:dyDescent="0.25">
      <c r="B149" s="164">
        <v>128</v>
      </c>
      <c r="C149" s="165"/>
      <c r="D149" s="98">
        <v>44677</v>
      </c>
      <c r="E149" s="102">
        <v>0.62361111111111112</v>
      </c>
      <c r="F149" s="100">
        <f t="shared" si="18"/>
        <v>2864.8289999999997</v>
      </c>
      <c r="G149" s="97">
        <v>2842.5</v>
      </c>
      <c r="H149" s="60">
        <f t="shared" si="19"/>
        <v>2852.9289999999996</v>
      </c>
      <c r="I149" s="45">
        <v>-11.88</v>
      </c>
      <c r="J149" s="66">
        <f t="shared" si="20"/>
        <v>2853.0489999999995</v>
      </c>
      <c r="K149" s="69"/>
      <c r="M149" s="41">
        <f t="shared" si="21"/>
        <v>0.11999999999989086</v>
      </c>
      <c r="N149" s="45">
        <f t="shared" si="22"/>
        <v>1.2236399999988871E-2</v>
      </c>
      <c r="O149" s="41">
        <f t="shared" si="23"/>
        <v>8.4171839999923448E-2</v>
      </c>
      <c r="P149" s="41">
        <f t="shared" si="24"/>
        <v>1.2477652862388653E-4</v>
      </c>
      <c r="R149" s="43">
        <f t="shared" si="25"/>
        <v>23.999999999999783</v>
      </c>
      <c r="S149" s="43">
        <f t="shared" si="26"/>
        <v>4.9999999999954976E-3</v>
      </c>
      <c r="U149"/>
      <c r="V149" s="16"/>
      <c r="W149" s="18"/>
      <c r="AC149" s="2"/>
    </row>
    <row r="150" spans="2:29" ht="15.75" x14ac:dyDescent="0.25">
      <c r="B150" s="169">
        <v>129</v>
      </c>
      <c r="C150" s="170"/>
      <c r="D150" s="98">
        <v>44678</v>
      </c>
      <c r="E150" s="102">
        <v>0.61736111111111114</v>
      </c>
      <c r="F150" s="100">
        <f t="shared" si="18"/>
        <v>2864.8289999999997</v>
      </c>
      <c r="G150" s="97">
        <v>2842.5</v>
      </c>
      <c r="H150" s="60">
        <f t="shared" si="19"/>
        <v>2852.9289999999996</v>
      </c>
      <c r="I150" s="45">
        <v>-11.95</v>
      </c>
      <c r="J150" s="66">
        <f t="shared" si="20"/>
        <v>2852.9789999999998</v>
      </c>
      <c r="K150" s="69"/>
      <c r="M150" s="41">
        <f t="shared" si="21"/>
        <v>5.0000000000181899E-2</v>
      </c>
      <c r="N150" s="45">
        <f t="shared" si="22"/>
        <v>5.0985000000185483E-3</v>
      </c>
      <c r="O150" s="41">
        <f t="shared" si="23"/>
        <v>3.5071600000127594E-2</v>
      </c>
      <c r="P150" s="41">
        <f t="shared" si="24"/>
        <v>5.1990220260189138E-5</v>
      </c>
      <c r="R150" s="43">
        <f t="shared" si="25"/>
        <v>24.000000000000362</v>
      </c>
      <c r="S150" s="43">
        <f t="shared" si="26"/>
        <v>2.0833333333408811E-3</v>
      </c>
      <c r="U150"/>
      <c r="V150" s="16"/>
      <c r="W150" s="18"/>
      <c r="AC150" s="2"/>
    </row>
    <row r="151" spans="2:29" ht="15.75" x14ac:dyDescent="0.25">
      <c r="B151" s="164">
        <v>130</v>
      </c>
      <c r="C151" s="165"/>
      <c r="D151" s="98">
        <v>44679</v>
      </c>
      <c r="E151" s="102">
        <v>0.69305555555555554</v>
      </c>
      <c r="F151" s="100">
        <f t="shared" si="18"/>
        <v>2864.8289999999997</v>
      </c>
      <c r="G151" s="97">
        <v>2842.5</v>
      </c>
      <c r="H151" s="60">
        <f t="shared" si="19"/>
        <v>2852.9289999999996</v>
      </c>
      <c r="I151" s="45">
        <v>-11.97</v>
      </c>
      <c r="J151" s="66">
        <f t="shared" si="20"/>
        <v>2852.9589999999998</v>
      </c>
      <c r="K151" s="69"/>
      <c r="M151" s="41">
        <f t="shared" si="21"/>
        <v>3.0000000000200089E-2</v>
      </c>
      <c r="N151" s="45">
        <f t="shared" si="22"/>
        <v>3.0591000000204033E-3</v>
      </c>
      <c r="O151" s="41">
        <f t="shared" si="23"/>
        <v>2.1042960000140349E-2</v>
      </c>
      <c r="P151" s="41">
        <f t="shared" si="24"/>
        <v>3.1194132156208055E-5</v>
      </c>
      <c r="R151" s="43">
        <f t="shared" si="25"/>
        <v>24.000000000000401</v>
      </c>
      <c r="S151" s="43">
        <f t="shared" si="26"/>
        <v>1.2500000000083161E-3</v>
      </c>
      <c r="U151"/>
      <c r="V151" s="16"/>
      <c r="W151" s="18"/>
      <c r="AC151" s="2"/>
    </row>
    <row r="152" spans="2:29" ht="15.75" x14ac:dyDescent="0.25">
      <c r="B152" s="164">
        <v>131</v>
      </c>
      <c r="C152" s="165"/>
      <c r="D152" s="98">
        <v>44680</v>
      </c>
      <c r="E152" s="102">
        <v>0.60833333333333328</v>
      </c>
      <c r="F152" s="100">
        <f t="shared" si="18"/>
        <v>2864.8289999999997</v>
      </c>
      <c r="G152" s="97">
        <v>2842.5</v>
      </c>
      <c r="H152" s="60">
        <f t="shared" si="19"/>
        <v>2852.9289999999996</v>
      </c>
      <c r="I152" s="45">
        <v>-12</v>
      </c>
      <c r="J152" s="66">
        <f t="shared" si="20"/>
        <v>2852.9289999999996</v>
      </c>
      <c r="K152" s="69"/>
      <c r="M152" s="41">
        <f t="shared" si="21"/>
        <v>0</v>
      </c>
      <c r="N152" s="45">
        <f t="shared" si="22"/>
        <v>0</v>
      </c>
      <c r="O152" s="41">
        <f t="shared" si="23"/>
        <v>0</v>
      </c>
      <c r="P152" s="41">
        <f t="shared" si="24"/>
        <v>0</v>
      </c>
      <c r="R152" s="43">
        <f t="shared" si="25"/>
        <v>24</v>
      </c>
      <c r="S152" s="43">
        <f t="shared" si="26"/>
        <v>0</v>
      </c>
      <c r="U152"/>
      <c r="V152" s="16"/>
      <c r="W152" s="18"/>
      <c r="AC152" s="2"/>
    </row>
    <row r="153" spans="2:29" ht="15.75" x14ac:dyDescent="0.25">
      <c r="B153" s="169">
        <v>132</v>
      </c>
      <c r="C153" s="170"/>
      <c r="D153" s="98">
        <v>44681</v>
      </c>
      <c r="E153" s="102">
        <v>0.62083333333333335</v>
      </c>
      <c r="F153" s="100">
        <f t="shared" si="18"/>
        <v>2864.8289999999997</v>
      </c>
      <c r="G153" s="97">
        <v>2842.5</v>
      </c>
      <c r="H153" s="60">
        <f t="shared" si="19"/>
        <v>2852.9289999999996</v>
      </c>
      <c r="I153" s="45">
        <v>-11.8</v>
      </c>
      <c r="J153" s="66">
        <f t="shared" si="20"/>
        <v>2853.1289999999995</v>
      </c>
      <c r="K153" s="69"/>
      <c r="M153" s="41">
        <f t="shared" si="21"/>
        <v>0.1999999999998181</v>
      </c>
      <c r="N153" s="45">
        <f t="shared" si="22"/>
        <v>2.0393999999981451E-2</v>
      </c>
      <c r="O153" s="41">
        <f t="shared" si="23"/>
        <v>0.14028639999987241</v>
      </c>
      <c r="P153" s="41">
        <f t="shared" si="24"/>
        <v>2.0796088103981086E-4</v>
      </c>
      <c r="R153" s="43">
        <f t="shared" si="25"/>
        <v>23.999999999999638</v>
      </c>
      <c r="S153" s="43">
        <f t="shared" si="26"/>
        <v>8.3333333333258808E-3</v>
      </c>
      <c r="U153"/>
      <c r="V153" s="16"/>
      <c r="W153" s="18"/>
      <c r="AC153" s="2"/>
    </row>
    <row r="154" spans="2:29" ht="15.75" x14ac:dyDescent="0.25">
      <c r="B154" s="164">
        <v>133</v>
      </c>
      <c r="C154" s="165"/>
      <c r="D154" s="98">
        <v>44682</v>
      </c>
      <c r="E154" s="102">
        <v>0.6479166666666667</v>
      </c>
      <c r="F154" s="100">
        <f t="shared" si="18"/>
        <v>2864.8289999999997</v>
      </c>
      <c r="G154" s="97">
        <v>2842.5</v>
      </c>
      <c r="H154" s="60">
        <f t="shared" si="19"/>
        <v>2852.9289999999996</v>
      </c>
      <c r="I154" s="45">
        <v>-11.8</v>
      </c>
      <c r="J154" s="66">
        <f t="shared" si="20"/>
        <v>2853.1289999999995</v>
      </c>
      <c r="K154" s="69"/>
      <c r="M154" s="41">
        <f t="shared" si="21"/>
        <v>0.1999999999998181</v>
      </c>
      <c r="N154" s="45">
        <f t="shared" si="22"/>
        <v>2.0393999999981451E-2</v>
      </c>
      <c r="O154" s="41">
        <f t="shared" si="23"/>
        <v>0.14028639999987241</v>
      </c>
      <c r="P154" s="41">
        <f t="shared" si="24"/>
        <v>2.0796088103981086E-4</v>
      </c>
      <c r="R154" s="43">
        <f t="shared" si="25"/>
        <v>23.999999999999638</v>
      </c>
      <c r="S154" s="43">
        <f t="shared" si="26"/>
        <v>8.3333333333258808E-3</v>
      </c>
      <c r="U154"/>
      <c r="V154" s="16"/>
      <c r="W154" s="18"/>
      <c r="AC154" s="2"/>
    </row>
    <row r="155" spans="2:29" ht="15.75" x14ac:dyDescent="0.25">
      <c r="B155" s="164">
        <v>134</v>
      </c>
      <c r="C155" s="165"/>
      <c r="D155" s="98">
        <v>44683</v>
      </c>
      <c r="E155" s="102">
        <v>0.70347222222222217</v>
      </c>
      <c r="F155" s="100">
        <f t="shared" si="18"/>
        <v>2864.8289999999997</v>
      </c>
      <c r="G155" s="97">
        <v>2842.5</v>
      </c>
      <c r="H155" s="60">
        <f t="shared" si="19"/>
        <v>2852.9289999999996</v>
      </c>
      <c r="I155" s="45">
        <v>-11.8</v>
      </c>
      <c r="J155" s="66">
        <f t="shared" si="20"/>
        <v>2853.1289999999995</v>
      </c>
      <c r="K155" s="69"/>
      <c r="M155" s="41">
        <f t="shared" si="21"/>
        <v>0.1999999999998181</v>
      </c>
      <c r="N155" s="45">
        <f t="shared" si="22"/>
        <v>2.0393999999981451E-2</v>
      </c>
      <c r="O155" s="41">
        <f t="shared" si="23"/>
        <v>0.14028639999987241</v>
      </c>
      <c r="P155" s="41">
        <f t="shared" si="24"/>
        <v>2.0796088103981086E-4</v>
      </c>
      <c r="R155" s="43">
        <f t="shared" si="25"/>
        <v>23.999999999999638</v>
      </c>
      <c r="S155" s="43">
        <f t="shared" si="26"/>
        <v>8.3333333333258808E-3</v>
      </c>
      <c r="U155"/>
      <c r="V155" s="16"/>
      <c r="W155" s="18"/>
      <c r="AC155" s="2"/>
    </row>
    <row r="156" spans="2:29" ht="15.75" x14ac:dyDescent="0.25">
      <c r="B156" s="169">
        <v>135</v>
      </c>
      <c r="C156" s="170"/>
      <c r="D156" s="98">
        <v>44684</v>
      </c>
      <c r="E156" s="102">
        <v>0.70416666666666661</v>
      </c>
      <c r="F156" s="100">
        <f t="shared" si="18"/>
        <v>2864.8289999999997</v>
      </c>
      <c r="G156" s="97">
        <v>2842.5</v>
      </c>
      <c r="H156" s="60">
        <f t="shared" si="19"/>
        <v>2852.9289999999996</v>
      </c>
      <c r="I156" s="45">
        <v>-11.8</v>
      </c>
      <c r="J156" s="66">
        <f t="shared" si="20"/>
        <v>2853.1289999999995</v>
      </c>
      <c r="K156" s="69"/>
      <c r="M156" s="41">
        <f t="shared" si="21"/>
        <v>0.1999999999998181</v>
      </c>
      <c r="N156" s="45">
        <f t="shared" si="22"/>
        <v>2.0393999999981451E-2</v>
      </c>
      <c r="O156" s="41">
        <f t="shared" si="23"/>
        <v>0.14028639999987241</v>
      </c>
      <c r="P156" s="41">
        <f t="shared" si="24"/>
        <v>2.0796088103981086E-4</v>
      </c>
      <c r="R156" s="43">
        <f t="shared" si="25"/>
        <v>23.999999999999638</v>
      </c>
      <c r="S156" s="43">
        <f t="shared" si="26"/>
        <v>8.3333333333258808E-3</v>
      </c>
      <c r="U156"/>
      <c r="V156" s="16"/>
      <c r="W156" s="18"/>
      <c r="AC156" s="2"/>
    </row>
    <row r="157" spans="2:29" ht="15.75" x14ac:dyDescent="0.25">
      <c r="B157" s="164">
        <v>136</v>
      </c>
      <c r="C157" s="165"/>
      <c r="D157" s="98">
        <v>44685</v>
      </c>
      <c r="E157" s="102">
        <v>0.6958333333333333</v>
      </c>
      <c r="F157" s="100">
        <f t="shared" si="18"/>
        <v>2864.8289999999997</v>
      </c>
      <c r="G157" s="97">
        <v>2842.5</v>
      </c>
      <c r="H157" s="60">
        <f t="shared" si="19"/>
        <v>2852.9289999999996</v>
      </c>
      <c r="I157" s="45">
        <v>-11.8</v>
      </c>
      <c r="J157" s="66">
        <f t="shared" si="20"/>
        <v>2853.1289999999995</v>
      </c>
      <c r="K157" s="69"/>
      <c r="M157" s="41">
        <f t="shared" si="21"/>
        <v>0.1999999999998181</v>
      </c>
      <c r="N157" s="45">
        <f t="shared" si="22"/>
        <v>2.0393999999981451E-2</v>
      </c>
      <c r="O157" s="41">
        <f t="shared" si="23"/>
        <v>0.14028639999987241</v>
      </c>
      <c r="P157" s="41">
        <f t="shared" si="24"/>
        <v>2.0796088103981086E-4</v>
      </c>
      <c r="R157" s="43">
        <f t="shared" si="25"/>
        <v>23.999999999999638</v>
      </c>
      <c r="S157" s="43">
        <f t="shared" si="26"/>
        <v>8.3333333333258808E-3</v>
      </c>
      <c r="U157"/>
      <c r="V157" s="16"/>
      <c r="W157" s="18"/>
      <c r="AC157" s="2"/>
    </row>
    <row r="158" spans="2:29" ht="15.75" x14ac:dyDescent="0.25">
      <c r="B158" s="164">
        <v>137</v>
      </c>
      <c r="C158" s="165"/>
      <c r="D158" s="98">
        <v>44686</v>
      </c>
      <c r="E158" s="102">
        <v>0.68125000000000002</v>
      </c>
      <c r="F158" s="100">
        <f t="shared" si="18"/>
        <v>2864.8289999999997</v>
      </c>
      <c r="G158" s="97">
        <v>2842.5</v>
      </c>
      <c r="H158" s="60">
        <f t="shared" si="19"/>
        <v>2852.9289999999996</v>
      </c>
      <c r="I158" s="45">
        <v>-11.8</v>
      </c>
      <c r="J158" s="66">
        <f t="shared" si="20"/>
        <v>2853.1289999999995</v>
      </c>
      <c r="K158" s="69"/>
      <c r="M158" s="41">
        <f t="shared" si="21"/>
        <v>0.1999999999998181</v>
      </c>
      <c r="N158" s="45">
        <f t="shared" si="22"/>
        <v>2.0393999999981451E-2</v>
      </c>
      <c r="O158" s="41">
        <f t="shared" si="23"/>
        <v>0.14028639999987241</v>
      </c>
      <c r="P158" s="41">
        <f t="shared" si="24"/>
        <v>2.0796088103981086E-4</v>
      </c>
      <c r="R158" s="43">
        <f t="shared" si="25"/>
        <v>23.999999999999638</v>
      </c>
      <c r="S158" s="43">
        <f t="shared" si="26"/>
        <v>8.3333333333258808E-3</v>
      </c>
      <c r="U158"/>
      <c r="V158" s="16"/>
      <c r="W158" s="18"/>
      <c r="AC158" s="2"/>
    </row>
    <row r="159" spans="2:29" ht="15.75" x14ac:dyDescent="0.25">
      <c r="B159" s="169">
        <v>138</v>
      </c>
      <c r="C159" s="170"/>
      <c r="D159" s="98">
        <v>44687</v>
      </c>
      <c r="E159" s="102">
        <v>0.78125</v>
      </c>
      <c r="F159" s="100">
        <f t="shared" si="18"/>
        <v>2864.8289999999997</v>
      </c>
      <c r="G159" s="97">
        <v>2842.5</v>
      </c>
      <c r="H159" s="60">
        <f t="shared" si="19"/>
        <v>2852.9289999999996</v>
      </c>
      <c r="I159" s="45">
        <v>-11.8</v>
      </c>
      <c r="J159" s="66">
        <f t="shared" si="20"/>
        <v>2853.1289999999995</v>
      </c>
      <c r="K159" s="69"/>
      <c r="M159" s="41">
        <f t="shared" si="21"/>
        <v>0.1999999999998181</v>
      </c>
      <c r="N159" s="45">
        <f t="shared" si="22"/>
        <v>2.0393999999981451E-2</v>
      </c>
      <c r="O159" s="41">
        <f t="shared" si="23"/>
        <v>0.14028639999987241</v>
      </c>
      <c r="P159" s="41">
        <f t="shared" si="24"/>
        <v>2.0796088103981086E-4</v>
      </c>
      <c r="R159" s="43">
        <f t="shared" si="25"/>
        <v>23.999999999999638</v>
      </c>
      <c r="S159" s="43">
        <f t="shared" si="26"/>
        <v>8.3333333333258808E-3</v>
      </c>
      <c r="U159"/>
      <c r="V159" s="16"/>
      <c r="W159" s="18"/>
      <c r="AC159" s="2"/>
    </row>
    <row r="160" spans="2:29" ht="15.75" x14ac:dyDescent="0.25">
      <c r="B160" s="164">
        <v>139</v>
      </c>
      <c r="C160" s="165"/>
      <c r="D160" s="98">
        <v>44688</v>
      </c>
      <c r="E160" s="102">
        <v>0.65</v>
      </c>
      <c r="F160" s="100">
        <f t="shared" si="18"/>
        <v>2864.8289999999997</v>
      </c>
      <c r="G160" s="97">
        <v>2842.5</v>
      </c>
      <c r="H160" s="60">
        <f t="shared" si="19"/>
        <v>2852.9289999999996</v>
      </c>
      <c r="I160" s="45">
        <v>-11.8</v>
      </c>
      <c r="J160" s="66">
        <f t="shared" si="20"/>
        <v>2853.1289999999995</v>
      </c>
      <c r="K160" s="69"/>
      <c r="M160" s="41">
        <f t="shared" si="21"/>
        <v>0.1999999999998181</v>
      </c>
      <c r="N160" s="45">
        <f t="shared" si="22"/>
        <v>2.0393999999981451E-2</v>
      </c>
      <c r="O160" s="41">
        <f t="shared" si="23"/>
        <v>0.14028639999987241</v>
      </c>
      <c r="P160" s="41">
        <f t="shared" si="24"/>
        <v>2.0796088103981086E-4</v>
      </c>
      <c r="R160" s="43">
        <f t="shared" si="25"/>
        <v>23.999999999999638</v>
      </c>
      <c r="S160" s="43">
        <f t="shared" si="26"/>
        <v>8.3333333333258808E-3</v>
      </c>
      <c r="U160"/>
      <c r="V160" s="16"/>
      <c r="W160" s="18"/>
      <c r="AC160" s="2"/>
    </row>
    <row r="161" spans="2:29" ht="15.75" x14ac:dyDescent="0.25">
      <c r="B161" s="164">
        <v>140</v>
      </c>
      <c r="C161" s="165"/>
      <c r="D161" s="98">
        <v>44689</v>
      </c>
      <c r="E161" s="102">
        <v>0.62569444444444444</v>
      </c>
      <c r="F161" s="100">
        <f t="shared" si="18"/>
        <v>2864.8289999999997</v>
      </c>
      <c r="G161" s="97">
        <v>2842.5</v>
      </c>
      <c r="H161" s="60">
        <f t="shared" si="19"/>
        <v>2852.9289999999996</v>
      </c>
      <c r="I161" s="45">
        <v>-11.8</v>
      </c>
      <c r="J161" s="66">
        <f t="shared" si="20"/>
        <v>2853.1289999999995</v>
      </c>
      <c r="K161" s="69"/>
      <c r="M161" s="41">
        <f t="shared" si="21"/>
        <v>0.1999999999998181</v>
      </c>
      <c r="N161" s="45">
        <f t="shared" si="22"/>
        <v>2.0393999999981451E-2</v>
      </c>
      <c r="O161" s="41">
        <f t="shared" si="23"/>
        <v>0.14028639999987241</v>
      </c>
      <c r="P161" s="41">
        <f t="shared" si="24"/>
        <v>2.0796088103981086E-4</v>
      </c>
      <c r="R161" s="43">
        <f t="shared" si="25"/>
        <v>23.999999999999638</v>
      </c>
      <c r="S161" s="43">
        <f t="shared" si="26"/>
        <v>8.3333333333258808E-3</v>
      </c>
      <c r="U161"/>
      <c r="V161" s="16"/>
      <c r="W161" s="18"/>
      <c r="AC161" s="2"/>
    </row>
    <row r="162" spans="2:29" ht="15.75" x14ac:dyDescent="0.25">
      <c r="B162" s="169">
        <v>141</v>
      </c>
      <c r="C162" s="170"/>
      <c r="D162" s="98">
        <v>44687</v>
      </c>
      <c r="E162" s="102">
        <v>0.77500000000000002</v>
      </c>
      <c r="F162" s="100">
        <f t="shared" si="18"/>
        <v>2864.8289999999997</v>
      </c>
      <c r="G162" s="97">
        <v>2842.5</v>
      </c>
      <c r="H162" s="60">
        <f t="shared" si="19"/>
        <v>2852.9289999999996</v>
      </c>
      <c r="I162" s="45">
        <v>-11.8</v>
      </c>
      <c r="J162" s="66">
        <f t="shared" si="20"/>
        <v>2853.1289999999995</v>
      </c>
      <c r="K162" s="69"/>
      <c r="M162" s="41">
        <f t="shared" si="21"/>
        <v>0.1999999999998181</v>
      </c>
      <c r="N162" s="45">
        <f t="shared" si="22"/>
        <v>2.0393999999981451E-2</v>
      </c>
      <c r="O162" s="41">
        <f t="shared" si="23"/>
        <v>0.14028639999987241</v>
      </c>
      <c r="P162" s="41">
        <f t="shared" si="24"/>
        <v>2.0796088103981086E-4</v>
      </c>
      <c r="R162" s="43">
        <f t="shared" si="25"/>
        <v>23.999999999999638</v>
      </c>
      <c r="S162" s="43">
        <f t="shared" si="26"/>
        <v>8.3333333333258808E-3</v>
      </c>
      <c r="U162"/>
      <c r="V162" s="16"/>
      <c r="W162" s="18"/>
      <c r="AC162" s="2"/>
    </row>
    <row r="163" spans="2:29" ht="15.75" x14ac:dyDescent="0.25">
      <c r="B163" s="164">
        <v>142</v>
      </c>
      <c r="C163" s="165"/>
      <c r="D163" s="98">
        <v>44688</v>
      </c>
      <c r="E163" s="102">
        <v>0.64444444444444449</v>
      </c>
      <c r="F163" s="100">
        <f t="shared" si="18"/>
        <v>2864.8289999999997</v>
      </c>
      <c r="G163" s="97">
        <v>2842.5</v>
      </c>
      <c r="H163" s="60">
        <f t="shared" si="19"/>
        <v>2852.9289999999996</v>
      </c>
      <c r="I163" s="45">
        <v>-11.8</v>
      </c>
      <c r="J163" s="66">
        <f t="shared" si="20"/>
        <v>2853.1289999999995</v>
      </c>
      <c r="K163" s="69"/>
      <c r="M163" s="41">
        <f t="shared" si="21"/>
        <v>0.1999999999998181</v>
      </c>
      <c r="N163" s="45">
        <f t="shared" si="22"/>
        <v>2.0393999999981451E-2</v>
      </c>
      <c r="O163" s="41">
        <f t="shared" si="23"/>
        <v>0.14028639999987241</v>
      </c>
      <c r="P163" s="41">
        <f t="shared" si="24"/>
        <v>2.0796088103981086E-4</v>
      </c>
      <c r="R163" s="43">
        <f t="shared" si="25"/>
        <v>23.999999999999638</v>
      </c>
      <c r="S163" s="43">
        <f t="shared" si="26"/>
        <v>8.3333333333258808E-3</v>
      </c>
      <c r="U163"/>
      <c r="V163" s="16"/>
      <c r="W163" s="18"/>
      <c r="AC163" s="2"/>
    </row>
    <row r="164" spans="2:29" ht="15.75" x14ac:dyDescent="0.25">
      <c r="B164" s="164">
        <v>143</v>
      </c>
      <c r="C164" s="165"/>
      <c r="D164" s="98">
        <v>44689</v>
      </c>
      <c r="E164" s="102">
        <v>0.66111111111111109</v>
      </c>
      <c r="F164" s="100">
        <f t="shared" si="18"/>
        <v>2864.8289999999997</v>
      </c>
      <c r="G164" s="97">
        <v>2842.5</v>
      </c>
      <c r="H164" s="60">
        <f t="shared" si="19"/>
        <v>2852.9289999999996</v>
      </c>
      <c r="I164" s="45">
        <v>-11.8</v>
      </c>
      <c r="J164" s="66">
        <f t="shared" si="20"/>
        <v>2853.1289999999995</v>
      </c>
      <c r="K164" s="69"/>
      <c r="M164" s="41">
        <f t="shared" si="21"/>
        <v>0.1999999999998181</v>
      </c>
      <c r="N164" s="45">
        <f t="shared" si="22"/>
        <v>2.0393999999981451E-2</v>
      </c>
      <c r="O164" s="41">
        <f t="shared" si="23"/>
        <v>0.14028639999987241</v>
      </c>
      <c r="P164" s="41">
        <f t="shared" si="24"/>
        <v>2.0796088103981086E-4</v>
      </c>
      <c r="R164" s="43">
        <f t="shared" si="25"/>
        <v>23.999999999999638</v>
      </c>
      <c r="S164" s="43">
        <f t="shared" si="26"/>
        <v>8.3333333333258808E-3</v>
      </c>
      <c r="U164"/>
      <c r="V164" s="16"/>
      <c r="W164" s="18"/>
      <c r="AC164" s="2"/>
    </row>
    <row r="165" spans="2:29" ht="15.75" x14ac:dyDescent="0.25">
      <c r="B165" s="169">
        <v>144</v>
      </c>
      <c r="C165" s="170"/>
      <c r="D165" s="98">
        <v>44690</v>
      </c>
      <c r="E165" s="102">
        <v>0.64027777777777783</v>
      </c>
      <c r="F165" s="100">
        <f t="shared" si="18"/>
        <v>2864.8289999999997</v>
      </c>
      <c r="G165" s="97">
        <v>2842.5</v>
      </c>
      <c r="H165" s="60">
        <f t="shared" si="19"/>
        <v>2852.9289999999996</v>
      </c>
      <c r="I165" s="45">
        <v>-11.8</v>
      </c>
      <c r="J165" s="66">
        <f t="shared" si="20"/>
        <v>2853.1289999999995</v>
      </c>
      <c r="K165" s="69"/>
      <c r="M165" s="41">
        <f t="shared" si="21"/>
        <v>0.1999999999998181</v>
      </c>
      <c r="N165" s="45">
        <f t="shared" si="22"/>
        <v>2.0393999999981451E-2</v>
      </c>
      <c r="O165" s="41">
        <f t="shared" si="23"/>
        <v>0.14028639999987241</v>
      </c>
      <c r="P165" s="41">
        <f t="shared" si="24"/>
        <v>2.0796088103981086E-4</v>
      </c>
      <c r="R165" s="43">
        <f t="shared" si="25"/>
        <v>23.999999999999638</v>
      </c>
      <c r="S165" s="43">
        <f t="shared" si="26"/>
        <v>8.3333333333258808E-3</v>
      </c>
      <c r="U165"/>
      <c r="V165" s="16"/>
      <c r="W165" s="18"/>
      <c r="AC165" s="2"/>
    </row>
    <row r="166" spans="2:29" ht="15.75" x14ac:dyDescent="0.25">
      <c r="B166" s="164">
        <v>145</v>
      </c>
      <c r="C166" s="165"/>
      <c r="D166" s="98">
        <v>44691</v>
      </c>
      <c r="E166" s="102">
        <v>0.38750000000000001</v>
      </c>
      <c r="F166" s="100">
        <f t="shared" si="18"/>
        <v>2864.8289999999997</v>
      </c>
      <c r="G166" s="97">
        <v>2842.5</v>
      </c>
      <c r="H166" s="60">
        <f t="shared" si="19"/>
        <v>2852.9289999999996</v>
      </c>
      <c r="I166" s="45">
        <v>-11.8</v>
      </c>
      <c r="J166" s="66">
        <f t="shared" si="20"/>
        <v>2853.1289999999995</v>
      </c>
      <c r="K166" s="69"/>
      <c r="M166" s="41">
        <f t="shared" si="21"/>
        <v>0.1999999999998181</v>
      </c>
      <c r="N166" s="45">
        <f t="shared" si="22"/>
        <v>2.0393999999981451E-2</v>
      </c>
      <c r="O166" s="41">
        <f t="shared" si="23"/>
        <v>0.14028639999987241</v>
      </c>
      <c r="P166" s="41">
        <f t="shared" si="24"/>
        <v>2.0796088103981086E-4</v>
      </c>
      <c r="R166" s="43">
        <f t="shared" si="25"/>
        <v>23.999999999999638</v>
      </c>
      <c r="S166" s="43">
        <f t="shared" si="26"/>
        <v>8.3333333333258808E-3</v>
      </c>
      <c r="U166"/>
      <c r="V166" s="16"/>
      <c r="W166" s="18"/>
      <c r="AC166" s="2"/>
    </row>
    <row r="167" spans="2:29" ht="15.75" x14ac:dyDescent="0.25">
      <c r="B167" s="164">
        <v>146</v>
      </c>
      <c r="C167" s="165"/>
      <c r="D167" s="98">
        <v>44692</v>
      </c>
      <c r="E167" s="102">
        <v>0.4236111111111111</v>
      </c>
      <c r="F167" s="100">
        <f t="shared" si="18"/>
        <v>2864.8289999999997</v>
      </c>
      <c r="G167" s="97">
        <v>2842.5</v>
      </c>
      <c r="H167" s="60">
        <f t="shared" si="19"/>
        <v>2852.9289999999996</v>
      </c>
      <c r="I167" s="45">
        <v>-11.8</v>
      </c>
      <c r="J167" s="66">
        <f t="shared" si="20"/>
        <v>2853.1289999999995</v>
      </c>
      <c r="K167" s="69"/>
      <c r="M167" s="41">
        <f t="shared" si="21"/>
        <v>0.1999999999998181</v>
      </c>
      <c r="N167" s="45">
        <f t="shared" si="22"/>
        <v>2.0393999999981451E-2</v>
      </c>
      <c r="O167" s="41">
        <f t="shared" si="23"/>
        <v>0.14028639999987241</v>
      </c>
      <c r="P167" s="41">
        <f t="shared" si="24"/>
        <v>2.0796088103981086E-4</v>
      </c>
      <c r="R167" s="43">
        <f t="shared" si="25"/>
        <v>23.999999999999638</v>
      </c>
      <c r="S167" s="43">
        <f t="shared" si="26"/>
        <v>8.3333333333258808E-3</v>
      </c>
      <c r="U167"/>
      <c r="V167" s="16"/>
      <c r="W167" s="18"/>
      <c r="AC167" s="2"/>
    </row>
    <row r="168" spans="2:29" ht="15.75" x14ac:dyDescent="0.25">
      <c r="B168" s="169">
        <v>147</v>
      </c>
      <c r="C168" s="170"/>
      <c r="D168" s="98">
        <v>44693</v>
      </c>
      <c r="E168" s="102">
        <v>0.63055555555555554</v>
      </c>
      <c r="F168" s="100">
        <f t="shared" si="18"/>
        <v>2864.8289999999997</v>
      </c>
      <c r="G168" s="97">
        <v>2842.5</v>
      </c>
      <c r="H168" s="60">
        <f t="shared" si="19"/>
        <v>2852.9289999999996</v>
      </c>
      <c r="I168" s="45">
        <v>-11.8</v>
      </c>
      <c r="J168" s="66">
        <f t="shared" si="20"/>
        <v>2853.1289999999995</v>
      </c>
      <c r="K168" s="69"/>
      <c r="M168" s="41">
        <f t="shared" si="21"/>
        <v>0.1999999999998181</v>
      </c>
      <c r="N168" s="45">
        <f t="shared" si="22"/>
        <v>2.0393999999981451E-2</v>
      </c>
      <c r="O168" s="41">
        <f t="shared" si="23"/>
        <v>0.14028639999987241</v>
      </c>
      <c r="P168" s="41">
        <f t="shared" si="24"/>
        <v>2.0796088103981086E-4</v>
      </c>
      <c r="R168" s="43">
        <f t="shared" si="25"/>
        <v>23.999999999999638</v>
      </c>
      <c r="S168" s="43">
        <f t="shared" si="26"/>
        <v>8.3333333333258808E-3</v>
      </c>
      <c r="U168"/>
      <c r="V168" s="16"/>
      <c r="W168" s="18"/>
      <c r="AC168" s="2"/>
    </row>
    <row r="169" spans="2:29" ht="15.75" x14ac:dyDescent="0.25">
      <c r="B169" s="164">
        <v>148</v>
      </c>
      <c r="C169" s="165"/>
      <c r="D169" s="98">
        <v>44694</v>
      </c>
      <c r="E169" s="102">
        <v>0.39374999999999999</v>
      </c>
      <c r="F169" s="100">
        <f t="shared" si="18"/>
        <v>2864.8289999999997</v>
      </c>
      <c r="G169" s="97">
        <v>2842.5</v>
      </c>
      <c r="H169" s="60">
        <f t="shared" si="19"/>
        <v>2852.9289999999996</v>
      </c>
      <c r="I169" s="45">
        <v>-11.8</v>
      </c>
      <c r="J169" s="66">
        <f t="shared" si="20"/>
        <v>2853.1289999999995</v>
      </c>
      <c r="K169" s="69"/>
      <c r="M169" s="41">
        <f t="shared" si="21"/>
        <v>0.1999999999998181</v>
      </c>
      <c r="N169" s="45">
        <f t="shared" si="22"/>
        <v>2.0393999999981451E-2</v>
      </c>
      <c r="O169" s="41">
        <f t="shared" si="23"/>
        <v>0.14028639999987241</v>
      </c>
      <c r="P169" s="41">
        <f t="shared" si="24"/>
        <v>2.0796088103981086E-4</v>
      </c>
      <c r="R169" s="43">
        <f t="shared" si="25"/>
        <v>23.999999999999638</v>
      </c>
      <c r="S169" s="43">
        <f t="shared" si="26"/>
        <v>8.3333333333258808E-3</v>
      </c>
      <c r="U169"/>
      <c r="V169" s="16"/>
      <c r="W169" s="18"/>
      <c r="AC169" s="2"/>
    </row>
    <row r="170" spans="2:29" ht="15.75" x14ac:dyDescent="0.25">
      <c r="B170" s="164">
        <v>149</v>
      </c>
      <c r="C170" s="165"/>
      <c r="D170" s="98">
        <v>44695</v>
      </c>
      <c r="E170" s="102">
        <v>0.42569444444444443</v>
      </c>
      <c r="F170" s="100">
        <f t="shared" si="18"/>
        <v>2864.8289999999997</v>
      </c>
      <c r="G170" s="97">
        <v>2842.5</v>
      </c>
      <c r="H170" s="60">
        <f t="shared" si="19"/>
        <v>2852.9289999999996</v>
      </c>
      <c r="I170" s="45">
        <v>-11.8</v>
      </c>
      <c r="J170" s="66">
        <f t="shared" si="20"/>
        <v>2853.1289999999995</v>
      </c>
      <c r="K170" s="69"/>
      <c r="M170" s="41">
        <f t="shared" si="21"/>
        <v>0.1999999999998181</v>
      </c>
      <c r="N170" s="45">
        <f t="shared" si="22"/>
        <v>2.0393999999981451E-2</v>
      </c>
      <c r="O170" s="41">
        <f t="shared" si="23"/>
        <v>0.14028639999987241</v>
      </c>
      <c r="P170" s="41">
        <f t="shared" si="24"/>
        <v>2.0796088103981086E-4</v>
      </c>
      <c r="R170" s="43">
        <f t="shared" si="25"/>
        <v>23.999999999999638</v>
      </c>
      <c r="S170" s="43">
        <f t="shared" si="26"/>
        <v>8.3333333333258808E-3</v>
      </c>
      <c r="U170"/>
      <c r="V170" s="16"/>
      <c r="W170" s="18"/>
      <c r="AC170" s="2"/>
    </row>
    <row r="171" spans="2:29" ht="15.75" x14ac:dyDescent="0.25">
      <c r="B171" s="169">
        <v>150</v>
      </c>
      <c r="C171" s="170"/>
      <c r="D171" s="98">
        <v>44696</v>
      </c>
      <c r="E171" s="102">
        <v>0.63472222222222219</v>
      </c>
      <c r="F171" s="100">
        <f t="shared" si="18"/>
        <v>2864.8289999999997</v>
      </c>
      <c r="G171" s="97">
        <v>2842.5</v>
      </c>
      <c r="H171" s="60">
        <f t="shared" si="19"/>
        <v>2852.9289999999996</v>
      </c>
      <c r="I171" s="45">
        <v>-11.8</v>
      </c>
      <c r="J171" s="66">
        <f t="shared" si="20"/>
        <v>2853.1289999999995</v>
      </c>
      <c r="K171" s="69"/>
      <c r="M171" s="41">
        <f t="shared" si="21"/>
        <v>0.1999999999998181</v>
      </c>
      <c r="N171" s="45">
        <f t="shared" si="22"/>
        <v>2.0393999999981451E-2</v>
      </c>
      <c r="O171" s="41">
        <f t="shared" si="23"/>
        <v>0.14028639999987241</v>
      </c>
      <c r="P171" s="41">
        <f t="shared" si="24"/>
        <v>2.0796088103981086E-4</v>
      </c>
      <c r="R171" s="43">
        <f t="shared" si="25"/>
        <v>23.999999999999638</v>
      </c>
      <c r="S171" s="43">
        <f t="shared" si="26"/>
        <v>8.3333333333258808E-3</v>
      </c>
      <c r="U171"/>
      <c r="V171" s="16"/>
      <c r="W171" s="18"/>
      <c r="AC171" s="2"/>
    </row>
    <row r="172" spans="2:29" ht="15.75" x14ac:dyDescent="0.25">
      <c r="B172" s="164">
        <v>151</v>
      </c>
      <c r="C172" s="165"/>
      <c r="D172" s="98">
        <v>44697</v>
      </c>
      <c r="E172" s="102">
        <v>0.38541666666666669</v>
      </c>
      <c r="F172" s="100">
        <f t="shared" si="18"/>
        <v>2864.8289999999997</v>
      </c>
      <c r="G172" s="97">
        <v>2842.5</v>
      </c>
      <c r="H172" s="60">
        <f t="shared" si="19"/>
        <v>2852.9289999999996</v>
      </c>
      <c r="I172" s="45">
        <v>-11.8</v>
      </c>
      <c r="J172" s="66">
        <f t="shared" si="20"/>
        <v>2853.1289999999995</v>
      </c>
      <c r="K172" s="69"/>
      <c r="M172" s="41">
        <f t="shared" si="21"/>
        <v>0.1999999999998181</v>
      </c>
      <c r="N172" s="45">
        <f t="shared" si="22"/>
        <v>2.0393999999981451E-2</v>
      </c>
      <c r="O172" s="41">
        <f t="shared" si="23"/>
        <v>0.14028639999987241</v>
      </c>
      <c r="P172" s="41">
        <f t="shared" si="24"/>
        <v>2.0796088103981086E-4</v>
      </c>
      <c r="R172" s="43">
        <f t="shared" si="25"/>
        <v>23.999999999999638</v>
      </c>
      <c r="S172" s="43">
        <f t="shared" si="26"/>
        <v>8.3333333333258808E-3</v>
      </c>
      <c r="U172"/>
      <c r="V172" s="16"/>
      <c r="W172" s="18"/>
      <c r="AC172" s="2"/>
    </row>
    <row r="173" spans="2:29" ht="15.75" x14ac:dyDescent="0.25">
      <c r="B173" s="164">
        <v>152</v>
      </c>
      <c r="C173" s="165"/>
      <c r="D173" s="98">
        <v>44698</v>
      </c>
      <c r="E173" s="102">
        <v>0.63750000000000007</v>
      </c>
      <c r="F173" s="100">
        <f t="shared" si="18"/>
        <v>2864.8289999999997</v>
      </c>
      <c r="G173" s="97">
        <v>2842.5</v>
      </c>
      <c r="H173" s="60">
        <f t="shared" si="19"/>
        <v>2852.9289999999996</v>
      </c>
      <c r="I173" s="45">
        <v>-11.8</v>
      </c>
      <c r="J173" s="66">
        <f t="shared" si="20"/>
        <v>2853.1289999999995</v>
      </c>
      <c r="K173" s="69"/>
      <c r="M173" s="41">
        <f t="shared" si="21"/>
        <v>0.1999999999998181</v>
      </c>
      <c r="N173" s="45">
        <f t="shared" si="22"/>
        <v>2.0393999999981451E-2</v>
      </c>
      <c r="O173" s="41">
        <f t="shared" si="23"/>
        <v>0.14028639999987241</v>
      </c>
      <c r="P173" s="41">
        <f t="shared" si="24"/>
        <v>2.0796088103981086E-4</v>
      </c>
      <c r="R173" s="43">
        <f t="shared" si="25"/>
        <v>23.999999999999638</v>
      </c>
      <c r="S173" s="43">
        <f t="shared" si="26"/>
        <v>8.3333333333258808E-3</v>
      </c>
      <c r="U173"/>
      <c r="V173" s="16"/>
      <c r="W173" s="18"/>
      <c r="AC173" s="2"/>
    </row>
    <row r="174" spans="2:29" ht="15.75" x14ac:dyDescent="0.25">
      <c r="B174" s="169">
        <v>153</v>
      </c>
      <c r="C174" s="170"/>
      <c r="D174" s="98">
        <v>44699</v>
      </c>
      <c r="E174" s="102">
        <v>0.6166666666666667</v>
      </c>
      <c r="F174" s="100">
        <f t="shared" si="18"/>
        <v>2864.8289999999997</v>
      </c>
      <c r="G174" s="97">
        <v>2842.5</v>
      </c>
      <c r="H174" s="60">
        <f t="shared" si="19"/>
        <v>2852.9289999999996</v>
      </c>
      <c r="I174" s="45">
        <v>-11.8</v>
      </c>
      <c r="J174" s="66">
        <f t="shared" si="20"/>
        <v>2853.1289999999995</v>
      </c>
      <c r="K174" s="69"/>
      <c r="M174" s="41">
        <f t="shared" si="21"/>
        <v>0.1999999999998181</v>
      </c>
      <c r="N174" s="45">
        <f t="shared" si="22"/>
        <v>2.0393999999981451E-2</v>
      </c>
      <c r="O174" s="41">
        <f t="shared" si="23"/>
        <v>0.14028639999987241</v>
      </c>
      <c r="P174" s="41">
        <f t="shared" si="24"/>
        <v>2.0796088103981086E-4</v>
      </c>
      <c r="R174" s="43">
        <f t="shared" si="25"/>
        <v>23.999999999999638</v>
      </c>
      <c r="S174" s="43">
        <f t="shared" si="26"/>
        <v>8.3333333333258808E-3</v>
      </c>
      <c r="U174"/>
      <c r="V174" s="16"/>
      <c r="W174" s="18"/>
      <c r="AC174" s="2"/>
    </row>
    <row r="175" spans="2:29" ht="15.75" x14ac:dyDescent="0.25">
      <c r="B175" s="164">
        <v>154</v>
      </c>
      <c r="C175" s="165"/>
      <c r="D175" s="98">
        <v>44700</v>
      </c>
      <c r="E175" s="102">
        <v>0.62569444444444444</v>
      </c>
      <c r="F175" s="100">
        <f t="shared" si="18"/>
        <v>2864.8289999999997</v>
      </c>
      <c r="G175" s="97">
        <v>2842.5</v>
      </c>
      <c r="H175" s="60">
        <f t="shared" si="19"/>
        <v>2852.9289999999996</v>
      </c>
      <c r="I175" s="45">
        <v>-11.8</v>
      </c>
      <c r="J175" s="66">
        <f t="shared" si="20"/>
        <v>2853.1289999999995</v>
      </c>
      <c r="K175" s="69"/>
      <c r="M175" s="41">
        <f t="shared" si="21"/>
        <v>0.1999999999998181</v>
      </c>
      <c r="N175" s="45">
        <f t="shared" si="22"/>
        <v>2.0393999999981451E-2</v>
      </c>
      <c r="O175" s="41">
        <f t="shared" si="23"/>
        <v>0.14028639999987241</v>
      </c>
      <c r="P175" s="41">
        <f t="shared" si="24"/>
        <v>2.0796088103981086E-4</v>
      </c>
      <c r="R175" s="43">
        <f t="shared" si="25"/>
        <v>23.999999999999638</v>
      </c>
      <c r="S175" s="43">
        <f t="shared" si="26"/>
        <v>8.3333333333258808E-3</v>
      </c>
      <c r="U175"/>
      <c r="V175" s="16"/>
      <c r="W175" s="18"/>
      <c r="AC175" s="2"/>
    </row>
    <row r="176" spans="2:29" ht="15.75" x14ac:dyDescent="0.25">
      <c r="B176" s="164">
        <v>155</v>
      </c>
      <c r="C176" s="165"/>
      <c r="D176" s="98">
        <v>44701</v>
      </c>
      <c r="E176" s="102">
        <v>0.70416666666666661</v>
      </c>
      <c r="F176" s="100">
        <f t="shared" si="18"/>
        <v>2864.8289999999997</v>
      </c>
      <c r="G176" s="97">
        <v>2842.5</v>
      </c>
      <c r="H176" s="60">
        <f t="shared" si="19"/>
        <v>2852.9289999999996</v>
      </c>
      <c r="I176" s="45">
        <v>-11.8</v>
      </c>
      <c r="J176" s="66">
        <f t="shared" si="20"/>
        <v>2853.1289999999995</v>
      </c>
      <c r="K176" s="69"/>
      <c r="M176" s="41">
        <f t="shared" si="21"/>
        <v>0.1999999999998181</v>
      </c>
      <c r="N176" s="45">
        <f t="shared" si="22"/>
        <v>2.0393999999981451E-2</v>
      </c>
      <c r="O176" s="41">
        <f t="shared" si="23"/>
        <v>0.14028639999987241</v>
      </c>
      <c r="P176" s="41">
        <f t="shared" si="24"/>
        <v>2.0796088103981086E-4</v>
      </c>
      <c r="R176" s="43">
        <f t="shared" si="25"/>
        <v>23.999999999999638</v>
      </c>
      <c r="S176" s="43">
        <f t="shared" si="26"/>
        <v>8.3333333333258808E-3</v>
      </c>
      <c r="U176"/>
      <c r="V176" s="16"/>
      <c r="W176" s="18"/>
      <c r="AC176" s="2"/>
    </row>
    <row r="177" spans="2:29" ht="15.75" x14ac:dyDescent="0.25">
      <c r="B177" s="169">
        <v>156</v>
      </c>
      <c r="C177" s="170"/>
      <c r="D177" s="98">
        <v>44702</v>
      </c>
      <c r="E177" s="102">
        <v>0.71944444444444444</v>
      </c>
      <c r="F177" s="100">
        <f t="shared" si="18"/>
        <v>2864.8289999999997</v>
      </c>
      <c r="G177" s="97">
        <v>2842.5</v>
      </c>
      <c r="H177" s="60">
        <f t="shared" si="19"/>
        <v>2852.9289999999996</v>
      </c>
      <c r="I177" s="45">
        <v>-11.8</v>
      </c>
      <c r="J177" s="66">
        <f t="shared" si="20"/>
        <v>2853.1289999999995</v>
      </c>
      <c r="K177" s="69"/>
      <c r="M177" s="41">
        <f t="shared" si="21"/>
        <v>0.1999999999998181</v>
      </c>
      <c r="N177" s="45">
        <f t="shared" si="22"/>
        <v>2.0393999999981451E-2</v>
      </c>
      <c r="O177" s="41">
        <f t="shared" si="23"/>
        <v>0.14028639999987241</v>
      </c>
      <c r="P177" s="41">
        <f t="shared" si="24"/>
        <v>2.0796088103981086E-4</v>
      </c>
      <c r="R177" s="43">
        <f t="shared" si="25"/>
        <v>23.999999999999638</v>
      </c>
      <c r="S177" s="43">
        <f t="shared" si="26"/>
        <v>8.3333333333258808E-3</v>
      </c>
      <c r="U177"/>
      <c r="V177" s="16"/>
      <c r="W177" s="18"/>
      <c r="AC177" s="2"/>
    </row>
    <row r="178" spans="2:29" ht="15.75" x14ac:dyDescent="0.25">
      <c r="B178" s="164">
        <v>157</v>
      </c>
      <c r="C178" s="165"/>
      <c r="D178" s="98">
        <v>44703</v>
      </c>
      <c r="E178" s="102">
        <v>0.71250000000000002</v>
      </c>
      <c r="F178" s="100">
        <f t="shared" si="18"/>
        <v>2864.8289999999997</v>
      </c>
      <c r="G178" s="97">
        <v>2842.5</v>
      </c>
      <c r="H178" s="60">
        <f t="shared" si="19"/>
        <v>2852.9289999999996</v>
      </c>
      <c r="I178" s="45">
        <v>-11.8</v>
      </c>
      <c r="J178" s="66">
        <f t="shared" si="20"/>
        <v>2853.1289999999995</v>
      </c>
      <c r="K178" s="69"/>
      <c r="M178" s="41">
        <f t="shared" si="21"/>
        <v>0.1999999999998181</v>
      </c>
      <c r="N178" s="45">
        <f t="shared" si="22"/>
        <v>2.0393999999981451E-2</v>
      </c>
      <c r="O178" s="41">
        <f t="shared" si="23"/>
        <v>0.14028639999987241</v>
      </c>
      <c r="P178" s="41">
        <f t="shared" si="24"/>
        <v>2.0796088103981086E-4</v>
      </c>
      <c r="R178" s="43">
        <f t="shared" si="25"/>
        <v>23.999999999999638</v>
      </c>
      <c r="S178" s="43">
        <f t="shared" si="26"/>
        <v>8.3333333333258808E-3</v>
      </c>
      <c r="U178"/>
      <c r="V178" s="16"/>
      <c r="W178" s="18"/>
      <c r="AC178" s="2"/>
    </row>
    <row r="179" spans="2:29" ht="15.75" x14ac:dyDescent="0.25">
      <c r="B179" s="164">
        <v>158</v>
      </c>
      <c r="C179" s="165"/>
      <c r="D179" s="98">
        <v>44704</v>
      </c>
      <c r="E179" s="102">
        <v>0.71111111111111114</v>
      </c>
      <c r="F179" s="100">
        <f t="shared" si="18"/>
        <v>2864.8289999999997</v>
      </c>
      <c r="G179" s="97">
        <v>2842.5</v>
      </c>
      <c r="H179" s="60">
        <f t="shared" si="19"/>
        <v>2852.9289999999996</v>
      </c>
      <c r="I179" s="45">
        <v>-11.8</v>
      </c>
      <c r="J179" s="66">
        <f t="shared" si="20"/>
        <v>2853.1289999999995</v>
      </c>
      <c r="K179" s="69"/>
      <c r="M179" s="41">
        <f t="shared" si="21"/>
        <v>0.1999999999998181</v>
      </c>
      <c r="N179" s="45">
        <f t="shared" si="22"/>
        <v>2.0393999999981451E-2</v>
      </c>
      <c r="O179" s="41">
        <f t="shared" si="23"/>
        <v>0.14028639999987241</v>
      </c>
      <c r="P179" s="41">
        <f t="shared" si="24"/>
        <v>2.0796088103981086E-4</v>
      </c>
      <c r="R179" s="43">
        <f t="shared" si="25"/>
        <v>23.999999999999638</v>
      </c>
      <c r="S179" s="43">
        <f t="shared" si="26"/>
        <v>8.3333333333258808E-3</v>
      </c>
      <c r="U179"/>
      <c r="V179" s="16"/>
      <c r="W179" s="18"/>
      <c r="AC179" s="2"/>
    </row>
    <row r="180" spans="2:29" ht="15.75" x14ac:dyDescent="0.25">
      <c r="B180" s="169">
        <v>159</v>
      </c>
      <c r="C180" s="170"/>
      <c r="D180" s="98">
        <v>44705</v>
      </c>
      <c r="E180" s="102">
        <v>0.71111111111111114</v>
      </c>
      <c r="F180" s="100">
        <f t="shared" si="18"/>
        <v>2864.8289999999997</v>
      </c>
      <c r="G180" s="97">
        <v>2842.5</v>
      </c>
      <c r="H180" s="60">
        <f t="shared" si="19"/>
        <v>2852.9289999999996</v>
      </c>
      <c r="I180" s="45">
        <v>-11.8</v>
      </c>
      <c r="J180" s="66">
        <f t="shared" si="20"/>
        <v>2853.1289999999995</v>
      </c>
      <c r="K180" s="69"/>
      <c r="M180" s="41">
        <f t="shared" si="21"/>
        <v>0.1999999999998181</v>
      </c>
      <c r="N180" s="45">
        <f t="shared" si="22"/>
        <v>2.0393999999981451E-2</v>
      </c>
      <c r="O180" s="41">
        <f t="shared" si="23"/>
        <v>0.14028639999987241</v>
      </c>
      <c r="P180" s="41">
        <f t="shared" si="24"/>
        <v>2.0796088103981086E-4</v>
      </c>
      <c r="R180" s="43">
        <f t="shared" si="25"/>
        <v>23.999999999999638</v>
      </c>
      <c r="S180" s="43">
        <f t="shared" si="26"/>
        <v>8.3333333333258808E-3</v>
      </c>
      <c r="U180"/>
      <c r="V180" s="16"/>
      <c r="W180" s="18"/>
      <c r="AC180" s="2"/>
    </row>
    <row r="181" spans="2:29" ht="15.75" x14ac:dyDescent="0.25">
      <c r="B181" s="164">
        <v>160</v>
      </c>
      <c r="C181" s="165"/>
      <c r="D181" s="98">
        <v>44706</v>
      </c>
      <c r="E181" s="102">
        <v>0.45902777777777781</v>
      </c>
      <c r="F181" s="100">
        <f t="shared" si="18"/>
        <v>2864.8289999999997</v>
      </c>
      <c r="G181" s="97">
        <v>2842.5</v>
      </c>
      <c r="H181" s="60">
        <f t="shared" si="19"/>
        <v>2852.9289999999996</v>
      </c>
      <c r="I181" s="45">
        <v>-11.8</v>
      </c>
      <c r="J181" s="66">
        <f t="shared" si="20"/>
        <v>2853.1289999999995</v>
      </c>
      <c r="K181" s="69"/>
      <c r="M181" s="41">
        <f t="shared" si="21"/>
        <v>0.1999999999998181</v>
      </c>
      <c r="N181" s="45">
        <f t="shared" si="22"/>
        <v>2.0393999999981451E-2</v>
      </c>
      <c r="O181" s="41">
        <f t="shared" si="23"/>
        <v>0.14028639999987241</v>
      </c>
      <c r="P181" s="41">
        <f t="shared" si="24"/>
        <v>2.0796088103981086E-4</v>
      </c>
      <c r="R181" s="43">
        <f t="shared" si="25"/>
        <v>23.999999999999638</v>
      </c>
      <c r="S181" s="43">
        <f t="shared" si="26"/>
        <v>8.3333333333258808E-3</v>
      </c>
      <c r="U181"/>
      <c r="V181" s="16"/>
      <c r="W181" s="18"/>
      <c r="AC181" s="2"/>
    </row>
    <row r="182" spans="2:29" ht="15.75" x14ac:dyDescent="0.25">
      <c r="B182" s="164">
        <v>161</v>
      </c>
      <c r="C182" s="165"/>
      <c r="D182" s="98">
        <v>44707</v>
      </c>
      <c r="E182" s="102">
        <v>0.47291666666666665</v>
      </c>
      <c r="F182" s="100">
        <f t="shared" si="18"/>
        <v>2864.8289999999997</v>
      </c>
      <c r="G182" s="97">
        <v>2842.5</v>
      </c>
      <c r="H182" s="60">
        <f t="shared" si="19"/>
        <v>2852.9289999999996</v>
      </c>
      <c r="I182" s="45">
        <v>-11.8</v>
      </c>
      <c r="J182" s="66">
        <f t="shared" si="20"/>
        <v>2853.1289999999995</v>
      </c>
      <c r="K182" s="69"/>
      <c r="M182" s="41">
        <f t="shared" si="21"/>
        <v>0.1999999999998181</v>
      </c>
      <c r="N182" s="45">
        <f t="shared" si="22"/>
        <v>2.0393999999981451E-2</v>
      </c>
      <c r="O182" s="41">
        <f t="shared" si="23"/>
        <v>0.14028639999987241</v>
      </c>
      <c r="P182" s="41">
        <f t="shared" si="24"/>
        <v>2.0796088103981086E-4</v>
      </c>
      <c r="R182" s="43">
        <f t="shared" si="25"/>
        <v>23.999999999999638</v>
      </c>
      <c r="S182" s="43">
        <f t="shared" si="26"/>
        <v>8.3333333333258808E-3</v>
      </c>
      <c r="U182"/>
      <c r="V182" s="16"/>
      <c r="W182" s="18"/>
      <c r="AC182" s="2"/>
    </row>
    <row r="183" spans="2:29" ht="15.75" x14ac:dyDescent="0.25">
      <c r="B183" s="169">
        <v>162</v>
      </c>
      <c r="C183" s="170"/>
      <c r="D183" s="98">
        <v>44714</v>
      </c>
      <c r="E183" s="102">
        <v>0.39374999999999999</v>
      </c>
      <c r="F183" s="100">
        <f t="shared" si="18"/>
        <v>2864.8289999999997</v>
      </c>
      <c r="G183" s="97">
        <v>2842.5</v>
      </c>
      <c r="H183" s="60">
        <f t="shared" si="19"/>
        <v>2852.9289999999996</v>
      </c>
      <c r="I183" s="45">
        <v>-11.8</v>
      </c>
      <c r="J183" s="66">
        <f t="shared" si="20"/>
        <v>2853.1289999999995</v>
      </c>
      <c r="K183" s="69"/>
      <c r="M183" s="41">
        <f t="shared" si="21"/>
        <v>0.1999999999998181</v>
      </c>
      <c r="N183" s="45">
        <f t="shared" si="22"/>
        <v>2.0393999999981451E-2</v>
      </c>
      <c r="O183" s="41">
        <f t="shared" si="23"/>
        <v>0.14028639999987241</v>
      </c>
      <c r="P183" s="41">
        <f t="shared" si="24"/>
        <v>2.0796088103981086E-4</v>
      </c>
      <c r="R183" s="43">
        <f t="shared" si="25"/>
        <v>23.999999999999638</v>
      </c>
      <c r="S183" s="43">
        <f t="shared" si="26"/>
        <v>8.3333333333258808E-3</v>
      </c>
      <c r="U183"/>
      <c r="V183" s="16"/>
      <c r="W183" s="18"/>
      <c r="AC183" s="2"/>
    </row>
    <row r="184" spans="2:29" ht="15.75" x14ac:dyDescent="0.25">
      <c r="B184" s="164">
        <v>163</v>
      </c>
      <c r="C184" s="165"/>
      <c r="D184" s="98">
        <v>44715</v>
      </c>
      <c r="E184" s="102">
        <v>0.63402777777777775</v>
      </c>
      <c r="F184" s="100">
        <f t="shared" si="18"/>
        <v>2864.8289999999997</v>
      </c>
      <c r="G184" s="97">
        <v>2842.5</v>
      </c>
      <c r="H184" s="60">
        <f t="shared" si="19"/>
        <v>2852.9289999999996</v>
      </c>
      <c r="I184" s="45">
        <v>-11.8</v>
      </c>
      <c r="J184" s="66">
        <f t="shared" si="20"/>
        <v>2853.1289999999995</v>
      </c>
      <c r="K184" s="69"/>
      <c r="M184" s="41">
        <f t="shared" si="21"/>
        <v>0.1999999999998181</v>
      </c>
      <c r="N184" s="45">
        <f t="shared" si="22"/>
        <v>2.0393999999981451E-2</v>
      </c>
      <c r="O184" s="41">
        <f t="shared" si="23"/>
        <v>0.14028639999987241</v>
      </c>
      <c r="P184" s="41">
        <f t="shared" si="24"/>
        <v>2.0796088103981086E-4</v>
      </c>
      <c r="R184" s="43">
        <f t="shared" si="25"/>
        <v>23.999999999999638</v>
      </c>
      <c r="S184" s="43">
        <f t="shared" si="26"/>
        <v>8.3333333333258808E-3</v>
      </c>
      <c r="U184"/>
      <c r="V184" s="16"/>
      <c r="W184" s="18"/>
      <c r="AC184" s="2"/>
    </row>
    <row r="185" spans="2:29" ht="15.75" x14ac:dyDescent="0.25">
      <c r="B185" s="164">
        <v>164</v>
      </c>
      <c r="C185" s="165"/>
      <c r="D185" s="98">
        <v>44716</v>
      </c>
      <c r="E185" s="102">
        <v>0.42638888888888887</v>
      </c>
      <c r="F185" s="100">
        <f t="shared" si="18"/>
        <v>2864.8289999999997</v>
      </c>
      <c r="G185" s="97">
        <v>2842.5</v>
      </c>
      <c r="H185" s="60">
        <f t="shared" si="19"/>
        <v>2852.9289999999996</v>
      </c>
      <c r="I185" s="45">
        <v>-11.8</v>
      </c>
      <c r="J185" s="66">
        <f t="shared" si="20"/>
        <v>2853.1289999999995</v>
      </c>
      <c r="K185" s="69"/>
      <c r="M185" s="41">
        <f t="shared" si="21"/>
        <v>0.1999999999998181</v>
      </c>
      <c r="N185" s="45">
        <f t="shared" si="22"/>
        <v>2.0393999999981451E-2</v>
      </c>
      <c r="O185" s="41">
        <f t="shared" si="23"/>
        <v>0.14028639999987241</v>
      </c>
      <c r="P185" s="41">
        <f t="shared" si="24"/>
        <v>2.0796088103981086E-4</v>
      </c>
      <c r="R185" s="43">
        <f t="shared" si="25"/>
        <v>23.999999999999638</v>
      </c>
      <c r="S185" s="43">
        <f t="shared" si="26"/>
        <v>8.3333333333258808E-3</v>
      </c>
      <c r="U185"/>
      <c r="V185" s="16"/>
      <c r="W185" s="18"/>
      <c r="AC185" s="2"/>
    </row>
    <row r="186" spans="2:29" ht="15.75" x14ac:dyDescent="0.25">
      <c r="B186" s="169">
        <v>165</v>
      </c>
      <c r="C186" s="170"/>
      <c r="D186" s="98">
        <v>44717</v>
      </c>
      <c r="E186" s="102">
        <v>0.45</v>
      </c>
      <c r="F186" s="100">
        <f t="shared" si="18"/>
        <v>2864.8289999999997</v>
      </c>
      <c r="G186" s="97">
        <v>2842.5</v>
      </c>
      <c r="H186" s="60">
        <f t="shared" si="19"/>
        <v>2852.9289999999996</v>
      </c>
      <c r="I186" s="45">
        <v>-11.8</v>
      </c>
      <c r="J186" s="66">
        <f t="shared" si="20"/>
        <v>2853.1289999999995</v>
      </c>
      <c r="K186" s="69"/>
      <c r="M186" s="41">
        <f t="shared" si="21"/>
        <v>0.1999999999998181</v>
      </c>
      <c r="N186" s="45">
        <f t="shared" si="22"/>
        <v>2.0393999999981451E-2</v>
      </c>
      <c r="O186" s="41">
        <f t="shared" si="23"/>
        <v>0.14028639999987241</v>
      </c>
      <c r="P186" s="41">
        <f t="shared" si="24"/>
        <v>2.0796088103981086E-4</v>
      </c>
      <c r="R186" s="43">
        <f t="shared" si="25"/>
        <v>23.999999999999638</v>
      </c>
      <c r="S186" s="43">
        <f t="shared" si="26"/>
        <v>8.3333333333258808E-3</v>
      </c>
      <c r="U186"/>
      <c r="V186" s="16"/>
      <c r="W186" s="18"/>
      <c r="AC186" s="2"/>
    </row>
    <row r="187" spans="2:29" ht="15.75" x14ac:dyDescent="0.25">
      <c r="B187" s="164">
        <v>166</v>
      </c>
      <c r="C187" s="165"/>
      <c r="D187" s="98">
        <v>44718</v>
      </c>
      <c r="E187" s="102">
        <v>0.72083333333333333</v>
      </c>
      <c r="F187" s="100">
        <f t="shared" si="18"/>
        <v>2864.8289999999997</v>
      </c>
      <c r="G187" s="97">
        <v>2842.5</v>
      </c>
      <c r="H187" s="60">
        <f t="shared" si="19"/>
        <v>2852.9289999999996</v>
      </c>
      <c r="I187" s="45">
        <v>-11.8</v>
      </c>
      <c r="J187" s="66">
        <f t="shared" si="20"/>
        <v>2853.1289999999995</v>
      </c>
      <c r="K187" s="69"/>
      <c r="M187" s="41">
        <f t="shared" si="21"/>
        <v>0.1999999999998181</v>
      </c>
      <c r="N187" s="45">
        <f t="shared" si="22"/>
        <v>2.0393999999981451E-2</v>
      </c>
      <c r="O187" s="41">
        <f t="shared" si="23"/>
        <v>0.14028639999987241</v>
      </c>
      <c r="P187" s="41">
        <f t="shared" si="24"/>
        <v>2.0796088103981086E-4</v>
      </c>
      <c r="R187" s="43">
        <f t="shared" si="25"/>
        <v>23.999999999999638</v>
      </c>
      <c r="S187" s="43">
        <f t="shared" si="26"/>
        <v>8.3333333333258808E-3</v>
      </c>
      <c r="U187"/>
      <c r="V187" s="16"/>
      <c r="W187" s="18"/>
      <c r="AC187" s="2"/>
    </row>
    <row r="188" spans="2:29" ht="15.75" x14ac:dyDescent="0.25">
      <c r="B188" s="164">
        <v>167</v>
      </c>
      <c r="C188" s="165"/>
      <c r="D188" s="98">
        <v>44719</v>
      </c>
      <c r="E188" s="102">
        <v>0.70347222222222217</v>
      </c>
      <c r="F188" s="100">
        <f t="shared" si="18"/>
        <v>2864.8289999999997</v>
      </c>
      <c r="G188" s="97">
        <v>2842.5</v>
      </c>
      <c r="H188" s="60">
        <f t="shared" si="19"/>
        <v>2852.9289999999996</v>
      </c>
      <c r="I188" s="45">
        <v>-11.8</v>
      </c>
      <c r="J188" s="66">
        <f t="shared" si="20"/>
        <v>2853.1289999999995</v>
      </c>
      <c r="K188" s="69"/>
      <c r="M188" s="41">
        <f t="shared" si="21"/>
        <v>0.1999999999998181</v>
      </c>
      <c r="N188" s="45">
        <f t="shared" si="22"/>
        <v>2.0393999999981451E-2</v>
      </c>
      <c r="O188" s="41">
        <f t="shared" si="23"/>
        <v>0.14028639999987241</v>
      </c>
      <c r="P188" s="41">
        <f t="shared" si="24"/>
        <v>2.0796088103981086E-4</v>
      </c>
      <c r="R188" s="43">
        <f t="shared" si="25"/>
        <v>23.999999999999638</v>
      </c>
      <c r="S188" s="43">
        <f t="shared" si="26"/>
        <v>8.3333333333258808E-3</v>
      </c>
      <c r="U188"/>
      <c r="V188" s="16"/>
      <c r="W188" s="18"/>
      <c r="AC188" s="2"/>
    </row>
    <row r="189" spans="2:29" ht="15.75" x14ac:dyDescent="0.25">
      <c r="B189" s="169">
        <v>168</v>
      </c>
      <c r="C189" s="170"/>
      <c r="D189" s="98">
        <v>44720</v>
      </c>
      <c r="E189" s="102">
        <v>0.69861111111111107</v>
      </c>
      <c r="F189" s="100">
        <f t="shared" si="18"/>
        <v>2864.8289999999997</v>
      </c>
      <c r="G189" s="97">
        <v>2842.5</v>
      </c>
      <c r="H189" s="60">
        <f t="shared" si="19"/>
        <v>2852.9289999999996</v>
      </c>
      <c r="I189" s="45">
        <v>-11.8</v>
      </c>
      <c r="J189" s="66">
        <f t="shared" si="20"/>
        <v>2853.1289999999995</v>
      </c>
      <c r="K189" s="69"/>
      <c r="M189" s="41">
        <f t="shared" si="21"/>
        <v>0.1999999999998181</v>
      </c>
      <c r="N189" s="45">
        <f t="shared" si="22"/>
        <v>2.0393999999981451E-2</v>
      </c>
      <c r="O189" s="41">
        <f t="shared" si="23"/>
        <v>0.14028639999987241</v>
      </c>
      <c r="P189" s="41">
        <f t="shared" si="24"/>
        <v>2.0796088103981086E-4</v>
      </c>
      <c r="R189" s="43">
        <f t="shared" si="25"/>
        <v>23.999999999999638</v>
      </c>
      <c r="S189" s="43">
        <f t="shared" si="26"/>
        <v>8.3333333333258808E-3</v>
      </c>
      <c r="U189"/>
      <c r="V189" s="16"/>
      <c r="W189" s="18"/>
      <c r="AC189" s="2"/>
    </row>
    <row r="190" spans="2:29" ht="15.75" x14ac:dyDescent="0.25">
      <c r="B190" s="164">
        <v>169</v>
      </c>
      <c r="C190" s="165"/>
      <c r="D190" s="98">
        <v>44721</v>
      </c>
      <c r="E190" s="102">
        <v>0.70486111111111116</v>
      </c>
      <c r="F190" s="100">
        <f t="shared" si="18"/>
        <v>2864.8289999999997</v>
      </c>
      <c r="G190" s="97">
        <v>2842.5</v>
      </c>
      <c r="H190" s="60">
        <f t="shared" si="19"/>
        <v>2852.9289999999996</v>
      </c>
      <c r="I190" s="45">
        <v>-11.8</v>
      </c>
      <c r="J190" s="66">
        <f t="shared" si="20"/>
        <v>2853.1289999999995</v>
      </c>
      <c r="K190" s="69"/>
      <c r="M190" s="41">
        <f t="shared" si="21"/>
        <v>0.1999999999998181</v>
      </c>
      <c r="N190" s="45">
        <f t="shared" si="22"/>
        <v>2.0393999999981451E-2</v>
      </c>
      <c r="O190" s="41">
        <f t="shared" si="23"/>
        <v>0.14028639999987241</v>
      </c>
      <c r="P190" s="41">
        <f t="shared" si="24"/>
        <v>2.0796088103981086E-4</v>
      </c>
      <c r="R190" s="43">
        <f t="shared" si="25"/>
        <v>23.999999999999638</v>
      </c>
      <c r="S190" s="43">
        <f t="shared" si="26"/>
        <v>8.3333333333258808E-3</v>
      </c>
      <c r="U190"/>
      <c r="V190" s="16"/>
      <c r="W190" s="18"/>
      <c r="AC190" s="2"/>
    </row>
    <row r="191" spans="2:29" ht="15.75" x14ac:dyDescent="0.25">
      <c r="B191" s="164">
        <v>170</v>
      </c>
      <c r="C191" s="165"/>
      <c r="D191" s="98">
        <v>44722</v>
      </c>
      <c r="E191" s="102">
        <v>0.70624999999999993</v>
      </c>
      <c r="F191" s="100">
        <f t="shared" si="18"/>
        <v>2864.8289999999997</v>
      </c>
      <c r="G191" s="97">
        <v>2842.5</v>
      </c>
      <c r="H191" s="60">
        <f t="shared" si="19"/>
        <v>2852.9289999999996</v>
      </c>
      <c r="I191" s="45">
        <v>-11.8</v>
      </c>
      <c r="J191" s="66">
        <f t="shared" si="20"/>
        <v>2853.1289999999995</v>
      </c>
      <c r="K191" s="69"/>
      <c r="M191" s="41">
        <f t="shared" si="21"/>
        <v>0.1999999999998181</v>
      </c>
      <c r="N191" s="45">
        <f t="shared" si="22"/>
        <v>2.0393999999981451E-2</v>
      </c>
      <c r="O191" s="41">
        <f t="shared" si="23"/>
        <v>0.14028639999987241</v>
      </c>
      <c r="P191" s="41">
        <f t="shared" si="24"/>
        <v>2.0796088103981086E-4</v>
      </c>
      <c r="R191" s="43">
        <f t="shared" si="25"/>
        <v>23.999999999999638</v>
      </c>
      <c r="S191" s="43">
        <f t="shared" si="26"/>
        <v>8.3333333333258808E-3</v>
      </c>
      <c r="U191"/>
      <c r="V191" s="16"/>
      <c r="W191" s="18"/>
      <c r="AC191" s="2"/>
    </row>
    <row r="192" spans="2:29" ht="15.75" x14ac:dyDescent="0.25">
      <c r="B192" s="169">
        <v>171</v>
      </c>
      <c r="C192" s="170"/>
      <c r="D192" s="98">
        <v>44723</v>
      </c>
      <c r="E192" s="102">
        <v>0.7055555555555556</v>
      </c>
      <c r="F192" s="100">
        <f t="shared" si="18"/>
        <v>2864.8289999999997</v>
      </c>
      <c r="G192" s="97">
        <v>2842.5</v>
      </c>
      <c r="H192" s="60">
        <f t="shared" si="19"/>
        <v>2852.9289999999996</v>
      </c>
      <c r="I192" s="45">
        <v>-11.8</v>
      </c>
      <c r="J192" s="66">
        <f t="shared" si="20"/>
        <v>2853.1289999999995</v>
      </c>
      <c r="K192" s="69"/>
      <c r="M192" s="41">
        <f t="shared" si="21"/>
        <v>0.1999999999998181</v>
      </c>
      <c r="N192" s="45">
        <f t="shared" si="22"/>
        <v>2.0393999999981451E-2</v>
      </c>
      <c r="O192" s="41">
        <f t="shared" si="23"/>
        <v>0.14028639999987241</v>
      </c>
      <c r="P192" s="41">
        <f t="shared" si="24"/>
        <v>2.0796088103981086E-4</v>
      </c>
      <c r="R192" s="43">
        <f t="shared" si="25"/>
        <v>23.999999999999638</v>
      </c>
      <c r="S192" s="43">
        <f t="shared" si="26"/>
        <v>8.3333333333258808E-3</v>
      </c>
      <c r="U192"/>
      <c r="V192" s="16"/>
      <c r="W192" s="18"/>
      <c r="AC192" s="2"/>
    </row>
    <row r="193" spans="2:29" ht="15.75" x14ac:dyDescent="0.25">
      <c r="B193" s="164">
        <v>172</v>
      </c>
      <c r="C193" s="165"/>
      <c r="D193" s="98">
        <v>44724</v>
      </c>
      <c r="E193" s="102">
        <v>0.68958333333333333</v>
      </c>
      <c r="F193" s="100">
        <f t="shared" si="18"/>
        <v>2864.8289999999997</v>
      </c>
      <c r="G193" s="97">
        <v>2842.5</v>
      </c>
      <c r="H193" s="60">
        <f t="shared" si="19"/>
        <v>2852.9289999999996</v>
      </c>
      <c r="I193" s="45">
        <v>-11.8</v>
      </c>
      <c r="J193" s="66">
        <f t="shared" si="20"/>
        <v>2853.1289999999995</v>
      </c>
      <c r="K193" s="69"/>
      <c r="M193" s="41">
        <f t="shared" si="21"/>
        <v>0.1999999999998181</v>
      </c>
      <c r="N193" s="45">
        <f t="shared" si="22"/>
        <v>2.0393999999981451E-2</v>
      </c>
      <c r="O193" s="41">
        <f t="shared" si="23"/>
        <v>0.14028639999987241</v>
      </c>
      <c r="P193" s="41">
        <f t="shared" si="24"/>
        <v>2.0796088103981086E-4</v>
      </c>
      <c r="R193" s="43">
        <f t="shared" si="25"/>
        <v>23.999999999999638</v>
      </c>
      <c r="S193" s="43">
        <f t="shared" si="26"/>
        <v>8.3333333333258808E-3</v>
      </c>
      <c r="U193"/>
      <c r="V193" s="16"/>
      <c r="W193" s="18"/>
      <c r="AC193" s="2"/>
    </row>
    <row r="194" spans="2:29" ht="15.75" x14ac:dyDescent="0.25">
      <c r="B194" s="164">
        <v>173</v>
      </c>
      <c r="C194" s="165"/>
      <c r="D194" s="98">
        <v>44725</v>
      </c>
      <c r="E194" s="102">
        <v>0.70416666666666661</v>
      </c>
      <c r="F194" s="100">
        <f t="shared" si="18"/>
        <v>2864.8289999999997</v>
      </c>
      <c r="G194" s="97">
        <v>2842.5</v>
      </c>
      <c r="H194" s="60">
        <f t="shared" si="19"/>
        <v>2852.9289999999996</v>
      </c>
      <c r="I194" s="45">
        <v>-11.8</v>
      </c>
      <c r="J194" s="66">
        <f t="shared" si="20"/>
        <v>2853.1289999999995</v>
      </c>
      <c r="K194" s="69"/>
      <c r="M194" s="41">
        <f t="shared" si="21"/>
        <v>0.1999999999998181</v>
      </c>
      <c r="N194" s="45">
        <f t="shared" si="22"/>
        <v>2.0393999999981451E-2</v>
      </c>
      <c r="O194" s="41">
        <f t="shared" si="23"/>
        <v>0.14028639999987241</v>
      </c>
      <c r="P194" s="41">
        <f t="shared" si="24"/>
        <v>2.0796088103981086E-4</v>
      </c>
      <c r="R194" s="43">
        <f t="shared" si="25"/>
        <v>23.999999999999638</v>
      </c>
      <c r="S194" s="43">
        <f t="shared" si="26"/>
        <v>8.3333333333258808E-3</v>
      </c>
      <c r="U194"/>
      <c r="V194" s="16"/>
      <c r="W194" s="18"/>
      <c r="AC194" s="2"/>
    </row>
    <row r="195" spans="2:29" ht="15.75" x14ac:dyDescent="0.25">
      <c r="B195" s="169">
        <v>174</v>
      </c>
      <c r="C195" s="170"/>
      <c r="D195" s="98">
        <v>44726</v>
      </c>
      <c r="E195" s="102">
        <v>0.68888888888888899</v>
      </c>
      <c r="F195" s="100">
        <f t="shared" ref="F195:F258" si="27">G$16</f>
        <v>2864.8289999999997</v>
      </c>
      <c r="G195" s="97">
        <v>2842.5</v>
      </c>
      <c r="H195" s="60">
        <f t="shared" ref="H195:H258" si="28">G$16-E$12</f>
        <v>2852.9289999999996</v>
      </c>
      <c r="I195" s="45">
        <v>-9.1</v>
      </c>
      <c r="J195" s="66">
        <f t="shared" ref="J195:J258" si="29">(G$16+E$13)+I195</f>
        <v>2855.8289999999997</v>
      </c>
      <c r="K195" s="69"/>
      <c r="M195" s="41">
        <f t="shared" ref="M195:M258" si="30">+J195-$H$16</f>
        <v>2.9000000000000909</v>
      </c>
      <c r="N195" s="45">
        <f t="shared" ref="N195:N258" si="31">M195*0.10197/1</f>
        <v>0.29571300000000927</v>
      </c>
      <c r="O195" s="41">
        <f t="shared" ref="O195:O258" si="32">M195*0.701432/1</f>
        <v>2.0341528000000642</v>
      </c>
      <c r="P195" s="41">
        <f t="shared" ref="P195:P258" si="33">+N195*0.01019716/1</f>
        <v>3.0154327750800945E-3</v>
      </c>
      <c r="R195" s="43">
        <f t="shared" ref="R195:R258" si="34">+$O$11*(M195-I195)</f>
        <v>24.000000000000181</v>
      </c>
      <c r="S195" s="43">
        <f t="shared" ref="S195:S258" si="35">M195/R195</f>
        <v>0.12083333333333621</v>
      </c>
      <c r="U195"/>
      <c r="V195" s="16"/>
      <c r="W195" s="18"/>
      <c r="AC195" s="2"/>
    </row>
    <row r="196" spans="2:29" ht="15.75" x14ac:dyDescent="0.25">
      <c r="B196" s="164">
        <v>175</v>
      </c>
      <c r="C196" s="165"/>
      <c r="D196" s="98">
        <v>44727</v>
      </c>
      <c r="E196" s="102">
        <v>0.67152777777777783</v>
      </c>
      <c r="F196" s="100">
        <f t="shared" si="27"/>
        <v>2864.8289999999997</v>
      </c>
      <c r="G196" s="97">
        <v>2842.5</v>
      </c>
      <c r="H196" s="60">
        <f t="shared" si="28"/>
        <v>2852.9289999999996</v>
      </c>
      <c r="I196" s="45">
        <v>-9.83</v>
      </c>
      <c r="J196" s="66">
        <f t="shared" si="29"/>
        <v>2855.0989999999997</v>
      </c>
      <c r="K196" s="69"/>
      <c r="M196" s="41">
        <f t="shared" si="30"/>
        <v>2.1700000000000728</v>
      </c>
      <c r="N196" s="45">
        <f t="shared" si="31"/>
        <v>0.22127490000000744</v>
      </c>
      <c r="O196" s="41">
        <f t="shared" si="32"/>
        <v>1.5221074400000512</v>
      </c>
      <c r="P196" s="41">
        <f t="shared" si="33"/>
        <v>2.2563755592840758E-3</v>
      </c>
      <c r="R196" s="43">
        <f t="shared" si="34"/>
        <v>24.000000000000146</v>
      </c>
      <c r="S196" s="43">
        <f t="shared" si="35"/>
        <v>9.0416666666669143E-2</v>
      </c>
      <c r="U196"/>
      <c r="V196" s="16"/>
      <c r="W196" s="18"/>
      <c r="AC196" s="2"/>
    </row>
    <row r="197" spans="2:29" ht="15.75" x14ac:dyDescent="0.25">
      <c r="B197" s="164">
        <v>176</v>
      </c>
      <c r="C197" s="165"/>
      <c r="D197" s="98">
        <v>44728</v>
      </c>
      <c r="E197" s="102">
        <v>0.6791666666666667</v>
      </c>
      <c r="F197" s="100">
        <f t="shared" si="27"/>
        <v>2864.8289999999997</v>
      </c>
      <c r="G197" s="97">
        <v>2842.5</v>
      </c>
      <c r="H197" s="60">
        <f t="shared" si="28"/>
        <v>2852.9289999999996</v>
      </c>
      <c r="I197" s="45">
        <v>-10.8</v>
      </c>
      <c r="J197" s="66">
        <f t="shared" si="29"/>
        <v>2854.1289999999995</v>
      </c>
      <c r="K197" s="69"/>
      <c r="M197" s="41">
        <f t="shared" si="30"/>
        <v>1.1999999999998181</v>
      </c>
      <c r="N197" s="45">
        <f t="shared" si="31"/>
        <v>0.12236399999998146</v>
      </c>
      <c r="O197" s="41">
        <f t="shared" si="32"/>
        <v>0.84171839999987252</v>
      </c>
      <c r="P197" s="41">
        <f t="shared" si="33"/>
        <v>1.247765286239811E-3</v>
      </c>
      <c r="R197" s="43">
        <f t="shared" si="34"/>
        <v>23.999999999999638</v>
      </c>
      <c r="S197" s="43">
        <f t="shared" si="35"/>
        <v>4.9999999999993175E-2</v>
      </c>
      <c r="U197"/>
      <c r="V197" s="16"/>
      <c r="W197" s="18"/>
      <c r="AC197" s="2"/>
    </row>
    <row r="198" spans="2:29" ht="15.75" x14ac:dyDescent="0.25">
      <c r="B198" s="169">
        <v>177</v>
      </c>
      <c r="C198" s="170"/>
      <c r="D198" s="98">
        <v>44729</v>
      </c>
      <c r="E198" s="102">
        <v>0.65138888888888891</v>
      </c>
      <c r="F198" s="100">
        <f t="shared" si="27"/>
        <v>2864.8289999999997</v>
      </c>
      <c r="G198" s="97">
        <v>2842.5</v>
      </c>
      <c r="H198" s="60">
        <f t="shared" si="28"/>
        <v>2852.9289999999996</v>
      </c>
      <c r="I198" s="45">
        <v>-11.04</v>
      </c>
      <c r="J198" s="66">
        <f t="shared" si="29"/>
        <v>2853.8889999999997</v>
      </c>
      <c r="K198" s="69"/>
      <c r="M198" s="41">
        <f t="shared" si="30"/>
        <v>0.96000000000003638</v>
      </c>
      <c r="N198" s="45">
        <f t="shared" si="31"/>
        <v>9.7891200000003717E-2</v>
      </c>
      <c r="O198" s="41">
        <f t="shared" si="32"/>
        <v>0.67337472000002552</v>
      </c>
      <c r="P198" s="41">
        <f t="shared" si="33"/>
        <v>9.9821222899203785E-4</v>
      </c>
      <c r="R198" s="43">
        <f t="shared" si="34"/>
        <v>24.000000000000071</v>
      </c>
      <c r="S198" s="43">
        <f t="shared" si="35"/>
        <v>4.0000000000001396E-2</v>
      </c>
      <c r="U198"/>
      <c r="V198" s="16"/>
      <c r="W198" s="18"/>
      <c r="AC198" s="2"/>
    </row>
    <row r="199" spans="2:29" ht="15.75" x14ac:dyDescent="0.25">
      <c r="B199" s="164">
        <v>178</v>
      </c>
      <c r="C199" s="165"/>
      <c r="D199" s="98">
        <v>44730</v>
      </c>
      <c r="E199" s="102">
        <v>0.3833333333333333</v>
      </c>
      <c r="F199" s="100">
        <f t="shared" si="27"/>
        <v>2864.8289999999997</v>
      </c>
      <c r="G199" s="97">
        <v>2842.5</v>
      </c>
      <c r="H199" s="60">
        <f t="shared" si="28"/>
        <v>2852.9289999999996</v>
      </c>
      <c r="I199" s="45">
        <v>-11.32</v>
      </c>
      <c r="J199" s="66">
        <f t="shared" si="29"/>
        <v>2853.6089999999995</v>
      </c>
      <c r="K199" s="69"/>
      <c r="M199" s="41">
        <f t="shared" si="30"/>
        <v>0.67999999999983629</v>
      </c>
      <c r="N199" s="45">
        <f t="shared" si="31"/>
        <v>6.9339599999983306E-2</v>
      </c>
      <c r="O199" s="41">
        <f t="shared" si="32"/>
        <v>0.47697375999988523</v>
      </c>
      <c r="P199" s="41">
        <f t="shared" si="33"/>
        <v>7.0706699553582978E-4</v>
      </c>
      <c r="R199" s="43">
        <f t="shared" si="34"/>
        <v>23.999999999999673</v>
      </c>
      <c r="S199" s="43">
        <f t="shared" si="35"/>
        <v>2.83333333333269E-2</v>
      </c>
      <c r="U199"/>
      <c r="V199" s="16"/>
      <c r="W199" s="18"/>
      <c r="AC199" s="2"/>
    </row>
    <row r="200" spans="2:29" ht="15.75" x14ac:dyDescent="0.25">
      <c r="B200" s="164">
        <v>179</v>
      </c>
      <c r="C200" s="165"/>
      <c r="D200" s="98">
        <v>44731</v>
      </c>
      <c r="E200" s="102">
        <v>0.67569444444444438</v>
      </c>
      <c r="F200" s="100">
        <f t="shared" si="27"/>
        <v>2864.8289999999997</v>
      </c>
      <c r="G200" s="97">
        <v>2842.5</v>
      </c>
      <c r="H200" s="60">
        <f t="shared" si="28"/>
        <v>2852.9289999999996</v>
      </c>
      <c r="I200" s="45">
        <v>-11.48</v>
      </c>
      <c r="J200" s="66">
        <f t="shared" si="29"/>
        <v>2853.4489999999996</v>
      </c>
      <c r="K200" s="69"/>
      <c r="M200" s="41">
        <f t="shared" si="30"/>
        <v>0.51999999999998181</v>
      </c>
      <c r="N200" s="45">
        <f t="shared" si="31"/>
        <v>5.3024399999998147E-2</v>
      </c>
      <c r="O200" s="41">
        <f t="shared" si="32"/>
        <v>0.3647446399999873</v>
      </c>
      <c r="P200" s="41">
        <f t="shared" si="33"/>
        <v>5.4069829070398112E-4</v>
      </c>
      <c r="R200" s="43">
        <f t="shared" si="34"/>
        <v>23.999999999999964</v>
      </c>
      <c r="S200" s="43">
        <f t="shared" si="35"/>
        <v>2.1666666666665942E-2</v>
      </c>
      <c r="U200"/>
      <c r="V200" s="16"/>
      <c r="W200" s="18"/>
      <c r="AC200" s="2"/>
    </row>
    <row r="201" spans="2:29" ht="15.75" x14ac:dyDescent="0.25">
      <c r="B201" s="169">
        <v>180</v>
      </c>
      <c r="C201" s="170"/>
      <c r="D201" s="98">
        <v>44732</v>
      </c>
      <c r="E201" s="102">
        <v>0.71250000000000002</v>
      </c>
      <c r="F201" s="100">
        <f t="shared" si="27"/>
        <v>2864.8289999999997</v>
      </c>
      <c r="G201" s="97">
        <v>2842.5</v>
      </c>
      <c r="H201" s="60">
        <f t="shared" si="28"/>
        <v>2852.9289999999996</v>
      </c>
      <c r="I201" s="45">
        <v>-11.56</v>
      </c>
      <c r="J201" s="66">
        <f t="shared" si="29"/>
        <v>2853.3689999999997</v>
      </c>
      <c r="K201" s="69"/>
      <c r="M201" s="41">
        <f t="shared" si="30"/>
        <v>0.44000000000005457</v>
      </c>
      <c r="N201" s="45">
        <f t="shared" si="31"/>
        <v>4.4866800000005563E-2</v>
      </c>
      <c r="O201" s="41">
        <f t="shared" si="32"/>
        <v>0.30863008000003828</v>
      </c>
      <c r="P201" s="41">
        <f t="shared" si="33"/>
        <v>4.5751393828805673E-4</v>
      </c>
      <c r="R201" s="43">
        <f t="shared" si="34"/>
        <v>24.00000000000011</v>
      </c>
      <c r="S201" s="43">
        <f t="shared" si="35"/>
        <v>1.8333333333335523E-2</v>
      </c>
      <c r="U201"/>
      <c r="V201" s="16"/>
      <c r="W201" s="18"/>
      <c r="AC201" s="2"/>
    </row>
    <row r="202" spans="2:29" ht="15.75" x14ac:dyDescent="0.25">
      <c r="B202" s="164">
        <v>181</v>
      </c>
      <c r="C202" s="165"/>
      <c r="D202" s="98">
        <v>44733</v>
      </c>
      <c r="E202" s="102">
        <v>0.67499999999999993</v>
      </c>
      <c r="F202" s="100">
        <f t="shared" si="27"/>
        <v>2864.8289999999997</v>
      </c>
      <c r="G202" s="97">
        <v>2842.5</v>
      </c>
      <c r="H202" s="60">
        <f t="shared" si="28"/>
        <v>2852.9289999999996</v>
      </c>
      <c r="I202" s="45">
        <v>-11.69</v>
      </c>
      <c r="J202" s="66">
        <f t="shared" si="29"/>
        <v>2853.2389999999996</v>
      </c>
      <c r="K202" s="69"/>
      <c r="M202" s="41">
        <f t="shared" si="30"/>
        <v>0.30999999999994543</v>
      </c>
      <c r="N202" s="45">
        <f t="shared" si="31"/>
        <v>3.161069999999444E-2</v>
      </c>
      <c r="O202" s="41">
        <f t="shared" si="32"/>
        <v>0.21744391999996174</v>
      </c>
      <c r="P202" s="41">
        <f t="shared" si="33"/>
        <v>3.2233936561194333E-4</v>
      </c>
      <c r="R202" s="43">
        <f t="shared" si="34"/>
        <v>23.99999999999989</v>
      </c>
      <c r="S202" s="43">
        <f t="shared" si="35"/>
        <v>1.2916666666664453E-2</v>
      </c>
      <c r="U202"/>
      <c r="V202" s="16"/>
      <c r="W202" s="18"/>
      <c r="AC202" s="2"/>
    </row>
    <row r="203" spans="2:29" ht="15.75" x14ac:dyDescent="0.25">
      <c r="B203" s="164">
        <v>182</v>
      </c>
      <c r="C203" s="165"/>
      <c r="D203" s="98">
        <v>44734</v>
      </c>
      <c r="E203" s="102">
        <v>0.63611111111111118</v>
      </c>
      <c r="F203" s="100">
        <f t="shared" si="27"/>
        <v>2864.8289999999997</v>
      </c>
      <c r="G203" s="97">
        <v>2842.5</v>
      </c>
      <c r="H203" s="60">
        <f t="shared" si="28"/>
        <v>2852.9289999999996</v>
      </c>
      <c r="I203" s="45">
        <v>-11.83</v>
      </c>
      <c r="J203" s="66">
        <f t="shared" si="29"/>
        <v>2853.0989999999997</v>
      </c>
      <c r="K203" s="69"/>
      <c r="M203" s="41">
        <f t="shared" si="30"/>
        <v>0.17000000000007276</v>
      </c>
      <c r="N203" s="45">
        <f t="shared" si="31"/>
        <v>1.7334900000007421E-2</v>
      </c>
      <c r="O203" s="41">
        <f t="shared" si="32"/>
        <v>0.11924344000005105</v>
      </c>
      <c r="P203" s="41">
        <f t="shared" si="33"/>
        <v>1.7676674888407568E-4</v>
      </c>
      <c r="R203" s="43">
        <f t="shared" si="34"/>
        <v>24.000000000000146</v>
      </c>
      <c r="S203" s="43">
        <f t="shared" si="35"/>
        <v>7.0833333333363219E-3</v>
      </c>
      <c r="U203"/>
      <c r="V203" s="16"/>
      <c r="W203" s="18"/>
      <c r="AC203" s="2"/>
    </row>
    <row r="204" spans="2:29" ht="15.75" x14ac:dyDescent="0.25">
      <c r="B204" s="169">
        <v>183</v>
      </c>
      <c r="C204" s="170"/>
      <c r="D204" s="98">
        <v>44735</v>
      </c>
      <c r="E204" s="102">
        <v>0.4236111111111111</v>
      </c>
      <c r="F204" s="100">
        <f t="shared" si="27"/>
        <v>2864.8289999999997</v>
      </c>
      <c r="G204" s="97">
        <v>2842.5</v>
      </c>
      <c r="H204" s="60">
        <f t="shared" si="28"/>
        <v>2852.9289999999996</v>
      </c>
      <c r="I204" s="45">
        <v>-11.92</v>
      </c>
      <c r="J204" s="66">
        <f t="shared" si="29"/>
        <v>2853.0089999999996</v>
      </c>
      <c r="K204" s="69"/>
      <c r="M204" s="41">
        <f t="shared" si="30"/>
        <v>7.999999999992724E-2</v>
      </c>
      <c r="N204" s="45">
        <f t="shared" si="31"/>
        <v>8.1575999999925815E-3</v>
      </c>
      <c r="O204" s="41">
        <f t="shared" si="32"/>
        <v>5.6114559999948965E-2</v>
      </c>
      <c r="P204" s="41">
        <f t="shared" si="33"/>
        <v>8.3184352415924359E-5</v>
      </c>
      <c r="R204" s="43">
        <f t="shared" si="34"/>
        <v>23.999999999999854</v>
      </c>
      <c r="S204" s="43">
        <f t="shared" si="35"/>
        <v>3.3333333333303221E-3</v>
      </c>
      <c r="U204"/>
      <c r="V204" s="16"/>
      <c r="W204" s="18"/>
      <c r="AC204" s="2"/>
    </row>
    <row r="205" spans="2:29" ht="15.75" x14ac:dyDescent="0.25">
      <c r="B205" s="164">
        <v>184</v>
      </c>
      <c r="C205" s="165"/>
      <c r="D205" s="98">
        <v>44736</v>
      </c>
      <c r="E205" s="102">
        <v>0.69027777777777777</v>
      </c>
      <c r="F205" s="100">
        <f t="shared" si="27"/>
        <v>2864.8289999999997</v>
      </c>
      <c r="G205" s="97">
        <v>2842.5</v>
      </c>
      <c r="H205" s="60">
        <f t="shared" si="28"/>
        <v>2852.9289999999996</v>
      </c>
      <c r="I205" s="45">
        <v>-11.94</v>
      </c>
      <c r="J205" s="66">
        <f t="shared" si="29"/>
        <v>2852.9889999999996</v>
      </c>
      <c r="K205" s="69"/>
      <c r="M205" s="41">
        <f t="shared" si="30"/>
        <v>5.999999999994543E-2</v>
      </c>
      <c r="N205" s="45">
        <f t="shared" si="31"/>
        <v>6.1181999999944357E-3</v>
      </c>
      <c r="O205" s="41">
        <f t="shared" si="32"/>
        <v>4.2085919999961724E-2</v>
      </c>
      <c r="P205" s="41">
        <f t="shared" si="33"/>
        <v>6.2388264311943263E-5</v>
      </c>
      <c r="R205" s="43">
        <f t="shared" si="34"/>
        <v>23.99999999999989</v>
      </c>
      <c r="S205" s="43">
        <f t="shared" si="35"/>
        <v>2.4999999999977375E-3</v>
      </c>
      <c r="U205"/>
      <c r="V205" s="16"/>
      <c r="W205" s="18"/>
      <c r="AC205" s="2"/>
    </row>
    <row r="206" spans="2:29" ht="15.75" x14ac:dyDescent="0.25">
      <c r="B206" s="164">
        <v>185</v>
      </c>
      <c r="C206" s="165"/>
      <c r="D206" s="98">
        <v>44737</v>
      </c>
      <c r="E206" s="102">
        <v>0.43055555555555558</v>
      </c>
      <c r="F206" s="100">
        <f t="shared" si="27"/>
        <v>2864.8289999999997</v>
      </c>
      <c r="G206" s="97">
        <v>2842.5</v>
      </c>
      <c r="H206" s="60">
        <f t="shared" si="28"/>
        <v>2852.9289999999996</v>
      </c>
      <c r="I206" s="45">
        <v>-11.97</v>
      </c>
      <c r="J206" s="66">
        <f t="shared" si="29"/>
        <v>2852.9589999999998</v>
      </c>
      <c r="K206" s="69"/>
      <c r="M206" s="47">
        <f t="shared" si="30"/>
        <v>3.0000000000200089E-2</v>
      </c>
      <c r="N206" s="46">
        <f t="shared" si="31"/>
        <v>3.0591000000204033E-3</v>
      </c>
      <c r="O206" s="47">
        <f t="shared" si="32"/>
        <v>2.1042960000140349E-2</v>
      </c>
      <c r="P206" s="47">
        <f t="shared" si="33"/>
        <v>3.1194132156208055E-5</v>
      </c>
      <c r="R206" s="43">
        <f t="shared" si="34"/>
        <v>24.000000000000401</v>
      </c>
      <c r="S206" s="43">
        <f t="shared" si="35"/>
        <v>1.2500000000083161E-3</v>
      </c>
      <c r="U206"/>
      <c r="V206" s="16"/>
      <c r="W206" s="18"/>
      <c r="AC206" s="2"/>
    </row>
    <row r="207" spans="2:29" ht="15.75" x14ac:dyDescent="0.25">
      <c r="B207" s="169">
        <v>186</v>
      </c>
      <c r="C207" s="170"/>
      <c r="D207" s="98">
        <v>44738</v>
      </c>
      <c r="E207" s="102">
        <v>0.4291666666666667</v>
      </c>
      <c r="F207" s="100">
        <f t="shared" si="27"/>
        <v>2864.8289999999997</v>
      </c>
      <c r="G207" s="97">
        <v>2842.5</v>
      </c>
      <c r="H207" s="60">
        <f t="shared" si="28"/>
        <v>2852.9289999999996</v>
      </c>
      <c r="I207" s="45">
        <v>-11.99</v>
      </c>
      <c r="J207" s="66">
        <f t="shared" si="29"/>
        <v>2852.9389999999999</v>
      </c>
      <c r="K207" s="69"/>
      <c r="M207" s="41">
        <f t="shared" si="30"/>
        <v>1.0000000000218279E-2</v>
      </c>
      <c r="N207" s="45">
        <f t="shared" si="31"/>
        <v>1.0197000000222579E-3</v>
      </c>
      <c r="O207" s="41">
        <f t="shared" si="32"/>
        <v>7.0143200001531085E-3</v>
      </c>
      <c r="P207" s="41">
        <f t="shared" si="33"/>
        <v>1.0398044052226967E-5</v>
      </c>
      <c r="R207" s="43">
        <f t="shared" si="34"/>
        <v>24.000000000000437</v>
      </c>
      <c r="S207" s="43">
        <f t="shared" si="35"/>
        <v>4.1666666667575404E-4</v>
      </c>
      <c r="AC207" s="2"/>
    </row>
    <row r="208" spans="2:29" ht="15.75" x14ac:dyDescent="0.25">
      <c r="B208" s="164">
        <v>187</v>
      </c>
      <c r="C208" s="165"/>
      <c r="D208" s="98">
        <v>44739</v>
      </c>
      <c r="E208" s="102">
        <v>0.3833333333333333</v>
      </c>
      <c r="F208" s="100">
        <f t="shared" si="27"/>
        <v>2864.8289999999997</v>
      </c>
      <c r="G208" s="97">
        <v>2842.5</v>
      </c>
      <c r="H208" s="60">
        <f t="shared" si="28"/>
        <v>2852.9289999999996</v>
      </c>
      <c r="I208" s="45">
        <v>-12</v>
      </c>
      <c r="J208" s="66">
        <f t="shared" si="29"/>
        <v>2852.9289999999996</v>
      </c>
      <c r="K208" s="69"/>
      <c r="M208" s="47">
        <f t="shared" si="30"/>
        <v>0</v>
      </c>
      <c r="N208" s="46">
        <f t="shared" si="31"/>
        <v>0</v>
      </c>
      <c r="O208" s="47">
        <f t="shared" si="32"/>
        <v>0</v>
      </c>
      <c r="P208" s="47">
        <f t="shared" si="33"/>
        <v>0</v>
      </c>
      <c r="R208" s="43">
        <f t="shared" si="34"/>
        <v>24</v>
      </c>
      <c r="S208" s="43">
        <f t="shared" si="35"/>
        <v>0</v>
      </c>
      <c r="AC208" s="2"/>
    </row>
    <row r="209" spans="2:29" ht="15.75" x14ac:dyDescent="0.25">
      <c r="B209" s="164">
        <v>188</v>
      </c>
      <c r="C209" s="165"/>
      <c r="D209" s="98">
        <v>44740</v>
      </c>
      <c r="E209" s="102">
        <v>0.43333333333333335</v>
      </c>
      <c r="F209" s="100">
        <f t="shared" si="27"/>
        <v>2864.8289999999997</v>
      </c>
      <c r="G209" s="97">
        <v>2842.5</v>
      </c>
      <c r="H209" s="60">
        <f t="shared" si="28"/>
        <v>2852.9289999999996</v>
      </c>
      <c r="I209" s="45">
        <v>-12</v>
      </c>
      <c r="J209" s="66">
        <f t="shared" si="29"/>
        <v>2852.9289999999996</v>
      </c>
      <c r="K209" s="69"/>
      <c r="M209" s="41">
        <f t="shared" si="30"/>
        <v>0</v>
      </c>
      <c r="N209" s="45">
        <f t="shared" si="31"/>
        <v>0</v>
      </c>
      <c r="O209" s="41">
        <f t="shared" si="32"/>
        <v>0</v>
      </c>
      <c r="P209" s="41">
        <f t="shared" si="33"/>
        <v>0</v>
      </c>
      <c r="R209" s="43">
        <f t="shared" si="34"/>
        <v>24</v>
      </c>
      <c r="S209" s="43">
        <f t="shared" si="35"/>
        <v>0</v>
      </c>
      <c r="AC209" s="2"/>
    </row>
    <row r="210" spans="2:29" ht="15.75" x14ac:dyDescent="0.25">
      <c r="B210" s="169">
        <v>189</v>
      </c>
      <c r="C210" s="170"/>
      <c r="D210" s="98">
        <v>44741</v>
      </c>
      <c r="E210" s="102">
        <v>0.4604166666666667</v>
      </c>
      <c r="F210" s="100">
        <f t="shared" si="27"/>
        <v>2864.8289999999997</v>
      </c>
      <c r="G210" s="97">
        <v>2842.5</v>
      </c>
      <c r="H210" s="60">
        <f t="shared" si="28"/>
        <v>2852.9289999999996</v>
      </c>
      <c r="I210" s="45">
        <v>-12</v>
      </c>
      <c r="J210" s="66">
        <f t="shared" si="29"/>
        <v>2852.9289999999996</v>
      </c>
      <c r="K210" s="69"/>
      <c r="M210" s="47">
        <f t="shared" si="30"/>
        <v>0</v>
      </c>
      <c r="N210" s="46">
        <f t="shared" si="31"/>
        <v>0</v>
      </c>
      <c r="O210" s="47">
        <f t="shared" si="32"/>
        <v>0</v>
      </c>
      <c r="P210" s="47">
        <f t="shared" si="33"/>
        <v>0</v>
      </c>
      <c r="R210" s="43">
        <f t="shared" si="34"/>
        <v>24</v>
      </c>
      <c r="S210" s="43">
        <f t="shared" si="35"/>
        <v>0</v>
      </c>
      <c r="AC210" s="2"/>
    </row>
    <row r="211" spans="2:29" ht="15.75" x14ac:dyDescent="0.25">
      <c r="B211" s="164">
        <v>190</v>
      </c>
      <c r="C211" s="165"/>
      <c r="D211" s="98">
        <v>44742</v>
      </c>
      <c r="E211" s="102">
        <v>0.68472222222222223</v>
      </c>
      <c r="F211" s="100">
        <f t="shared" si="27"/>
        <v>2864.8289999999997</v>
      </c>
      <c r="G211" s="97">
        <v>2842.5</v>
      </c>
      <c r="H211" s="60">
        <f t="shared" si="28"/>
        <v>2852.9289999999996</v>
      </c>
      <c r="I211" s="45">
        <v>-12</v>
      </c>
      <c r="J211" s="66">
        <f t="shared" si="29"/>
        <v>2852.9289999999996</v>
      </c>
      <c r="K211" s="69"/>
      <c r="M211" s="41">
        <f t="shared" si="30"/>
        <v>0</v>
      </c>
      <c r="N211" s="45">
        <f t="shared" si="31"/>
        <v>0</v>
      </c>
      <c r="O211" s="41">
        <f t="shared" si="32"/>
        <v>0</v>
      </c>
      <c r="P211" s="41">
        <f t="shared" si="33"/>
        <v>0</v>
      </c>
      <c r="R211" s="43">
        <f t="shared" si="34"/>
        <v>24</v>
      </c>
      <c r="S211" s="43">
        <f t="shared" si="35"/>
        <v>0</v>
      </c>
      <c r="AC211" s="2"/>
    </row>
    <row r="212" spans="2:29" ht="15.75" x14ac:dyDescent="0.25">
      <c r="B212" s="164">
        <v>191</v>
      </c>
      <c r="C212" s="165"/>
      <c r="D212" s="98">
        <v>44743</v>
      </c>
      <c r="E212" s="102">
        <v>0.68333333333333324</v>
      </c>
      <c r="F212" s="100">
        <f t="shared" si="27"/>
        <v>2864.8289999999997</v>
      </c>
      <c r="G212" s="97">
        <v>2842.5</v>
      </c>
      <c r="H212" s="60">
        <f t="shared" si="28"/>
        <v>2852.9289999999996</v>
      </c>
      <c r="I212" s="45">
        <v>-12</v>
      </c>
      <c r="J212" s="66">
        <f t="shared" si="29"/>
        <v>2852.9289999999996</v>
      </c>
      <c r="K212" s="69"/>
      <c r="M212" s="47">
        <f t="shared" si="30"/>
        <v>0</v>
      </c>
      <c r="N212" s="46">
        <f t="shared" si="31"/>
        <v>0</v>
      </c>
      <c r="O212" s="47">
        <f t="shared" si="32"/>
        <v>0</v>
      </c>
      <c r="P212" s="47">
        <f t="shared" si="33"/>
        <v>0</v>
      </c>
      <c r="R212" s="43">
        <f t="shared" si="34"/>
        <v>24</v>
      </c>
      <c r="S212" s="43">
        <f t="shared" si="35"/>
        <v>0</v>
      </c>
      <c r="AC212" s="2"/>
    </row>
    <row r="213" spans="2:29" ht="15.75" x14ac:dyDescent="0.25">
      <c r="B213" s="169">
        <v>192</v>
      </c>
      <c r="C213" s="170"/>
      <c r="D213" s="98">
        <v>44744</v>
      </c>
      <c r="E213" s="102">
        <v>0.44375000000000003</v>
      </c>
      <c r="F213" s="100">
        <f t="shared" si="27"/>
        <v>2864.8289999999997</v>
      </c>
      <c r="G213" s="97">
        <v>2842.5</v>
      </c>
      <c r="H213" s="60">
        <f t="shared" si="28"/>
        <v>2852.9289999999996</v>
      </c>
      <c r="I213" s="45">
        <v>-12</v>
      </c>
      <c r="J213" s="66">
        <f t="shared" si="29"/>
        <v>2852.9289999999996</v>
      </c>
      <c r="K213" s="69"/>
      <c r="M213" s="41">
        <f t="shared" si="30"/>
        <v>0</v>
      </c>
      <c r="N213" s="45">
        <f t="shared" si="31"/>
        <v>0</v>
      </c>
      <c r="O213" s="41">
        <f t="shared" si="32"/>
        <v>0</v>
      </c>
      <c r="P213" s="41">
        <f t="shared" si="33"/>
        <v>0</v>
      </c>
      <c r="R213" s="43">
        <f t="shared" si="34"/>
        <v>24</v>
      </c>
      <c r="S213" s="43">
        <f t="shared" si="35"/>
        <v>0</v>
      </c>
      <c r="AC213" s="2"/>
    </row>
    <row r="214" spans="2:29" ht="15.75" x14ac:dyDescent="0.25">
      <c r="B214" s="164">
        <v>193</v>
      </c>
      <c r="C214" s="165"/>
      <c r="D214" s="98">
        <v>44745</v>
      </c>
      <c r="E214" s="102">
        <v>0.49305555555555558</v>
      </c>
      <c r="F214" s="100">
        <f t="shared" si="27"/>
        <v>2864.8289999999997</v>
      </c>
      <c r="G214" s="97">
        <v>2842.5</v>
      </c>
      <c r="H214" s="60">
        <f t="shared" si="28"/>
        <v>2852.9289999999996</v>
      </c>
      <c r="I214" s="45">
        <v>-12</v>
      </c>
      <c r="J214" s="66">
        <f t="shared" si="29"/>
        <v>2852.9289999999996</v>
      </c>
      <c r="K214" s="69"/>
      <c r="M214" s="47">
        <f t="shared" si="30"/>
        <v>0</v>
      </c>
      <c r="N214" s="46">
        <f t="shared" si="31"/>
        <v>0</v>
      </c>
      <c r="O214" s="47">
        <f t="shared" si="32"/>
        <v>0</v>
      </c>
      <c r="P214" s="47">
        <f t="shared" si="33"/>
        <v>0</v>
      </c>
      <c r="R214" s="43">
        <f t="shared" si="34"/>
        <v>24</v>
      </c>
      <c r="S214" s="43">
        <f t="shared" si="35"/>
        <v>0</v>
      </c>
      <c r="AC214" s="2"/>
    </row>
    <row r="215" spans="2:29" ht="15.75" x14ac:dyDescent="0.25">
      <c r="B215" s="164">
        <v>194</v>
      </c>
      <c r="C215" s="165"/>
      <c r="D215" s="98">
        <v>44746</v>
      </c>
      <c r="E215" s="102">
        <v>0.4916666666666667</v>
      </c>
      <c r="F215" s="100">
        <f t="shared" si="27"/>
        <v>2864.8289999999997</v>
      </c>
      <c r="G215" s="97">
        <v>2842.5</v>
      </c>
      <c r="H215" s="60">
        <f t="shared" si="28"/>
        <v>2852.9289999999996</v>
      </c>
      <c r="I215" s="45">
        <v>-12</v>
      </c>
      <c r="J215" s="66">
        <f t="shared" si="29"/>
        <v>2852.9289999999996</v>
      </c>
      <c r="K215" s="69"/>
      <c r="M215" s="41">
        <f t="shared" si="30"/>
        <v>0</v>
      </c>
      <c r="N215" s="45">
        <f t="shared" si="31"/>
        <v>0</v>
      </c>
      <c r="O215" s="41">
        <f t="shared" si="32"/>
        <v>0</v>
      </c>
      <c r="P215" s="41">
        <f t="shared" si="33"/>
        <v>0</v>
      </c>
      <c r="R215" s="43">
        <f t="shared" si="34"/>
        <v>24</v>
      </c>
      <c r="S215" s="43">
        <f t="shared" si="35"/>
        <v>0</v>
      </c>
      <c r="AC215" s="2"/>
    </row>
    <row r="216" spans="2:29" ht="15.75" x14ac:dyDescent="0.25">
      <c r="B216" s="169">
        <v>195</v>
      </c>
      <c r="C216" s="170"/>
      <c r="D216" s="98">
        <v>44747</v>
      </c>
      <c r="E216" s="102">
        <v>0.66388888888888886</v>
      </c>
      <c r="F216" s="100">
        <f t="shared" si="27"/>
        <v>2864.8289999999997</v>
      </c>
      <c r="G216" s="97">
        <v>2842.5</v>
      </c>
      <c r="H216" s="60">
        <f t="shared" si="28"/>
        <v>2852.9289999999996</v>
      </c>
      <c r="I216" s="45">
        <v>-12</v>
      </c>
      <c r="J216" s="66">
        <f t="shared" si="29"/>
        <v>2852.9289999999996</v>
      </c>
      <c r="K216" s="69"/>
      <c r="M216" s="47">
        <f t="shared" si="30"/>
        <v>0</v>
      </c>
      <c r="N216" s="46">
        <f t="shared" si="31"/>
        <v>0</v>
      </c>
      <c r="O216" s="47">
        <f t="shared" si="32"/>
        <v>0</v>
      </c>
      <c r="P216" s="47">
        <f t="shared" si="33"/>
        <v>0</v>
      </c>
      <c r="R216" s="43">
        <f t="shared" si="34"/>
        <v>24</v>
      </c>
      <c r="S216" s="43">
        <f t="shared" si="35"/>
        <v>0</v>
      </c>
      <c r="AC216" s="2"/>
    </row>
    <row r="217" spans="2:29" ht="15.75" x14ac:dyDescent="0.25">
      <c r="B217" s="164">
        <v>196</v>
      </c>
      <c r="C217" s="165"/>
      <c r="D217" s="98">
        <v>44748</v>
      </c>
      <c r="E217" s="102">
        <v>0.67847222222222225</v>
      </c>
      <c r="F217" s="100">
        <f t="shared" si="27"/>
        <v>2864.8289999999997</v>
      </c>
      <c r="G217" s="97">
        <v>2842.5</v>
      </c>
      <c r="H217" s="60">
        <f t="shared" si="28"/>
        <v>2852.9289999999996</v>
      </c>
      <c r="I217" s="45">
        <v>-12</v>
      </c>
      <c r="J217" s="66">
        <f t="shared" si="29"/>
        <v>2852.9289999999996</v>
      </c>
      <c r="K217" s="69"/>
      <c r="M217" s="41">
        <f t="shared" si="30"/>
        <v>0</v>
      </c>
      <c r="N217" s="45">
        <f t="shared" si="31"/>
        <v>0</v>
      </c>
      <c r="O217" s="41">
        <f t="shared" si="32"/>
        <v>0</v>
      </c>
      <c r="P217" s="41">
        <f t="shared" si="33"/>
        <v>0</v>
      </c>
      <c r="R217" s="43">
        <f t="shared" si="34"/>
        <v>24</v>
      </c>
      <c r="S217" s="43">
        <f t="shared" si="35"/>
        <v>0</v>
      </c>
      <c r="AC217" s="2"/>
    </row>
    <row r="218" spans="2:29" ht="15.75" x14ac:dyDescent="0.25">
      <c r="B218" s="164">
        <v>197</v>
      </c>
      <c r="C218" s="165"/>
      <c r="D218" s="98">
        <v>44749</v>
      </c>
      <c r="E218" s="102">
        <v>0.47986111111111113</v>
      </c>
      <c r="F218" s="100">
        <f t="shared" si="27"/>
        <v>2864.8289999999997</v>
      </c>
      <c r="G218" s="97">
        <v>2842.5</v>
      </c>
      <c r="H218" s="60">
        <f t="shared" si="28"/>
        <v>2852.9289999999996</v>
      </c>
      <c r="I218" s="45">
        <v>-12</v>
      </c>
      <c r="J218" s="66">
        <f t="shared" si="29"/>
        <v>2852.9289999999996</v>
      </c>
      <c r="K218" s="69"/>
      <c r="M218" s="47">
        <f t="shared" si="30"/>
        <v>0</v>
      </c>
      <c r="N218" s="46">
        <f t="shared" si="31"/>
        <v>0</v>
      </c>
      <c r="O218" s="47">
        <f t="shared" si="32"/>
        <v>0</v>
      </c>
      <c r="P218" s="47">
        <f t="shared" si="33"/>
        <v>0</v>
      </c>
      <c r="R218" s="43">
        <f t="shared" si="34"/>
        <v>24</v>
      </c>
      <c r="S218" s="43">
        <f t="shared" si="35"/>
        <v>0</v>
      </c>
      <c r="AC218" s="2"/>
    </row>
    <row r="219" spans="2:29" ht="15.75" x14ac:dyDescent="0.25">
      <c r="B219" s="169">
        <v>198</v>
      </c>
      <c r="C219" s="170"/>
      <c r="D219" s="98">
        <v>44750</v>
      </c>
      <c r="E219" s="102">
        <v>0.77083333333333337</v>
      </c>
      <c r="F219" s="100">
        <f t="shared" si="27"/>
        <v>2864.8289999999997</v>
      </c>
      <c r="G219" s="97">
        <v>2842.5</v>
      </c>
      <c r="H219" s="60">
        <f t="shared" si="28"/>
        <v>2852.9289999999996</v>
      </c>
      <c r="I219" s="45">
        <v>-12</v>
      </c>
      <c r="J219" s="66">
        <f t="shared" si="29"/>
        <v>2852.9289999999996</v>
      </c>
      <c r="K219" s="69"/>
      <c r="M219" s="41">
        <f t="shared" si="30"/>
        <v>0</v>
      </c>
      <c r="N219" s="45">
        <f t="shared" si="31"/>
        <v>0</v>
      </c>
      <c r="O219" s="41">
        <f t="shared" si="32"/>
        <v>0</v>
      </c>
      <c r="P219" s="41">
        <f t="shared" si="33"/>
        <v>0</v>
      </c>
      <c r="R219" s="43">
        <f t="shared" si="34"/>
        <v>24</v>
      </c>
      <c r="S219" s="43">
        <f t="shared" si="35"/>
        <v>0</v>
      </c>
      <c r="AC219" s="2"/>
    </row>
    <row r="220" spans="2:29" ht="15.75" x14ac:dyDescent="0.25">
      <c r="B220" s="164">
        <v>199</v>
      </c>
      <c r="C220" s="165"/>
      <c r="D220" s="98">
        <v>44751</v>
      </c>
      <c r="E220" s="102">
        <v>0.42708333333333331</v>
      </c>
      <c r="F220" s="100">
        <f t="shared" si="27"/>
        <v>2864.8289999999997</v>
      </c>
      <c r="G220" s="97">
        <v>2842.5</v>
      </c>
      <c r="H220" s="60">
        <f t="shared" si="28"/>
        <v>2852.9289999999996</v>
      </c>
      <c r="I220" s="45">
        <v>-12</v>
      </c>
      <c r="J220" s="66">
        <f t="shared" si="29"/>
        <v>2852.9289999999996</v>
      </c>
      <c r="K220" s="69"/>
      <c r="M220" s="47">
        <f t="shared" si="30"/>
        <v>0</v>
      </c>
      <c r="N220" s="46">
        <f t="shared" si="31"/>
        <v>0</v>
      </c>
      <c r="O220" s="47">
        <f t="shared" si="32"/>
        <v>0</v>
      </c>
      <c r="P220" s="47">
        <f t="shared" si="33"/>
        <v>0</v>
      </c>
      <c r="R220" s="43">
        <f t="shared" si="34"/>
        <v>24</v>
      </c>
      <c r="S220" s="43">
        <f t="shared" si="35"/>
        <v>0</v>
      </c>
      <c r="AC220" s="2"/>
    </row>
    <row r="221" spans="2:29" ht="15.75" x14ac:dyDescent="0.25">
      <c r="B221" s="164">
        <v>200</v>
      </c>
      <c r="C221" s="165"/>
      <c r="D221" s="98">
        <v>44752</v>
      </c>
      <c r="E221" s="102">
        <v>0.68055555555555547</v>
      </c>
      <c r="F221" s="100">
        <f t="shared" si="27"/>
        <v>2864.8289999999997</v>
      </c>
      <c r="G221" s="97">
        <v>2842.5</v>
      </c>
      <c r="H221" s="60">
        <f t="shared" si="28"/>
        <v>2852.9289999999996</v>
      </c>
      <c r="I221" s="45">
        <v>-12</v>
      </c>
      <c r="J221" s="66">
        <f t="shared" si="29"/>
        <v>2852.9289999999996</v>
      </c>
      <c r="K221" s="69"/>
      <c r="M221" s="41">
        <f t="shared" si="30"/>
        <v>0</v>
      </c>
      <c r="N221" s="45">
        <f t="shared" si="31"/>
        <v>0</v>
      </c>
      <c r="O221" s="41">
        <f t="shared" si="32"/>
        <v>0</v>
      </c>
      <c r="P221" s="41">
        <f t="shared" si="33"/>
        <v>0</v>
      </c>
      <c r="R221" s="43">
        <f t="shared" si="34"/>
        <v>24</v>
      </c>
      <c r="S221" s="43">
        <f t="shared" si="35"/>
        <v>0</v>
      </c>
      <c r="AC221" s="2"/>
    </row>
    <row r="222" spans="2:29" ht="15.75" x14ac:dyDescent="0.25">
      <c r="B222" s="169">
        <v>201</v>
      </c>
      <c r="C222" s="170"/>
      <c r="D222" s="98">
        <v>44753</v>
      </c>
      <c r="E222" s="102">
        <v>0.37847222222222227</v>
      </c>
      <c r="F222" s="100">
        <f t="shared" si="27"/>
        <v>2864.8289999999997</v>
      </c>
      <c r="G222" s="97">
        <v>2842.5</v>
      </c>
      <c r="H222" s="60">
        <f t="shared" si="28"/>
        <v>2852.9289999999996</v>
      </c>
      <c r="I222" s="45">
        <v>-12</v>
      </c>
      <c r="J222" s="66">
        <f t="shared" si="29"/>
        <v>2852.9289999999996</v>
      </c>
      <c r="K222" s="69"/>
      <c r="M222" s="47">
        <f t="shared" si="30"/>
        <v>0</v>
      </c>
      <c r="N222" s="46">
        <f t="shared" si="31"/>
        <v>0</v>
      </c>
      <c r="O222" s="47">
        <f t="shared" si="32"/>
        <v>0</v>
      </c>
      <c r="P222" s="47">
        <f t="shared" si="33"/>
        <v>0</v>
      </c>
      <c r="R222" s="43">
        <f t="shared" si="34"/>
        <v>24</v>
      </c>
      <c r="S222" s="43">
        <f t="shared" si="35"/>
        <v>0</v>
      </c>
      <c r="AC222" s="2"/>
    </row>
    <row r="223" spans="2:29" ht="15.75" x14ac:dyDescent="0.25">
      <c r="B223" s="164">
        <v>202</v>
      </c>
      <c r="C223" s="165"/>
      <c r="D223" s="98">
        <v>44754</v>
      </c>
      <c r="E223" s="102">
        <v>0.64236111111111105</v>
      </c>
      <c r="F223" s="100">
        <f t="shared" si="27"/>
        <v>2864.8289999999997</v>
      </c>
      <c r="G223" s="97">
        <v>2842.5</v>
      </c>
      <c r="H223" s="60">
        <f t="shared" si="28"/>
        <v>2852.9289999999996</v>
      </c>
      <c r="I223" s="45">
        <v>-12</v>
      </c>
      <c r="J223" s="66">
        <f t="shared" si="29"/>
        <v>2852.9289999999996</v>
      </c>
      <c r="K223" s="69"/>
      <c r="M223" s="41">
        <f t="shared" si="30"/>
        <v>0</v>
      </c>
      <c r="N223" s="45">
        <f t="shared" si="31"/>
        <v>0</v>
      </c>
      <c r="O223" s="41">
        <f t="shared" si="32"/>
        <v>0</v>
      </c>
      <c r="P223" s="41">
        <f t="shared" si="33"/>
        <v>0</v>
      </c>
      <c r="R223" s="43">
        <f t="shared" si="34"/>
        <v>24</v>
      </c>
      <c r="S223" s="43">
        <f t="shared" si="35"/>
        <v>0</v>
      </c>
      <c r="AC223" s="2"/>
    </row>
    <row r="224" spans="2:29" ht="15.75" x14ac:dyDescent="0.25">
      <c r="B224" s="164">
        <v>203</v>
      </c>
      <c r="C224" s="165"/>
      <c r="D224" s="98">
        <v>44755</v>
      </c>
      <c r="E224" s="102">
        <v>0.67708333333333337</v>
      </c>
      <c r="F224" s="100">
        <f t="shared" si="27"/>
        <v>2864.8289999999997</v>
      </c>
      <c r="G224" s="97">
        <v>2842.5</v>
      </c>
      <c r="H224" s="60">
        <f t="shared" si="28"/>
        <v>2852.9289999999996</v>
      </c>
      <c r="I224" s="45">
        <v>-12</v>
      </c>
      <c r="J224" s="66">
        <f t="shared" si="29"/>
        <v>2852.9289999999996</v>
      </c>
      <c r="K224" s="69"/>
      <c r="M224" s="47">
        <f t="shared" si="30"/>
        <v>0</v>
      </c>
      <c r="N224" s="46">
        <f t="shared" si="31"/>
        <v>0</v>
      </c>
      <c r="O224" s="47">
        <f t="shared" si="32"/>
        <v>0</v>
      </c>
      <c r="P224" s="47">
        <f t="shared" si="33"/>
        <v>0</v>
      </c>
      <c r="R224" s="43">
        <f t="shared" si="34"/>
        <v>24</v>
      </c>
      <c r="S224" s="43">
        <f t="shared" si="35"/>
        <v>0</v>
      </c>
      <c r="AC224" s="2"/>
    </row>
    <row r="225" spans="2:29" ht="15.75" x14ac:dyDescent="0.25">
      <c r="B225" s="169">
        <v>204</v>
      </c>
      <c r="C225" s="170"/>
      <c r="D225" s="98">
        <v>44756</v>
      </c>
      <c r="E225" s="102">
        <v>0.46180555555555558</v>
      </c>
      <c r="F225" s="100">
        <f t="shared" si="27"/>
        <v>2864.8289999999997</v>
      </c>
      <c r="G225" s="97">
        <v>2842.5</v>
      </c>
      <c r="H225" s="60">
        <f t="shared" si="28"/>
        <v>2852.9289999999996</v>
      </c>
      <c r="I225" s="45">
        <v>-12</v>
      </c>
      <c r="J225" s="66">
        <f t="shared" si="29"/>
        <v>2852.9289999999996</v>
      </c>
      <c r="K225" s="69"/>
      <c r="M225" s="41">
        <f t="shared" si="30"/>
        <v>0</v>
      </c>
      <c r="N225" s="45">
        <f t="shared" si="31"/>
        <v>0</v>
      </c>
      <c r="O225" s="41">
        <f t="shared" si="32"/>
        <v>0</v>
      </c>
      <c r="P225" s="41">
        <f t="shared" si="33"/>
        <v>0</v>
      </c>
      <c r="R225" s="43">
        <f t="shared" si="34"/>
        <v>24</v>
      </c>
      <c r="S225" s="43">
        <f t="shared" si="35"/>
        <v>0</v>
      </c>
      <c r="AC225" s="2"/>
    </row>
    <row r="226" spans="2:29" ht="15.75" x14ac:dyDescent="0.25">
      <c r="B226" s="164">
        <v>205</v>
      </c>
      <c r="C226" s="165"/>
      <c r="D226" s="98">
        <v>44757</v>
      </c>
      <c r="E226" s="102">
        <v>0.69027777777777777</v>
      </c>
      <c r="F226" s="100">
        <f t="shared" si="27"/>
        <v>2864.8289999999997</v>
      </c>
      <c r="G226" s="97">
        <v>2842.5</v>
      </c>
      <c r="H226" s="60">
        <f t="shared" si="28"/>
        <v>2852.9289999999996</v>
      </c>
      <c r="I226" s="45">
        <v>-12</v>
      </c>
      <c r="J226" s="66">
        <f t="shared" si="29"/>
        <v>2852.9289999999996</v>
      </c>
      <c r="K226" s="69"/>
      <c r="M226" s="47">
        <f t="shared" si="30"/>
        <v>0</v>
      </c>
      <c r="N226" s="46">
        <f t="shared" si="31"/>
        <v>0</v>
      </c>
      <c r="O226" s="47">
        <f t="shared" si="32"/>
        <v>0</v>
      </c>
      <c r="P226" s="47">
        <f t="shared" si="33"/>
        <v>0</v>
      </c>
      <c r="R226" s="43">
        <f t="shared" si="34"/>
        <v>24</v>
      </c>
      <c r="S226" s="43">
        <f t="shared" si="35"/>
        <v>0</v>
      </c>
      <c r="AC226" s="2"/>
    </row>
    <row r="227" spans="2:29" ht="15.75" x14ac:dyDescent="0.25">
      <c r="B227" s="164">
        <v>206</v>
      </c>
      <c r="C227" s="165"/>
      <c r="D227" s="98">
        <v>44758</v>
      </c>
      <c r="E227" s="102">
        <v>0.69236111111111109</v>
      </c>
      <c r="F227" s="100">
        <f t="shared" si="27"/>
        <v>2864.8289999999997</v>
      </c>
      <c r="G227" s="97">
        <v>2842.5</v>
      </c>
      <c r="H227" s="60">
        <f t="shared" si="28"/>
        <v>2852.9289999999996</v>
      </c>
      <c r="I227" s="45">
        <v>-12</v>
      </c>
      <c r="J227" s="66">
        <f t="shared" si="29"/>
        <v>2852.9289999999996</v>
      </c>
      <c r="K227" s="69"/>
      <c r="M227" s="41">
        <f t="shared" si="30"/>
        <v>0</v>
      </c>
      <c r="N227" s="45">
        <f t="shared" si="31"/>
        <v>0</v>
      </c>
      <c r="O227" s="41">
        <f t="shared" si="32"/>
        <v>0</v>
      </c>
      <c r="P227" s="41">
        <f t="shared" si="33"/>
        <v>0</v>
      </c>
      <c r="R227" s="43">
        <f t="shared" si="34"/>
        <v>24</v>
      </c>
      <c r="S227" s="43">
        <f t="shared" si="35"/>
        <v>0</v>
      </c>
      <c r="AC227" s="2"/>
    </row>
    <row r="228" spans="2:29" ht="15.75" x14ac:dyDescent="0.25">
      <c r="B228" s="169">
        <v>207</v>
      </c>
      <c r="C228" s="170"/>
      <c r="D228" s="98">
        <v>44759</v>
      </c>
      <c r="E228" s="102">
        <v>0.67361111111111116</v>
      </c>
      <c r="F228" s="100">
        <f t="shared" si="27"/>
        <v>2864.8289999999997</v>
      </c>
      <c r="G228" s="97">
        <v>2842.5</v>
      </c>
      <c r="H228" s="60">
        <f t="shared" si="28"/>
        <v>2852.9289999999996</v>
      </c>
      <c r="I228" s="45">
        <v>-12</v>
      </c>
      <c r="J228" s="66">
        <f t="shared" si="29"/>
        <v>2852.9289999999996</v>
      </c>
      <c r="K228" s="69"/>
      <c r="M228" s="47">
        <f t="shared" si="30"/>
        <v>0</v>
      </c>
      <c r="N228" s="46">
        <f t="shared" si="31"/>
        <v>0</v>
      </c>
      <c r="O228" s="47">
        <f t="shared" si="32"/>
        <v>0</v>
      </c>
      <c r="P228" s="47">
        <f t="shared" si="33"/>
        <v>0</v>
      </c>
      <c r="R228" s="43">
        <f t="shared" si="34"/>
        <v>24</v>
      </c>
      <c r="S228" s="43">
        <f t="shared" si="35"/>
        <v>0</v>
      </c>
      <c r="AC228" s="2"/>
    </row>
    <row r="229" spans="2:29" ht="15.75" x14ac:dyDescent="0.25">
      <c r="B229" s="164">
        <v>208</v>
      </c>
      <c r="C229" s="165"/>
      <c r="D229" s="98">
        <v>44760</v>
      </c>
      <c r="E229" s="102">
        <v>0.66527777777777775</v>
      </c>
      <c r="F229" s="100">
        <f t="shared" si="27"/>
        <v>2864.8289999999997</v>
      </c>
      <c r="G229" s="97">
        <v>2842.5</v>
      </c>
      <c r="H229" s="60">
        <f t="shared" si="28"/>
        <v>2852.9289999999996</v>
      </c>
      <c r="I229" s="45">
        <v>-12</v>
      </c>
      <c r="J229" s="66">
        <f t="shared" si="29"/>
        <v>2852.9289999999996</v>
      </c>
      <c r="K229" s="69"/>
      <c r="M229" s="41">
        <f t="shared" si="30"/>
        <v>0</v>
      </c>
      <c r="N229" s="45">
        <f t="shared" si="31"/>
        <v>0</v>
      </c>
      <c r="O229" s="41">
        <f t="shared" si="32"/>
        <v>0</v>
      </c>
      <c r="P229" s="41">
        <f t="shared" si="33"/>
        <v>0</v>
      </c>
      <c r="R229" s="43">
        <f t="shared" si="34"/>
        <v>24</v>
      </c>
      <c r="S229" s="43">
        <f t="shared" si="35"/>
        <v>0</v>
      </c>
      <c r="AC229" s="2"/>
    </row>
    <row r="230" spans="2:29" ht="15.75" x14ac:dyDescent="0.25">
      <c r="B230" s="164">
        <v>209</v>
      </c>
      <c r="C230" s="165"/>
      <c r="D230" s="98">
        <v>44761</v>
      </c>
      <c r="E230" s="102">
        <v>0.6777777777777777</v>
      </c>
      <c r="F230" s="100">
        <f t="shared" si="27"/>
        <v>2864.8289999999997</v>
      </c>
      <c r="G230" s="97">
        <v>2842.5</v>
      </c>
      <c r="H230" s="60">
        <f t="shared" si="28"/>
        <v>2852.9289999999996</v>
      </c>
      <c r="I230" s="45">
        <v>-12</v>
      </c>
      <c r="J230" s="66">
        <f t="shared" si="29"/>
        <v>2852.9289999999996</v>
      </c>
      <c r="K230" s="69"/>
      <c r="M230" s="47">
        <f t="shared" si="30"/>
        <v>0</v>
      </c>
      <c r="N230" s="46">
        <f t="shared" si="31"/>
        <v>0</v>
      </c>
      <c r="O230" s="47">
        <f t="shared" si="32"/>
        <v>0</v>
      </c>
      <c r="P230" s="47">
        <f t="shared" si="33"/>
        <v>0</v>
      </c>
      <c r="R230" s="43">
        <f t="shared" si="34"/>
        <v>24</v>
      </c>
      <c r="S230" s="43">
        <f t="shared" si="35"/>
        <v>0</v>
      </c>
      <c r="AC230" s="2"/>
    </row>
    <row r="231" spans="2:29" ht="15.75" x14ac:dyDescent="0.25">
      <c r="B231" s="169">
        <v>210</v>
      </c>
      <c r="C231" s="170"/>
      <c r="D231" s="98">
        <v>44762</v>
      </c>
      <c r="E231" s="102">
        <v>0.70972222222222225</v>
      </c>
      <c r="F231" s="100">
        <f t="shared" si="27"/>
        <v>2864.8289999999997</v>
      </c>
      <c r="G231" s="97">
        <v>2842.5</v>
      </c>
      <c r="H231" s="60">
        <f t="shared" si="28"/>
        <v>2852.9289999999996</v>
      </c>
      <c r="I231" s="45">
        <v>-12</v>
      </c>
      <c r="J231" s="66">
        <f t="shared" si="29"/>
        <v>2852.9289999999996</v>
      </c>
      <c r="K231" s="69"/>
      <c r="M231" s="41">
        <f t="shared" si="30"/>
        <v>0</v>
      </c>
      <c r="N231" s="45">
        <f t="shared" si="31"/>
        <v>0</v>
      </c>
      <c r="O231" s="41">
        <f t="shared" si="32"/>
        <v>0</v>
      </c>
      <c r="P231" s="41">
        <f t="shared" si="33"/>
        <v>0</v>
      </c>
      <c r="R231" s="43">
        <f t="shared" si="34"/>
        <v>24</v>
      </c>
      <c r="S231" s="43">
        <f t="shared" si="35"/>
        <v>0</v>
      </c>
      <c r="AC231" s="2"/>
    </row>
    <row r="232" spans="2:29" ht="15.75" x14ac:dyDescent="0.25">
      <c r="B232" s="164">
        <v>211</v>
      </c>
      <c r="C232" s="165"/>
      <c r="D232" s="98">
        <v>44763</v>
      </c>
      <c r="E232" s="102">
        <v>0.68194444444444446</v>
      </c>
      <c r="F232" s="100">
        <f t="shared" si="27"/>
        <v>2864.8289999999997</v>
      </c>
      <c r="G232" s="97">
        <v>2842.5</v>
      </c>
      <c r="H232" s="60">
        <f t="shared" si="28"/>
        <v>2852.9289999999996</v>
      </c>
      <c r="I232" s="45">
        <v>-12</v>
      </c>
      <c r="J232" s="66">
        <f t="shared" si="29"/>
        <v>2852.9289999999996</v>
      </c>
      <c r="K232" s="69"/>
      <c r="M232" s="47">
        <f t="shared" si="30"/>
        <v>0</v>
      </c>
      <c r="N232" s="46">
        <f t="shared" si="31"/>
        <v>0</v>
      </c>
      <c r="O232" s="47">
        <f t="shared" si="32"/>
        <v>0</v>
      </c>
      <c r="P232" s="47">
        <f t="shared" si="33"/>
        <v>0</v>
      </c>
      <c r="R232" s="43">
        <f t="shared" si="34"/>
        <v>24</v>
      </c>
      <c r="S232" s="43">
        <f t="shared" si="35"/>
        <v>0</v>
      </c>
      <c r="AC232" s="2"/>
    </row>
    <row r="233" spans="2:29" ht="15.75" x14ac:dyDescent="0.25">
      <c r="B233" s="164">
        <v>212</v>
      </c>
      <c r="C233" s="165"/>
      <c r="D233" s="98">
        <v>44764</v>
      </c>
      <c r="E233" s="102">
        <v>0.72430555555555554</v>
      </c>
      <c r="F233" s="100">
        <f t="shared" si="27"/>
        <v>2864.8289999999997</v>
      </c>
      <c r="G233" s="97">
        <v>2842.5</v>
      </c>
      <c r="H233" s="60">
        <f t="shared" si="28"/>
        <v>2852.9289999999996</v>
      </c>
      <c r="I233" s="45">
        <v>-12</v>
      </c>
      <c r="J233" s="66">
        <f t="shared" si="29"/>
        <v>2852.9289999999996</v>
      </c>
      <c r="K233" s="69"/>
      <c r="M233" s="41">
        <f t="shared" si="30"/>
        <v>0</v>
      </c>
      <c r="N233" s="45">
        <f t="shared" si="31"/>
        <v>0</v>
      </c>
      <c r="O233" s="41">
        <f t="shared" si="32"/>
        <v>0</v>
      </c>
      <c r="P233" s="41">
        <f t="shared" si="33"/>
        <v>0</v>
      </c>
      <c r="R233" s="43">
        <f t="shared" si="34"/>
        <v>24</v>
      </c>
      <c r="S233" s="43">
        <f t="shared" si="35"/>
        <v>0</v>
      </c>
      <c r="AC233" s="2"/>
    </row>
    <row r="234" spans="2:29" ht="15.75" x14ac:dyDescent="0.25">
      <c r="B234" s="169">
        <v>213</v>
      </c>
      <c r="C234" s="170"/>
      <c r="D234" s="98">
        <v>44765</v>
      </c>
      <c r="E234" s="102">
        <v>0.69791666666666663</v>
      </c>
      <c r="F234" s="100">
        <f t="shared" si="27"/>
        <v>2864.8289999999997</v>
      </c>
      <c r="G234" s="97">
        <v>2842.5</v>
      </c>
      <c r="H234" s="60">
        <f t="shared" si="28"/>
        <v>2852.9289999999996</v>
      </c>
      <c r="I234" s="45">
        <v>-12</v>
      </c>
      <c r="J234" s="66">
        <f t="shared" si="29"/>
        <v>2852.9289999999996</v>
      </c>
      <c r="K234" s="69"/>
      <c r="M234" s="47">
        <f t="shared" si="30"/>
        <v>0</v>
      </c>
      <c r="N234" s="46">
        <f t="shared" si="31"/>
        <v>0</v>
      </c>
      <c r="O234" s="47">
        <f t="shared" si="32"/>
        <v>0</v>
      </c>
      <c r="P234" s="47">
        <f t="shared" si="33"/>
        <v>0</v>
      </c>
      <c r="R234" s="43">
        <f t="shared" si="34"/>
        <v>24</v>
      </c>
      <c r="S234" s="43">
        <f t="shared" si="35"/>
        <v>0</v>
      </c>
      <c r="AC234" s="2"/>
    </row>
    <row r="235" spans="2:29" ht="15.75" x14ac:dyDescent="0.25">
      <c r="B235" s="164">
        <v>214</v>
      </c>
      <c r="C235" s="165"/>
      <c r="D235" s="98">
        <v>44766</v>
      </c>
      <c r="E235" s="102">
        <v>0.6694444444444444</v>
      </c>
      <c r="F235" s="100">
        <f t="shared" si="27"/>
        <v>2864.8289999999997</v>
      </c>
      <c r="G235" s="97">
        <v>2842.5</v>
      </c>
      <c r="H235" s="60">
        <f t="shared" si="28"/>
        <v>2852.9289999999996</v>
      </c>
      <c r="I235" s="45">
        <v>-12</v>
      </c>
      <c r="J235" s="66">
        <f t="shared" si="29"/>
        <v>2852.9289999999996</v>
      </c>
      <c r="K235" s="69"/>
      <c r="M235" s="41">
        <f t="shared" si="30"/>
        <v>0</v>
      </c>
      <c r="N235" s="45">
        <f t="shared" si="31"/>
        <v>0</v>
      </c>
      <c r="O235" s="41">
        <f t="shared" si="32"/>
        <v>0</v>
      </c>
      <c r="P235" s="41">
        <f t="shared" si="33"/>
        <v>0</v>
      </c>
      <c r="R235" s="43">
        <f t="shared" si="34"/>
        <v>24</v>
      </c>
      <c r="S235" s="43">
        <f t="shared" si="35"/>
        <v>0</v>
      </c>
      <c r="AC235" s="2"/>
    </row>
    <row r="236" spans="2:29" ht="15.75" x14ac:dyDescent="0.25">
      <c r="B236" s="164">
        <v>215</v>
      </c>
      <c r="C236" s="165"/>
      <c r="D236" s="98">
        <v>44767</v>
      </c>
      <c r="E236" s="102">
        <v>0.6958333333333333</v>
      </c>
      <c r="F236" s="100">
        <f t="shared" si="27"/>
        <v>2864.8289999999997</v>
      </c>
      <c r="G236" s="97">
        <v>2842.5</v>
      </c>
      <c r="H236" s="60">
        <f t="shared" si="28"/>
        <v>2852.9289999999996</v>
      </c>
      <c r="I236" s="45">
        <v>-12</v>
      </c>
      <c r="J236" s="66">
        <f t="shared" si="29"/>
        <v>2852.9289999999996</v>
      </c>
      <c r="K236" s="69"/>
      <c r="M236" s="47">
        <f t="shared" si="30"/>
        <v>0</v>
      </c>
      <c r="N236" s="46">
        <f t="shared" si="31"/>
        <v>0</v>
      </c>
      <c r="O236" s="47">
        <f t="shared" si="32"/>
        <v>0</v>
      </c>
      <c r="P236" s="47">
        <f t="shared" si="33"/>
        <v>0</v>
      </c>
      <c r="R236" s="43">
        <f t="shared" si="34"/>
        <v>24</v>
      </c>
      <c r="S236" s="43">
        <f t="shared" si="35"/>
        <v>0</v>
      </c>
      <c r="AC236" s="2"/>
    </row>
    <row r="237" spans="2:29" ht="15.75" x14ac:dyDescent="0.25">
      <c r="B237" s="169">
        <v>216</v>
      </c>
      <c r="C237" s="170"/>
      <c r="D237" s="98">
        <v>44768</v>
      </c>
      <c r="E237" s="102">
        <v>0.71250000000000002</v>
      </c>
      <c r="F237" s="100">
        <f t="shared" si="27"/>
        <v>2864.8289999999997</v>
      </c>
      <c r="G237" s="97">
        <v>2842.5</v>
      </c>
      <c r="H237" s="60">
        <f t="shared" si="28"/>
        <v>2852.9289999999996</v>
      </c>
      <c r="I237" s="45">
        <v>-12</v>
      </c>
      <c r="J237" s="66">
        <f t="shared" si="29"/>
        <v>2852.9289999999996</v>
      </c>
      <c r="K237" s="69"/>
      <c r="M237" s="41">
        <f t="shared" si="30"/>
        <v>0</v>
      </c>
      <c r="N237" s="45">
        <f t="shared" si="31"/>
        <v>0</v>
      </c>
      <c r="O237" s="41">
        <f t="shared" si="32"/>
        <v>0</v>
      </c>
      <c r="P237" s="41">
        <f t="shared" si="33"/>
        <v>0</v>
      </c>
      <c r="R237" s="43">
        <f t="shared" si="34"/>
        <v>24</v>
      </c>
      <c r="S237" s="43">
        <f t="shared" si="35"/>
        <v>0</v>
      </c>
      <c r="AC237" s="2"/>
    </row>
    <row r="238" spans="2:29" ht="15.75" x14ac:dyDescent="0.25">
      <c r="B238" s="164">
        <v>217</v>
      </c>
      <c r="C238" s="165"/>
      <c r="D238" s="98">
        <v>44769</v>
      </c>
      <c r="E238" s="102">
        <v>0.7319444444444444</v>
      </c>
      <c r="F238" s="100">
        <f t="shared" si="27"/>
        <v>2864.8289999999997</v>
      </c>
      <c r="G238" s="97">
        <v>2842.5</v>
      </c>
      <c r="H238" s="60">
        <f t="shared" si="28"/>
        <v>2852.9289999999996</v>
      </c>
      <c r="I238" s="45">
        <v>-12</v>
      </c>
      <c r="J238" s="66">
        <f t="shared" si="29"/>
        <v>2852.9289999999996</v>
      </c>
      <c r="K238" s="69"/>
      <c r="M238" s="47">
        <f t="shared" si="30"/>
        <v>0</v>
      </c>
      <c r="N238" s="46">
        <f t="shared" si="31"/>
        <v>0</v>
      </c>
      <c r="O238" s="47">
        <f t="shared" si="32"/>
        <v>0</v>
      </c>
      <c r="P238" s="47">
        <f t="shared" si="33"/>
        <v>0</v>
      </c>
      <c r="R238" s="43">
        <f t="shared" si="34"/>
        <v>24</v>
      </c>
      <c r="S238" s="43">
        <f t="shared" si="35"/>
        <v>0</v>
      </c>
      <c r="AC238" s="2"/>
    </row>
    <row r="239" spans="2:29" ht="15.75" x14ac:dyDescent="0.25">
      <c r="B239" s="164">
        <v>218</v>
      </c>
      <c r="C239" s="165"/>
      <c r="D239" s="98">
        <v>44770</v>
      </c>
      <c r="E239" s="102">
        <v>0.6694444444444444</v>
      </c>
      <c r="F239" s="100">
        <f t="shared" si="27"/>
        <v>2864.8289999999997</v>
      </c>
      <c r="G239" s="97">
        <v>2842.5</v>
      </c>
      <c r="H239" s="60">
        <f t="shared" si="28"/>
        <v>2852.9289999999996</v>
      </c>
      <c r="I239" s="45">
        <v>-12</v>
      </c>
      <c r="J239" s="66">
        <f t="shared" si="29"/>
        <v>2852.9289999999996</v>
      </c>
      <c r="K239" s="69"/>
      <c r="M239" s="41">
        <f t="shared" si="30"/>
        <v>0</v>
      </c>
      <c r="N239" s="45">
        <f t="shared" si="31"/>
        <v>0</v>
      </c>
      <c r="O239" s="41">
        <f t="shared" si="32"/>
        <v>0</v>
      </c>
      <c r="P239" s="41">
        <f t="shared" si="33"/>
        <v>0</v>
      </c>
      <c r="R239" s="43">
        <f t="shared" si="34"/>
        <v>24</v>
      </c>
      <c r="S239" s="43">
        <f t="shared" si="35"/>
        <v>0</v>
      </c>
      <c r="AC239" s="2"/>
    </row>
    <row r="240" spans="2:29" ht="15.75" x14ac:dyDescent="0.25">
      <c r="B240" s="169">
        <v>219</v>
      </c>
      <c r="C240" s="170"/>
      <c r="D240" s="98">
        <v>44771</v>
      </c>
      <c r="E240" s="102">
        <v>0.66597222222222219</v>
      </c>
      <c r="F240" s="100">
        <f t="shared" si="27"/>
        <v>2864.8289999999997</v>
      </c>
      <c r="G240" s="97">
        <v>2842.5</v>
      </c>
      <c r="H240" s="60">
        <f t="shared" si="28"/>
        <v>2852.9289999999996</v>
      </c>
      <c r="I240" s="45">
        <v>-12</v>
      </c>
      <c r="J240" s="66">
        <f t="shared" si="29"/>
        <v>2852.9289999999996</v>
      </c>
      <c r="K240" s="69"/>
      <c r="M240" s="47">
        <f t="shared" si="30"/>
        <v>0</v>
      </c>
      <c r="N240" s="46">
        <f t="shared" si="31"/>
        <v>0</v>
      </c>
      <c r="O240" s="47">
        <f t="shared" si="32"/>
        <v>0</v>
      </c>
      <c r="P240" s="47">
        <f t="shared" si="33"/>
        <v>0</v>
      </c>
      <c r="R240" s="43">
        <f t="shared" si="34"/>
        <v>24</v>
      </c>
      <c r="S240" s="43">
        <f t="shared" si="35"/>
        <v>0</v>
      </c>
      <c r="AC240" s="2"/>
    </row>
    <row r="241" spans="2:29" ht="15.75" x14ac:dyDescent="0.25">
      <c r="B241" s="164">
        <v>220</v>
      </c>
      <c r="C241" s="165"/>
      <c r="D241" s="98">
        <v>44772</v>
      </c>
      <c r="E241" s="102">
        <v>0.4236111111111111</v>
      </c>
      <c r="F241" s="100">
        <f t="shared" si="27"/>
        <v>2864.8289999999997</v>
      </c>
      <c r="G241" s="97">
        <v>2842.5</v>
      </c>
      <c r="H241" s="60">
        <f t="shared" si="28"/>
        <v>2852.9289999999996</v>
      </c>
      <c r="I241" s="45">
        <v>-12</v>
      </c>
      <c r="J241" s="66">
        <f t="shared" si="29"/>
        <v>2852.9289999999996</v>
      </c>
      <c r="K241" s="69"/>
      <c r="M241" s="41">
        <f t="shared" si="30"/>
        <v>0</v>
      </c>
      <c r="N241" s="45">
        <f t="shared" si="31"/>
        <v>0</v>
      </c>
      <c r="O241" s="41">
        <f t="shared" si="32"/>
        <v>0</v>
      </c>
      <c r="P241" s="41">
        <f t="shared" si="33"/>
        <v>0</v>
      </c>
      <c r="R241" s="43">
        <f t="shared" si="34"/>
        <v>24</v>
      </c>
      <c r="S241" s="43">
        <f t="shared" si="35"/>
        <v>0</v>
      </c>
      <c r="AC241" s="2"/>
    </row>
    <row r="242" spans="2:29" ht="15.75" x14ac:dyDescent="0.25">
      <c r="B242" s="164">
        <v>221</v>
      </c>
      <c r="C242" s="165"/>
      <c r="D242" s="98">
        <v>44773</v>
      </c>
      <c r="E242" s="102">
        <v>0.49791666666666662</v>
      </c>
      <c r="F242" s="100">
        <f t="shared" si="27"/>
        <v>2864.8289999999997</v>
      </c>
      <c r="G242" s="97">
        <v>2842.5</v>
      </c>
      <c r="H242" s="60">
        <f t="shared" si="28"/>
        <v>2852.9289999999996</v>
      </c>
      <c r="I242" s="45">
        <v>-12</v>
      </c>
      <c r="J242" s="66">
        <f t="shared" si="29"/>
        <v>2852.9289999999996</v>
      </c>
      <c r="K242" s="69"/>
      <c r="M242" s="47">
        <f t="shared" si="30"/>
        <v>0</v>
      </c>
      <c r="N242" s="46">
        <f t="shared" si="31"/>
        <v>0</v>
      </c>
      <c r="O242" s="47">
        <f t="shared" si="32"/>
        <v>0</v>
      </c>
      <c r="P242" s="47">
        <f t="shared" si="33"/>
        <v>0</v>
      </c>
      <c r="R242" s="43">
        <f t="shared" si="34"/>
        <v>24</v>
      </c>
      <c r="S242" s="43">
        <f t="shared" si="35"/>
        <v>0</v>
      </c>
      <c r="AC242" s="2"/>
    </row>
    <row r="243" spans="2:29" ht="15.75" x14ac:dyDescent="0.25">
      <c r="B243" s="169">
        <v>222</v>
      </c>
      <c r="C243" s="170"/>
      <c r="D243" s="98">
        <v>44774</v>
      </c>
      <c r="E243" s="102">
        <v>0.64930555555555558</v>
      </c>
      <c r="F243" s="100">
        <f t="shared" si="27"/>
        <v>2864.8289999999997</v>
      </c>
      <c r="G243" s="97">
        <v>2842.5</v>
      </c>
      <c r="H243" s="60">
        <f t="shared" si="28"/>
        <v>2852.9289999999996</v>
      </c>
      <c r="I243" s="45">
        <v>-12</v>
      </c>
      <c r="J243" s="66">
        <f t="shared" si="29"/>
        <v>2852.9289999999996</v>
      </c>
      <c r="K243" s="69"/>
      <c r="M243" s="41">
        <f t="shared" si="30"/>
        <v>0</v>
      </c>
      <c r="N243" s="45">
        <f t="shared" si="31"/>
        <v>0</v>
      </c>
      <c r="O243" s="41">
        <f t="shared" si="32"/>
        <v>0</v>
      </c>
      <c r="P243" s="41">
        <f t="shared" si="33"/>
        <v>0</v>
      </c>
      <c r="R243" s="43">
        <f t="shared" si="34"/>
        <v>24</v>
      </c>
      <c r="S243" s="43">
        <f t="shared" si="35"/>
        <v>0</v>
      </c>
      <c r="AC243" s="2"/>
    </row>
    <row r="244" spans="2:29" ht="15.75" x14ac:dyDescent="0.25">
      <c r="B244" s="164">
        <v>223</v>
      </c>
      <c r="C244" s="165"/>
      <c r="D244" s="98">
        <v>44775</v>
      </c>
      <c r="E244" s="102">
        <v>0.45694444444444443</v>
      </c>
      <c r="F244" s="100">
        <f t="shared" si="27"/>
        <v>2864.8289999999997</v>
      </c>
      <c r="G244" s="97">
        <v>2842.5</v>
      </c>
      <c r="H244" s="60">
        <f t="shared" si="28"/>
        <v>2852.9289999999996</v>
      </c>
      <c r="I244" s="45">
        <v>-12</v>
      </c>
      <c r="J244" s="66">
        <f t="shared" si="29"/>
        <v>2852.9289999999996</v>
      </c>
      <c r="K244" s="69"/>
      <c r="M244" s="47">
        <f t="shared" si="30"/>
        <v>0</v>
      </c>
      <c r="N244" s="46">
        <f t="shared" si="31"/>
        <v>0</v>
      </c>
      <c r="O244" s="47">
        <f t="shared" si="32"/>
        <v>0</v>
      </c>
      <c r="P244" s="47">
        <f t="shared" si="33"/>
        <v>0</v>
      </c>
      <c r="R244" s="43">
        <f t="shared" si="34"/>
        <v>24</v>
      </c>
      <c r="S244" s="43">
        <f t="shared" si="35"/>
        <v>0</v>
      </c>
      <c r="AC244" s="2"/>
    </row>
    <row r="245" spans="2:29" ht="15.75" x14ac:dyDescent="0.25">
      <c r="B245" s="164">
        <v>224</v>
      </c>
      <c r="C245" s="165"/>
      <c r="D245" s="98">
        <v>44776</v>
      </c>
      <c r="E245" s="102">
        <v>0.38194444444444442</v>
      </c>
      <c r="F245" s="100">
        <f t="shared" si="27"/>
        <v>2864.8289999999997</v>
      </c>
      <c r="G245" s="97">
        <v>2842.5</v>
      </c>
      <c r="H245" s="60">
        <f t="shared" si="28"/>
        <v>2852.9289999999996</v>
      </c>
      <c r="I245" s="45">
        <v>-12</v>
      </c>
      <c r="J245" s="66">
        <f t="shared" si="29"/>
        <v>2852.9289999999996</v>
      </c>
      <c r="K245" s="69"/>
      <c r="M245" s="41">
        <f t="shared" si="30"/>
        <v>0</v>
      </c>
      <c r="N245" s="45">
        <f t="shared" si="31"/>
        <v>0</v>
      </c>
      <c r="O245" s="41">
        <f t="shared" si="32"/>
        <v>0</v>
      </c>
      <c r="P245" s="41">
        <f t="shared" si="33"/>
        <v>0</v>
      </c>
      <c r="R245" s="43">
        <f t="shared" si="34"/>
        <v>24</v>
      </c>
      <c r="S245" s="43">
        <f t="shared" si="35"/>
        <v>0</v>
      </c>
      <c r="AC245" s="2"/>
    </row>
    <row r="246" spans="2:29" ht="15.75" x14ac:dyDescent="0.25">
      <c r="B246" s="169">
        <v>225</v>
      </c>
      <c r="C246" s="170"/>
      <c r="D246" s="98">
        <v>44777</v>
      </c>
      <c r="E246" s="102">
        <v>0.64583333333333337</v>
      </c>
      <c r="F246" s="100">
        <f t="shared" si="27"/>
        <v>2864.8289999999997</v>
      </c>
      <c r="G246" s="97">
        <v>2842.5</v>
      </c>
      <c r="H246" s="60">
        <f t="shared" si="28"/>
        <v>2852.9289999999996</v>
      </c>
      <c r="I246" s="45">
        <v>-12</v>
      </c>
      <c r="J246" s="66">
        <f t="shared" si="29"/>
        <v>2852.9289999999996</v>
      </c>
      <c r="K246" s="69"/>
      <c r="M246" s="47">
        <f t="shared" si="30"/>
        <v>0</v>
      </c>
      <c r="N246" s="46">
        <f t="shared" si="31"/>
        <v>0</v>
      </c>
      <c r="O246" s="47">
        <f t="shared" si="32"/>
        <v>0</v>
      </c>
      <c r="P246" s="47">
        <f t="shared" si="33"/>
        <v>0</v>
      </c>
      <c r="R246" s="43">
        <f t="shared" si="34"/>
        <v>24</v>
      </c>
      <c r="S246" s="43">
        <f t="shared" si="35"/>
        <v>0</v>
      </c>
      <c r="AC246" s="2"/>
    </row>
    <row r="247" spans="2:29" ht="15.75" x14ac:dyDescent="0.25">
      <c r="B247" s="164">
        <v>226</v>
      </c>
      <c r="C247" s="165"/>
      <c r="D247" s="98">
        <v>44778</v>
      </c>
      <c r="E247" s="102">
        <v>0.63194444444444442</v>
      </c>
      <c r="F247" s="100">
        <f t="shared" si="27"/>
        <v>2864.8289999999997</v>
      </c>
      <c r="G247" s="97">
        <v>2842.5</v>
      </c>
      <c r="H247" s="60">
        <f t="shared" si="28"/>
        <v>2852.9289999999996</v>
      </c>
      <c r="I247" s="45">
        <v>-12</v>
      </c>
      <c r="J247" s="66">
        <f t="shared" si="29"/>
        <v>2852.9289999999996</v>
      </c>
      <c r="K247" s="69"/>
      <c r="M247" s="41">
        <f t="shared" si="30"/>
        <v>0</v>
      </c>
      <c r="N247" s="45">
        <f t="shared" si="31"/>
        <v>0</v>
      </c>
      <c r="O247" s="41">
        <f t="shared" si="32"/>
        <v>0</v>
      </c>
      <c r="P247" s="41">
        <f t="shared" si="33"/>
        <v>0</v>
      </c>
      <c r="R247" s="43">
        <f t="shared" si="34"/>
        <v>24</v>
      </c>
      <c r="S247" s="43">
        <f t="shared" si="35"/>
        <v>0</v>
      </c>
      <c r="AC247" s="2"/>
    </row>
    <row r="248" spans="2:29" ht="15.75" x14ac:dyDescent="0.25">
      <c r="B248" s="164">
        <v>227</v>
      </c>
      <c r="C248" s="165"/>
      <c r="D248" s="98">
        <v>44779</v>
      </c>
      <c r="E248" s="102">
        <v>0.42499999999999999</v>
      </c>
      <c r="F248" s="100">
        <f t="shared" si="27"/>
        <v>2864.8289999999997</v>
      </c>
      <c r="G248" s="97">
        <v>2842.5</v>
      </c>
      <c r="H248" s="60">
        <f t="shared" si="28"/>
        <v>2852.9289999999996</v>
      </c>
      <c r="I248" s="45">
        <v>-12</v>
      </c>
      <c r="J248" s="66">
        <f t="shared" si="29"/>
        <v>2852.9289999999996</v>
      </c>
      <c r="K248" s="69"/>
      <c r="M248" s="47">
        <f t="shared" si="30"/>
        <v>0</v>
      </c>
      <c r="N248" s="46">
        <f t="shared" si="31"/>
        <v>0</v>
      </c>
      <c r="O248" s="47">
        <f t="shared" si="32"/>
        <v>0</v>
      </c>
      <c r="P248" s="47">
        <f t="shared" si="33"/>
        <v>0</v>
      </c>
      <c r="R248" s="43">
        <f t="shared" si="34"/>
        <v>24</v>
      </c>
      <c r="S248" s="43">
        <f t="shared" si="35"/>
        <v>0</v>
      </c>
      <c r="AC248" s="2"/>
    </row>
    <row r="249" spans="2:29" ht="15.75" x14ac:dyDescent="0.25">
      <c r="B249" s="169">
        <v>228</v>
      </c>
      <c r="C249" s="170"/>
      <c r="D249" s="98">
        <v>44780</v>
      </c>
      <c r="E249" s="102">
        <v>0.64930555555555558</v>
      </c>
      <c r="F249" s="100">
        <f t="shared" si="27"/>
        <v>2864.8289999999997</v>
      </c>
      <c r="G249" s="97">
        <v>2842.5</v>
      </c>
      <c r="H249" s="60">
        <f t="shared" si="28"/>
        <v>2852.9289999999996</v>
      </c>
      <c r="I249" s="45">
        <v>-12</v>
      </c>
      <c r="J249" s="66">
        <f t="shared" si="29"/>
        <v>2852.9289999999996</v>
      </c>
      <c r="K249" s="69"/>
      <c r="M249" s="41">
        <f t="shared" si="30"/>
        <v>0</v>
      </c>
      <c r="N249" s="45">
        <f t="shared" si="31"/>
        <v>0</v>
      </c>
      <c r="O249" s="41">
        <f t="shared" si="32"/>
        <v>0</v>
      </c>
      <c r="P249" s="41">
        <f t="shared" si="33"/>
        <v>0</v>
      </c>
      <c r="R249" s="43">
        <f t="shared" si="34"/>
        <v>24</v>
      </c>
      <c r="S249" s="43">
        <f t="shared" si="35"/>
        <v>0</v>
      </c>
      <c r="AC249" s="2"/>
    </row>
    <row r="250" spans="2:29" ht="15.75" x14ac:dyDescent="0.25">
      <c r="B250" s="164">
        <v>229</v>
      </c>
      <c r="C250" s="165"/>
      <c r="D250" s="98">
        <v>44781</v>
      </c>
      <c r="E250" s="102">
        <v>0.68958333333333333</v>
      </c>
      <c r="F250" s="100">
        <f t="shared" si="27"/>
        <v>2864.8289999999997</v>
      </c>
      <c r="G250" s="97">
        <v>2842.5</v>
      </c>
      <c r="H250" s="60">
        <f t="shared" si="28"/>
        <v>2852.9289999999996</v>
      </c>
      <c r="I250" s="45">
        <v>-12</v>
      </c>
      <c r="J250" s="66">
        <f t="shared" si="29"/>
        <v>2852.9289999999996</v>
      </c>
      <c r="K250" s="69"/>
      <c r="M250" s="47">
        <f t="shared" si="30"/>
        <v>0</v>
      </c>
      <c r="N250" s="46">
        <f t="shared" si="31"/>
        <v>0</v>
      </c>
      <c r="O250" s="47">
        <f t="shared" si="32"/>
        <v>0</v>
      </c>
      <c r="P250" s="47">
        <f t="shared" si="33"/>
        <v>0</v>
      </c>
      <c r="R250" s="43">
        <f t="shared" si="34"/>
        <v>24</v>
      </c>
      <c r="S250" s="43">
        <f t="shared" si="35"/>
        <v>0</v>
      </c>
      <c r="AC250" s="2"/>
    </row>
    <row r="251" spans="2:29" ht="15.75" x14ac:dyDescent="0.25">
      <c r="B251" s="164">
        <v>230</v>
      </c>
      <c r="C251" s="165"/>
      <c r="D251" s="98">
        <v>44782</v>
      </c>
      <c r="E251" s="102">
        <v>0.46180555555555558</v>
      </c>
      <c r="F251" s="100">
        <f t="shared" si="27"/>
        <v>2864.8289999999997</v>
      </c>
      <c r="G251" s="97">
        <v>2842.5</v>
      </c>
      <c r="H251" s="60">
        <f t="shared" si="28"/>
        <v>2852.9289999999996</v>
      </c>
      <c r="I251" s="45">
        <v>-12</v>
      </c>
      <c r="J251" s="66">
        <f t="shared" si="29"/>
        <v>2852.9289999999996</v>
      </c>
      <c r="K251" s="69"/>
      <c r="M251" s="41">
        <f t="shared" si="30"/>
        <v>0</v>
      </c>
      <c r="N251" s="45">
        <f t="shared" si="31"/>
        <v>0</v>
      </c>
      <c r="O251" s="41">
        <f t="shared" si="32"/>
        <v>0</v>
      </c>
      <c r="P251" s="41">
        <f t="shared" si="33"/>
        <v>0</v>
      </c>
      <c r="R251" s="43">
        <f t="shared" si="34"/>
        <v>24</v>
      </c>
      <c r="S251" s="43">
        <f t="shared" si="35"/>
        <v>0</v>
      </c>
      <c r="AC251" s="2"/>
    </row>
    <row r="252" spans="2:29" ht="15.75" x14ac:dyDescent="0.25">
      <c r="B252" s="169">
        <v>231</v>
      </c>
      <c r="C252" s="170"/>
      <c r="D252" s="98">
        <v>44783</v>
      </c>
      <c r="E252" s="102">
        <v>0.4916666666666667</v>
      </c>
      <c r="F252" s="100">
        <f t="shared" si="27"/>
        <v>2864.8289999999997</v>
      </c>
      <c r="G252" s="97">
        <v>2842.5</v>
      </c>
      <c r="H252" s="60">
        <f t="shared" si="28"/>
        <v>2852.9289999999996</v>
      </c>
      <c r="I252" s="45">
        <v>-12</v>
      </c>
      <c r="J252" s="66">
        <f t="shared" si="29"/>
        <v>2852.9289999999996</v>
      </c>
      <c r="K252" s="69"/>
      <c r="M252" s="47">
        <f t="shared" si="30"/>
        <v>0</v>
      </c>
      <c r="N252" s="46">
        <f t="shared" si="31"/>
        <v>0</v>
      </c>
      <c r="O252" s="47">
        <f t="shared" si="32"/>
        <v>0</v>
      </c>
      <c r="P252" s="47">
        <f t="shared" si="33"/>
        <v>0</v>
      </c>
      <c r="R252" s="43">
        <f t="shared" si="34"/>
        <v>24</v>
      </c>
      <c r="S252" s="43">
        <f t="shared" si="35"/>
        <v>0</v>
      </c>
      <c r="AC252" s="2"/>
    </row>
    <row r="253" spans="2:29" ht="15.75" x14ac:dyDescent="0.25">
      <c r="B253" s="164">
        <v>232</v>
      </c>
      <c r="C253" s="165"/>
      <c r="D253" s="98">
        <v>44784</v>
      </c>
      <c r="E253" s="102">
        <v>0.62361111111111112</v>
      </c>
      <c r="F253" s="100">
        <f t="shared" si="27"/>
        <v>2864.8289999999997</v>
      </c>
      <c r="G253" s="97">
        <v>2842.5</v>
      </c>
      <c r="H253" s="60">
        <f t="shared" si="28"/>
        <v>2852.9289999999996</v>
      </c>
      <c r="I253" s="45">
        <v>-12</v>
      </c>
      <c r="J253" s="66">
        <f t="shared" si="29"/>
        <v>2852.9289999999996</v>
      </c>
      <c r="K253" s="69"/>
      <c r="M253" s="41">
        <f t="shared" si="30"/>
        <v>0</v>
      </c>
      <c r="N253" s="45">
        <f t="shared" si="31"/>
        <v>0</v>
      </c>
      <c r="O253" s="41">
        <f t="shared" si="32"/>
        <v>0</v>
      </c>
      <c r="P253" s="41">
        <f t="shared" si="33"/>
        <v>0</v>
      </c>
      <c r="R253" s="43">
        <f t="shared" si="34"/>
        <v>24</v>
      </c>
      <c r="S253" s="43">
        <f t="shared" si="35"/>
        <v>0</v>
      </c>
      <c r="AC253" s="2"/>
    </row>
    <row r="254" spans="2:29" ht="15.75" x14ac:dyDescent="0.25">
      <c r="B254" s="164">
        <v>233</v>
      </c>
      <c r="C254" s="165"/>
      <c r="D254" s="98">
        <v>44785</v>
      </c>
      <c r="E254" s="102">
        <v>0.38263888888888892</v>
      </c>
      <c r="F254" s="100">
        <f t="shared" si="27"/>
        <v>2864.8289999999997</v>
      </c>
      <c r="G254" s="97">
        <v>2842.5</v>
      </c>
      <c r="H254" s="60">
        <f t="shared" si="28"/>
        <v>2852.9289999999996</v>
      </c>
      <c r="I254" s="45">
        <v>-12</v>
      </c>
      <c r="J254" s="66">
        <f t="shared" si="29"/>
        <v>2852.9289999999996</v>
      </c>
      <c r="K254" s="69"/>
      <c r="M254" s="47">
        <f t="shared" si="30"/>
        <v>0</v>
      </c>
      <c r="N254" s="46">
        <f t="shared" si="31"/>
        <v>0</v>
      </c>
      <c r="O254" s="47">
        <f t="shared" si="32"/>
        <v>0</v>
      </c>
      <c r="P254" s="47">
        <f t="shared" si="33"/>
        <v>0</v>
      </c>
      <c r="R254" s="43">
        <f t="shared" si="34"/>
        <v>24</v>
      </c>
      <c r="S254" s="43">
        <f t="shared" si="35"/>
        <v>0</v>
      </c>
      <c r="AC254" s="2"/>
    </row>
    <row r="255" spans="2:29" ht="15.75" x14ac:dyDescent="0.25">
      <c r="B255" s="169">
        <v>234</v>
      </c>
      <c r="C255" s="170"/>
      <c r="D255" s="98">
        <v>44786</v>
      </c>
      <c r="E255" s="102">
        <v>0.70208333333333339</v>
      </c>
      <c r="F255" s="100">
        <f t="shared" si="27"/>
        <v>2864.8289999999997</v>
      </c>
      <c r="G255" s="97">
        <v>2842.5</v>
      </c>
      <c r="H255" s="60">
        <f t="shared" si="28"/>
        <v>2852.9289999999996</v>
      </c>
      <c r="I255" s="45">
        <v>-12</v>
      </c>
      <c r="J255" s="66">
        <f t="shared" si="29"/>
        <v>2852.9289999999996</v>
      </c>
      <c r="K255" s="69"/>
      <c r="M255" s="41">
        <f t="shared" si="30"/>
        <v>0</v>
      </c>
      <c r="N255" s="45">
        <f t="shared" si="31"/>
        <v>0</v>
      </c>
      <c r="O255" s="41">
        <f t="shared" si="32"/>
        <v>0</v>
      </c>
      <c r="P255" s="41">
        <f t="shared" si="33"/>
        <v>0</v>
      </c>
      <c r="R255" s="43">
        <f t="shared" si="34"/>
        <v>24</v>
      </c>
      <c r="S255" s="43">
        <f t="shared" si="35"/>
        <v>0</v>
      </c>
      <c r="AC255" s="2"/>
    </row>
    <row r="256" spans="2:29" ht="15.75" x14ac:dyDescent="0.25">
      <c r="B256" s="164">
        <v>235</v>
      </c>
      <c r="C256" s="165"/>
      <c r="D256" s="98">
        <v>44787</v>
      </c>
      <c r="E256" s="102">
        <v>0.70277777777777783</v>
      </c>
      <c r="F256" s="100">
        <f t="shared" si="27"/>
        <v>2864.8289999999997</v>
      </c>
      <c r="G256" s="97">
        <v>2842.5</v>
      </c>
      <c r="H256" s="60">
        <f t="shared" si="28"/>
        <v>2852.9289999999996</v>
      </c>
      <c r="I256" s="45">
        <v>-12</v>
      </c>
      <c r="J256" s="66">
        <f t="shared" si="29"/>
        <v>2852.9289999999996</v>
      </c>
      <c r="K256" s="69"/>
      <c r="M256" s="47">
        <f t="shared" si="30"/>
        <v>0</v>
      </c>
      <c r="N256" s="46">
        <f t="shared" si="31"/>
        <v>0</v>
      </c>
      <c r="O256" s="47">
        <f t="shared" si="32"/>
        <v>0</v>
      </c>
      <c r="P256" s="47">
        <f t="shared" si="33"/>
        <v>0</v>
      </c>
      <c r="R256" s="43">
        <f t="shared" si="34"/>
        <v>24</v>
      </c>
      <c r="S256" s="43">
        <f t="shared" si="35"/>
        <v>0</v>
      </c>
      <c r="AC256" s="2"/>
    </row>
    <row r="257" spans="2:29" ht="15.75" x14ac:dyDescent="0.25">
      <c r="B257" s="164">
        <v>236</v>
      </c>
      <c r="C257" s="165"/>
      <c r="D257" s="98">
        <v>44788</v>
      </c>
      <c r="E257" s="102">
        <v>0.45069444444444445</v>
      </c>
      <c r="F257" s="100">
        <f t="shared" si="27"/>
        <v>2864.8289999999997</v>
      </c>
      <c r="G257" s="97">
        <v>2842.5</v>
      </c>
      <c r="H257" s="60">
        <f t="shared" si="28"/>
        <v>2852.9289999999996</v>
      </c>
      <c r="I257" s="45">
        <v>-12</v>
      </c>
      <c r="J257" s="66">
        <f t="shared" si="29"/>
        <v>2852.9289999999996</v>
      </c>
      <c r="K257" s="69"/>
      <c r="M257" s="41">
        <f t="shared" si="30"/>
        <v>0</v>
      </c>
      <c r="N257" s="45">
        <f t="shared" si="31"/>
        <v>0</v>
      </c>
      <c r="O257" s="41">
        <f t="shared" si="32"/>
        <v>0</v>
      </c>
      <c r="P257" s="41">
        <f t="shared" si="33"/>
        <v>0</v>
      </c>
      <c r="R257" s="43">
        <f t="shared" si="34"/>
        <v>24</v>
      </c>
      <c r="S257" s="43">
        <f t="shared" si="35"/>
        <v>0</v>
      </c>
      <c r="AC257" s="2"/>
    </row>
    <row r="258" spans="2:29" ht="15.75" x14ac:dyDescent="0.25">
      <c r="B258" s="169">
        <v>237</v>
      </c>
      <c r="C258" s="170"/>
      <c r="D258" s="98">
        <v>44789</v>
      </c>
      <c r="E258" s="102">
        <v>0.4465277777777778</v>
      </c>
      <c r="F258" s="100">
        <f t="shared" si="27"/>
        <v>2864.8289999999997</v>
      </c>
      <c r="G258" s="97">
        <v>2842.5</v>
      </c>
      <c r="H258" s="60">
        <f t="shared" si="28"/>
        <v>2852.9289999999996</v>
      </c>
      <c r="I258" s="45">
        <v>-12</v>
      </c>
      <c r="J258" s="66">
        <f t="shared" si="29"/>
        <v>2852.9289999999996</v>
      </c>
      <c r="K258" s="69"/>
      <c r="M258" s="47">
        <f t="shared" si="30"/>
        <v>0</v>
      </c>
      <c r="N258" s="46">
        <f t="shared" si="31"/>
        <v>0</v>
      </c>
      <c r="O258" s="47">
        <f t="shared" si="32"/>
        <v>0</v>
      </c>
      <c r="P258" s="47">
        <f t="shared" si="33"/>
        <v>0</v>
      </c>
      <c r="R258" s="43">
        <f t="shared" si="34"/>
        <v>24</v>
      </c>
      <c r="S258" s="43">
        <f t="shared" si="35"/>
        <v>0</v>
      </c>
      <c r="AC258" s="2"/>
    </row>
    <row r="259" spans="2:29" ht="15.75" x14ac:dyDescent="0.25">
      <c r="B259" s="164">
        <v>238</v>
      </c>
      <c r="C259" s="165"/>
      <c r="D259" s="98">
        <v>44790</v>
      </c>
      <c r="E259" s="102">
        <v>0.74513888888888891</v>
      </c>
      <c r="F259" s="100">
        <f t="shared" ref="F259:F266" si="36">G$16</f>
        <v>2864.8289999999997</v>
      </c>
      <c r="G259" s="97">
        <v>2842.5</v>
      </c>
      <c r="H259" s="60">
        <f t="shared" ref="H259:H266" si="37">G$16-E$12</f>
        <v>2852.9289999999996</v>
      </c>
      <c r="I259" s="45">
        <v>-12</v>
      </c>
      <c r="J259" s="66">
        <f t="shared" ref="J259:J266" si="38">(G$16+E$13)+I259</f>
        <v>2852.9289999999996</v>
      </c>
      <c r="K259" s="69"/>
      <c r="M259" s="41">
        <f t="shared" ref="M259:M266" si="39">+J259-$H$16</f>
        <v>0</v>
      </c>
      <c r="N259" s="45">
        <f t="shared" ref="N259:N266" si="40">M259*0.10197/1</f>
        <v>0</v>
      </c>
      <c r="O259" s="41">
        <f t="shared" ref="O259:O266" si="41">M259*0.701432/1</f>
        <v>0</v>
      </c>
      <c r="P259" s="41">
        <f t="shared" ref="P259:P266" si="42">+N259*0.01019716/1</f>
        <v>0</v>
      </c>
      <c r="R259" s="43">
        <f t="shared" ref="R259:R266" si="43">+$O$11*(M259-I259)</f>
        <v>24</v>
      </c>
      <c r="S259" s="43">
        <f t="shared" ref="S259:S266" si="44">M259/R259</f>
        <v>0</v>
      </c>
      <c r="AC259" s="2"/>
    </row>
    <row r="260" spans="2:29" ht="15.75" x14ac:dyDescent="0.25">
      <c r="B260" s="164">
        <v>239</v>
      </c>
      <c r="C260" s="165"/>
      <c r="D260" s="98">
        <v>44791</v>
      </c>
      <c r="E260" s="102">
        <v>0.65763888888888888</v>
      </c>
      <c r="F260" s="100">
        <f t="shared" si="36"/>
        <v>2864.8289999999997</v>
      </c>
      <c r="G260" s="97">
        <v>2842.5</v>
      </c>
      <c r="H260" s="60">
        <f t="shared" si="37"/>
        <v>2852.9289999999996</v>
      </c>
      <c r="I260" s="45">
        <v>-12</v>
      </c>
      <c r="J260" s="66">
        <f t="shared" si="38"/>
        <v>2852.9289999999996</v>
      </c>
      <c r="K260" s="69"/>
      <c r="M260" s="47">
        <f t="shared" si="39"/>
        <v>0</v>
      </c>
      <c r="N260" s="46">
        <f t="shared" si="40"/>
        <v>0</v>
      </c>
      <c r="O260" s="47">
        <f t="shared" si="41"/>
        <v>0</v>
      </c>
      <c r="P260" s="47">
        <f t="shared" si="42"/>
        <v>0</v>
      </c>
      <c r="R260" s="43">
        <f t="shared" si="43"/>
        <v>24</v>
      </c>
      <c r="S260" s="43">
        <f t="shared" si="44"/>
        <v>0</v>
      </c>
      <c r="AC260" s="2"/>
    </row>
    <row r="261" spans="2:29" ht="15.75" x14ac:dyDescent="0.25">
      <c r="B261" s="169">
        <v>240</v>
      </c>
      <c r="C261" s="170"/>
      <c r="D261" s="98">
        <v>44793</v>
      </c>
      <c r="E261" s="102">
        <v>0.72569444444444453</v>
      </c>
      <c r="F261" s="100">
        <f t="shared" si="36"/>
        <v>2864.8289999999997</v>
      </c>
      <c r="G261" s="97">
        <v>2842.5</v>
      </c>
      <c r="H261" s="60">
        <f t="shared" si="37"/>
        <v>2852.9289999999996</v>
      </c>
      <c r="I261" s="45">
        <v>-12</v>
      </c>
      <c r="J261" s="66">
        <f t="shared" si="38"/>
        <v>2852.9289999999996</v>
      </c>
      <c r="K261" s="69"/>
      <c r="M261" s="47">
        <f t="shared" si="39"/>
        <v>0</v>
      </c>
      <c r="N261" s="46">
        <f t="shared" si="40"/>
        <v>0</v>
      </c>
      <c r="O261" s="47">
        <f t="shared" si="41"/>
        <v>0</v>
      </c>
      <c r="P261" s="47">
        <f t="shared" si="42"/>
        <v>0</v>
      </c>
      <c r="R261" s="43">
        <f t="shared" si="43"/>
        <v>24</v>
      </c>
      <c r="S261" s="43">
        <f t="shared" si="44"/>
        <v>0</v>
      </c>
      <c r="AC261" s="2"/>
    </row>
    <row r="262" spans="2:29" ht="15.75" x14ac:dyDescent="0.25">
      <c r="B262" s="164">
        <v>241</v>
      </c>
      <c r="C262" s="165"/>
      <c r="D262" s="98">
        <v>44794</v>
      </c>
      <c r="E262" s="102">
        <v>0.40277777777777773</v>
      </c>
      <c r="F262" s="100">
        <f t="shared" si="36"/>
        <v>2864.8289999999997</v>
      </c>
      <c r="G262" s="97">
        <v>2842.5</v>
      </c>
      <c r="H262" s="60">
        <f t="shared" si="37"/>
        <v>2852.9289999999996</v>
      </c>
      <c r="I262" s="45">
        <v>-12</v>
      </c>
      <c r="J262" s="66">
        <f t="shared" si="38"/>
        <v>2852.9289999999996</v>
      </c>
      <c r="K262" s="69"/>
      <c r="M262" s="41">
        <f t="shared" si="39"/>
        <v>0</v>
      </c>
      <c r="N262" s="45">
        <f t="shared" si="40"/>
        <v>0</v>
      </c>
      <c r="O262" s="41">
        <f t="shared" si="41"/>
        <v>0</v>
      </c>
      <c r="P262" s="41">
        <f t="shared" si="42"/>
        <v>0</v>
      </c>
      <c r="R262" s="43">
        <f t="shared" si="43"/>
        <v>24</v>
      </c>
      <c r="S262" s="43">
        <f t="shared" si="44"/>
        <v>0</v>
      </c>
      <c r="AC262" s="2"/>
    </row>
    <row r="263" spans="2:29" ht="15.75" x14ac:dyDescent="0.25">
      <c r="B263" s="164">
        <v>242</v>
      </c>
      <c r="C263" s="165"/>
      <c r="D263" s="98">
        <v>44795</v>
      </c>
      <c r="E263" s="102">
        <v>0.49652777777777773</v>
      </c>
      <c r="F263" s="100">
        <f t="shared" si="36"/>
        <v>2864.8289999999997</v>
      </c>
      <c r="G263" s="97">
        <v>2842.5</v>
      </c>
      <c r="H263" s="60">
        <f t="shared" si="37"/>
        <v>2852.9289999999996</v>
      </c>
      <c r="I263" s="45">
        <v>-12</v>
      </c>
      <c r="J263" s="66">
        <f t="shared" si="38"/>
        <v>2852.9289999999996</v>
      </c>
      <c r="K263" s="69"/>
      <c r="M263" s="47">
        <f t="shared" si="39"/>
        <v>0</v>
      </c>
      <c r="N263" s="46">
        <f t="shared" si="40"/>
        <v>0</v>
      </c>
      <c r="O263" s="47">
        <f t="shared" si="41"/>
        <v>0</v>
      </c>
      <c r="P263" s="47">
        <f t="shared" si="42"/>
        <v>0</v>
      </c>
      <c r="R263" s="43">
        <f t="shared" si="43"/>
        <v>24</v>
      </c>
      <c r="S263" s="43">
        <f t="shared" si="44"/>
        <v>0</v>
      </c>
      <c r="AC263" s="2"/>
    </row>
    <row r="264" spans="2:29" ht="15.75" x14ac:dyDescent="0.25">
      <c r="B264" s="169">
        <v>243</v>
      </c>
      <c r="C264" s="170"/>
      <c r="D264" s="98">
        <v>44796</v>
      </c>
      <c r="E264" s="102">
        <v>0.37847222222222227</v>
      </c>
      <c r="F264" s="100">
        <f t="shared" si="36"/>
        <v>2864.8289999999997</v>
      </c>
      <c r="G264" s="97">
        <v>2842.5</v>
      </c>
      <c r="H264" s="60">
        <f t="shared" si="37"/>
        <v>2852.9289999999996</v>
      </c>
      <c r="I264" s="45">
        <v>-12</v>
      </c>
      <c r="J264" s="66">
        <f t="shared" si="38"/>
        <v>2852.9289999999996</v>
      </c>
      <c r="K264" s="69"/>
      <c r="M264" s="41">
        <f t="shared" si="39"/>
        <v>0</v>
      </c>
      <c r="N264" s="45">
        <f t="shared" si="40"/>
        <v>0</v>
      </c>
      <c r="O264" s="41">
        <f t="shared" si="41"/>
        <v>0</v>
      </c>
      <c r="P264" s="41">
        <f t="shared" si="42"/>
        <v>0</v>
      </c>
      <c r="R264" s="43">
        <f t="shared" si="43"/>
        <v>24</v>
      </c>
      <c r="S264" s="43">
        <f t="shared" si="44"/>
        <v>0</v>
      </c>
      <c r="AC264" s="2"/>
    </row>
    <row r="265" spans="2:29" ht="15.75" x14ac:dyDescent="0.25">
      <c r="B265" s="164">
        <v>244</v>
      </c>
      <c r="C265" s="165"/>
      <c r="D265" s="98">
        <v>44797</v>
      </c>
      <c r="E265" s="102">
        <v>0.72222222222222221</v>
      </c>
      <c r="F265" s="100">
        <f t="shared" si="36"/>
        <v>2864.8289999999997</v>
      </c>
      <c r="G265" s="97">
        <v>2842.5</v>
      </c>
      <c r="H265" s="60">
        <f t="shared" si="37"/>
        <v>2852.9289999999996</v>
      </c>
      <c r="I265" s="45">
        <v>-12</v>
      </c>
      <c r="J265" s="66">
        <f t="shared" si="38"/>
        <v>2852.9289999999996</v>
      </c>
      <c r="K265" s="69"/>
      <c r="M265" s="47">
        <f t="shared" si="39"/>
        <v>0</v>
      </c>
      <c r="N265" s="46">
        <f t="shared" si="40"/>
        <v>0</v>
      </c>
      <c r="O265" s="47">
        <f t="shared" si="41"/>
        <v>0</v>
      </c>
      <c r="P265" s="47">
        <f t="shared" si="42"/>
        <v>0</v>
      </c>
      <c r="R265" s="43">
        <f t="shared" si="43"/>
        <v>24</v>
      </c>
      <c r="S265" s="43">
        <f t="shared" si="44"/>
        <v>0</v>
      </c>
      <c r="AC265" s="2"/>
    </row>
    <row r="266" spans="2:29" ht="15.75" x14ac:dyDescent="0.25">
      <c r="B266" s="164">
        <v>245</v>
      </c>
      <c r="C266" s="165"/>
      <c r="D266" s="98">
        <v>44798</v>
      </c>
      <c r="E266" s="102">
        <v>0.67499999999999993</v>
      </c>
      <c r="F266" s="100">
        <f t="shared" si="36"/>
        <v>2864.8289999999997</v>
      </c>
      <c r="G266" s="97">
        <v>2842.5</v>
      </c>
      <c r="H266" s="60">
        <f t="shared" si="37"/>
        <v>2852.9289999999996</v>
      </c>
      <c r="I266" s="45">
        <v>-12</v>
      </c>
      <c r="J266" s="66">
        <f t="shared" si="38"/>
        <v>2852.9289999999996</v>
      </c>
      <c r="K266" s="69"/>
      <c r="M266" s="41">
        <f t="shared" si="39"/>
        <v>0</v>
      </c>
      <c r="N266" s="45">
        <f t="shared" si="40"/>
        <v>0</v>
      </c>
      <c r="O266" s="41">
        <f t="shared" si="41"/>
        <v>0</v>
      </c>
      <c r="P266" s="41">
        <f t="shared" si="42"/>
        <v>0</v>
      </c>
      <c r="R266" s="43">
        <f t="shared" si="43"/>
        <v>24</v>
      </c>
      <c r="S266" s="43">
        <f t="shared" si="44"/>
        <v>0</v>
      </c>
      <c r="AC266" s="2"/>
    </row>
    <row r="267" spans="2:29" ht="15.75" x14ac:dyDescent="0.25">
      <c r="B267" s="169">
        <v>246</v>
      </c>
      <c r="C267" s="170"/>
      <c r="D267" s="98">
        <v>44799</v>
      </c>
      <c r="E267" s="102">
        <v>0.68402777777777779</v>
      </c>
      <c r="F267" s="100">
        <f t="shared" ref="F267:F269" si="45">G$16</f>
        <v>2864.8289999999997</v>
      </c>
      <c r="G267" s="97">
        <v>2842.5</v>
      </c>
      <c r="H267" s="60">
        <f t="shared" ref="H267:H269" si="46">G$16-E$12</f>
        <v>2852.9289999999996</v>
      </c>
      <c r="I267" s="45">
        <v>-12</v>
      </c>
      <c r="J267" s="66">
        <f t="shared" ref="J267:J269" si="47">(G$16+E$13)+I267</f>
        <v>2852.9289999999996</v>
      </c>
      <c r="K267" s="69"/>
      <c r="M267" s="47">
        <f t="shared" ref="M267:M269" si="48">+J267-$H$16</f>
        <v>0</v>
      </c>
      <c r="N267" s="46">
        <f t="shared" ref="N267:N269" si="49">M267*0.10197/1</f>
        <v>0</v>
      </c>
      <c r="O267" s="47">
        <f t="shared" ref="O267:O269" si="50">M267*0.701432/1</f>
        <v>0</v>
      </c>
      <c r="P267" s="47">
        <f t="shared" ref="P267:P269" si="51">+N267*0.01019716/1</f>
        <v>0</v>
      </c>
      <c r="R267" s="43">
        <f t="shared" ref="R267:R269" si="52">+$O$11*(M267-I267)</f>
        <v>24</v>
      </c>
      <c r="S267" s="43">
        <f t="shared" ref="S267:S269" si="53">M267/R267</f>
        <v>0</v>
      </c>
      <c r="AC267" s="2"/>
    </row>
    <row r="268" spans="2:29" ht="15.75" x14ac:dyDescent="0.25">
      <c r="B268" s="164">
        <v>247</v>
      </c>
      <c r="C268" s="165"/>
      <c r="D268" s="98">
        <v>44800</v>
      </c>
      <c r="E268" s="102">
        <v>0.70000000000000007</v>
      </c>
      <c r="F268" s="100">
        <f t="shared" si="45"/>
        <v>2864.8289999999997</v>
      </c>
      <c r="G268" s="97">
        <v>2842.5</v>
      </c>
      <c r="H268" s="60">
        <f t="shared" si="46"/>
        <v>2852.9289999999996</v>
      </c>
      <c r="I268" s="45">
        <v>-12</v>
      </c>
      <c r="J268" s="66">
        <f t="shared" si="47"/>
        <v>2852.9289999999996</v>
      </c>
      <c r="K268" s="69"/>
      <c r="M268" s="41">
        <f t="shared" si="48"/>
        <v>0</v>
      </c>
      <c r="N268" s="45">
        <f t="shared" si="49"/>
        <v>0</v>
      </c>
      <c r="O268" s="41">
        <f t="shared" si="50"/>
        <v>0</v>
      </c>
      <c r="P268" s="41">
        <f t="shared" si="51"/>
        <v>0</v>
      </c>
      <c r="R268" s="43">
        <f t="shared" si="52"/>
        <v>24</v>
      </c>
      <c r="S268" s="43">
        <f t="shared" si="53"/>
        <v>0</v>
      </c>
      <c r="AC268" s="2"/>
    </row>
    <row r="269" spans="2:29" ht="15.75" x14ac:dyDescent="0.25">
      <c r="B269" s="164">
        <v>248</v>
      </c>
      <c r="C269" s="165"/>
      <c r="D269" s="98">
        <v>44801</v>
      </c>
      <c r="E269" s="102">
        <v>0.70277777777777783</v>
      </c>
      <c r="F269" s="100">
        <f t="shared" si="45"/>
        <v>2864.8289999999997</v>
      </c>
      <c r="G269" s="97">
        <v>2842.5</v>
      </c>
      <c r="H269" s="60">
        <f t="shared" si="46"/>
        <v>2852.9289999999996</v>
      </c>
      <c r="I269" s="45">
        <v>-12</v>
      </c>
      <c r="J269" s="66">
        <f t="shared" si="47"/>
        <v>2852.9289999999996</v>
      </c>
      <c r="K269" s="69"/>
      <c r="M269" s="47">
        <f t="shared" si="48"/>
        <v>0</v>
      </c>
      <c r="N269" s="46">
        <f t="shared" si="49"/>
        <v>0</v>
      </c>
      <c r="O269" s="47">
        <f t="shared" si="50"/>
        <v>0</v>
      </c>
      <c r="P269" s="47">
        <f t="shared" si="51"/>
        <v>0</v>
      </c>
      <c r="R269" s="43">
        <f t="shared" si="52"/>
        <v>24</v>
      </c>
      <c r="S269" s="43">
        <f t="shared" si="53"/>
        <v>0</v>
      </c>
      <c r="AC269" s="2"/>
    </row>
    <row r="270" spans="2:29" ht="15.75" x14ac:dyDescent="0.25">
      <c r="B270" s="169">
        <v>249</v>
      </c>
      <c r="C270" s="170"/>
      <c r="D270" s="98">
        <v>44802</v>
      </c>
      <c r="E270" s="102">
        <v>0.7090277777777777</v>
      </c>
      <c r="F270" s="100">
        <f t="shared" ref="F270:F288" si="54">G$16</f>
        <v>2864.8289999999997</v>
      </c>
      <c r="G270" s="97">
        <v>2842.5</v>
      </c>
      <c r="H270" s="60">
        <f t="shared" ref="H270:H288" si="55">G$16-E$12</f>
        <v>2852.9289999999996</v>
      </c>
      <c r="I270" s="45">
        <v>-12</v>
      </c>
      <c r="J270" s="66">
        <f t="shared" ref="J270:J288" si="56">(G$16+E$13)+I270</f>
        <v>2852.9289999999996</v>
      </c>
      <c r="K270" s="69"/>
      <c r="M270" s="41">
        <f t="shared" ref="M270:M288" si="57">+J270-$H$16</f>
        <v>0</v>
      </c>
      <c r="N270" s="45">
        <f t="shared" ref="N270:N288" si="58">M270*0.10197/1</f>
        <v>0</v>
      </c>
      <c r="O270" s="41">
        <f t="shared" ref="O270:O288" si="59">M270*0.701432/1</f>
        <v>0</v>
      </c>
      <c r="P270" s="41">
        <f t="shared" ref="P270:P288" si="60">+N270*0.01019716/1</f>
        <v>0</v>
      </c>
      <c r="R270" s="43">
        <f t="shared" ref="R270:R288" si="61">+$O$11*(M270-I270)</f>
        <v>24</v>
      </c>
      <c r="S270" s="43">
        <f t="shared" ref="S270:S288" si="62">M270/R270</f>
        <v>0</v>
      </c>
      <c r="AC270" s="2"/>
    </row>
    <row r="271" spans="2:29" ht="15.75" x14ac:dyDescent="0.25">
      <c r="B271" s="164">
        <v>250</v>
      </c>
      <c r="C271" s="165"/>
      <c r="D271" s="98">
        <v>44803</v>
      </c>
      <c r="E271" s="102">
        <v>0.67361111111111116</v>
      </c>
      <c r="F271" s="100">
        <f t="shared" si="54"/>
        <v>2864.8289999999997</v>
      </c>
      <c r="G271" s="97">
        <v>2842.5</v>
      </c>
      <c r="H271" s="60">
        <f t="shared" si="55"/>
        <v>2852.9289999999996</v>
      </c>
      <c r="I271" s="45">
        <v>-12</v>
      </c>
      <c r="J271" s="66">
        <f t="shared" si="56"/>
        <v>2852.9289999999996</v>
      </c>
      <c r="K271" s="69"/>
      <c r="M271" s="47">
        <f t="shared" si="57"/>
        <v>0</v>
      </c>
      <c r="N271" s="46">
        <f t="shared" si="58"/>
        <v>0</v>
      </c>
      <c r="O271" s="47">
        <f t="shared" si="59"/>
        <v>0</v>
      </c>
      <c r="P271" s="47">
        <f t="shared" si="60"/>
        <v>0</v>
      </c>
      <c r="R271" s="43">
        <f t="shared" si="61"/>
        <v>24</v>
      </c>
      <c r="S271" s="43">
        <f t="shared" si="62"/>
        <v>0</v>
      </c>
    </row>
    <row r="272" spans="2:29" ht="15.75" x14ac:dyDescent="0.25">
      <c r="B272" s="164">
        <v>251</v>
      </c>
      <c r="C272" s="165"/>
      <c r="D272" s="98">
        <v>44804</v>
      </c>
      <c r="E272" s="102">
        <v>0.70347222222222217</v>
      </c>
      <c r="F272" s="100">
        <f t="shared" si="54"/>
        <v>2864.8289999999997</v>
      </c>
      <c r="G272" s="97">
        <v>2842.5</v>
      </c>
      <c r="H272" s="60">
        <f t="shared" si="55"/>
        <v>2852.9289999999996</v>
      </c>
      <c r="I272" s="45">
        <v>-12</v>
      </c>
      <c r="J272" s="66">
        <f t="shared" si="56"/>
        <v>2852.9289999999996</v>
      </c>
      <c r="K272" s="69"/>
      <c r="M272" s="41">
        <f t="shared" si="57"/>
        <v>0</v>
      </c>
      <c r="N272" s="45">
        <f t="shared" si="58"/>
        <v>0</v>
      </c>
      <c r="O272" s="41">
        <f t="shared" si="59"/>
        <v>0</v>
      </c>
      <c r="P272" s="41">
        <f t="shared" si="60"/>
        <v>0</v>
      </c>
      <c r="R272" s="43">
        <f t="shared" si="61"/>
        <v>24</v>
      </c>
      <c r="S272" s="43">
        <f t="shared" si="62"/>
        <v>0</v>
      </c>
    </row>
    <row r="273" spans="2:19" ht="15.75" x14ac:dyDescent="0.25">
      <c r="B273" s="169">
        <v>252</v>
      </c>
      <c r="C273" s="170"/>
      <c r="D273" s="98">
        <v>44805</v>
      </c>
      <c r="E273" s="102">
        <v>0.69513888888888886</v>
      </c>
      <c r="F273" s="100">
        <f t="shared" si="54"/>
        <v>2864.8289999999997</v>
      </c>
      <c r="G273" s="97">
        <v>2842.5</v>
      </c>
      <c r="H273" s="60">
        <f t="shared" si="55"/>
        <v>2852.9289999999996</v>
      </c>
      <c r="I273" s="45">
        <v>-12</v>
      </c>
      <c r="J273" s="66">
        <f t="shared" si="56"/>
        <v>2852.9289999999996</v>
      </c>
      <c r="K273" s="69"/>
      <c r="M273" s="47">
        <f t="shared" si="57"/>
        <v>0</v>
      </c>
      <c r="N273" s="46">
        <f t="shared" si="58"/>
        <v>0</v>
      </c>
      <c r="O273" s="47">
        <f t="shared" si="59"/>
        <v>0</v>
      </c>
      <c r="P273" s="47">
        <f t="shared" si="60"/>
        <v>0</v>
      </c>
      <c r="R273" s="43">
        <f t="shared" si="61"/>
        <v>24</v>
      </c>
      <c r="S273" s="43">
        <f t="shared" si="62"/>
        <v>0</v>
      </c>
    </row>
    <row r="274" spans="2:19" ht="15.75" x14ac:dyDescent="0.25">
      <c r="B274" s="164">
        <v>253</v>
      </c>
      <c r="C274" s="165"/>
      <c r="D274" s="98">
        <v>44806</v>
      </c>
      <c r="E274" s="102">
        <v>0.6972222222222223</v>
      </c>
      <c r="F274" s="100">
        <f t="shared" si="54"/>
        <v>2864.8289999999997</v>
      </c>
      <c r="G274" s="97">
        <v>2842.5</v>
      </c>
      <c r="H274" s="60">
        <f t="shared" si="55"/>
        <v>2852.9289999999996</v>
      </c>
      <c r="I274" s="45">
        <v>-12</v>
      </c>
      <c r="J274" s="66">
        <f t="shared" si="56"/>
        <v>2852.9289999999996</v>
      </c>
      <c r="K274" s="69"/>
      <c r="M274" s="41">
        <f t="shared" si="57"/>
        <v>0</v>
      </c>
      <c r="N274" s="45">
        <f t="shared" si="58"/>
        <v>0</v>
      </c>
      <c r="O274" s="41">
        <f t="shared" si="59"/>
        <v>0</v>
      </c>
      <c r="P274" s="41">
        <f t="shared" si="60"/>
        <v>0</v>
      </c>
      <c r="R274" s="43">
        <f t="shared" si="61"/>
        <v>24</v>
      </c>
      <c r="S274" s="43">
        <f t="shared" si="62"/>
        <v>0</v>
      </c>
    </row>
    <row r="275" spans="2:19" ht="15.75" x14ac:dyDescent="0.25">
      <c r="B275" s="164">
        <v>254</v>
      </c>
      <c r="C275" s="165"/>
      <c r="D275" s="98">
        <v>44807</v>
      </c>
      <c r="E275" s="102">
        <v>0.67222222222222217</v>
      </c>
      <c r="F275" s="100">
        <f t="shared" si="54"/>
        <v>2864.8289999999997</v>
      </c>
      <c r="G275" s="97">
        <v>2842.5</v>
      </c>
      <c r="H275" s="60">
        <f t="shared" si="55"/>
        <v>2852.9289999999996</v>
      </c>
      <c r="I275" s="45">
        <v>-12</v>
      </c>
      <c r="J275" s="66">
        <f t="shared" si="56"/>
        <v>2852.9289999999996</v>
      </c>
      <c r="K275" s="69"/>
      <c r="M275" s="47">
        <f t="shared" si="57"/>
        <v>0</v>
      </c>
      <c r="N275" s="46">
        <f t="shared" si="58"/>
        <v>0</v>
      </c>
      <c r="O275" s="47">
        <f t="shared" si="59"/>
        <v>0</v>
      </c>
      <c r="P275" s="47">
        <f t="shared" si="60"/>
        <v>0</v>
      </c>
      <c r="R275" s="43">
        <f t="shared" si="61"/>
        <v>24</v>
      </c>
      <c r="S275" s="43">
        <f t="shared" si="62"/>
        <v>0</v>
      </c>
    </row>
    <row r="276" spans="2:19" ht="15.75" x14ac:dyDescent="0.25">
      <c r="B276" s="169">
        <v>255</v>
      </c>
      <c r="C276" s="170"/>
      <c r="D276" s="98">
        <v>44808</v>
      </c>
      <c r="E276" s="102">
        <v>0.64027777777777783</v>
      </c>
      <c r="F276" s="100">
        <f t="shared" si="54"/>
        <v>2864.8289999999997</v>
      </c>
      <c r="G276" s="97">
        <v>2842.5</v>
      </c>
      <c r="H276" s="60">
        <f t="shared" si="55"/>
        <v>2852.9289999999996</v>
      </c>
      <c r="I276" s="45">
        <v>-12</v>
      </c>
      <c r="J276" s="66">
        <f t="shared" si="56"/>
        <v>2852.9289999999996</v>
      </c>
      <c r="K276" s="69"/>
      <c r="M276" s="41">
        <f t="shared" si="57"/>
        <v>0</v>
      </c>
      <c r="N276" s="45">
        <f t="shared" si="58"/>
        <v>0</v>
      </c>
      <c r="O276" s="41">
        <f t="shared" si="59"/>
        <v>0</v>
      </c>
      <c r="P276" s="41">
        <f t="shared" si="60"/>
        <v>0</v>
      </c>
      <c r="R276" s="43">
        <f t="shared" si="61"/>
        <v>24</v>
      </c>
      <c r="S276" s="43">
        <f t="shared" si="62"/>
        <v>0</v>
      </c>
    </row>
    <row r="277" spans="2:19" ht="15.75" x14ac:dyDescent="0.25">
      <c r="B277" s="164">
        <v>256</v>
      </c>
      <c r="C277" s="165"/>
      <c r="D277" s="98">
        <v>44809</v>
      </c>
      <c r="E277" s="102">
        <v>0.65833333333333333</v>
      </c>
      <c r="F277" s="100">
        <f t="shared" si="54"/>
        <v>2864.8289999999997</v>
      </c>
      <c r="G277" s="97">
        <v>2842.5</v>
      </c>
      <c r="H277" s="60">
        <f t="shared" si="55"/>
        <v>2852.9289999999996</v>
      </c>
      <c r="I277" s="45">
        <v>-12</v>
      </c>
      <c r="J277" s="66">
        <f t="shared" si="56"/>
        <v>2852.9289999999996</v>
      </c>
      <c r="K277" s="69"/>
      <c r="M277" s="47">
        <f t="shared" si="57"/>
        <v>0</v>
      </c>
      <c r="N277" s="46">
        <f t="shared" si="58"/>
        <v>0</v>
      </c>
      <c r="O277" s="47">
        <f t="shared" si="59"/>
        <v>0</v>
      </c>
      <c r="P277" s="47">
        <f t="shared" si="60"/>
        <v>0</v>
      </c>
      <c r="R277" s="43">
        <f t="shared" si="61"/>
        <v>24</v>
      </c>
      <c r="S277" s="43">
        <f t="shared" si="62"/>
        <v>0</v>
      </c>
    </row>
    <row r="278" spans="2:19" ht="15.75" x14ac:dyDescent="0.25">
      <c r="B278" s="164">
        <v>257</v>
      </c>
      <c r="C278" s="165"/>
      <c r="D278" s="98">
        <v>44810</v>
      </c>
      <c r="E278" s="102">
        <v>0.46875</v>
      </c>
      <c r="F278" s="100">
        <f t="shared" si="54"/>
        <v>2864.8289999999997</v>
      </c>
      <c r="G278" s="97">
        <v>2842.5</v>
      </c>
      <c r="H278" s="60">
        <f t="shared" si="55"/>
        <v>2852.9289999999996</v>
      </c>
      <c r="I278" s="45">
        <v>-12</v>
      </c>
      <c r="J278" s="66">
        <f t="shared" si="56"/>
        <v>2852.9289999999996</v>
      </c>
      <c r="K278" s="69"/>
      <c r="M278" s="41">
        <f t="shared" si="57"/>
        <v>0</v>
      </c>
      <c r="N278" s="45">
        <f t="shared" si="58"/>
        <v>0</v>
      </c>
      <c r="O278" s="41">
        <f t="shared" si="59"/>
        <v>0</v>
      </c>
      <c r="P278" s="41">
        <f t="shared" si="60"/>
        <v>0</v>
      </c>
      <c r="R278" s="43">
        <f t="shared" si="61"/>
        <v>24</v>
      </c>
      <c r="S278" s="43">
        <f t="shared" si="62"/>
        <v>0</v>
      </c>
    </row>
    <row r="279" spans="2:19" ht="15.75" x14ac:dyDescent="0.25">
      <c r="B279" s="169">
        <v>258</v>
      </c>
      <c r="C279" s="170"/>
      <c r="D279" s="98">
        <v>44811</v>
      </c>
      <c r="E279" s="102">
        <v>0.65069444444444446</v>
      </c>
      <c r="F279" s="100">
        <f t="shared" si="54"/>
        <v>2864.8289999999997</v>
      </c>
      <c r="G279" s="97">
        <v>2842.5</v>
      </c>
      <c r="H279" s="60">
        <f t="shared" si="55"/>
        <v>2852.9289999999996</v>
      </c>
      <c r="I279" s="45">
        <v>-12</v>
      </c>
      <c r="J279" s="66">
        <f t="shared" si="56"/>
        <v>2852.9289999999996</v>
      </c>
      <c r="K279" s="69"/>
      <c r="M279" s="47">
        <f t="shared" si="57"/>
        <v>0</v>
      </c>
      <c r="N279" s="46">
        <f t="shared" si="58"/>
        <v>0</v>
      </c>
      <c r="O279" s="47">
        <f t="shared" si="59"/>
        <v>0</v>
      </c>
      <c r="P279" s="47">
        <f t="shared" si="60"/>
        <v>0</v>
      </c>
      <c r="R279" s="43">
        <f t="shared" si="61"/>
        <v>24</v>
      </c>
      <c r="S279" s="43">
        <f t="shared" si="62"/>
        <v>0</v>
      </c>
    </row>
    <row r="280" spans="2:19" ht="15.75" x14ac:dyDescent="0.25">
      <c r="B280" s="164">
        <v>259</v>
      </c>
      <c r="C280" s="165"/>
      <c r="D280" s="98">
        <v>44812</v>
      </c>
      <c r="E280" s="102">
        <v>0.65138888888888891</v>
      </c>
      <c r="F280" s="100">
        <f t="shared" si="54"/>
        <v>2864.8289999999997</v>
      </c>
      <c r="G280" s="97">
        <v>2842.5</v>
      </c>
      <c r="H280" s="60">
        <f t="shared" si="55"/>
        <v>2852.9289999999996</v>
      </c>
      <c r="I280" s="45">
        <v>-12</v>
      </c>
      <c r="J280" s="66">
        <f t="shared" si="56"/>
        <v>2852.9289999999996</v>
      </c>
      <c r="K280" s="69"/>
      <c r="M280" s="41">
        <f t="shared" si="57"/>
        <v>0</v>
      </c>
      <c r="N280" s="45">
        <f t="shared" si="58"/>
        <v>0</v>
      </c>
      <c r="O280" s="41">
        <f t="shared" si="59"/>
        <v>0</v>
      </c>
      <c r="P280" s="41">
        <f t="shared" si="60"/>
        <v>0</v>
      </c>
      <c r="R280" s="43">
        <f t="shared" si="61"/>
        <v>24</v>
      </c>
      <c r="S280" s="43">
        <f t="shared" si="62"/>
        <v>0</v>
      </c>
    </row>
    <row r="281" spans="2:19" ht="15.75" x14ac:dyDescent="0.25">
      <c r="B281" s="164">
        <v>260</v>
      </c>
      <c r="C281" s="165"/>
      <c r="D281" s="98">
        <v>44814</v>
      </c>
      <c r="E281" s="102">
        <v>0.37152777777777773</v>
      </c>
      <c r="F281" s="100">
        <f t="shared" si="54"/>
        <v>2864.8289999999997</v>
      </c>
      <c r="G281" s="97">
        <v>2842.5</v>
      </c>
      <c r="H281" s="60">
        <f t="shared" si="55"/>
        <v>2852.9289999999996</v>
      </c>
      <c r="I281" s="45">
        <v>-12</v>
      </c>
      <c r="J281" s="66">
        <f t="shared" si="56"/>
        <v>2852.9289999999996</v>
      </c>
      <c r="K281" s="69"/>
      <c r="M281" s="41">
        <f t="shared" si="57"/>
        <v>0</v>
      </c>
      <c r="N281" s="45">
        <f t="shared" si="58"/>
        <v>0</v>
      </c>
      <c r="O281" s="41">
        <f t="shared" si="59"/>
        <v>0</v>
      </c>
      <c r="P281" s="41">
        <f t="shared" si="60"/>
        <v>0</v>
      </c>
      <c r="R281" s="43">
        <f t="shared" si="61"/>
        <v>24</v>
      </c>
      <c r="S281" s="43">
        <f t="shared" si="62"/>
        <v>0</v>
      </c>
    </row>
    <row r="282" spans="2:19" ht="15.75" x14ac:dyDescent="0.25">
      <c r="B282" s="169">
        <v>261</v>
      </c>
      <c r="C282" s="170"/>
      <c r="D282" s="98">
        <v>44815</v>
      </c>
      <c r="E282" s="102">
        <v>0.40625</v>
      </c>
      <c r="F282" s="100">
        <f t="shared" si="54"/>
        <v>2864.8289999999997</v>
      </c>
      <c r="G282" s="97">
        <v>2842.5</v>
      </c>
      <c r="H282" s="60">
        <f t="shared" si="55"/>
        <v>2852.9289999999996</v>
      </c>
      <c r="I282" s="45">
        <v>-12</v>
      </c>
      <c r="J282" s="66">
        <f t="shared" si="56"/>
        <v>2852.9289999999996</v>
      </c>
      <c r="K282" s="69"/>
      <c r="M282" s="47">
        <f t="shared" si="57"/>
        <v>0</v>
      </c>
      <c r="N282" s="46">
        <f t="shared" si="58"/>
        <v>0</v>
      </c>
      <c r="O282" s="47">
        <f t="shared" si="59"/>
        <v>0</v>
      </c>
      <c r="P282" s="47">
        <f t="shared" si="60"/>
        <v>0</v>
      </c>
      <c r="R282" s="43">
        <f t="shared" si="61"/>
        <v>24</v>
      </c>
      <c r="S282" s="43">
        <f t="shared" si="62"/>
        <v>0</v>
      </c>
    </row>
    <row r="283" spans="2:19" ht="15.75" x14ac:dyDescent="0.25">
      <c r="B283" s="164">
        <v>262</v>
      </c>
      <c r="C283" s="165"/>
      <c r="D283" s="98">
        <v>44816</v>
      </c>
      <c r="E283" s="102">
        <v>0.59305555555555556</v>
      </c>
      <c r="F283" s="100">
        <f t="shared" si="54"/>
        <v>2864.8289999999997</v>
      </c>
      <c r="G283" s="97">
        <v>2842.5</v>
      </c>
      <c r="H283" s="60">
        <f t="shared" si="55"/>
        <v>2852.9289999999996</v>
      </c>
      <c r="I283" s="45">
        <v>-12</v>
      </c>
      <c r="J283" s="66">
        <f t="shared" si="56"/>
        <v>2852.9289999999996</v>
      </c>
      <c r="K283" s="69"/>
      <c r="M283" s="41">
        <f t="shared" si="57"/>
        <v>0</v>
      </c>
      <c r="N283" s="45">
        <f t="shared" si="58"/>
        <v>0</v>
      </c>
      <c r="O283" s="41">
        <f t="shared" si="59"/>
        <v>0</v>
      </c>
      <c r="P283" s="41">
        <f t="shared" si="60"/>
        <v>0</v>
      </c>
      <c r="R283" s="43">
        <f t="shared" si="61"/>
        <v>24</v>
      </c>
      <c r="S283" s="43">
        <f t="shared" si="62"/>
        <v>0</v>
      </c>
    </row>
    <row r="284" spans="2:19" ht="15.75" x14ac:dyDescent="0.25">
      <c r="B284" s="164">
        <v>263</v>
      </c>
      <c r="C284" s="165"/>
      <c r="D284" s="98">
        <v>44817</v>
      </c>
      <c r="E284" s="102">
        <v>0.625</v>
      </c>
      <c r="F284" s="100">
        <f t="shared" si="54"/>
        <v>2864.8289999999997</v>
      </c>
      <c r="G284" s="97">
        <v>2842.5</v>
      </c>
      <c r="H284" s="60">
        <f t="shared" si="55"/>
        <v>2852.9289999999996</v>
      </c>
      <c r="I284" s="45">
        <v>-12</v>
      </c>
      <c r="J284" s="66">
        <f t="shared" si="56"/>
        <v>2852.9289999999996</v>
      </c>
      <c r="K284" s="69"/>
      <c r="M284" s="47">
        <f t="shared" si="57"/>
        <v>0</v>
      </c>
      <c r="N284" s="46">
        <f t="shared" si="58"/>
        <v>0</v>
      </c>
      <c r="O284" s="47">
        <f t="shared" si="59"/>
        <v>0</v>
      </c>
      <c r="P284" s="47">
        <f t="shared" si="60"/>
        <v>0</v>
      </c>
      <c r="R284" s="43">
        <f t="shared" si="61"/>
        <v>24</v>
      </c>
      <c r="S284" s="43">
        <f t="shared" si="62"/>
        <v>0</v>
      </c>
    </row>
    <row r="285" spans="2:19" ht="15.75" x14ac:dyDescent="0.25">
      <c r="B285" s="169">
        <v>264</v>
      </c>
      <c r="C285" s="170"/>
      <c r="D285" s="98">
        <v>44819</v>
      </c>
      <c r="E285" s="102">
        <v>0.61875000000000002</v>
      </c>
      <c r="F285" s="100">
        <f t="shared" si="54"/>
        <v>2864.8289999999997</v>
      </c>
      <c r="G285" s="97">
        <v>2842.5</v>
      </c>
      <c r="H285" s="60">
        <f t="shared" si="55"/>
        <v>2852.9289999999996</v>
      </c>
      <c r="I285" s="45">
        <v>-12</v>
      </c>
      <c r="J285" s="66">
        <f t="shared" si="56"/>
        <v>2852.9289999999996</v>
      </c>
      <c r="K285" s="69"/>
      <c r="M285" s="47">
        <f t="shared" si="57"/>
        <v>0</v>
      </c>
      <c r="N285" s="46">
        <f t="shared" si="58"/>
        <v>0</v>
      </c>
      <c r="O285" s="47">
        <f t="shared" si="59"/>
        <v>0</v>
      </c>
      <c r="P285" s="47">
        <f t="shared" si="60"/>
        <v>0</v>
      </c>
      <c r="R285" s="43">
        <f t="shared" si="61"/>
        <v>24</v>
      </c>
      <c r="S285" s="43">
        <f t="shared" si="62"/>
        <v>0</v>
      </c>
    </row>
    <row r="286" spans="2:19" ht="15.75" x14ac:dyDescent="0.25">
      <c r="B286" s="164">
        <v>265</v>
      </c>
      <c r="C286" s="165"/>
      <c r="D286" s="98">
        <v>44820</v>
      </c>
      <c r="E286" s="102">
        <v>0.39930555555555558</v>
      </c>
      <c r="F286" s="100">
        <f t="shared" si="54"/>
        <v>2864.8289999999997</v>
      </c>
      <c r="G286" s="97">
        <v>2842.5</v>
      </c>
      <c r="H286" s="60">
        <f t="shared" si="55"/>
        <v>2852.9289999999996</v>
      </c>
      <c r="I286" s="45">
        <v>-12</v>
      </c>
      <c r="J286" s="66">
        <f t="shared" si="56"/>
        <v>2852.9289999999996</v>
      </c>
      <c r="K286" s="69"/>
      <c r="M286" s="41">
        <f t="shared" si="57"/>
        <v>0</v>
      </c>
      <c r="N286" s="45">
        <f t="shared" si="58"/>
        <v>0</v>
      </c>
      <c r="O286" s="41">
        <f t="shared" si="59"/>
        <v>0</v>
      </c>
      <c r="P286" s="41">
        <f t="shared" si="60"/>
        <v>0</v>
      </c>
      <c r="R286" s="43">
        <f t="shared" si="61"/>
        <v>24</v>
      </c>
      <c r="S286" s="43">
        <f t="shared" si="62"/>
        <v>0</v>
      </c>
    </row>
    <row r="287" spans="2:19" ht="15.75" x14ac:dyDescent="0.25">
      <c r="B287" s="164">
        <v>266</v>
      </c>
      <c r="C287" s="165"/>
      <c r="D287" s="98">
        <v>44821</v>
      </c>
      <c r="E287" s="102">
        <v>0.63541666666666663</v>
      </c>
      <c r="F287" s="100">
        <f t="shared" si="54"/>
        <v>2864.8289999999997</v>
      </c>
      <c r="G287" s="97">
        <v>2842.5</v>
      </c>
      <c r="H287" s="60">
        <f t="shared" si="55"/>
        <v>2852.9289999999996</v>
      </c>
      <c r="I287" s="45">
        <v>-12</v>
      </c>
      <c r="J287" s="66">
        <f t="shared" si="56"/>
        <v>2852.9289999999996</v>
      </c>
      <c r="K287" s="69"/>
      <c r="M287" s="47">
        <f t="shared" si="57"/>
        <v>0</v>
      </c>
      <c r="N287" s="46">
        <f t="shared" si="58"/>
        <v>0</v>
      </c>
      <c r="O287" s="47">
        <f t="shared" si="59"/>
        <v>0</v>
      </c>
      <c r="P287" s="47">
        <f t="shared" si="60"/>
        <v>0</v>
      </c>
      <c r="R287" s="43">
        <f t="shared" si="61"/>
        <v>24</v>
      </c>
      <c r="S287" s="43">
        <f t="shared" si="62"/>
        <v>0</v>
      </c>
    </row>
    <row r="288" spans="2:19" ht="15.75" x14ac:dyDescent="0.25">
      <c r="B288" s="169">
        <v>267</v>
      </c>
      <c r="C288" s="170"/>
      <c r="D288" s="98">
        <v>44822</v>
      </c>
      <c r="E288" s="102">
        <v>0.65694444444444444</v>
      </c>
      <c r="F288" s="100">
        <f t="shared" si="54"/>
        <v>2864.8289999999997</v>
      </c>
      <c r="G288" s="97">
        <v>2842.5</v>
      </c>
      <c r="H288" s="60">
        <f t="shared" si="55"/>
        <v>2852.9289999999996</v>
      </c>
      <c r="I288" s="45">
        <v>-12</v>
      </c>
      <c r="J288" s="66">
        <f t="shared" si="56"/>
        <v>2852.9289999999996</v>
      </c>
      <c r="K288" s="69"/>
      <c r="M288" s="41">
        <f t="shared" si="57"/>
        <v>0</v>
      </c>
      <c r="N288" s="45">
        <f t="shared" si="58"/>
        <v>0</v>
      </c>
      <c r="O288" s="41">
        <f t="shared" si="59"/>
        <v>0</v>
      </c>
      <c r="P288" s="41">
        <f t="shared" si="60"/>
        <v>0</v>
      </c>
      <c r="R288" s="43">
        <f t="shared" si="61"/>
        <v>24</v>
      </c>
      <c r="S288" s="43">
        <f t="shared" si="62"/>
        <v>0</v>
      </c>
    </row>
    <row r="289" spans="2:19" ht="15.75" x14ac:dyDescent="0.25">
      <c r="B289" s="164">
        <v>268</v>
      </c>
      <c r="C289" s="165"/>
      <c r="D289" s="98">
        <v>44823</v>
      </c>
      <c r="E289" s="102">
        <v>0.65972222222222221</v>
      </c>
      <c r="F289" s="100">
        <f t="shared" ref="F289:F295" si="63">G$16</f>
        <v>2864.8289999999997</v>
      </c>
      <c r="G289" s="97">
        <v>2842.5</v>
      </c>
      <c r="H289" s="60">
        <f t="shared" ref="H289:H295" si="64">G$16-E$12</f>
        <v>2852.9289999999996</v>
      </c>
      <c r="I289" s="45">
        <v>-12</v>
      </c>
      <c r="J289" s="66">
        <f t="shared" ref="J289:J295" si="65">(G$16+E$13)+I289</f>
        <v>2852.9289999999996</v>
      </c>
      <c r="K289" s="69"/>
      <c r="M289" s="47">
        <f t="shared" ref="M289:M295" si="66">+J289-$H$16</f>
        <v>0</v>
      </c>
      <c r="N289" s="46">
        <f t="shared" ref="N289:N295" si="67">M289*0.10197/1</f>
        <v>0</v>
      </c>
      <c r="O289" s="47">
        <f t="shared" ref="O289:O295" si="68">M289*0.701432/1</f>
        <v>0</v>
      </c>
      <c r="P289" s="47">
        <f t="shared" ref="P289:P295" si="69">+N289*0.01019716/1</f>
        <v>0</v>
      </c>
      <c r="R289" s="43">
        <f t="shared" ref="R289:R295" si="70">+$O$11*(M289-I289)</f>
        <v>24</v>
      </c>
      <c r="S289" s="43">
        <f t="shared" ref="S289:S295" si="71">M289/R289</f>
        <v>0</v>
      </c>
    </row>
    <row r="290" spans="2:19" ht="15.75" x14ac:dyDescent="0.25">
      <c r="B290" s="164">
        <v>269</v>
      </c>
      <c r="C290" s="165"/>
      <c r="D290" s="98">
        <v>44824</v>
      </c>
      <c r="E290" s="102">
        <v>0.61249999999999993</v>
      </c>
      <c r="F290" s="100">
        <f t="shared" si="63"/>
        <v>2864.8289999999997</v>
      </c>
      <c r="G290" s="97">
        <v>2842.5</v>
      </c>
      <c r="H290" s="60">
        <f t="shared" si="64"/>
        <v>2852.9289999999996</v>
      </c>
      <c r="I290" s="45">
        <v>-12</v>
      </c>
      <c r="J290" s="66">
        <f t="shared" si="65"/>
        <v>2852.9289999999996</v>
      </c>
      <c r="K290" s="69"/>
      <c r="M290" s="41">
        <f t="shared" si="66"/>
        <v>0</v>
      </c>
      <c r="N290" s="45">
        <f t="shared" si="67"/>
        <v>0</v>
      </c>
      <c r="O290" s="41">
        <f t="shared" si="68"/>
        <v>0</v>
      </c>
      <c r="P290" s="41">
        <f t="shared" si="69"/>
        <v>0</v>
      </c>
      <c r="R290" s="43">
        <f t="shared" si="70"/>
        <v>24</v>
      </c>
      <c r="S290" s="43">
        <f t="shared" si="71"/>
        <v>0</v>
      </c>
    </row>
    <row r="291" spans="2:19" ht="15.75" x14ac:dyDescent="0.25">
      <c r="B291" s="169">
        <v>270</v>
      </c>
      <c r="C291" s="170"/>
      <c r="D291" s="98">
        <v>44825</v>
      </c>
      <c r="E291" s="102">
        <v>0.43472222222222223</v>
      </c>
      <c r="F291" s="100">
        <f t="shared" si="63"/>
        <v>2864.8289999999997</v>
      </c>
      <c r="G291" s="97">
        <v>2842.5</v>
      </c>
      <c r="H291" s="60">
        <f t="shared" si="64"/>
        <v>2852.9289999999996</v>
      </c>
      <c r="I291" s="45">
        <v>-12</v>
      </c>
      <c r="J291" s="66">
        <f t="shared" si="65"/>
        <v>2852.9289999999996</v>
      </c>
      <c r="K291" s="69"/>
      <c r="M291" s="47">
        <f t="shared" si="66"/>
        <v>0</v>
      </c>
      <c r="N291" s="46">
        <f t="shared" si="67"/>
        <v>0</v>
      </c>
      <c r="O291" s="47">
        <f t="shared" si="68"/>
        <v>0</v>
      </c>
      <c r="P291" s="47">
        <f t="shared" si="69"/>
        <v>0</v>
      </c>
      <c r="R291" s="43">
        <f t="shared" si="70"/>
        <v>24</v>
      </c>
      <c r="S291" s="43">
        <f t="shared" si="71"/>
        <v>0</v>
      </c>
    </row>
    <row r="292" spans="2:19" ht="15.75" x14ac:dyDescent="0.25">
      <c r="B292" s="164">
        <v>271</v>
      </c>
      <c r="C292" s="165"/>
      <c r="D292" s="98">
        <v>44826</v>
      </c>
      <c r="E292" s="102">
        <v>0.6333333333333333</v>
      </c>
      <c r="F292" s="100">
        <f t="shared" si="63"/>
        <v>2864.8289999999997</v>
      </c>
      <c r="G292" s="97">
        <v>2842.5</v>
      </c>
      <c r="H292" s="60">
        <f t="shared" si="64"/>
        <v>2852.9289999999996</v>
      </c>
      <c r="I292" s="45">
        <v>-12</v>
      </c>
      <c r="J292" s="66">
        <f t="shared" si="65"/>
        <v>2852.9289999999996</v>
      </c>
      <c r="K292" s="69"/>
      <c r="M292" s="41">
        <f t="shared" si="66"/>
        <v>0</v>
      </c>
      <c r="N292" s="45">
        <f t="shared" si="67"/>
        <v>0</v>
      </c>
      <c r="O292" s="41">
        <f t="shared" si="68"/>
        <v>0</v>
      </c>
      <c r="P292" s="41">
        <f t="shared" si="69"/>
        <v>0</v>
      </c>
      <c r="R292" s="43">
        <f t="shared" si="70"/>
        <v>24</v>
      </c>
      <c r="S292" s="43">
        <f t="shared" si="71"/>
        <v>0</v>
      </c>
    </row>
    <row r="293" spans="2:19" ht="15.75" x14ac:dyDescent="0.25">
      <c r="B293" s="164">
        <v>272</v>
      </c>
      <c r="C293" s="165"/>
      <c r="D293" s="98">
        <v>44827</v>
      </c>
      <c r="E293" s="102">
        <v>0.6479166666666667</v>
      </c>
      <c r="F293" s="100">
        <f t="shared" si="63"/>
        <v>2864.8289999999997</v>
      </c>
      <c r="G293" s="97">
        <v>2842.5</v>
      </c>
      <c r="H293" s="60">
        <f t="shared" si="64"/>
        <v>2852.9289999999996</v>
      </c>
      <c r="I293" s="45">
        <v>-12</v>
      </c>
      <c r="J293" s="66">
        <f t="shared" si="65"/>
        <v>2852.9289999999996</v>
      </c>
      <c r="K293" s="69"/>
      <c r="M293" s="47">
        <f t="shared" si="66"/>
        <v>0</v>
      </c>
      <c r="N293" s="46">
        <f t="shared" si="67"/>
        <v>0</v>
      </c>
      <c r="O293" s="47">
        <f t="shared" si="68"/>
        <v>0</v>
      </c>
      <c r="P293" s="47">
        <f t="shared" si="69"/>
        <v>0</v>
      </c>
      <c r="R293" s="43">
        <f t="shared" si="70"/>
        <v>24</v>
      </c>
      <c r="S293" s="43">
        <f t="shared" si="71"/>
        <v>0</v>
      </c>
    </row>
    <row r="294" spans="2:19" ht="15.75" x14ac:dyDescent="0.25">
      <c r="B294" s="169">
        <v>273</v>
      </c>
      <c r="C294" s="170"/>
      <c r="D294" s="98">
        <v>44828</v>
      </c>
      <c r="E294" s="102">
        <v>0.44097222222222227</v>
      </c>
      <c r="F294" s="100">
        <f t="shared" si="63"/>
        <v>2864.8289999999997</v>
      </c>
      <c r="G294" s="97">
        <v>2842.5</v>
      </c>
      <c r="H294" s="60">
        <f t="shared" si="64"/>
        <v>2852.9289999999996</v>
      </c>
      <c r="I294" s="45">
        <v>-12</v>
      </c>
      <c r="J294" s="66">
        <f t="shared" si="65"/>
        <v>2852.9289999999996</v>
      </c>
      <c r="K294" s="69"/>
      <c r="M294" s="41">
        <f t="shared" si="66"/>
        <v>0</v>
      </c>
      <c r="N294" s="45">
        <f t="shared" si="67"/>
        <v>0</v>
      </c>
      <c r="O294" s="41">
        <f t="shared" si="68"/>
        <v>0</v>
      </c>
      <c r="P294" s="41">
        <f t="shared" si="69"/>
        <v>0</v>
      </c>
      <c r="R294" s="43">
        <f t="shared" si="70"/>
        <v>24</v>
      </c>
      <c r="S294" s="43">
        <f t="shared" si="71"/>
        <v>0</v>
      </c>
    </row>
    <row r="295" spans="2:19" ht="15.75" x14ac:dyDescent="0.25">
      <c r="B295" s="164">
        <v>274</v>
      </c>
      <c r="C295" s="165"/>
      <c r="D295" s="98">
        <v>44829</v>
      </c>
      <c r="E295" s="102">
        <v>0.65069444444444446</v>
      </c>
      <c r="F295" s="100">
        <f t="shared" si="63"/>
        <v>2864.8289999999997</v>
      </c>
      <c r="G295" s="97">
        <v>2842.5</v>
      </c>
      <c r="H295" s="60">
        <f t="shared" si="64"/>
        <v>2852.9289999999996</v>
      </c>
      <c r="I295" s="45">
        <v>-12</v>
      </c>
      <c r="J295" s="66">
        <f t="shared" si="65"/>
        <v>2852.9289999999996</v>
      </c>
      <c r="K295" s="69"/>
      <c r="M295" s="47">
        <f t="shared" si="66"/>
        <v>0</v>
      </c>
      <c r="N295" s="46">
        <f t="shared" si="67"/>
        <v>0</v>
      </c>
      <c r="O295" s="47">
        <f t="shared" si="68"/>
        <v>0</v>
      </c>
      <c r="P295" s="47">
        <f t="shared" si="69"/>
        <v>0</v>
      </c>
      <c r="R295" s="43">
        <f t="shared" si="70"/>
        <v>24</v>
      </c>
      <c r="S295" s="43">
        <f t="shared" si="71"/>
        <v>0</v>
      </c>
    </row>
    <row r="296" spans="2:19" ht="15.75" x14ac:dyDescent="0.25">
      <c r="B296" s="164">
        <v>275</v>
      </c>
      <c r="C296" s="165"/>
      <c r="D296" s="98">
        <v>44830</v>
      </c>
      <c r="E296" s="102">
        <v>0.41944444444444445</v>
      </c>
      <c r="F296" s="100">
        <f t="shared" ref="F296:F314" si="72">G$16</f>
        <v>2864.8289999999997</v>
      </c>
      <c r="G296" s="97">
        <v>2842.5</v>
      </c>
      <c r="H296" s="60">
        <f t="shared" ref="H296:H314" si="73">G$16-E$12</f>
        <v>2852.9289999999996</v>
      </c>
      <c r="I296" s="45">
        <v>-12</v>
      </c>
      <c r="J296" s="66">
        <f t="shared" ref="J296:J314" si="74">(G$16+E$13)+I296</f>
        <v>2852.9289999999996</v>
      </c>
      <c r="K296" s="69"/>
      <c r="M296" s="41">
        <f t="shared" ref="M296:M314" si="75">+J296-$H$16</f>
        <v>0</v>
      </c>
      <c r="N296" s="45">
        <f t="shared" ref="N296:N314" si="76">M296*0.10197/1</f>
        <v>0</v>
      </c>
      <c r="O296" s="41">
        <f t="shared" ref="O296:O314" si="77">M296*0.701432/1</f>
        <v>0</v>
      </c>
      <c r="P296" s="41">
        <f t="shared" ref="P296:P314" si="78">+N296*0.01019716/1</f>
        <v>0</v>
      </c>
      <c r="R296" s="43">
        <f t="shared" ref="R296:R314" si="79">+$O$11*(M296-I296)</f>
        <v>24</v>
      </c>
      <c r="S296" s="43">
        <f t="shared" ref="S296:S314" si="80">M296/R296</f>
        <v>0</v>
      </c>
    </row>
    <row r="297" spans="2:19" ht="15.75" x14ac:dyDescent="0.25">
      <c r="B297" s="169">
        <v>276</v>
      </c>
      <c r="C297" s="170"/>
      <c r="D297" s="98">
        <v>44831</v>
      </c>
      <c r="E297" s="102">
        <v>0.40416666666666662</v>
      </c>
      <c r="F297" s="100">
        <f t="shared" si="72"/>
        <v>2864.8289999999997</v>
      </c>
      <c r="G297" s="97">
        <v>2842.5</v>
      </c>
      <c r="H297" s="60">
        <f t="shared" si="73"/>
        <v>2852.9289999999996</v>
      </c>
      <c r="I297" s="45">
        <v>-12</v>
      </c>
      <c r="J297" s="66">
        <f t="shared" si="74"/>
        <v>2852.9289999999996</v>
      </c>
      <c r="K297" s="69"/>
      <c r="M297" s="47">
        <f t="shared" si="75"/>
        <v>0</v>
      </c>
      <c r="N297" s="46">
        <f t="shared" si="76"/>
        <v>0</v>
      </c>
      <c r="O297" s="47">
        <f t="shared" si="77"/>
        <v>0</v>
      </c>
      <c r="P297" s="47">
        <f t="shared" si="78"/>
        <v>0</v>
      </c>
      <c r="R297" s="43">
        <f t="shared" si="79"/>
        <v>24</v>
      </c>
      <c r="S297" s="43">
        <f t="shared" si="80"/>
        <v>0</v>
      </c>
    </row>
    <row r="298" spans="2:19" ht="15.75" x14ac:dyDescent="0.25">
      <c r="B298" s="164">
        <v>277</v>
      </c>
      <c r="C298" s="165"/>
      <c r="D298" s="98">
        <v>44836</v>
      </c>
      <c r="E298" s="102">
        <v>0.4465277777777778</v>
      </c>
      <c r="F298" s="100">
        <f t="shared" si="72"/>
        <v>2864.8289999999997</v>
      </c>
      <c r="G298" s="97">
        <v>2842.5</v>
      </c>
      <c r="H298" s="60">
        <f t="shared" si="73"/>
        <v>2852.9289999999996</v>
      </c>
      <c r="I298" s="45">
        <v>-12</v>
      </c>
      <c r="J298" s="66">
        <f t="shared" si="74"/>
        <v>2852.9289999999996</v>
      </c>
      <c r="K298" s="69"/>
      <c r="M298" s="41">
        <f t="shared" si="75"/>
        <v>0</v>
      </c>
      <c r="N298" s="45">
        <f t="shared" si="76"/>
        <v>0</v>
      </c>
      <c r="O298" s="41">
        <f t="shared" si="77"/>
        <v>0</v>
      </c>
      <c r="P298" s="41">
        <f t="shared" si="78"/>
        <v>0</v>
      </c>
      <c r="R298" s="43">
        <f t="shared" si="79"/>
        <v>24</v>
      </c>
      <c r="S298" s="43">
        <f t="shared" si="80"/>
        <v>0</v>
      </c>
    </row>
    <row r="299" spans="2:19" ht="15.75" x14ac:dyDescent="0.25">
      <c r="B299" s="164">
        <v>278</v>
      </c>
      <c r="C299" s="165"/>
      <c r="D299" s="98">
        <v>44838</v>
      </c>
      <c r="E299" s="102">
        <v>0.58680555555555558</v>
      </c>
      <c r="F299" s="100">
        <f t="shared" si="72"/>
        <v>2864.8289999999997</v>
      </c>
      <c r="G299" s="97">
        <v>2842.5</v>
      </c>
      <c r="H299" s="60">
        <f t="shared" si="73"/>
        <v>2852.9289999999996</v>
      </c>
      <c r="I299" s="45">
        <v>-12</v>
      </c>
      <c r="J299" s="66">
        <f t="shared" si="74"/>
        <v>2852.9289999999996</v>
      </c>
      <c r="K299" s="69"/>
      <c r="M299" s="41">
        <f t="shared" si="75"/>
        <v>0</v>
      </c>
      <c r="N299" s="45">
        <f t="shared" si="76"/>
        <v>0</v>
      </c>
      <c r="O299" s="41">
        <f t="shared" si="77"/>
        <v>0</v>
      </c>
      <c r="P299" s="41">
        <f t="shared" si="78"/>
        <v>0</v>
      </c>
      <c r="R299" s="43">
        <f t="shared" si="79"/>
        <v>24</v>
      </c>
      <c r="S299" s="43">
        <f t="shared" si="80"/>
        <v>0</v>
      </c>
    </row>
    <row r="300" spans="2:19" ht="15.75" x14ac:dyDescent="0.25">
      <c r="B300" s="169">
        <v>279</v>
      </c>
      <c r="C300" s="170"/>
      <c r="D300" s="98">
        <v>44839</v>
      </c>
      <c r="E300" s="102">
        <v>0.61319444444444449</v>
      </c>
      <c r="F300" s="100">
        <f t="shared" si="72"/>
        <v>2864.8289999999997</v>
      </c>
      <c r="G300" s="97">
        <v>2842.5</v>
      </c>
      <c r="H300" s="60">
        <f t="shared" si="73"/>
        <v>2852.9289999999996</v>
      </c>
      <c r="I300" s="45">
        <v>-12</v>
      </c>
      <c r="J300" s="66">
        <f t="shared" si="74"/>
        <v>2852.9289999999996</v>
      </c>
      <c r="K300" s="69"/>
      <c r="M300" s="47">
        <f t="shared" si="75"/>
        <v>0</v>
      </c>
      <c r="N300" s="46">
        <f t="shared" si="76"/>
        <v>0</v>
      </c>
      <c r="O300" s="47">
        <f t="shared" si="77"/>
        <v>0</v>
      </c>
      <c r="P300" s="47">
        <f t="shared" si="78"/>
        <v>0</v>
      </c>
      <c r="R300" s="43">
        <f t="shared" si="79"/>
        <v>24</v>
      </c>
      <c r="S300" s="43">
        <f t="shared" si="80"/>
        <v>0</v>
      </c>
    </row>
    <row r="301" spans="2:19" ht="15.75" x14ac:dyDescent="0.25">
      <c r="B301" s="164">
        <v>280</v>
      </c>
      <c r="C301" s="165"/>
      <c r="D301" s="98">
        <v>44840</v>
      </c>
      <c r="E301" s="102">
        <v>0.63402777777777775</v>
      </c>
      <c r="F301" s="100">
        <f t="shared" si="72"/>
        <v>2864.8289999999997</v>
      </c>
      <c r="G301" s="97">
        <v>2842.5</v>
      </c>
      <c r="H301" s="60">
        <f t="shared" si="73"/>
        <v>2852.9289999999996</v>
      </c>
      <c r="I301" s="45">
        <v>-12</v>
      </c>
      <c r="J301" s="66">
        <f t="shared" si="74"/>
        <v>2852.9289999999996</v>
      </c>
      <c r="K301" s="69"/>
      <c r="M301" s="41">
        <f t="shared" si="75"/>
        <v>0</v>
      </c>
      <c r="N301" s="45">
        <f t="shared" si="76"/>
        <v>0</v>
      </c>
      <c r="O301" s="41">
        <f t="shared" si="77"/>
        <v>0</v>
      </c>
      <c r="P301" s="41">
        <f t="shared" si="78"/>
        <v>0</v>
      </c>
      <c r="R301" s="43">
        <f t="shared" si="79"/>
        <v>24</v>
      </c>
      <c r="S301" s="43">
        <f t="shared" si="80"/>
        <v>0</v>
      </c>
    </row>
    <row r="302" spans="2:19" ht="15.75" x14ac:dyDescent="0.25">
      <c r="B302" s="164">
        <v>281</v>
      </c>
      <c r="C302" s="165"/>
      <c r="D302" s="98">
        <v>44841</v>
      </c>
      <c r="E302" s="102">
        <v>0.59375</v>
      </c>
      <c r="F302" s="100">
        <f t="shared" si="72"/>
        <v>2864.8289999999997</v>
      </c>
      <c r="G302" s="97">
        <v>2842.5</v>
      </c>
      <c r="H302" s="60">
        <f t="shared" si="73"/>
        <v>2852.9289999999996</v>
      </c>
      <c r="I302" s="45">
        <v>-12</v>
      </c>
      <c r="J302" s="66">
        <f t="shared" si="74"/>
        <v>2852.9289999999996</v>
      </c>
      <c r="K302" s="69"/>
      <c r="M302" s="47">
        <f t="shared" si="75"/>
        <v>0</v>
      </c>
      <c r="N302" s="46">
        <f t="shared" si="76"/>
        <v>0</v>
      </c>
      <c r="O302" s="47">
        <f t="shared" si="77"/>
        <v>0</v>
      </c>
      <c r="P302" s="47">
        <f t="shared" si="78"/>
        <v>0</v>
      </c>
      <c r="R302" s="43">
        <f t="shared" si="79"/>
        <v>24</v>
      </c>
      <c r="S302" s="43">
        <f t="shared" si="80"/>
        <v>0</v>
      </c>
    </row>
    <row r="303" spans="2:19" ht="15.75" x14ac:dyDescent="0.25">
      <c r="B303" s="169">
        <v>282</v>
      </c>
      <c r="C303" s="170"/>
      <c r="D303" s="98">
        <v>44843</v>
      </c>
      <c r="E303" s="102">
        <v>0.61458333333333337</v>
      </c>
      <c r="F303" s="100">
        <f t="shared" si="72"/>
        <v>2864.8289999999997</v>
      </c>
      <c r="G303" s="97">
        <v>2842.5</v>
      </c>
      <c r="H303" s="60">
        <f t="shared" si="73"/>
        <v>2852.9289999999996</v>
      </c>
      <c r="I303" s="45">
        <v>-12</v>
      </c>
      <c r="J303" s="66">
        <f t="shared" si="74"/>
        <v>2852.9289999999996</v>
      </c>
      <c r="K303" s="69"/>
      <c r="M303" s="47">
        <f t="shared" si="75"/>
        <v>0</v>
      </c>
      <c r="N303" s="46">
        <f t="shared" si="76"/>
        <v>0</v>
      </c>
      <c r="O303" s="47">
        <f t="shared" si="77"/>
        <v>0</v>
      </c>
      <c r="P303" s="47">
        <f t="shared" si="78"/>
        <v>0</v>
      </c>
      <c r="R303" s="43">
        <f t="shared" si="79"/>
        <v>24</v>
      </c>
      <c r="S303" s="43">
        <f t="shared" si="80"/>
        <v>0</v>
      </c>
    </row>
    <row r="304" spans="2:19" ht="15.75" x14ac:dyDescent="0.25">
      <c r="B304" s="164">
        <v>283</v>
      </c>
      <c r="C304" s="165"/>
      <c r="D304" s="98">
        <v>44845</v>
      </c>
      <c r="E304" s="102">
        <v>0.64236111111111105</v>
      </c>
      <c r="F304" s="100">
        <f t="shared" si="72"/>
        <v>2864.8289999999997</v>
      </c>
      <c r="G304" s="97">
        <v>2842.5</v>
      </c>
      <c r="H304" s="60">
        <f t="shared" si="73"/>
        <v>2852.9289999999996</v>
      </c>
      <c r="I304" s="45">
        <v>-12</v>
      </c>
      <c r="J304" s="66">
        <f t="shared" si="74"/>
        <v>2852.9289999999996</v>
      </c>
      <c r="K304" s="69"/>
      <c r="M304" s="47">
        <f t="shared" si="75"/>
        <v>0</v>
      </c>
      <c r="N304" s="46">
        <f t="shared" si="76"/>
        <v>0</v>
      </c>
      <c r="O304" s="47">
        <f t="shared" si="77"/>
        <v>0</v>
      </c>
      <c r="P304" s="47">
        <f t="shared" si="78"/>
        <v>0</v>
      </c>
      <c r="R304" s="43">
        <f t="shared" si="79"/>
        <v>24</v>
      </c>
      <c r="S304" s="43">
        <f t="shared" si="80"/>
        <v>0</v>
      </c>
    </row>
    <row r="305" spans="2:19" ht="15.75" x14ac:dyDescent="0.25">
      <c r="B305" s="164">
        <v>284</v>
      </c>
      <c r="C305" s="165"/>
      <c r="D305" s="98">
        <v>44847</v>
      </c>
      <c r="E305" s="102">
        <v>0.60972222222222217</v>
      </c>
      <c r="F305" s="100">
        <f t="shared" si="72"/>
        <v>2864.8289999999997</v>
      </c>
      <c r="G305" s="97">
        <v>2842.5</v>
      </c>
      <c r="H305" s="60">
        <f t="shared" si="73"/>
        <v>2852.9289999999996</v>
      </c>
      <c r="I305" s="45">
        <v>-12</v>
      </c>
      <c r="J305" s="66">
        <f t="shared" si="74"/>
        <v>2852.9289999999996</v>
      </c>
      <c r="K305" s="69"/>
      <c r="M305" s="47">
        <f t="shared" si="75"/>
        <v>0</v>
      </c>
      <c r="N305" s="46">
        <f t="shared" si="76"/>
        <v>0</v>
      </c>
      <c r="O305" s="47">
        <f t="shared" si="77"/>
        <v>0</v>
      </c>
      <c r="P305" s="47">
        <f t="shared" si="78"/>
        <v>0</v>
      </c>
      <c r="R305" s="43">
        <f t="shared" si="79"/>
        <v>24</v>
      </c>
      <c r="S305" s="43">
        <f t="shared" si="80"/>
        <v>0</v>
      </c>
    </row>
    <row r="306" spans="2:19" ht="15.75" x14ac:dyDescent="0.25">
      <c r="B306" s="169">
        <v>285</v>
      </c>
      <c r="C306" s="170"/>
      <c r="D306" s="98">
        <v>44848</v>
      </c>
      <c r="E306" s="102">
        <v>0.62361111111111112</v>
      </c>
      <c r="F306" s="100">
        <f t="shared" si="72"/>
        <v>2864.8289999999997</v>
      </c>
      <c r="G306" s="97">
        <v>2842.5</v>
      </c>
      <c r="H306" s="60">
        <f t="shared" si="73"/>
        <v>2852.9289999999996</v>
      </c>
      <c r="I306" s="45">
        <v>-12</v>
      </c>
      <c r="J306" s="66">
        <f t="shared" si="74"/>
        <v>2852.9289999999996</v>
      </c>
      <c r="K306" s="69"/>
      <c r="M306" s="41">
        <f t="shared" si="75"/>
        <v>0</v>
      </c>
      <c r="N306" s="45">
        <f t="shared" si="76"/>
        <v>0</v>
      </c>
      <c r="O306" s="41">
        <f t="shared" si="77"/>
        <v>0</v>
      </c>
      <c r="P306" s="41">
        <f t="shared" si="78"/>
        <v>0</v>
      </c>
      <c r="R306" s="43">
        <f t="shared" si="79"/>
        <v>24</v>
      </c>
      <c r="S306" s="43">
        <f t="shared" si="80"/>
        <v>0</v>
      </c>
    </row>
    <row r="307" spans="2:19" ht="15.75" x14ac:dyDescent="0.25">
      <c r="B307" s="164">
        <v>286</v>
      </c>
      <c r="C307" s="165"/>
      <c r="D307" s="98">
        <v>44849</v>
      </c>
      <c r="E307" s="102">
        <v>0.62708333333333333</v>
      </c>
      <c r="F307" s="100">
        <f t="shared" si="72"/>
        <v>2864.8289999999997</v>
      </c>
      <c r="G307" s="97">
        <v>2842.5</v>
      </c>
      <c r="H307" s="60">
        <f t="shared" si="73"/>
        <v>2852.9289999999996</v>
      </c>
      <c r="I307" s="45">
        <v>-12</v>
      </c>
      <c r="J307" s="66">
        <f t="shared" si="74"/>
        <v>2852.9289999999996</v>
      </c>
      <c r="K307" s="69"/>
      <c r="M307" s="47">
        <f t="shared" si="75"/>
        <v>0</v>
      </c>
      <c r="N307" s="46">
        <f t="shared" si="76"/>
        <v>0</v>
      </c>
      <c r="O307" s="47">
        <f t="shared" si="77"/>
        <v>0</v>
      </c>
      <c r="P307" s="47">
        <f t="shared" si="78"/>
        <v>0</v>
      </c>
      <c r="R307" s="43">
        <f t="shared" si="79"/>
        <v>24</v>
      </c>
      <c r="S307" s="43">
        <f t="shared" si="80"/>
        <v>0</v>
      </c>
    </row>
    <row r="308" spans="2:19" ht="15.75" x14ac:dyDescent="0.25">
      <c r="B308" s="164">
        <v>287</v>
      </c>
      <c r="C308" s="165"/>
      <c r="D308" s="98">
        <v>44850</v>
      </c>
      <c r="E308" s="102">
        <v>0.57986111111111105</v>
      </c>
      <c r="F308" s="100">
        <f t="shared" si="72"/>
        <v>2864.8289999999997</v>
      </c>
      <c r="G308" s="97">
        <v>2842.5</v>
      </c>
      <c r="H308" s="60">
        <f t="shared" si="73"/>
        <v>2852.9289999999996</v>
      </c>
      <c r="I308" s="45">
        <v>-12</v>
      </c>
      <c r="J308" s="66">
        <f t="shared" si="74"/>
        <v>2852.9289999999996</v>
      </c>
      <c r="K308" s="69"/>
      <c r="M308" s="41">
        <f t="shared" si="75"/>
        <v>0</v>
      </c>
      <c r="N308" s="45">
        <f t="shared" si="76"/>
        <v>0</v>
      </c>
      <c r="O308" s="41">
        <f t="shared" si="77"/>
        <v>0</v>
      </c>
      <c r="P308" s="41">
        <f t="shared" si="78"/>
        <v>0</v>
      </c>
      <c r="R308" s="43">
        <f t="shared" si="79"/>
        <v>24</v>
      </c>
      <c r="S308" s="43">
        <f t="shared" si="80"/>
        <v>0</v>
      </c>
    </row>
    <row r="309" spans="2:19" ht="15.75" x14ac:dyDescent="0.25">
      <c r="B309" s="169">
        <v>288</v>
      </c>
      <c r="C309" s="170"/>
      <c r="D309" s="98">
        <v>44852</v>
      </c>
      <c r="E309" s="102">
        <v>0.67638888888888893</v>
      </c>
      <c r="F309" s="100">
        <f t="shared" si="72"/>
        <v>2864.8289999999997</v>
      </c>
      <c r="G309" s="97">
        <v>2842.5</v>
      </c>
      <c r="H309" s="60">
        <f t="shared" si="73"/>
        <v>2852.9289999999996</v>
      </c>
      <c r="I309" s="45">
        <v>-12</v>
      </c>
      <c r="J309" s="66">
        <f t="shared" si="74"/>
        <v>2852.9289999999996</v>
      </c>
      <c r="K309" s="69"/>
      <c r="M309" s="41">
        <f t="shared" si="75"/>
        <v>0</v>
      </c>
      <c r="N309" s="45">
        <f t="shared" si="76"/>
        <v>0</v>
      </c>
      <c r="O309" s="41">
        <f t="shared" si="77"/>
        <v>0</v>
      </c>
      <c r="P309" s="41">
        <f t="shared" si="78"/>
        <v>0</v>
      </c>
      <c r="R309" s="43">
        <f t="shared" si="79"/>
        <v>24</v>
      </c>
      <c r="S309" s="43">
        <f t="shared" si="80"/>
        <v>0</v>
      </c>
    </row>
    <row r="310" spans="2:19" ht="15.75" x14ac:dyDescent="0.25">
      <c r="B310" s="164">
        <v>289</v>
      </c>
      <c r="C310" s="165"/>
      <c r="D310" s="98">
        <v>44853</v>
      </c>
      <c r="E310" s="102">
        <v>0.6118055555555556</v>
      </c>
      <c r="F310" s="100">
        <f t="shared" si="72"/>
        <v>2864.8289999999997</v>
      </c>
      <c r="G310" s="97">
        <v>2842.5</v>
      </c>
      <c r="H310" s="60">
        <f t="shared" si="73"/>
        <v>2852.9289999999996</v>
      </c>
      <c r="I310" s="45">
        <v>-12</v>
      </c>
      <c r="J310" s="66">
        <f t="shared" si="74"/>
        <v>2852.9289999999996</v>
      </c>
      <c r="K310" s="69"/>
      <c r="M310" s="47">
        <f t="shared" si="75"/>
        <v>0</v>
      </c>
      <c r="N310" s="46">
        <f t="shared" si="76"/>
        <v>0</v>
      </c>
      <c r="O310" s="47">
        <f t="shared" si="77"/>
        <v>0</v>
      </c>
      <c r="P310" s="47">
        <f t="shared" si="78"/>
        <v>0</v>
      </c>
      <c r="R310" s="43">
        <f t="shared" si="79"/>
        <v>24</v>
      </c>
      <c r="S310" s="43">
        <f t="shared" si="80"/>
        <v>0</v>
      </c>
    </row>
    <row r="311" spans="2:19" ht="15.75" x14ac:dyDescent="0.25">
      <c r="B311" s="164">
        <v>290</v>
      </c>
      <c r="C311" s="165"/>
      <c r="D311" s="98">
        <v>44854</v>
      </c>
      <c r="E311" s="102">
        <v>0.60555555555555551</v>
      </c>
      <c r="F311" s="100">
        <f t="shared" si="72"/>
        <v>2864.8289999999997</v>
      </c>
      <c r="G311" s="97">
        <v>2842.5</v>
      </c>
      <c r="H311" s="60">
        <f t="shared" si="73"/>
        <v>2852.9289999999996</v>
      </c>
      <c r="I311" s="45">
        <v>-12</v>
      </c>
      <c r="J311" s="66">
        <f t="shared" si="74"/>
        <v>2852.9289999999996</v>
      </c>
      <c r="K311" s="69"/>
      <c r="M311" s="41">
        <f t="shared" si="75"/>
        <v>0</v>
      </c>
      <c r="N311" s="45">
        <f t="shared" si="76"/>
        <v>0</v>
      </c>
      <c r="O311" s="41">
        <f t="shared" si="77"/>
        <v>0</v>
      </c>
      <c r="P311" s="41">
        <f t="shared" si="78"/>
        <v>0</v>
      </c>
      <c r="R311" s="43">
        <f t="shared" si="79"/>
        <v>24</v>
      </c>
      <c r="S311" s="43">
        <f t="shared" si="80"/>
        <v>0</v>
      </c>
    </row>
    <row r="312" spans="2:19" ht="15.75" x14ac:dyDescent="0.25">
      <c r="B312" s="169">
        <v>291</v>
      </c>
      <c r="C312" s="170"/>
      <c r="D312" s="98">
        <v>44855</v>
      </c>
      <c r="E312" s="102">
        <v>0.7583333333333333</v>
      </c>
      <c r="F312" s="100">
        <f t="shared" si="72"/>
        <v>2864.8289999999997</v>
      </c>
      <c r="G312" s="97">
        <v>2842.5</v>
      </c>
      <c r="H312" s="60">
        <f t="shared" si="73"/>
        <v>2852.9289999999996</v>
      </c>
      <c r="I312" s="45">
        <v>-12</v>
      </c>
      <c r="J312" s="66">
        <f t="shared" si="74"/>
        <v>2852.9289999999996</v>
      </c>
      <c r="K312" s="69"/>
      <c r="M312" s="47">
        <f t="shared" si="75"/>
        <v>0</v>
      </c>
      <c r="N312" s="46">
        <f t="shared" si="76"/>
        <v>0</v>
      </c>
      <c r="O312" s="47">
        <f t="shared" si="77"/>
        <v>0</v>
      </c>
      <c r="P312" s="47">
        <f t="shared" si="78"/>
        <v>0</v>
      </c>
      <c r="R312" s="43">
        <f t="shared" si="79"/>
        <v>24</v>
      </c>
      <c r="S312" s="43">
        <f t="shared" si="80"/>
        <v>0</v>
      </c>
    </row>
    <row r="313" spans="2:19" ht="15.75" x14ac:dyDescent="0.25">
      <c r="B313" s="164">
        <v>292</v>
      </c>
      <c r="C313" s="165"/>
      <c r="D313" s="98">
        <v>44856</v>
      </c>
      <c r="E313" s="102">
        <v>0.62361111111111112</v>
      </c>
      <c r="F313" s="100">
        <f t="shared" si="72"/>
        <v>2864.8289999999997</v>
      </c>
      <c r="G313" s="97">
        <v>2842.5</v>
      </c>
      <c r="H313" s="60">
        <f t="shared" si="73"/>
        <v>2852.9289999999996</v>
      </c>
      <c r="I313" s="45">
        <v>-12</v>
      </c>
      <c r="J313" s="66">
        <f t="shared" si="74"/>
        <v>2852.9289999999996</v>
      </c>
      <c r="K313" s="69"/>
      <c r="M313" s="41">
        <f t="shared" si="75"/>
        <v>0</v>
      </c>
      <c r="N313" s="45">
        <f t="shared" si="76"/>
        <v>0</v>
      </c>
      <c r="O313" s="41">
        <f t="shared" si="77"/>
        <v>0</v>
      </c>
      <c r="P313" s="41">
        <f t="shared" si="78"/>
        <v>0</v>
      </c>
      <c r="R313" s="43">
        <f t="shared" si="79"/>
        <v>24</v>
      </c>
      <c r="S313" s="43">
        <f t="shared" si="80"/>
        <v>0</v>
      </c>
    </row>
    <row r="314" spans="2:19" ht="15.75" x14ac:dyDescent="0.25">
      <c r="B314" s="164">
        <v>293</v>
      </c>
      <c r="C314" s="165"/>
      <c r="D314" s="98">
        <v>44857</v>
      </c>
      <c r="E314" s="102">
        <v>0.62152777777777779</v>
      </c>
      <c r="F314" s="100">
        <f t="shared" si="72"/>
        <v>2864.8289999999997</v>
      </c>
      <c r="G314" s="97">
        <v>2842.5</v>
      </c>
      <c r="H314" s="60">
        <f t="shared" si="73"/>
        <v>2852.9289999999996</v>
      </c>
      <c r="I314" s="45">
        <v>-12</v>
      </c>
      <c r="J314" s="66">
        <f t="shared" si="74"/>
        <v>2852.9289999999996</v>
      </c>
      <c r="K314" s="69"/>
      <c r="M314" s="47">
        <f t="shared" si="75"/>
        <v>0</v>
      </c>
      <c r="N314" s="46">
        <f t="shared" si="76"/>
        <v>0</v>
      </c>
      <c r="O314" s="47">
        <f t="shared" si="77"/>
        <v>0</v>
      </c>
      <c r="P314" s="47">
        <f t="shared" si="78"/>
        <v>0</v>
      </c>
      <c r="R314" s="43">
        <f t="shared" si="79"/>
        <v>24</v>
      </c>
      <c r="S314" s="43">
        <f t="shared" si="80"/>
        <v>0</v>
      </c>
    </row>
    <row r="315" spans="2:19" ht="15.75" x14ac:dyDescent="0.25">
      <c r="B315" s="169">
        <v>294</v>
      </c>
      <c r="C315" s="170"/>
      <c r="D315" s="98">
        <v>44859</v>
      </c>
      <c r="E315" s="102">
        <v>0.65208333333333335</v>
      </c>
      <c r="F315" s="100">
        <f t="shared" ref="F315:F335" si="81">G$16</f>
        <v>2864.8289999999997</v>
      </c>
      <c r="G315" s="97">
        <v>2842.5</v>
      </c>
      <c r="H315" s="60">
        <f t="shared" ref="H315:H335" si="82">G$16-E$12</f>
        <v>2852.9289999999996</v>
      </c>
      <c r="I315" s="45">
        <v>-12</v>
      </c>
      <c r="J315" s="66">
        <f t="shared" ref="J315:J335" si="83">(G$16+E$13)+I315</f>
        <v>2852.9289999999996</v>
      </c>
      <c r="K315" s="69"/>
      <c r="M315" s="47">
        <f t="shared" ref="M315:M335" si="84">+J315-$H$16</f>
        <v>0</v>
      </c>
      <c r="N315" s="46">
        <f t="shared" ref="N315:N335" si="85">M315*0.10197/1</f>
        <v>0</v>
      </c>
      <c r="O315" s="47">
        <f t="shared" ref="O315:O335" si="86">M315*0.701432/1</f>
        <v>0</v>
      </c>
      <c r="P315" s="47">
        <f t="shared" ref="P315:P335" si="87">+N315*0.01019716/1</f>
        <v>0</v>
      </c>
      <c r="R315" s="43">
        <f t="shared" ref="R315:R335" si="88">+$O$11*(M315-I315)</f>
        <v>24</v>
      </c>
      <c r="S315" s="43">
        <f t="shared" ref="S315:S335" si="89">M315/R315</f>
        <v>0</v>
      </c>
    </row>
    <row r="316" spans="2:19" ht="15.75" x14ac:dyDescent="0.25">
      <c r="B316" s="164">
        <v>295</v>
      </c>
      <c r="C316" s="165"/>
      <c r="D316" s="98">
        <v>44860</v>
      </c>
      <c r="E316" s="102">
        <v>0.60972222222222217</v>
      </c>
      <c r="F316" s="100">
        <f t="shared" si="81"/>
        <v>2864.8289999999997</v>
      </c>
      <c r="G316" s="97">
        <v>2842.5</v>
      </c>
      <c r="H316" s="60">
        <f t="shared" si="82"/>
        <v>2852.9289999999996</v>
      </c>
      <c r="I316" s="45">
        <v>-12</v>
      </c>
      <c r="J316" s="66">
        <f t="shared" si="83"/>
        <v>2852.9289999999996</v>
      </c>
      <c r="K316" s="69"/>
      <c r="M316" s="41">
        <f t="shared" si="84"/>
        <v>0</v>
      </c>
      <c r="N316" s="45">
        <f t="shared" si="85"/>
        <v>0</v>
      </c>
      <c r="O316" s="41">
        <f t="shared" si="86"/>
        <v>0</v>
      </c>
      <c r="P316" s="41">
        <f t="shared" si="87"/>
        <v>0</v>
      </c>
      <c r="R316" s="43">
        <f t="shared" si="88"/>
        <v>24</v>
      </c>
      <c r="S316" s="43">
        <f t="shared" si="89"/>
        <v>0</v>
      </c>
    </row>
    <row r="317" spans="2:19" ht="15.75" x14ac:dyDescent="0.25">
      <c r="B317" s="164">
        <v>296</v>
      </c>
      <c r="C317" s="165"/>
      <c r="D317" s="98">
        <v>44861</v>
      </c>
      <c r="E317" s="102">
        <v>0.69027777777777777</v>
      </c>
      <c r="F317" s="100">
        <f t="shared" si="81"/>
        <v>2864.8289999999997</v>
      </c>
      <c r="G317" s="97">
        <v>2842.5</v>
      </c>
      <c r="H317" s="60">
        <f t="shared" si="82"/>
        <v>2852.9289999999996</v>
      </c>
      <c r="I317" s="45">
        <v>-12</v>
      </c>
      <c r="J317" s="66">
        <f t="shared" si="83"/>
        <v>2852.9289999999996</v>
      </c>
      <c r="K317" s="69"/>
      <c r="M317" s="47">
        <f t="shared" si="84"/>
        <v>0</v>
      </c>
      <c r="N317" s="46">
        <f t="shared" si="85"/>
        <v>0</v>
      </c>
      <c r="O317" s="47">
        <f t="shared" si="86"/>
        <v>0</v>
      </c>
      <c r="P317" s="47">
        <f t="shared" si="87"/>
        <v>0</v>
      </c>
      <c r="R317" s="43">
        <f t="shared" si="88"/>
        <v>24</v>
      </c>
      <c r="S317" s="43">
        <f t="shared" si="89"/>
        <v>0</v>
      </c>
    </row>
    <row r="318" spans="2:19" ht="15.75" x14ac:dyDescent="0.25">
      <c r="B318" s="169">
        <v>297</v>
      </c>
      <c r="C318" s="170"/>
      <c r="D318" s="98">
        <v>44862</v>
      </c>
      <c r="E318" s="102">
        <v>0.61388888888888882</v>
      </c>
      <c r="F318" s="100">
        <f t="shared" si="81"/>
        <v>2864.8289999999997</v>
      </c>
      <c r="G318" s="97">
        <v>2842.5</v>
      </c>
      <c r="H318" s="60">
        <f t="shared" si="82"/>
        <v>2852.9289999999996</v>
      </c>
      <c r="I318" s="45">
        <v>-12</v>
      </c>
      <c r="J318" s="66">
        <f t="shared" si="83"/>
        <v>2852.9289999999996</v>
      </c>
      <c r="K318" s="69"/>
      <c r="M318" s="41">
        <f t="shared" si="84"/>
        <v>0</v>
      </c>
      <c r="N318" s="45">
        <f t="shared" si="85"/>
        <v>0</v>
      </c>
      <c r="O318" s="41">
        <f t="shared" si="86"/>
        <v>0</v>
      </c>
      <c r="P318" s="41">
        <f t="shared" si="87"/>
        <v>0</v>
      </c>
      <c r="R318" s="43">
        <f t="shared" si="88"/>
        <v>24</v>
      </c>
      <c r="S318" s="43">
        <f t="shared" si="89"/>
        <v>0</v>
      </c>
    </row>
    <row r="319" spans="2:19" ht="15.75" x14ac:dyDescent="0.25">
      <c r="B319" s="164">
        <v>298</v>
      </c>
      <c r="C319" s="165"/>
      <c r="D319" s="98">
        <v>44863</v>
      </c>
      <c r="E319" s="102">
        <v>0.65972222222222221</v>
      </c>
      <c r="F319" s="100">
        <f t="shared" si="81"/>
        <v>2864.8289999999997</v>
      </c>
      <c r="G319" s="97">
        <v>2842.5</v>
      </c>
      <c r="H319" s="60">
        <f t="shared" si="82"/>
        <v>2852.9289999999996</v>
      </c>
      <c r="I319" s="45">
        <v>-12</v>
      </c>
      <c r="J319" s="66">
        <f t="shared" si="83"/>
        <v>2852.9289999999996</v>
      </c>
      <c r="K319" s="69"/>
      <c r="M319" s="47">
        <f t="shared" si="84"/>
        <v>0</v>
      </c>
      <c r="N319" s="46">
        <f t="shared" si="85"/>
        <v>0</v>
      </c>
      <c r="O319" s="47">
        <f t="shared" si="86"/>
        <v>0</v>
      </c>
      <c r="P319" s="47">
        <f t="shared" si="87"/>
        <v>0</v>
      </c>
      <c r="R319" s="43">
        <f t="shared" si="88"/>
        <v>24</v>
      </c>
      <c r="S319" s="43">
        <f t="shared" si="89"/>
        <v>0</v>
      </c>
    </row>
    <row r="320" spans="2:19" ht="15.75" x14ac:dyDescent="0.25">
      <c r="B320" s="164">
        <v>299</v>
      </c>
      <c r="C320" s="165"/>
      <c r="D320" s="98">
        <v>44864</v>
      </c>
      <c r="E320" s="102">
        <v>0.59791666666666665</v>
      </c>
      <c r="F320" s="100">
        <f t="shared" si="81"/>
        <v>2864.8289999999997</v>
      </c>
      <c r="G320" s="97">
        <v>2842.5</v>
      </c>
      <c r="H320" s="60">
        <f t="shared" si="82"/>
        <v>2852.9289999999996</v>
      </c>
      <c r="I320" s="45">
        <v>-12</v>
      </c>
      <c r="J320" s="66">
        <f t="shared" si="83"/>
        <v>2852.9289999999996</v>
      </c>
      <c r="K320" s="69"/>
      <c r="M320" s="41">
        <f t="shared" si="84"/>
        <v>0</v>
      </c>
      <c r="N320" s="45">
        <f t="shared" si="85"/>
        <v>0</v>
      </c>
      <c r="O320" s="41">
        <f t="shared" si="86"/>
        <v>0</v>
      </c>
      <c r="P320" s="41">
        <f t="shared" si="87"/>
        <v>0</v>
      </c>
      <c r="R320" s="43">
        <f t="shared" si="88"/>
        <v>24</v>
      </c>
      <c r="S320" s="43">
        <f t="shared" si="89"/>
        <v>0</v>
      </c>
    </row>
    <row r="321" spans="2:19" ht="15.75" x14ac:dyDescent="0.25">
      <c r="B321" s="169">
        <v>300</v>
      </c>
      <c r="C321" s="170"/>
      <c r="D321" s="98">
        <v>44865</v>
      </c>
      <c r="E321" s="102">
        <v>0.62638888888888888</v>
      </c>
      <c r="F321" s="100">
        <f t="shared" si="81"/>
        <v>2864.8289999999997</v>
      </c>
      <c r="G321" s="97">
        <v>2842.5</v>
      </c>
      <c r="H321" s="60">
        <f t="shared" si="82"/>
        <v>2852.9289999999996</v>
      </c>
      <c r="I321" s="45">
        <v>-12</v>
      </c>
      <c r="J321" s="66">
        <f t="shared" si="83"/>
        <v>2852.9289999999996</v>
      </c>
      <c r="K321" s="69"/>
      <c r="M321" s="47">
        <f t="shared" si="84"/>
        <v>0</v>
      </c>
      <c r="N321" s="46">
        <f t="shared" si="85"/>
        <v>0</v>
      </c>
      <c r="O321" s="47">
        <f t="shared" si="86"/>
        <v>0</v>
      </c>
      <c r="P321" s="47">
        <f t="shared" si="87"/>
        <v>0</v>
      </c>
      <c r="R321" s="43">
        <f t="shared" si="88"/>
        <v>24</v>
      </c>
      <c r="S321" s="43">
        <f t="shared" si="89"/>
        <v>0</v>
      </c>
    </row>
    <row r="322" spans="2:19" ht="15.75" x14ac:dyDescent="0.25">
      <c r="B322" s="164">
        <v>301</v>
      </c>
      <c r="C322" s="165"/>
      <c r="D322" s="98">
        <v>44866</v>
      </c>
      <c r="E322" s="102">
        <v>0.61041666666666672</v>
      </c>
      <c r="F322" s="100">
        <f t="shared" si="81"/>
        <v>2864.8289999999997</v>
      </c>
      <c r="G322" s="97">
        <v>2842.5</v>
      </c>
      <c r="H322" s="60">
        <f t="shared" si="82"/>
        <v>2852.9289999999996</v>
      </c>
      <c r="I322" s="45">
        <v>-12</v>
      </c>
      <c r="J322" s="66">
        <f t="shared" si="83"/>
        <v>2852.9289999999996</v>
      </c>
      <c r="K322" s="69"/>
      <c r="M322" s="41">
        <f t="shared" si="84"/>
        <v>0</v>
      </c>
      <c r="N322" s="45">
        <f t="shared" si="85"/>
        <v>0</v>
      </c>
      <c r="O322" s="41">
        <f t="shared" si="86"/>
        <v>0</v>
      </c>
      <c r="P322" s="41">
        <f t="shared" si="87"/>
        <v>0</v>
      </c>
      <c r="R322" s="43">
        <f t="shared" si="88"/>
        <v>24</v>
      </c>
      <c r="S322" s="43">
        <f t="shared" si="89"/>
        <v>0</v>
      </c>
    </row>
    <row r="323" spans="2:19" ht="15.75" x14ac:dyDescent="0.25">
      <c r="B323" s="164">
        <v>302</v>
      </c>
      <c r="C323" s="165"/>
      <c r="D323" s="98">
        <v>44867</v>
      </c>
      <c r="E323" s="102">
        <v>0.6166666666666667</v>
      </c>
      <c r="F323" s="100">
        <f t="shared" si="81"/>
        <v>2864.8289999999997</v>
      </c>
      <c r="G323" s="97">
        <v>2842.5</v>
      </c>
      <c r="H323" s="60">
        <f t="shared" si="82"/>
        <v>2852.9289999999996</v>
      </c>
      <c r="I323" s="45">
        <v>-12</v>
      </c>
      <c r="J323" s="66">
        <f t="shared" si="83"/>
        <v>2852.9289999999996</v>
      </c>
      <c r="K323" s="69"/>
      <c r="M323" s="47">
        <f t="shared" si="84"/>
        <v>0</v>
      </c>
      <c r="N323" s="46">
        <f t="shared" si="85"/>
        <v>0</v>
      </c>
      <c r="O323" s="47">
        <f t="shared" si="86"/>
        <v>0</v>
      </c>
      <c r="P323" s="47">
        <f t="shared" si="87"/>
        <v>0</v>
      </c>
      <c r="R323" s="43">
        <f t="shared" si="88"/>
        <v>24</v>
      </c>
      <c r="S323" s="43">
        <f t="shared" si="89"/>
        <v>0</v>
      </c>
    </row>
    <row r="324" spans="2:19" ht="15.75" x14ac:dyDescent="0.25">
      <c r="B324" s="169">
        <v>303</v>
      </c>
      <c r="C324" s="170"/>
      <c r="D324" s="98">
        <v>44868</v>
      </c>
      <c r="E324" s="102">
        <v>0.59513888888888888</v>
      </c>
      <c r="F324" s="100">
        <f t="shared" si="81"/>
        <v>2864.8289999999997</v>
      </c>
      <c r="G324" s="97">
        <v>2842.5</v>
      </c>
      <c r="H324" s="60">
        <f t="shared" si="82"/>
        <v>2852.9289999999996</v>
      </c>
      <c r="I324" s="45">
        <v>-12</v>
      </c>
      <c r="J324" s="66">
        <f t="shared" si="83"/>
        <v>2852.9289999999996</v>
      </c>
      <c r="K324" s="69"/>
      <c r="M324" s="41">
        <f t="shared" si="84"/>
        <v>0</v>
      </c>
      <c r="N324" s="45">
        <f t="shared" si="85"/>
        <v>0</v>
      </c>
      <c r="O324" s="41">
        <f t="shared" si="86"/>
        <v>0</v>
      </c>
      <c r="P324" s="41">
        <f t="shared" si="87"/>
        <v>0</v>
      </c>
      <c r="R324" s="43">
        <f t="shared" si="88"/>
        <v>24</v>
      </c>
      <c r="S324" s="43">
        <f t="shared" si="89"/>
        <v>0</v>
      </c>
    </row>
    <row r="325" spans="2:19" ht="15.75" x14ac:dyDescent="0.25">
      <c r="B325" s="164">
        <v>304</v>
      </c>
      <c r="C325" s="165"/>
      <c r="D325" s="98">
        <v>44869</v>
      </c>
      <c r="E325" s="102">
        <v>0.61527777777777781</v>
      </c>
      <c r="F325" s="100">
        <f t="shared" si="81"/>
        <v>2864.8289999999997</v>
      </c>
      <c r="G325" s="97">
        <v>2842.5</v>
      </c>
      <c r="H325" s="60">
        <f t="shared" si="82"/>
        <v>2852.9289999999996</v>
      </c>
      <c r="I325" s="45">
        <v>-12</v>
      </c>
      <c r="J325" s="66">
        <f t="shared" si="83"/>
        <v>2852.9289999999996</v>
      </c>
      <c r="K325" s="69"/>
      <c r="M325" s="47">
        <f t="shared" si="84"/>
        <v>0</v>
      </c>
      <c r="N325" s="46">
        <f t="shared" si="85"/>
        <v>0</v>
      </c>
      <c r="O325" s="47">
        <f t="shared" si="86"/>
        <v>0</v>
      </c>
      <c r="P325" s="47">
        <f t="shared" si="87"/>
        <v>0</v>
      </c>
      <c r="R325" s="43">
        <f t="shared" si="88"/>
        <v>24</v>
      </c>
      <c r="S325" s="43">
        <f t="shared" si="89"/>
        <v>0</v>
      </c>
    </row>
    <row r="326" spans="2:19" ht="15.75" x14ac:dyDescent="0.25">
      <c r="B326" s="164">
        <v>305</v>
      </c>
      <c r="C326" s="165"/>
      <c r="D326" s="98">
        <v>44870</v>
      </c>
      <c r="E326" s="102">
        <v>0.60902777777777783</v>
      </c>
      <c r="F326" s="100">
        <f t="shared" si="81"/>
        <v>2864.8289999999997</v>
      </c>
      <c r="G326" s="97">
        <v>2842.5</v>
      </c>
      <c r="H326" s="60">
        <f t="shared" si="82"/>
        <v>2852.9289999999996</v>
      </c>
      <c r="I326" s="45">
        <v>-12</v>
      </c>
      <c r="J326" s="66">
        <f t="shared" si="83"/>
        <v>2852.9289999999996</v>
      </c>
      <c r="K326" s="69"/>
      <c r="M326" s="41">
        <f t="shared" si="84"/>
        <v>0</v>
      </c>
      <c r="N326" s="45">
        <f t="shared" si="85"/>
        <v>0</v>
      </c>
      <c r="O326" s="41">
        <f t="shared" si="86"/>
        <v>0</v>
      </c>
      <c r="P326" s="41">
        <f t="shared" si="87"/>
        <v>0</v>
      </c>
      <c r="R326" s="43">
        <f t="shared" si="88"/>
        <v>24</v>
      </c>
      <c r="S326" s="43">
        <f t="shared" si="89"/>
        <v>0</v>
      </c>
    </row>
    <row r="327" spans="2:19" ht="15.75" x14ac:dyDescent="0.25">
      <c r="B327" s="169">
        <v>306</v>
      </c>
      <c r="C327" s="170"/>
      <c r="D327" s="98">
        <v>44871</v>
      </c>
      <c r="E327" s="102">
        <v>0.59861111111111109</v>
      </c>
      <c r="F327" s="100">
        <f t="shared" si="81"/>
        <v>2864.8289999999997</v>
      </c>
      <c r="G327" s="97">
        <v>2842.5</v>
      </c>
      <c r="H327" s="60">
        <f t="shared" si="82"/>
        <v>2852.9289999999996</v>
      </c>
      <c r="I327" s="45">
        <v>-12</v>
      </c>
      <c r="J327" s="66">
        <f t="shared" si="83"/>
        <v>2852.9289999999996</v>
      </c>
      <c r="K327" s="69"/>
      <c r="M327" s="47">
        <f t="shared" si="84"/>
        <v>0</v>
      </c>
      <c r="N327" s="46">
        <f t="shared" si="85"/>
        <v>0</v>
      </c>
      <c r="O327" s="47">
        <f t="shared" si="86"/>
        <v>0</v>
      </c>
      <c r="P327" s="47">
        <f t="shared" si="87"/>
        <v>0</v>
      </c>
      <c r="R327" s="43">
        <f t="shared" si="88"/>
        <v>24</v>
      </c>
      <c r="S327" s="43">
        <f t="shared" si="89"/>
        <v>0</v>
      </c>
    </row>
    <row r="328" spans="2:19" ht="15.75" x14ac:dyDescent="0.25">
      <c r="B328" s="164">
        <v>307</v>
      </c>
      <c r="C328" s="165"/>
      <c r="D328" s="98">
        <v>44872</v>
      </c>
      <c r="E328" s="102">
        <v>0.58611111111111114</v>
      </c>
      <c r="F328" s="100">
        <f t="shared" si="81"/>
        <v>2864.8289999999997</v>
      </c>
      <c r="G328" s="97">
        <v>2842.5</v>
      </c>
      <c r="H328" s="60">
        <f t="shared" si="82"/>
        <v>2852.9289999999996</v>
      </c>
      <c r="I328" s="45">
        <v>-12</v>
      </c>
      <c r="J328" s="66">
        <f t="shared" si="83"/>
        <v>2852.9289999999996</v>
      </c>
      <c r="K328" s="69"/>
      <c r="M328" s="41">
        <f t="shared" si="84"/>
        <v>0</v>
      </c>
      <c r="N328" s="45">
        <f t="shared" si="85"/>
        <v>0</v>
      </c>
      <c r="O328" s="41">
        <f t="shared" si="86"/>
        <v>0</v>
      </c>
      <c r="P328" s="41">
        <f t="shared" si="87"/>
        <v>0</v>
      </c>
      <c r="R328" s="43">
        <f t="shared" si="88"/>
        <v>24</v>
      </c>
      <c r="S328" s="43">
        <f t="shared" si="89"/>
        <v>0</v>
      </c>
    </row>
    <row r="329" spans="2:19" ht="15.75" x14ac:dyDescent="0.25">
      <c r="B329" s="164">
        <v>308</v>
      </c>
      <c r="C329" s="165"/>
      <c r="D329" s="98">
        <v>44873</v>
      </c>
      <c r="E329" s="102">
        <v>0.6166666666666667</v>
      </c>
      <c r="F329" s="100">
        <f t="shared" si="81"/>
        <v>2864.8289999999997</v>
      </c>
      <c r="G329" s="97">
        <v>2842.5</v>
      </c>
      <c r="H329" s="60">
        <f t="shared" si="82"/>
        <v>2852.9289999999996</v>
      </c>
      <c r="I329" s="45">
        <v>-12</v>
      </c>
      <c r="J329" s="66">
        <f t="shared" si="83"/>
        <v>2852.9289999999996</v>
      </c>
      <c r="K329" s="69"/>
      <c r="M329" s="47">
        <f t="shared" si="84"/>
        <v>0</v>
      </c>
      <c r="N329" s="46">
        <f t="shared" si="85"/>
        <v>0</v>
      </c>
      <c r="O329" s="47">
        <f t="shared" si="86"/>
        <v>0</v>
      </c>
      <c r="P329" s="47">
        <f t="shared" si="87"/>
        <v>0</v>
      </c>
      <c r="R329" s="43">
        <f t="shared" si="88"/>
        <v>24</v>
      </c>
      <c r="S329" s="43">
        <f t="shared" si="89"/>
        <v>0</v>
      </c>
    </row>
    <row r="330" spans="2:19" ht="15.75" x14ac:dyDescent="0.25">
      <c r="B330" s="169">
        <v>309</v>
      </c>
      <c r="C330" s="170"/>
      <c r="D330" s="98">
        <v>44874</v>
      </c>
      <c r="E330" s="102">
        <v>0.6791666666666667</v>
      </c>
      <c r="F330" s="100">
        <f t="shared" si="81"/>
        <v>2864.8289999999997</v>
      </c>
      <c r="G330" s="97">
        <v>2842.5</v>
      </c>
      <c r="H330" s="60">
        <f t="shared" si="82"/>
        <v>2852.9289999999996</v>
      </c>
      <c r="I330" s="45">
        <v>-12</v>
      </c>
      <c r="J330" s="66">
        <f t="shared" si="83"/>
        <v>2852.9289999999996</v>
      </c>
      <c r="K330" s="69"/>
      <c r="M330" s="41">
        <f t="shared" si="84"/>
        <v>0</v>
      </c>
      <c r="N330" s="45">
        <f t="shared" si="85"/>
        <v>0</v>
      </c>
      <c r="O330" s="41">
        <f t="shared" si="86"/>
        <v>0</v>
      </c>
      <c r="P330" s="41">
        <f t="shared" si="87"/>
        <v>0</v>
      </c>
      <c r="R330" s="43">
        <f t="shared" si="88"/>
        <v>24</v>
      </c>
      <c r="S330" s="43">
        <f t="shared" si="89"/>
        <v>0</v>
      </c>
    </row>
    <row r="331" spans="2:19" ht="15.75" x14ac:dyDescent="0.25">
      <c r="B331" s="164">
        <v>310</v>
      </c>
      <c r="C331" s="165"/>
      <c r="D331" s="98">
        <v>44875</v>
      </c>
      <c r="E331" s="102">
        <v>0.61041666666666672</v>
      </c>
      <c r="F331" s="100">
        <f t="shared" si="81"/>
        <v>2864.8289999999997</v>
      </c>
      <c r="G331" s="97">
        <v>2842.5</v>
      </c>
      <c r="H331" s="60">
        <f t="shared" si="82"/>
        <v>2852.9289999999996</v>
      </c>
      <c r="I331" s="45">
        <v>-12</v>
      </c>
      <c r="J331" s="66">
        <f t="shared" si="83"/>
        <v>2852.9289999999996</v>
      </c>
      <c r="K331" s="69"/>
      <c r="M331" s="47">
        <f t="shared" si="84"/>
        <v>0</v>
      </c>
      <c r="N331" s="46">
        <f t="shared" si="85"/>
        <v>0</v>
      </c>
      <c r="O331" s="47">
        <f t="shared" si="86"/>
        <v>0</v>
      </c>
      <c r="P331" s="47">
        <f t="shared" si="87"/>
        <v>0</v>
      </c>
      <c r="R331" s="43">
        <f t="shared" si="88"/>
        <v>24</v>
      </c>
      <c r="S331" s="43">
        <f t="shared" si="89"/>
        <v>0</v>
      </c>
    </row>
    <row r="332" spans="2:19" ht="15.75" x14ac:dyDescent="0.25">
      <c r="B332" s="164">
        <v>311</v>
      </c>
      <c r="C332" s="165"/>
      <c r="D332" s="98">
        <v>44877</v>
      </c>
      <c r="E332" s="102">
        <v>0.5854166666666667</v>
      </c>
      <c r="F332" s="100">
        <f t="shared" si="81"/>
        <v>2864.8289999999997</v>
      </c>
      <c r="G332" s="97">
        <v>2842.5</v>
      </c>
      <c r="H332" s="60">
        <f t="shared" si="82"/>
        <v>2852.9289999999996</v>
      </c>
      <c r="I332" s="45">
        <v>-12</v>
      </c>
      <c r="J332" s="66">
        <f t="shared" si="83"/>
        <v>2852.9289999999996</v>
      </c>
      <c r="K332" s="69"/>
      <c r="M332" s="47">
        <f t="shared" si="84"/>
        <v>0</v>
      </c>
      <c r="N332" s="46">
        <f t="shared" si="85"/>
        <v>0</v>
      </c>
      <c r="O332" s="47">
        <f t="shared" si="86"/>
        <v>0</v>
      </c>
      <c r="P332" s="47">
        <f t="shared" si="87"/>
        <v>0</v>
      </c>
      <c r="R332" s="43">
        <f t="shared" si="88"/>
        <v>24</v>
      </c>
      <c r="S332" s="43">
        <f t="shared" si="89"/>
        <v>0</v>
      </c>
    </row>
    <row r="333" spans="2:19" ht="15.75" x14ac:dyDescent="0.25">
      <c r="B333" s="169">
        <v>312</v>
      </c>
      <c r="C333" s="170"/>
      <c r="D333" s="98">
        <v>44883</v>
      </c>
      <c r="E333" s="102">
        <v>0.6020833333333333</v>
      </c>
      <c r="F333" s="100">
        <f t="shared" si="81"/>
        <v>2864.8289999999997</v>
      </c>
      <c r="G333" s="97">
        <v>2842.5</v>
      </c>
      <c r="H333" s="60">
        <f t="shared" si="82"/>
        <v>2852.9289999999996</v>
      </c>
      <c r="I333" s="45">
        <v>-12</v>
      </c>
      <c r="J333" s="66">
        <f t="shared" si="83"/>
        <v>2852.9289999999996</v>
      </c>
      <c r="K333" s="69"/>
      <c r="M333" s="47">
        <f t="shared" si="84"/>
        <v>0</v>
      </c>
      <c r="N333" s="46">
        <f t="shared" si="85"/>
        <v>0</v>
      </c>
      <c r="O333" s="47">
        <f t="shared" si="86"/>
        <v>0</v>
      </c>
      <c r="P333" s="47">
        <f t="shared" si="87"/>
        <v>0</v>
      </c>
      <c r="R333" s="43">
        <f t="shared" si="88"/>
        <v>24</v>
      </c>
      <c r="S333" s="43">
        <f t="shared" si="89"/>
        <v>0</v>
      </c>
    </row>
    <row r="334" spans="2:19" ht="15.75" x14ac:dyDescent="0.25">
      <c r="B334" s="164">
        <v>313</v>
      </c>
      <c r="C334" s="165"/>
      <c r="D334" s="98">
        <v>44884</v>
      </c>
      <c r="E334" s="102">
        <v>0.60486111111111118</v>
      </c>
      <c r="F334" s="100">
        <f t="shared" si="81"/>
        <v>2864.8289999999997</v>
      </c>
      <c r="G334" s="97">
        <v>2842.5</v>
      </c>
      <c r="H334" s="60">
        <f t="shared" si="82"/>
        <v>2852.9289999999996</v>
      </c>
      <c r="I334" s="45">
        <v>-12</v>
      </c>
      <c r="J334" s="66">
        <f t="shared" si="83"/>
        <v>2852.9289999999996</v>
      </c>
      <c r="K334" s="69"/>
      <c r="M334" s="41">
        <f t="shared" si="84"/>
        <v>0</v>
      </c>
      <c r="N334" s="45">
        <f t="shared" si="85"/>
        <v>0</v>
      </c>
      <c r="O334" s="41">
        <f t="shared" si="86"/>
        <v>0</v>
      </c>
      <c r="P334" s="41">
        <f t="shared" si="87"/>
        <v>0</v>
      </c>
      <c r="R334" s="43">
        <f t="shared" si="88"/>
        <v>24</v>
      </c>
      <c r="S334" s="43">
        <f t="shared" si="89"/>
        <v>0</v>
      </c>
    </row>
    <row r="335" spans="2:19" ht="15.75" x14ac:dyDescent="0.25">
      <c r="B335" s="164">
        <v>314</v>
      </c>
      <c r="C335" s="165"/>
      <c r="D335" s="98">
        <v>44885</v>
      </c>
      <c r="E335" s="102">
        <v>0.60972222222222217</v>
      </c>
      <c r="F335" s="100">
        <f t="shared" si="81"/>
        <v>2864.8289999999997</v>
      </c>
      <c r="G335" s="97">
        <v>2842.5</v>
      </c>
      <c r="H335" s="60">
        <f t="shared" si="82"/>
        <v>2852.9289999999996</v>
      </c>
      <c r="I335" s="45">
        <v>-12</v>
      </c>
      <c r="J335" s="66">
        <f t="shared" si="83"/>
        <v>2852.9289999999996</v>
      </c>
      <c r="K335" s="69"/>
      <c r="M335" s="47">
        <f t="shared" si="84"/>
        <v>0</v>
      </c>
      <c r="N335" s="46">
        <f t="shared" si="85"/>
        <v>0</v>
      </c>
      <c r="O335" s="47">
        <f t="shared" si="86"/>
        <v>0</v>
      </c>
      <c r="P335" s="47">
        <f t="shared" si="87"/>
        <v>0</v>
      </c>
      <c r="R335" s="43">
        <f t="shared" si="88"/>
        <v>24</v>
      </c>
      <c r="S335" s="43">
        <f t="shared" si="89"/>
        <v>0</v>
      </c>
    </row>
    <row r="336" spans="2:19" ht="15.75" x14ac:dyDescent="0.25">
      <c r="B336" s="164">
        <v>315</v>
      </c>
      <c r="C336" s="165"/>
      <c r="D336" s="98">
        <v>44886</v>
      </c>
      <c r="E336" s="102">
        <v>0.69374999999999998</v>
      </c>
      <c r="F336" s="100">
        <f t="shared" ref="F336:F399" si="90">G$16</f>
        <v>2864.8289999999997</v>
      </c>
      <c r="G336" s="97">
        <v>2842.5</v>
      </c>
      <c r="H336" s="60">
        <f t="shared" ref="H336:H399" si="91">G$16-E$12</f>
        <v>2852.9289999999996</v>
      </c>
      <c r="I336" s="45">
        <v>-12</v>
      </c>
      <c r="J336" s="66">
        <f t="shared" ref="J336:J399" si="92">(G$16+E$13)+I336</f>
        <v>2852.9289999999996</v>
      </c>
      <c r="K336" s="69"/>
      <c r="M336" s="41">
        <f t="shared" ref="M336:M399" si="93">+J336-$H$16</f>
        <v>0</v>
      </c>
      <c r="N336" s="45">
        <f t="shared" ref="N336:N399" si="94">M336*0.10197/1</f>
        <v>0</v>
      </c>
      <c r="O336" s="41">
        <f t="shared" ref="O336:O399" si="95">M336*0.701432/1</f>
        <v>0</v>
      </c>
      <c r="P336" s="41">
        <f t="shared" ref="P336:P399" si="96">+N336*0.01019716/1</f>
        <v>0</v>
      </c>
      <c r="R336" s="43">
        <f t="shared" ref="R336:R399" si="97">+$O$11*(M336-I336)</f>
        <v>24</v>
      </c>
      <c r="S336" s="43">
        <f t="shared" ref="S336:S399" si="98">M336/R336</f>
        <v>0</v>
      </c>
    </row>
    <row r="337" spans="2:19" ht="15.75" x14ac:dyDescent="0.25">
      <c r="B337" s="164">
        <v>316</v>
      </c>
      <c r="C337" s="165"/>
      <c r="D337" s="98">
        <v>44887</v>
      </c>
      <c r="E337" s="102">
        <v>0.60972222222222217</v>
      </c>
      <c r="F337" s="100">
        <f t="shared" si="90"/>
        <v>2864.8289999999997</v>
      </c>
      <c r="G337" s="97">
        <v>2842.5</v>
      </c>
      <c r="H337" s="60">
        <f t="shared" si="91"/>
        <v>2852.9289999999996</v>
      </c>
      <c r="I337" s="45">
        <v>-12</v>
      </c>
      <c r="J337" s="66">
        <f t="shared" si="92"/>
        <v>2852.9289999999996</v>
      </c>
      <c r="K337" s="69"/>
      <c r="M337" s="47">
        <f t="shared" si="93"/>
        <v>0</v>
      </c>
      <c r="N337" s="46">
        <f t="shared" si="94"/>
        <v>0</v>
      </c>
      <c r="O337" s="47">
        <f t="shared" si="95"/>
        <v>0</v>
      </c>
      <c r="P337" s="47">
        <f t="shared" si="96"/>
        <v>0</v>
      </c>
      <c r="R337" s="43">
        <f t="shared" si="97"/>
        <v>24</v>
      </c>
      <c r="S337" s="43">
        <f t="shared" si="98"/>
        <v>0</v>
      </c>
    </row>
    <row r="338" spans="2:19" ht="15.75" x14ac:dyDescent="0.25">
      <c r="B338" s="164">
        <v>317</v>
      </c>
      <c r="C338" s="165"/>
      <c r="D338" s="98">
        <v>44888</v>
      </c>
      <c r="E338" s="102">
        <v>0.61597222222222225</v>
      </c>
      <c r="F338" s="100">
        <f t="shared" si="90"/>
        <v>2864.8289999999997</v>
      </c>
      <c r="G338" s="97">
        <v>2842.5</v>
      </c>
      <c r="H338" s="60">
        <f t="shared" si="91"/>
        <v>2852.9289999999996</v>
      </c>
      <c r="I338" s="45">
        <v>-12</v>
      </c>
      <c r="J338" s="66">
        <f t="shared" si="92"/>
        <v>2852.9289999999996</v>
      </c>
      <c r="K338" s="69"/>
      <c r="M338" s="41">
        <f t="shared" si="93"/>
        <v>0</v>
      </c>
      <c r="N338" s="45">
        <f t="shared" si="94"/>
        <v>0</v>
      </c>
      <c r="O338" s="41">
        <f t="shared" si="95"/>
        <v>0</v>
      </c>
      <c r="P338" s="41">
        <f t="shared" si="96"/>
        <v>0</v>
      </c>
      <c r="R338" s="43">
        <f t="shared" si="97"/>
        <v>24</v>
      </c>
      <c r="S338" s="43">
        <f t="shared" si="98"/>
        <v>0</v>
      </c>
    </row>
    <row r="339" spans="2:19" ht="15.75" x14ac:dyDescent="0.25">
      <c r="B339" s="164">
        <v>318</v>
      </c>
      <c r="C339" s="165"/>
      <c r="D339" s="98">
        <v>44889</v>
      </c>
      <c r="E339" s="102">
        <v>0.60277777777777775</v>
      </c>
      <c r="F339" s="100">
        <f t="shared" si="90"/>
        <v>2864.8289999999997</v>
      </c>
      <c r="G339" s="97">
        <v>2842.5</v>
      </c>
      <c r="H339" s="60">
        <f t="shared" si="91"/>
        <v>2852.9289999999996</v>
      </c>
      <c r="I339" s="45">
        <v>-12</v>
      </c>
      <c r="J339" s="66">
        <f t="shared" si="92"/>
        <v>2852.9289999999996</v>
      </c>
      <c r="K339" s="69"/>
      <c r="M339" s="47">
        <f t="shared" si="93"/>
        <v>0</v>
      </c>
      <c r="N339" s="46">
        <f t="shared" si="94"/>
        <v>0</v>
      </c>
      <c r="O339" s="47">
        <f t="shared" si="95"/>
        <v>0</v>
      </c>
      <c r="P339" s="47">
        <f t="shared" si="96"/>
        <v>0</v>
      </c>
      <c r="R339" s="43">
        <f t="shared" si="97"/>
        <v>24</v>
      </c>
      <c r="S339" s="43">
        <f t="shared" si="98"/>
        <v>0</v>
      </c>
    </row>
    <row r="340" spans="2:19" ht="15.75" x14ac:dyDescent="0.25">
      <c r="B340" s="164">
        <v>319</v>
      </c>
      <c r="C340" s="165"/>
      <c r="D340" s="98">
        <v>44890</v>
      </c>
      <c r="E340" s="102">
        <v>0.63124999999999998</v>
      </c>
      <c r="F340" s="100">
        <f t="shared" si="90"/>
        <v>2864.8289999999997</v>
      </c>
      <c r="G340" s="97">
        <v>2842.5</v>
      </c>
      <c r="H340" s="60">
        <f t="shared" si="91"/>
        <v>2852.9289999999996</v>
      </c>
      <c r="I340" s="45">
        <v>-12</v>
      </c>
      <c r="J340" s="66">
        <f t="shared" si="92"/>
        <v>2852.9289999999996</v>
      </c>
      <c r="K340" s="69"/>
      <c r="M340" s="41">
        <f t="shared" si="93"/>
        <v>0</v>
      </c>
      <c r="N340" s="45">
        <f t="shared" si="94"/>
        <v>0</v>
      </c>
      <c r="O340" s="41">
        <f t="shared" si="95"/>
        <v>0</v>
      </c>
      <c r="P340" s="41">
        <f t="shared" si="96"/>
        <v>0</v>
      </c>
      <c r="R340" s="43">
        <f t="shared" si="97"/>
        <v>24</v>
      </c>
      <c r="S340" s="43">
        <f t="shared" si="98"/>
        <v>0</v>
      </c>
    </row>
    <row r="341" spans="2:19" ht="15.75" x14ac:dyDescent="0.25">
      <c r="B341" s="164">
        <v>320</v>
      </c>
      <c r="C341" s="165"/>
      <c r="D341" s="98">
        <v>44891</v>
      </c>
      <c r="E341" s="102">
        <v>0.6118055555555556</v>
      </c>
      <c r="F341" s="100">
        <f t="shared" si="90"/>
        <v>2864.8289999999997</v>
      </c>
      <c r="G341" s="97">
        <v>2842.5</v>
      </c>
      <c r="H341" s="60">
        <f t="shared" si="91"/>
        <v>2852.9289999999996</v>
      </c>
      <c r="I341" s="45">
        <v>-12</v>
      </c>
      <c r="J341" s="66">
        <f t="shared" si="92"/>
        <v>2852.9289999999996</v>
      </c>
      <c r="K341" s="69"/>
      <c r="M341" s="47">
        <f t="shared" si="93"/>
        <v>0</v>
      </c>
      <c r="N341" s="46">
        <f t="shared" si="94"/>
        <v>0</v>
      </c>
      <c r="O341" s="47">
        <f t="shared" si="95"/>
        <v>0</v>
      </c>
      <c r="P341" s="47">
        <f t="shared" si="96"/>
        <v>0</v>
      </c>
      <c r="R341" s="43">
        <f t="shared" si="97"/>
        <v>24</v>
      </c>
      <c r="S341" s="43">
        <f t="shared" si="98"/>
        <v>0</v>
      </c>
    </row>
    <row r="342" spans="2:19" ht="15.75" x14ac:dyDescent="0.25">
      <c r="B342" s="164">
        <v>321</v>
      </c>
      <c r="C342" s="165"/>
      <c r="D342" s="98">
        <v>44892</v>
      </c>
      <c r="E342" s="102">
        <v>0.60833333333333328</v>
      </c>
      <c r="F342" s="100">
        <f t="shared" si="90"/>
        <v>2864.8289999999997</v>
      </c>
      <c r="G342" s="97">
        <v>2842.5</v>
      </c>
      <c r="H342" s="60">
        <f t="shared" si="91"/>
        <v>2852.9289999999996</v>
      </c>
      <c r="I342" s="45">
        <v>-12</v>
      </c>
      <c r="J342" s="66">
        <f t="shared" si="92"/>
        <v>2852.9289999999996</v>
      </c>
      <c r="K342" s="69"/>
      <c r="M342" s="41">
        <f t="shared" si="93"/>
        <v>0</v>
      </c>
      <c r="N342" s="45">
        <f t="shared" si="94"/>
        <v>0</v>
      </c>
      <c r="O342" s="41">
        <f t="shared" si="95"/>
        <v>0</v>
      </c>
      <c r="P342" s="41">
        <f t="shared" si="96"/>
        <v>0</v>
      </c>
      <c r="R342" s="43">
        <f t="shared" si="97"/>
        <v>24</v>
      </c>
      <c r="S342" s="43">
        <f t="shared" si="98"/>
        <v>0</v>
      </c>
    </row>
    <row r="343" spans="2:19" ht="15.75" x14ac:dyDescent="0.25">
      <c r="B343" s="164">
        <v>322</v>
      </c>
      <c r="C343" s="165"/>
      <c r="D343" s="98">
        <v>44893</v>
      </c>
      <c r="E343" s="102">
        <v>0.61388888888888882</v>
      </c>
      <c r="F343" s="100">
        <f t="shared" si="90"/>
        <v>2864.8289999999997</v>
      </c>
      <c r="G343" s="97">
        <v>2842.5</v>
      </c>
      <c r="H343" s="60">
        <f t="shared" si="91"/>
        <v>2852.9289999999996</v>
      </c>
      <c r="I343" s="45">
        <v>-12</v>
      </c>
      <c r="J343" s="66">
        <f t="shared" si="92"/>
        <v>2852.9289999999996</v>
      </c>
      <c r="K343" s="69"/>
      <c r="M343" s="47">
        <f t="shared" si="93"/>
        <v>0</v>
      </c>
      <c r="N343" s="46">
        <f t="shared" si="94"/>
        <v>0</v>
      </c>
      <c r="O343" s="47">
        <f t="shared" si="95"/>
        <v>0</v>
      </c>
      <c r="P343" s="47">
        <f t="shared" si="96"/>
        <v>0</v>
      </c>
      <c r="R343" s="43">
        <f t="shared" si="97"/>
        <v>24</v>
      </c>
      <c r="S343" s="43">
        <f t="shared" si="98"/>
        <v>0</v>
      </c>
    </row>
    <row r="344" spans="2:19" ht="15.75" x14ac:dyDescent="0.25">
      <c r="B344" s="164">
        <v>323</v>
      </c>
      <c r="C344" s="165"/>
      <c r="D344" s="98">
        <v>44894</v>
      </c>
      <c r="E344" s="102">
        <v>0.61527777777777781</v>
      </c>
      <c r="F344" s="100">
        <f t="shared" si="90"/>
        <v>2864.8289999999997</v>
      </c>
      <c r="G344" s="97">
        <v>2842.5</v>
      </c>
      <c r="H344" s="60">
        <f t="shared" si="91"/>
        <v>2852.9289999999996</v>
      </c>
      <c r="I344" s="45">
        <v>-12</v>
      </c>
      <c r="J344" s="66">
        <f t="shared" si="92"/>
        <v>2852.9289999999996</v>
      </c>
      <c r="K344" s="69"/>
      <c r="M344" s="41">
        <f t="shared" si="93"/>
        <v>0</v>
      </c>
      <c r="N344" s="45">
        <f t="shared" si="94"/>
        <v>0</v>
      </c>
      <c r="O344" s="41">
        <f t="shared" si="95"/>
        <v>0</v>
      </c>
      <c r="P344" s="41">
        <f t="shared" si="96"/>
        <v>0</v>
      </c>
      <c r="R344" s="43">
        <f t="shared" si="97"/>
        <v>24</v>
      </c>
      <c r="S344" s="43">
        <f t="shared" si="98"/>
        <v>0</v>
      </c>
    </row>
    <row r="345" spans="2:19" ht="15.75" x14ac:dyDescent="0.25">
      <c r="B345" s="164">
        <v>324</v>
      </c>
      <c r="C345" s="165"/>
      <c r="D345" s="98">
        <v>44895</v>
      </c>
      <c r="E345" s="102">
        <v>0.6166666666666667</v>
      </c>
      <c r="F345" s="100">
        <f t="shared" si="90"/>
        <v>2864.8289999999997</v>
      </c>
      <c r="G345" s="97">
        <v>2842.5</v>
      </c>
      <c r="H345" s="60">
        <f t="shared" si="91"/>
        <v>2852.9289999999996</v>
      </c>
      <c r="I345" s="45">
        <v>-12</v>
      </c>
      <c r="J345" s="66">
        <f t="shared" si="92"/>
        <v>2852.9289999999996</v>
      </c>
      <c r="K345" s="69"/>
      <c r="M345" s="47">
        <f t="shared" si="93"/>
        <v>0</v>
      </c>
      <c r="N345" s="46">
        <f t="shared" si="94"/>
        <v>0</v>
      </c>
      <c r="O345" s="47">
        <f t="shared" si="95"/>
        <v>0</v>
      </c>
      <c r="P345" s="47">
        <f t="shared" si="96"/>
        <v>0</v>
      </c>
      <c r="R345" s="43">
        <f t="shared" si="97"/>
        <v>24</v>
      </c>
      <c r="S345" s="43">
        <f t="shared" si="98"/>
        <v>0</v>
      </c>
    </row>
    <row r="346" spans="2:19" ht="15.75" x14ac:dyDescent="0.25">
      <c r="B346" s="164">
        <v>325</v>
      </c>
      <c r="C346" s="165"/>
      <c r="D346" s="98">
        <v>44896</v>
      </c>
      <c r="E346" s="102">
        <v>0.77500000000000002</v>
      </c>
      <c r="F346" s="100">
        <f t="shared" si="90"/>
        <v>2864.8289999999997</v>
      </c>
      <c r="G346" s="97">
        <v>2842.5</v>
      </c>
      <c r="H346" s="60">
        <f t="shared" si="91"/>
        <v>2852.9289999999996</v>
      </c>
      <c r="I346" s="45">
        <v>-12</v>
      </c>
      <c r="J346" s="66">
        <f t="shared" si="92"/>
        <v>2852.9289999999996</v>
      </c>
      <c r="K346" s="69"/>
      <c r="M346" s="41">
        <f t="shared" si="93"/>
        <v>0</v>
      </c>
      <c r="N346" s="45">
        <f t="shared" si="94"/>
        <v>0</v>
      </c>
      <c r="O346" s="41">
        <f t="shared" si="95"/>
        <v>0</v>
      </c>
      <c r="P346" s="41">
        <f t="shared" si="96"/>
        <v>0</v>
      </c>
      <c r="R346" s="43">
        <f t="shared" si="97"/>
        <v>24</v>
      </c>
      <c r="S346" s="43">
        <f t="shared" si="98"/>
        <v>0</v>
      </c>
    </row>
    <row r="347" spans="2:19" ht="15.75" x14ac:dyDescent="0.25">
      <c r="B347" s="164">
        <v>326</v>
      </c>
      <c r="C347" s="165"/>
      <c r="D347" s="98">
        <v>44898</v>
      </c>
      <c r="E347" s="102">
        <v>0.6118055555555556</v>
      </c>
      <c r="F347" s="100">
        <f t="shared" si="90"/>
        <v>2864.8289999999997</v>
      </c>
      <c r="G347" s="97">
        <v>2842.5</v>
      </c>
      <c r="H347" s="60">
        <f t="shared" si="91"/>
        <v>2852.9289999999996</v>
      </c>
      <c r="I347" s="45">
        <v>-12</v>
      </c>
      <c r="J347" s="66">
        <f t="shared" si="92"/>
        <v>2852.9289999999996</v>
      </c>
      <c r="K347" s="69"/>
      <c r="M347" s="47">
        <f t="shared" si="93"/>
        <v>0</v>
      </c>
      <c r="N347" s="46">
        <f t="shared" si="94"/>
        <v>0</v>
      </c>
      <c r="O347" s="47">
        <f t="shared" si="95"/>
        <v>0</v>
      </c>
      <c r="P347" s="47">
        <f t="shared" si="96"/>
        <v>0</v>
      </c>
      <c r="R347" s="43">
        <f t="shared" si="97"/>
        <v>24</v>
      </c>
      <c r="S347" s="43">
        <f t="shared" si="98"/>
        <v>0</v>
      </c>
    </row>
    <row r="348" spans="2:19" ht="15.75" x14ac:dyDescent="0.25">
      <c r="B348" s="164">
        <v>327</v>
      </c>
      <c r="C348" s="165"/>
      <c r="D348" s="98">
        <v>44899</v>
      </c>
      <c r="E348" s="102">
        <v>0.43472222222222223</v>
      </c>
      <c r="F348" s="100">
        <f t="shared" si="90"/>
        <v>2864.8289999999997</v>
      </c>
      <c r="G348" s="97">
        <v>2842.5</v>
      </c>
      <c r="H348" s="60">
        <f t="shared" si="91"/>
        <v>2852.9289999999996</v>
      </c>
      <c r="I348" s="45">
        <v>-12</v>
      </c>
      <c r="J348" s="66">
        <f t="shared" si="92"/>
        <v>2852.9289999999996</v>
      </c>
      <c r="K348" s="69"/>
      <c r="M348" s="41">
        <f t="shared" si="93"/>
        <v>0</v>
      </c>
      <c r="N348" s="45">
        <f t="shared" si="94"/>
        <v>0</v>
      </c>
      <c r="O348" s="41">
        <f t="shared" si="95"/>
        <v>0</v>
      </c>
      <c r="P348" s="41">
        <f t="shared" si="96"/>
        <v>0</v>
      </c>
      <c r="R348" s="43">
        <f t="shared" si="97"/>
        <v>24</v>
      </c>
      <c r="S348" s="43">
        <f t="shared" si="98"/>
        <v>0</v>
      </c>
    </row>
    <row r="349" spans="2:19" ht="15.75" x14ac:dyDescent="0.25">
      <c r="B349" s="164">
        <v>328</v>
      </c>
      <c r="C349" s="165"/>
      <c r="D349" s="98">
        <v>44900</v>
      </c>
      <c r="E349" s="102">
        <v>0.51111111111111118</v>
      </c>
      <c r="F349" s="100">
        <f t="shared" si="90"/>
        <v>2864.8289999999997</v>
      </c>
      <c r="G349" s="97">
        <v>2842.5</v>
      </c>
      <c r="H349" s="60">
        <f t="shared" si="91"/>
        <v>2852.9289999999996</v>
      </c>
      <c r="I349" s="45">
        <v>-12</v>
      </c>
      <c r="J349" s="66">
        <f t="shared" si="92"/>
        <v>2852.9289999999996</v>
      </c>
      <c r="K349" s="69"/>
      <c r="M349" s="47">
        <f t="shared" si="93"/>
        <v>0</v>
      </c>
      <c r="N349" s="46">
        <f t="shared" si="94"/>
        <v>0</v>
      </c>
      <c r="O349" s="47">
        <f t="shared" si="95"/>
        <v>0</v>
      </c>
      <c r="P349" s="47">
        <f t="shared" si="96"/>
        <v>0</v>
      </c>
      <c r="R349" s="43">
        <f t="shared" si="97"/>
        <v>24</v>
      </c>
      <c r="S349" s="43">
        <f t="shared" si="98"/>
        <v>0</v>
      </c>
    </row>
    <row r="350" spans="2:19" ht="15.75" x14ac:dyDescent="0.25">
      <c r="B350" s="164">
        <v>329</v>
      </c>
      <c r="C350" s="165"/>
      <c r="D350" s="98">
        <v>44901</v>
      </c>
      <c r="E350" s="102">
        <v>0.61736111111111114</v>
      </c>
      <c r="F350" s="100">
        <f t="shared" si="90"/>
        <v>2864.8289999999997</v>
      </c>
      <c r="G350" s="97">
        <v>2842.5</v>
      </c>
      <c r="H350" s="60">
        <f t="shared" si="91"/>
        <v>2852.9289999999996</v>
      </c>
      <c r="I350" s="45">
        <v>-12</v>
      </c>
      <c r="J350" s="66">
        <f t="shared" si="92"/>
        <v>2852.9289999999996</v>
      </c>
      <c r="K350" s="69"/>
      <c r="M350" s="41">
        <f t="shared" si="93"/>
        <v>0</v>
      </c>
      <c r="N350" s="45">
        <f t="shared" si="94"/>
        <v>0</v>
      </c>
      <c r="O350" s="41">
        <f t="shared" si="95"/>
        <v>0</v>
      </c>
      <c r="P350" s="41">
        <f t="shared" si="96"/>
        <v>0</v>
      </c>
      <c r="R350" s="43">
        <f t="shared" si="97"/>
        <v>24</v>
      </c>
      <c r="S350" s="43">
        <f t="shared" si="98"/>
        <v>0</v>
      </c>
    </row>
    <row r="351" spans="2:19" ht="15.75" x14ac:dyDescent="0.25">
      <c r="B351" s="164">
        <v>330</v>
      </c>
      <c r="C351" s="165"/>
      <c r="D351" s="98">
        <v>44902</v>
      </c>
      <c r="E351" s="102">
        <v>0.62777777777777777</v>
      </c>
      <c r="F351" s="100">
        <f t="shared" si="90"/>
        <v>2864.8289999999997</v>
      </c>
      <c r="G351" s="97">
        <v>2842.5</v>
      </c>
      <c r="H351" s="60">
        <f t="shared" si="91"/>
        <v>2852.9289999999996</v>
      </c>
      <c r="I351" s="45">
        <v>-12</v>
      </c>
      <c r="J351" s="66">
        <f t="shared" si="92"/>
        <v>2852.9289999999996</v>
      </c>
      <c r="K351" s="69"/>
      <c r="M351" s="47">
        <f t="shared" si="93"/>
        <v>0</v>
      </c>
      <c r="N351" s="46">
        <f t="shared" si="94"/>
        <v>0</v>
      </c>
      <c r="O351" s="47">
        <f t="shared" si="95"/>
        <v>0</v>
      </c>
      <c r="P351" s="47">
        <f t="shared" si="96"/>
        <v>0</v>
      </c>
      <c r="R351" s="43">
        <f t="shared" si="97"/>
        <v>24</v>
      </c>
      <c r="S351" s="43">
        <f t="shared" si="98"/>
        <v>0</v>
      </c>
    </row>
    <row r="352" spans="2:19" ht="15.75" x14ac:dyDescent="0.25">
      <c r="B352" s="164">
        <v>331</v>
      </c>
      <c r="C352" s="165"/>
      <c r="D352" s="98">
        <v>44903</v>
      </c>
      <c r="E352" s="102">
        <v>0.64583333333333337</v>
      </c>
      <c r="F352" s="100">
        <f t="shared" si="90"/>
        <v>2864.8289999999997</v>
      </c>
      <c r="G352" s="97">
        <v>2842.5</v>
      </c>
      <c r="H352" s="60">
        <f t="shared" si="91"/>
        <v>2852.9289999999996</v>
      </c>
      <c r="I352" s="45">
        <v>-12</v>
      </c>
      <c r="J352" s="66">
        <f t="shared" si="92"/>
        <v>2852.9289999999996</v>
      </c>
      <c r="K352" s="69"/>
      <c r="M352" s="41">
        <f t="shared" si="93"/>
        <v>0</v>
      </c>
      <c r="N352" s="45">
        <f t="shared" si="94"/>
        <v>0</v>
      </c>
      <c r="O352" s="41">
        <f t="shared" si="95"/>
        <v>0</v>
      </c>
      <c r="P352" s="41">
        <f t="shared" si="96"/>
        <v>0</v>
      </c>
      <c r="R352" s="43">
        <f t="shared" si="97"/>
        <v>24</v>
      </c>
      <c r="S352" s="43">
        <f t="shared" si="98"/>
        <v>0</v>
      </c>
    </row>
    <row r="353" spans="2:19" ht="15.75" x14ac:dyDescent="0.25">
      <c r="B353" s="164">
        <v>332</v>
      </c>
      <c r="C353" s="165"/>
      <c r="D353" s="98">
        <v>44904</v>
      </c>
      <c r="E353" s="102">
        <v>0.63611111111111118</v>
      </c>
      <c r="F353" s="100">
        <f t="shared" si="90"/>
        <v>2864.8289999999997</v>
      </c>
      <c r="G353" s="97">
        <v>2842.5</v>
      </c>
      <c r="H353" s="60">
        <f t="shared" si="91"/>
        <v>2852.9289999999996</v>
      </c>
      <c r="I353" s="45">
        <v>-12</v>
      </c>
      <c r="J353" s="66">
        <f t="shared" si="92"/>
        <v>2852.9289999999996</v>
      </c>
      <c r="K353" s="69"/>
      <c r="M353" s="47">
        <f t="shared" si="93"/>
        <v>0</v>
      </c>
      <c r="N353" s="46">
        <f t="shared" si="94"/>
        <v>0</v>
      </c>
      <c r="O353" s="47">
        <f t="shared" si="95"/>
        <v>0</v>
      </c>
      <c r="P353" s="47">
        <f t="shared" si="96"/>
        <v>0</v>
      </c>
      <c r="R353" s="43">
        <f t="shared" si="97"/>
        <v>24</v>
      </c>
      <c r="S353" s="43">
        <f t="shared" si="98"/>
        <v>0</v>
      </c>
    </row>
    <row r="354" spans="2:19" ht="15.75" x14ac:dyDescent="0.25">
      <c r="B354" s="164">
        <v>333</v>
      </c>
      <c r="C354" s="165"/>
      <c r="D354" s="98">
        <v>44905</v>
      </c>
      <c r="E354" s="102">
        <v>0.66319444444444442</v>
      </c>
      <c r="F354" s="100">
        <f t="shared" si="90"/>
        <v>2864.8289999999997</v>
      </c>
      <c r="G354" s="97">
        <v>2842.5</v>
      </c>
      <c r="H354" s="60">
        <f t="shared" si="91"/>
        <v>2852.9289999999996</v>
      </c>
      <c r="I354" s="45">
        <v>-12</v>
      </c>
      <c r="J354" s="66">
        <f t="shared" si="92"/>
        <v>2852.9289999999996</v>
      </c>
      <c r="K354" s="69"/>
      <c r="M354" s="41">
        <f t="shared" si="93"/>
        <v>0</v>
      </c>
      <c r="N354" s="45">
        <f t="shared" si="94"/>
        <v>0</v>
      </c>
      <c r="O354" s="41">
        <f t="shared" si="95"/>
        <v>0</v>
      </c>
      <c r="P354" s="41">
        <f t="shared" si="96"/>
        <v>0</v>
      </c>
      <c r="R354" s="43">
        <f t="shared" si="97"/>
        <v>24</v>
      </c>
      <c r="S354" s="43">
        <f t="shared" si="98"/>
        <v>0</v>
      </c>
    </row>
    <row r="355" spans="2:19" ht="15.75" x14ac:dyDescent="0.25">
      <c r="B355" s="164">
        <v>334</v>
      </c>
      <c r="C355" s="165"/>
      <c r="D355" s="98">
        <v>44906</v>
      </c>
      <c r="E355" s="102">
        <v>0.65347222222222223</v>
      </c>
      <c r="F355" s="100">
        <f t="shared" si="90"/>
        <v>2864.8289999999997</v>
      </c>
      <c r="G355" s="97">
        <v>2842.5</v>
      </c>
      <c r="H355" s="60">
        <f t="shared" si="91"/>
        <v>2852.9289999999996</v>
      </c>
      <c r="I355" s="45">
        <v>-12</v>
      </c>
      <c r="J355" s="66">
        <f t="shared" si="92"/>
        <v>2852.9289999999996</v>
      </c>
      <c r="K355" s="69"/>
      <c r="M355" s="47">
        <f t="shared" si="93"/>
        <v>0</v>
      </c>
      <c r="N355" s="46">
        <f t="shared" si="94"/>
        <v>0</v>
      </c>
      <c r="O355" s="47">
        <f t="shared" si="95"/>
        <v>0</v>
      </c>
      <c r="P355" s="47">
        <f t="shared" si="96"/>
        <v>0</v>
      </c>
      <c r="R355" s="43">
        <f t="shared" si="97"/>
        <v>24</v>
      </c>
      <c r="S355" s="43">
        <f t="shared" si="98"/>
        <v>0</v>
      </c>
    </row>
    <row r="356" spans="2:19" ht="15.75" x14ac:dyDescent="0.25">
      <c r="B356" s="164">
        <v>335</v>
      </c>
      <c r="C356" s="165"/>
      <c r="D356" s="98">
        <v>44907</v>
      </c>
      <c r="E356" s="102">
        <v>0.64722222222222225</v>
      </c>
      <c r="F356" s="100">
        <f t="shared" si="90"/>
        <v>2864.8289999999997</v>
      </c>
      <c r="G356" s="97">
        <v>2842.5</v>
      </c>
      <c r="H356" s="60">
        <f t="shared" si="91"/>
        <v>2852.9289999999996</v>
      </c>
      <c r="I356" s="45">
        <v>-12</v>
      </c>
      <c r="J356" s="66">
        <f t="shared" si="92"/>
        <v>2852.9289999999996</v>
      </c>
      <c r="K356" s="69"/>
      <c r="M356" s="41">
        <f t="shared" si="93"/>
        <v>0</v>
      </c>
      <c r="N356" s="45">
        <f t="shared" si="94"/>
        <v>0</v>
      </c>
      <c r="O356" s="41">
        <f t="shared" si="95"/>
        <v>0</v>
      </c>
      <c r="P356" s="41">
        <f t="shared" si="96"/>
        <v>0</v>
      </c>
      <c r="R356" s="43">
        <f t="shared" si="97"/>
        <v>24</v>
      </c>
      <c r="S356" s="43">
        <f t="shared" si="98"/>
        <v>0</v>
      </c>
    </row>
    <row r="357" spans="2:19" ht="15.75" x14ac:dyDescent="0.25">
      <c r="B357" s="164">
        <v>336</v>
      </c>
      <c r="C357" s="165"/>
      <c r="D357" s="98">
        <v>44908</v>
      </c>
      <c r="E357" s="102">
        <v>0.6166666666666667</v>
      </c>
      <c r="F357" s="100">
        <f t="shared" si="90"/>
        <v>2864.8289999999997</v>
      </c>
      <c r="G357" s="97">
        <v>2842.5</v>
      </c>
      <c r="H357" s="60">
        <f t="shared" si="91"/>
        <v>2852.9289999999996</v>
      </c>
      <c r="I357" s="45">
        <v>-12</v>
      </c>
      <c r="J357" s="66">
        <f t="shared" si="92"/>
        <v>2852.9289999999996</v>
      </c>
      <c r="K357" s="69"/>
      <c r="M357" s="47">
        <f t="shared" si="93"/>
        <v>0</v>
      </c>
      <c r="N357" s="46">
        <f t="shared" si="94"/>
        <v>0</v>
      </c>
      <c r="O357" s="47">
        <f t="shared" si="95"/>
        <v>0</v>
      </c>
      <c r="P357" s="47">
        <f t="shared" si="96"/>
        <v>0</v>
      </c>
      <c r="R357" s="43">
        <f t="shared" si="97"/>
        <v>24</v>
      </c>
      <c r="S357" s="43">
        <f t="shared" si="98"/>
        <v>0</v>
      </c>
    </row>
    <row r="358" spans="2:19" ht="15.75" x14ac:dyDescent="0.25">
      <c r="B358" s="164">
        <v>337</v>
      </c>
      <c r="C358" s="165"/>
      <c r="D358" s="98">
        <v>44909</v>
      </c>
      <c r="E358" s="102">
        <v>0.6645833333333333</v>
      </c>
      <c r="F358" s="100">
        <f t="shared" si="90"/>
        <v>2864.8289999999997</v>
      </c>
      <c r="G358" s="97">
        <v>2842.5</v>
      </c>
      <c r="H358" s="60">
        <f t="shared" si="91"/>
        <v>2852.9289999999996</v>
      </c>
      <c r="I358" s="45">
        <v>-12</v>
      </c>
      <c r="J358" s="66">
        <f t="shared" si="92"/>
        <v>2852.9289999999996</v>
      </c>
      <c r="K358" s="69"/>
      <c r="M358" s="41">
        <f t="shared" si="93"/>
        <v>0</v>
      </c>
      <c r="N358" s="45">
        <f t="shared" si="94"/>
        <v>0</v>
      </c>
      <c r="O358" s="41">
        <f t="shared" si="95"/>
        <v>0</v>
      </c>
      <c r="P358" s="41">
        <f t="shared" si="96"/>
        <v>0</v>
      </c>
      <c r="R358" s="43">
        <f t="shared" si="97"/>
        <v>24</v>
      </c>
      <c r="S358" s="43">
        <f t="shared" si="98"/>
        <v>0</v>
      </c>
    </row>
    <row r="359" spans="2:19" ht="15.75" x14ac:dyDescent="0.25">
      <c r="B359" s="164">
        <v>338</v>
      </c>
      <c r="C359" s="165"/>
      <c r="D359" s="98">
        <v>44910</v>
      </c>
      <c r="E359" s="102">
        <v>0.67152777777777783</v>
      </c>
      <c r="F359" s="100">
        <f t="shared" si="90"/>
        <v>2864.8289999999997</v>
      </c>
      <c r="G359" s="97">
        <v>2842.5</v>
      </c>
      <c r="H359" s="60">
        <f t="shared" si="91"/>
        <v>2852.9289999999996</v>
      </c>
      <c r="I359" s="45">
        <v>-12</v>
      </c>
      <c r="J359" s="66">
        <f t="shared" si="92"/>
        <v>2852.9289999999996</v>
      </c>
      <c r="K359" s="69"/>
      <c r="M359" s="47">
        <f t="shared" si="93"/>
        <v>0</v>
      </c>
      <c r="N359" s="46">
        <f t="shared" si="94"/>
        <v>0</v>
      </c>
      <c r="O359" s="47">
        <f t="shared" si="95"/>
        <v>0</v>
      </c>
      <c r="P359" s="47">
        <f t="shared" si="96"/>
        <v>0</v>
      </c>
      <c r="R359" s="43">
        <f t="shared" si="97"/>
        <v>24</v>
      </c>
      <c r="S359" s="43">
        <f t="shared" si="98"/>
        <v>0</v>
      </c>
    </row>
    <row r="360" spans="2:19" ht="15.75" x14ac:dyDescent="0.25">
      <c r="B360" s="164">
        <v>339</v>
      </c>
      <c r="C360" s="165"/>
      <c r="D360" s="98">
        <v>44912</v>
      </c>
      <c r="E360" s="102">
        <v>0.3611111111111111</v>
      </c>
      <c r="F360" s="100">
        <f t="shared" si="90"/>
        <v>2864.8289999999997</v>
      </c>
      <c r="G360" s="97">
        <v>2842.5</v>
      </c>
      <c r="H360" s="60">
        <f t="shared" si="91"/>
        <v>2852.9289999999996</v>
      </c>
      <c r="I360" s="45">
        <v>-12</v>
      </c>
      <c r="J360" s="66">
        <f t="shared" si="92"/>
        <v>2852.9289999999996</v>
      </c>
      <c r="K360" s="69"/>
      <c r="M360" s="41">
        <f t="shared" si="93"/>
        <v>0</v>
      </c>
      <c r="N360" s="45">
        <f t="shared" si="94"/>
        <v>0</v>
      </c>
      <c r="O360" s="41">
        <f t="shared" si="95"/>
        <v>0</v>
      </c>
      <c r="P360" s="41">
        <f t="shared" si="96"/>
        <v>0</v>
      </c>
      <c r="R360" s="43">
        <f t="shared" si="97"/>
        <v>24</v>
      </c>
      <c r="S360" s="43">
        <f t="shared" si="98"/>
        <v>0</v>
      </c>
    </row>
    <row r="361" spans="2:19" ht="15.75" x14ac:dyDescent="0.25">
      <c r="B361" s="164">
        <v>340</v>
      </c>
      <c r="C361" s="165"/>
      <c r="D361" s="98">
        <v>44913</v>
      </c>
      <c r="E361" s="102">
        <v>0.64513888888888882</v>
      </c>
      <c r="F361" s="100">
        <f t="shared" si="90"/>
        <v>2864.8289999999997</v>
      </c>
      <c r="G361" s="97">
        <v>2842.5</v>
      </c>
      <c r="H361" s="60">
        <f t="shared" si="91"/>
        <v>2852.9289999999996</v>
      </c>
      <c r="I361" s="45">
        <v>-12</v>
      </c>
      <c r="J361" s="66">
        <f t="shared" si="92"/>
        <v>2852.9289999999996</v>
      </c>
      <c r="K361" s="69"/>
      <c r="M361" s="47">
        <f t="shared" si="93"/>
        <v>0</v>
      </c>
      <c r="N361" s="46">
        <f t="shared" si="94"/>
        <v>0</v>
      </c>
      <c r="O361" s="47">
        <f t="shared" si="95"/>
        <v>0</v>
      </c>
      <c r="P361" s="47">
        <f t="shared" si="96"/>
        <v>0</v>
      </c>
      <c r="R361" s="43">
        <f t="shared" si="97"/>
        <v>24</v>
      </c>
      <c r="S361" s="43">
        <f t="shared" si="98"/>
        <v>0</v>
      </c>
    </row>
    <row r="362" spans="2:19" ht="15.75" x14ac:dyDescent="0.25">
      <c r="B362" s="164">
        <v>341</v>
      </c>
      <c r="C362" s="165"/>
      <c r="D362" s="98">
        <v>44914</v>
      </c>
      <c r="E362" s="102">
        <v>0.41666666666666669</v>
      </c>
      <c r="F362" s="100">
        <f t="shared" si="90"/>
        <v>2864.8289999999997</v>
      </c>
      <c r="G362" s="97">
        <v>2842.5</v>
      </c>
      <c r="H362" s="60">
        <f t="shared" si="91"/>
        <v>2852.9289999999996</v>
      </c>
      <c r="I362" s="45">
        <v>-12</v>
      </c>
      <c r="J362" s="66">
        <f t="shared" si="92"/>
        <v>2852.9289999999996</v>
      </c>
      <c r="K362" s="69"/>
      <c r="M362" s="41">
        <f t="shared" si="93"/>
        <v>0</v>
      </c>
      <c r="N362" s="45">
        <f t="shared" si="94"/>
        <v>0</v>
      </c>
      <c r="O362" s="41">
        <f t="shared" si="95"/>
        <v>0</v>
      </c>
      <c r="P362" s="41">
        <f t="shared" si="96"/>
        <v>0</v>
      </c>
      <c r="R362" s="43">
        <f t="shared" si="97"/>
        <v>24</v>
      </c>
      <c r="S362" s="43">
        <f t="shared" si="98"/>
        <v>0</v>
      </c>
    </row>
    <row r="363" spans="2:19" ht="15.75" x14ac:dyDescent="0.25">
      <c r="B363" s="164">
        <v>342</v>
      </c>
      <c r="C363" s="165"/>
      <c r="D363" s="98">
        <v>44915</v>
      </c>
      <c r="E363" s="102">
        <v>0.70277777777777783</v>
      </c>
      <c r="F363" s="100">
        <f t="shared" si="90"/>
        <v>2864.8289999999997</v>
      </c>
      <c r="G363" s="97">
        <v>2842.5</v>
      </c>
      <c r="H363" s="60">
        <f t="shared" si="91"/>
        <v>2852.9289999999996</v>
      </c>
      <c r="I363" s="45">
        <v>-12</v>
      </c>
      <c r="J363" s="66">
        <f t="shared" si="92"/>
        <v>2852.9289999999996</v>
      </c>
      <c r="K363" s="69"/>
      <c r="M363" s="47">
        <f t="shared" si="93"/>
        <v>0</v>
      </c>
      <c r="N363" s="46">
        <f t="shared" si="94"/>
        <v>0</v>
      </c>
      <c r="O363" s="47">
        <f t="shared" si="95"/>
        <v>0</v>
      </c>
      <c r="P363" s="47">
        <f t="shared" si="96"/>
        <v>0</v>
      </c>
      <c r="R363" s="43">
        <f t="shared" si="97"/>
        <v>24</v>
      </c>
      <c r="S363" s="43">
        <f t="shared" si="98"/>
        <v>0</v>
      </c>
    </row>
    <row r="364" spans="2:19" ht="15.75" x14ac:dyDescent="0.25">
      <c r="B364" s="164">
        <v>343</v>
      </c>
      <c r="C364" s="165"/>
      <c r="D364" s="98">
        <v>44916</v>
      </c>
      <c r="E364" s="102">
        <v>0.39444444444444443</v>
      </c>
      <c r="F364" s="100">
        <f t="shared" si="90"/>
        <v>2864.8289999999997</v>
      </c>
      <c r="G364" s="97">
        <v>2842.5</v>
      </c>
      <c r="H364" s="60">
        <f t="shared" si="91"/>
        <v>2852.9289999999996</v>
      </c>
      <c r="I364" s="45">
        <v>-12</v>
      </c>
      <c r="J364" s="66">
        <f t="shared" si="92"/>
        <v>2852.9289999999996</v>
      </c>
      <c r="K364" s="69"/>
      <c r="M364" s="41">
        <f t="shared" si="93"/>
        <v>0</v>
      </c>
      <c r="N364" s="45">
        <f t="shared" si="94"/>
        <v>0</v>
      </c>
      <c r="O364" s="41">
        <f t="shared" si="95"/>
        <v>0</v>
      </c>
      <c r="P364" s="41">
        <f t="shared" si="96"/>
        <v>0</v>
      </c>
      <c r="R364" s="43">
        <f t="shared" si="97"/>
        <v>24</v>
      </c>
      <c r="S364" s="43">
        <f t="shared" si="98"/>
        <v>0</v>
      </c>
    </row>
    <row r="365" spans="2:19" ht="15.75" x14ac:dyDescent="0.25">
      <c r="B365" s="164">
        <v>344</v>
      </c>
      <c r="C365" s="165"/>
      <c r="D365" s="98">
        <v>44917</v>
      </c>
      <c r="E365" s="102">
        <v>0.4381944444444445</v>
      </c>
      <c r="F365" s="100">
        <f t="shared" si="90"/>
        <v>2864.8289999999997</v>
      </c>
      <c r="G365" s="97">
        <v>2842.5</v>
      </c>
      <c r="H365" s="60">
        <f t="shared" si="91"/>
        <v>2852.9289999999996</v>
      </c>
      <c r="I365" s="45">
        <v>-12</v>
      </c>
      <c r="J365" s="66">
        <f t="shared" si="92"/>
        <v>2852.9289999999996</v>
      </c>
      <c r="K365" s="69"/>
      <c r="M365" s="47">
        <f t="shared" si="93"/>
        <v>0</v>
      </c>
      <c r="N365" s="46">
        <f t="shared" si="94"/>
        <v>0</v>
      </c>
      <c r="O365" s="47">
        <f t="shared" si="95"/>
        <v>0</v>
      </c>
      <c r="P365" s="47">
        <f t="shared" si="96"/>
        <v>0</v>
      </c>
      <c r="R365" s="43">
        <f t="shared" si="97"/>
        <v>24</v>
      </c>
      <c r="S365" s="43">
        <f t="shared" si="98"/>
        <v>0</v>
      </c>
    </row>
    <row r="366" spans="2:19" ht="15.75" x14ac:dyDescent="0.25">
      <c r="B366" s="164">
        <v>345</v>
      </c>
      <c r="C366" s="165"/>
      <c r="D366" s="98">
        <v>44922</v>
      </c>
      <c r="E366" s="102">
        <v>0.62569444444444444</v>
      </c>
      <c r="F366" s="100">
        <f t="shared" si="90"/>
        <v>2864.8289999999997</v>
      </c>
      <c r="G366" s="97">
        <v>2842.5</v>
      </c>
      <c r="H366" s="60">
        <f t="shared" si="91"/>
        <v>2852.9289999999996</v>
      </c>
      <c r="I366" s="45">
        <v>-12</v>
      </c>
      <c r="J366" s="66">
        <f t="shared" si="92"/>
        <v>2852.9289999999996</v>
      </c>
      <c r="K366" s="69"/>
      <c r="M366" s="41">
        <f t="shared" si="93"/>
        <v>0</v>
      </c>
      <c r="N366" s="45">
        <f t="shared" si="94"/>
        <v>0</v>
      </c>
      <c r="O366" s="41">
        <f t="shared" si="95"/>
        <v>0</v>
      </c>
      <c r="P366" s="41">
        <f t="shared" si="96"/>
        <v>0</v>
      </c>
      <c r="R366" s="43">
        <f t="shared" si="97"/>
        <v>24</v>
      </c>
      <c r="S366" s="43">
        <f t="shared" si="98"/>
        <v>0</v>
      </c>
    </row>
    <row r="367" spans="2:19" ht="15.75" x14ac:dyDescent="0.25">
      <c r="B367" s="164">
        <v>346</v>
      </c>
      <c r="C367" s="165"/>
      <c r="D367" s="98">
        <v>44929</v>
      </c>
      <c r="E367" s="102">
        <v>0.47361111111111115</v>
      </c>
      <c r="F367" s="100">
        <f t="shared" si="90"/>
        <v>2864.8289999999997</v>
      </c>
      <c r="G367" s="97">
        <v>2842.5</v>
      </c>
      <c r="H367" s="60">
        <f t="shared" si="91"/>
        <v>2852.9289999999996</v>
      </c>
      <c r="I367" s="45">
        <v>-12</v>
      </c>
      <c r="J367" s="66">
        <f t="shared" si="92"/>
        <v>2852.9289999999996</v>
      </c>
      <c r="K367" s="69"/>
      <c r="M367" s="47">
        <f t="shared" si="93"/>
        <v>0</v>
      </c>
      <c r="N367" s="46">
        <f t="shared" si="94"/>
        <v>0</v>
      </c>
      <c r="O367" s="47">
        <f t="shared" si="95"/>
        <v>0</v>
      </c>
      <c r="P367" s="47">
        <f t="shared" si="96"/>
        <v>0</v>
      </c>
      <c r="R367" s="43">
        <f t="shared" si="97"/>
        <v>24</v>
      </c>
      <c r="S367" s="43">
        <f t="shared" si="98"/>
        <v>0</v>
      </c>
    </row>
    <row r="368" spans="2:19" ht="15.75" x14ac:dyDescent="0.25">
      <c r="B368" s="164">
        <v>347</v>
      </c>
      <c r="C368" s="165"/>
      <c r="D368" s="98">
        <v>44930</v>
      </c>
      <c r="E368" s="102">
        <v>0.67222222222222217</v>
      </c>
      <c r="F368" s="100">
        <f t="shared" si="90"/>
        <v>2864.8289999999997</v>
      </c>
      <c r="G368" s="97">
        <v>2842.5</v>
      </c>
      <c r="H368" s="60">
        <f t="shared" si="91"/>
        <v>2852.9289999999996</v>
      </c>
      <c r="I368" s="45">
        <v>-12</v>
      </c>
      <c r="J368" s="66">
        <f t="shared" si="92"/>
        <v>2852.9289999999996</v>
      </c>
      <c r="K368" s="69"/>
      <c r="M368" s="41">
        <f t="shared" si="93"/>
        <v>0</v>
      </c>
      <c r="N368" s="45">
        <f t="shared" si="94"/>
        <v>0</v>
      </c>
      <c r="O368" s="41">
        <f t="shared" si="95"/>
        <v>0</v>
      </c>
      <c r="P368" s="41">
        <f t="shared" si="96"/>
        <v>0</v>
      </c>
      <c r="R368" s="43">
        <f t="shared" si="97"/>
        <v>24</v>
      </c>
      <c r="S368" s="43">
        <f t="shared" si="98"/>
        <v>0</v>
      </c>
    </row>
    <row r="369" spans="2:19" ht="15.75" x14ac:dyDescent="0.25">
      <c r="B369" s="164">
        <v>348</v>
      </c>
      <c r="C369" s="165"/>
      <c r="D369" s="98">
        <v>44931</v>
      </c>
      <c r="E369" s="102">
        <v>0.67986111111111114</v>
      </c>
      <c r="F369" s="100">
        <f t="shared" si="90"/>
        <v>2864.8289999999997</v>
      </c>
      <c r="G369" s="97">
        <v>2842.5</v>
      </c>
      <c r="H369" s="60">
        <f t="shared" si="91"/>
        <v>2852.9289999999996</v>
      </c>
      <c r="I369" s="45">
        <v>-12</v>
      </c>
      <c r="J369" s="66">
        <f t="shared" si="92"/>
        <v>2852.9289999999996</v>
      </c>
      <c r="K369" s="69"/>
      <c r="M369" s="47">
        <f t="shared" si="93"/>
        <v>0</v>
      </c>
      <c r="N369" s="46">
        <f t="shared" si="94"/>
        <v>0</v>
      </c>
      <c r="O369" s="47">
        <f t="shared" si="95"/>
        <v>0</v>
      </c>
      <c r="P369" s="47">
        <f t="shared" si="96"/>
        <v>0</v>
      </c>
      <c r="R369" s="43">
        <f t="shared" si="97"/>
        <v>24</v>
      </c>
      <c r="S369" s="43">
        <f t="shared" si="98"/>
        <v>0</v>
      </c>
    </row>
    <row r="370" spans="2:19" ht="15.75" x14ac:dyDescent="0.25">
      <c r="B370" s="164">
        <v>349</v>
      </c>
      <c r="C370" s="165"/>
      <c r="D370" s="98">
        <v>44932</v>
      </c>
      <c r="E370" s="102">
        <v>0.6479166666666667</v>
      </c>
      <c r="F370" s="100">
        <f t="shared" si="90"/>
        <v>2864.8289999999997</v>
      </c>
      <c r="G370" s="97">
        <v>2842.5</v>
      </c>
      <c r="H370" s="60">
        <f t="shared" si="91"/>
        <v>2852.9289999999996</v>
      </c>
      <c r="I370" s="45">
        <v>-12</v>
      </c>
      <c r="J370" s="66">
        <f t="shared" si="92"/>
        <v>2852.9289999999996</v>
      </c>
      <c r="K370" s="69"/>
      <c r="M370" s="41">
        <f t="shared" si="93"/>
        <v>0</v>
      </c>
      <c r="N370" s="45">
        <f t="shared" si="94"/>
        <v>0</v>
      </c>
      <c r="O370" s="41">
        <f t="shared" si="95"/>
        <v>0</v>
      </c>
      <c r="P370" s="41">
        <f t="shared" si="96"/>
        <v>0</v>
      </c>
      <c r="R370" s="43">
        <f t="shared" si="97"/>
        <v>24</v>
      </c>
      <c r="S370" s="43">
        <f t="shared" si="98"/>
        <v>0</v>
      </c>
    </row>
    <row r="371" spans="2:19" ht="15.75" x14ac:dyDescent="0.25">
      <c r="B371" s="164">
        <v>350</v>
      </c>
      <c r="C371" s="165"/>
      <c r="D371" s="98">
        <v>44933</v>
      </c>
      <c r="E371" s="102">
        <v>0.73958333333333337</v>
      </c>
      <c r="F371" s="100">
        <f t="shared" si="90"/>
        <v>2864.8289999999997</v>
      </c>
      <c r="G371" s="97">
        <v>2842.5</v>
      </c>
      <c r="H371" s="60">
        <f t="shared" si="91"/>
        <v>2852.9289999999996</v>
      </c>
      <c r="I371" s="45">
        <v>-12</v>
      </c>
      <c r="J371" s="66">
        <f t="shared" si="92"/>
        <v>2852.9289999999996</v>
      </c>
      <c r="K371" s="69"/>
      <c r="M371" s="47">
        <f t="shared" si="93"/>
        <v>0</v>
      </c>
      <c r="N371" s="46">
        <f t="shared" si="94"/>
        <v>0</v>
      </c>
      <c r="O371" s="47">
        <f t="shared" si="95"/>
        <v>0</v>
      </c>
      <c r="P371" s="47">
        <f t="shared" si="96"/>
        <v>0</v>
      </c>
      <c r="R371" s="43">
        <f t="shared" si="97"/>
        <v>24</v>
      </c>
      <c r="S371" s="43">
        <f t="shared" si="98"/>
        <v>0</v>
      </c>
    </row>
    <row r="372" spans="2:19" ht="15.75" x14ac:dyDescent="0.25">
      <c r="B372" s="164">
        <v>351</v>
      </c>
      <c r="C372" s="165"/>
      <c r="D372" s="98">
        <v>44934</v>
      </c>
      <c r="E372" s="102">
        <v>0.7319444444444444</v>
      </c>
      <c r="F372" s="100">
        <f t="shared" si="90"/>
        <v>2864.8289999999997</v>
      </c>
      <c r="G372" s="97">
        <v>2842.5</v>
      </c>
      <c r="H372" s="60">
        <f t="shared" si="91"/>
        <v>2852.9289999999996</v>
      </c>
      <c r="I372" s="45">
        <v>-12</v>
      </c>
      <c r="J372" s="66">
        <f t="shared" si="92"/>
        <v>2852.9289999999996</v>
      </c>
      <c r="K372" s="69"/>
      <c r="M372" s="41">
        <f t="shared" si="93"/>
        <v>0</v>
      </c>
      <c r="N372" s="45">
        <f t="shared" si="94"/>
        <v>0</v>
      </c>
      <c r="O372" s="41">
        <f t="shared" si="95"/>
        <v>0</v>
      </c>
      <c r="P372" s="41">
        <f t="shared" si="96"/>
        <v>0</v>
      </c>
      <c r="R372" s="43">
        <f t="shared" si="97"/>
        <v>24</v>
      </c>
      <c r="S372" s="43">
        <f t="shared" si="98"/>
        <v>0</v>
      </c>
    </row>
    <row r="373" spans="2:19" ht="15.75" x14ac:dyDescent="0.25">
      <c r="B373" s="164">
        <v>352</v>
      </c>
      <c r="C373" s="165"/>
      <c r="D373" s="98">
        <v>44935</v>
      </c>
      <c r="E373" s="102">
        <v>0.68888888888888899</v>
      </c>
      <c r="F373" s="100">
        <f t="shared" si="90"/>
        <v>2864.8289999999997</v>
      </c>
      <c r="G373" s="97">
        <v>2842.5</v>
      </c>
      <c r="H373" s="60">
        <f t="shared" si="91"/>
        <v>2852.9289999999996</v>
      </c>
      <c r="I373" s="45">
        <v>-12</v>
      </c>
      <c r="J373" s="66">
        <f t="shared" si="92"/>
        <v>2852.9289999999996</v>
      </c>
      <c r="K373" s="69"/>
      <c r="M373" s="47">
        <f t="shared" si="93"/>
        <v>0</v>
      </c>
      <c r="N373" s="46">
        <f t="shared" si="94"/>
        <v>0</v>
      </c>
      <c r="O373" s="47">
        <f t="shared" si="95"/>
        <v>0</v>
      </c>
      <c r="P373" s="47">
        <f t="shared" si="96"/>
        <v>0</v>
      </c>
      <c r="R373" s="43">
        <f t="shared" si="97"/>
        <v>24</v>
      </c>
      <c r="S373" s="43">
        <f t="shared" si="98"/>
        <v>0</v>
      </c>
    </row>
    <row r="374" spans="2:19" ht="15.75" x14ac:dyDescent="0.25">
      <c r="B374" s="164">
        <v>353</v>
      </c>
      <c r="C374" s="165"/>
      <c r="D374" s="98">
        <v>44936</v>
      </c>
      <c r="E374" s="102">
        <v>0.40902777777777777</v>
      </c>
      <c r="F374" s="100">
        <f t="shared" si="90"/>
        <v>2864.8289999999997</v>
      </c>
      <c r="G374" s="97">
        <v>2842.5</v>
      </c>
      <c r="H374" s="60">
        <f t="shared" si="91"/>
        <v>2852.9289999999996</v>
      </c>
      <c r="I374" s="45">
        <v>-12</v>
      </c>
      <c r="J374" s="66">
        <f t="shared" si="92"/>
        <v>2852.9289999999996</v>
      </c>
      <c r="K374" s="69"/>
      <c r="M374" s="41">
        <f t="shared" si="93"/>
        <v>0</v>
      </c>
      <c r="N374" s="45">
        <f t="shared" si="94"/>
        <v>0</v>
      </c>
      <c r="O374" s="41">
        <f t="shared" si="95"/>
        <v>0</v>
      </c>
      <c r="P374" s="41">
        <f t="shared" si="96"/>
        <v>0</v>
      </c>
      <c r="R374" s="43">
        <f t="shared" si="97"/>
        <v>24</v>
      </c>
      <c r="S374" s="43">
        <f t="shared" si="98"/>
        <v>0</v>
      </c>
    </row>
    <row r="375" spans="2:19" ht="15.75" x14ac:dyDescent="0.25">
      <c r="B375" s="164">
        <v>354</v>
      </c>
      <c r="C375" s="165"/>
      <c r="D375" s="98">
        <v>44937</v>
      </c>
      <c r="E375" s="102">
        <v>0.37361111111111112</v>
      </c>
      <c r="F375" s="100">
        <f t="shared" si="90"/>
        <v>2864.8289999999997</v>
      </c>
      <c r="G375" s="97">
        <v>2842.5</v>
      </c>
      <c r="H375" s="60">
        <f t="shared" si="91"/>
        <v>2852.9289999999996</v>
      </c>
      <c r="I375" s="45">
        <v>-12</v>
      </c>
      <c r="J375" s="66">
        <f t="shared" si="92"/>
        <v>2852.9289999999996</v>
      </c>
      <c r="K375" s="69"/>
      <c r="M375" s="47">
        <f t="shared" si="93"/>
        <v>0</v>
      </c>
      <c r="N375" s="46">
        <f t="shared" si="94"/>
        <v>0</v>
      </c>
      <c r="O375" s="47">
        <f t="shared" si="95"/>
        <v>0</v>
      </c>
      <c r="P375" s="47">
        <f t="shared" si="96"/>
        <v>0</v>
      </c>
      <c r="R375" s="43">
        <f t="shared" si="97"/>
        <v>24</v>
      </c>
      <c r="S375" s="43">
        <f t="shared" si="98"/>
        <v>0</v>
      </c>
    </row>
    <row r="376" spans="2:19" ht="15.75" x14ac:dyDescent="0.25">
      <c r="B376" s="164">
        <v>355</v>
      </c>
      <c r="C376" s="165"/>
      <c r="D376" s="98">
        <v>44938</v>
      </c>
      <c r="E376" s="102">
        <v>0.68958333333333333</v>
      </c>
      <c r="F376" s="100">
        <f t="shared" si="90"/>
        <v>2864.8289999999997</v>
      </c>
      <c r="G376" s="97">
        <v>2842.5</v>
      </c>
      <c r="H376" s="60">
        <f t="shared" si="91"/>
        <v>2852.9289999999996</v>
      </c>
      <c r="I376" s="45">
        <v>-12</v>
      </c>
      <c r="J376" s="66">
        <f t="shared" si="92"/>
        <v>2852.9289999999996</v>
      </c>
      <c r="K376" s="69"/>
      <c r="M376" s="41">
        <f t="shared" si="93"/>
        <v>0</v>
      </c>
      <c r="N376" s="45">
        <f t="shared" si="94"/>
        <v>0</v>
      </c>
      <c r="O376" s="41">
        <f t="shared" si="95"/>
        <v>0</v>
      </c>
      <c r="P376" s="41">
        <f t="shared" si="96"/>
        <v>0</v>
      </c>
      <c r="R376" s="43">
        <f t="shared" si="97"/>
        <v>24</v>
      </c>
      <c r="S376" s="43">
        <f t="shared" si="98"/>
        <v>0</v>
      </c>
    </row>
    <row r="377" spans="2:19" ht="15.75" x14ac:dyDescent="0.25">
      <c r="B377" s="164">
        <v>356</v>
      </c>
      <c r="C377" s="165"/>
      <c r="D377" s="98">
        <v>44939</v>
      </c>
      <c r="E377" s="102">
        <v>0.65694444444444444</v>
      </c>
      <c r="F377" s="100">
        <f t="shared" si="90"/>
        <v>2864.8289999999997</v>
      </c>
      <c r="G377" s="97">
        <v>2842.5</v>
      </c>
      <c r="H377" s="60">
        <f t="shared" si="91"/>
        <v>2852.9289999999996</v>
      </c>
      <c r="I377" s="45">
        <v>-12</v>
      </c>
      <c r="J377" s="66">
        <f t="shared" si="92"/>
        <v>2852.9289999999996</v>
      </c>
      <c r="K377" s="69"/>
      <c r="M377" s="47">
        <f t="shared" si="93"/>
        <v>0</v>
      </c>
      <c r="N377" s="46">
        <f t="shared" si="94"/>
        <v>0</v>
      </c>
      <c r="O377" s="47">
        <f t="shared" si="95"/>
        <v>0</v>
      </c>
      <c r="P377" s="47">
        <f t="shared" si="96"/>
        <v>0</v>
      </c>
      <c r="R377" s="43">
        <f t="shared" si="97"/>
        <v>24</v>
      </c>
      <c r="S377" s="43">
        <f t="shared" si="98"/>
        <v>0</v>
      </c>
    </row>
    <row r="378" spans="2:19" ht="15.75" x14ac:dyDescent="0.25">
      <c r="B378" s="164">
        <v>357</v>
      </c>
      <c r="C378" s="165"/>
      <c r="D378" s="98">
        <v>44940</v>
      </c>
      <c r="E378" s="102">
        <v>0.69236111111111109</v>
      </c>
      <c r="F378" s="100">
        <f t="shared" si="90"/>
        <v>2864.8289999999997</v>
      </c>
      <c r="G378" s="97">
        <v>2842.5</v>
      </c>
      <c r="H378" s="60">
        <f t="shared" si="91"/>
        <v>2852.9289999999996</v>
      </c>
      <c r="I378" s="45">
        <v>-12</v>
      </c>
      <c r="J378" s="66">
        <f t="shared" si="92"/>
        <v>2852.9289999999996</v>
      </c>
      <c r="K378" s="69"/>
      <c r="M378" s="41">
        <f t="shared" si="93"/>
        <v>0</v>
      </c>
      <c r="N378" s="45">
        <f t="shared" si="94"/>
        <v>0</v>
      </c>
      <c r="O378" s="41">
        <f t="shared" si="95"/>
        <v>0</v>
      </c>
      <c r="P378" s="41">
        <f t="shared" si="96"/>
        <v>0</v>
      </c>
      <c r="R378" s="43">
        <f t="shared" si="97"/>
        <v>24</v>
      </c>
      <c r="S378" s="43">
        <f t="shared" si="98"/>
        <v>0</v>
      </c>
    </row>
    <row r="379" spans="2:19" ht="15.75" x14ac:dyDescent="0.25">
      <c r="B379" s="164">
        <v>358</v>
      </c>
      <c r="C379" s="165"/>
      <c r="D379" s="98">
        <v>44941</v>
      </c>
      <c r="E379" s="102">
        <v>0.5756944444444444</v>
      </c>
      <c r="F379" s="100">
        <f t="shared" si="90"/>
        <v>2864.8289999999997</v>
      </c>
      <c r="G379" s="97">
        <v>2842.5</v>
      </c>
      <c r="H379" s="60">
        <f t="shared" si="91"/>
        <v>2852.9289999999996</v>
      </c>
      <c r="I379" s="45">
        <v>-12</v>
      </c>
      <c r="J379" s="66">
        <f t="shared" si="92"/>
        <v>2852.9289999999996</v>
      </c>
      <c r="K379" s="69"/>
      <c r="M379" s="47">
        <f t="shared" si="93"/>
        <v>0</v>
      </c>
      <c r="N379" s="46">
        <f t="shared" si="94"/>
        <v>0</v>
      </c>
      <c r="O379" s="47">
        <f t="shared" si="95"/>
        <v>0</v>
      </c>
      <c r="P379" s="47">
        <f t="shared" si="96"/>
        <v>0</v>
      </c>
      <c r="R379" s="43">
        <f t="shared" si="97"/>
        <v>24</v>
      </c>
      <c r="S379" s="43">
        <f t="shared" si="98"/>
        <v>0</v>
      </c>
    </row>
    <row r="380" spans="2:19" ht="15.75" x14ac:dyDescent="0.25">
      <c r="B380" s="164">
        <v>359</v>
      </c>
      <c r="C380" s="165"/>
      <c r="D380" s="98">
        <v>44942</v>
      </c>
      <c r="E380" s="102">
        <v>0.4548611111111111</v>
      </c>
      <c r="F380" s="100">
        <f t="shared" si="90"/>
        <v>2864.8289999999997</v>
      </c>
      <c r="G380" s="97">
        <v>2842.5</v>
      </c>
      <c r="H380" s="60">
        <f t="shared" si="91"/>
        <v>2852.9289999999996</v>
      </c>
      <c r="I380" s="45">
        <v>-12</v>
      </c>
      <c r="J380" s="66">
        <f t="shared" si="92"/>
        <v>2852.9289999999996</v>
      </c>
      <c r="K380" s="69"/>
      <c r="M380" s="41">
        <f t="shared" si="93"/>
        <v>0</v>
      </c>
      <c r="N380" s="45">
        <f t="shared" si="94"/>
        <v>0</v>
      </c>
      <c r="O380" s="41">
        <f t="shared" si="95"/>
        <v>0</v>
      </c>
      <c r="P380" s="41">
        <f t="shared" si="96"/>
        <v>0</v>
      </c>
      <c r="R380" s="43">
        <f t="shared" si="97"/>
        <v>24</v>
      </c>
      <c r="S380" s="43">
        <f t="shared" si="98"/>
        <v>0</v>
      </c>
    </row>
    <row r="381" spans="2:19" ht="15.75" x14ac:dyDescent="0.25">
      <c r="B381" s="164">
        <v>360</v>
      </c>
      <c r="C381" s="165"/>
      <c r="D381" s="98">
        <v>44943</v>
      </c>
      <c r="E381" s="102">
        <v>0.40902777777777777</v>
      </c>
      <c r="F381" s="100">
        <f t="shared" si="90"/>
        <v>2864.8289999999997</v>
      </c>
      <c r="G381" s="97">
        <v>2842.5</v>
      </c>
      <c r="H381" s="60">
        <f t="shared" si="91"/>
        <v>2852.9289999999996</v>
      </c>
      <c r="I381" s="45">
        <v>-12</v>
      </c>
      <c r="J381" s="66">
        <f t="shared" si="92"/>
        <v>2852.9289999999996</v>
      </c>
      <c r="K381" s="69"/>
      <c r="M381" s="47">
        <f t="shared" si="93"/>
        <v>0</v>
      </c>
      <c r="N381" s="46">
        <f t="shared" si="94"/>
        <v>0</v>
      </c>
      <c r="O381" s="47">
        <f t="shared" si="95"/>
        <v>0</v>
      </c>
      <c r="P381" s="47">
        <f t="shared" si="96"/>
        <v>0</v>
      </c>
      <c r="R381" s="43">
        <f t="shared" si="97"/>
        <v>24</v>
      </c>
      <c r="S381" s="43">
        <f t="shared" si="98"/>
        <v>0</v>
      </c>
    </row>
    <row r="382" spans="2:19" ht="15.75" x14ac:dyDescent="0.25">
      <c r="B382" s="164">
        <v>361</v>
      </c>
      <c r="C382" s="165"/>
      <c r="D382" s="98">
        <v>44944</v>
      </c>
      <c r="E382" s="102">
        <v>0.6777777777777777</v>
      </c>
      <c r="F382" s="100">
        <f t="shared" si="90"/>
        <v>2864.8289999999997</v>
      </c>
      <c r="G382" s="97">
        <v>2842.5</v>
      </c>
      <c r="H382" s="60">
        <f t="shared" si="91"/>
        <v>2852.9289999999996</v>
      </c>
      <c r="I382" s="45">
        <v>-12</v>
      </c>
      <c r="J382" s="66">
        <f t="shared" si="92"/>
        <v>2852.9289999999996</v>
      </c>
      <c r="K382" s="69"/>
      <c r="M382" s="41">
        <f t="shared" si="93"/>
        <v>0</v>
      </c>
      <c r="N382" s="45">
        <f t="shared" si="94"/>
        <v>0</v>
      </c>
      <c r="O382" s="41">
        <f t="shared" si="95"/>
        <v>0</v>
      </c>
      <c r="P382" s="41">
        <f t="shared" si="96"/>
        <v>0</v>
      </c>
      <c r="R382" s="43">
        <f t="shared" si="97"/>
        <v>24</v>
      </c>
      <c r="S382" s="43">
        <f t="shared" si="98"/>
        <v>0</v>
      </c>
    </row>
    <row r="383" spans="2:19" ht="15.75" x14ac:dyDescent="0.25">
      <c r="B383" s="164">
        <v>362</v>
      </c>
      <c r="C383" s="165"/>
      <c r="D383" s="98">
        <v>44945</v>
      </c>
      <c r="E383" s="102">
        <v>0.35555555555555557</v>
      </c>
      <c r="F383" s="100">
        <f t="shared" si="90"/>
        <v>2864.8289999999997</v>
      </c>
      <c r="G383" s="97">
        <v>2842.5</v>
      </c>
      <c r="H383" s="60">
        <f t="shared" si="91"/>
        <v>2852.9289999999996</v>
      </c>
      <c r="I383" s="45">
        <v>-12</v>
      </c>
      <c r="J383" s="66">
        <f t="shared" si="92"/>
        <v>2852.9289999999996</v>
      </c>
      <c r="K383" s="69"/>
      <c r="M383" s="47">
        <f t="shared" si="93"/>
        <v>0</v>
      </c>
      <c r="N383" s="46">
        <f t="shared" si="94"/>
        <v>0</v>
      </c>
      <c r="O383" s="47">
        <f t="shared" si="95"/>
        <v>0</v>
      </c>
      <c r="P383" s="47">
        <f t="shared" si="96"/>
        <v>0</v>
      </c>
      <c r="R383" s="43">
        <f t="shared" si="97"/>
        <v>24</v>
      </c>
      <c r="S383" s="43">
        <f t="shared" si="98"/>
        <v>0</v>
      </c>
    </row>
    <row r="384" spans="2:19" ht="15.75" x14ac:dyDescent="0.25">
      <c r="B384" s="164">
        <v>363</v>
      </c>
      <c r="C384" s="165"/>
      <c r="D384" s="98">
        <v>44946</v>
      </c>
      <c r="E384" s="102">
        <v>0.50694444444444442</v>
      </c>
      <c r="F384" s="100">
        <f t="shared" si="90"/>
        <v>2864.8289999999997</v>
      </c>
      <c r="G384" s="97">
        <v>2842.5</v>
      </c>
      <c r="H384" s="60">
        <f t="shared" si="91"/>
        <v>2852.9289999999996</v>
      </c>
      <c r="I384" s="45">
        <v>-12</v>
      </c>
      <c r="J384" s="66">
        <f t="shared" si="92"/>
        <v>2852.9289999999996</v>
      </c>
      <c r="K384" s="69"/>
      <c r="M384" s="41">
        <f t="shared" si="93"/>
        <v>0</v>
      </c>
      <c r="N384" s="45">
        <f t="shared" si="94"/>
        <v>0</v>
      </c>
      <c r="O384" s="41">
        <f t="shared" si="95"/>
        <v>0</v>
      </c>
      <c r="P384" s="41">
        <f t="shared" si="96"/>
        <v>0</v>
      </c>
      <c r="R384" s="43">
        <f t="shared" si="97"/>
        <v>24</v>
      </c>
      <c r="S384" s="43">
        <f t="shared" si="98"/>
        <v>0</v>
      </c>
    </row>
    <row r="385" spans="2:19" ht="15.75" x14ac:dyDescent="0.25">
      <c r="B385" s="164">
        <v>364</v>
      </c>
      <c r="C385" s="165"/>
      <c r="D385" s="98">
        <v>44947</v>
      </c>
      <c r="E385" s="102">
        <v>0.65277777777777779</v>
      </c>
      <c r="F385" s="100">
        <f t="shared" si="90"/>
        <v>2864.8289999999997</v>
      </c>
      <c r="G385" s="97">
        <v>2842.5</v>
      </c>
      <c r="H385" s="60">
        <f t="shared" si="91"/>
        <v>2852.9289999999996</v>
      </c>
      <c r="I385" s="45">
        <v>-12</v>
      </c>
      <c r="J385" s="66">
        <f t="shared" si="92"/>
        <v>2852.9289999999996</v>
      </c>
      <c r="K385" s="69"/>
      <c r="M385" s="47">
        <f t="shared" si="93"/>
        <v>0</v>
      </c>
      <c r="N385" s="46">
        <f t="shared" si="94"/>
        <v>0</v>
      </c>
      <c r="O385" s="47">
        <f t="shared" si="95"/>
        <v>0</v>
      </c>
      <c r="P385" s="47">
        <f t="shared" si="96"/>
        <v>0</v>
      </c>
      <c r="R385" s="43">
        <f t="shared" si="97"/>
        <v>24</v>
      </c>
      <c r="S385" s="43">
        <f t="shared" si="98"/>
        <v>0</v>
      </c>
    </row>
    <row r="386" spans="2:19" ht="15.75" x14ac:dyDescent="0.25">
      <c r="B386" s="164">
        <v>365</v>
      </c>
      <c r="C386" s="165"/>
      <c r="D386" s="98">
        <v>44948</v>
      </c>
      <c r="E386" s="102">
        <v>0.66388888888888886</v>
      </c>
      <c r="F386" s="100">
        <f t="shared" si="90"/>
        <v>2864.8289999999997</v>
      </c>
      <c r="G386" s="97">
        <v>2842.5</v>
      </c>
      <c r="H386" s="60">
        <f t="shared" si="91"/>
        <v>2852.9289999999996</v>
      </c>
      <c r="I386" s="45">
        <v>-12</v>
      </c>
      <c r="J386" s="66">
        <f t="shared" si="92"/>
        <v>2852.9289999999996</v>
      </c>
      <c r="K386" s="69"/>
      <c r="M386" s="41">
        <f t="shared" si="93"/>
        <v>0</v>
      </c>
      <c r="N386" s="45">
        <f t="shared" si="94"/>
        <v>0</v>
      </c>
      <c r="O386" s="41">
        <f t="shared" si="95"/>
        <v>0</v>
      </c>
      <c r="P386" s="41">
        <f t="shared" si="96"/>
        <v>0</v>
      </c>
      <c r="R386" s="43">
        <f t="shared" si="97"/>
        <v>24</v>
      </c>
      <c r="S386" s="43">
        <f t="shared" si="98"/>
        <v>0</v>
      </c>
    </row>
    <row r="387" spans="2:19" ht="15.75" x14ac:dyDescent="0.25">
      <c r="B387" s="164">
        <v>366</v>
      </c>
      <c r="C387" s="165"/>
      <c r="D387" s="98">
        <v>44949</v>
      </c>
      <c r="E387" s="102">
        <v>0.68055555555555547</v>
      </c>
      <c r="F387" s="100">
        <f t="shared" si="90"/>
        <v>2864.8289999999997</v>
      </c>
      <c r="G387" s="97">
        <v>2842.5</v>
      </c>
      <c r="H387" s="60">
        <f t="shared" si="91"/>
        <v>2852.9289999999996</v>
      </c>
      <c r="I387" s="45">
        <v>-12</v>
      </c>
      <c r="J387" s="66">
        <f t="shared" si="92"/>
        <v>2852.9289999999996</v>
      </c>
      <c r="K387" s="69"/>
      <c r="M387" s="47">
        <f t="shared" si="93"/>
        <v>0</v>
      </c>
      <c r="N387" s="46">
        <f t="shared" si="94"/>
        <v>0</v>
      </c>
      <c r="O387" s="47">
        <f t="shared" si="95"/>
        <v>0</v>
      </c>
      <c r="P387" s="47">
        <f t="shared" si="96"/>
        <v>0</v>
      </c>
      <c r="R387" s="43">
        <f t="shared" si="97"/>
        <v>24</v>
      </c>
      <c r="S387" s="43">
        <f t="shared" si="98"/>
        <v>0</v>
      </c>
    </row>
    <row r="388" spans="2:19" ht="15.75" x14ac:dyDescent="0.25">
      <c r="B388" s="164">
        <v>367</v>
      </c>
      <c r="C388" s="165"/>
      <c r="D388" s="98">
        <v>44950</v>
      </c>
      <c r="E388" s="102">
        <v>0.70138888888888884</v>
      </c>
      <c r="F388" s="100">
        <f t="shared" si="90"/>
        <v>2864.8289999999997</v>
      </c>
      <c r="G388" s="97">
        <v>2842.5</v>
      </c>
      <c r="H388" s="60">
        <f t="shared" si="91"/>
        <v>2852.9289999999996</v>
      </c>
      <c r="I388" s="45">
        <v>-12</v>
      </c>
      <c r="J388" s="66">
        <f t="shared" si="92"/>
        <v>2852.9289999999996</v>
      </c>
      <c r="K388" s="69"/>
      <c r="M388" s="41">
        <f t="shared" si="93"/>
        <v>0</v>
      </c>
      <c r="N388" s="45">
        <f t="shared" si="94"/>
        <v>0</v>
      </c>
      <c r="O388" s="41">
        <f t="shared" si="95"/>
        <v>0</v>
      </c>
      <c r="P388" s="41">
        <f t="shared" si="96"/>
        <v>0</v>
      </c>
      <c r="R388" s="43">
        <f t="shared" si="97"/>
        <v>24</v>
      </c>
      <c r="S388" s="43">
        <f t="shared" si="98"/>
        <v>0</v>
      </c>
    </row>
    <row r="389" spans="2:19" ht="15.75" x14ac:dyDescent="0.25">
      <c r="B389" s="164">
        <v>368</v>
      </c>
      <c r="C389" s="165"/>
      <c r="D389" s="98">
        <v>44951</v>
      </c>
      <c r="E389" s="102">
        <v>0.65833333333333333</v>
      </c>
      <c r="F389" s="100">
        <f t="shared" si="90"/>
        <v>2864.8289999999997</v>
      </c>
      <c r="G389" s="97">
        <v>2842.5</v>
      </c>
      <c r="H389" s="60">
        <f t="shared" si="91"/>
        <v>2852.9289999999996</v>
      </c>
      <c r="I389" s="45">
        <v>-12</v>
      </c>
      <c r="J389" s="66">
        <f t="shared" si="92"/>
        <v>2852.9289999999996</v>
      </c>
      <c r="K389" s="69"/>
      <c r="M389" s="47">
        <f t="shared" si="93"/>
        <v>0</v>
      </c>
      <c r="N389" s="46">
        <f t="shared" si="94"/>
        <v>0</v>
      </c>
      <c r="O389" s="47">
        <f t="shared" si="95"/>
        <v>0</v>
      </c>
      <c r="P389" s="47">
        <f t="shared" si="96"/>
        <v>0</v>
      </c>
      <c r="R389" s="43">
        <f t="shared" si="97"/>
        <v>24</v>
      </c>
      <c r="S389" s="43">
        <f t="shared" si="98"/>
        <v>0</v>
      </c>
    </row>
    <row r="390" spans="2:19" ht="15.75" x14ac:dyDescent="0.25">
      <c r="B390" s="164">
        <v>369</v>
      </c>
      <c r="C390" s="165"/>
      <c r="D390" s="98">
        <v>44952</v>
      </c>
      <c r="E390" s="102">
        <v>0.65625</v>
      </c>
      <c r="F390" s="100">
        <f t="shared" si="90"/>
        <v>2864.8289999999997</v>
      </c>
      <c r="G390" s="97">
        <v>2842.5</v>
      </c>
      <c r="H390" s="60">
        <f t="shared" si="91"/>
        <v>2852.9289999999996</v>
      </c>
      <c r="I390" s="45">
        <v>-12</v>
      </c>
      <c r="J390" s="66">
        <f t="shared" si="92"/>
        <v>2852.9289999999996</v>
      </c>
      <c r="K390" s="69"/>
      <c r="M390" s="41">
        <f t="shared" si="93"/>
        <v>0</v>
      </c>
      <c r="N390" s="45">
        <f t="shared" si="94"/>
        <v>0</v>
      </c>
      <c r="O390" s="41">
        <f t="shared" si="95"/>
        <v>0</v>
      </c>
      <c r="P390" s="41">
        <f t="shared" si="96"/>
        <v>0</v>
      </c>
      <c r="R390" s="43">
        <f t="shared" si="97"/>
        <v>24</v>
      </c>
      <c r="S390" s="43">
        <f t="shared" si="98"/>
        <v>0</v>
      </c>
    </row>
    <row r="391" spans="2:19" ht="15.75" x14ac:dyDescent="0.25">
      <c r="B391" s="164">
        <v>370</v>
      </c>
      <c r="C391" s="165"/>
      <c r="D391" s="98">
        <v>44953</v>
      </c>
      <c r="E391" s="102">
        <v>0.64236111111111105</v>
      </c>
      <c r="F391" s="100">
        <f t="shared" si="90"/>
        <v>2864.8289999999997</v>
      </c>
      <c r="G391" s="97">
        <v>2842.5</v>
      </c>
      <c r="H391" s="60">
        <f t="shared" si="91"/>
        <v>2852.9289999999996</v>
      </c>
      <c r="I391" s="45">
        <v>-12</v>
      </c>
      <c r="J391" s="66">
        <f t="shared" si="92"/>
        <v>2852.9289999999996</v>
      </c>
      <c r="K391" s="69"/>
      <c r="M391" s="47">
        <f t="shared" si="93"/>
        <v>0</v>
      </c>
      <c r="N391" s="46">
        <f t="shared" si="94"/>
        <v>0</v>
      </c>
      <c r="O391" s="47">
        <f t="shared" si="95"/>
        <v>0</v>
      </c>
      <c r="P391" s="47">
        <f t="shared" si="96"/>
        <v>0</v>
      </c>
      <c r="R391" s="43">
        <f t="shared" si="97"/>
        <v>24</v>
      </c>
      <c r="S391" s="43">
        <f t="shared" si="98"/>
        <v>0</v>
      </c>
    </row>
    <row r="392" spans="2:19" ht="15.75" x14ac:dyDescent="0.25">
      <c r="B392" s="164">
        <v>371</v>
      </c>
      <c r="C392" s="165"/>
      <c r="D392" s="147">
        <v>44954</v>
      </c>
      <c r="E392" s="102">
        <v>0.66666666666666663</v>
      </c>
      <c r="F392" s="107">
        <f t="shared" si="90"/>
        <v>2864.8289999999997</v>
      </c>
      <c r="G392" s="107">
        <v>2842.5</v>
      </c>
      <c r="H392" s="107">
        <f t="shared" si="91"/>
        <v>2852.9289999999996</v>
      </c>
      <c r="I392" s="41">
        <v>-12</v>
      </c>
      <c r="J392" s="151">
        <f t="shared" si="92"/>
        <v>2852.9289999999996</v>
      </c>
      <c r="K392" s="69" t="s">
        <v>79</v>
      </c>
      <c r="M392" s="41">
        <f t="shared" si="93"/>
        <v>0</v>
      </c>
      <c r="N392" s="45">
        <f t="shared" si="94"/>
        <v>0</v>
      </c>
      <c r="O392" s="41">
        <f t="shared" si="95"/>
        <v>0</v>
      </c>
      <c r="P392" s="41">
        <f t="shared" si="96"/>
        <v>0</v>
      </c>
      <c r="R392" s="43">
        <f t="shared" si="97"/>
        <v>24</v>
      </c>
      <c r="S392" s="43">
        <f t="shared" si="98"/>
        <v>0</v>
      </c>
    </row>
    <row r="393" spans="2:19" ht="15.75" x14ac:dyDescent="0.25">
      <c r="B393" s="164">
        <v>395</v>
      </c>
      <c r="C393" s="165"/>
      <c r="D393" s="147">
        <v>44955</v>
      </c>
      <c r="E393" s="102">
        <v>0.65208333333333335</v>
      </c>
      <c r="F393" s="107">
        <f t="shared" si="90"/>
        <v>2864.8289999999997</v>
      </c>
      <c r="G393" s="97">
        <v>2842.5</v>
      </c>
      <c r="H393" s="107">
        <f t="shared" si="91"/>
        <v>2852.9289999999996</v>
      </c>
      <c r="I393" s="41">
        <v>-12</v>
      </c>
      <c r="J393" s="152">
        <f t="shared" si="92"/>
        <v>2852.9289999999996</v>
      </c>
      <c r="K393" s="69" t="s">
        <v>79</v>
      </c>
      <c r="M393" s="41">
        <f t="shared" si="93"/>
        <v>0</v>
      </c>
      <c r="N393" s="45">
        <f t="shared" si="94"/>
        <v>0</v>
      </c>
      <c r="O393" s="41">
        <f t="shared" si="95"/>
        <v>0</v>
      </c>
      <c r="P393" s="41">
        <f t="shared" si="96"/>
        <v>0</v>
      </c>
      <c r="R393" s="43">
        <f t="shared" si="97"/>
        <v>24</v>
      </c>
      <c r="S393" s="43">
        <f t="shared" si="98"/>
        <v>0</v>
      </c>
    </row>
    <row r="394" spans="2:19" ht="15.75" x14ac:dyDescent="0.25">
      <c r="B394" s="164">
        <v>396</v>
      </c>
      <c r="C394" s="165"/>
      <c r="D394" s="147">
        <v>44956</v>
      </c>
      <c r="E394" s="102">
        <v>0.71944444444444444</v>
      </c>
      <c r="F394" s="107">
        <f t="shared" si="90"/>
        <v>2864.8289999999997</v>
      </c>
      <c r="G394" s="97">
        <v>2842.5</v>
      </c>
      <c r="H394" s="107">
        <f t="shared" si="91"/>
        <v>2852.9289999999996</v>
      </c>
      <c r="I394" s="41">
        <v>-12</v>
      </c>
      <c r="J394" s="152">
        <f t="shared" si="92"/>
        <v>2852.9289999999996</v>
      </c>
      <c r="K394" s="69" t="s">
        <v>79</v>
      </c>
      <c r="M394" s="41">
        <f t="shared" si="93"/>
        <v>0</v>
      </c>
      <c r="N394" s="45">
        <f t="shared" si="94"/>
        <v>0</v>
      </c>
      <c r="O394" s="41">
        <f t="shared" si="95"/>
        <v>0</v>
      </c>
      <c r="P394" s="41">
        <f t="shared" si="96"/>
        <v>0</v>
      </c>
      <c r="R394" s="43">
        <f t="shared" si="97"/>
        <v>24</v>
      </c>
      <c r="S394" s="43">
        <f t="shared" si="98"/>
        <v>0</v>
      </c>
    </row>
    <row r="395" spans="2:19" ht="15.75" x14ac:dyDescent="0.25">
      <c r="B395" s="164">
        <v>397</v>
      </c>
      <c r="C395" s="165"/>
      <c r="D395" s="147">
        <v>44957</v>
      </c>
      <c r="E395" s="102">
        <v>0.73888888888888893</v>
      </c>
      <c r="F395" s="107">
        <f t="shared" si="90"/>
        <v>2864.8289999999997</v>
      </c>
      <c r="G395" s="97">
        <v>2842.5</v>
      </c>
      <c r="H395" s="107">
        <f t="shared" si="91"/>
        <v>2852.9289999999996</v>
      </c>
      <c r="I395" s="41">
        <v>-12</v>
      </c>
      <c r="J395" s="152">
        <f t="shared" si="92"/>
        <v>2852.9289999999996</v>
      </c>
      <c r="K395" s="69" t="s">
        <v>79</v>
      </c>
      <c r="M395" s="41">
        <f t="shared" si="93"/>
        <v>0</v>
      </c>
      <c r="N395" s="45">
        <f t="shared" si="94"/>
        <v>0</v>
      </c>
      <c r="O395" s="41">
        <f t="shared" si="95"/>
        <v>0</v>
      </c>
      <c r="P395" s="41">
        <f t="shared" si="96"/>
        <v>0</v>
      </c>
      <c r="R395" s="43">
        <f t="shared" si="97"/>
        <v>24</v>
      </c>
      <c r="S395" s="43">
        <f t="shared" si="98"/>
        <v>0</v>
      </c>
    </row>
    <row r="396" spans="2:19" ht="15.75" x14ac:dyDescent="0.25">
      <c r="B396" s="164">
        <v>398</v>
      </c>
      <c r="C396" s="165"/>
      <c r="D396" s="147">
        <v>44958</v>
      </c>
      <c r="E396" s="102">
        <v>0.73611111111111116</v>
      </c>
      <c r="F396" s="107">
        <f t="shared" si="90"/>
        <v>2864.8289999999997</v>
      </c>
      <c r="G396" s="97">
        <v>2842.5</v>
      </c>
      <c r="H396" s="107">
        <f t="shared" si="91"/>
        <v>2852.9289999999996</v>
      </c>
      <c r="I396" s="41">
        <v>-12</v>
      </c>
      <c r="J396" s="152">
        <f t="shared" si="92"/>
        <v>2852.9289999999996</v>
      </c>
      <c r="K396" s="69" t="s">
        <v>79</v>
      </c>
      <c r="M396" s="41">
        <f t="shared" si="93"/>
        <v>0</v>
      </c>
      <c r="N396" s="45">
        <f t="shared" si="94"/>
        <v>0</v>
      </c>
      <c r="O396" s="41">
        <f t="shared" si="95"/>
        <v>0</v>
      </c>
      <c r="P396" s="41">
        <f t="shared" si="96"/>
        <v>0</v>
      </c>
      <c r="R396" s="43">
        <f t="shared" si="97"/>
        <v>24</v>
      </c>
      <c r="S396" s="43">
        <f t="shared" si="98"/>
        <v>0</v>
      </c>
    </row>
    <row r="397" spans="2:19" ht="15.75" x14ac:dyDescent="0.25">
      <c r="B397" s="164">
        <v>399</v>
      </c>
      <c r="C397" s="165"/>
      <c r="D397" s="147">
        <v>44961</v>
      </c>
      <c r="E397" s="102">
        <v>0.38472222222222219</v>
      </c>
      <c r="F397" s="107">
        <f t="shared" si="90"/>
        <v>2864.8289999999997</v>
      </c>
      <c r="G397" s="97">
        <v>2842.5</v>
      </c>
      <c r="H397" s="107">
        <f t="shared" si="91"/>
        <v>2852.9289999999996</v>
      </c>
      <c r="I397" s="41">
        <v>-12</v>
      </c>
      <c r="J397" s="152">
        <f t="shared" si="92"/>
        <v>2852.9289999999996</v>
      </c>
      <c r="K397" s="69" t="s">
        <v>79</v>
      </c>
      <c r="M397" s="41">
        <f t="shared" si="93"/>
        <v>0</v>
      </c>
      <c r="N397" s="45">
        <f t="shared" si="94"/>
        <v>0</v>
      </c>
      <c r="O397" s="41">
        <f t="shared" si="95"/>
        <v>0</v>
      </c>
      <c r="P397" s="41">
        <f t="shared" si="96"/>
        <v>0</v>
      </c>
      <c r="R397" s="43">
        <f t="shared" si="97"/>
        <v>24</v>
      </c>
      <c r="S397" s="43">
        <f t="shared" si="98"/>
        <v>0</v>
      </c>
    </row>
    <row r="398" spans="2:19" ht="15.75" x14ac:dyDescent="0.25">
      <c r="B398" s="164">
        <v>400</v>
      </c>
      <c r="C398" s="165"/>
      <c r="D398" s="147">
        <v>44962</v>
      </c>
      <c r="E398" s="102">
        <v>0.52638888888888891</v>
      </c>
      <c r="F398" s="107">
        <f t="shared" si="90"/>
        <v>2864.8289999999997</v>
      </c>
      <c r="G398" s="97">
        <v>2842.5</v>
      </c>
      <c r="H398" s="107">
        <f t="shared" si="91"/>
        <v>2852.9289999999996</v>
      </c>
      <c r="I398" s="41">
        <v>-12</v>
      </c>
      <c r="J398" s="152">
        <f t="shared" si="92"/>
        <v>2852.9289999999996</v>
      </c>
      <c r="K398" s="69" t="s">
        <v>79</v>
      </c>
      <c r="M398" s="41">
        <f t="shared" si="93"/>
        <v>0</v>
      </c>
      <c r="N398" s="45">
        <f t="shared" si="94"/>
        <v>0</v>
      </c>
      <c r="O398" s="41">
        <f t="shared" si="95"/>
        <v>0</v>
      </c>
      <c r="P398" s="41">
        <f t="shared" si="96"/>
        <v>0</v>
      </c>
      <c r="R398" s="43">
        <f t="shared" si="97"/>
        <v>24</v>
      </c>
      <c r="S398" s="43">
        <f t="shared" si="98"/>
        <v>0</v>
      </c>
    </row>
    <row r="399" spans="2:19" ht="15.75" x14ac:dyDescent="0.25">
      <c r="B399" s="164">
        <v>401</v>
      </c>
      <c r="C399" s="165"/>
      <c r="D399" s="147">
        <v>44965</v>
      </c>
      <c r="E399" s="102">
        <v>0.64444444444444449</v>
      </c>
      <c r="F399" s="107">
        <f t="shared" si="90"/>
        <v>2864.8289999999997</v>
      </c>
      <c r="G399" s="97">
        <v>2842.5</v>
      </c>
      <c r="H399" s="107">
        <f t="shared" si="91"/>
        <v>2852.9289999999996</v>
      </c>
      <c r="I399" s="41">
        <v>-12</v>
      </c>
      <c r="J399" s="152">
        <f t="shared" si="92"/>
        <v>2852.9289999999996</v>
      </c>
      <c r="K399" s="69" t="s">
        <v>79</v>
      </c>
      <c r="M399" s="41">
        <f t="shared" si="93"/>
        <v>0</v>
      </c>
      <c r="N399" s="45">
        <f t="shared" si="94"/>
        <v>0</v>
      </c>
      <c r="O399" s="41">
        <f t="shared" si="95"/>
        <v>0</v>
      </c>
      <c r="P399" s="41">
        <f t="shared" si="96"/>
        <v>0</v>
      </c>
      <c r="R399" s="43">
        <f t="shared" si="97"/>
        <v>24</v>
      </c>
      <c r="S399" s="43">
        <f t="shared" si="98"/>
        <v>0</v>
      </c>
    </row>
    <row r="400" spans="2:19" ht="15.75" x14ac:dyDescent="0.25">
      <c r="B400" s="164">
        <v>402</v>
      </c>
      <c r="C400" s="165"/>
      <c r="D400" s="147">
        <v>44966</v>
      </c>
      <c r="E400" s="102">
        <v>0.65277777777777779</v>
      </c>
      <c r="F400" s="107">
        <f t="shared" ref="F400:F417" si="99">G$16</f>
        <v>2864.8289999999997</v>
      </c>
      <c r="G400" s="97">
        <v>2842.5</v>
      </c>
      <c r="H400" s="107">
        <f t="shared" ref="H400:H417" si="100">G$16-E$12</f>
        <v>2852.9289999999996</v>
      </c>
      <c r="I400" s="41">
        <v>-12</v>
      </c>
      <c r="J400" s="152">
        <f t="shared" ref="J400:J417" si="101">(G$16+E$13)+I400</f>
        <v>2852.9289999999996</v>
      </c>
      <c r="K400" s="69" t="s">
        <v>79</v>
      </c>
      <c r="M400" s="41">
        <f t="shared" ref="M400:M417" si="102">+J400-$H$16</f>
        <v>0</v>
      </c>
      <c r="N400" s="45">
        <f t="shared" ref="N400:N417" si="103">M400*0.10197/1</f>
        <v>0</v>
      </c>
      <c r="O400" s="41">
        <f t="shared" ref="O400:O417" si="104">M400*0.701432/1</f>
        <v>0</v>
      </c>
      <c r="P400" s="41">
        <f t="shared" ref="P400:P417" si="105">+N400*0.01019716/1</f>
        <v>0</v>
      </c>
      <c r="R400" s="43">
        <f t="shared" ref="R400:R417" si="106">+$O$11*(M400-I400)</f>
        <v>24</v>
      </c>
      <c r="S400" s="43">
        <f t="shared" ref="S400:S417" si="107">M400/R400</f>
        <v>0</v>
      </c>
    </row>
    <row r="401" spans="2:19" ht="15.75" x14ac:dyDescent="0.25">
      <c r="B401" s="164">
        <v>403</v>
      </c>
      <c r="C401" s="165"/>
      <c r="D401" s="147">
        <v>44968</v>
      </c>
      <c r="E401" s="102">
        <v>0.6479166666666667</v>
      </c>
      <c r="F401" s="107">
        <f t="shared" si="99"/>
        <v>2864.8289999999997</v>
      </c>
      <c r="G401" s="97">
        <v>2842.5</v>
      </c>
      <c r="H401" s="107">
        <f t="shared" si="100"/>
        <v>2852.9289999999996</v>
      </c>
      <c r="I401" s="41">
        <v>-12</v>
      </c>
      <c r="J401" s="152">
        <f t="shared" si="101"/>
        <v>2852.9289999999996</v>
      </c>
      <c r="K401" s="69" t="s">
        <v>79</v>
      </c>
      <c r="M401" s="41">
        <f t="shared" si="102"/>
        <v>0</v>
      </c>
      <c r="N401" s="45">
        <f t="shared" si="103"/>
        <v>0</v>
      </c>
      <c r="O401" s="41">
        <f t="shared" si="104"/>
        <v>0</v>
      </c>
      <c r="P401" s="41">
        <f t="shared" si="105"/>
        <v>0</v>
      </c>
      <c r="R401" s="43">
        <f t="shared" si="106"/>
        <v>24</v>
      </c>
      <c r="S401" s="43">
        <f t="shared" si="107"/>
        <v>0</v>
      </c>
    </row>
    <row r="402" spans="2:19" ht="15.75" x14ac:dyDescent="0.25">
      <c r="B402" s="164">
        <v>404</v>
      </c>
      <c r="C402" s="165"/>
      <c r="D402" s="147">
        <v>44969</v>
      </c>
      <c r="E402" s="102">
        <v>0.60902777777777783</v>
      </c>
      <c r="F402" s="107">
        <f t="shared" si="99"/>
        <v>2864.8289999999997</v>
      </c>
      <c r="G402" s="97">
        <v>2842.5</v>
      </c>
      <c r="H402" s="107">
        <f t="shared" si="100"/>
        <v>2852.9289999999996</v>
      </c>
      <c r="I402" s="41">
        <v>-12</v>
      </c>
      <c r="J402" s="152">
        <f t="shared" si="101"/>
        <v>2852.9289999999996</v>
      </c>
      <c r="K402" s="69" t="s">
        <v>79</v>
      </c>
      <c r="M402" s="41">
        <f t="shared" si="102"/>
        <v>0</v>
      </c>
      <c r="N402" s="45">
        <f t="shared" si="103"/>
        <v>0</v>
      </c>
      <c r="O402" s="41">
        <f t="shared" si="104"/>
        <v>0</v>
      </c>
      <c r="P402" s="41">
        <f t="shared" si="105"/>
        <v>0</v>
      </c>
      <c r="R402" s="43">
        <f t="shared" si="106"/>
        <v>24</v>
      </c>
      <c r="S402" s="43">
        <f t="shared" si="107"/>
        <v>0</v>
      </c>
    </row>
    <row r="403" spans="2:19" ht="15.75" x14ac:dyDescent="0.25">
      <c r="B403" s="164">
        <v>405</v>
      </c>
      <c r="C403" s="165"/>
      <c r="D403" s="147">
        <v>44970</v>
      </c>
      <c r="E403" s="102">
        <v>0.75069444444444444</v>
      </c>
      <c r="F403" s="107">
        <f t="shared" si="99"/>
        <v>2864.8289999999997</v>
      </c>
      <c r="G403" s="97">
        <v>2842.5</v>
      </c>
      <c r="H403" s="107">
        <f t="shared" si="100"/>
        <v>2852.9289999999996</v>
      </c>
      <c r="I403" s="41">
        <v>-12</v>
      </c>
      <c r="J403" s="152">
        <f t="shared" si="101"/>
        <v>2852.9289999999996</v>
      </c>
      <c r="K403" s="69" t="s">
        <v>79</v>
      </c>
      <c r="M403" s="41">
        <f t="shared" si="102"/>
        <v>0</v>
      </c>
      <c r="N403" s="45">
        <f t="shared" si="103"/>
        <v>0</v>
      </c>
      <c r="O403" s="41">
        <f t="shared" si="104"/>
        <v>0</v>
      </c>
      <c r="P403" s="41">
        <f t="shared" si="105"/>
        <v>0</v>
      </c>
      <c r="R403" s="43">
        <f t="shared" si="106"/>
        <v>24</v>
      </c>
      <c r="S403" s="43">
        <f t="shared" si="107"/>
        <v>0</v>
      </c>
    </row>
    <row r="404" spans="2:19" ht="15.75" x14ac:dyDescent="0.25">
      <c r="B404" s="164">
        <v>406</v>
      </c>
      <c r="C404" s="165"/>
      <c r="D404" s="147">
        <v>44971</v>
      </c>
      <c r="E404" s="102">
        <v>0.38194444444444442</v>
      </c>
      <c r="F404" s="107">
        <f t="shared" si="99"/>
        <v>2864.8289999999997</v>
      </c>
      <c r="G404" s="97">
        <v>2842.5</v>
      </c>
      <c r="H404" s="107">
        <f t="shared" si="100"/>
        <v>2852.9289999999996</v>
      </c>
      <c r="I404" s="41">
        <v>-12</v>
      </c>
      <c r="J404" s="152">
        <f t="shared" si="101"/>
        <v>2852.9289999999996</v>
      </c>
      <c r="K404" s="69" t="s">
        <v>79</v>
      </c>
      <c r="M404" s="41">
        <f t="shared" si="102"/>
        <v>0</v>
      </c>
      <c r="N404" s="45">
        <f t="shared" si="103"/>
        <v>0</v>
      </c>
      <c r="O404" s="41">
        <f t="shared" si="104"/>
        <v>0</v>
      </c>
      <c r="P404" s="41">
        <f t="shared" si="105"/>
        <v>0</v>
      </c>
      <c r="R404" s="43">
        <f t="shared" si="106"/>
        <v>24</v>
      </c>
      <c r="S404" s="43">
        <f t="shared" si="107"/>
        <v>0</v>
      </c>
    </row>
    <row r="405" spans="2:19" ht="15.75" x14ac:dyDescent="0.25">
      <c r="B405" s="164">
        <v>407</v>
      </c>
      <c r="C405" s="165"/>
      <c r="D405" s="147">
        <v>44972</v>
      </c>
      <c r="E405" s="102">
        <v>0.6777777777777777</v>
      </c>
      <c r="F405" s="107">
        <f t="shared" si="99"/>
        <v>2864.8289999999997</v>
      </c>
      <c r="G405" s="97">
        <v>2842.5</v>
      </c>
      <c r="H405" s="107">
        <f t="shared" si="100"/>
        <v>2852.9289999999996</v>
      </c>
      <c r="I405" s="41">
        <v>-12</v>
      </c>
      <c r="J405" s="152">
        <f t="shared" si="101"/>
        <v>2852.9289999999996</v>
      </c>
      <c r="K405" s="69" t="s">
        <v>79</v>
      </c>
      <c r="M405" s="41">
        <f t="shared" si="102"/>
        <v>0</v>
      </c>
      <c r="N405" s="45">
        <f t="shared" si="103"/>
        <v>0</v>
      </c>
      <c r="O405" s="41">
        <f t="shared" si="104"/>
        <v>0</v>
      </c>
      <c r="P405" s="41">
        <f t="shared" si="105"/>
        <v>0</v>
      </c>
      <c r="R405" s="43">
        <f t="shared" si="106"/>
        <v>24</v>
      </c>
      <c r="S405" s="43">
        <f t="shared" si="107"/>
        <v>0</v>
      </c>
    </row>
    <row r="406" spans="2:19" ht="15.75" x14ac:dyDescent="0.25">
      <c r="B406" s="164">
        <v>409</v>
      </c>
      <c r="C406" s="165"/>
      <c r="D406" s="147">
        <v>44974</v>
      </c>
      <c r="E406" s="102">
        <v>0.65347222222222223</v>
      </c>
      <c r="F406" s="107">
        <f t="shared" si="99"/>
        <v>2864.8289999999997</v>
      </c>
      <c r="G406" s="97">
        <v>2842.5</v>
      </c>
      <c r="H406" s="107">
        <f t="shared" si="100"/>
        <v>2852.9289999999996</v>
      </c>
      <c r="I406" s="41">
        <v>-12</v>
      </c>
      <c r="J406" s="152">
        <f t="shared" si="101"/>
        <v>2852.9289999999996</v>
      </c>
      <c r="K406" s="69" t="s">
        <v>79</v>
      </c>
      <c r="M406" s="41">
        <f t="shared" si="102"/>
        <v>0</v>
      </c>
      <c r="N406" s="45">
        <f t="shared" si="103"/>
        <v>0</v>
      </c>
      <c r="O406" s="41">
        <f t="shared" si="104"/>
        <v>0</v>
      </c>
      <c r="P406" s="41">
        <f t="shared" si="105"/>
        <v>0</v>
      </c>
      <c r="R406" s="43">
        <f t="shared" si="106"/>
        <v>24</v>
      </c>
      <c r="S406" s="43">
        <f t="shared" si="107"/>
        <v>0</v>
      </c>
    </row>
    <row r="407" spans="2:19" ht="15.75" x14ac:dyDescent="0.25">
      <c r="B407" s="164">
        <v>410</v>
      </c>
      <c r="C407" s="165"/>
      <c r="D407" s="147">
        <v>44975</v>
      </c>
      <c r="E407" s="102">
        <v>0.60625000000000007</v>
      </c>
      <c r="F407" s="107">
        <f t="shared" si="99"/>
        <v>2864.8289999999997</v>
      </c>
      <c r="G407" s="97">
        <v>2842.5</v>
      </c>
      <c r="H407" s="107">
        <f t="shared" si="100"/>
        <v>2852.9289999999996</v>
      </c>
      <c r="I407" s="41">
        <v>-12</v>
      </c>
      <c r="J407" s="152">
        <f t="shared" si="101"/>
        <v>2852.9289999999996</v>
      </c>
      <c r="K407" s="69" t="s">
        <v>79</v>
      </c>
      <c r="M407" s="41">
        <f t="shared" si="102"/>
        <v>0</v>
      </c>
      <c r="N407" s="45">
        <f t="shared" si="103"/>
        <v>0</v>
      </c>
      <c r="O407" s="41">
        <f t="shared" si="104"/>
        <v>0</v>
      </c>
      <c r="P407" s="41">
        <f t="shared" si="105"/>
        <v>0</v>
      </c>
      <c r="R407" s="43">
        <f t="shared" si="106"/>
        <v>24</v>
      </c>
      <c r="S407" s="43">
        <f t="shared" si="107"/>
        <v>0</v>
      </c>
    </row>
    <row r="408" spans="2:19" ht="15.75" x14ac:dyDescent="0.25">
      <c r="B408" s="164">
        <v>411</v>
      </c>
      <c r="C408" s="165"/>
      <c r="D408" s="147">
        <v>44976</v>
      </c>
      <c r="E408" s="102">
        <v>0.6118055555555556</v>
      </c>
      <c r="F408" s="107">
        <f t="shared" si="99"/>
        <v>2864.8289999999997</v>
      </c>
      <c r="G408" s="97">
        <v>2842.5</v>
      </c>
      <c r="H408" s="107">
        <f t="shared" si="100"/>
        <v>2852.9289999999996</v>
      </c>
      <c r="I408" s="41">
        <v>-12</v>
      </c>
      <c r="J408" s="152">
        <f t="shared" si="101"/>
        <v>2852.9289999999996</v>
      </c>
      <c r="K408" s="69" t="s">
        <v>79</v>
      </c>
      <c r="M408" s="41">
        <f t="shared" si="102"/>
        <v>0</v>
      </c>
      <c r="N408" s="45">
        <f t="shared" si="103"/>
        <v>0</v>
      </c>
      <c r="O408" s="41">
        <f t="shared" si="104"/>
        <v>0</v>
      </c>
      <c r="P408" s="41">
        <f t="shared" si="105"/>
        <v>0</v>
      </c>
      <c r="R408" s="43">
        <f t="shared" si="106"/>
        <v>24</v>
      </c>
      <c r="S408" s="43">
        <f t="shared" si="107"/>
        <v>0</v>
      </c>
    </row>
    <row r="409" spans="2:19" ht="15.75" x14ac:dyDescent="0.25">
      <c r="B409" s="164">
        <v>412</v>
      </c>
      <c r="C409" s="165"/>
      <c r="D409" s="147">
        <v>44978</v>
      </c>
      <c r="E409" s="102">
        <v>0.4680555555555555</v>
      </c>
      <c r="F409" s="107">
        <f t="shared" si="99"/>
        <v>2864.8289999999997</v>
      </c>
      <c r="G409" s="97">
        <v>2842.5</v>
      </c>
      <c r="H409" s="107">
        <f t="shared" si="100"/>
        <v>2852.9289999999996</v>
      </c>
      <c r="I409" s="41">
        <v>-12</v>
      </c>
      <c r="J409" s="152">
        <f t="shared" si="101"/>
        <v>2852.9289999999996</v>
      </c>
      <c r="K409" s="69" t="s">
        <v>79</v>
      </c>
      <c r="M409" s="41">
        <f t="shared" si="102"/>
        <v>0</v>
      </c>
      <c r="N409" s="45">
        <f t="shared" si="103"/>
        <v>0</v>
      </c>
      <c r="O409" s="41">
        <f t="shared" si="104"/>
        <v>0</v>
      </c>
      <c r="P409" s="41">
        <f t="shared" si="105"/>
        <v>0</v>
      </c>
      <c r="R409" s="43">
        <f t="shared" si="106"/>
        <v>24</v>
      </c>
      <c r="S409" s="43">
        <f t="shared" si="107"/>
        <v>0</v>
      </c>
    </row>
    <row r="410" spans="2:19" ht="15.75" x14ac:dyDescent="0.25">
      <c r="B410" s="164">
        <v>413</v>
      </c>
      <c r="C410" s="165"/>
      <c r="D410" s="147">
        <v>44982</v>
      </c>
      <c r="E410" s="102">
        <v>0.62986111111111109</v>
      </c>
      <c r="F410" s="107">
        <f t="shared" si="99"/>
        <v>2864.8289999999997</v>
      </c>
      <c r="G410" s="97">
        <v>2842.5</v>
      </c>
      <c r="H410" s="107">
        <f t="shared" si="100"/>
        <v>2852.9289999999996</v>
      </c>
      <c r="I410" s="41">
        <v>-12</v>
      </c>
      <c r="J410" s="152">
        <f t="shared" si="101"/>
        <v>2852.9289999999996</v>
      </c>
      <c r="K410" s="69" t="s">
        <v>79</v>
      </c>
      <c r="M410" s="41">
        <f t="shared" si="102"/>
        <v>0</v>
      </c>
      <c r="N410" s="45">
        <f t="shared" si="103"/>
        <v>0</v>
      </c>
      <c r="O410" s="41">
        <f t="shared" si="104"/>
        <v>0</v>
      </c>
      <c r="P410" s="41">
        <f t="shared" si="105"/>
        <v>0</v>
      </c>
      <c r="R410" s="43">
        <f t="shared" si="106"/>
        <v>24</v>
      </c>
      <c r="S410" s="43">
        <f t="shared" si="107"/>
        <v>0</v>
      </c>
    </row>
    <row r="411" spans="2:19" ht="15.75" x14ac:dyDescent="0.25">
      <c r="B411" s="164">
        <v>415</v>
      </c>
      <c r="C411" s="165"/>
      <c r="D411" s="147">
        <v>44984</v>
      </c>
      <c r="E411" s="102">
        <v>0.49027777777777781</v>
      </c>
      <c r="F411" s="107">
        <f t="shared" si="99"/>
        <v>2864.8289999999997</v>
      </c>
      <c r="G411" s="97">
        <v>2842.5</v>
      </c>
      <c r="H411" s="107">
        <f t="shared" si="100"/>
        <v>2852.9289999999996</v>
      </c>
      <c r="I411" s="41">
        <v>-12</v>
      </c>
      <c r="J411" s="152">
        <f t="shared" si="101"/>
        <v>2852.9289999999996</v>
      </c>
      <c r="K411" s="69" t="s">
        <v>79</v>
      </c>
      <c r="M411" s="41">
        <f t="shared" si="102"/>
        <v>0</v>
      </c>
      <c r="N411" s="45">
        <f t="shared" si="103"/>
        <v>0</v>
      </c>
      <c r="O411" s="41">
        <f t="shared" si="104"/>
        <v>0</v>
      </c>
      <c r="P411" s="41">
        <f t="shared" si="105"/>
        <v>0</v>
      </c>
      <c r="R411" s="43">
        <f t="shared" si="106"/>
        <v>24</v>
      </c>
      <c r="S411" s="43">
        <f t="shared" si="107"/>
        <v>0</v>
      </c>
    </row>
    <row r="412" spans="2:19" ht="15.75" x14ac:dyDescent="0.25">
      <c r="B412" s="164">
        <v>416</v>
      </c>
      <c r="C412" s="165"/>
      <c r="D412" s="147">
        <v>44985</v>
      </c>
      <c r="E412" s="102">
        <v>0.45</v>
      </c>
      <c r="F412" s="107">
        <f t="shared" si="99"/>
        <v>2864.8289999999997</v>
      </c>
      <c r="G412" s="97">
        <v>2842.5</v>
      </c>
      <c r="H412" s="107">
        <f t="shared" si="100"/>
        <v>2852.9289999999996</v>
      </c>
      <c r="I412" s="41">
        <v>-12</v>
      </c>
      <c r="J412" s="152">
        <f t="shared" si="101"/>
        <v>2852.9289999999996</v>
      </c>
      <c r="K412" s="69" t="s">
        <v>79</v>
      </c>
      <c r="M412" s="41">
        <f t="shared" si="102"/>
        <v>0</v>
      </c>
      <c r="N412" s="45">
        <f t="shared" si="103"/>
        <v>0</v>
      </c>
      <c r="O412" s="41">
        <f t="shared" si="104"/>
        <v>0</v>
      </c>
      <c r="P412" s="41">
        <f t="shared" si="105"/>
        <v>0</v>
      </c>
      <c r="R412" s="43">
        <f t="shared" si="106"/>
        <v>24</v>
      </c>
      <c r="S412" s="43">
        <f t="shared" si="107"/>
        <v>0</v>
      </c>
    </row>
    <row r="413" spans="2:19" ht="15.75" x14ac:dyDescent="0.25">
      <c r="B413" s="164">
        <v>417</v>
      </c>
      <c r="C413" s="165"/>
      <c r="D413" s="147">
        <v>44986</v>
      </c>
      <c r="E413" s="102">
        <v>0.48958333333333331</v>
      </c>
      <c r="F413" s="107">
        <f t="shared" si="99"/>
        <v>2864.8289999999997</v>
      </c>
      <c r="G413" s="97">
        <v>2842.5</v>
      </c>
      <c r="H413" s="107">
        <f t="shared" si="100"/>
        <v>2852.9289999999996</v>
      </c>
      <c r="I413" s="41">
        <v>-12</v>
      </c>
      <c r="J413" s="152">
        <f t="shared" si="101"/>
        <v>2852.9289999999996</v>
      </c>
      <c r="K413" s="69" t="s">
        <v>79</v>
      </c>
      <c r="M413" s="41">
        <f t="shared" si="102"/>
        <v>0</v>
      </c>
      <c r="N413" s="45">
        <f t="shared" si="103"/>
        <v>0</v>
      </c>
      <c r="O413" s="41">
        <f t="shared" si="104"/>
        <v>0</v>
      </c>
      <c r="P413" s="41">
        <f t="shared" si="105"/>
        <v>0</v>
      </c>
      <c r="R413" s="43">
        <f t="shared" si="106"/>
        <v>24</v>
      </c>
      <c r="S413" s="43">
        <f t="shared" si="107"/>
        <v>0</v>
      </c>
    </row>
    <row r="414" spans="2:19" ht="15.75" x14ac:dyDescent="0.25">
      <c r="B414" s="164">
        <v>418</v>
      </c>
      <c r="C414" s="165"/>
      <c r="D414" s="147">
        <v>44987</v>
      </c>
      <c r="E414" s="102">
        <v>0.41666666666666669</v>
      </c>
      <c r="F414" s="107">
        <f t="shared" si="99"/>
        <v>2864.8289999999997</v>
      </c>
      <c r="G414" s="97">
        <v>2842.5</v>
      </c>
      <c r="H414" s="107">
        <f t="shared" si="100"/>
        <v>2852.9289999999996</v>
      </c>
      <c r="I414" s="41">
        <v>-12</v>
      </c>
      <c r="J414" s="152">
        <f t="shared" si="101"/>
        <v>2852.9289999999996</v>
      </c>
      <c r="K414" s="69" t="s">
        <v>79</v>
      </c>
      <c r="M414" s="41">
        <f t="shared" si="102"/>
        <v>0</v>
      </c>
      <c r="N414" s="45">
        <f t="shared" si="103"/>
        <v>0</v>
      </c>
      <c r="O414" s="41">
        <f t="shared" si="104"/>
        <v>0</v>
      </c>
      <c r="P414" s="41">
        <f t="shared" si="105"/>
        <v>0</v>
      </c>
      <c r="R414" s="43">
        <f t="shared" si="106"/>
        <v>24</v>
      </c>
      <c r="S414" s="43">
        <f t="shared" si="107"/>
        <v>0</v>
      </c>
    </row>
    <row r="415" spans="2:19" ht="15.75" x14ac:dyDescent="0.25">
      <c r="B415" s="164">
        <v>419</v>
      </c>
      <c r="C415" s="165"/>
      <c r="D415" s="147">
        <v>44988</v>
      </c>
      <c r="E415" s="102">
        <v>0.71180555555555547</v>
      </c>
      <c r="F415" s="107">
        <f t="shared" si="99"/>
        <v>2864.8289999999997</v>
      </c>
      <c r="G415" s="97">
        <v>2842.5</v>
      </c>
      <c r="H415" s="107">
        <f t="shared" si="100"/>
        <v>2852.9289999999996</v>
      </c>
      <c r="I415" s="41">
        <v>-12</v>
      </c>
      <c r="J415" s="152">
        <f t="shared" si="101"/>
        <v>2852.9289999999996</v>
      </c>
      <c r="K415" s="69" t="s">
        <v>79</v>
      </c>
      <c r="M415" s="41">
        <f t="shared" si="102"/>
        <v>0</v>
      </c>
      <c r="N415" s="45">
        <f t="shared" si="103"/>
        <v>0</v>
      </c>
      <c r="O415" s="41">
        <f t="shared" si="104"/>
        <v>0</v>
      </c>
      <c r="P415" s="41">
        <f t="shared" si="105"/>
        <v>0</v>
      </c>
      <c r="R415" s="43">
        <f t="shared" si="106"/>
        <v>24</v>
      </c>
      <c r="S415" s="43">
        <f t="shared" si="107"/>
        <v>0</v>
      </c>
    </row>
    <row r="416" spans="2:19" ht="15.75" x14ac:dyDescent="0.25">
      <c r="B416" s="164">
        <v>420</v>
      </c>
      <c r="C416" s="165"/>
      <c r="D416" s="147">
        <v>44989</v>
      </c>
      <c r="E416" s="102">
        <v>0.3611111111111111</v>
      </c>
      <c r="F416" s="107">
        <f t="shared" si="99"/>
        <v>2864.8289999999997</v>
      </c>
      <c r="G416" s="97">
        <v>2842.5</v>
      </c>
      <c r="H416" s="107">
        <f t="shared" si="100"/>
        <v>2852.9289999999996</v>
      </c>
      <c r="I416" s="41">
        <v>-12</v>
      </c>
      <c r="J416" s="152">
        <f t="shared" si="101"/>
        <v>2852.9289999999996</v>
      </c>
      <c r="K416" s="69" t="s">
        <v>79</v>
      </c>
      <c r="M416" s="41">
        <f t="shared" si="102"/>
        <v>0</v>
      </c>
      <c r="N416" s="45">
        <f t="shared" si="103"/>
        <v>0</v>
      </c>
      <c r="O416" s="41">
        <f t="shared" si="104"/>
        <v>0</v>
      </c>
      <c r="P416" s="41">
        <f t="shared" si="105"/>
        <v>0</v>
      </c>
      <c r="R416" s="43">
        <f t="shared" si="106"/>
        <v>24</v>
      </c>
      <c r="S416" s="43">
        <f t="shared" si="107"/>
        <v>0</v>
      </c>
    </row>
    <row r="417" spans="2:19" ht="15.75" x14ac:dyDescent="0.25">
      <c r="B417" s="164">
        <v>421</v>
      </c>
      <c r="C417" s="165"/>
      <c r="D417" s="147">
        <v>44990</v>
      </c>
      <c r="E417" s="102">
        <v>0.42638888888888887</v>
      </c>
      <c r="F417" s="107">
        <f t="shared" si="99"/>
        <v>2864.8289999999997</v>
      </c>
      <c r="G417" s="97">
        <v>2842.5</v>
      </c>
      <c r="H417" s="107">
        <f t="shared" si="100"/>
        <v>2852.9289999999996</v>
      </c>
      <c r="I417" s="41">
        <v>-12</v>
      </c>
      <c r="J417" s="152">
        <f t="shared" si="101"/>
        <v>2852.9289999999996</v>
      </c>
      <c r="K417" s="69" t="s">
        <v>79</v>
      </c>
      <c r="M417" s="41">
        <f t="shared" si="102"/>
        <v>0</v>
      </c>
      <c r="N417" s="45">
        <f t="shared" si="103"/>
        <v>0</v>
      </c>
      <c r="O417" s="41">
        <f t="shared" si="104"/>
        <v>0</v>
      </c>
      <c r="P417" s="41">
        <f t="shared" si="105"/>
        <v>0</v>
      </c>
      <c r="R417" s="43">
        <f t="shared" si="106"/>
        <v>24</v>
      </c>
      <c r="S417" s="43">
        <f t="shared" si="107"/>
        <v>0</v>
      </c>
    </row>
    <row r="418" spans="2:19" ht="15.75" x14ac:dyDescent="0.25">
      <c r="B418" s="164">
        <v>422</v>
      </c>
      <c r="C418" s="165"/>
      <c r="D418" s="147">
        <v>44991</v>
      </c>
      <c r="E418" s="102">
        <v>0.49513888888888885</v>
      </c>
      <c r="F418" s="107">
        <f t="shared" ref="F418:F424" si="108">G$16</f>
        <v>2864.8289999999997</v>
      </c>
      <c r="G418" s="97">
        <v>2842.5</v>
      </c>
      <c r="H418" s="107">
        <f t="shared" ref="H418:H424" si="109">G$16-E$12</f>
        <v>2852.9289999999996</v>
      </c>
      <c r="I418" s="41">
        <v>-12</v>
      </c>
      <c r="J418" s="152">
        <f t="shared" ref="J418:J424" si="110">(G$16+E$13)+I418</f>
        <v>2852.9289999999996</v>
      </c>
      <c r="K418" s="69" t="s">
        <v>79</v>
      </c>
      <c r="M418" s="41">
        <f t="shared" ref="M418:M424" si="111">+J418-$H$16</f>
        <v>0</v>
      </c>
      <c r="N418" s="45">
        <f t="shared" ref="N418:N424" si="112">M418*0.10197/1</f>
        <v>0</v>
      </c>
      <c r="O418" s="41">
        <f t="shared" ref="O418:O424" si="113">M418*0.701432/1</f>
        <v>0</v>
      </c>
      <c r="P418" s="41">
        <f t="shared" ref="P418:P424" si="114">+N418*0.01019716/1</f>
        <v>0</v>
      </c>
      <c r="R418" s="43">
        <f t="shared" ref="R418:R424" si="115">+$O$11*(M418-I418)</f>
        <v>24</v>
      </c>
      <c r="S418" s="43">
        <f t="shared" ref="S418:S424" si="116">M418/R418</f>
        <v>0</v>
      </c>
    </row>
    <row r="419" spans="2:19" ht="15.75" x14ac:dyDescent="0.25">
      <c r="B419" s="164">
        <v>423</v>
      </c>
      <c r="C419" s="165"/>
      <c r="D419" s="147">
        <v>44992</v>
      </c>
      <c r="E419" s="102">
        <v>0.34027777777777773</v>
      </c>
      <c r="F419" s="107">
        <f t="shared" si="108"/>
        <v>2864.8289999999997</v>
      </c>
      <c r="G419" s="97">
        <v>2842.5</v>
      </c>
      <c r="H419" s="107">
        <f t="shared" si="109"/>
        <v>2852.9289999999996</v>
      </c>
      <c r="I419" s="41">
        <v>-12</v>
      </c>
      <c r="J419" s="152">
        <f t="shared" si="110"/>
        <v>2852.9289999999996</v>
      </c>
      <c r="K419" s="69" t="s">
        <v>79</v>
      </c>
      <c r="M419" s="41">
        <f t="shared" si="111"/>
        <v>0</v>
      </c>
      <c r="N419" s="45">
        <f t="shared" si="112"/>
        <v>0</v>
      </c>
      <c r="O419" s="41">
        <f t="shared" si="113"/>
        <v>0</v>
      </c>
      <c r="P419" s="41">
        <f t="shared" si="114"/>
        <v>0</v>
      </c>
      <c r="R419" s="43">
        <f t="shared" si="115"/>
        <v>24</v>
      </c>
      <c r="S419" s="43">
        <f t="shared" si="116"/>
        <v>0</v>
      </c>
    </row>
    <row r="420" spans="2:19" ht="15.75" x14ac:dyDescent="0.25">
      <c r="B420" s="164">
        <v>424</v>
      </c>
      <c r="C420" s="165"/>
      <c r="D420" s="147">
        <v>44993</v>
      </c>
      <c r="E420" s="102">
        <v>0.4055555555555555</v>
      </c>
      <c r="F420" s="107">
        <f t="shared" si="108"/>
        <v>2864.8289999999997</v>
      </c>
      <c r="G420" s="97">
        <v>2842.5</v>
      </c>
      <c r="H420" s="107">
        <f t="shared" si="109"/>
        <v>2852.9289999999996</v>
      </c>
      <c r="I420" s="41">
        <v>-12</v>
      </c>
      <c r="J420" s="152">
        <f t="shared" si="110"/>
        <v>2852.9289999999996</v>
      </c>
      <c r="K420" s="69" t="s">
        <v>79</v>
      </c>
      <c r="M420" s="41">
        <f t="shared" si="111"/>
        <v>0</v>
      </c>
      <c r="N420" s="45">
        <f t="shared" si="112"/>
        <v>0</v>
      </c>
      <c r="O420" s="41">
        <f t="shared" si="113"/>
        <v>0</v>
      </c>
      <c r="P420" s="41">
        <f t="shared" si="114"/>
        <v>0</v>
      </c>
      <c r="R420" s="43">
        <f t="shared" si="115"/>
        <v>24</v>
      </c>
      <c r="S420" s="43">
        <f t="shared" si="116"/>
        <v>0</v>
      </c>
    </row>
    <row r="421" spans="2:19" ht="15.75" x14ac:dyDescent="0.25">
      <c r="B421" s="164">
        <v>425</v>
      </c>
      <c r="C421" s="165"/>
      <c r="D421" s="147">
        <v>44994</v>
      </c>
      <c r="E421" s="102">
        <v>0.4069444444444445</v>
      </c>
      <c r="F421" s="107">
        <f t="shared" si="108"/>
        <v>2864.8289999999997</v>
      </c>
      <c r="G421" s="97">
        <v>2842.5</v>
      </c>
      <c r="H421" s="107">
        <f t="shared" si="109"/>
        <v>2852.9289999999996</v>
      </c>
      <c r="I421" s="41">
        <v>-12</v>
      </c>
      <c r="J421" s="152">
        <f t="shared" si="110"/>
        <v>2852.9289999999996</v>
      </c>
      <c r="K421" s="69" t="s">
        <v>79</v>
      </c>
      <c r="M421" s="41">
        <f t="shared" si="111"/>
        <v>0</v>
      </c>
      <c r="N421" s="45">
        <f t="shared" si="112"/>
        <v>0</v>
      </c>
      <c r="O421" s="41">
        <f t="shared" si="113"/>
        <v>0</v>
      </c>
      <c r="P421" s="41">
        <f t="shared" si="114"/>
        <v>0</v>
      </c>
      <c r="R421" s="43">
        <f t="shared" si="115"/>
        <v>24</v>
      </c>
      <c r="S421" s="43">
        <f t="shared" si="116"/>
        <v>0</v>
      </c>
    </row>
    <row r="422" spans="2:19" ht="15.75" x14ac:dyDescent="0.25">
      <c r="B422" s="164">
        <v>426</v>
      </c>
      <c r="C422" s="165"/>
      <c r="D422" s="147">
        <v>44995</v>
      </c>
      <c r="E422" s="102">
        <v>0.44236111111111115</v>
      </c>
      <c r="F422" s="107">
        <f t="shared" si="108"/>
        <v>2864.8289999999997</v>
      </c>
      <c r="G422" s="97">
        <v>2842.5</v>
      </c>
      <c r="H422" s="107">
        <f t="shared" si="109"/>
        <v>2852.9289999999996</v>
      </c>
      <c r="I422" s="41">
        <v>-12</v>
      </c>
      <c r="J422" s="152">
        <f t="shared" si="110"/>
        <v>2852.9289999999996</v>
      </c>
      <c r="K422" s="69" t="s">
        <v>79</v>
      </c>
      <c r="M422" s="41">
        <f t="shared" si="111"/>
        <v>0</v>
      </c>
      <c r="N422" s="45">
        <f t="shared" si="112"/>
        <v>0</v>
      </c>
      <c r="O422" s="41">
        <f t="shared" si="113"/>
        <v>0</v>
      </c>
      <c r="P422" s="41">
        <f t="shared" si="114"/>
        <v>0</v>
      </c>
      <c r="R422" s="43">
        <f t="shared" si="115"/>
        <v>24</v>
      </c>
      <c r="S422" s="43">
        <f t="shared" si="116"/>
        <v>0</v>
      </c>
    </row>
    <row r="423" spans="2:19" ht="15.75" x14ac:dyDescent="0.25">
      <c r="B423" s="164">
        <v>427</v>
      </c>
      <c r="C423" s="165"/>
      <c r="D423" s="147">
        <v>44996</v>
      </c>
      <c r="E423" s="102">
        <v>0.68194444444444446</v>
      </c>
      <c r="F423" s="107">
        <f t="shared" si="108"/>
        <v>2864.8289999999997</v>
      </c>
      <c r="G423" s="97">
        <v>2842.5</v>
      </c>
      <c r="H423" s="107">
        <f t="shared" si="109"/>
        <v>2852.9289999999996</v>
      </c>
      <c r="I423" s="41">
        <v>-12</v>
      </c>
      <c r="J423" s="152">
        <f t="shared" si="110"/>
        <v>2852.9289999999996</v>
      </c>
      <c r="K423" s="69" t="s">
        <v>79</v>
      </c>
      <c r="M423" s="41">
        <f t="shared" si="111"/>
        <v>0</v>
      </c>
      <c r="N423" s="45">
        <f t="shared" si="112"/>
        <v>0</v>
      </c>
      <c r="O423" s="41">
        <f t="shared" si="113"/>
        <v>0</v>
      </c>
      <c r="P423" s="41">
        <f t="shared" si="114"/>
        <v>0</v>
      </c>
      <c r="R423" s="43">
        <f t="shared" si="115"/>
        <v>24</v>
      </c>
      <c r="S423" s="43">
        <f t="shared" si="116"/>
        <v>0</v>
      </c>
    </row>
    <row r="424" spans="2:19" ht="15.75" x14ac:dyDescent="0.25">
      <c r="B424" s="164">
        <v>428</v>
      </c>
      <c r="C424" s="165"/>
      <c r="D424" s="147">
        <v>44997</v>
      </c>
      <c r="E424" s="102">
        <v>0.44027777777777777</v>
      </c>
      <c r="F424" s="107">
        <f t="shared" si="108"/>
        <v>2864.8289999999997</v>
      </c>
      <c r="G424" s="97">
        <v>2842.5</v>
      </c>
      <c r="H424" s="107">
        <f t="shared" si="109"/>
        <v>2852.9289999999996</v>
      </c>
      <c r="I424" s="41">
        <v>-12</v>
      </c>
      <c r="J424" s="152">
        <f t="shared" si="110"/>
        <v>2852.9289999999996</v>
      </c>
      <c r="K424" s="69" t="s">
        <v>79</v>
      </c>
      <c r="M424" s="41">
        <f t="shared" si="111"/>
        <v>0</v>
      </c>
      <c r="N424" s="45">
        <f t="shared" si="112"/>
        <v>0</v>
      </c>
      <c r="O424" s="41">
        <f t="shared" si="113"/>
        <v>0</v>
      </c>
      <c r="P424" s="41">
        <f t="shared" si="114"/>
        <v>0</v>
      </c>
      <c r="R424" s="43">
        <f t="shared" si="115"/>
        <v>24</v>
      </c>
      <c r="S424" s="43">
        <f t="shared" si="116"/>
        <v>0</v>
      </c>
    </row>
    <row r="425" spans="2:19" ht="15.75" x14ac:dyDescent="0.25">
      <c r="B425" s="164">
        <v>429</v>
      </c>
      <c r="C425" s="165"/>
      <c r="D425" s="147">
        <v>44998</v>
      </c>
      <c r="E425" s="102">
        <v>0.7416666666666667</v>
      </c>
      <c r="F425" s="107">
        <f t="shared" ref="F425:F431" si="117">G$16</f>
        <v>2864.8289999999997</v>
      </c>
      <c r="G425" s="97">
        <v>2842.5</v>
      </c>
      <c r="H425" s="107">
        <f t="shared" ref="H425:H431" si="118">G$16-E$12</f>
        <v>2852.9289999999996</v>
      </c>
      <c r="I425" s="41">
        <v>-12</v>
      </c>
      <c r="J425" s="152">
        <f t="shared" ref="J425:J431" si="119">(G$16+E$13)+I425</f>
        <v>2852.9289999999996</v>
      </c>
      <c r="K425" s="69" t="s">
        <v>79</v>
      </c>
      <c r="M425" s="41">
        <f t="shared" ref="M425:M431" si="120">+J425-$H$16</f>
        <v>0</v>
      </c>
      <c r="N425" s="45">
        <f t="shared" ref="N425:N431" si="121">M425*0.10197/1</f>
        <v>0</v>
      </c>
      <c r="O425" s="41">
        <f t="shared" ref="O425:O431" si="122">M425*0.701432/1</f>
        <v>0</v>
      </c>
      <c r="P425" s="41">
        <f t="shared" ref="P425:P431" si="123">+N425*0.01019716/1</f>
        <v>0</v>
      </c>
      <c r="R425" s="43">
        <f t="shared" ref="R425:R431" si="124">+$O$11*(M425-I425)</f>
        <v>24</v>
      </c>
      <c r="S425" s="43">
        <f t="shared" ref="S425:S431" si="125">M425/R425</f>
        <v>0</v>
      </c>
    </row>
    <row r="426" spans="2:19" ht="15.75" x14ac:dyDescent="0.25">
      <c r="B426" s="164">
        <v>430</v>
      </c>
      <c r="C426" s="165"/>
      <c r="D426" s="147">
        <v>44999</v>
      </c>
      <c r="E426" s="102">
        <v>0.75138888888888899</v>
      </c>
      <c r="F426" s="107">
        <f t="shared" si="117"/>
        <v>2864.8289999999997</v>
      </c>
      <c r="G426" s="97">
        <v>2842.5</v>
      </c>
      <c r="H426" s="107">
        <f t="shared" si="118"/>
        <v>2852.9289999999996</v>
      </c>
      <c r="I426" s="41">
        <v>-12</v>
      </c>
      <c r="J426" s="152">
        <f t="shared" si="119"/>
        <v>2852.9289999999996</v>
      </c>
      <c r="K426" s="69" t="s">
        <v>79</v>
      </c>
      <c r="M426" s="41">
        <f t="shared" si="120"/>
        <v>0</v>
      </c>
      <c r="N426" s="45">
        <f t="shared" si="121"/>
        <v>0</v>
      </c>
      <c r="O426" s="41">
        <f t="shared" si="122"/>
        <v>0</v>
      </c>
      <c r="P426" s="41">
        <f t="shared" si="123"/>
        <v>0</v>
      </c>
      <c r="R426" s="43">
        <f t="shared" si="124"/>
        <v>24</v>
      </c>
      <c r="S426" s="43">
        <f t="shared" si="125"/>
        <v>0</v>
      </c>
    </row>
    <row r="427" spans="2:19" ht="15.75" x14ac:dyDescent="0.25">
      <c r="B427" s="164">
        <v>431</v>
      </c>
      <c r="C427" s="165"/>
      <c r="D427" s="147">
        <v>45000</v>
      </c>
      <c r="E427" s="102">
        <v>0.39444444444444443</v>
      </c>
      <c r="F427" s="107">
        <f t="shared" si="117"/>
        <v>2864.8289999999997</v>
      </c>
      <c r="G427" s="97">
        <v>2842.5</v>
      </c>
      <c r="H427" s="107">
        <f t="shared" si="118"/>
        <v>2852.9289999999996</v>
      </c>
      <c r="I427" s="41">
        <v>-12</v>
      </c>
      <c r="J427" s="152">
        <f t="shared" si="119"/>
        <v>2852.9289999999996</v>
      </c>
      <c r="K427" s="69" t="s">
        <v>79</v>
      </c>
      <c r="M427" s="41">
        <f t="shared" si="120"/>
        <v>0</v>
      </c>
      <c r="N427" s="45">
        <f t="shared" si="121"/>
        <v>0</v>
      </c>
      <c r="O427" s="41">
        <f t="shared" si="122"/>
        <v>0</v>
      </c>
      <c r="P427" s="41">
        <f t="shared" si="123"/>
        <v>0</v>
      </c>
      <c r="R427" s="43">
        <f t="shared" si="124"/>
        <v>24</v>
      </c>
      <c r="S427" s="43">
        <f t="shared" si="125"/>
        <v>0</v>
      </c>
    </row>
    <row r="428" spans="2:19" ht="15.75" x14ac:dyDescent="0.25">
      <c r="B428" s="164">
        <v>432</v>
      </c>
      <c r="C428" s="165"/>
      <c r="D428" s="147">
        <v>45001</v>
      </c>
      <c r="E428" s="102">
        <v>0.65277777777777779</v>
      </c>
      <c r="F428" s="107">
        <f t="shared" si="117"/>
        <v>2864.8289999999997</v>
      </c>
      <c r="G428" s="97">
        <v>2842.5</v>
      </c>
      <c r="H428" s="107">
        <f t="shared" si="118"/>
        <v>2852.9289999999996</v>
      </c>
      <c r="I428" s="41">
        <v>-12</v>
      </c>
      <c r="J428" s="152">
        <f t="shared" si="119"/>
        <v>2852.9289999999996</v>
      </c>
      <c r="K428" s="69" t="s">
        <v>79</v>
      </c>
      <c r="M428" s="41">
        <f t="shared" si="120"/>
        <v>0</v>
      </c>
      <c r="N428" s="45">
        <f t="shared" si="121"/>
        <v>0</v>
      </c>
      <c r="O428" s="41">
        <f t="shared" si="122"/>
        <v>0</v>
      </c>
      <c r="P428" s="41">
        <f t="shared" si="123"/>
        <v>0</v>
      </c>
      <c r="R428" s="43">
        <f t="shared" si="124"/>
        <v>24</v>
      </c>
      <c r="S428" s="43">
        <f t="shared" si="125"/>
        <v>0</v>
      </c>
    </row>
    <row r="429" spans="2:19" ht="15.75" x14ac:dyDescent="0.25">
      <c r="B429" s="164">
        <v>433</v>
      </c>
      <c r="C429" s="165"/>
      <c r="D429" s="147">
        <v>45002</v>
      </c>
      <c r="E429" s="102">
        <v>0.68125000000000002</v>
      </c>
      <c r="F429" s="107">
        <f t="shared" si="117"/>
        <v>2864.8289999999997</v>
      </c>
      <c r="G429" s="97">
        <v>2842.5</v>
      </c>
      <c r="H429" s="107">
        <f t="shared" si="118"/>
        <v>2852.9289999999996</v>
      </c>
      <c r="I429" s="41">
        <v>-12</v>
      </c>
      <c r="J429" s="152">
        <f t="shared" si="119"/>
        <v>2852.9289999999996</v>
      </c>
      <c r="K429" s="69" t="s">
        <v>79</v>
      </c>
      <c r="M429" s="41">
        <f t="shared" si="120"/>
        <v>0</v>
      </c>
      <c r="N429" s="45">
        <f t="shared" si="121"/>
        <v>0</v>
      </c>
      <c r="O429" s="41">
        <f t="shared" si="122"/>
        <v>0</v>
      </c>
      <c r="P429" s="41">
        <f t="shared" si="123"/>
        <v>0</v>
      </c>
      <c r="R429" s="43">
        <f t="shared" si="124"/>
        <v>24</v>
      </c>
      <c r="S429" s="43">
        <f t="shared" si="125"/>
        <v>0</v>
      </c>
    </row>
    <row r="430" spans="2:19" ht="15.75" x14ac:dyDescent="0.25">
      <c r="B430" s="164">
        <v>434</v>
      </c>
      <c r="C430" s="165"/>
      <c r="D430" s="147">
        <v>45003</v>
      </c>
      <c r="E430" s="102">
        <v>0.62708333333333333</v>
      </c>
      <c r="F430" s="107">
        <f t="shared" si="117"/>
        <v>2864.8289999999997</v>
      </c>
      <c r="G430" s="97">
        <v>2842.5</v>
      </c>
      <c r="H430" s="107">
        <f t="shared" si="118"/>
        <v>2852.9289999999996</v>
      </c>
      <c r="I430" s="41">
        <v>-12</v>
      </c>
      <c r="J430" s="152">
        <f t="shared" si="119"/>
        <v>2852.9289999999996</v>
      </c>
      <c r="K430" s="69" t="s">
        <v>79</v>
      </c>
      <c r="M430" s="41">
        <f t="shared" si="120"/>
        <v>0</v>
      </c>
      <c r="N430" s="45">
        <f t="shared" si="121"/>
        <v>0</v>
      </c>
      <c r="O430" s="41">
        <f t="shared" si="122"/>
        <v>0</v>
      </c>
      <c r="P430" s="41">
        <f t="shared" si="123"/>
        <v>0</v>
      </c>
      <c r="R430" s="43">
        <f t="shared" si="124"/>
        <v>24</v>
      </c>
      <c r="S430" s="43">
        <f t="shared" si="125"/>
        <v>0</v>
      </c>
    </row>
    <row r="431" spans="2:19" ht="15.75" x14ac:dyDescent="0.25">
      <c r="B431" s="164">
        <v>435</v>
      </c>
      <c r="C431" s="165"/>
      <c r="D431" s="147">
        <v>45004</v>
      </c>
      <c r="E431" s="102">
        <v>0.65972222222222221</v>
      </c>
      <c r="F431" s="107">
        <f t="shared" si="117"/>
        <v>2864.8289999999997</v>
      </c>
      <c r="G431" s="97">
        <v>2842.5</v>
      </c>
      <c r="H431" s="107">
        <f t="shared" si="118"/>
        <v>2852.9289999999996</v>
      </c>
      <c r="I431" s="41">
        <v>-12</v>
      </c>
      <c r="J431" s="152">
        <f t="shared" si="119"/>
        <v>2852.9289999999996</v>
      </c>
      <c r="K431" s="69" t="s">
        <v>79</v>
      </c>
      <c r="M431" s="41">
        <f t="shared" si="120"/>
        <v>0</v>
      </c>
      <c r="N431" s="45">
        <f t="shared" si="121"/>
        <v>0</v>
      </c>
      <c r="O431" s="41">
        <f t="shared" si="122"/>
        <v>0</v>
      </c>
      <c r="P431" s="41">
        <f t="shared" si="123"/>
        <v>0</v>
      </c>
      <c r="R431" s="43">
        <f t="shared" si="124"/>
        <v>24</v>
      </c>
      <c r="S431" s="43">
        <f t="shared" si="125"/>
        <v>0</v>
      </c>
    </row>
    <row r="432" spans="2:19" ht="15.75" x14ac:dyDescent="0.25">
      <c r="B432" s="164">
        <v>436</v>
      </c>
      <c r="C432" s="165"/>
      <c r="D432" s="147">
        <v>45005</v>
      </c>
      <c r="E432" s="102">
        <v>0.64374999999999993</v>
      </c>
      <c r="F432" s="107">
        <f t="shared" ref="F432:F434" si="126">G$16</f>
        <v>2864.8289999999997</v>
      </c>
      <c r="G432" s="97">
        <v>2842.5</v>
      </c>
      <c r="H432" s="107">
        <f t="shared" ref="H432:H434" si="127">G$16-E$12</f>
        <v>2852.9289999999996</v>
      </c>
      <c r="I432" s="41">
        <v>-12</v>
      </c>
      <c r="J432" s="152">
        <f t="shared" ref="J432:J434" si="128">(G$16+E$13)+I432</f>
        <v>2852.9289999999996</v>
      </c>
      <c r="K432" s="69" t="s">
        <v>79</v>
      </c>
      <c r="M432" s="41">
        <f t="shared" ref="M432:M434" si="129">+J432-$H$16</f>
        <v>0</v>
      </c>
      <c r="N432" s="45">
        <f t="shared" ref="N432:N434" si="130">M432*0.10197/1</f>
        <v>0</v>
      </c>
      <c r="O432" s="41">
        <f t="shared" ref="O432:O434" si="131">M432*0.701432/1</f>
        <v>0</v>
      </c>
      <c r="P432" s="41">
        <f t="shared" ref="P432:P434" si="132">+N432*0.01019716/1</f>
        <v>0</v>
      </c>
      <c r="R432" s="43">
        <f t="shared" ref="R432:R434" si="133">+$O$11*(M432-I432)</f>
        <v>24</v>
      </c>
      <c r="S432" s="43">
        <f t="shared" ref="S432:S434" si="134">M432/R432</f>
        <v>0</v>
      </c>
    </row>
    <row r="433" spans="2:19" ht="15.75" x14ac:dyDescent="0.25">
      <c r="B433" s="164">
        <v>438</v>
      </c>
      <c r="C433" s="165"/>
      <c r="D433" s="147">
        <v>45007</v>
      </c>
      <c r="E433" s="102">
        <v>0.39583333333333331</v>
      </c>
      <c r="F433" s="107">
        <f t="shared" si="126"/>
        <v>2864.8289999999997</v>
      </c>
      <c r="G433" s="97">
        <v>2842.5</v>
      </c>
      <c r="H433" s="107">
        <f t="shared" si="127"/>
        <v>2852.9289999999996</v>
      </c>
      <c r="I433" s="41">
        <v>-12</v>
      </c>
      <c r="J433" s="152">
        <f t="shared" si="128"/>
        <v>2852.9289999999996</v>
      </c>
      <c r="K433" s="69" t="s">
        <v>79</v>
      </c>
      <c r="M433" s="41">
        <f t="shared" si="129"/>
        <v>0</v>
      </c>
      <c r="N433" s="45">
        <f t="shared" si="130"/>
        <v>0</v>
      </c>
      <c r="O433" s="41">
        <f t="shared" si="131"/>
        <v>0</v>
      </c>
      <c r="P433" s="41">
        <f t="shared" si="132"/>
        <v>0</v>
      </c>
      <c r="R433" s="43">
        <f t="shared" si="133"/>
        <v>24</v>
      </c>
      <c r="S433" s="43">
        <f t="shared" si="134"/>
        <v>0</v>
      </c>
    </row>
    <row r="434" spans="2:19" ht="15.75" x14ac:dyDescent="0.25">
      <c r="B434" s="164">
        <v>439</v>
      </c>
      <c r="C434" s="165"/>
      <c r="D434" s="147">
        <v>45008</v>
      </c>
      <c r="E434" s="102">
        <v>0.41180555555555554</v>
      </c>
      <c r="F434" s="107">
        <f t="shared" si="126"/>
        <v>2864.8289999999997</v>
      </c>
      <c r="G434" s="97">
        <v>2842.5</v>
      </c>
      <c r="H434" s="107">
        <f t="shared" si="127"/>
        <v>2852.9289999999996</v>
      </c>
      <c r="I434" s="41">
        <v>-12</v>
      </c>
      <c r="J434" s="152">
        <f t="shared" si="128"/>
        <v>2852.9289999999996</v>
      </c>
      <c r="K434" s="69" t="s">
        <v>79</v>
      </c>
      <c r="M434" s="41">
        <f t="shared" si="129"/>
        <v>0</v>
      </c>
      <c r="N434" s="45">
        <f t="shared" si="130"/>
        <v>0</v>
      </c>
      <c r="O434" s="41">
        <f t="shared" si="131"/>
        <v>0</v>
      </c>
      <c r="P434" s="41">
        <f t="shared" si="132"/>
        <v>0</v>
      </c>
      <c r="R434" s="43">
        <f t="shared" si="133"/>
        <v>24</v>
      </c>
      <c r="S434" s="43">
        <f t="shared" si="134"/>
        <v>0</v>
      </c>
    </row>
    <row r="435" spans="2:19" ht="15.75" x14ac:dyDescent="0.25">
      <c r="B435" s="164">
        <v>440</v>
      </c>
      <c r="C435" s="165"/>
      <c r="D435" s="147">
        <v>45009</v>
      </c>
      <c r="E435" s="102">
        <v>0.59722222222222221</v>
      </c>
      <c r="F435" s="107">
        <f t="shared" ref="F435:F437" si="135">G$16</f>
        <v>2864.8289999999997</v>
      </c>
      <c r="G435" s="97">
        <v>2842.5</v>
      </c>
      <c r="H435" s="107">
        <f t="shared" ref="H435:H437" si="136">G$16-E$12</f>
        <v>2852.9289999999996</v>
      </c>
      <c r="I435" s="41">
        <v>-12</v>
      </c>
      <c r="J435" s="152">
        <f t="shared" ref="J435:J437" si="137">(G$16+E$13)+I435</f>
        <v>2852.9289999999996</v>
      </c>
      <c r="K435" s="69" t="s">
        <v>79</v>
      </c>
      <c r="M435" s="41">
        <f t="shared" ref="M435:M437" si="138">+J435-$H$16</f>
        <v>0</v>
      </c>
      <c r="N435" s="45">
        <f t="shared" ref="N435:N437" si="139">M435*0.10197/1</f>
        <v>0</v>
      </c>
      <c r="O435" s="41">
        <f t="shared" ref="O435:O437" si="140">M435*0.701432/1</f>
        <v>0</v>
      </c>
      <c r="P435" s="41">
        <f t="shared" ref="P435:P437" si="141">+N435*0.01019716/1</f>
        <v>0</v>
      </c>
      <c r="R435" s="43">
        <f t="shared" ref="R435:R437" si="142">+$O$11*(M435-I435)</f>
        <v>24</v>
      </c>
      <c r="S435" s="43">
        <f t="shared" ref="S435:S437" si="143">M435/R435</f>
        <v>0</v>
      </c>
    </row>
    <row r="436" spans="2:19" ht="15.75" x14ac:dyDescent="0.25">
      <c r="B436" s="164">
        <v>441</v>
      </c>
      <c r="C436" s="165"/>
      <c r="D436" s="147">
        <v>45010</v>
      </c>
      <c r="E436" s="102">
        <v>0.4145833333333333</v>
      </c>
      <c r="F436" s="107">
        <f t="shared" si="135"/>
        <v>2864.8289999999997</v>
      </c>
      <c r="G436" s="97">
        <v>2842.5</v>
      </c>
      <c r="H436" s="107">
        <f t="shared" si="136"/>
        <v>2852.9289999999996</v>
      </c>
      <c r="I436" s="41">
        <v>-12</v>
      </c>
      <c r="J436" s="152">
        <f t="shared" si="137"/>
        <v>2852.9289999999996</v>
      </c>
      <c r="K436" s="69" t="s">
        <v>79</v>
      </c>
      <c r="M436" s="41">
        <f t="shared" si="138"/>
        <v>0</v>
      </c>
      <c r="N436" s="45">
        <f t="shared" si="139"/>
        <v>0</v>
      </c>
      <c r="O436" s="41">
        <f t="shared" si="140"/>
        <v>0</v>
      </c>
      <c r="P436" s="41">
        <f t="shared" si="141"/>
        <v>0</v>
      </c>
      <c r="R436" s="43">
        <f t="shared" si="142"/>
        <v>24</v>
      </c>
      <c r="S436" s="43">
        <f t="shared" si="143"/>
        <v>0</v>
      </c>
    </row>
    <row r="437" spans="2:19" ht="15.75" x14ac:dyDescent="0.25">
      <c r="B437" s="164">
        <v>442</v>
      </c>
      <c r="C437" s="165"/>
      <c r="D437" s="147">
        <v>45011</v>
      </c>
      <c r="E437" s="102">
        <v>0.62083333333333335</v>
      </c>
      <c r="F437" s="107">
        <f t="shared" si="135"/>
        <v>2864.8289999999997</v>
      </c>
      <c r="G437" s="97">
        <v>2842.5</v>
      </c>
      <c r="H437" s="107">
        <f t="shared" si="136"/>
        <v>2852.9289999999996</v>
      </c>
      <c r="I437" s="41">
        <v>-12</v>
      </c>
      <c r="J437" s="152">
        <f t="shared" si="137"/>
        <v>2852.9289999999996</v>
      </c>
      <c r="K437" s="69" t="s">
        <v>79</v>
      </c>
      <c r="M437" s="41">
        <f t="shared" si="138"/>
        <v>0</v>
      </c>
      <c r="N437" s="45">
        <f t="shared" si="139"/>
        <v>0</v>
      </c>
      <c r="O437" s="41">
        <f t="shared" si="140"/>
        <v>0</v>
      </c>
      <c r="P437" s="41">
        <f t="shared" si="141"/>
        <v>0</v>
      </c>
      <c r="R437" s="43">
        <f t="shared" si="142"/>
        <v>24</v>
      </c>
      <c r="S437" s="43">
        <f t="shared" si="143"/>
        <v>0</v>
      </c>
    </row>
    <row r="438" spans="2:19" ht="15.75" x14ac:dyDescent="0.25">
      <c r="B438" s="164">
        <v>443</v>
      </c>
      <c r="C438" s="165"/>
      <c r="D438" s="147">
        <v>45012</v>
      </c>
      <c r="E438" s="102">
        <v>0.6958333333333333</v>
      </c>
      <c r="F438" s="107">
        <f t="shared" ref="F438:F440" si="144">G$16</f>
        <v>2864.8289999999997</v>
      </c>
      <c r="G438" s="97">
        <v>2842.5</v>
      </c>
      <c r="H438" s="107">
        <f t="shared" ref="H438:H440" si="145">G$16-E$12</f>
        <v>2852.9289999999996</v>
      </c>
      <c r="I438" s="41">
        <v>-12</v>
      </c>
      <c r="J438" s="152">
        <f t="shared" ref="J438:J440" si="146">(G$16+E$13)+I438</f>
        <v>2852.9289999999996</v>
      </c>
      <c r="K438" s="69" t="s">
        <v>79</v>
      </c>
      <c r="M438" s="41">
        <f t="shared" ref="M438:M440" si="147">+J438-$H$16</f>
        <v>0</v>
      </c>
      <c r="N438" s="45">
        <f t="shared" ref="N438:N440" si="148">M438*0.10197/1</f>
        <v>0</v>
      </c>
      <c r="O438" s="41">
        <f t="shared" ref="O438:O440" si="149">M438*0.701432/1</f>
        <v>0</v>
      </c>
      <c r="P438" s="41">
        <f t="shared" ref="P438:P440" si="150">+N438*0.01019716/1</f>
        <v>0</v>
      </c>
      <c r="R438" s="43">
        <f t="shared" ref="R438:R440" si="151">+$O$11*(M438-I438)</f>
        <v>24</v>
      </c>
      <c r="S438" s="43">
        <f t="shared" ref="S438:S440" si="152">M438/R438</f>
        <v>0</v>
      </c>
    </row>
    <row r="439" spans="2:19" ht="15.75" x14ac:dyDescent="0.25">
      <c r="B439" s="164">
        <v>444</v>
      </c>
      <c r="C439" s="165"/>
      <c r="D439" s="147">
        <v>45013</v>
      </c>
      <c r="E439" s="102">
        <v>0.35902777777777778</v>
      </c>
      <c r="F439" s="107">
        <f t="shared" si="144"/>
        <v>2864.8289999999997</v>
      </c>
      <c r="G439" s="97">
        <v>2842.5</v>
      </c>
      <c r="H439" s="107">
        <f t="shared" si="145"/>
        <v>2852.9289999999996</v>
      </c>
      <c r="I439" s="41">
        <v>-12</v>
      </c>
      <c r="J439" s="152">
        <f t="shared" si="146"/>
        <v>2852.9289999999996</v>
      </c>
      <c r="K439" s="69" t="s">
        <v>79</v>
      </c>
      <c r="M439" s="41">
        <f t="shared" si="147"/>
        <v>0</v>
      </c>
      <c r="N439" s="45">
        <f t="shared" si="148"/>
        <v>0</v>
      </c>
      <c r="O439" s="41">
        <f t="shared" si="149"/>
        <v>0</v>
      </c>
      <c r="P439" s="41">
        <f t="shared" si="150"/>
        <v>0</v>
      </c>
      <c r="R439" s="43">
        <f t="shared" si="151"/>
        <v>24</v>
      </c>
      <c r="S439" s="43">
        <f t="shared" si="152"/>
        <v>0</v>
      </c>
    </row>
    <row r="440" spans="2:19" ht="15.75" x14ac:dyDescent="0.25">
      <c r="B440" s="164">
        <v>445</v>
      </c>
      <c r="C440" s="165"/>
      <c r="D440" s="147">
        <v>45015</v>
      </c>
      <c r="E440" s="102">
        <v>0.46319444444444446</v>
      </c>
      <c r="F440" s="107">
        <f t="shared" si="144"/>
        <v>2864.8289999999997</v>
      </c>
      <c r="G440" s="97">
        <v>2842.5</v>
      </c>
      <c r="H440" s="107">
        <f t="shared" si="145"/>
        <v>2852.9289999999996</v>
      </c>
      <c r="I440" s="41">
        <v>-12</v>
      </c>
      <c r="J440" s="152">
        <f t="shared" si="146"/>
        <v>2852.9289999999996</v>
      </c>
      <c r="K440" s="69" t="s">
        <v>79</v>
      </c>
      <c r="M440" s="41">
        <f t="shared" si="147"/>
        <v>0</v>
      </c>
      <c r="N440" s="45">
        <f t="shared" si="148"/>
        <v>0</v>
      </c>
      <c r="O440" s="41">
        <f t="shared" si="149"/>
        <v>0</v>
      </c>
      <c r="P440" s="41">
        <f t="shared" si="150"/>
        <v>0</v>
      </c>
      <c r="R440" s="43">
        <f t="shared" si="151"/>
        <v>24</v>
      </c>
      <c r="S440" s="43">
        <f t="shared" si="152"/>
        <v>0</v>
      </c>
    </row>
    <row r="441" spans="2:19" ht="15.75" x14ac:dyDescent="0.25">
      <c r="B441" s="164">
        <v>446</v>
      </c>
      <c r="C441" s="165"/>
      <c r="D441" s="147">
        <v>45016</v>
      </c>
      <c r="E441" s="102">
        <v>0.65416666666666667</v>
      </c>
      <c r="F441" s="107">
        <f t="shared" ref="F441:F443" si="153">G$16</f>
        <v>2864.8289999999997</v>
      </c>
      <c r="G441" s="97">
        <v>2842.5</v>
      </c>
      <c r="H441" s="107">
        <f t="shared" ref="H441:H443" si="154">G$16-E$12</f>
        <v>2852.9289999999996</v>
      </c>
      <c r="I441" s="41">
        <v>-12</v>
      </c>
      <c r="J441" s="152">
        <f t="shared" ref="J441:J443" si="155">(G$16+E$13)+I441</f>
        <v>2852.9289999999996</v>
      </c>
      <c r="K441" s="69" t="s">
        <v>79</v>
      </c>
      <c r="M441" s="41">
        <f t="shared" ref="M441:M443" si="156">+J441-$H$16</f>
        <v>0</v>
      </c>
      <c r="N441" s="45">
        <f t="shared" ref="N441:N443" si="157">M441*0.10197/1</f>
        <v>0</v>
      </c>
      <c r="O441" s="41">
        <f t="shared" ref="O441:O443" si="158">M441*0.701432/1</f>
        <v>0</v>
      </c>
      <c r="P441" s="41">
        <f t="shared" ref="P441:P443" si="159">+N441*0.01019716/1</f>
        <v>0</v>
      </c>
      <c r="R441" s="43">
        <f t="shared" ref="R441:R443" si="160">+$O$11*(M441-I441)</f>
        <v>24</v>
      </c>
      <c r="S441" s="43">
        <f t="shared" ref="S441:S443" si="161">M441/R441</f>
        <v>0</v>
      </c>
    </row>
    <row r="442" spans="2:19" ht="15.75" x14ac:dyDescent="0.25">
      <c r="B442" s="164">
        <v>447</v>
      </c>
      <c r="C442" s="165"/>
      <c r="D442" s="147">
        <v>45017</v>
      </c>
      <c r="E442" s="102">
        <v>0.65833333333333333</v>
      </c>
      <c r="F442" s="107">
        <f t="shared" si="153"/>
        <v>2864.8289999999997</v>
      </c>
      <c r="G442" s="97">
        <v>2842.5</v>
      </c>
      <c r="H442" s="107">
        <f t="shared" si="154"/>
        <v>2852.9289999999996</v>
      </c>
      <c r="I442" s="41">
        <v>-12</v>
      </c>
      <c r="J442" s="152">
        <f t="shared" si="155"/>
        <v>2852.9289999999996</v>
      </c>
      <c r="K442" s="69" t="s">
        <v>79</v>
      </c>
      <c r="M442" s="41">
        <f t="shared" si="156"/>
        <v>0</v>
      </c>
      <c r="N442" s="45">
        <f t="shared" si="157"/>
        <v>0</v>
      </c>
      <c r="O442" s="41">
        <f t="shared" si="158"/>
        <v>0</v>
      </c>
      <c r="P442" s="41">
        <f t="shared" si="159"/>
        <v>0</v>
      </c>
      <c r="R442" s="43">
        <f t="shared" si="160"/>
        <v>24</v>
      </c>
      <c r="S442" s="43">
        <f t="shared" si="161"/>
        <v>0</v>
      </c>
    </row>
    <row r="443" spans="2:19" ht="15.75" x14ac:dyDescent="0.25">
      <c r="B443" s="164">
        <v>448</v>
      </c>
      <c r="C443" s="165"/>
      <c r="D443" s="147">
        <v>45018</v>
      </c>
      <c r="E443" s="102">
        <v>0.40972222222222227</v>
      </c>
      <c r="F443" s="107">
        <f t="shared" si="153"/>
        <v>2864.8289999999997</v>
      </c>
      <c r="G443" s="97">
        <v>2842.5</v>
      </c>
      <c r="H443" s="107">
        <f t="shared" si="154"/>
        <v>2852.9289999999996</v>
      </c>
      <c r="I443" s="41">
        <v>-12</v>
      </c>
      <c r="J443" s="152">
        <f t="shared" si="155"/>
        <v>2852.9289999999996</v>
      </c>
      <c r="K443" s="69" t="s">
        <v>79</v>
      </c>
      <c r="M443" s="41">
        <f t="shared" si="156"/>
        <v>0</v>
      </c>
      <c r="N443" s="45">
        <f t="shared" si="157"/>
        <v>0</v>
      </c>
      <c r="O443" s="41">
        <f t="shared" si="158"/>
        <v>0</v>
      </c>
      <c r="P443" s="41">
        <f t="shared" si="159"/>
        <v>0</v>
      </c>
      <c r="R443" s="43">
        <f t="shared" si="160"/>
        <v>24</v>
      </c>
      <c r="S443" s="43">
        <f t="shared" si="161"/>
        <v>0</v>
      </c>
    </row>
    <row r="444" spans="2:19" ht="15.75" x14ac:dyDescent="0.25">
      <c r="B444" s="164">
        <v>449</v>
      </c>
      <c r="C444" s="165"/>
      <c r="D444" s="147">
        <v>45019</v>
      </c>
      <c r="E444" s="102">
        <v>0.48125000000000001</v>
      </c>
      <c r="F444" s="107">
        <f t="shared" ref="F444:F448" si="162">G$16</f>
        <v>2864.8289999999997</v>
      </c>
      <c r="G444" s="97">
        <v>2842.5</v>
      </c>
      <c r="H444" s="107">
        <f t="shared" ref="H444:H448" si="163">G$16-E$12</f>
        <v>2852.9289999999996</v>
      </c>
      <c r="I444" s="41">
        <v>-12</v>
      </c>
      <c r="J444" s="152">
        <f t="shared" ref="J444:J448" si="164">(G$16+E$13)+I444</f>
        <v>2852.9289999999996</v>
      </c>
      <c r="K444" s="69" t="s">
        <v>79</v>
      </c>
      <c r="M444" s="41">
        <f t="shared" ref="M444:M448" si="165">+J444-$H$16</f>
        <v>0</v>
      </c>
      <c r="N444" s="45">
        <f t="shared" ref="N444:N448" si="166">M444*0.10197/1</f>
        <v>0</v>
      </c>
      <c r="O444" s="41">
        <f t="shared" ref="O444:O448" si="167">M444*0.701432/1</f>
        <v>0</v>
      </c>
      <c r="P444" s="41">
        <f t="shared" ref="P444:P448" si="168">+N444*0.01019716/1</f>
        <v>0</v>
      </c>
      <c r="R444" s="43">
        <f t="shared" ref="R444:R448" si="169">+$O$11*(M444-I444)</f>
        <v>24</v>
      </c>
      <c r="S444" s="43">
        <f t="shared" ref="S444:S448" si="170">M444/R444</f>
        <v>0</v>
      </c>
    </row>
    <row r="445" spans="2:19" ht="15.75" x14ac:dyDescent="0.25">
      <c r="B445" s="164">
        <v>450</v>
      </c>
      <c r="C445" s="165"/>
      <c r="D445" s="147">
        <v>45020</v>
      </c>
      <c r="E445" s="102">
        <v>0.65069444444444446</v>
      </c>
      <c r="F445" s="107">
        <f t="shared" si="162"/>
        <v>2864.8289999999997</v>
      </c>
      <c r="G445" s="97">
        <v>2842.5</v>
      </c>
      <c r="H445" s="107">
        <f t="shared" si="163"/>
        <v>2852.9289999999996</v>
      </c>
      <c r="I445" s="41">
        <v>-12</v>
      </c>
      <c r="J445" s="152">
        <f t="shared" si="164"/>
        <v>2852.9289999999996</v>
      </c>
      <c r="K445" s="69" t="s">
        <v>79</v>
      </c>
      <c r="M445" s="41">
        <f t="shared" si="165"/>
        <v>0</v>
      </c>
      <c r="N445" s="45">
        <f t="shared" si="166"/>
        <v>0</v>
      </c>
      <c r="O445" s="41">
        <f t="shared" si="167"/>
        <v>0</v>
      </c>
      <c r="P445" s="41">
        <f t="shared" si="168"/>
        <v>0</v>
      </c>
      <c r="R445" s="43">
        <f t="shared" si="169"/>
        <v>24</v>
      </c>
      <c r="S445" s="43">
        <f t="shared" si="170"/>
        <v>0</v>
      </c>
    </row>
    <row r="446" spans="2:19" ht="15.75" x14ac:dyDescent="0.25">
      <c r="B446" s="164">
        <v>453</v>
      </c>
      <c r="C446" s="165"/>
      <c r="D446" s="147">
        <v>45023</v>
      </c>
      <c r="E446" s="102">
        <v>0.49791666666666662</v>
      </c>
      <c r="F446" s="107">
        <f t="shared" si="162"/>
        <v>2864.8289999999997</v>
      </c>
      <c r="G446" s="97">
        <v>2842.5</v>
      </c>
      <c r="H446" s="107">
        <f t="shared" si="163"/>
        <v>2852.9289999999996</v>
      </c>
      <c r="I446" s="41">
        <v>-12</v>
      </c>
      <c r="J446" s="152">
        <f t="shared" si="164"/>
        <v>2852.9289999999996</v>
      </c>
      <c r="K446" s="69" t="s">
        <v>79</v>
      </c>
      <c r="M446" s="41">
        <f t="shared" si="165"/>
        <v>0</v>
      </c>
      <c r="N446" s="45">
        <f t="shared" si="166"/>
        <v>0</v>
      </c>
      <c r="O446" s="41">
        <f t="shared" si="167"/>
        <v>0</v>
      </c>
      <c r="P446" s="41">
        <f t="shared" si="168"/>
        <v>0</v>
      </c>
      <c r="R446" s="43">
        <f t="shared" si="169"/>
        <v>24</v>
      </c>
      <c r="S446" s="43">
        <f t="shared" si="170"/>
        <v>0</v>
      </c>
    </row>
    <row r="447" spans="2:19" ht="15.75" x14ac:dyDescent="0.25">
      <c r="B447" s="164">
        <v>454</v>
      </c>
      <c r="C447" s="165"/>
      <c r="D447" s="147">
        <v>45024</v>
      </c>
      <c r="E447" s="102">
        <v>0.64097222222222217</v>
      </c>
      <c r="F447" s="107">
        <f t="shared" si="162"/>
        <v>2864.8289999999997</v>
      </c>
      <c r="G447" s="97">
        <v>2842.5</v>
      </c>
      <c r="H447" s="107">
        <f t="shared" si="163"/>
        <v>2852.9289999999996</v>
      </c>
      <c r="I447" s="41">
        <v>-12</v>
      </c>
      <c r="J447" s="152">
        <f t="shared" si="164"/>
        <v>2852.9289999999996</v>
      </c>
      <c r="K447" s="69" t="s">
        <v>79</v>
      </c>
      <c r="M447" s="41">
        <f t="shared" si="165"/>
        <v>0</v>
      </c>
      <c r="N447" s="45">
        <f t="shared" si="166"/>
        <v>0</v>
      </c>
      <c r="O447" s="41">
        <f t="shared" si="167"/>
        <v>0</v>
      </c>
      <c r="P447" s="41">
        <f t="shared" si="168"/>
        <v>0</v>
      </c>
      <c r="R447" s="43">
        <f t="shared" si="169"/>
        <v>24</v>
      </c>
      <c r="S447" s="43">
        <f t="shared" si="170"/>
        <v>0</v>
      </c>
    </row>
    <row r="448" spans="2:19" ht="15.75" x14ac:dyDescent="0.25">
      <c r="B448" s="164">
        <v>455</v>
      </c>
      <c r="C448" s="165"/>
      <c r="D448" s="147">
        <v>45025</v>
      </c>
      <c r="E448" s="102">
        <v>0.65833333333333333</v>
      </c>
      <c r="F448" s="107">
        <f t="shared" si="162"/>
        <v>2864.8289999999997</v>
      </c>
      <c r="G448" s="97">
        <v>2842.5</v>
      </c>
      <c r="H448" s="107">
        <f t="shared" si="163"/>
        <v>2852.9289999999996</v>
      </c>
      <c r="I448" s="41">
        <v>-12</v>
      </c>
      <c r="J448" s="152">
        <f t="shared" si="164"/>
        <v>2852.9289999999996</v>
      </c>
      <c r="K448" s="69" t="s">
        <v>79</v>
      </c>
      <c r="M448" s="41">
        <f t="shared" si="165"/>
        <v>0</v>
      </c>
      <c r="N448" s="45">
        <f t="shared" si="166"/>
        <v>0</v>
      </c>
      <c r="O448" s="41">
        <f t="shared" si="167"/>
        <v>0</v>
      </c>
      <c r="P448" s="41">
        <f t="shared" si="168"/>
        <v>0</v>
      </c>
      <c r="R448" s="43">
        <f t="shared" si="169"/>
        <v>24</v>
      </c>
      <c r="S448" s="43">
        <f t="shared" si="170"/>
        <v>0</v>
      </c>
    </row>
    <row r="449" spans="2:19" ht="15.75" x14ac:dyDescent="0.25">
      <c r="B449" s="164">
        <v>456</v>
      </c>
      <c r="C449" s="165"/>
      <c r="D449" s="147">
        <v>45026</v>
      </c>
      <c r="E449" s="102">
        <v>0.37291666666666662</v>
      </c>
      <c r="F449" s="107">
        <f t="shared" ref="F449:F451" si="171">G$16</f>
        <v>2864.8289999999997</v>
      </c>
      <c r="G449" s="97">
        <v>2842.5</v>
      </c>
      <c r="H449" s="107">
        <f t="shared" ref="H449:H451" si="172">G$16-E$12</f>
        <v>2852.9289999999996</v>
      </c>
      <c r="I449" s="41">
        <v>-12</v>
      </c>
      <c r="J449" s="152">
        <f t="shared" ref="J449:J451" si="173">(G$16+E$13)+I449</f>
        <v>2852.9289999999996</v>
      </c>
      <c r="K449" s="69" t="s">
        <v>79</v>
      </c>
      <c r="M449" s="41">
        <f t="shared" ref="M449:M451" si="174">+J449-$H$16</f>
        <v>0</v>
      </c>
      <c r="N449" s="45">
        <f t="shared" ref="N449:N451" si="175">M449*0.10197/1</f>
        <v>0</v>
      </c>
      <c r="O449" s="41">
        <f t="shared" ref="O449:O451" si="176">M449*0.701432/1</f>
        <v>0</v>
      </c>
      <c r="P449" s="41">
        <f t="shared" ref="P449:P451" si="177">+N449*0.01019716/1</f>
        <v>0</v>
      </c>
      <c r="R449" s="43">
        <f t="shared" ref="R449:R451" si="178">+$O$11*(M449-I449)</f>
        <v>24</v>
      </c>
      <c r="S449" s="43">
        <f t="shared" ref="S449:S451" si="179">M449/R449</f>
        <v>0</v>
      </c>
    </row>
    <row r="450" spans="2:19" ht="15.75" x14ac:dyDescent="0.25">
      <c r="B450" s="164">
        <v>457</v>
      </c>
      <c r="C450" s="165"/>
      <c r="D450" s="147">
        <v>45027</v>
      </c>
      <c r="E450" s="102">
        <v>0.44722222222222219</v>
      </c>
      <c r="F450" s="107">
        <f t="shared" si="171"/>
        <v>2864.8289999999997</v>
      </c>
      <c r="G450" s="97">
        <v>2842.5</v>
      </c>
      <c r="H450" s="107">
        <f t="shared" si="172"/>
        <v>2852.9289999999996</v>
      </c>
      <c r="I450" s="41">
        <v>-12</v>
      </c>
      <c r="J450" s="152">
        <f t="shared" si="173"/>
        <v>2852.9289999999996</v>
      </c>
      <c r="K450" s="69" t="s">
        <v>79</v>
      </c>
      <c r="M450" s="41">
        <f t="shared" si="174"/>
        <v>0</v>
      </c>
      <c r="N450" s="45">
        <f t="shared" si="175"/>
        <v>0</v>
      </c>
      <c r="O450" s="41">
        <f t="shared" si="176"/>
        <v>0</v>
      </c>
      <c r="P450" s="41">
        <f t="shared" si="177"/>
        <v>0</v>
      </c>
      <c r="R450" s="43">
        <f t="shared" si="178"/>
        <v>24</v>
      </c>
      <c r="S450" s="43">
        <f t="shared" si="179"/>
        <v>0</v>
      </c>
    </row>
    <row r="451" spans="2:19" ht="15.75" x14ac:dyDescent="0.25">
      <c r="B451" s="164">
        <v>458</v>
      </c>
      <c r="C451" s="165"/>
      <c r="D451" s="147">
        <v>45028</v>
      </c>
      <c r="E451" s="102">
        <v>0.3923611111111111</v>
      </c>
      <c r="F451" s="107">
        <f t="shared" si="171"/>
        <v>2864.8289999999997</v>
      </c>
      <c r="G451" s="97">
        <v>2842.5</v>
      </c>
      <c r="H451" s="107">
        <f t="shared" si="172"/>
        <v>2852.9289999999996</v>
      </c>
      <c r="I451" s="41">
        <v>-12</v>
      </c>
      <c r="J451" s="152">
        <f t="shared" si="173"/>
        <v>2852.9289999999996</v>
      </c>
      <c r="K451" s="69" t="s">
        <v>79</v>
      </c>
      <c r="M451" s="41">
        <f t="shared" si="174"/>
        <v>0</v>
      </c>
      <c r="N451" s="45">
        <f t="shared" si="175"/>
        <v>0</v>
      </c>
      <c r="O451" s="41">
        <f t="shared" si="176"/>
        <v>0</v>
      </c>
      <c r="P451" s="41">
        <f t="shared" si="177"/>
        <v>0</v>
      </c>
      <c r="R451" s="43">
        <f t="shared" si="178"/>
        <v>24</v>
      </c>
      <c r="S451" s="43">
        <f t="shared" si="179"/>
        <v>0</v>
      </c>
    </row>
    <row r="452" spans="2:19" ht="15.75" x14ac:dyDescent="0.25">
      <c r="B452" s="164">
        <v>459</v>
      </c>
      <c r="C452" s="165"/>
      <c r="D452" s="147">
        <v>45035</v>
      </c>
      <c r="E452" s="102">
        <v>0.46736111111111112</v>
      </c>
      <c r="F452" s="107">
        <f t="shared" ref="F452:F454" si="180">G$16</f>
        <v>2864.8289999999997</v>
      </c>
      <c r="G452" s="97">
        <v>2842.5</v>
      </c>
      <c r="H452" s="107">
        <f t="shared" ref="H452:H454" si="181">G$16-E$12</f>
        <v>2852.9289999999996</v>
      </c>
      <c r="I452" s="41">
        <v>-12</v>
      </c>
      <c r="J452" s="152">
        <f t="shared" ref="J452:J454" si="182">(G$16+E$13)+I452</f>
        <v>2852.9289999999996</v>
      </c>
      <c r="K452" s="69" t="s">
        <v>79</v>
      </c>
      <c r="M452" s="41">
        <f t="shared" ref="M452:M454" si="183">+J452-$H$16</f>
        <v>0</v>
      </c>
      <c r="N452" s="45">
        <f t="shared" ref="N452:N454" si="184">M452*0.10197/1</f>
        <v>0</v>
      </c>
      <c r="O452" s="41">
        <f t="shared" ref="O452:O454" si="185">M452*0.701432/1</f>
        <v>0</v>
      </c>
      <c r="P452" s="41">
        <f t="shared" ref="P452:P454" si="186">+N452*0.01019716/1</f>
        <v>0</v>
      </c>
      <c r="R452" s="43">
        <f t="shared" ref="R452:R454" si="187">+$O$11*(M452-I452)</f>
        <v>24</v>
      </c>
      <c r="S452" s="43">
        <f t="shared" ref="S452:S454" si="188">M452/R452</f>
        <v>0</v>
      </c>
    </row>
    <row r="453" spans="2:19" ht="15.75" x14ac:dyDescent="0.25">
      <c r="B453" s="164">
        <v>460</v>
      </c>
      <c r="C453" s="165"/>
      <c r="D453" s="147">
        <v>45038</v>
      </c>
      <c r="E453" s="102">
        <v>0.62083333333333335</v>
      </c>
      <c r="F453" s="107">
        <f t="shared" si="180"/>
        <v>2864.8289999999997</v>
      </c>
      <c r="G453" s="97">
        <v>2842.5</v>
      </c>
      <c r="H453" s="107">
        <f t="shared" si="181"/>
        <v>2852.9289999999996</v>
      </c>
      <c r="I453" s="41">
        <v>-12</v>
      </c>
      <c r="J453" s="152">
        <f t="shared" si="182"/>
        <v>2852.9289999999996</v>
      </c>
      <c r="K453" s="69" t="s">
        <v>79</v>
      </c>
      <c r="M453" s="41">
        <f t="shared" si="183"/>
        <v>0</v>
      </c>
      <c r="N453" s="45">
        <f t="shared" si="184"/>
        <v>0</v>
      </c>
      <c r="O453" s="41">
        <f t="shared" si="185"/>
        <v>0</v>
      </c>
      <c r="P453" s="41">
        <f t="shared" si="186"/>
        <v>0</v>
      </c>
      <c r="R453" s="43">
        <f t="shared" si="187"/>
        <v>24</v>
      </c>
      <c r="S453" s="43">
        <f t="shared" si="188"/>
        <v>0</v>
      </c>
    </row>
    <row r="454" spans="2:19" ht="15.75" x14ac:dyDescent="0.25">
      <c r="B454" s="164">
        <v>461</v>
      </c>
      <c r="C454" s="165"/>
      <c r="D454" s="147">
        <v>45039</v>
      </c>
      <c r="E454" s="102">
        <v>0.47291666666666665</v>
      </c>
      <c r="F454" s="107">
        <f t="shared" si="180"/>
        <v>2864.8289999999997</v>
      </c>
      <c r="G454" s="97">
        <v>2842.5</v>
      </c>
      <c r="H454" s="107">
        <f t="shared" si="181"/>
        <v>2852.9289999999996</v>
      </c>
      <c r="I454" s="41">
        <v>-12</v>
      </c>
      <c r="J454" s="152">
        <f t="shared" si="182"/>
        <v>2852.9289999999996</v>
      </c>
      <c r="K454" s="69" t="s">
        <v>79</v>
      </c>
      <c r="M454" s="41">
        <f t="shared" si="183"/>
        <v>0</v>
      </c>
      <c r="N454" s="45">
        <f t="shared" si="184"/>
        <v>0</v>
      </c>
      <c r="O454" s="41">
        <f t="shared" si="185"/>
        <v>0</v>
      </c>
      <c r="P454" s="41">
        <f t="shared" si="186"/>
        <v>0</v>
      </c>
      <c r="R454" s="43">
        <f t="shared" si="187"/>
        <v>24</v>
      </c>
      <c r="S454" s="43">
        <f t="shared" si="188"/>
        <v>0</v>
      </c>
    </row>
    <row r="455" spans="2:19" ht="15.75" x14ac:dyDescent="0.25">
      <c r="B455" s="164">
        <v>462</v>
      </c>
      <c r="C455" s="165"/>
      <c r="D455" s="147">
        <v>45040</v>
      </c>
      <c r="E455" s="102">
        <v>0.67708333333333337</v>
      </c>
      <c r="F455" s="107">
        <f t="shared" ref="F455:F459" si="189">G$16</f>
        <v>2864.8289999999997</v>
      </c>
      <c r="G455" s="97">
        <v>2842.5</v>
      </c>
      <c r="H455" s="107">
        <f t="shared" ref="H455:H459" si="190">G$16-E$12</f>
        <v>2852.9289999999996</v>
      </c>
      <c r="I455" s="41">
        <v>-12</v>
      </c>
      <c r="J455" s="152">
        <f t="shared" ref="J455:J459" si="191">(G$16+E$13)+I455</f>
        <v>2852.9289999999996</v>
      </c>
      <c r="K455" s="69" t="s">
        <v>79</v>
      </c>
      <c r="M455" s="41">
        <f t="shared" ref="M455:M459" si="192">+J455-$H$16</f>
        <v>0</v>
      </c>
      <c r="N455" s="45">
        <f t="shared" ref="N455:N459" si="193">M455*0.10197/1</f>
        <v>0</v>
      </c>
      <c r="O455" s="41">
        <f t="shared" ref="O455:O459" si="194">M455*0.701432/1</f>
        <v>0</v>
      </c>
      <c r="P455" s="41">
        <f t="shared" ref="P455:P459" si="195">+N455*0.01019716/1</f>
        <v>0</v>
      </c>
      <c r="R455" s="43">
        <f t="shared" ref="R455:R459" si="196">+$O$11*(M455-I455)</f>
        <v>24</v>
      </c>
      <c r="S455" s="43">
        <f t="shared" ref="S455:S459" si="197">M455/R455</f>
        <v>0</v>
      </c>
    </row>
    <row r="456" spans="2:19" ht="15.75" x14ac:dyDescent="0.25">
      <c r="B456" s="164">
        <v>463</v>
      </c>
      <c r="C456" s="165"/>
      <c r="D456" s="147">
        <v>45041</v>
      </c>
      <c r="E456" s="102">
        <v>0.65972222222222221</v>
      </c>
      <c r="F456" s="107">
        <f t="shared" si="189"/>
        <v>2864.8289999999997</v>
      </c>
      <c r="G456" s="97">
        <v>2842.5</v>
      </c>
      <c r="H456" s="107">
        <f t="shared" si="190"/>
        <v>2852.9289999999996</v>
      </c>
      <c r="I456" s="41">
        <v>-12</v>
      </c>
      <c r="J456" s="152">
        <f t="shared" si="191"/>
        <v>2852.9289999999996</v>
      </c>
      <c r="K456" s="69" t="s">
        <v>79</v>
      </c>
      <c r="M456" s="41">
        <f t="shared" si="192"/>
        <v>0</v>
      </c>
      <c r="N456" s="45">
        <f t="shared" si="193"/>
        <v>0</v>
      </c>
      <c r="O456" s="41">
        <f t="shared" si="194"/>
        <v>0</v>
      </c>
      <c r="P456" s="41">
        <f t="shared" si="195"/>
        <v>0</v>
      </c>
      <c r="R456" s="43">
        <f t="shared" si="196"/>
        <v>24</v>
      </c>
      <c r="S456" s="43">
        <f t="shared" si="197"/>
        <v>0</v>
      </c>
    </row>
    <row r="457" spans="2:19" ht="15.75" x14ac:dyDescent="0.25">
      <c r="B457" s="164">
        <v>464</v>
      </c>
      <c r="C457" s="165"/>
      <c r="D457" s="147">
        <v>45042</v>
      </c>
      <c r="E457" s="102">
        <v>0.48819444444444443</v>
      </c>
      <c r="F457" s="107">
        <f t="shared" si="189"/>
        <v>2864.8289999999997</v>
      </c>
      <c r="G457" s="97">
        <v>2842.5</v>
      </c>
      <c r="H457" s="107">
        <f t="shared" si="190"/>
        <v>2852.9289999999996</v>
      </c>
      <c r="I457" s="41">
        <v>-12</v>
      </c>
      <c r="J457" s="152">
        <f t="shared" si="191"/>
        <v>2852.9289999999996</v>
      </c>
      <c r="K457" s="69" t="s">
        <v>79</v>
      </c>
      <c r="M457" s="41">
        <f t="shared" si="192"/>
        <v>0</v>
      </c>
      <c r="N457" s="45">
        <f t="shared" si="193"/>
        <v>0</v>
      </c>
      <c r="O457" s="41">
        <f t="shared" si="194"/>
        <v>0</v>
      </c>
      <c r="P457" s="41">
        <f t="shared" si="195"/>
        <v>0</v>
      </c>
      <c r="R457" s="43">
        <f t="shared" si="196"/>
        <v>24</v>
      </c>
      <c r="S457" s="43">
        <f t="shared" si="197"/>
        <v>0</v>
      </c>
    </row>
    <row r="458" spans="2:19" ht="15.75" x14ac:dyDescent="0.25">
      <c r="B458" s="164">
        <v>465</v>
      </c>
      <c r="C458" s="165"/>
      <c r="D458" s="147">
        <v>45043</v>
      </c>
      <c r="E458" s="102">
        <v>0.68333333333333324</v>
      </c>
      <c r="F458" s="107">
        <f t="shared" si="189"/>
        <v>2864.8289999999997</v>
      </c>
      <c r="G458" s="97">
        <v>2842.5</v>
      </c>
      <c r="H458" s="107">
        <f t="shared" si="190"/>
        <v>2852.9289999999996</v>
      </c>
      <c r="I458" s="41">
        <v>-12</v>
      </c>
      <c r="J458" s="152">
        <f t="shared" si="191"/>
        <v>2852.9289999999996</v>
      </c>
      <c r="K458" s="69" t="s">
        <v>79</v>
      </c>
      <c r="M458" s="41">
        <f t="shared" si="192"/>
        <v>0</v>
      </c>
      <c r="N458" s="45">
        <f t="shared" si="193"/>
        <v>0</v>
      </c>
      <c r="O458" s="41">
        <f t="shared" si="194"/>
        <v>0</v>
      </c>
      <c r="P458" s="41">
        <f t="shared" si="195"/>
        <v>0</v>
      </c>
      <c r="R458" s="43">
        <f t="shared" si="196"/>
        <v>24</v>
      </c>
      <c r="S458" s="43">
        <f t="shared" si="197"/>
        <v>0</v>
      </c>
    </row>
    <row r="459" spans="2:19" ht="15.75" x14ac:dyDescent="0.25">
      <c r="B459" s="164">
        <v>466</v>
      </c>
      <c r="C459" s="165"/>
      <c r="D459" s="147">
        <v>45046</v>
      </c>
      <c r="E459" s="102">
        <v>0.74375000000000002</v>
      </c>
      <c r="F459" s="107">
        <f t="shared" si="189"/>
        <v>2864.8289999999997</v>
      </c>
      <c r="G459" s="97">
        <v>2842.5</v>
      </c>
      <c r="H459" s="107">
        <f t="shared" si="190"/>
        <v>2852.9289999999996</v>
      </c>
      <c r="I459" s="41">
        <v>-12</v>
      </c>
      <c r="J459" s="152">
        <f t="shared" si="191"/>
        <v>2852.9289999999996</v>
      </c>
      <c r="K459" s="69" t="s">
        <v>79</v>
      </c>
      <c r="M459" s="41">
        <f t="shared" si="192"/>
        <v>0</v>
      </c>
      <c r="N459" s="45">
        <f t="shared" si="193"/>
        <v>0</v>
      </c>
      <c r="O459" s="41">
        <f t="shared" si="194"/>
        <v>0</v>
      </c>
      <c r="P459" s="41">
        <f t="shared" si="195"/>
        <v>0</v>
      </c>
      <c r="R459" s="43">
        <f t="shared" si="196"/>
        <v>24</v>
      </c>
      <c r="S459" s="43">
        <f t="shared" si="197"/>
        <v>0</v>
      </c>
    </row>
    <row r="460" spans="2:19" ht="15.75" x14ac:dyDescent="0.25">
      <c r="B460" s="164">
        <v>467</v>
      </c>
      <c r="C460" s="165"/>
      <c r="D460" s="147">
        <v>45048</v>
      </c>
      <c r="E460" s="102">
        <v>0.78541666666666698</v>
      </c>
      <c r="F460" s="107">
        <f t="shared" ref="F460:F461" si="198">G$16</f>
        <v>2864.8289999999997</v>
      </c>
      <c r="G460" s="97">
        <v>2842.5</v>
      </c>
      <c r="H460" s="107">
        <f t="shared" ref="H460:H461" si="199">G$16-E$12</f>
        <v>2852.9289999999996</v>
      </c>
      <c r="I460" s="41">
        <v>-12</v>
      </c>
      <c r="J460" s="152">
        <f t="shared" ref="J460:J461" si="200">(G$16+E$13)+I460</f>
        <v>2852.9289999999996</v>
      </c>
      <c r="K460" s="69" t="s">
        <v>79</v>
      </c>
      <c r="M460" s="41">
        <f t="shared" ref="M460:M461" si="201">+J460-$H$16</f>
        <v>0</v>
      </c>
      <c r="N460" s="45">
        <f t="shared" ref="N460:N461" si="202">M460*0.10197/1</f>
        <v>0</v>
      </c>
      <c r="O460" s="41">
        <f t="shared" ref="O460:O461" si="203">M460*0.701432/1</f>
        <v>0</v>
      </c>
      <c r="P460" s="41">
        <f t="shared" ref="P460:P461" si="204">+N460*0.01019716/1</f>
        <v>0</v>
      </c>
      <c r="R460" s="43">
        <f t="shared" ref="R460:R461" si="205">+$O$11*(M460-I460)</f>
        <v>24</v>
      </c>
      <c r="S460" s="43">
        <f t="shared" ref="S460:S461" si="206">M460/R460</f>
        <v>0</v>
      </c>
    </row>
    <row r="461" spans="2:19" ht="15.75" x14ac:dyDescent="0.25">
      <c r="B461" s="164">
        <v>468</v>
      </c>
      <c r="C461" s="165"/>
      <c r="D461" s="147">
        <v>45050</v>
      </c>
      <c r="E461" s="102">
        <v>0.70763888888888893</v>
      </c>
      <c r="F461" s="107">
        <f t="shared" si="198"/>
        <v>2864.8289999999997</v>
      </c>
      <c r="G461" s="97">
        <v>2842.5</v>
      </c>
      <c r="H461" s="107">
        <f t="shared" si="199"/>
        <v>2852.9289999999996</v>
      </c>
      <c r="I461" s="41">
        <v>-12</v>
      </c>
      <c r="J461" s="152">
        <f t="shared" si="200"/>
        <v>2852.9289999999996</v>
      </c>
      <c r="K461" s="69" t="s">
        <v>79</v>
      </c>
      <c r="M461" s="41">
        <f t="shared" si="201"/>
        <v>0</v>
      </c>
      <c r="N461" s="45">
        <f t="shared" si="202"/>
        <v>0</v>
      </c>
      <c r="O461" s="41">
        <f t="shared" si="203"/>
        <v>0</v>
      </c>
      <c r="P461" s="41">
        <f t="shared" si="204"/>
        <v>0</v>
      </c>
      <c r="R461" s="43">
        <f t="shared" si="205"/>
        <v>24</v>
      </c>
      <c r="S461" s="43">
        <f t="shared" si="206"/>
        <v>0</v>
      </c>
    </row>
    <row r="462" spans="2:19" ht="15.75" x14ac:dyDescent="0.25">
      <c r="B462" s="164">
        <v>469</v>
      </c>
      <c r="C462" s="165"/>
      <c r="D462" s="147">
        <v>45052</v>
      </c>
      <c r="E462" s="102">
        <v>0.51944444444444449</v>
      </c>
      <c r="F462" s="107">
        <f t="shared" ref="F462:F465" si="207">G$16</f>
        <v>2864.8289999999997</v>
      </c>
      <c r="G462" s="97">
        <v>2842.5</v>
      </c>
      <c r="H462" s="107">
        <f t="shared" ref="H462:H465" si="208">G$16-E$12</f>
        <v>2852.9289999999996</v>
      </c>
      <c r="I462" s="41">
        <v>-12</v>
      </c>
      <c r="J462" s="152">
        <f t="shared" ref="J462:J465" si="209">(G$16+E$13)+I462</f>
        <v>2852.9289999999996</v>
      </c>
      <c r="K462" s="69" t="s">
        <v>79</v>
      </c>
      <c r="M462" s="41">
        <f t="shared" ref="M462:M465" si="210">+J462-$H$16</f>
        <v>0</v>
      </c>
      <c r="N462" s="45">
        <f t="shared" ref="N462:N465" si="211">M462*0.10197/1</f>
        <v>0</v>
      </c>
      <c r="O462" s="41">
        <f t="shared" ref="O462:O465" si="212">M462*0.701432/1</f>
        <v>0</v>
      </c>
      <c r="P462" s="41">
        <f t="shared" ref="P462:P465" si="213">+N462*0.01019716/1</f>
        <v>0</v>
      </c>
      <c r="R462" s="43">
        <f t="shared" ref="R462:R465" si="214">+$O$11*(M462-I462)</f>
        <v>24</v>
      </c>
      <c r="S462" s="43">
        <f t="shared" ref="S462:S465" si="215">M462/R462</f>
        <v>0</v>
      </c>
    </row>
    <row r="463" spans="2:19" ht="15.75" x14ac:dyDescent="0.25">
      <c r="B463" s="164">
        <v>470</v>
      </c>
      <c r="C463" s="165"/>
      <c r="D463" s="147">
        <v>45053</v>
      </c>
      <c r="E463" s="102">
        <v>0.47013888888888888</v>
      </c>
      <c r="F463" s="107">
        <f t="shared" si="207"/>
        <v>2864.8289999999997</v>
      </c>
      <c r="G463" s="97">
        <v>2842.5</v>
      </c>
      <c r="H463" s="107">
        <f t="shared" si="208"/>
        <v>2852.9289999999996</v>
      </c>
      <c r="I463" s="41">
        <v>-12</v>
      </c>
      <c r="J463" s="152">
        <f t="shared" si="209"/>
        <v>2852.9289999999996</v>
      </c>
      <c r="K463" s="69" t="s">
        <v>79</v>
      </c>
      <c r="M463" s="41">
        <f t="shared" si="210"/>
        <v>0</v>
      </c>
      <c r="N463" s="45">
        <f t="shared" si="211"/>
        <v>0</v>
      </c>
      <c r="O463" s="41">
        <f t="shared" si="212"/>
        <v>0</v>
      </c>
      <c r="P463" s="41">
        <f t="shared" si="213"/>
        <v>0</v>
      </c>
      <c r="R463" s="43">
        <f t="shared" si="214"/>
        <v>24</v>
      </c>
      <c r="S463" s="43">
        <f t="shared" si="215"/>
        <v>0</v>
      </c>
    </row>
    <row r="464" spans="2:19" ht="15.75" x14ac:dyDescent="0.25">
      <c r="B464" s="164">
        <v>471</v>
      </c>
      <c r="C464" s="165"/>
      <c r="D464" s="147">
        <v>45058</v>
      </c>
      <c r="E464" s="102">
        <v>0.47361111111111115</v>
      </c>
      <c r="F464" s="107">
        <f t="shared" si="207"/>
        <v>2864.8289999999997</v>
      </c>
      <c r="G464" s="97">
        <v>2842.5</v>
      </c>
      <c r="H464" s="107">
        <f t="shared" si="208"/>
        <v>2852.9289999999996</v>
      </c>
      <c r="I464" s="41">
        <v>-12</v>
      </c>
      <c r="J464" s="152">
        <f t="shared" si="209"/>
        <v>2852.9289999999996</v>
      </c>
      <c r="K464" s="69" t="s">
        <v>79</v>
      </c>
      <c r="M464" s="41">
        <f t="shared" si="210"/>
        <v>0</v>
      </c>
      <c r="N464" s="45">
        <f t="shared" si="211"/>
        <v>0</v>
      </c>
      <c r="O464" s="41">
        <f t="shared" si="212"/>
        <v>0</v>
      </c>
      <c r="P464" s="41">
        <f t="shared" si="213"/>
        <v>0</v>
      </c>
      <c r="R464" s="43">
        <f t="shared" si="214"/>
        <v>24</v>
      </c>
      <c r="S464" s="43">
        <f t="shared" si="215"/>
        <v>0</v>
      </c>
    </row>
    <row r="465" spans="2:19" ht="15.75" x14ac:dyDescent="0.25">
      <c r="B465" s="164">
        <v>472</v>
      </c>
      <c r="C465" s="165"/>
      <c r="D465" s="147">
        <v>45060</v>
      </c>
      <c r="E465" s="102">
        <v>0.64861111111111114</v>
      </c>
      <c r="F465" s="107">
        <f t="shared" si="207"/>
        <v>2864.8289999999997</v>
      </c>
      <c r="G465" s="97">
        <v>2842.5</v>
      </c>
      <c r="H465" s="107">
        <f t="shared" si="208"/>
        <v>2852.9289999999996</v>
      </c>
      <c r="I465" s="41">
        <v>-12</v>
      </c>
      <c r="J465" s="152">
        <f t="shared" si="209"/>
        <v>2852.9289999999996</v>
      </c>
      <c r="K465" s="69" t="s">
        <v>79</v>
      </c>
      <c r="M465" s="41">
        <f t="shared" si="210"/>
        <v>0</v>
      </c>
      <c r="N465" s="45">
        <f t="shared" si="211"/>
        <v>0</v>
      </c>
      <c r="O465" s="41">
        <f t="shared" si="212"/>
        <v>0</v>
      </c>
      <c r="P465" s="41">
        <f t="shared" si="213"/>
        <v>0</v>
      </c>
      <c r="R465" s="43">
        <f t="shared" si="214"/>
        <v>24</v>
      </c>
      <c r="S465" s="43">
        <f t="shared" si="215"/>
        <v>0</v>
      </c>
    </row>
    <row r="466" spans="2:19" ht="15.75" x14ac:dyDescent="0.25">
      <c r="B466" s="164">
        <v>473</v>
      </c>
      <c r="C466" s="165"/>
      <c r="D466" s="147">
        <v>45061</v>
      </c>
      <c r="E466" s="102">
        <v>0.64930555555555558</v>
      </c>
      <c r="F466" s="107">
        <f t="shared" ref="F466:F469" si="216">G$16</f>
        <v>2864.8289999999997</v>
      </c>
      <c r="G466" s="97">
        <v>2842.5</v>
      </c>
      <c r="H466" s="107">
        <f t="shared" ref="H466:H469" si="217">G$16-E$12</f>
        <v>2852.9289999999996</v>
      </c>
      <c r="I466" s="41">
        <v>-12</v>
      </c>
      <c r="J466" s="152">
        <f t="shared" ref="J466:J469" si="218">(G$16+E$13)+I466</f>
        <v>2852.9289999999996</v>
      </c>
      <c r="K466" s="69" t="s">
        <v>79</v>
      </c>
      <c r="M466" s="41">
        <f t="shared" ref="M466:M469" si="219">+J466-$H$16</f>
        <v>0</v>
      </c>
      <c r="N466" s="45">
        <f t="shared" ref="N466:N469" si="220">M466*0.10197/1</f>
        <v>0</v>
      </c>
      <c r="O466" s="41">
        <f t="shared" ref="O466:O469" si="221">M466*0.701432/1</f>
        <v>0</v>
      </c>
      <c r="P466" s="41">
        <f t="shared" ref="P466:P469" si="222">+N466*0.01019716/1</f>
        <v>0</v>
      </c>
      <c r="R466" s="43">
        <f t="shared" ref="R466:R469" si="223">+$O$11*(M466-I466)</f>
        <v>24</v>
      </c>
      <c r="S466" s="43">
        <f t="shared" ref="S466:S469" si="224">M466/R466</f>
        <v>0</v>
      </c>
    </row>
    <row r="467" spans="2:19" ht="15.75" x14ac:dyDescent="0.25">
      <c r="B467" s="164">
        <v>474</v>
      </c>
      <c r="C467" s="165"/>
      <c r="D467" s="147">
        <v>45062</v>
      </c>
      <c r="E467" s="102">
        <v>0.73749999999999993</v>
      </c>
      <c r="F467" s="107">
        <f t="shared" si="216"/>
        <v>2864.8289999999997</v>
      </c>
      <c r="G467" s="97">
        <v>2842.5</v>
      </c>
      <c r="H467" s="107">
        <f t="shared" si="217"/>
        <v>2852.9289999999996</v>
      </c>
      <c r="I467" s="41">
        <v>-12</v>
      </c>
      <c r="J467" s="152">
        <f t="shared" si="218"/>
        <v>2852.9289999999996</v>
      </c>
      <c r="K467" s="69" t="s">
        <v>79</v>
      </c>
      <c r="M467" s="41">
        <f t="shared" si="219"/>
        <v>0</v>
      </c>
      <c r="N467" s="45">
        <f t="shared" si="220"/>
        <v>0</v>
      </c>
      <c r="O467" s="41">
        <f t="shared" si="221"/>
        <v>0</v>
      </c>
      <c r="P467" s="41">
        <f t="shared" si="222"/>
        <v>0</v>
      </c>
      <c r="R467" s="43">
        <f t="shared" si="223"/>
        <v>24</v>
      </c>
      <c r="S467" s="43">
        <f t="shared" si="224"/>
        <v>0</v>
      </c>
    </row>
    <row r="468" spans="2:19" ht="15.75" x14ac:dyDescent="0.25">
      <c r="B468" s="164">
        <v>475</v>
      </c>
      <c r="C468" s="165"/>
      <c r="D468" s="147">
        <v>45063</v>
      </c>
      <c r="E468" s="102">
        <v>0.64097222222222217</v>
      </c>
      <c r="F468" s="107">
        <f t="shared" si="216"/>
        <v>2864.8289999999997</v>
      </c>
      <c r="G468" s="97">
        <v>2842.5</v>
      </c>
      <c r="H468" s="107">
        <f t="shared" si="217"/>
        <v>2852.9289999999996</v>
      </c>
      <c r="I468" s="41">
        <v>-12</v>
      </c>
      <c r="J468" s="152">
        <f t="shared" si="218"/>
        <v>2852.9289999999996</v>
      </c>
      <c r="K468" s="69" t="s">
        <v>79</v>
      </c>
      <c r="M468" s="41">
        <f t="shared" si="219"/>
        <v>0</v>
      </c>
      <c r="N468" s="45">
        <f t="shared" si="220"/>
        <v>0</v>
      </c>
      <c r="O468" s="41">
        <f t="shared" si="221"/>
        <v>0</v>
      </c>
      <c r="P468" s="41">
        <f t="shared" si="222"/>
        <v>0</v>
      </c>
      <c r="R468" s="43">
        <f t="shared" si="223"/>
        <v>24</v>
      </c>
      <c r="S468" s="43">
        <f t="shared" si="224"/>
        <v>0</v>
      </c>
    </row>
    <row r="469" spans="2:19" ht="15.75" x14ac:dyDescent="0.25">
      <c r="B469" s="164">
        <v>476</v>
      </c>
      <c r="C469" s="165"/>
      <c r="D469" s="147">
        <v>45067</v>
      </c>
      <c r="E469" s="102">
        <v>0.4604166666666667</v>
      </c>
      <c r="F469" s="107">
        <f t="shared" si="216"/>
        <v>2864.8289999999997</v>
      </c>
      <c r="G469" s="97">
        <v>2842.5</v>
      </c>
      <c r="H469" s="107">
        <f t="shared" si="217"/>
        <v>2852.9289999999996</v>
      </c>
      <c r="I469" s="41">
        <v>-12</v>
      </c>
      <c r="J469" s="152">
        <f t="shared" si="218"/>
        <v>2852.9289999999996</v>
      </c>
      <c r="K469" s="69" t="s">
        <v>79</v>
      </c>
      <c r="M469" s="41">
        <f t="shared" si="219"/>
        <v>0</v>
      </c>
      <c r="N469" s="45">
        <f t="shared" si="220"/>
        <v>0</v>
      </c>
      <c r="O469" s="41">
        <f t="shared" si="221"/>
        <v>0</v>
      </c>
      <c r="P469" s="41">
        <f t="shared" si="222"/>
        <v>0</v>
      </c>
      <c r="R469" s="43">
        <f t="shared" si="223"/>
        <v>24</v>
      </c>
      <c r="S469" s="43">
        <f t="shared" si="224"/>
        <v>0</v>
      </c>
    </row>
    <row r="470" spans="2:19" ht="15.75" x14ac:dyDescent="0.25">
      <c r="B470" s="164">
        <v>478</v>
      </c>
      <c r="C470" s="165"/>
      <c r="D470" s="147">
        <v>45069</v>
      </c>
      <c r="E470" s="102">
        <v>0.72777777777777775</v>
      </c>
      <c r="F470" s="107">
        <f t="shared" ref="F470" si="225">G$16</f>
        <v>2864.8289999999997</v>
      </c>
      <c r="G470" s="97">
        <v>2842.5</v>
      </c>
      <c r="H470" s="107">
        <f t="shared" ref="H470" si="226">G$16-E$12</f>
        <v>2852.9289999999996</v>
      </c>
      <c r="I470" s="41">
        <v>-12</v>
      </c>
      <c r="J470" s="152">
        <f t="shared" ref="J470" si="227">(G$16+E$13)+I470</f>
        <v>2852.9289999999996</v>
      </c>
      <c r="K470" s="69" t="s">
        <v>79</v>
      </c>
      <c r="M470" s="41">
        <f t="shared" ref="M470" si="228">+J470-$H$16</f>
        <v>0</v>
      </c>
      <c r="N470" s="45">
        <f t="shared" ref="N470" si="229">M470*0.10197/1</f>
        <v>0</v>
      </c>
      <c r="O470" s="41">
        <f t="shared" ref="O470" si="230">M470*0.701432/1</f>
        <v>0</v>
      </c>
      <c r="P470" s="41">
        <f t="shared" ref="P470" si="231">+N470*0.01019716/1</f>
        <v>0</v>
      </c>
      <c r="R470" s="43">
        <f t="shared" ref="R470" si="232">+$O$11*(M470-I470)</f>
        <v>24</v>
      </c>
      <c r="S470" s="43">
        <f t="shared" ref="S470" si="233">M470/R470</f>
        <v>0</v>
      </c>
    </row>
    <row r="471" spans="2:19" ht="15.75" x14ac:dyDescent="0.25">
      <c r="B471" s="164">
        <v>479</v>
      </c>
      <c r="C471" s="165"/>
      <c r="D471" s="147">
        <v>45074</v>
      </c>
      <c r="E471" s="102">
        <v>0.71944444444444444</v>
      </c>
      <c r="F471" s="107">
        <f t="shared" ref="F471:F474" si="234">G$16</f>
        <v>2864.8289999999997</v>
      </c>
      <c r="G471" s="97">
        <v>2842.5</v>
      </c>
      <c r="H471" s="107">
        <f t="shared" ref="H471:H474" si="235">G$16-E$12</f>
        <v>2852.9289999999996</v>
      </c>
      <c r="I471" s="41">
        <v>-12</v>
      </c>
      <c r="J471" s="152">
        <f t="shared" ref="J471:J474" si="236">(G$16+E$13)+I471</f>
        <v>2852.9289999999996</v>
      </c>
      <c r="K471" s="69" t="s">
        <v>79</v>
      </c>
      <c r="M471" s="41">
        <f t="shared" ref="M471:M474" si="237">+J471-$H$16</f>
        <v>0</v>
      </c>
      <c r="N471" s="45">
        <f t="shared" ref="N471:N474" si="238">M471*0.10197/1</f>
        <v>0</v>
      </c>
      <c r="O471" s="41">
        <f t="shared" ref="O471:O474" si="239">M471*0.701432/1</f>
        <v>0</v>
      </c>
      <c r="P471" s="41">
        <f t="shared" ref="P471:P474" si="240">+N471*0.01019716/1</f>
        <v>0</v>
      </c>
      <c r="R471" s="43">
        <f t="shared" ref="R471:R474" si="241">+$O$11*(M471-I471)</f>
        <v>24</v>
      </c>
      <c r="S471" s="43">
        <f t="shared" ref="S471:S474" si="242">M471/R471</f>
        <v>0</v>
      </c>
    </row>
    <row r="472" spans="2:19" ht="15.75" x14ac:dyDescent="0.25">
      <c r="B472" s="164">
        <v>480</v>
      </c>
      <c r="C472" s="165"/>
      <c r="D472" s="147">
        <v>45077</v>
      </c>
      <c r="E472" s="102">
        <v>0.72916666666666663</v>
      </c>
      <c r="F472" s="107">
        <f t="shared" si="234"/>
        <v>2864.8289999999997</v>
      </c>
      <c r="G472" s="97">
        <v>2842.5</v>
      </c>
      <c r="H472" s="107">
        <f t="shared" si="235"/>
        <v>2852.9289999999996</v>
      </c>
      <c r="I472" s="41">
        <v>-12</v>
      </c>
      <c r="J472" s="152">
        <f t="shared" si="236"/>
        <v>2852.9289999999996</v>
      </c>
      <c r="K472" s="69" t="s">
        <v>79</v>
      </c>
      <c r="M472" s="41">
        <f t="shared" si="237"/>
        <v>0</v>
      </c>
      <c r="N472" s="45">
        <f t="shared" si="238"/>
        <v>0</v>
      </c>
      <c r="O472" s="41">
        <f t="shared" si="239"/>
        <v>0</v>
      </c>
      <c r="P472" s="41">
        <f t="shared" si="240"/>
        <v>0</v>
      </c>
      <c r="R472" s="43">
        <f t="shared" si="241"/>
        <v>24</v>
      </c>
      <c r="S472" s="43">
        <f t="shared" si="242"/>
        <v>0</v>
      </c>
    </row>
    <row r="473" spans="2:19" ht="15.75" x14ac:dyDescent="0.25">
      <c r="B473" s="164">
        <v>481</v>
      </c>
      <c r="C473" s="165"/>
      <c r="D473" s="147">
        <v>45079</v>
      </c>
      <c r="E473" s="102">
        <v>0.44305555555555554</v>
      </c>
      <c r="F473" s="107">
        <f t="shared" si="234"/>
        <v>2864.8289999999997</v>
      </c>
      <c r="G473" s="97">
        <v>2842.5</v>
      </c>
      <c r="H473" s="107">
        <f t="shared" si="235"/>
        <v>2852.9289999999996</v>
      </c>
      <c r="I473" s="41">
        <v>-12</v>
      </c>
      <c r="J473" s="152">
        <f t="shared" si="236"/>
        <v>2852.9289999999996</v>
      </c>
      <c r="K473" s="69" t="s">
        <v>79</v>
      </c>
      <c r="M473" s="41">
        <f t="shared" si="237"/>
        <v>0</v>
      </c>
      <c r="N473" s="45">
        <f t="shared" si="238"/>
        <v>0</v>
      </c>
      <c r="O473" s="41">
        <f t="shared" si="239"/>
        <v>0</v>
      </c>
      <c r="P473" s="41">
        <f t="shared" si="240"/>
        <v>0</v>
      </c>
      <c r="R473" s="43">
        <f t="shared" si="241"/>
        <v>24</v>
      </c>
      <c r="S473" s="43">
        <f t="shared" si="242"/>
        <v>0</v>
      </c>
    </row>
    <row r="474" spans="2:19" ht="15.75" x14ac:dyDescent="0.25">
      <c r="B474" s="164">
        <v>482</v>
      </c>
      <c r="C474" s="165"/>
      <c r="D474" s="147">
        <v>45080</v>
      </c>
      <c r="E474" s="102">
        <v>0.6479166666666667</v>
      </c>
      <c r="F474" s="107">
        <f t="shared" si="234"/>
        <v>2864.8289999999997</v>
      </c>
      <c r="G474" s="97">
        <v>2842.5</v>
      </c>
      <c r="H474" s="107">
        <f t="shared" si="235"/>
        <v>2852.9289999999996</v>
      </c>
      <c r="I474" s="41">
        <v>-12</v>
      </c>
      <c r="J474" s="152">
        <f t="shared" si="236"/>
        <v>2852.9289999999996</v>
      </c>
      <c r="K474" s="69" t="s">
        <v>79</v>
      </c>
      <c r="M474" s="41">
        <f t="shared" si="237"/>
        <v>0</v>
      </c>
      <c r="N474" s="45">
        <f t="shared" si="238"/>
        <v>0</v>
      </c>
      <c r="O474" s="41">
        <f t="shared" si="239"/>
        <v>0</v>
      </c>
      <c r="P474" s="41">
        <f t="shared" si="240"/>
        <v>0</v>
      </c>
      <c r="R474" s="43">
        <f t="shared" si="241"/>
        <v>24</v>
      </c>
      <c r="S474" s="43">
        <f t="shared" si="242"/>
        <v>0</v>
      </c>
    </row>
    <row r="475" spans="2:19" ht="15.75" x14ac:dyDescent="0.25">
      <c r="B475" s="164">
        <v>483</v>
      </c>
      <c r="C475" s="165"/>
      <c r="D475" s="147">
        <v>45086</v>
      </c>
      <c r="E475" s="102">
        <v>0.3833333333333333</v>
      </c>
      <c r="F475" s="107">
        <f t="shared" ref="F475:F476" si="243">G$16</f>
        <v>2864.8289999999997</v>
      </c>
      <c r="G475" s="97">
        <v>2842.5</v>
      </c>
      <c r="H475" s="107">
        <f t="shared" ref="H475:H476" si="244">G$16-E$12</f>
        <v>2852.9289999999996</v>
      </c>
      <c r="I475" s="41">
        <v>-12</v>
      </c>
      <c r="J475" s="152">
        <f t="shared" ref="J475:J476" si="245">(G$16+E$13)+I475</f>
        <v>2852.9289999999996</v>
      </c>
      <c r="K475" s="69" t="s">
        <v>79</v>
      </c>
      <c r="M475" s="41">
        <f t="shared" ref="M475:M476" si="246">+J475-$H$16</f>
        <v>0</v>
      </c>
      <c r="N475" s="45">
        <f t="shared" ref="N475:N476" si="247">M475*0.10197/1</f>
        <v>0</v>
      </c>
      <c r="O475" s="41">
        <f t="shared" ref="O475:O476" si="248">M475*0.701432/1</f>
        <v>0</v>
      </c>
      <c r="P475" s="41">
        <f t="shared" ref="P475:P476" si="249">+N475*0.01019716/1</f>
        <v>0</v>
      </c>
      <c r="R475" s="43">
        <f t="shared" ref="R475:R476" si="250">+$O$11*(M475-I475)</f>
        <v>24</v>
      </c>
      <c r="S475" s="43">
        <f t="shared" ref="S475:S476" si="251">M475/R475</f>
        <v>0</v>
      </c>
    </row>
    <row r="476" spans="2:19" ht="15.75" x14ac:dyDescent="0.25">
      <c r="B476" s="164">
        <v>484</v>
      </c>
      <c r="C476" s="165"/>
      <c r="D476" s="147">
        <v>45088</v>
      </c>
      <c r="E476" s="102">
        <v>0.63472222222222219</v>
      </c>
      <c r="F476" s="107">
        <f t="shared" si="243"/>
        <v>2864.8289999999997</v>
      </c>
      <c r="G476" s="97">
        <v>2842.5</v>
      </c>
      <c r="H476" s="107">
        <f t="shared" si="244"/>
        <v>2852.9289999999996</v>
      </c>
      <c r="I476" s="41">
        <v>-12</v>
      </c>
      <c r="J476" s="152">
        <f t="shared" si="245"/>
        <v>2852.9289999999996</v>
      </c>
      <c r="K476" s="69" t="s">
        <v>79</v>
      </c>
      <c r="M476" s="41">
        <f t="shared" si="246"/>
        <v>0</v>
      </c>
      <c r="N476" s="45">
        <f t="shared" si="247"/>
        <v>0</v>
      </c>
      <c r="O476" s="41">
        <f t="shared" si="248"/>
        <v>0</v>
      </c>
      <c r="P476" s="41">
        <f t="shared" si="249"/>
        <v>0</v>
      </c>
      <c r="R476" s="43">
        <f t="shared" si="250"/>
        <v>24</v>
      </c>
      <c r="S476" s="43">
        <f t="shared" si="251"/>
        <v>0</v>
      </c>
    </row>
    <row r="477" spans="2:19" ht="15.75" x14ac:dyDescent="0.25">
      <c r="B477" s="164">
        <v>485</v>
      </c>
      <c r="C477" s="165"/>
      <c r="D477" s="147">
        <v>45094</v>
      </c>
      <c r="E477" s="102">
        <v>0.41388888888888892</v>
      </c>
      <c r="F477" s="107">
        <f t="shared" ref="F477:F481" si="252">G$16</f>
        <v>2864.8289999999997</v>
      </c>
      <c r="G477" s="97">
        <v>2842.5</v>
      </c>
      <c r="H477" s="107">
        <f t="shared" ref="H477:H481" si="253">G$16-E$12</f>
        <v>2852.9289999999996</v>
      </c>
      <c r="I477" s="41">
        <v>-12</v>
      </c>
      <c r="J477" s="152">
        <f t="shared" ref="J477:J481" si="254">(G$16+E$13)+I477</f>
        <v>2852.9289999999996</v>
      </c>
      <c r="K477" s="69" t="s">
        <v>79</v>
      </c>
      <c r="M477" s="41">
        <f t="shared" ref="M477:M481" si="255">+J477-$H$16</f>
        <v>0</v>
      </c>
      <c r="N477" s="45">
        <f t="shared" ref="N477:N481" si="256">M477*0.10197/1</f>
        <v>0</v>
      </c>
      <c r="O477" s="41">
        <f t="shared" ref="O477:O481" si="257">M477*0.701432/1</f>
        <v>0</v>
      </c>
      <c r="P477" s="41">
        <f t="shared" ref="P477:P481" si="258">+N477*0.01019716/1</f>
        <v>0</v>
      </c>
      <c r="R477" s="43">
        <f t="shared" ref="R477:R481" si="259">+$O$11*(M477-I477)</f>
        <v>24</v>
      </c>
      <c r="S477" s="43">
        <f t="shared" ref="S477:S481" si="260">M477/R477</f>
        <v>0</v>
      </c>
    </row>
    <row r="478" spans="2:19" ht="15.75" x14ac:dyDescent="0.25">
      <c r="B478" s="164">
        <v>486</v>
      </c>
      <c r="C478" s="165"/>
      <c r="D478" s="147">
        <v>45095</v>
      </c>
      <c r="E478" s="102">
        <v>0.47222222222222227</v>
      </c>
      <c r="F478" s="107">
        <f t="shared" si="252"/>
        <v>2864.8289999999997</v>
      </c>
      <c r="G478" s="97">
        <v>2842.5</v>
      </c>
      <c r="H478" s="107">
        <f t="shared" si="253"/>
        <v>2852.9289999999996</v>
      </c>
      <c r="I478" s="41">
        <v>-12</v>
      </c>
      <c r="J478" s="152">
        <f t="shared" si="254"/>
        <v>2852.9289999999996</v>
      </c>
      <c r="K478" s="69" t="s">
        <v>79</v>
      </c>
      <c r="M478" s="41">
        <f t="shared" si="255"/>
        <v>0</v>
      </c>
      <c r="N478" s="45">
        <f t="shared" si="256"/>
        <v>0</v>
      </c>
      <c r="O478" s="41">
        <f t="shared" si="257"/>
        <v>0</v>
      </c>
      <c r="P478" s="41">
        <f t="shared" si="258"/>
        <v>0</v>
      </c>
      <c r="R478" s="43">
        <f t="shared" si="259"/>
        <v>24</v>
      </c>
      <c r="S478" s="43">
        <f t="shared" si="260"/>
        <v>0</v>
      </c>
    </row>
    <row r="479" spans="2:19" ht="15.75" x14ac:dyDescent="0.25">
      <c r="B479" s="164">
        <v>487</v>
      </c>
      <c r="C479" s="165"/>
      <c r="D479" s="147">
        <v>45096</v>
      </c>
      <c r="E479" s="102">
        <v>0.45694444444444443</v>
      </c>
      <c r="F479" s="107">
        <f t="shared" si="252"/>
        <v>2864.8289999999997</v>
      </c>
      <c r="G479" s="97">
        <v>2842.5</v>
      </c>
      <c r="H479" s="107">
        <f t="shared" si="253"/>
        <v>2852.9289999999996</v>
      </c>
      <c r="I479" s="41">
        <v>-12</v>
      </c>
      <c r="J479" s="152">
        <f t="shared" si="254"/>
        <v>2852.9289999999996</v>
      </c>
      <c r="K479" s="69" t="s">
        <v>79</v>
      </c>
      <c r="M479" s="41">
        <f t="shared" si="255"/>
        <v>0</v>
      </c>
      <c r="N479" s="45">
        <f t="shared" si="256"/>
        <v>0</v>
      </c>
      <c r="O479" s="41">
        <f t="shared" si="257"/>
        <v>0</v>
      </c>
      <c r="P479" s="41">
        <f t="shared" si="258"/>
        <v>0</v>
      </c>
      <c r="R479" s="43">
        <f t="shared" si="259"/>
        <v>24</v>
      </c>
      <c r="S479" s="43">
        <f t="shared" si="260"/>
        <v>0</v>
      </c>
    </row>
    <row r="480" spans="2:19" ht="15.75" x14ac:dyDescent="0.25">
      <c r="B480" s="164">
        <v>488</v>
      </c>
      <c r="C480" s="165"/>
      <c r="D480" s="147">
        <v>45097</v>
      </c>
      <c r="E480" s="102">
        <v>0.41180555555555554</v>
      </c>
      <c r="F480" s="107">
        <f t="shared" si="252"/>
        <v>2864.8289999999997</v>
      </c>
      <c r="G480" s="97">
        <v>2842.5</v>
      </c>
      <c r="H480" s="107">
        <f t="shared" si="253"/>
        <v>2852.9289999999996</v>
      </c>
      <c r="I480" s="41">
        <v>-12</v>
      </c>
      <c r="J480" s="152">
        <f t="shared" si="254"/>
        <v>2852.9289999999996</v>
      </c>
      <c r="K480" s="69" t="s">
        <v>79</v>
      </c>
      <c r="M480" s="41">
        <f t="shared" si="255"/>
        <v>0</v>
      </c>
      <c r="N480" s="45">
        <f t="shared" si="256"/>
        <v>0</v>
      </c>
      <c r="O480" s="41">
        <f t="shared" si="257"/>
        <v>0</v>
      </c>
      <c r="P480" s="41">
        <f t="shared" si="258"/>
        <v>0</v>
      </c>
      <c r="R480" s="43">
        <f t="shared" si="259"/>
        <v>24</v>
      </c>
      <c r="S480" s="43">
        <f t="shared" si="260"/>
        <v>0</v>
      </c>
    </row>
    <row r="481" spans="2:19" ht="15.75" x14ac:dyDescent="0.25">
      <c r="B481" s="164">
        <v>489</v>
      </c>
      <c r="C481" s="165"/>
      <c r="D481" s="147">
        <v>45098</v>
      </c>
      <c r="E481" s="102">
        <v>0.4680555555555555</v>
      </c>
      <c r="F481" s="107">
        <f t="shared" si="252"/>
        <v>2864.8289999999997</v>
      </c>
      <c r="G481" s="97">
        <v>2842.5</v>
      </c>
      <c r="H481" s="107">
        <f t="shared" si="253"/>
        <v>2852.9289999999996</v>
      </c>
      <c r="I481" s="41">
        <v>-12</v>
      </c>
      <c r="J481" s="152">
        <f t="shared" si="254"/>
        <v>2852.9289999999996</v>
      </c>
      <c r="K481" s="69" t="s">
        <v>79</v>
      </c>
      <c r="M481" s="41">
        <f t="shared" si="255"/>
        <v>0</v>
      </c>
      <c r="N481" s="45">
        <f t="shared" si="256"/>
        <v>0</v>
      </c>
      <c r="O481" s="41">
        <f t="shared" si="257"/>
        <v>0</v>
      </c>
      <c r="P481" s="41">
        <f t="shared" si="258"/>
        <v>0</v>
      </c>
      <c r="R481" s="43">
        <f t="shared" si="259"/>
        <v>24</v>
      </c>
      <c r="S481" s="43">
        <f t="shared" si="260"/>
        <v>0</v>
      </c>
    </row>
    <row r="482" spans="2:19" ht="15.75" x14ac:dyDescent="0.25">
      <c r="B482" s="164">
        <v>490</v>
      </c>
      <c r="C482" s="165"/>
      <c r="D482" s="147">
        <v>45099</v>
      </c>
      <c r="E482" s="102">
        <v>0.41180555555555554</v>
      </c>
      <c r="F482" s="107">
        <f t="shared" ref="F482:F484" si="261">G$16</f>
        <v>2864.8289999999997</v>
      </c>
      <c r="G482" s="97">
        <v>2842.5</v>
      </c>
      <c r="H482" s="107">
        <f t="shared" ref="H482:H484" si="262">G$16-E$12</f>
        <v>2852.9289999999996</v>
      </c>
      <c r="I482" s="41">
        <v>-12</v>
      </c>
      <c r="J482" s="152">
        <f t="shared" ref="J482:J484" si="263">(G$16+E$13)+I482</f>
        <v>2852.9289999999996</v>
      </c>
      <c r="K482" s="69" t="s">
        <v>79</v>
      </c>
      <c r="M482" s="41">
        <f t="shared" ref="M482:M484" si="264">+J482-$H$16</f>
        <v>0</v>
      </c>
      <c r="N482" s="45">
        <f t="shared" ref="N482:N484" si="265">M482*0.10197/1</f>
        <v>0</v>
      </c>
      <c r="O482" s="41">
        <f t="shared" ref="O482:O484" si="266">M482*0.701432/1</f>
        <v>0</v>
      </c>
      <c r="P482" s="41">
        <f t="shared" ref="P482:P484" si="267">+N482*0.01019716/1</f>
        <v>0</v>
      </c>
      <c r="R482" s="43">
        <f t="shared" ref="R482:R484" si="268">+$O$11*(M482-I482)</f>
        <v>24</v>
      </c>
      <c r="S482" s="43">
        <f t="shared" ref="S482:S484" si="269">M482/R482</f>
        <v>0</v>
      </c>
    </row>
    <row r="483" spans="2:19" ht="15.75" x14ac:dyDescent="0.25">
      <c r="B483" s="164">
        <v>491</v>
      </c>
      <c r="C483" s="165"/>
      <c r="D483" s="147">
        <v>45101</v>
      </c>
      <c r="E483" s="102">
        <v>0.50416666666666665</v>
      </c>
      <c r="F483" s="107">
        <f t="shared" si="261"/>
        <v>2864.8289999999997</v>
      </c>
      <c r="G483" s="97">
        <v>2842.5</v>
      </c>
      <c r="H483" s="107">
        <f t="shared" si="262"/>
        <v>2852.9289999999996</v>
      </c>
      <c r="I483" s="41">
        <v>-12</v>
      </c>
      <c r="J483" s="152">
        <f t="shared" si="263"/>
        <v>2852.9289999999996</v>
      </c>
      <c r="K483" s="69" t="s">
        <v>79</v>
      </c>
      <c r="M483" s="41">
        <f t="shared" si="264"/>
        <v>0</v>
      </c>
      <c r="N483" s="45">
        <f t="shared" si="265"/>
        <v>0</v>
      </c>
      <c r="O483" s="41">
        <f t="shared" si="266"/>
        <v>0</v>
      </c>
      <c r="P483" s="41">
        <f t="shared" si="267"/>
        <v>0</v>
      </c>
      <c r="R483" s="43">
        <f t="shared" si="268"/>
        <v>24</v>
      </c>
      <c r="S483" s="43">
        <f t="shared" si="269"/>
        <v>0</v>
      </c>
    </row>
    <row r="484" spans="2:19" ht="15.75" x14ac:dyDescent="0.25">
      <c r="B484" s="164">
        <v>492</v>
      </c>
      <c r="C484" s="165"/>
      <c r="D484" s="147">
        <v>45102</v>
      </c>
      <c r="E484" s="102">
        <v>0.46249999999999997</v>
      </c>
      <c r="F484" s="107">
        <f t="shared" si="261"/>
        <v>2864.8289999999997</v>
      </c>
      <c r="G484" s="97">
        <v>2842.5</v>
      </c>
      <c r="H484" s="107">
        <f t="shared" si="262"/>
        <v>2852.9289999999996</v>
      </c>
      <c r="I484" s="41">
        <v>-12</v>
      </c>
      <c r="J484" s="152">
        <f t="shared" si="263"/>
        <v>2852.9289999999996</v>
      </c>
      <c r="K484" s="69" t="s">
        <v>79</v>
      </c>
      <c r="M484" s="41">
        <f t="shared" si="264"/>
        <v>0</v>
      </c>
      <c r="N484" s="45">
        <f t="shared" si="265"/>
        <v>0</v>
      </c>
      <c r="O484" s="41">
        <f t="shared" si="266"/>
        <v>0</v>
      </c>
      <c r="P484" s="41">
        <f t="shared" si="267"/>
        <v>0</v>
      </c>
      <c r="R484" s="43">
        <f t="shared" si="268"/>
        <v>24</v>
      </c>
      <c r="S484" s="43">
        <f t="shared" si="269"/>
        <v>0</v>
      </c>
    </row>
    <row r="485" spans="2:19" ht="15.75" x14ac:dyDescent="0.25">
      <c r="B485" s="164">
        <v>493</v>
      </c>
      <c r="C485" s="165"/>
      <c r="D485" s="147">
        <v>45110</v>
      </c>
      <c r="E485" s="102">
        <v>0.70347222222222217</v>
      </c>
      <c r="F485" s="107">
        <f t="shared" ref="F485" si="270">G$16</f>
        <v>2864.8289999999997</v>
      </c>
      <c r="G485" s="97">
        <v>2842.5</v>
      </c>
      <c r="H485" s="107">
        <f t="shared" ref="H485" si="271">G$16-E$12</f>
        <v>2852.9289999999996</v>
      </c>
      <c r="I485" s="41">
        <v>-12</v>
      </c>
      <c r="J485" s="152">
        <f t="shared" ref="J485" si="272">(G$16+E$13)+I485</f>
        <v>2852.9289999999996</v>
      </c>
      <c r="K485" s="69" t="s">
        <v>79</v>
      </c>
      <c r="M485" s="41">
        <f t="shared" ref="M485" si="273">+J485-$H$16</f>
        <v>0</v>
      </c>
      <c r="N485" s="45">
        <f t="shared" ref="N485" si="274">M485*0.10197/1</f>
        <v>0</v>
      </c>
      <c r="O485" s="41">
        <f t="shared" ref="O485" si="275">M485*0.701432/1</f>
        <v>0</v>
      </c>
      <c r="P485" s="41">
        <f t="shared" ref="P485" si="276">+N485*0.01019716/1</f>
        <v>0</v>
      </c>
      <c r="R485" s="43">
        <f t="shared" ref="R485" si="277">+$O$11*(M485-I485)</f>
        <v>24</v>
      </c>
      <c r="S485" s="43">
        <f t="shared" ref="S485" si="278">M485/R485</f>
        <v>0</v>
      </c>
    </row>
    <row r="486" spans="2:19" ht="15.75" x14ac:dyDescent="0.25">
      <c r="B486" s="164">
        <v>494</v>
      </c>
      <c r="C486" s="165"/>
      <c r="D486" s="147">
        <v>45111</v>
      </c>
      <c r="E486" s="102">
        <v>0.49791666666666662</v>
      </c>
      <c r="F486" s="107">
        <f t="shared" ref="F486:F487" si="279">G$16</f>
        <v>2864.8289999999997</v>
      </c>
      <c r="G486" s="97">
        <v>2842.5</v>
      </c>
      <c r="H486" s="107">
        <f t="shared" ref="H486:H487" si="280">G$16-E$12</f>
        <v>2852.9289999999996</v>
      </c>
      <c r="I486" s="41">
        <v>-12</v>
      </c>
      <c r="J486" s="152">
        <f t="shared" ref="J486:J487" si="281">(G$16+E$13)+I486</f>
        <v>2852.9289999999996</v>
      </c>
      <c r="K486" s="69" t="s">
        <v>79</v>
      </c>
      <c r="M486" s="41">
        <f t="shared" ref="M486:M487" si="282">+J486-$H$16</f>
        <v>0</v>
      </c>
      <c r="N486" s="45">
        <f t="shared" ref="N486:N487" si="283">M486*0.10197/1</f>
        <v>0</v>
      </c>
      <c r="O486" s="41">
        <f t="shared" ref="O486:O487" si="284">M486*0.701432/1</f>
        <v>0</v>
      </c>
      <c r="P486" s="41">
        <f t="shared" ref="P486:P487" si="285">+N486*0.01019716/1</f>
        <v>0</v>
      </c>
      <c r="R486" s="43">
        <f t="shared" ref="R486:R487" si="286">+$O$11*(M486-I486)</f>
        <v>24</v>
      </c>
      <c r="S486" s="43">
        <f t="shared" ref="S486:S487" si="287">M486/R486</f>
        <v>0</v>
      </c>
    </row>
    <row r="487" spans="2:19" ht="15.75" x14ac:dyDescent="0.25">
      <c r="B487" s="164">
        <v>495</v>
      </c>
      <c r="C487" s="165"/>
      <c r="D487" s="147">
        <v>45114</v>
      </c>
      <c r="E487" s="102">
        <v>0.64166666666666672</v>
      </c>
      <c r="F487" s="107">
        <f t="shared" si="279"/>
        <v>2864.8289999999997</v>
      </c>
      <c r="G487" s="97">
        <v>2842.5</v>
      </c>
      <c r="H487" s="107">
        <f t="shared" si="280"/>
        <v>2852.9289999999996</v>
      </c>
      <c r="I487" s="41">
        <v>-12</v>
      </c>
      <c r="J487" s="152">
        <f t="shared" si="281"/>
        <v>2852.9289999999996</v>
      </c>
      <c r="K487" s="69" t="s">
        <v>79</v>
      </c>
      <c r="M487" s="41">
        <f t="shared" si="282"/>
        <v>0</v>
      </c>
      <c r="N487" s="45">
        <f t="shared" si="283"/>
        <v>0</v>
      </c>
      <c r="O487" s="41">
        <f t="shared" si="284"/>
        <v>0</v>
      </c>
      <c r="P487" s="41">
        <f t="shared" si="285"/>
        <v>0</v>
      </c>
      <c r="R487" s="43">
        <f t="shared" si="286"/>
        <v>24</v>
      </c>
      <c r="S487" s="43">
        <f t="shared" si="287"/>
        <v>0</v>
      </c>
    </row>
    <row r="488" spans="2:19" ht="15.75" x14ac:dyDescent="0.25">
      <c r="B488" s="164">
        <v>496</v>
      </c>
      <c r="C488" s="165"/>
      <c r="D488" s="147">
        <v>45116</v>
      </c>
      <c r="E488" s="102">
        <v>0.36458333333333331</v>
      </c>
      <c r="F488" s="107">
        <f t="shared" ref="F488" si="288">G$16</f>
        <v>2864.8289999999997</v>
      </c>
      <c r="G488" s="97">
        <v>2842.5</v>
      </c>
      <c r="H488" s="107">
        <f t="shared" ref="H488" si="289">G$16-E$12</f>
        <v>2852.9289999999996</v>
      </c>
      <c r="I488" s="41">
        <v>-12</v>
      </c>
      <c r="J488" s="152">
        <f t="shared" ref="J488" si="290">(G$16+E$13)+I488</f>
        <v>2852.9289999999996</v>
      </c>
      <c r="K488" s="69" t="s">
        <v>79</v>
      </c>
      <c r="M488" s="41">
        <f t="shared" ref="M488" si="291">+J488-$H$16</f>
        <v>0</v>
      </c>
      <c r="N488" s="45">
        <f t="shared" ref="N488" si="292">M488*0.10197/1</f>
        <v>0</v>
      </c>
      <c r="O488" s="41">
        <f t="shared" ref="O488" si="293">M488*0.701432/1</f>
        <v>0</v>
      </c>
      <c r="P488" s="41">
        <f t="shared" ref="P488" si="294">+N488*0.01019716/1</f>
        <v>0</v>
      </c>
      <c r="R488" s="43">
        <f t="shared" ref="R488" si="295">+$O$11*(M488-I488)</f>
        <v>24</v>
      </c>
      <c r="S488" s="43">
        <f t="shared" ref="S488" si="296">M488/R488</f>
        <v>0</v>
      </c>
    </row>
    <row r="489" spans="2:19" ht="15.75" x14ac:dyDescent="0.25">
      <c r="B489" s="164">
        <v>497</v>
      </c>
      <c r="C489" s="165"/>
      <c r="D489" s="147">
        <v>45117</v>
      </c>
      <c r="E489" s="102">
        <v>0.65486111111111112</v>
      </c>
      <c r="F489" s="107">
        <f t="shared" ref="F489:F493" si="297">G$16</f>
        <v>2864.8289999999997</v>
      </c>
      <c r="G489" s="97">
        <v>2842.5</v>
      </c>
      <c r="H489" s="107">
        <f t="shared" ref="H489:H493" si="298">G$16-E$12</f>
        <v>2852.9289999999996</v>
      </c>
      <c r="I489" s="41">
        <v>-12</v>
      </c>
      <c r="J489" s="152">
        <f t="shared" ref="J489:J493" si="299">(G$16+E$13)+I489</f>
        <v>2852.9289999999996</v>
      </c>
      <c r="K489" s="69" t="s">
        <v>79</v>
      </c>
      <c r="M489" s="41">
        <f t="shared" ref="M489:M493" si="300">+J489-$H$16</f>
        <v>0</v>
      </c>
      <c r="N489" s="45">
        <f t="shared" ref="N489:N493" si="301">M489*0.10197/1</f>
        <v>0</v>
      </c>
      <c r="O489" s="41">
        <f t="shared" ref="O489:O493" si="302">M489*0.701432/1</f>
        <v>0</v>
      </c>
      <c r="P489" s="41">
        <f t="shared" ref="P489:P493" si="303">+N489*0.01019716/1</f>
        <v>0</v>
      </c>
      <c r="R489" s="43">
        <f t="shared" ref="R489:R493" si="304">+$O$11*(M489-I489)</f>
        <v>24</v>
      </c>
      <c r="S489" s="43">
        <f t="shared" ref="S489:S493" si="305">M489/R489</f>
        <v>0</v>
      </c>
    </row>
    <row r="490" spans="2:19" ht="15.75" x14ac:dyDescent="0.25">
      <c r="B490" s="164">
        <v>498</v>
      </c>
      <c r="C490" s="165"/>
      <c r="D490" s="147">
        <v>45118</v>
      </c>
      <c r="E490" s="102">
        <v>0.6333333333333333</v>
      </c>
      <c r="F490" s="107">
        <f t="shared" si="297"/>
        <v>2864.8289999999997</v>
      </c>
      <c r="G490" s="97">
        <v>2842.5</v>
      </c>
      <c r="H490" s="107">
        <f t="shared" si="298"/>
        <v>2852.9289999999996</v>
      </c>
      <c r="I490" s="41">
        <v>-12</v>
      </c>
      <c r="J490" s="152">
        <f t="shared" si="299"/>
        <v>2852.9289999999996</v>
      </c>
      <c r="K490" s="69" t="s">
        <v>79</v>
      </c>
      <c r="M490" s="41">
        <f t="shared" si="300"/>
        <v>0</v>
      </c>
      <c r="N490" s="45">
        <f t="shared" si="301"/>
        <v>0</v>
      </c>
      <c r="O490" s="41">
        <f t="shared" si="302"/>
        <v>0</v>
      </c>
      <c r="P490" s="41">
        <f t="shared" si="303"/>
        <v>0</v>
      </c>
      <c r="R490" s="43">
        <f t="shared" si="304"/>
        <v>24</v>
      </c>
      <c r="S490" s="43">
        <f t="shared" si="305"/>
        <v>0</v>
      </c>
    </row>
    <row r="491" spans="2:19" ht="15.75" x14ac:dyDescent="0.25">
      <c r="B491" s="164">
        <v>499</v>
      </c>
      <c r="C491" s="165"/>
      <c r="D491" s="147">
        <v>45119</v>
      </c>
      <c r="E491" s="102">
        <v>0.64027777777777783</v>
      </c>
      <c r="F491" s="107">
        <f t="shared" si="297"/>
        <v>2864.8289999999997</v>
      </c>
      <c r="G491" s="97">
        <v>2842.5</v>
      </c>
      <c r="H491" s="107">
        <f t="shared" si="298"/>
        <v>2852.9289999999996</v>
      </c>
      <c r="I491" s="41">
        <v>-12</v>
      </c>
      <c r="J491" s="152">
        <f t="shared" si="299"/>
        <v>2852.9289999999996</v>
      </c>
      <c r="K491" s="69" t="s">
        <v>79</v>
      </c>
      <c r="M491" s="41">
        <f t="shared" si="300"/>
        <v>0</v>
      </c>
      <c r="N491" s="45">
        <f t="shared" si="301"/>
        <v>0</v>
      </c>
      <c r="O491" s="41">
        <f t="shared" si="302"/>
        <v>0</v>
      </c>
      <c r="P491" s="41">
        <f t="shared" si="303"/>
        <v>0</v>
      </c>
      <c r="R491" s="43">
        <f t="shared" si="304"/>
        <v>24</v>
      </c>
      <c r="S491" s="43">
        <f t="shared" si="305"/>
        <v>0</v>
      </c>
    </row>
    <row r="492" spans="2:19" ht="15.75" x14ac:dyDescent="0.25">
      <c r="B492" s="164">
        <v>500</v>
      </c>
      <c r="C492" s="165"/>
      <c r="D492" s="147">
        <v>45122</v>
      </c>
      <c r="E492" s="102">
        <v>0.64722222222222225</v>
      </c>
      <c r="F492" s="107">
        <f t="shared" si="297"/>
        <v>2864.8289999999997</v>
      </c>
      <c r="G492" s="97">
        <v>2842.5</v>
      </c>
      <c r="H492" s="107">
        <f t="shared" si="298"/>
        <v>2852.9289999999996</v>
      </c>
      <c r="I492" s="41">
        <v>-12</v>
      </c>
      <c r="J492" s="152">
        <f t="shared" si="299"/>
        <v>2852.9289999999996</v>
      </c>
      <c r="K492" s="69" t="s">
        <v>79</v>
      </c>
      <c r="M492" s="41">
        <f t="shared" si="300"/>
        <v>0</v>
      </c>
      <c r="N492" s="45">
        <f t="shared" si="301"/>
        <v>0</v>
      </c>
      <c r="O492" s="41">
        <f t="shared" si="302"/>
        <v>0</v>
      </c>
      <c r="P492" s="41">
        <f t="shared" si="303"/>
        <v>0</v>
      </c>
      <c r="R492" s="43">
        <f t="shared" si="304"/>
        <v>24</v>
      </c>
      <c r="S492" s="43">
        <f t="shared" si="305"/>
        <v>0</v>
      </c>
    </row>
    <row r="493" spans="2:19" ht="15.75" x14ac:dyDescent="0.25">
      <c r="B493" s="164">
        <v>501</v>
      </c>
      <c r="C493" s="165"/>
      <c r="D493" s="147">
        <v>45126</v>
      </c>
      <c r="E493" s="102">
        <v>0.68402777777777779</v>
      </c>
      <c r="F493" s="107">
        <f t="shared" si="297"/>
        <v>2864.8289999999997</v>
      </c>
      <c r="G493" s="97">
        <v>2842.5</v>
      </c>
      <c r="H493" s="107">
        <f t="shared" si="298"/>
        <v>2852.9289999999996</v>
      </c>
      <c r="I493" s="41">
        <v>-12</v>
      </c>
      <c r="J493" s="152">
        <f t="shared" si="299"/>
        <v>2852.9289999999996</v>
      </c>
      <c r="K493" s="69" t="s">
        <v>79</v>
      </c>
      <c r="M493" s="41">
        <f t="shared" si="300"/>
        <v>0</v>
      </c>
      <c r="N493" s="45">
        <f t="shared" si="301"/>
        <v>0</v>
      </c>
      <c r="O493" s="41">
        <f t="shared" si="302"/>
        <v>0</v>
      </c>
      <c r="P493" s="41">
        <f t="shared" si="303"/>
        <v>0</v>
      </c>
      <c r="R493" s="43">
        <f t="shared" si="304"/>
        <v>24</v>
      </c>
      <c r="S493" s="43">
        <f t="shared" si="305"/>
        <v>0</v>
      </c>
    </row>
    <row r="494" spans="2:19" ht="15.75" x14ac:dyDescent="0.25">
      <c r="B494" s="164">
        <v>502</v>
      </c>
      <c r="C494" s="165"/>
      <c r="D494" s="147">
        <v>45142</v>
      </c>
      <c r="E494" s="102">
        <v>0.68472222222222223</v>
      </c>
      <c r="F494" s="107">
        <f t="shared" ref="F494" si="306">G$16</f>
        <v>2864.8289999999997</v>
      </c>
      <c r="G494" s="97">
        <v>2842.5</v>
      </c>
      <c r="H494" s="107">
        <f t="shared" ref="H494" si="307">G$16-E$12</f>
        <v>2852.9289999999996</v>
      </c>
      <c r="I494" s="41">
        <v>-12</v>
      </c>
      <c r="J494" s="152">
        <f t="shared" ref="J494" si="308">(G$16+E$13)+I494</f>
        <v>2852.9289999999996</v>
      </c>
      <c r="K494" s="69" t="s">
        <v>79</v>
      </c>
      <c r="M494" s="41">
        <f t="shared" ref="M494" si="309">+J494-$H$16</f>
        <v>0</v>
      </c>
      <c r="N494" s="45">
        <f t="shared" ref="N494" si="310">M494*0.10197/1</f>
        <v>0</v>
      </c>
      <c r="O494" s="41">
        <f t="shared" ref="O494" si="311">M494*0.701432/1</f>
        <v>0</v>
      </c>
      <c r="P494" s="41">
        <f t="shared" ref="P494" si="312">+N494*0.01019716/1</f>
        <v>0</v>
      </c>
      <c r="R494" s="43">
        <f t="shared" ref="R494" si="313">+$O$11*(M494-I494)</f>
        <v>24</v>
      </c>
      <c r="S494" s="43">
        <f t="shared" ref="S494" si="314">M494/R494</f>
        <v>0</v>
      </c>
    </row>
    <row r="495" spans="2:19" ht="15.75" x14ac:dyDescent="0.25">
      <c r="B495" s="164">
        <v>503</v>
      </c>
      <c r="C495" s="165"/>
      <c r="D495" s="147">
        <v>45164</v>
      </c>
      <c r="E495" s="102">
        <v>0.47152777777777777</v>
      </c>
      <c r="F495" s="107">
        <f t="shared" ref="F495" si="315">G$16</f>
        <v>2864.8289999999997</v>
      </c>
      <c r="G495" s="97">
        <v>2842.5</v>
      </c>
      <c r="H495" s="107">
        <f t="shared" ref="H495" si="316">G$16-E$12</f>
        <v>2852.9289999999996</v>
      </c>
      <c r="I495" s="41">
        <v>-12</v>
      </c>
      <c r="J495" s="152">
        <f t="shared" ref="J495" si="317">(G$16+E$13)+I495</f>
        <v>2852.9289999999996</v>
      </c>
      <c r="K495" s="69" t="s">
        <v>79</v>
      </c>
      <c r="M495" s="41">
        <f t="shared" ref="M495" si="318">+J495-$H$16</f>
        <v>0</v>
      </c>
      <c r="N495" s="45">
        <f t="shared" ref="N495" si="319">M495*0.10197/1</f>
        <v>0</v>
      </c>
      <c r="O495" s="41">
        <f t="shared" ref="O495" si="320">M495*0.701432/1</f>
        <v>0</v>
      </c>
      <c r="P495" s="41">
        <f t="shared" ref="P495" si="321">+N495*0.01019716/1</f>
        <v>0</v>
      </c>
      <c r="R495" s="43">
        <f t="shared" ref="R495" si="322">+$O$11*(M495-I495)</f>
        <v>24</v>
      </c>
      <c r="S495" s="43">
        <f t="shared" ref="S495" si="323">M495/R495</f>
        <v>0</v>
      </c>
    </row>
    <row r="496" spans="2:19" ht="15.75" x14ac:dyDescent="0.25">
      <c r="B496" s="164">
        <v>504</v>
      </c>
      <c r="C496" s="165"/>
      <c r="D496" s="147">
        <v>45174</v>
      </c>
      <c r="E496" s="102"/>
      <c r="F496" s="107">
        <f t="shared" ref="F496" si="324">G$16</f>
        <v>2864.8289999999997</v>
      </c>
      <c r="G496" s="97">
        <v>2842.5</v>
      </c>
      <c r="H496" s="107">
        <f t="shared" ref="H496" si="325">G$16-E$12</f>
        <v>2852.9289999999996</v>
      </c>
      <c r="I496" s="41">
        <v>-12</v>
      </c>
      <c r="J496" s="152">
        <f t="shared" ref="J496" si="326">(G$16+E$13)+I496</f>
        <v>2852.9289999999996</v>
      </c>
      <c r="K496" s="69" t="s">
        <v>79</v>
      </c>
      <c r="M496" s="41">
        <f t="shared" ref="M496" si="327">+J496-$H$16</f>
        <v>0</v>
      </c>
      <c r="N496" s="45">
        <f t="shared" ref="N496" si="328">M496*0.10197/1</f>
        <v>0</v>
      </c>
      <c r="O496" s="41">
        <f t="shared" ref="O496" si="329">M496*0.701432/1</f>
        <v>0</v>
      </c>
      <c r="P496" s="41">
        <f t="shared" ref="P496" si="330">+N496*0.01019716/1</f>
        <v>0</v>
      </c>
      <c r="R496" s="43">
        <f t="shared" ref="R496" si="331">+$O$11*(M496-I496)</f>
        <v>24</v>
      </c>
      <c r="S496" s="43">
        <f t="shared" ref="S496" si="332">M496/R496</f>
        <v>0</v>
      </c>
    </row>
    <row r="497" spans="2:19" ht="15.75" x14ac:dyDescent="0.25">
      <c r="B497" s="164">
        <v>505</v>
      </c>
      <c r="C497" s="165"/>
      <c r="D497" s="147">
        <v>45181</v>
      </c>
      <c r="E497" s="102"/>
      <c r="F497" s="107">
        <f t="shared" ref="F497" si="333">G$16</f>
        <v>2864.8289999999997</v>
      </c>
      <c r="G497" s="97">
        <v>2842.5</v>
      </c>
      <c r="H497" s="107">
        <f t="shared" ref="H497" si="334">G$16-E$12</f>
        <v>2852.9289999999996</v>
      </c>
      <c r="I497" s="41">
        <v>-12</v>
      </c>
      <c r="J497" s="152">
        <f t="shared" ref="J497" si="335">(G$16+E$13)+I497</f>
        <v>2852.9289999999996</v>
      </c>
      <c r="K497" s="69" t="s">
        <v>79</v>
      </c>
      <c r="M497" s="41">
        <f t="shared" ref="M497" si="336">+J497-$H$16</f>
        <v>0</v>
      </c>
      <c r="N497" s="45">
        <f t="shared" ref="N497" si="337">M497*0.10197/1</f>
        <v>0</v>
      </c>
      <c r="O497" s="41">
        <f t="shared" ref="O497" si="338">M497*0.701432/1</f>
        <v>0</v>
      </c>
      <c r="P497" s="41">
        <f t="shared" ref="P497" si="339">+N497*0.01019716/1</f>
        <v>0</v>
      </c>
      <c r="R497" s="43">
        <f t="shared" ref="R497" si="340">+$O$11*(M497-I497)</f>
        <v>24</v>
      </c>
      <c r="S497" s="43">
        <f t="shared" ref="S497" si="341">M497/R497</f>
        <v>0</v>
      </c>
    </row>
    <row r="498" spans="2:19" ht="15.75" x14ac:dyDescent="0.25">
      <c r="B498" s="164">
        <v>506</v>
      </c>
      <c r="C498" s="165"/>
      <c r="D498" s="147">
        <v>45188</v>
      </c>
      <c r="E498" s="102"/>
      <c r="F498" s="107">
        <f t="shared" ref="F498" si="342">G$16</f>
        <v>2864.8289999999997</v>
      </c>
      <c r="G498" s="97">
        <v>2842.5</v>
      </c>
      <c r="H498" s="107">
        <f t="shared" ref="H498" si="343">G$16-E$12</f>
        <v>2852.9289999999996</v>
      </c>
      <c r="I498" s="41">
        <v>-12</v>
      </c>
      <c r="J498" s="152">
        <f t="shared" ref="J498" si="344">(G$16+E$13)+I498</f>
        <v>2852.9289999999996</v>
      </c>
      <c r="K498" s="69" t="s">
        <v>79</v>
      </c>
      <c r="M498" s="41">
        <f t="shared" ref="M498" si="345">+J498-$H$16</f>
        <v>0</v>
      </c>
      <c r="N498" s="45">
        <f t="shared" ref="N498" si="346">M498*0.10197/1</f>
        <v>0</v>
      </c>
      <c r="O498" s="41">
        <f t="shared" ref="O498" si="347">M498*0.701432/1</f>
        <v>0</v>
      </c>
      <c r="P498" s="41">
        <f t="shared" ref="P498" si="348">+N498*0.01019716/1</f>
        <v>0</v>
      </c>
      <c r="R498" s="43">
        <f t="shared" ref="R498" si="349">+$O$11*(M498-I498)</f>
        <v>24</v>
      </c>
      <c r="S498" s="43">
        <f t="shared" ref="S498" si="350">M498/R498</f>
        <v>0</v>
      </c>
    </row>
    <row r="499" spans="2:19" ht="15.75" x14ac:dyDescent="0.25">
      <c r="B499" s="164">
        <v>507</v>
      </c>
      <c r="C499" s="165"/>
      <c r="D499" s="147">
        <v>45195</v>
      </c>
      <c r="E499" s="102"/>
      <c r="F499" s="107">
        <f t="shared" ref="F499" si="351">G$16</f>
        <v>2864.8289999999997</v>
      </c>
      <c r="G499" s="97">
        <v>2842.5</v>
      </c>
      <c r="H499" s="107">
        <f t="shared" ref="H499" si="352">G$16-E$12</f>
        <v>2852.9289999999996</v>
      </c>
      <c r="I499" s="41">
        <v>-12</v>
      </c>
      <c r="J499" s="152">
        <f t="shared" ref="J499" si="353">(G$16+E$13)+I499</f>
        <v>2852.9289999999996</v>
      </c>
      <c r="K499" s="69" t="s">
        <v>79</v>
      </c>
      <c r="M499" s="41">
        <f t="shared" ref="M499" si="354">+J499-$H$16</f>
        <v>0</v>
      </c>
      <c r="N499" s="45">
        <f t="shared" ref="N499" si="355">M499*0.10197/1</f>
        <v>0</v>
      </c>
      <c r="O499" s="41">
        <f t="shared" ref="O499" si="356">M499*0.701432/1</f>
        <v>0</v>
      </c>
      <c r="P499" s="41">
        <f t="shared" ref="P499" si="357">+N499*0.01019716/1</f>
        <v>0</v>
      </c>
      <c r="R499" s="43">
        <f t="shared" ref="R499" si="358">+$O$11*(M499-I499)</f>
        <v>24</v>
      </c>
      <c r="S499" s="43">
        <f t="shared" ref="S499" si="359">M499/R499</f>
        <v>0</v>
      </c>
    </row>
    <row r="500" spans="2:19" ht="15.75" x14ac:dyDescent="0.25">
      <c r="B500" s="164">
        <v>508</v>
      </c>
      <c r="C500" s="165"/>
      <c r="D500" s="147">
        <v>45202</v>
      </c>
      <c r="E500" s="102"/>
      <c r="F500" s="107">
        <f t="shared" ref="F500" si="360">G$16</f>
        <v>2864.8289999999997</v>
      </c>
      <c r="G500" s="97">
        <v>2842.5</v>
      </c>
      <c r="H500" s="107">
        <f t="shared" ref="H500" si="361">G$16-E$12</f>
        <v>2852.9289999999996</v>
      </c>
      <c r="I500" s="41">
        <v>-12</v>
      </c>
      <c r="J500" s="152">
        <f t="shared" ref="J500" si="362">(G$16+E$13)+I500</f>
        <v>2852.9289999999996</v>
      </c>
      <c r="K500" s="69" t="s">
        <v>79</v>
      </c>
      <c r="M500" s="41">
        <f t="shared" ref="M500" si="363">+J500-$H$16</f>
        <v>0</v>
      </c>
      <c r="N500" s="45">
        <f t="shared" ref="N500" si="364">M500*0.10197/1</f>
        <v>0</v>
      </c>
      <c r="O500" s="41">
        <f t="shared" ref="O500" si="365">M500*0.701432/1</f>
        <v>0</v>
      </c>
      <c r="P500" s="41">
        <f t="shared" ref="P500" si="366">+N500*0.01019716/1</f>
        <v>0</v>
      </c>
      <c r="R500" s="43">
        <f t="shared" ref="R500" si="367">+$O$11*(M500-I500)</f>
        <v>24</v>
      </c>
      <c r="S500" s="43">
        <f t="shared" ref="S500" si="368">M500/R500</f>
        <v>0</v>
      </c>
    </row>
    <row r="501" spans="2:19" ht="15.75" x14ac:dyDescent="0.25">
      <c r="B501" s="164">
        <v>509</v>
      </c>
      <c r="C501" s="165"/>
      <c r="D501" s="147">
        <v>45225</v>
      </c>
      <c r="E501" s="102"/>
      <c r="F501" s="107">
        <f t="shared" ref="F501" si="369">G$16</f>
        <v>2864.8289999999997</v>
      </c>
      <c r="G501" s="97">
        <v>2842.5</v>
      </c>
      <c r="H501" s="107">
        <f t="shared" ref="H501" si="370">G$16-E$12</f>
        <v>2852.9289999999996</v>
      </c>
      <c r="I501" s="41">
        <v>-12</v>
      </c>
      <c r="J501" s="152">
        <f t="shared" ref="J501" si="371">(G$16+E$13)+I501</f>
        <v>2852.9289999999996</v>
      </c>
      <c r="K501" s="69" t="s">
        <v>79</v>
      </c>
      <c r="M501" s="41">
        <f t="shared" ref="M501" si="372">+J501-$H$16</f>
        <v>0</v>
      </c>
      <c r="N501" s="45">
        <f t="shared" ref="N501" si="373">M501*0.10197/1</f>
        <v>0</v>
      </c>
      <c r="O501" s="41">
        <f t="shared" ref="O501" si="374">M501*0.701432/1</f>
        <v>0</v>
      </c>
      <c r="P501" s="41">
        <f t="shared" ref="P501" si="375">+N501*0.01019716/1</f>
        <v>0</v>
      </c>
      <c r="R501" s="43">
        <f t="shared" ref="R501" si="376">+$O$11*(M501-I501)</f>
        <v>24</v>
      </c>
      <c r="S501" s="43">
        <f t="shared" ref="S501" si="377">M501/R501</f>
        <v>0</v>
      </c>
    </row>
    <row r="502" spans="2:19" ht="15.75" x14ac:dyDescent="0.25">
      <c r="B502" s="164">
        <v>510</v>
      </c>
      <c r="C502" s="165"/>
      <c r="D502" s="132">
        <v>45231</v>
      </c>
      <c r="E502" s="102"/>
      <c r="F502" s="107">
        <f t="shared" ref="F502" si="378">G$16</f>
        <v>2864.8289999999997</v>
      </c>
      <c r="G502" s="97">
        <v>2842.5</v>
      </c>
      <c r="H502" s="107">
        <f t="shared" ref="H502" si="379">G$16-E$12</f>
        <v>2852.9289999999996</v>
      </c>
      <c r="I502" s="41">
        <v>-12</v>
      </c>
      <c r="J502" s="152">
        <f t="shared" ref="J502" si="380">(G$16+E$13)+I502</f>
        <v>2852.9289999999996</v>
      </c>
      <c r="K502" s="69" t="s">
        <v>79</v>
      </c>
      <c r="M502" s="41">
        <f t="shared" ref="M502" si="381">+J502-$H$16</f>
        <v>0</v>
      </c>
      <c r="N502" s="45">
        <f t="shared" ref="N502" si="382">M502*0.10197/1</f>
        <v>0</v>
      </c>
      <c r="O502" s="41">
        <f t="shared" ref="O502" si="383">M502*0.701432/1</f>
        <v>0</v>
      </c>
      <c r="P502" s="41">
        <f t="shared" ref="P502" si="384">+N502*0.01019716/1</f>
        <v>0</v>
      </c>
      <c r="R502" s="43">
        <f t="shared" ref="R502" si="385">+$O$11*(M502-I502)</f>
        <v>24</v>
      </c>
      <c r="S502" s="43">
        <f t="shared" ref="S502" si="386">M502/R502</f>
        <v>0</v>
      </c>
    </row>
    <row r="503" spans="2:19" ht="15.75" x14ac:dyDescent="0.25">
      <c r="B503" s="164">
        <v>511</v>
      </c>
      <c r="C503" s="165"/>
      <c r="D503" s="132">
        <v>45238</v>
      </c>
      <c r="E503" s="102"/>
      <c r="F503" s="107">
        <f t="shared" ref="F503" si="387">G$16</f>
        <v>2864.8289999999997</v>
      </c>
      <c r="G503" s="97">
        <v>2842.5</v>
      </c>
      <c r="H503" s="107">
        <f t="shared" ref="H503" si="388">G$16-E$12</f>
        <v>2852.9289999999996</v>
      </c>
      <c r="I503" s="41">
        <v>-12</v>
      </c>
      <c r="J503" s="152">
        <f t="shared" ref="J503" si="389">(G$16+E$13)+I503</f>
        <v>2852.9289999999996</v>
      </c>
      <c r="K503" s="69" t="s">
        <v>79</v>
      </c>
      <c r="M503" s="41">
        <f t="shared" ref="M503" si="390">+J503-$H$16</f>
        <v>0</v>
      </c>
      <c r="N503" s="45">
        <f t="shared" ref="N503" si="391">M503*0.10197/1</f>
        <v>0</v>
      </c>
      <c r="O503" s="41">
        <f t="shared" ref="O503" si="392">M503*0.701432/1</f>
        <v>0</v>
      </c>
      <c r="P503" s="41">
        <f t="shared" ref="P503" si="393">+N503*0.01019716/1</f>
        <v>0</v>
      </c>
      <c r="R503" s="43">
        <f t="shared" ref="R503" si="394">+$O$11*(M503-I503)</f>
        <v>24</v>
      </c>
      <c r="S503" s="43">
        <f t="shared" ref="S503" si="395">M503/R503</f>
        <v>0</v>
      </c>
    </row>
    <row r="504" spans="2:19" ht="15.75" x14ac:dyDescent="0.25">
      <c r="B504" s="164">
        <v>512</v>
      </c>
      <c r="C504" s="165"/>
      <c r="D504" s="132">
        <v>45247</v>
      </c>
      <c r="E504" s="102"/>
      <c r="F504" s="107">
        <f t="shared" ref="F504" si="396">G$16</f>
        <v>2864.8289999999997</v>
      </c>
      <c r="G504" s="97">
        <v>2842.5</v>
      </c>
      <c r="H504" s="107">
        <f t="shared" ref="H504" si="397">G$16-E$12</f>
        <v>2852.9289999999996</v>
      </c>
      <c r="I504" s="41">
        <v>-12</v>
      </c>
      <c r="J504" s="152">
        <f t="shared" ref="J504" si="398">(G$16+E$13)+I504</f>
        <v>2852.9289999999996</v>
      </c>
      <c r="K504" s="69" t="s">
        <v>79</v>
      </c>
      <c r="M504" s="41">
        <f t="shared" ref="M504" si="399">+J504-$H$16</f>
        <v>0</v>
      </c>
      <c r="N504" s="45">
        <f t="shared" ref="N504" si="400">M504*0.10197/1</f>
        <v>0</v>
      </c>
      <c r="O504" s="41">
        <f t="shared" ref="O504" si="401">M504*0.701432/1</f>
        <v>0</v>
      </c>
      <c r="P504" s="41">
        <f t="shared" ref="P504" si="402">+N504*0.01019716/1</f>
        <v>0</v>
      </c>
      <c r="R504" s="43">
        <f t="shared" ref="R504" si="403">+$O$11*(M504-I504)</f>
        <v>24</v>
      </c>
      <c r="S504" s="43">
        <f t="shared" ref="S504" si="404">M504/R504</f>
        <v>0</v>
      </c>
    </row>
    <row r="505" spans="2:19" ht="15.75" x14ac:dyDescent="0.25">
      <c r="B505" s="164">
        <v>513</v>
      </c>
      <c r="C505" s="165"/>
      <c r="D505" s="132">
        <v>45255</v>
      </c>
      <c r="E505" s="102"/>
      <c r="F505" s="107">
        <f t="shared" ref="F505" si="405">G$16</f>
        <v>2864.8289999999997</v>
      </c>
      <c r="G505" s="97">
        <v>2842.5</v>
      </c>
      <c r="H505" s="107">
        <f t="shared" ref="H505" si="406">G$16-E$12</f>
        <v>2852.9289999999996</v>
      </c>
      <c r="I505" s="41">
        <v>-12</v>
      </c>
      <c r="J505" s="152">
        <f t="shared" ref="J505" si="407">(G$16+E$13)+I505</f>
        <v>2852.9289999999996</v>
      </c>
      <c r="K505" s="69" t="s">
        <v>79</v>
      </c>
      <c r="M505" s="41">
        <f t="shared" ref="M505" si="408">+J505-$H$16</f>
        <v>0</v>
      </c>
      <c r="N505" s="45">
        <f t="shared" ref="N505" si="409">M505*0.10197/1</f>
        <v>0</v>
      </c>
      <c r="O505" s="41">
        <f t="shared" ref="O505" si="410">M505*0.701432/1</f>
        <v>0</v>
      </c>
      <c r="P505" s="41">
        <f t="shared" ref="P505" si="411">+N505*0.01019716/1</f>
        <v>0</v>
      </c>
      <c r="R505" s="43">
        <f t="shared" ref="R505" si="412">+$O$11*(M505-I505)</f>
        <v>24</v>
      </c>
      <c r="S505" s="43">
        <f t="shared" ref="S505" si="413">M505/R505</f>
        <v>0</v>
      </c>
    </row>
    <row r="506" spans="2:19" ht="15.75" x14ac:dyDescent="0.25">
      <c r="B506" s="164">
        <v>514</v>
      </c>
      <c r="C506" s="165"/>
      <c r="D506" s="132">
        <v>45260</v>
      </c>
      <c r="E506" s="102"/>
      <c r="F506" s="107">
        <f t="shared" ref="F506" si="414">G$16</f>
        <v>2864.8289999999997</v>
      </c>
      <c r="G506" s="97">
        <v>2842.5</v>
      </c>
      <c r="H506" s="107">
        <f t="shared" ref="H506" si="415">G$16-E$12</f>
        <v>2852.9289999999996</v>
      </c>
      <c r="I506" s="41">
        <v>-12</v>
      </c>
      <c r="J506" s="152">
        <f t="shared" ref="J506" si="416">(G$16+E$13)+I506</f>
        <v>2852.9289999999996</v>
      </c>
      <c r="K506" s="69" t="s">
        <v>79</v>
      </c>
      <c r="M506" s="41">
        <f t="shared" ref="M506" si="417">+J506-$H$16</f>
        <v>0</v>
      </c>
      <c r="N506" s="45">
        <f t="shared" ref="N506" si="418">M506*0.10197/1</f>
        <v>0</v>
      </c>
      <c r="O506" s="41">
        <f t="shared" ref="O506" si="419">M506*0.701432/1</f>
        <v>0</v>
      </c>
      <c r="P506" s="41">
        <f t="shared" ref="P506" si="420">+N506*0.01019716/1</f>
        <v>0</v>
      </c>
      <c r="R506" s="43">
        <f t="shared" ref="R506" si="421">+$O$11*(M506-I506)</f>
        <v>24</v>
      </c>
      <c r="S506" s="43">
        <f t="shared" ref="S506" si="422">M506/R506</f>
        <v>0</v>
      </c>
    </row>
    <row r="507" spans="2:19" ht="15.75" x14ac:dyDescent="0.25">
      <c r="B507" s="164">
        <v>515</v>
      </c>
      <c r="C507" s="165"/>
      <c r="D507" s="132">
        <v>45266</v>
      </c>
      <c r="E507" s="102"/>
      <c r="F507" s="107">
        <f t="shared" ref="F507" si="423">G$16</f>
        <v>2864.8289999999997</v>
      </c>
      <c r="G507" s="97">
        <v>2842.5</v>
      </c>
      <c r="H507" s="107">
        <f t="shared" ref="H507" si="424">G$16-E$12</f>
        <v>2852.9289999999996</v>
      </c>
      <c r="I507" s="41">
        <v>-12</v>
      </c>
      <c r="J507" s="152">
        <f t="shared" ref="J507" si="425">(G$16+E$13)+I507</f>
        <v>2852.9289999999996</v>
      </c>
      <c r="K507" s="69" t="s">
        <v>79</v>
      </c>
      <c r="M507" s="41">
        <f t="shared" ref="M507" si="426">+J507-$H$16</f>
        <v>0</v>
      </c>
      <c r="N507" s="45">
        <f t="shared" ref="N507" si="427">M507*0.10197/1</f>
        <v>0</v>
      </c>
      <c r="O507" s="41">
        <f t="shared" ref="O507" si="428">M507*0.701432/1</f>
        <v>0</v>
      </c>
      <c r="P507" s="41">
        <f t="shared" ref="P507" si="429">+N507*0.01019716/1</f>
        <v>0</v>
      </c>
      <c r="R507" s="43">
        <f t="shared" ref="R507" si="430">+$O$11*(M507-I507)</f>
        <v>24</v>
      </c>
      <c r="S507" s="43">
        <f t="shared" ref="S507" si="431">M507/R507</f>
        <v>0</v>
      </c>
    </row>
    <row r="508" spans="2:19" ht="15.75" x14ac:dyDescent="0.25">
      <c r="B508" s="164">
        <v>516</v>
      </c>
      <c r="C508" s="165"/>
      <c r="D508" s="132">
        <v>45281</v>
      </c>
      <c r="E508" s="102"/>
      <c r="F508" s="107">
        <f t="shared" ref="F508" si="432">G$16</f>
        <v>2864.8289999999997</v>
      </c>
      <c r="G508" s="97">
        <v>2842.5</v>
      </c>
      <c r="H508" s="107">
        <f t="shared" ref="H508" si="433">G$16-E$12</f>
        <v>2852.9289999999996</v>
      </c>
      <c r="I508" s="41">
        <v>-12</v>
      </c>
      <c r="J508" s="152">
        <f t="shared" ref="J508" si="434">(G$16+E$13)+I508</f>
        <v>2852.9289999999996</v>
      </c>
      <c r="K508" s="69" t="s">
        <v>79</v>
      </c>
      <c r="M508" s="41">
        <f t="shared" ref="M508" si="435">+J508-$H$16</f>
        <v>0</v>
      </c>
      <c r="N508" s="45">
        <f t="shared" ref="N508" si="436">M508*0.10197/1</f>
        <v>0</v>
      </c>
      <c r="O508" s="41">
        <f t="shared" ref="O508" si="437">M508*0.701432/1</f>
        <v>0</v>
      </c>
      <c r="P508" s="41">
        <f t="shared" ref="P508" si="438">+N508*0.01019716/1</f>
        <v>0</v>
      </c>
      <c r="R508" s="43">
        <f t="shared" ref="R508" si="439">+$O$11*(M508-I508)</f>
        <v>24</v>
      </c>
      <c r="S508" s="43">
        <f t="shared" ref="S508" si="440">M508/R508</f>
        <v>0</v>
      </c>
    </row>
    <row r="509" spans="2:19" ht="15.75" x14ac:dyDescent="0.25">
      <c r="B509" s="164">
        <v>517</v>
      </c>
      <c r="C509" s="165"/>
      <c r="D509" s="132">
        <v>45290</v>
      </c>
      <c r="E509" s="102"/>
      <c r="F509" s="107">
        <f t="shared" ref="F509" si="441">G$16</f>
        <v>2864.8289999999997</v>
      </c>
      <c r="G509" s="97">
        <v>2842.5</v>
      </c>
      <c r="H509" s="107">
        <f t="shared" ref="H509" si="442">G$16-E$12</f>
        <v>2852.9289999999996</v>
      </c>
      <c r="I509" s="41">
        <v>-12</v>
      </c>
      <c r="J509" s="152">
        <f t="shared" ref="J509" si="443">(G$16+E$13)+I509</f>
        <v>2852.9289999999996</v>
      </c>
      <c r="K509" s="69" t="s">
        <v>79</v>
      </c>
      <c r="M509" s="41">
        <f t="shared" ref="M509" si="444">+J509-$H$16</f>
        <v>0</v>
      </c>
      <c r="N509" s="45">
        <f t="shared" ref="N509" si="445">M509*0.10197/1</f>
        <v>0</v>
      </c>
      <c r="O509" s="41">
        <f t="shared" ref="O509" si="446">M509*0.701432/1</f>
        <v>0</v>
      </c>
      <c r="P509" s="41">
        <f t="shared" ref="P509" si="447">+N509*0.01019716/1</f>
        <v>0</v>
      </c>
      <c r="R509" s="43">
        <f t="shared" ref="R509" si="448">+$O$11*(M509-I509)</f>
        <v>24</v>
      </c>
      <c r="S509" s="43">
        <f t="shared" ref="S509" si="449">M509/R509</f>
        <v>0</v>
      </c>
    </row>
    <row r="510" spans="2:19" ht="15.75" x14ac:dyDescent="0.25">
      <c r="B510" s="164">
        <v>518</v>
      </c>
      <c r="C510" s="165"/>
      <c r="D510" s="132">
        <v>45298</v>
      </c>
      <c r="E510" s="102"/>
      <c r="F510" s="107">
        <f t="shared" ref="F510:F518" si="450">G$16</f>
        <v>2864.8289999999997</v>
      </c>
      <c r="G510" s="97">
        <v>2842.5</v>
      </c>
      <c r="H510" s="107">
        <f t="shared" ref="H510" si="451">G$16-E$12</f>
        <v>2852.9289999999996</v>
      </c>
      <c r="I510" s="41">
        <v>-12</v>
      </c>
      <c r="J510" s="152">
        <f t="shared" ref="J510" si="452">(G$16+E$13)+I510</f>
        <v>2852.9289999999996</v>
      </c>
      <c r="K510" s="69" t="s">
        <v>79</v>
      </c>
      <c r="M510" s="41">
        <f t="shared" ref="M510" si="453">+J510-$H$16</f>
        <v>0</v>
      </c>
      <c r="N510" s="45">
        <f t="shared" ref="N510" si="454">M510*0.10197/1</f>
        <v>0</v>
      </c>
      <c r="O510" s="41">
        <f t="shared" ref="O510" si="455">M510*0.701432/1</f>
        <v>0</v>
      </c>
      <c r="P510" s="41">
        <f t="shared" ref="P510" si="456">+N510*0.01019716/1</f>
        <v>0</v>
      </c>
      <c r="R510" s="43">
        <f t="shared" ref="R510" si="457">+$O$11*(M510-I510)</f>
        <v>24</v>
      </c>
      <c r="S510" s="43">
        <f t="shared" ref="S510" si="458">M510/R510</f>
        <v>0</v>
      </c>
    </row>
    <row r="511" spans="2:19" ht="15.75" x14ac:dyDescent="0.25">
      <c r="B511" s="164">
        <v>519</v>
      </c>
      <c r="C511" s="165"/>
      <c r="D511" s="132">
        <v>45331</v>
      </c>
      <c r="E511" s="102"/>
      <c r="F511" s="107">
        <f t="shared" ref="F511:F517" si="459">G$16</f>
        <v>2864.8289999999997</v>
      </c>
      <c r="G511" s="97">
        <v>2842.5</v>
      </c>
      <c r="H511" s="107">
        <f t="shared" ref="H511" si="460">G$16-E$12</f>
        <v>2852.9289999999996</v>
      </c>
      <c r="I511" s="41">
        <v>-12</v>
      </c>
      <c r="J511" s="152">
        <f t="shared" ref="J511" si="461">(G$16+E$13)+I511</f>
        <v>2852.9289999999996</v>
      </c>
      <c r="K511" s="69" t="s">
        <v>79</v>
      </c>
      <c r="M511" s="41">
        <f t="shared" ref="M511" si="462">+J511-$H$16</f>
        <v>0</v>
      </c>
      <c r="N511" s="45">
        <f t="shared" ref="N511" si="463">M511*0.10197/1</f>
        <v>0</v>
      </c>
      <c r="O511" s="41">
        <f t="shared" ref="O511" si="464">M511*0.701432/1</f>
        <v>0</v>
      </c>
      <c r="P511" s="41">
        <f t="shared" ref="P511" si="465">+N511*0.01019716/1</f>
        <v>0</v>
      </c>
      <c r="R511" s="43">
        <f t="shared" ref="R511" si="466">+$O$11*(M511-I511)</f>
        <v>24</v>
      </c>
      <c r="S511" s="43">
        <f t="shared" ref="S511" si="467">M511/R511</f>
        <v>0</v>
      </c>
    </row>
    <row r="512" spans="2:19" ht="15.75" x14ac:dyDescent="0.25">
      <c r="B512" s="164">
        <v>520</v>
      </c>
      <c r="C512" s="165"/>
      <c r="D512" s="132">
        <v>45334</v>
      </c>
      <c r="E512" s="102"/>
      <c r="F512" s="107">
        <f t="shared" si="450"/>
        <v>2864.8289999999997</v>
      </c>
      <c r="G512" s="97">
        <v>2842.5</v>
      </c>
      <c r="H512" s="107">
        <f t="shared" ref="H512" si="468">G$16-E$12</f>
        <v>2852.9289999999996</v>
      </c>
      <c r="I512" s="41">
        <v>-12</v>
      </c>
      <c r="J512" s="152">
        <f t="shared" ref="J512" si="469">(G$16+E$13)+I512</f>
        <v>2852.9289999999996</v>
      </c>
      <c r="K512" s="69" t="s">
        <v>79</v>
      </c>
      <c r="M512" s="41">
        <f t="shared" ref="M512" si="470">+J512-$H$16</f>
        <v>0</v>
      </c>
      <c r="N512" s="45">
        <f t="shared" ref="N512" si="471">M512*0.10197/1</f>
        <v>0</v>
      </c>
      <c r="O512" s="41">
        <f t="shared" ref="O512" si="472">M512*0.701432/1</f>
        <v>0</v>
      </c>
      <c r="P512" s="41">
        <f t="shared" ref="P512" si="473">+N512*0.01019716/1</f>
        <v>0</v>
      </c>
      <c r="R512" s="43">
        <f t="shared" ref="R512" si="474">+$O$11*(M512-I512)</f>
        <v>24</v>
      </c>
      <c r="S512" s="43">
        <f t="shared" ref="S512" si="475">M512/R512</f>
        <v>0</v>
      </c>
    </row>
    <row r="513" spans="2:19" ht="15.75" x14ac:dyDescent="0.25">
      <c r="B513" s="164">
        <v>521</v>
      </c>
      <c r="C513" s="165"/>
      <c r="D513" s="132">
        <v>45342</v>
      </c>
      <c r="E513" s="102"/>
      <c r="F513" s="107">
        <f t="shared" si="459"/>
        <v>2864.8289999999997</v>
      </c>
      <c r="G513" s="97">
        <v>2842.5</v>
      </c>
      <c r="H513" s="107">
        <f t="shared" ref="H513" si="476">G$16-E$12</f>
        <v>2852.9289999999996</v>
      </c>
      <c r="I513" s="41">
        <v>-12</v>
      </c>
      <c r="J513" s="152">
        <f t="shared" ref="J513" si="477">(G$16+E$13)+I513</f>
        <v>2852.9289999999996</v>
      </c>
      <c r="K513" s="69" t="s">
        <v>79</v>
      </c>
      <c r="M513" s="41">
        <f t="shared" ref="M513" si="478">+J513-$H$16</f>
        <v>0</v>
      </c>
      <c r="N513" s="45">
        <f t="shared" ref="N513" si="479">M513*0.10197/1</f>
        <v>0</v>
      </c>
      <c r="O513" s="41">
        <f t="shared" ref="O513" si="480">M513*0.701432/1</f>
        <v>0</v>
      </c>
      <c r="P513" s="41">
        <f t="shared" ref="P513" si="481">+N513*0.01019716/1</f>
        <v>0</v>
      </c>
      <c r="R513" s="43">
        <f t="shared" ref="R513" si="482">+$O$11*(M513-I513)</f>
        <v>24</v>
      </c>
      <c r="S513" s="43">
        <f t="shared" ref="S513" si="483">M513/R513</f>
        <v>0</v>
      </c>
    </row>
    <row r="514" spans="2:19" ht="15.75" x14ac:dyDescent="0.25">
      <c r="B514" s="164">
        <v>522</v>
      </c>
      <c r="C514" s="165"/>
      <c r="D514" s="132">
        <v>45412</v>
      </c>
      <c r="E514" s="102"/>
      <c r="F514" s="107">
        <f t="shared" si="450"/>
        <v>2864.8289999999997</v>
      </c>
      <c r="G514" s="97">
        <v>2842.5</v>
      </c>
      <c r="H514" s="107">
        <f t="shared" ref="H514" si="484">G$16-E$12</f>
        <v>2852.9289999999996</v>
      </c>
      <c r="I514" s="41">
        <v>-12</v>
      </c>
      <c r="J514" s="152">
        <f t="shared" ref="J514" si="485">(G$16+E$13)+I514</f>
        <v>2852.9289999999996</v>
      </c>
      <c r="K514" s="69" t="s">
        <v>79</v>
      </c>
      <c r="M514" s="41">
        <f t="shared" ref="M514" si="486">+J514-$H$16</f>
        <v>0</v>
      </c>
      <c r="N514" s="45">
        <f t="shared" ref="N514" si="487">M514*0.10197/1</f>
        <v>0</v>
      </c>
      <c r="O514" s="41">
        <f t="shared" ref="O514" si="488">M514*0.701432/1</f>
        <v>0</v>
      </c>
      <c r="P514" s="41">
        <f t="shared" ref="P514" si="489">+N514*0.01019716/1</f>
        <v>0</v>
      </c>
      <c r="R514" s="43">
        <f t="shared" ref="R514" si="490">+$O$11*(M514-I514)</f>
        <v>24</v>
      </c>
      <c r="S514" s="43">
        <f t="shared" ref="S514" si="491">M514/R514</f>
        <v>0</v>
      </c>
    </row>
    <row r="515" spans="2:19" ht="15.75" x14ac:dyDescent="0.25">
      <c r="B515" s="164">
        <v>523</v>
      </c>
      <c r="C515" s="165"/>
      <c r="D515" s="132">
        <v>45544</v>
      </c>
      <c r="E515" s="102"/>
      <c r="F515" s="107">
        <f t="shared" si="459"/>
        <v>2864.8289999999997</v>
      </c>
      <c r="G515" s="97">
        <v>2842.5</v>
      </c>
      <c r="H515" s="107">
        <f t="shared" ref="H515" si="492">G$16-E$12</f>
        <v>2852.9289999999996</v>
      </c>
      <c r="I515" s="41">
        <v>-12</v>
      </c>
      <c r="J515" s="152">
        <f t="shared" ref="J515" si="493">(G$16+E$13)+I515</f>
        <v>2852.9289999999996</v>
      </c>
      <c r="K515" s="69" t="s">
        <v>79</v>
      </c>
      <c r="M515" s="41">
        <f t="shared" ref="M515" si="494">+J515-$H$16</f>
        <v>0</v>
      </c>
      <c r="N515" s="45">
        <f t="shared" ref="N515" si="495">M515*0.10197/1</f>
        <v>0</v>
      </c>
      <c r="O515" s="41">
        <f t="shared" ref="O515" si="496">M515*0.701432/1</f>
        <v>0</v>
      </c>
      <c r="P515" s="41">
        <f t="shared" ref="P515" si="497">+N515*0.01019716/1</f>
        <v>0</v>
      </c>
      <c r="R515" s="43">
        <f t="shared" ref="R515" si="498">+$O$11*(M515-I515)</f>
        <v>24</v>
      </c>
      <c r="S515" s="43">
        <f t="shared" ref="S515" si="499">M515/R515</f>
        <v>0</v>
      </c>
    </row>
    <row r="516" spans="2:19" ht="15.75" x14ac:dyDescent="0.25">
      <c r="B516" s="164">
        <v>524</v>
      </c>
      <c r="C516" s="165"/>
      <c r="D516" s="132">
        <v>45549</v>
      </c>
      <c r="E516" s="102"/>
      <c r="F516" s="107">
        <f t="shared" si="450"/>
        <v>2864.8289999999997</v>
      </c>
      <c r="G516" s="97">
        <v>2842.5</v>
      </c>
      <c r="H516" s="107">
        <f t="shared" ref="H516" si="500">G$16-E$12</f>
        <v>2852.9289999999996</v>
      </c>
      <c r="I516" s="41">
        <v>-12</v>
      </c>
      <c r="J516" s="152">
        <f t="shared" ref="J516" si="501">(G$16+E$13)+I516</f>
        <v>2852.9289999999996</v>
      </c>
      <c r="K516" s="69" t="s">
        <v>79</v>
      </c>
      <c r="M516" s="41">
        <f t="shared" ref="M516" si="502">+J516-$H$16</f>
        <v>0</v>
      </c>
      <c r="N516" s="45">
        <f t="shared" ref="N516" si="503">M516*0.10197/1</f>
        <v>0</v>
      </c>
      <c r="O516" s="41">
        <f t="shared" ref="O516" si="504">M516*0.701432/1</f>
        <v>0</v>
      </c>
      <c r="P516" s="41">
        <f t="shared" ref="P516" si="505">+N516*0.01019716/1</f>
        <v>0</v>
      </c>
      <c r="R516" s="43">
        <f t="shared" ref="R516" si="506">+$O$11*(M516-I516)</f>
        <v>24</v>
      </c>
      <c r="S516" s="43">
        <f t="shared" ref="S516" si="507">M516/R516</f>
        <v>0</v>
      </c>
    </row>
    <row r="517" spans="2:19" ht="15.75" x14ac:dyDescent="0.25">
      <c r="B517" s="164">
        <v>525</v>
      </c>
      <c r="C517" s="165"/>
      <c r="D517" s="132">
        <v>45559</v>
      </c>
      <c r="E517" s="102"/>
      <c r="F517" s="107">
        <f t="shared" si="459"/>
        <v>2864.8289999999997</v>
      </c>
      <c r="G517" s="97">
        <v>2842.5</v>
      </c>
      <c r="H517" s="107">
        <f t="shared" ref="H517" si="508">G$16-E$12</f>
        <v>2852.9289999999996</v>
      </c>
      <c r="I517" s="41">
        <v>-12</v>
      </c>
      <c r="J517" s="152">
        <f t="shared" ref="J517" si="509">(G$16+E$13)+I517</f>
        <v>2852.9289999999996</v>
      </c>
      <c r="K517" s="69" t="s">
        <v>79</v>
      </c>
      <c r="M517" s="41">
        <f t="shared" ref="M517" si="510">+J517-$H$16</f>
        <v>0</v>
      </c>
      <c r="N517" s="45">
        <f t="shared" ref="N517" si="511">M517*0.10197/1</f>
        <v>0</v>
      </c>
      <c r="O517" s="41">
        <f t="shared" ref="O517" si="512">M517*0.701432/1</f>
        <v>0</v>
      </c>
      <c r="P517" s="41">
        <f t="shared" ref="P517" si="513">+N517*0.01019716/1</f>
        <v>0</v>
      </c>
      <c r="R517" s="43">
        <f t="shared" ref="R517" si="514">+$O$11*(M517-I517)</f>
        <v>24</v>
      </c>
      <c r="S517" s="43">
        <f t="shared" ref="S517" si="515">M517/R517</f>
        <v>0</v>
      </c>
    </row>
    <row r="518" spans="2:19" ht="15.75" x14ac:dyDescent="0.25">
      <c r="B518" s="164">
        <v>526</v>
      </c>
      <c r="C518" s="165"/>
      <c r="D518" s="132">
        <v>45566</v>
      </c>
      <c r="E518" s="102"/>
      <c r="F518" s="107">
        <f t="shared" si="450"/>
        <v>2864.8289999999997</v>
      </c>
      <c r="G518" s="97">
        <v>2842.5</v>
      </c>
      <c r="H518" s="107">
        <f t="shared" ref="H518" si="516">G$16-E$12</f>
        <v>2852.9289999999996</v>
      </c>
      <c r="I518" s="41">
        <v>-12</v>
      </c>
      <c r="J518" s="152">
        <f t="shared" ref="J518" si="517">(G$16+E$13)+I518</f>
        <v>2852.9289999999996</v>
      </c>
      <c r="K518" s="69" t="s">
        <v>79</v>
      </c>
      <c r="M518" s="41">
        <f t="shared" ref="M518" si="518">+J518-$H$16</f>
        <v>0</v>
      </c>
      <c r="N518" s="45">
        <f t="shared" ref="N518" si="519">M518*0.10197/1</f>
        <v>0</v>
      </c>
      <c r="O518" s="41">
        <f t="shared" ref="O518" si="520">M518*0.701432/1</f>
        <v>0</v>
      </c>
      <c r="P518" s="41">
        <f t="shared" ref="P518" si="521">+N518*0.01019716/1</f>
        <v>0</v>
      </c>
      <c r="R518" s="43">
        <f t="shared" ref="R518" si="522">+$O$11*(M518-I518)</f>
        <v>24</v>
      </c>
      <c r="S518" s="43">
        <f t="shared" ref="S518" si="523">M518/R518</f>
        <v>0</v>
      </c>
    </row>
    <row r="519" spans="2:19" ht="15.75" x14ac:dyDescent="0.25">
      <c r="B519" s="164">
        <v>527</v>
      </c>
      <c r="C519" s="165"/>
      <c r="D519" s="132">
        <v>45588</v>
      </c>
      <c r="E519" s="102"/>
      <c r="F519" s="107">
        <f t="shared" ref="F519:F520" si="524">G$16</f>
        <v>2864.8289999999997</v>
      </c>
      <c r="G519" s="97">
        <v>2842.5</v>
      </c>
      <c r="H519" s="107">
        <f t="shared" ref="H519:H520" si="525">G$16-E$12</f>
        <v>2852.9289999999996</v>
      </c>
      <c r="I519" s="41">
        <v>-12</v>
      </c>
      <c r="J519" s="152">
        <f t="shared" ref="J519:J520" si="526">(G$16+E$13)+I519</f>
        <v>2852.9289999999996</v>
      </c>
      <c r="K519" s="69" t="s">
        <v>79</v>
      </c>
      <c r="M519" s="41">
        <f t="shared" ref="M519:M520" si="527">+J519-$H$16</f>
        <v>0</v>
      </c>
      <c r="N519" s="45">
        <f t="shared" ref="N519:N520" si="528">M519*0.10197/1</f>
        <v>0</v>
      </c>
      <c r="O519" s="41">
        <f t="shared" ref="O519:O520" si="529">M519*0.701432/1</f>
        <v>0</v>
      </c>
      <c r="P519" s="41">
        <f t="shared" ref="P519:P520" si="530">+N519*0.01019716/1</f>
        <v>0</v>
      </c>
      <c r="R519" s="43">
        <f t="shared" ref="R519:R520" si="531">+$O$11*(M519-I519)</f>
        <v>24</v>
      </c>
      <c r="S519" s="43">
        <f t="shared" ref="S519:S520" si="532">M519/R519</f>
        <v>0</v>
      </c>
    </row>
    <row r="520" spans="2:19" ht="15.75" x14ac:dyDescent="0.25">
      <c r="B520" s="164">
        <v>528</v>
      </c>
      <c r="C520" s="165"/>
      <c r="D520" s="132">
        <v>45598</v>
      </c>
      <c r="E520" s="102"/>
      <c r="F520" s="107">
        <f t="shared" si="524"/>
        <v>2864.8289999999997</v>
      </c>
      <c r="G520" s="97">
        <v>2842.5</v>
      </c>
      <c r="H520" s="107">
        <f t="shared" si="525"/>
        <v>2852.9289999999996</v>
      </c>
      <c r="I520" s="41">
        <v>-12</v>
      </c>
      <c r="J520" s="152">
        <f t="shared" si="526"/>
        <v>2852.9289999999996</v>
      </c>
      <c r="K520" s="69" t="s">
        <v>79</v>
      </c>
      <c r="M520" s="41">
        <f t="shared" si="527"/>
        <v>0</v>
      </c>
      <c r="N520" s="45">
        <f t="shared" si="528"/>
        <v>0</v>
      </c>
      <c r="O520" s="41">
        <f t="shared" si="529"/>
        <v>0</v>
      </c>
      <c r="P520" s="41">
        <f t="shared" si="530"/>
        <v>0</v>
      </c>
      <c r="R520" s="43">
        <f t="shared" si="531"/>
        <v>24</v>
      </c>
      <c r="S520" s="43">
        <f t="shared" si="532"/>
        <v>0</v>
      </c>
    </row>
    <row r="521" spans="2:19" ht="15.75" x14ac:dyDescent="0.25">
      <c r="B521" s="164">
        <v>529</v>
      </c>
      <c r="C521" s="165"/>
      <c r="D521" s="132">
        <v>45613</v>
      </c>
      <c r="E521" s="102"/>
      <c r="F521" s="107">
        <f t="shared" ref="F521" si="533">G$16</f>
        <v>2864.8289999999997</v>
      </c>
      <c r="G521" s="97">
        <v>2842.5</v>
      </c>
      <c r="H521" s="107">
        <f t="shared" ref="H521" si="534">G$16-E$12</f>
        <v>2852.9289999999996</v>
      </c>
      <c r="I521" s="41">
        <v>-12</v>
      </c>
      <c r="J521" s="152">
        <f t="shared" ref="J521" si="535">(G$16+E$13)+I521</f>
        <v>2852.9289999999996</v>
      </c>
      <c r="K521" s="69" t="s">
        <v>79</v>
      </c>
      <c r="M521" s="41">
        <f t="shared" ref="M521" si="536">+J521-$H$16</f>
        <v>0</v>
      </c>
      <c r="N521" s="45">
        <f t="shared" ref="N521" si="537">M521*0.10197/1</f>
        <v>0</v>
      </c>
      <c r="O521" s="41">
        <f t="shared" ref="O521" si="538">M521*0.701432/1</f>
        <v>0</v>
      </c>
      <c r="P521" s="41">
        <f t="shared" ref="P521" si="539">+N521*0.01019716/1</f>
        <v>0</v>
      </c>
      <c r="R521" s="43">
        <f t="shared" ref="R521" si="540">+$O$11*(M521-I521)</f>
        <v>24</v>
      </c>
      <c r="S521" s="43">
        <f t="shared" ref="S521" si="541">M521/R521</f>
        <v>0</v>
      </c>
    </row>
    <row r="522" spans="2:19" ht="15.75" x14ac:dyDescent="0.25">
      <c r="B522" s="164">
        <v>530</v>
      </c>
      <c r="C522" s="165"/>
      <c r="D522" s="132">
        <v>45616</v>
      </c>
      <c r="E522" s="102"/>
      <c r="F522" s="107">
        <f t="shared" ref="F522" si="542">G$16</f>
        <v>2864.8289999999997</v>
      </c>
      <c r="G522" s="97">
        <v>2842.5</v>
      </c>
      <c r="H522" s="107">
        <f t="shared" ref="H522" si="543">G$16-E$12</f>
        <v>2852.9289999999996</v>
      </c>
      <c r="I522" s="41">
        <v>-12</v>
      </c>
      <c r="J522" s="152">
        <f t="shared" ref="J522" si="544">(G$16+E$13)+I522</f>
        <v>2852.9289999999996</v>
      </c>
      <c r="K522" s="69" t="s">
        <v>79</v>
      </c>
      <c r="M522" s="41">
        <f t="shared" ref="M522" si="545">+J522-$H$16</f>
        <v>0</v>
      </c>
      <c r="N522" s="45">
        <f t="shared" ref="N522" si="546">M522*0.10197/1</f>
        <v>0</v>
      </c>
      <c r="O522" s="41">
        <f t="shared" ref="O522" si="547">M522*0.701432/1</f>
        <v>0</v>
      </c>
      <c r="P522" s="41">
        <f t="shared" ref="P522" si="548">+N522*0.01019716/1</f>
        <v>0</v>
      </c>
      <c r="R522" s="43">
        <f t="shared" ref="R522" si="549">+$O$11*(M522-I522)</f>
        <v>24</v>
      </c>
      <c r="S522" s="43">
        <f t="shared" ref="S522" si="550">M522/R522</f>
        <v>0</v>
      </c>
    </row>
    <row r="523" spans="2:19" ht="15.75" x14ac:dyDescent="0.25">
      <c r="B523" s="164">
        <v>531</v>
      </c>
      <c r="C523" s="165"/>
      <c r="D523" s="132">
        <v>45631</v>
      </c>
      <c r="E523" s="102"/>
      <c r="F523" s="107">
        <f t="shared" ref="F523" si="551">G$16</f>
        <v>2864.8289999999997</v>
      </c>
      <c r="G523" s="97">
        <v>2842.5</v>
      </c>
      <c r="H523" s="107">
        <f t="shared" ref="H523" si="552">G$16-E$12</f>
        <v>2852.9289999999996</v>
      </c>
      <c r="I523" s="41">
        <v>-12</v>
      </c>
      <c r="J523" s="152">
        <f t="shared" ref="J523" si="553">(G$16+E$13)+I523</f>
        <v>2852.9289999999996</v>
      </c>
      <c r="K523" s="69" t="s">
        <v>79</v>
      </c>
      <c r="M523" s="41">
        <f t="shared" ref="M523" si="554">+J523-$H$16</f>
        <v>0</v>
      </c>
      <c r="N523" s="45">
        <f t="shared" ref="N523" si="555">M523*0.10197/1</f>
        <v>0</v>
      </c>
      <c r="O523" s="41">
        <f t="shared" ref="O523" si="556">M523*0.701432/1</f>
        <v>0</v>
      </c>
      <c r="P523" s="41">
        <f t="shared" ref="P523" si="557">+N523*0.01019716/1</f>
        <v>0</v>
      </c>
      <c r="R523" s="43">
        <f t="shared" ref="R523" si="558">+$O$11*(M523-I523)</f>
        <v>24</v>
      </c>
      <c r="S523" s="43">
        <f t="shared" ref="S523" si="559">M523/R523</f>
        <v>0</v>
      </c>
    </row>
    <row r="524" spans="2:19" ht="15.75" x14ac:dyDescent="0.25">
      <c r="B524" s="164">
        <v>532</v>
      </c>
      <c r="C524" s="165"/>
      <c r="D524" s="132">
        <v>45644</v>
      </c>
      <c r="E524" s="102"/>
      <c r="F524" s="107">
        <f t="shared" ref="F524" si="560">G$16</f>
        <v>2864.8289999999997</v>
      </c>
      <c r="G524" s="97">
        <v>2842.5</v>
      </c>
      <c r="H524" s="107">
        <f t="shared" ref="H524" si="561">G$16-E$12</f>
        <v>2852.9289999999996</v>
      </c>
      <c r="I524" s="41">
        <v>-12</v>
      </c>
      <c r="J524" s="152">
        <f t="shared" ref="J524" si="562">(G$16+E$13)+I524</f>
        <v>2852.9289999999996</v>
      </c>
      <c r="K524" s="69" t="s">
        <v>79</v>
      </c>
      <c r="M524" s="41">
        <f t="shared" ref="M524" si="563">+J524-$H$16</f>
        <v>0</v>
      </c>
      <c r="N524" s="45">
        <f t="shared" ref="N524" si="564">M524*0.10197/1</f>
        <v>0</v>
      </c>
      <c r="O524" s="41">
        <f t="shared" ref="O524" si="565">M524*0.701432/1</f>
        <v>0</v>
      </c>
      <c r="P524" s="41">
        <f t="shared" ref="P524" si="566">+N524*0.01019716/1</f>
        <v>0</v>
      </c>
      <c r="R524" s="43">
        <f t="shared" ref="R524" si="567">+$O$11*(M524-I524)</f>
        <v>24</v>
      </c>
      <c r="S524" s="43">
        <f t="shared" ref="S524" si="568">M524/R524</f>
        <v>0</v>
      </c>
    </row>
    <row r="525" spans="2:19" ht="15.75" x14ac:dyDescent="0.25">
      <c r="B525" s="164">
        <v>533</v>
      </c>
      <c r="C525" s="165"/>
      <c r="D525" s="132">
        <v>45656</v>
      </c>
      <c r="E525" s="102"/>
      <c r="F525" s="107">
        <f t="shared" ref="F525" si="569">G$16</f>
        <v>2864.8289999999997</v>
      </c>
      <c r="G525" s="97">
        <v>2842.5</v>
      </c>
      <c r="H525" s="107">
        <f t="shared" ref="H525" si="570">G$16-E$12</f>
        <v>2852.9289999999996</v>
      </c>
      <c r="I525" s="41">
        <v>-12</v>
      </c>
      <c r="J525" s="152">
        <f t="shared" ref="J525" si="571">(G$16+E$13)+I525</f>
        <v>2852.9289999999996</v>
      </c>
      <c r="K525" s="69" t="s">
        <v>79</v>
      </c>
      <c r="M525" s="41">
        <f t="shared" ref="M525" si="572">+J525-$H$16</f>
        <v>0</v>
      </c>
      <c r="N525" s="45">
        <f t="shared" ref="N525" si="573">M525*0.10197/1</f>
        <v>0</v>
      </c>
      <c r="O525" s="41">
        <f t="shared" ref="O525" si="574">M525*0.701432/1</f>
        <v>0</v>
      </c>
      <c r="P525" s="41">
        <f t="shared" ref="P525" si="575">+N525*0.01019716/1</f>
        <v>0</v>
      </c>
      <c r="R525" s="43">
        <f t="shared" ref="R525" si="576">+$O$11*(M525-I525)</f>
        <v>24</v>
      </c>
      <c r="S525" s="43">
        <f t="shared" ref="S525" si="577">M525/R525</f>
        <v>0</v>
      </c>
    </row>
    <row r="526" spans="2:19" ht="15.75" x14ac:dyDescent="0.25">
      <c r="B526" s="164">
        <v>534</v>
      </c>
      <c r="C526" s="165"/>
      <c r="D526" s="132">
        <v>45661</v>
      </c>
      <c r="E526" s="102"/>
      <c r="F526" s="107">
        <f t="shared" ref="F526" si="578">G$16</f>
        <v>2864.8289999999997</v>
      </c>
      <c r="G526" s="97">
        <v>2842.5</v>
      </c>
      <c r="H526" s="107">
        <f t="shared" ref="H526" si="579">G$16-E$12</f>
        <v>2852.9289999999996</v>
      </c>
      <c r="I526" s="41">
        <v>-12</v>
      </c>
      <c r="J526" s="152">
        <f t="shared" ref="J526" si="580">(G$16+E$13)+I526</f>
        <v>2852.9289999999996</v>
      </c>
      <c r="K526" s="69" t="s">
        <v>79</v>
      </c>
      <c r="M526" s="41">
        <f t="shared" ref="M526" si="581">+J526-$H$16</f>
        <v>0</v>
      </c>
      <c r="N526" s="45">
        <f t="shared" ref="N526" si="582">M526*0.10197/1</f>
        <v>0</v>
      </c>
      <c r="O526" s="41">
        <f t="shared" ref="O526" si="583">M526*0.701432/1</f>
        <v>0</v>
      </c>
      <c r="P526" s="41">
        <f t="shared" ref="P526" si="584">+N526*0.01019716/1</f>
        <v>0</v>
      </c>
      <c r="R526" s="43">
        <f t="shared" ref="R526" si="585">+$O$11*(M526-I526)</f>
        <v>24</v>
      </c>
      <c r="S526" s="43">
        <f t="shared" ref="S526" si="586">M526/R526</f>
        <v>0</v>
      </c>
    </row>
    <row r="527" spans="2:19" ht="15.75" x14ac:dyDescent="0.25">
      <c r="B527" s="164">
        <v>535</v>
      </c>
      <c r="C527" s="165"/>
      <c r="D527" s="132">
        <v>45664</v>
      </c>
      <c r="E527" s="102"/>
      <c r="F527" s="107">
        <f t="shared" ref="F527" si="587">G$16</f>
        <v>2864.8289999999997</v>
      </c>
      <c r="G527" s="97">
        <v>2842.5</v>
      </c>
      <c r="H527" s="107">
        <f t="shared" ref="H527" si="588">G$16-E$12</f>
        <v>2852.9289999999996</v>
      </c>
      <c r="I527" s="41">
        <v>-12</v>
      </c>
      <c r="J527" s="152">
        <f t="shared" ref="J527" si="589">(G$16+E$13)+I527</f>
        <v>2852.9289999999996</v>
      </c>
      <c r="K527" s="69" t="s">
        <v>79</v>
      </c>
      <c r="M527" s="41">
        <f t="shared" ref="M527" si="590">+J527-$H$16</f>
        <v>0</v>
      </c>
      <c r="N527" s="45">
        <f t="shared" ref="N527" si="591">M527*0.10197/1</f>
        <v>0</v>
      </c>
      <c r="O527" s="41">
        <f t="shared" ref="O527" si="592">M527*0.701432/1</f>
        <v>0</v>
      </c>
      <c r="P527" s="41">
        <f t="shared" ref="P527" si="593">+N527*0.01019716/1</f>
        <v>0</v>
      </c>
      <c r="R527" s="43">
        <f t="shared" ref="R527" si="594">+$O$11*(M527-I527)</f>
        <v>24</v>
      </c>
      <c r="S527" s="43">
        <f t="shared" ref="S527" si="595">M527/R527</f>
        <v>0</v>
      </c>
    </row>
    <row r="528" spans="2:19" ht="15.75" x14ac:dyDescent="0.25">
      <c r="B528" s="164">
        <v>536</v>
      </c>
      <c r="C528" s="165"/>
      <c r="D528" s="132">
        <v>45676</v>
      </c>
      <c r="E528" s="102"/>
      <c r="F528" s="107">
        <f t="shared" ref="F528" si="596">G$16</f>
        <v>2864.8289999999997</v>
      </c>
      <c r="G528" s="97">
        <v>2842.5</v>
      </c>
      <c r="H528" s="107">
        <f t="shared" ref="H528" si="597">G$16-E$12</f>
        <v>2852.9289999999996</v>
      </c>
      <c r="I528" s="41">
        <v>-12</v>
      </c>
      <c r="J528" s="152">
        <f t="shared" ref="J528" si="598">(G$16+E$13)+I528</f>
        <v>2852.9289999999996</v>
      </c>
      <c r="K528" s="69" t="s">
        <v>79</v>
      </c>
      <c r="M528" s="41">
        <f t="shared" ref="M528" si="599">+J528-$H$16</f>
        <v>0</v>
      </c>
      <c r="N528" s="45">
        <f t="shared" ref="N528" si="600">M528*0.10197/1</f>
        <v>0</v>
      </c>
      <c r="O528" s="41">
        <f t="shared" ref="O528" si="601">M528*0.701432/1</f>
        <v>0</v>
      </c>
      <c r="P528" s="41">
        <f t="shared" ref="P528" si="602">+N528*0.01019716/1</f>
        <v>0</v>
      </c>
      <c r="R528" s="43">
        <f t="shared" ref="R528" si="603">+$O$11*(M528-I528)</f>
        <v>24</v>
      </c>
      <c r="S528" s="43">
        <f t="shared" ref="S528" si="604">M528/R528</f>
        <v>0</v>
      </c>
    </row>
    <row r="529" spans="2:19" ht="15.75" x14ac:dyDescent="0.25">
      <c r="B529" s="164">
        <v>537</v>
      </c>
      <c r="C529" s="165"/>
      <c r="D529" s="132">
        <v>45684</v>
      </c>
      <c r="E529" s="102"/>
      <c r="F529" s="107">
        <f t="shared" ref="F529" si="605">G$16</f>
        <v>2864.8289999999997</v>
      </c>
      <c r="G529" s="97">
        <v>2842.5</v>
      </c>
      <c r="H529" s="107">
        <f t="shared" ref="H529" si="606">G$16-E$12</f>
        <v>2852.9289999999996</v>
      </c>
      <c r="I529" s="41">
        <v>-12</v>
      </c>
      <c r="J529" s="152">
        <f t="shared" ref="J529" si="607">(G$16+E$13)+I529</f>
        <v>2852.9289999999996</v>
      </c>
      <c r="K529" s="69" t="s">
        <v>79</v>
      </c>
      <c r="M529" s="41">
        <f t="shared" ref="M529" si="608">+J529-$H$16</f>
        <v>0</v>
      </c>
      <c r="N529" s="45">
        <f t="shared" ref="N529" si="609">M529*0.10197/1</f>
        <v>0</v>
      </c>
      <c r="O529" s="41">
        <f t="shared" ref="O529" si="610">M529*0.701432/1</f>
        <v>0</v>
      </c>
      <c r="P529" s="41">
        <f t="shared" ref="P529" si="611">+N529*0.01019716/1</f>
        <v>0</v>
      </c>
      <c r="R529" s="43">
        <f t="shared" ref="R529" si="612">+$O$11*(M529-I529)</f>
        <v>24</v>
      </c>
      <c r="S529" s="43">
        <f t="shared" ref="S529" si="613">M529/R529</f>
        <v>0</v>
      </c>
    </row>
    <row r="530" spans="2:19" ht="15.75" x14ac:dyDescent="0.25">
      <c r="B530" s="164">
        <v>538</v>
      </c>
      <c r="C530" s="165"/>
      <c r="D530" s="132">
        <v>45703</v>
      </c>
      <c r="E530" s="102"/>
      <c r="F530" s="107">
        <f t="shared" ref="F530:F531" si="614">G$16</f>
        <v>2864.8289999999997</v>
      </c>
      <c r="G530" s="97">
        <v>2843.5</v>
      </c>
      <c r="H530" s="107">
        <f t="shared" ref="H530:H531" si="615">G$16-E$12</f>
        <v>2852.9289999999996</v>
      </c>
      <c r="I530" s="41">
        <v>-12</v>
      </c>
      <c r="J530" s="152">
        <f t="shared" ref="J530:J531" si="616">(G$16+E$13)+I530</f>
        <v>2852.9289999999996</v>
      </c>
      <c r="K530" s="69" t="s">
        <v>79</v>
      </c>
      <c r="M530" s="41">
        <f t="shared" ref="M530:M531" si="617">+J530-$H$16</f>
        <v>0</v>
      </c>
      <c r="N530" s="45">
        <f t="shared" ref="N530:N531" si="618">M530*0.10197/1</f>
        <v>0</v>
      </c>
      <c r="O530" s="41">
        <f t="shared" ref="O530:O531" si="619">M530*0.701432/1</f>
        <v>0</v>
      </c>
      <c r="P530" s="41">
        <f t="shared" ref="P530:P531" si="620">+N530*0.01019716/1</f>
        <v>0</v>
      </c>
      <c r="R530" s="43">
        <f t="shared" ref="R530:R531" si="621">+$O$11*(M530-I530)</f>
        <v>24</v>
      </c>
      <c r="S530" s="43">
        <f t="shared" ref="S530:S531" si="622">M530/R530</f>
        <v>0</v>
      </c>
    </row>
    <row r="531" spans="2:19" ht="15.75" x14ac:dyDescent="0.25">
      <c r="B531" s="164">
        <v>539</v>
      </c>
      <c r="C531" s="165"/>
      <c r="D531" s="132">
        <v>45707</v>
      </c>
      <c r="E531" s="102"/>
      <c r="F531" s="107">
        <f t="shared" si="614"/>
        <v>2864.8289999999997</v>
      </c>
      <c r="G531" s="97">
        <v>2844.5</v>
      </c>
      <c r="H531" s="107">
        <f t="shared" si="615"/>
        <v>2852.9289999999996</v>
      </c>
      <c r="I531" s="41">
        <v>-12</v>
      </c>
      <c r="J531" s="152">
        <f t="shared" si="616"/>
        <v>2852.9289999999996</v>
      </c>
      <c r="K531" s="69" t="s">
        <v>79</v>
      </c>
      <c r="M531" s="41">
        <f t="shared" si="617"/>
        <v>0</v>
      </c>
      <c r="N531" s="45">
        <f t="shared" si="618"/>
        <v>0</v>
      </c>
      <c r="O531" s="41">
        <f t="shared" si="619"/>
        <v>0</v>
      </c>
      <c r="P531" s="41">
        <f t="shared" si="620"/>
        <v>0</v>
      </c>
      <c r="R531" s="43">
        <f t="shared" si="621"/>
        <v>24</v>
      </c>
      <c r="S531" s="43">
        <f t="shared" si="622"/>
        <v>0</v>
      </c>
    </row>
    <row r="532" spans="2:19" ht="15.75" x14ac:dyDescent="0.25">
      <c r="B532" s="164">
        <v>540</v>
      </c>
      <c r="C532" s="165"/>
      <c r="D532" s="132">
        <v>45717</v>
      </c>
      <c r="E532" s="102"/>
      <c r="F532" s="107">
        <f t="shared" ref="F532" si="623">G$16</f>
        <v>2864.8289999999997</v>
      </c>
      <c r="G532" s="97">
        <v>2845.5</v>
      </c>
      <c r="H532" s="107">
        <f t="shared" ref="H532" si="624">G$16-E$12</f>
        <v>2852.9289999999996</v>
      </c>
      <c r="I532" s="41">
        <v>-12</v>
      </c>
      <c r="J532" s="152">
        <f t="shared" ref="J532" si="625">(G$16+E$13)+I532</f>
        <v>2852.9289999999996</v>
      </c>
      <c r="K532" s="69" t="s">
        <v>79</v>
      </c>
      <c r="M532" s="41">
        <f t="shared" ref="M532" si="626">+J532-$H$16</f>
        <v>0</v>
      </c>
      <c r="N532" s="45">
        <f t="shared" ref="N532" si="627">M532*0.10197/1</f>
        <v>0</v>
      </c>
      <c r="O532" s="41">
        <f t="shared" ref="O532" si="628">M532*0.701432/1</f>
        <v>0</v>
      </c>
      <c r="P532" s="41">
        <f t="shared" ref="P532" si="629">+N532*0.01019716/1</f>
        <v>0</v>
      </c>
      <c r="R532" s="43">
        <f t="shared" ref="R532" si="630">+$O$11*(M532-I532)</f>
        <v>24</v>
      </c>
      <c r="S532" s="43">
        <f t="shared" ref="S532" si="631">M532/R532</f>
        <v>0</v>
      </c>
    </row>
  </sheetData>
  <dataConsolidate/>
  <mergeCells count="525">
    <mergeCell ref="B400:C400"/>
    <mergeCell ref="B519:C519"/>
    <mergeCell ref="B404:C404"/>
    <mergeCell ref="B405:C405"/>
    <mergeCell ref="B406:C406"/>
    <mergeCell ref="B407:C407"/>
    <mergeCell ref="B408:C408"/>
    <mergeCell ref="B409:C409"/>
    <mergeCell ref="B463:C463"/>
    <mergeCell ref="B438:C438"/>
    <mergeCell ref="B447:C447"/>
    <mergeCell ref="B410:C410"/>
    <mergeCell ref="B411:C411"/>
    <mergeCell ref="B412:C412"/>
    <mergeCell ref="B413:C413"/>
    <mergeCell ref="B414:C414"/>
    <mergeCell ref="B415:C415"/>
    <mergeCell ref="B441:C441"/>
    <mergeCell ref="B442:C442"/>
    <mergeCell ref="B443:C443"/>
    <mergeCell ref="B435:C435"/>
    <mergeCell ref="B421:C421"/>
    <mergeCell ref="B394:C394"/>
    <mergeCell ref="B395:C395"/>
    <mergeCell ref="B396:C396"/>
    <mergeCell ref="B397:C397"/>
    <mergeCell ref="B398:C398"/>
    <mergeCell ref="B518:C518"/>
    <mergeCell ref="B516:C516"/>
    <mergeCell ref="B462:C462"/>
    <mergeCell ref="B515:C515"/>
    <mergeCell ref="B514:C514"/>
    <mergeCell ref="B513:C513"/>
    <mergeCell ref="B511:C511"/>
    <mergeCell ref="B510:C510"/>
    <mergeCell ref="B508:C508"/>
    <mergeCell ref="B501:C501"/>
    <mergeCell ref="B495:C495"/>
    <mergeCell ref="B504:C504"/>
    <mergeCell ref="B503:C503"/>
    <mergeCell ref="B464:C464"/>
    <mergeCell ref="B465:C465"/>
    <mergeCell ref="B401:C401"/>
    <mergeCell ref="B402:C402"/>
    <mergeCell ref="B403:C403"/>
    <mergeCell ref="B399:C399"/>
    <mergeCell ref="B371:C371"/>
    <mergeCell ref="B372:C372"/>
    <mergeCell ref="B376:C376"/>
    <mergeCell ref="B377:C377"/>
    <mergeCell ref="B378:C378"/>
    <mergeCell ref="B379:C379"/>
    <mergeCell ref="B380:C380"/>
    <mergeCell ref="B390:C390"/>
    <mergeCell ref="B391:C391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2:C392"/>
    <mergeCell ref="B393:C393"/>
    <mergeCell ref="B350:C350"/>
    <mergeCell ref="B351:C351"/>
    <mergeCell ref="B373:C373"/>
    <mergeCell ref="B374:C374"/>
    <mergeCell ref="B375:C375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9:C369"/>
    <mergeCell ref="B368:C368"/>
    <mergeCell ref="B365:C365"/>
    <mergeCell ref="B366:C366"/>
    <mergeCell ref="B367:C367"/>
    <mergeCell ref="B364:C364"/>
    <mergeCell ref="B363:C363"/>
    <mergeCell ref="B370:C370"/>
    <mergeCell ref="B333:C333"/>
    <mergeCell ref="B336:C336"/>
    <mergeCell ref="B337:C337"/>
    <mergeCell ref="B338:C338"/>
    <mergeCell ref="B339:C339"/>
    <mergeCell ref="B340:C340"/>
    <mergeCell ref="B348:C348"/>
    <mergeCell ref="B349:C349"/>
    <mergeCell ref="B334:C334"/>
    <mergeCell ref="B335:C335"/>
    <mergeCell ref="B345:C345"/>
    <mergeCell ref="B346:C346"/>
    <mergeCell ref="B347:C347"/>
    <mergeCell ref="B341:C341"/>
    <mergeCell ref="B342:C342"/>
    <mergeCell ref="B343:C343"/>
    <mergeCell ref="B344:C34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32:C33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5:C35"/>
    <mergeCell ref="B36:C36"/>
    <mergeCell ref="B37:C37"/>
    <mergeCell ref="B38:C38"/>
    <mergeCell ref="B28:C28"/>
    <mergeCell ref="B29:C29"/>
    <mergeCell ref="B30:C30"/>
    <mergeCell ref="R19:R21"/>
    <mergeCell ref="S19:S21"/>
    <mergeCell ref="B31:C31"/>
    <mergeCell ref="B32:C32"/>
    <mergeCell ref="M19:P20"/>
    <mergeCell ref="B22:C22"/>
    <mergeCell ref="B23:C23"/>
    <mergeCell ref="B24:C24"/>
    <mergeCell ref="B25:C25"/>
    <mergeCell ref="B26:C26"/>
    <mergeCell ref="B27:C27"/>
    <mergeCell ref="B33:C33"/>
    <mergeCell ref="B34:C34"/>
    <mergeCell ref="B2:D5"/>
    <mergeCell ref="B19:C21"/>
    <mergeCell ref="D19:D21"/>
    <mergeCell ref="F19:F20"/>
    <mergeCell ref="H19:H20"/>
    <mergeCell ref="E19:E21"/>
    <mergeCell ref="G19:G20"/>
    <mergeCell ref="E2:K5"/>
    <mergeCell ref="I19:I20"/>
    <mergeCell ref="J19:J20"/>
    <mergeCell ref="K19:K21"/>
    <mergeCell ref="B45:C45"/>
    <mergeCell ref="B46:C46"/>
    <mergeCell ref="B47:C47"/>
    <mergeCell ref="B48:C48"/>
    <mergeCell ref="B49:C49"/>
    <mergeCell ref="B50:C50"/>
    <mergeCell ref="B39:C39"/>
    <mergeCell ref="B40:C40"/>
    <mergeCell ref="B41:C41"/>
    <mergeCell ref="B42:C42"/>
    <mergeCell ref="B43:C43"/>
    <mergeCell ref="B44:C44"/>
    <mergeCell ref="B57:C57"/>
    <mergeCell ref="B58:C58"/>
    <mergeCell ref="B59:C59"/>
    <mergeCell ref="B60:C60"/>
    <mergeCell ref="B61:C61"/>
    <mergeCell ref="B62:C62"/>
    <mergeCell ref="B51:C51"/>
    <mergeCell ref="B52:C52"/>
    <mergeCell ref="B53:C53"/>
    <mergeCell ref="B54:C54"/>
    <mergeCell ref="B55:C55"/>
    <mergeCell ref="B56:C56"/>
    <mergeCell ref="B68:C68"/>
    <mergeCell ref="B69:C69"/>
    <mergeCell ref="B70:C70"/>
    <mergeCell ref="B71:C71"/>
    <mergeCell ref="B72:C72"/>
    <mergeCell ref="B73:C73"/>
    <mergeCell ref="B63:C63"/>
    <mergeCell ref="B64:C64"/>
    <mergeCell ref="B65:C65"/>
    <mergeCell ref="B66:C66"/>
    <mergeCell ref="B67:C67"/>
    <mergeCell ref="B80:C80"/>
    <mergeCell ref="B81:C81"/>
    <mergeCell ref="B82:C82"/>
    <mergeCell ref="B83:C83"/>
    <mergeCell ref="B84:C84"/>
    <mergeCell ref="B85:C85"/>
    <mergeCell ref="B74:C74"/>
    <mergeCell ref="B75:C75"/>
    <mergeCell ref="B76:C76"/>
    <mergeCell ref="B77:C77"/>
    <mergeCell ref="B78:C78"/>
    <mergeCell ref="B79:C79"/>
    <mergeCell ref="B90:C90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102:C102"/>
    <mergeCell ref="B103:C103"/>
    <mergeCell ref="B104:C104"/>
    <mergeCell ref="B105:C105"/>
    <mergeCell ref="B106:C106"/>
    <mergeCell ref="B96:C96"/>
    <mergeCell ref="B97:C97"/>
    <mergeCell ref="B98:C98"/>
    <mergeCell ref="B99:C99"/>
    <mergeCell ref="B100:C100"/>
    <mergeCell ref="B101:C101"/>
    <mergeCell ref="B113:C113"/>
    <mergeCell ref="B114:C114"/>
    <mergeCell ref="B115:C115"/>
    <mergeCell ref="B116:C116"/>
    <mergeCell ref="B117:C117"/>
    <mergeCell ref="B118:C118"/>
    <mergeCell ref="B107:C107"/>
    <mergeCell ref="B108:C108"/>
    <mergeCell ref="B109:C109"/>
    <mergeCell ref="B110:C110"/>
    <mergeCell ref="B111:C111"/>
    <mergeCell ref="B112:C112"/>
    <mergeCell ref="B125:C125"/>
    <mergeCell ref="B126:C126"/>
    <mergeCell ref="B127:C127"/>
    <mergeCell ref="B128:C128"/>
    <mergeCell ref="B119:C119"/>
    <mergeCell ref="B120:C120"/>
    <mergeCell ref="B121:C121"/>
    <mergeCell ref="B122:C122"/>
    <mergeCell ref="B123:C123"/>
    <mergeCell ref="B124:C124"/>
    <mergeCell ref="B135:C135"/>
    <mergeCell ref="B136:C136"/>
    <mergeCell ref="B137:C137"/>
    <mergeCell ref="B138:C138"/>
    <mergeCell ref="B139:C139"/>
    <mergeCell ref="B140:C140"/>
    <mergeCell ref="B129:C129"/>
    <mergeCell ref="B130:C130"/>
    <mergeCell ref="B131:C131"/>
    <mergeCell ref="B132:C132"/>
    <mergeCell ref="B133:C133"/>
    <mergeCell ref="B134:C134"/>
    <mergeCell ref="B147:C147"/>
    <mergeCell ref="B148:C148"/>
    <mergeCell ref="B149:C149"/>
    <mergeCell ref="B150:C150"/>
    <mergeCell ref="B151:C151"/>
    <mergeCell ref="B152:C152"/>
    <mergeCell ref="B141:C141"/>
    <mergeCell ref="B142:C142"/>
    <mergeCell ref="B143:C143"/>
    <mergeCell ref="B144:C144"/>
    <mergeCell ref="B145:C145"/>
    <mergeCell ref="B146:C146"/>
    <mergeCell ref="B159:C159"/>
    <mergeCell ref="B160:C160"/>
    <mergeCell ref="B161:C161"/>
    <mergeCell ref="B162:C162"/>
    <mergeCell ref="B163:C163"/>
    <mergeCell ref="B164:C164"/>
    <mergeCell ref="B153:C153"/>
    <mergeCell ref="B154:C154"/>
    <mergeCell ref="B155:C155"/>
    <mergeCell ref="B156:C156"/>
    <mergeCell ref="B157:C157"/>
    <mergeCell ref="B158:C158"/>
    <mergeCell ref="B171:C171"/>
    <mergeCell ref="B172:C172"/>
    <mergeCell ref="B173:C173"/>
    <mergeCell ref="B174:C174"/>
    <mergeCell ref="B175:C175"/>
    <mergeCell ref="B176:C176"/>
    <mergeCell ref="B165:C165"/>
    <mergeCell ref="B166:C166"/>
    <mergeCell ref="B167:C167"/>
    <mergeCell ref="B168:C168"/>
    <mergeCell ref="B169:C169"/>
    <mergeCell ref="B170:C170"/>
    <mergeCell ref="B183:C183"/>
    <mergeCell ref="B184:C184"/>
    <mergeCell ref="B185:C185"/>
    <mergeCell ref="B186:C186"/>
    <mergeCell ref="B187:C187"/>
    <mergeCell ref="B188:C188"/>
    <mergeCell ref="B177:C177"/>
    <mergeCell ref="B178:C178"/>
    <mergeCell ref="B179:C179"/>
    <mergeCell ref="B180:C180"/>
    <mergeCell ref="B181:C181"/>
    <mergeCell ref="B182:C182"/>
    <mergeCell ref="B195:C195"/>
    <mergeCell ref="B196:C196"/>
    <mergeCell ref="B197:C197"/>
    <mergeCell ref="B198:C198"/>
    <mergeCell ref="B199:C199"/>
    <mergeCell ref="B200:C200"/>
    <mergeCell ref="B189:C189"/>
    <mergeCell ref="B190:C190"/>
    <mergeCell ref="B191:C191"/>
    <mergeCell ref="B192:C192"/>
    <mergeCell ref="B193:C193"/>
    <mergeCell ref="B194:C194"/>
    <mergeCell ref="B207:C207"/>
    <mergeCell ref="B208:C208"/>
    <mergeCell ref="B209:C209"/>
    <mergeCell ref="B210:C210"/>
    <mergeCell ref="B211:C211"/>
    <mergeCell ref="B212:C212"/>
    <mergeCell ref="B201:C201"/>
    <mergeCell ref="B202:C202"/>
    <mergeCell ref="B203:C203"/>
    <mergeCell ref="B204:C204"/>
    <mergeCell ref="B205:C205"/>
    <mergeCell ref="B206:C206"/>
    <mergeCell ref="B219:C219"/>
    <mergeCell ref="B220:C220"/>
    <mergeCell ref="B221:C221"/>
    <mergeCell ref="B222:C222"/>
    <mergeCell ref="B223:C223"/>
    <mergeCell ref="B224:C224"/>
    <mergeCell ref="B213:C213"/>
    <mergeCell ref="B214:C214"/>
    <mergeCell ref="B215:C215"/>
    <mergeCell ref="B216:C216"/>
    <mergeCell ref="B217:C217"/>
    <mergeCell ref="B218:C218"/>
    <mergeCell ref="B231:C231"/>
    <mergeCell ref="B232:C232"/>
    <mergeCell ref="B233:C233"/>
    <mergeCell ref="B234:C234"/>
    <mergeCell ref="B235:C235"/>
    <mergeCell ref="B236:C236"/>
    <mergeCell ref="B225:C225"/>
    <mergeCell ref="B226:C226"/>
    <mergeCell ref="B227:C227"/>
    <mergeCell ref="B228:C228"/>
    <mergeCell ref="B229:C229"/>
    <mergeCell ref="B230:C230"/>
    <mergeCell ref="B243:C243"/>
    <mergeCell ref="B244:C244"/>
    <mergeCell ref="B245:C245"/>
    <mergeCell ref="B246:C246"/>
    <mergeCell ref="B247:C247"/>
    <mergeCell ref="B248:C248"/>
    <mergeCell ref="B237:C237"/>
    <mergeCell ref="B238:C238"/>
    <mergeCell ref="B239:C239"/>
    <mergeCell ref="B240:C240"/>
    <mergeCell ref="B241:C241"/>
    <mergeCell ref="B242:C242"/>
    <mergeCell ref="B255:C255"/>
    <mergeCell ref="B256:C256"/>
    <mergeCell ref="B257:C257"/>
    <mergeCell ref="B258:C258"/>
    <mergeCell ref="B259:C259"/>
    <mergeCell ref="B260:C260"/>
    <mergeCell ref="B249:C249"/>
    <mergeCell ref="B250:C250"/>
    <mergeCell ref="B251:C251"/>
    <mergeCell ref="B252:C252"/>
    <mergeCell ref="B253:C253"/>
    <mergeCell ref="B254:C254"/>
    <mergeCell ref="B266:C266"/>
    <mergeCell ref="B267:C267"/>
    <mergeCell ref="B268:C268"/>
    <mergeCell ref="B269:C269"/>
    <mergeCell ref="B270:C270"/>
    <mergeCell ref="B271:C271"/>
    <mergeCell ref="B261:C261"/>
    <mergeCell ref="B262:C262"/>
    <mergeCell ref="B263:C263"/>
    <mergeCell ref="B264:C264"/>
    <mergeCell ref="B265:C265"/>
    <mergeCell ref="B278:C278"/>
    <mergeCell ref="B279:C279"/>
    <mergeCell ref="B280:C280"/>
    <mergeCell ref="B272:C272"/>
    <mergeCell ref="B273:C273"/>
    <mergeCell ref="B274:C274"/>
    <mergeCell ref="B275:C275"/>
    <mergeCell ref="B276:C276"/>
    <mergeCell ref="B277:C277"/>
    <mergeCell ref="B289:C289"/>
    <mergeCell ref="B290:C290"/>
    <mergeCell ref="B291:C291"/>
    <mergeCell ref="B292:C292"/>
    <mergeCell ref="B293:C293"/>
    <mergeCell ref="B294:C294"/>
    <mergeCell ref="B295:C295"/>
    <mergeCell ref="B288:C288"/>
    <mergeCell ref="B281:C281"/>
    <mergeCell ref="B282:C282"/>
    <mergeCell ref="B283:C283"/>
    <mergeCell ref="B284:C284"/>
    <mergeCell ref="B286:C286"/>
    <mergeCell ref="B285:C285"/>
    <mergeCell ref="B287:C287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14:C31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422:C422"/>
    <mergeCell ref="B423:C423"/>
    <mergeCell ref="B424:C424"/>
    <mergeCell ref="B433:C433"/>
    <mergeCell ref="B434:C434"/>
    <mergeCell ref="B432:C432"/>
    <mergeCell ref="B425:C425"/>
    <mergeCell ref="B426:C426"/>
    <mergeCell ref="B427:C427"/>
    <mergeCell ref="B428:C428"/>
    <mergeCell ref="B429:C429"/>
    <mergeCell ref="B430:C430"/>
    <mergeCell ref="B431:C431"/>
    <mergeCell ref="B416:C416"/>
    <mergeCell ref="B417:C417"/>
    <mergeCell ref="B478:C478"/>
    <mergeCell ref="B467:C467"/>
    <mergeCell ref="B475:C475"/>
    <mergeCell ref="B476:C476"/>
    <mergeCell ref="B471:C471"/>
    <mergeCell ref="B474:C474"/>
    <mergeCell ref="B445:C445"/>
    <mergeCell ref="B446:C446"/>
    <mergeCell ref="B448:C448"/>
    <mergeCell ref="B455:C455"/>
    <mergeCell ref="B452:C452"/>
    <mergeCell ref="B469:C469"/>
    <mergeCell ref="B436:C436"/>
    <mergeCell ref="B437:C437"/>
    <mergeCell ref="B418:C418"/>
    <mergeCell ref="B419:C419"/>
    <mergeCell ref="B420:C420"/>
    <mergeCell ref="B440:C440"/>
    <mergeCell ref="B453:C453"/>
    <mergeCell ref="B454:C454"/>
    <mergeCell ref="B460:C460"/>
    <mergeCell ref="B461:C461"/>
    <mergeCell ref="B449:C449"/>
    <mergeCell ref="B479:C479"/>
    <mergeCell ref="B466:C466"/>
    <mergeCell ref="B473:C473"/>
    <mergeCell ref="B472:C472"/>
    <mergeCell ref="B468:C468"/>
    <mergeCell ref="B480:C480"/>
    <mergeCell ref="B489:C489"/>
    <mergeCell ref="B490:C490"/>
    <mergeCell ref="B481:C481"/>
    <mergeCell ref="B488:C488"/>
    <mergeCell ref="B485:C485"/>
    <mergeCell ref="B439:C439"/>
    <mergeCell ref="B498:C498"/>
    <mergeCell ref="B497:C497"/>
    <mergeCell ref="B512:C512"/>
    <mergeCell ref="B494:C494"/>
    <mergeCell ref="B496:C496"/>
    <mergeCell ref="B509:C509"/>
    <mergeCell ref="B507:C507"/>
    <mergeCell ref="B450:C450"/>
    <mergeCell ref="B451:C451"/>
    <mergeCell ref="B459:C459"/>
    <mergeCell ref="B456:C456"/>
    <mergeCell ref="B457:C457"/>
    <mergeCell ref="B458:C458"/>
    <mergeCell ref="B506:C506"/>
    <mergeCell ref="B502:C502"/>
    <mergeCell ref="B505:C505"/>
    <mergeCell ref="B444:C444"/>
    <mergeCell ref="B493:C493"/>
    <mergeCell ref="B486:C486"/>
    <mergeCell ref="B487:C487"/>
    <mergeCell ref="B477:C477"/>
    <mergeCell ref="B482:C482"/>
    <mergeCell ref="B483:C483"/>
    <mergeCell ref="B470:C470"/>
    <mergeCell ref="B499:C499"/>
    <mergeCell ref="B484:C484"/>
    <mergeCell ref="B491:C491"/>
    <mergeCell ref="B492:C492"/>
    <mergeCell ref="B527:C527"/>
    <mergeCell ref="B525:C525"/>
    <mergeCell ref="B523:C523"/>
    <mergeCell ref="B500:C500"/>
    <mergeCell ref="B520:C520"/>
    <mergeCell ref="B532:C532"/>
    <mergeCell ref="B530:C530"/>
    <mergeCell ref="B529:C529"/>
    <mergeCell ref="B528:C528"/>
    <mergeCell ref="B526:C526"/>
    <mergeCell ref="B524:C524"/>
    <mergeCell ref="B522:C522"/>
    <mergeCell ref="B521:C521"/>
    <mergeCell ref="B517:C517"/>
    <mergeCell ref="B531:C531"/>
  </mergeCells>
  <pageMargins left="0.7" right="0.7" top="0.75" bottom="0.75" header="0.3" footer="0.3"/>
  <pageSetup paperSize="9" scale="31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  <pageSetUpPr fitToPage="1"/>
  </sheetPr>
  <dimension ref="B1:BD532"/>
  <sheetViews>
    <sheetView zoomScale="81" zoomScaleNormal="81" workbookViewId="0">
      <pane ySplit="21" topLeftCell="A515" activePane="bottomLeft" state="frozen"/>
      <selection pane="bottomLeft" activeCell="R536" sqref="R536"/>
    </sheetView>
  </sheetViews>
  <sheetFormatPr baseColWidth="10" defaultRowHeight="15" x14ac:dyDescent="0.25"/>
  <cols>
    <col min="1" max="1" width="1.140625" customWidth="1"/>
    <col min="2" max="3" width="4.7109375" customWidth="1"/>
    <col min="4" max="4" width="20.7109375" customWidth="1"/>
    <col min="5" max="7" width="15.7109375" customWidth="1"/>
    <col min="8" max="8" width="15.7109375" style="70" customWidth="1"/>
    <col min="9" max="10" width="15.7109375" customWidth="1"/>
    <col min="11" max="11" width="20.7109375" customWidth="1"/>
    <col min="12" max="12" width="1.140625" customWidth="1"/>
    <col min="13" max="16" width="10.7109375" customWidth="1"/>
    <col min="17" max="17" width="1.140625" customWidth="1"/>
    <col min="18" max="19" width="10.7109375" customWidth="1"/>
    <col min="21" max="21" width="13" style="16" bestFit="1" customWidth="1"/>
  </cols>
  <sheetData>
    <row r="1" spans="2:16" ht="6" customHeight="1" thickBot="1" x14ac:dyDescent="0.3"/>
    <row r="2" spans="2:16" ht="21" customHeight="1" x14ac:dyDescent="0.25">
      <c r="B2" s="205"/>
      <c r="C2" s="206"/>
      <c r="D2" s="207"/>
      <c r="E2" s="196" t="s">
        <v>60</v>
      </c>
      <c r="F2" s="227"/>
      <c r="G2" s="227"/>
      <c r="H2" s="227"/>
      <c r="I2" s="227"/>
      <c r="J2" s="227"/>
      <c r="K2" s="228"/>
    </row>
    <row r="3" spans="2:16" ht="21" customHeight="1" x14ac:dyDescent="0.25">
      <c r="B3" s="208"/>
      <c r="C3" s="209"/>
      <c r="D3" s="210"/>
      <c r="E3" s="229"/>
      <c r="F3" s="230"/>
      <c r="G3" s="230"/>
      <c r="H3" s="230"/>
      <c r="I3" s="230"/>
      <c r="J3" s="230"/>
      <c r="K3" s="231"/>
    </row>
    <row r="4" spans="2:16" ht="21" customHeight="1" x14ac:dyDescent="0.25">
      <c r="B4" s="208"/>
      <c r="C4" s="209"/>
      <c r="D4" s="210"/>
      <c r="E4" s="229"/>
      <c r="F4" s="230"/>
      <c r="G4" s="230"/>
      <c r="H4" s="230"/>
      <c r="I4" s="230"/>
      <c r="J4" s="230"/>
      <c r="K4" s="231"/>
    </row>
    <row r="5" spans="2:16" ht="21" customHeight="1" thickBot="1" x14ac:dyDescent="0.3">
      <c r="B5" s="211"/>
      <c r="C5" s="212"/>
      <c r="D5" s="213"/>
      <c r="E5" s="232"/>
      <c r="F5" s="233"/>
      <c r="G5" s="233"/>
      <c r="H5" s="233"/>
      <c r="I5" s="233"/>
      <c r="J5" s="233"/>
      <c r="K5" s="234"/>
    </row>
    <row r="6" spans="2:16" ht="15" customHeight="1" x14ac:dyDescent="0.25">
      <c r="B6" s="10"/>
      <c r="C6" s="9"/>
      <c r="D6" s="9"/>
      <c r="E6" s="8"/>
      <c r="F6" s="8"/>
      <c r="G6" s="8"/>
      <c r="H6" s="71"/>
      <c r="I6" s="8"/>
      <c r="J6" s="13"/>
      <c r="K6" s="53"/>
    </row>
    <row r="7" spans="2:16" ht="15" customHeight="1" x14ac:dyDescent="0.25">
      <c r="B7" s="7"/>
      <c r="C7" s="33" t="s">
        <v>8</v>
      </c>
      <c r="D7" s="23"/>
      <c r="E7" s="57" t="s">
        <v>7</v>
      </c>
      <c r="F7" s="34"/>
      <c r="G7" s="34"/>
      <c r="H7" s="57"/>
      <c r="I7" s="35"/>
      <c r="J7" s="35"/>
      <c r="K7" s="53"/>
    </row>
    <row r="8" spans="2:16" ht="15" customHeight="1" x14ac:dyDescent="0.25">
      <c r="B8" s="7"/>
      <c r="C8" s="33" t="s">
        <v>6</v>
      </c>
      <c r="D8" s="23"/>
      <c r="E8" s="57" t="s">
        <v>30</v>
      </c>
      <c r="F8" s="34"/>
      <c r="G8" s="34"/>
      <c r="H8" s="57"/>
      <c r="I8" s="54"/>
      <c r="J8" s="54"/>
      <c r="K8" s="53"/>
    </row>
    <row r="9" spans="2:16" ht="15" customHeight="1" x14ac:dyDescent="0.25">
      <c r="B9" s="7"/>
      <c r="C9" s="33"/>
      <c r="D9" s="23"/>
      <c r="F9" s="35"/>
      <c r="G9" s="35"/>
      <c r="H9" s="72"/>
      <c r="I9" s="23"/>
      <c r="J9" s="23"/>
      <c r="K9" s="53"/>
    </row>
    <row r="10" spans="2:16" ht="15" customHeight="1" x14ac:dyDescent="0.25">
      <c r="B10" s="7"/>
      <c r="C10" s="33" t="s">
        <v>9</v>
      </c>
      <c r="D10" s="23"/>
      <c r="E10" s="58" t="s">
        <v>53</v>
      </c>
      <c r="F10" s="13"/>
      <c r="G10" s="13"/>
      <c r="H10" s="57"/>
      <c r="I10" s="23"/>
      <c r="J10" s="23"/>
      <c r="K10" s="53"/>
      <c r="N10" s="32" t="s">
        <v>22</v>
      </c>
      <c r="O10" s="62" t="s">
        <v>32</v>
      </c>
    </row>
    <row r="11" spans="2:16" ht="15" customHeight="1" x14ac:dyDescent="0.25">
      <c r="B11" s="7"/>
      <c r="C11" s="33" t="s">
        <v>0</v>
      </c>
      <c r="D11" s="23"/>
      <c r="E11" s="58" t="s">
        <v>52</v>
      </c>
      <c r="F11" s="13"/>
      <c r="G11" s="13"/>
      <c r="H11" s="57"/>
      <c r="I11" s="23"/>
      <c r="J11" s="23"/>
      <c r="K11" s="53"/>
      <c r="N11" s="32" t="s">
        <v>23</v>
      </c>
      <c r="O11" s="70">
        <v>2</v>
      </c>
      <c r="P11" s="32" t="s">
        <v>24</v>
      </c>
    </row>
    <row r="12" spans="2:16" ht="15" customHeight="1" x14ac:dyDescent="0.25">
      <c r="B12" s="7"/>
      <c r="C12" s="33" t="s">
        <v>11</v>
      </c>
      <c r="D12" s="23"/>
      <c r="E12" s="49">
        <v>11.7</v>
      </c>
      <c r="F12" s="48" t="s">
        <v>27</v>
      </c>
      <c r="G12" s="48"/>
      <c r="H12" s="48"/>
      <c r="I12" s="23"/>
      <c r="J12" s="23"/>
      <c r="K12" s="53"/>
      <c r="O12" s="55"/>
    </row>
    <row r="13" spans="2:16" ht="15" customHeight="1" x14ac:dyDescent="0.25">
      <c r="B13" s="7"/>
      <c r="C13" s="33" t="s">
        <v>14</v>
      </c>
      <c r="D13" s="23"/>
      <c r="E13" s="49">
        <v>0.3</v>
      </c>
      <c r="F13" s="48" t="s">
        <v>27</v>
      </c>
      <c r="G13" s="48"/>
      <c r="H13" s="48"/>
      <c r="I13" s="23"/>
      <c r="J13" s="23"/>
      <c r="K13" s="53"/>
    </row>
    <row r="14" spans="2:16" ht="15" customHeight="1" x14ac:dyDescent="0.25">
      <c r="B14" s="7"/>
      <c r="C14" s="33"/>
      <c r="D14" s="23"/>
      <c r="E14" s="35"/>
      <c r="F14" s="35"/>
      <c r="G14" s="35"/>
      <c r="H14" s="72"/>
      <c r="I14" s="23"/>
      <c r="J14" s="23"/>
      <c r="K14" s="53"/>
    </row>
    <row r="15" spans="2:16" ht="15" customHeight="1" x14ac:dyDescent="0.25">
      <c r="B15" s="7"/>
      <c r="C15" s="35"/>
      <c r="D15" s="23"/>
      <c r="E15" s="6" t="s">
        <v>5</v>
      </c>
      <c r="F15" s="6" t="s">
        <v>4</v>
      </c>
      <c r="G15" s="73" t="s">
        <v>12</v>
      </c>
      <c r="H15" s="73" t="s">
        <v>13</v>
      </c>
      <c r="I15" s="56"/>
      <c r="J15" s="65"/>
      <c r="K15" s="53"/>
    </row>
    <row r="16" spans="2:16" ht="15" customHeight="1" x14ac:dyDescent="0.25">
      <c r="B16" s="7"/>
      <c r="C16" s="36" t="s">
        <v>3</v>
      </c>
      <c r="D16" s="2"/>
      <c r="E16" s="51">
        <v>809299.46</v>
      </c>
      <c r="F16" s="51">
        <v>9158277.8000000007</v>
      </c>
      <c r="G16" s="52">
        <v>2865.018</v>
      </c>
      <c r="H16" s="52">
        <f>G16-E12</f>
        <v>2853.3180000000002</v>
      </c>
      <c r="I16" s="56"/>
      <c r="J16" s="79"/>
      <c r="K16" s="53"/>
    </row>
    <row r="17" spans="2:56" ht="16.5" thickBot="1" x14ac:dyDescent="0.3">
      <c r="B17" s="24"/>
      <c r="C17" s="25"/>
      <c r="D17" s="25"/>
      <c r="E17" s="25"/>
      <c r="F17" s="25"/>
      <c r="G17" s="25"/>
      <c r="H17" s="74"/>
      <c r="I17" s="25"/>
      <c r="J17" s="25"/>
      <c r="K17" s="4"/>
    </row>
    <row r="18" spans="2:56" ht="6" customHeight="1" thickBot="1" x14ac:dyDescent="0.3">
      <c r="B18" s="27"/>
      <c r="C18" s="27"/>
      <c r="D18" s="27"/>
      <c r="E18" s="27"/>
      <c r="F18" s="27"/>
      <c r="G18" s="27"/>
      <c r="H18" s="21"/>
      <c r="I18" s="27"/>
      <c r="J18" s="27"/>
      <c r="K18" s="3"/>
    </row>
    <row r="19" spans="2:56" ht="15.75" customHeight="1" x14ac:dyDescent="0.25">
      <c r="B19" s="171" t="s">
        <v>2</v>
      </c>
      <c r="C19" s="172"/>
      <c r="D19" s="177" t="s">
        <v>1</v>
      </c>
      <c r="E19" s="177" t="s">
        <v>54</v>
      </c>
      <c r="F19" s="171" t="s">
        <v>56</v>
      </c>
      <c r="G19" s="171" t="s">
        <v>55</v>
      </c>
      <c r="H19" s="171" t="s">
        <v>28</v>
      </c>
      <c r="I19" s="180" t="s">
        <v>10</v>
      </c>
      <c r="J19" s="194" t="s">
        <v>29</v>
      </c>
      <c r="K19" s="214" t="s">
        <v>36</v>
      </c>
      <c r="L19" s="21"/>
      <c r="M19" s="185" t="s">
        <v>21</v>
      </c>
      <c r="N19" s="186"/>
      <c r="O19" s="186"/>
      <c r="P19" s="187"/>
      <c r="R19" s="180" t="s">
        <v>25</v>
      </c>
      <c r="S19" s="191" t="s">
        <v>26</v>
      </c>
      <c r="U19"/>
    </row>
    <row r="20" spans="2:56" ht="16.5" thickBot="1" x14ac:dyDescent="0.3">
      <c r="B20" s="173"/>
      <c r="C20" s="174"/>
      <c r="D20" s="178"/>
      <c r="E20" s="178"/>
      <c r="F20" s="182"/>
      <c r="G20" s="182"/>
      <c r="H20" s="182"/>
      <c r="I20" s="181"/>
      <c r="J20" s="195"/>
      <c r="K20" s="215"/>
      <c r="L20" s="14"/>
      <c r="M20" s="188"/>
      <c r="N20" s="189"/>
      <c r="O20" s="189"/>
      <c r="P20" s="190"/>
      <c r="R20" s="183"/>
      <c r="S20" s="192"/>
      <c r="U20"/>
    </row>
    <row r="21" spans="2:56" ht="16.5" thickBot="1" x14ac:dyDescent="0.3">
      <c r="B21" s="175"/>
      <c r="C21" s="176"/>
      <c r="D21" s="179"/>
      <c r="E21" s="179"/>
      <c r="F21" s="61" t="s">
        <v>15</v>
      </c>
      <c r="G21" s="61" t="s">
        <v>15</v>
      </c>
      <c r="H21" s="20" t="s">
        <v>15</v>
      </c>
      <c r="I21" s="26" t="s">
        <v>15</v>
      </c>
      <c r="J21" s="67" t="s">
        <v>16</v>
      </c>
      <c r="K21" s="216"/>
      <c r="L21" s="15"/>
      <c r="M21" s="37" t="s">
        <v>17</v>
      </c>
      <c r="N21" s="39" t="s">
        <v>18</v>
      </c>
      <c r="O21" s="38" t="s">
        <v>19</v>
      </c>
      <c r="P21" s="39" t="s">
        <v>20</v>
      </c>
      <c r="R21" s="184"/>
      <c r="S21" s="193"/>
      <c r="U21"/>
    </row>
    <row r="22" spans="2:56" ht="15.75" x14ac:dyDescent="0.25">
      <c r="B22" s="221">
        <v>1</v>
      </c>
      <c r="C22" s="222"/>
      <c r="D22" s="98">
        <v>44529</v>
      </c>
      <c r="E22" s="101">
        <v>0.71875</v>
      </c>
      <c r="F22" s="99">
        <f t="shared" ref="F22:F83" si="0">G$16</f>
        <v>2865.018</v>
      </c>
      <c r="G22" s="96">
        <v>2840.5</v>
      </c>
      <c r="H22" s="60">
        <f t="shared" ref="H22:H83" si="1">G$16-E$12</f>
        <v>2853.3180000000002</v>
      </c>
      <c r="I22" s="45">
        <v>-12</v>
      </c>
      <c r="J22" s="68">
        <f t="shared" ref="J22:J83" si="2">(G$16+E$13)+I22</f>
        <v>2853.3180000000002</v>
      </c>
      <c r="K22" s="78"/>
      <c r="L22" s="22"/>
      <c r="M22" s="40">
        <f t="shared" ref="M22:M83" si="3">+J22-$H$16</f>
        <v>0</v>
      </c>
      <c r="N22" s="44">
        <f t="shared" ref="N22:N83" si="4">M22*0.10197/1</f>
        <v>0</v>
      </c>
      <c r="O22" s="40">
        <f>M22*0.701432/1</f>
        <v>0</v>
      </c>
      <c r="P22" s="40">
        <f>+N22*0.01019716/1</f>
        <v>0</v>
      </c>
      <c r="R22" s="63">
        <f t="shared" ref="R22:R83" si="5">+$O$11*(M22-I22)</f>
        <v>24</v>
      </c>
      <c r="S22" s="42">
        <f>M22/R22</f>
        <v>0</v>
      </c>
      <c r="T22" s="11"/>
      <c r="U22" s="1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</row>
    <row r="23" spans="2:56" ht="15.75" x14ac:dyDescent="0.25">
      <c r="B23" s="219">
        <v>2</v>
      </c>
      <c r="C23" s="220"/>
      <c r="D23" s="98">
        <v>44530</v>
      </c>
      <c r="E23" s="102">
        <v>0.48194444444444445</v>
      </c>
      <c r="F23" s="100">
        <f t="shared" si="0"/>
        <v>2865.018</v>
      </c>
      <c r="G23" s="97">
        <v>2840.5</v>
      </c>
      <c r="H23" s="60">
        <f t="shared" si="1"/>
        <v>2853.3180000000002</v>
      </c>
      <c r="I23" s="45">
        <v>-12</v>
      </c>
      <c r="J23" s="66">
        <f t="shared" si="2"/>
        <v>2853.3180000000002</v>
      </c>
      <c r="K23" s="69"/>
      <c r="L23" s="22"/>
      <c r="M23" s="41">
        <f t="shared" si="3"/>
        <v>0</v>
      </c>
      <c r="N23" s="45">
        <f t="shared" si="4"/>
        <v>0</v>
      </c>
      <c r="O23" s="41">
        <f t="shared" ref="O23:O84" si="6">M23*0.701432/1</f>
        <v>0</v>
      </c>
      <c r="P23" s="41">
        <f t="shared" ref="P23:P84" si="7">+N23*0.01019716/1</f>
        <v>0</v>
      </c>
      <c r="R23" s="43">
        <f t="shared" si="5"/>
        <v>24</v>
      </c>
      <c r="S23" s="43">
        <f>M23/R23</f>
        <v>0</v>
      </c>
      <c r="T23" s="11"/>
      <c r="U23" s="1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</row>
    <row r="24" spans="2:56" ht="15.75" x14ac:dyDescent="0.25">
      <c r="B24" s="219">
        <v>3</v>
      </c>
      <c r="C24" s="220"/>
      <c r="D24" s="98">
        <v>44530</v>
      </c>
      <c r="E24" s="102">
        <v>0.67569444444444438</v>
      </c>
      <c r="F24" s="100">
        <f t="shared" si="0"/>
        <v>2865.018</v>
      </c>
      <c r="G24" s="97">
        <v>2840.5</v>
      </c>
      <c r="H24" s="60">
        <f t="shared" si="1"/>
        <v>2853.3180000000002</v>
      </c>
      <c r="I24" s="45">
        <v>-12</v>
      </c>
      <c r="J24" s="66">
        <f t="shared" si="2"/>
        <v>2853.3180000000002</v>
      </c>
      <c r="K24" s="69"/>
      <c r="L24" s="22"/>
      <c r="M24" s="41">
        <f t="shared" si="3"/>
        <v>0</v>
      </c>
      <c r="N24" s="45">
        <f t="shared" si="4"/>
        <v>0</v>
      </c>
      <c r="O24" s="41">
        <f t="shared" si="6"/>
        <v>0</v>
      </c>
      <c r="P24" s="41">
        <f t="shared" si="7"/>
        <v>0</v>
      </c>
      <c r="Q24" s="2"/>
      <c r="R24" s="43">
        <f t="shared" si="5"/>
        <v>24</v>
      </c>
      <c r="S24" s="43">
        <f t="shared" ref="S24:S85" si="8">M24/R24</f>
        <v>0</v>
      </c>
      <c r="T24" s="11"/>
      <c r="U24" s="1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</row>
    <row r="25" spans="2:56" ht="15.75" x14ac:dyDescent="0.25">
      <c r="B25" s="219">
        <v>4</v>
      </c>
      <c r="C25" s="220"/>
      <c r="D25" s="98">
        <v>44531</v>
      </c>
      <c r="E25" s="102">
        <v>0.46736111111111112</v>
      </c>
      <c r="F25" s="100">
        <f t="shared" si="0"/>
        <v>2865.018</v>
      </c>
      <c r="G25" s="97">
        <v>2840.5</v>
      </c>
      <c r="H25" s="60">
        <f t="shared" si="1"/>
        <v>2853.3180000000002</v>
      </c>
      <c r="I25" s="45">
        <v>-12</v>
      </c>
      <c r="J25" s="66">
        <f t="shared" si="2"/>
        <v>2853.3180000000002</v>
      </c>
      <c r="K25" s="69"/>
      <c r="L25" s="22"/>
      <c r="M25" s="41">
        <f t="shared" si="3"/>
        <v>0</v>
      </c>
      <c r="N25" s="45">
        <f t="shared" si="4"/>
        <v>0</v>
      </c>
      <c r="O25" s="41">
        <f t="shared" si="6"/>
        <v>0</v>
      </c>
      <c r="P25" s="41">
        <f t="shared" si="7"/>
        <v>0</v>
      </c>
      <c r="Q25" s="2"/>
      <c r="R25" s="43">
        <f t="shared" si="5"/>
        <v>24</v>
      </c>
      <c r="S25" s="43">
        <f t="shared" si="8"/>
        <v>0</v>
      </c>
      <c r="T25" s="11"/>
      <c r="U25" s="1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</row>
    <row r="26" spans="2:56" ht="15.75" x14ac:dyDescent="0.25">
      <c r="B26" s="219">
        <v>5</v>
      </c>
      <c r="C26" s="220"/>
      <c r="D26" s="98">
        <v>44531</v>
      </c>
      <c r="E26" s="102">
        <v>0.75763888888888886</v>
      </c>
      <c r="F26" s="100">
        <f t="shared" si="0"/>
        <v>2865.018</v>
      </c>
      <c r="G26" s="97">
        <v>2840.5</v>
      </c>
      <c r="H26" s="60">
        <f t="shared" si="1"/>
        <v>2853.3180000000002</v>
      </c>
      <c r="I26" s="45">
        <v>-12</v>
      </c>
      <c r="J26" s="66">
        <f t="shared" si="2"/>
        <v>2853.3180000000002</v>
      </c>
      <c r="K26" s="69"/>
      <c r="L26" s="22"/>
      <c r="M26" s="41">
        <f t="shared" si="3"/>
        <v>0</v>
      </c>
      <c r="N26" s="45">
        <f t="shared" si="4"/>
        <v>0</v>
      </c>
      <c r="O26" s="41">
        <f t="shared" si="6"/>
        <v>0</v>
      </c>
      <c r="P26" s="41">
        <f t="shared" si="7"/>
        <v>0</v>
      </c>
      <c r="Q26" s="2"/>
      <c r="R26" s="43">
        <f t="shared" si="5"/>
        <v>24</v>
      </c>
      <c r="S26" s="43">
        <f t="shared" si="8"/>
        <v>0</v>
      </c>
      <c r="T26" s="11"/>
      <c r="U26" s="1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</row>
    <row r="27" spans="2:56" ht="15.75" x14ac:dyDescent="0.25">
      <c r="B27" s="219">
        <v>6</v>
      </c>
      <c r="C27" s="220"/>
      <c r="D27" s="98">
        <v>44532</v>
      </c>
      <c r="E27" s="102">
        <v>0.36736111111111108</v>
      </c>
      <c r="F27" s="100">
        <f t="shared" si="0"/>
        <v>2865.018</v>
      </c>
      <c r="G27" s="97">
        <v>2840.5</v>
      </c>
      <c r="H27" s="60">
        <f t="shared" si="1"/>
        <v>2853.3180000000002</v>
      </c>
      <c r="I27" s="45">
        <v>-12</v>
      </c>
      <c r="J27" s="66">
        <f t="shared" si="2"/>
        <v>2853.3180000000002</v>
      </c>
      <c r="K27" s="69"/>
      <c r="L27" s="22"/>
      <c r="M27" s="41">
        <f t="shared" si="3"/>
        <v>0</v>
      </c>
      <c r="N27" s="45">
        <f t="shared" si="4"/>
        <v>0</v>
      </c>
      <c r="O27" s="41">
        <f t="shared" si="6"/>
        <v>0</v>
      </c>
      <c r="P27" s="41">
        <f t="shared" si="7"/>
        <v>0</v>
      </c>
      <c r="Q27" s="2"/>
      <c r="R27" s="43">
        <f t="shared" si="5"/>
        <v>24</v>
      </c>
      <c r="S27" s="43">
        <f t="shared" si="8"/>
        <v>0</v>
      </c>
      <c r="T27" s="11"/>
      <c r="U27" s="1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</row>
    <row r="28" spans="2:56" ht="15.75" x14ac:dyDescent="0.25">
      <c r="B28" s="219">
        <v>7</v>
      </c>
      <c r="C28" s="220"/>
      <c r="D28" s="98">
        <v>44532</v>
      </c>
      <c r="E28" s="102">
        <v>0.74583333333333324</v>
      </c>
      <c r="F28" s="100">
        <f t="shared" si="0"/>
        <v>2865.018</v>
      </c>
      <c r="G28" s="97">
        <v>2840.5</v>
      </c>
      <c r="H28" s="60">
        <f t="shared" si="1"/>
        <v>2853.3180000000002</v>
      </c>
      <c r="I28" s="45">
        <v>-12</v>
      </c>
      <c r="J28" s="66">
        <f t="shared" si="2"/>
        <v>2853.3180000000002</v>
      </c>
      <c r="K28" s="69"/>
      <c r="L28" s="22"/>
      <c r="M28" s="41">
        <f t="shared" si="3"/>
        <v>0</v>
      </c>
      <c r="N28" s="45">
        <f t="shared" si="4"/>
        <v>0</v>
      </c>
      <c r="O28" s="41">
        <f t="shared" si="6"/>
        <v>0</v>
      </c>
      <c r="P28" s="41">
        <f t="shared" si="7"/>
        <v>0</v>
      </c>
      <c r="Q28" s="2"/>
      <c r="R28" s="43">
        <f t="shared" si="5"/>
        <v>24</v>
      </c>
      <c r="S28" s="43">
        <f t="shared" si="8"/>
        <v>0</v>
      </c>
      <c r="T28" s="11"/>
      <c r="U28" s="1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</row>
    <row r="29" spans="2:56" ht="15.75" x14ac:dyDescent="0.25">
      <c r="B29" s="219">
        <v>8</v>
      </c>
      <c r="C29" s="220"/>
      <c r="D29" s="98">
        <v>44534</v>
      </c>
      <c r="E29" s="102">
        <v>0.43888888888888888</v>
      </c>
      <c r="F29" s="100">
        <f t="shared" si="0"/>
        <v>2865.018</v>
      </c>
      <c r="G29" s="97">
        <v>2840.5</v>
      </c>
      <c r="H29" s="60">
        <f t="shared" si="1"/>
        <v>2853.3180000000002</v>
      </c>
      <c r="I29" s="45">
        <v>-12</v>
      </c>
      <c r="J29" s="66">
        <f t="shared" si="2"/>
        <v>2853.3180000000002</v>
      </c>
      <c r="K29" s="69"/>
      <c r="L29" s="22"/>
      <c r="M29" s="41">
        <f t="shared" si="3"/>
        <v>0</v>
      </c>
      <c r="N29" s="45">
        <f t="shared" si="4"/>
        <v>0</v>
      </c>
      <c r="O29" s="41">
        <f t="shared" si="6"/>
        <v>0</v>
      </c>
      <c r="P29" s="41">
        <f t="shared" si="7"/>
        <v>0</v>
      </c>
      <c r="Q29" s="2"/>
      <c r="R29" s="43">
        <f t="shared" si="5"/>
        <v>24</v>
      </c>
      <c r="S29" s="43">
        <f t="shared" si="8"/>
        <v>0</v>
      </c>
      <c r="T29" s="11"/>
      <c r="U29" s="1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ht="15.75" x14ac:dyDescent="0.25">
      <c r="B30" s="219">
        <v>9</v>
      </c>
      <c r="C30" s="220"/>
      <c r="D30" s="98">
        <v>44534</v>
      </c>
      <c r="E30" s="102">
        <v>0.75138888888888899</v>
      </c>
      <c r="F30" s="100">
        <f t="shared" si="0"/>
        <v>2865.018</v>
      </c>
      <c r="G30" s="97">
        <v>2840.5</v>
      </c>
      <c r="H30" s="60">
        <f t="shared" si="1"/>
        <v>2853.3180000000002</v>
      </c>
      <c r="I30" s="45">
        <v>-12</v>
      </c>
      <c r="J30" s="66">
        <f t="shared" si="2"/>
        <v>2853.3180000000002</v>
      </c>
      <c r="K30" s="69"/>
      <c r="L30" s="2"/>
      <c r="M30" s="41">
        <f t="shared" si="3"/>
        <v>0</v>
      </c>
      <c r="N30" s="45">
        <f t="shared" si="4"/>
        <v>0</v>
      </c>
      <c r="O30" s="41">
        <f t="shared" si="6"/>
        <v>0</v>
      </c>
      <c r="P30" s="41">
        <f t="shared" si="7"/>
        <v>0</v>
      </c>
      <c r="Q30" s="2"/>
      <c r="R30" s="43">
        <f t="shared" si="5"/>
        <v>24</v>
      </c>
      <c r="S30" s="43">
        <f t="shared" si="8"/>
        <v>0</v>
      </c>
      <c r="T30" s="11"/>
      <c r="U30" s="1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</row>
    <row r="31" spans="2:56" ht="15.75" x14ac:dyDescent="0.25">
      <c r="B31" s="219">
        <v>10</v>
      </c>
      <c r="C31" s="220"/>
      <c r="D31" s="98">
        <v>44535</v>
      </c>
      <c r="E31" s="102">
        <v>0.37986111111111115</v>
      </c>
      <c r="F31" s="100">
        <f t="shared" si="0"/>
        <v>2865.018</v>
      </c>
      <c r="G31" s="97">
        <v>2840.5</v>
      </c>
      <c r="H31" s="60">
        <f t="shared" si="1"/>
        <v>2853.3180000000002</v>
      </c>
      <c r="I31" s="45">
        <v>-12</v>
      </c>
      <c r="J31" s="66">
        <f t="shared" si="2"/>
        <v>2853.3180000000002</v>
      </c>
      <c r="K31" s="69"/>
      <c r="L31" s="2"/>
      <c r="M31" s="41">
        <f t="shared" si="3"/>
        <v>0</v>
      </c>
      <c r="N31" s="45">
        <f t="shared" si="4"/>
        <v>0</v>
      </c>
      <c r="O31" s="41">
        <f t="shared" si="6"/>
        <v>0</v>
      </c>
      <c r="P31" s="41">
        <f t="shared" si="7"/>
        <v>0</v>
      </c>
      <c r="Q31" s="2"/>
      <c r="R31" s="43">
        <f t="shared" si="5"/>
        <v>24</v>
      </c>
      <c r="S31" s="43">
        <f t="shared" si="8"/>
        <v>0</v>
      </c>
      <c r="T31" s="11"/>
      <c r="U31" s="1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</row>
    <row r="32" spans="2:56" ht="15.75" x14ac:dyDescent="0.25">
      <c r="B32" s="219">
        <v>11</v>
      </c>
      <c r="C32" s="220"/>
      <c r="D32" s="98">
        <v>44535</v>
      </c>
      <c r="E32" s="102">
        <v>0.69305555555555554</v>
      </c>
      <c r="F32" s="100">
        <f t="shared" si="0"/>
        <v>2865.018</v>
      </c>
      <c r="G32" s="97">
        <v>2840.5</v>
      </c>
      <c r="H32" s="60">
        <f t="shared" si="1"/>
        <v>2853.3180000000002</v>
      </c>
      <c r="I32" s="45">
        <v>-12</v>
      </c>
      <c r="J32" s="66">
        <f t="shared" si="2"/>
        <v>2853.3180000000002</v>
      </c>
      <c r="K32" s="69"/>
      <c r="L32" s="2"/>
      <c r="M32" s="41">
        <f t="shared" si="3"/>
        <v>0</v>
      </c>
      <c r="N32" s="45">
        <f t="shared" si="4"/>
        <v>0</v>
      </c>
      <c r="O32" s="41">
        <f t="shared" si="6"/>
        <v>0</v>
      </c>
      <c r="P32" s="41">
        <f t="shared" si="7"/>
        <v>0</v>
      </c>
      <c r="Q32" s="2"/>
      <c r="R32" s="43">
        <f t="shared" si="5"/>
        <v>24</v>
      </c>
      <c r="S32" s="43">
        <f t="shared" si="8"/>
        <v>0</v>
      </c>
      <c r="T32" s="11"/>
      <c r="U32" s="1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</row>
    <row r="33" spans="2:56" ht="15.75" x14ac:dyDescent="0.25">
      <c r="B33" s="219">
        <v>12</v>
      </c>
      <c r="C33" s="220"/>
      <c r="D33" s="98">
        <v>44544</v>
      </c>
      <c r="E33" s="102">
        <v>0.69097222222222221</v>
      </c>
      <c r="F33" s="100">
        <f t="shared" si="0"/>
        <v>2865.018</v>
      </c>
      <c r="G33" s="97">
        <v>2840.5</v>
      </c>
      <c r="H33" s="60">
        <f t="shared" si="1"/>
        <v>2853.3180000000002</v>
      </c>
      <c r="I33" s="45">
        <v>-12</v>
      </c>
      <c r="J33" s="66">
        <f t="shared" si="2"/>
        <v>2853.3180000000002</v>
      </c>
      <c r="K33" s="69"/>
      <c r="L33" s="2"/>
      <c r="M33" s="41">
        <f t="shared" si="3"/>
        <v>0</v>
      </c>
      <c r="N33" s="45">
        <f t="shared" si="4"/>
        <v>0</v>
      </c>
      <c r="O33" s="41">
        <f t="shared" si="6"/>
        <v>0</v>
      </c>
      <c r="P33" s="41">
        <f t="shared" si="7"/>
        <v>0</v>
      </c>
      <c r="Q33" s="2"/>
      <c r="R33" s="43">
        <f t="shared" si="5"/>
        <v>24</v>
      </c>
      <c r="S33" s="43">
        <f t="shared" si="8"/>
        <v>0</v>
      </c>
      <c r="T33" s="11"/>
      <c r="U33" s="1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</row>
    <row r="34" spans="2:56" ht="15.75" x14ac:dyDescent="0.25">
      <c r="B34" s="219">
        <v>13</v>
      </c>
      <c r="C34" s="220"/>
      <c r="D34" s="98">
        <v>44545</v>
      </c>
      <c r="E34" s="102">
        <v>0.64861111111111114</v>
      </c>
      <c r="F34" s="100">
        <f t="shared" si="0"/>
        <v>2865.018</v>
      </c>
      <c r="G34" s="97">
        <v>2840.5</v>
      </c>
      <c r="H34" s="60">
        <f t="shared" si="1"/>
        <v>2853.3180000000002</v>
      </c>
      <c r="I34" s="45">
        <v>-12</v>
      </c>
      <c r="J34" s="66">
        <f t="shared" si="2"/>
        <v>2853.3180000000002</v>
      </c>
      <c r="K34" s="69"/>
      <c r="L34" s="2"/>
      <c r="M34" s="41">
        <f t="shared" si="3"/>
        <v>0</v>
      </c>
      <c r="N34" s="45">
        <f t="shared" si="4"/>
        <v>0</v>
      </c>
      <c r="O34" s="41">
        <f t="shared" si="6"/>
        <v>0</v>
      </c>
      <c r="P34" s="41">
        <f t="shared" si="7"/>
        <v>0</v>
      </c>
      <c r="Q34" s="2"/>
      <c r="R34" s="43">
        <f t="shared" si="5"/>
        <v>24</v>
      </c>
      <c r="S34" s="43">
        <f t="shared" si="8"/>
        <v>0</v>
      </c>
      <c r="T34" s="11"/>
      <c r="U34" s="1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</row>
    <row r="35" spans="2:56" ht="15.75" x14ac:dyDescent="0.25">
      <c r="B35" s="219">
        <v>14</v>
      </c>
      <c r="C35" s="220"/>
      <c r="D35" s="98">
        <v>44546</v>
      </c>
      <c r="E35" s="102">
        <v>0.36388888888888887</v>
      </c>
      <c r="F35" s="100">
        <f t="shared" si="0"/>
        <v>2865.018</v>
      </c>
      <c r="G35" s="97">
        <v>2840.5</v>
      </c>
      <c r="H35" s="60">
        <f t="shared" si="1"/>
        <v>2853.3180000000002</v>
      </c>
      <c r="I35" s="45">
        <v>-12</v>
      </c>
      <c r="J35" s="66">
        <f t="shared" si="2"/>
        <v>2853.3180000000002</v>
      </c>
      <c r="K35" s="69"/>
      <c r="L35" s="2"/>
      <c r="M35" s="41">
        <f t="shared" si="3"/>
        <v>0</v>
      </c>
      <c r="N35" s="45">
        <f t="shared" si="4"/>
        <v>0</v>
      </c>
      <c r="O35" s="41">
        <f t="shared" si="6"/>
        <v>0</v>
      </c>
      <c r="P35" s="41">
        <f t="shared" si="7"/>
        <v>0</v>
      </c>
      <c r="Q35" s="2"/>
      <c r="R35" s="43">
        <f t="shared" si="5"/>
        <v>24</v>
      </c>
      <c r="S35" s="43">
        <f t="shared" si="8"/>
        <v>0</v>
      </c>
      <c r="T35" s="11"/>
      <c r="U35" s="1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</row>
    <row r="36" spans="2:56" ht="15.75" x14ac:dyDescent="0.25">
      <c r="B36" s="219">
        <v>15</v>
      </c>
      <c r="C36" s="220"/>
      <c r="D36" s="98">
        <v>44552</v>
      </c>
      <c r="E36" s="102">
        <v>0.51388888888888895</v>
      </c>
      <c r="F36" s="100">
        <f t="shared" si="0"/>
        <v>2865.018</v>
      </c>
      <c r="G36" s="97">
        <v>2840.5</v>
      </c>
      <c r="H36" s="60">
        <f t="shared" si="1"/>
        <v>2853.3180000000002</v>
      </c>
      <c r="I36" s="45">
        <v>-12</v>
      </c>
      <c r="J36" s="66">
        <f t="shared" si="2"/>
        <v>2853.3180000000002</v>
      </c>
      <c r="K36" s="69"/>
      <c r="L36" s="2"/>
      <c r="M36" s="41">
        <f t="shared" si="3"/>
        <v>0</v>
      </c>
      <c r="N36" s="45">
        <f t="shared" si="4"/>
        <v>0</v>
      </c>
      <c r="O36" s="41">
        <f t="shared" si="6"/>
        <v>0</v>
      </c>
      <c r="P36" s="41">
        <f t="shared" si="7"/>
        <v>0</v>
      </c>
      <c r="Q36" s="2"/>
      <c r="R36" s="43">
        <f t="shared" si="5"/>
        <v>24</v>
      </c>
      <c r="S36" s="43">
        <f t="shared" si="8"/>
        <v>0</v>
      </c>
      <c r="T36" s="11"/>
      <c r="U36" s="1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</row>
    <row r="37" spans="2:56" ht="15.75" x14ac:dyDescent="0.25">
      <c r="B37" s="219">
        <v>16</v>
      </c>
      <c r="C37" s="220"/>
      <c r="D37" s="98">
        <v>44553</v>
      </c>
      <c r="E37" s="102">
        <v>0.51388888888888895</v>
      </c>
      <c r="F37" s="100">
        <f t="shared" si="0"/>
        <v>2865.018</v>
      </c>
      <c r="G37" s="97">
        <v>2840.5</v>
      </c>
      <c r="H37" s="60">
        <f t="shared" si="1"/>
        <v>2853.3180000000002</v>
      </c>
      <c r="I37" s="45">
        <v>-12</v>
      </c>
      <c r="J37" s="66">
        <f t="shared" si="2"/>
        <v>2853.3180000000002</v>
      </c>
      <c r="K37" s="69"/>
      <c r="L37" s="2"/>
      <c r="M37" s="41">
        <f t="shared" si="3"/>
        <v>0</v>
      </c>
      <c r="N37" s="45">
        <f t="shared" si="4"/>
        <v>0</v>
      </c>
      <c r="O37" s="41">
        <f t="shared" si="6"/>
        <v>0</v>
      </c>
      <c r="P37" s="41">
        <f t="shared" si="7"/>
        <v>0</v>
      </c>
      <c r="Q37" s="2"/>
      <c r="R37" s="43">
        <f t="shared" si="5"/>
        <v>24</v>
      </c>
      <c r="S37" s="43">
        <f t="shared" si="8"/>
        <v>0</v>
      </c>
      <c r="T37" s="11"/>
      <c r="U37" s="1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</row>
    <row r="38" spans="2:56" ht="15.75" x14ac:dyDescent="0.25">
      <c r="B38" s="219">
        <v>17</v>
      </c>
      <c r="C38" s="220"/>
      <c r="D38" s="98">
        <v>44554</v>
      </c>
      <c r="E38" s="102">
        <v>0.48333333333333334</v>
      </c>
      <c r="F38" s="100">
        <f t="shared" si="0"/>
        <v>2865.018</v>
      </c>
      <c r="G38" s="97">
        <v>2840.5</v>
      </c>
      <c r="H38" s="60">
        <f t="shared" si="1"/>
        <v>2853.3180000000002</v>
      </c>
      <c r="I38" s="45">
        <v>-12</v>
      </c>
      <c r="J38" s="66">
        <f t="shared" si="2"/>
        <v>2853.3180000000002</v>
      </c>
      <c r="K38" s="69"/>
      <c r="L38" s="2"/>
      <c r="M38" s="41">
        <f t="shared" si="3"/>
        <v>0</v>
      </c>
      <c r="N38" s="45">
        <f t="shared" si="4"/>
        <v>0</v>
      </c>
      <c r="O38" s="41">
        <f t="shared" si="6"/>
        <v>0</v>
      </c>
      <c r="P38" s="41">
        <f t="shared" si="7"/>
        <v>0</v>
      </c>
      <c r="Q38" s="2"/>
      <c r="R38" s="43">
        <f t="shared" si="5"/>
        <v>24</v>
      </c>
      <c r="S38" s="43">
        <f t="shared" si="8"/>
        <v>0</v>
      </c>
      <c r="T38" s="11"/>
      <c r="U38" s="1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</row>
    <row r="39" spans="2:56" ht="15.75" x14ac:dyDescent="0.25">
      <c r="B39" s="219">
        <v>18</v>
      </c>
      <c r="C39" s="220"/>
      <c r="D39" s="98">
        <v>44555</v>
      </c>
      <c r="E39" s="102">
        <v>0.43888888888888888</v>
      </c>
      <c r="F39" s="100">
        <f t="shared" si="0"/>
        <v>2865.018</v>
      </c>
      <c r="G39" s="97">
        <v>2840.5</v>
      </c>
      <c r="H39" s="60">
        <f t="shared" si="1"/>
        <v>2853.3180000000002</v>
      </c>
      <c r="I39" s="45">
        <v>-12</v>
      </c>
      <c r="J39" s="66">
        <f t="shared" si="2"/>
        <v>2853.3180000000002</v>
      </c>
      <c r="K39" s="69"/>
      <c r="L39" s="2"/>
      <c r="M39" s="41">
        <f t="shared" si="3"/>
        <v>0</v>
      </c>
      <c r="N39" s="45">
        <f t="shared" si="4"/>
        <v>0</v>
      </c>
      <c r="O39" s="41">
        <f t="shared" si="6"/>
        <v>0</v>
      </c>
      <c r="P39" s="41">
        <f t="shared" si="7"/>
        <v>0</v>
      </c>
      <c r="Q39" s="2"/>
      <c r="R39" s="43">
        <f t="shared" si="5"/>
        <v>24</v>
      </c>
      <c r="S39" s="43">
        <f t="shared" si="8"/>
        <v>0</v>
      </c>
      <c r="T39" s="11"/>
      <c r="U39" s="1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</row>
    <row r="40" spans="2:56" ht="15.75" x14ac:dyDescent="0.25">
      <c r="B40" s="219">
        <v>19</v>
      </c>
      <c r="C40" s="220"/>
      <c r="D40" s="98">
        <v>44556</v>
      </c>
      <c r="E40" s="102">
        <v>0.48472222222222222</v>
      </c>
      <c r="F40" s="100">
        <f t="shared" si="0"/>
        <v>2865.018</v>
      </c>
      <c r="G40" s="97">
        <v>2840.5</v>
      </c>
      <c r="H40" s="60">
        <f t="shared" si="1"/>
        <v>2853.3180000000002</v>
      </c>
      <c r="I40" s="45">
        <v>-12</v>
      </c>
      <c r="J40" s="66">
        <f t="shared" si="2"/>
        <v>2853.3180000000002</v>
      </c>
      <c r="K40" s="69"/>
      <c r="L40" s="2"/>
      <c r="M40" s="41">
        <f t="shared" si="3"/>
        <v>0</v>
      </c>
      <c r="N40" s="45">
        <f t="shared" si="4"/>
        <v>0</v>
      </c>
      <c r="O40" s="41">
        <f t="shared" si="6"/>
        <v>0</v>
      </c>
      <c r="P40" s="41">
        <f t="shared" si="7"/>
        <v>0</v>
      </c>
      <c r="Q40" s="2"/>
      <c r="R40" s="43">
        <f t="shared" si="5"/>
        <v>24</v>
      </c>
      <c r="S40" s="43">
        <f t="shared" si="8"/>
        <v>0</v>
      </c>
      <c r="T40" s="11"/>
      <c r="U40" s="1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</row>
    <row r="41" spans="2:56" ht="15.75" x14ac:dyDescent="0.25">
      <c r="B41" s="219">
        <v>20</v>
      </c>
      <c r="C41" s="220"/>
      <c r="D41" s="98">
        <v>44557</v>
      </c>
      <c r="E41" s="102">
        <v>0.49027777777777781</v>
      </c>
      <c r="F41" s="100">
        <f t="shared" si="0"/>
        <v>2865.018</v>
      </c>
      <c r="G41" s="97">
        <v>2840.5</v>
      </c>
      <c r="H41" s="60">
        <f t="shared" si="1"/>
        <v>2853.3180000000002</v>
      </c>
      <c r="I41" s="45">
        <v>-12</v>
      </c>
      <c r="J41" s="66">
        <f t="shared" si="2"/>
        <v>2853.3180000000002</v>
      </c>
      <c r="K41" s="69"/>
      <c r="L41" s="2"/>
      <c r="M41" s="41">
        <f t="shared" si="3"/>
        <v>0</v>
      </c>
      <c r="N41" s="45">
        <f t="shared" si="4"/>
        <v>0</v>
      </c>
      <c r="O41" s="41">
        <f t="shared" si="6"/>
        <v>0</v>
      </c>
      <c r="P41" s="41">
        <f t="shared" si="7"/>
        <v>0</v>
      </c>
      <c r="Q41" s="2"/>
      <c r="R41" s="43">
        <f t="shared" si="5"/>
        <v>24</v>
      </c>
      <c r="S41" s="43">
        <f t="shared" si="8"/>
        <v>0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2:56" ht="15.75" x14ac:dyDescent="0.25">
      <c r="B42" s="219">
        <v>21</v>
      </c>
      <c r="C42" s="220"/>
      <c r="D42" s="98">
        <v>44558</v>
      </c>
      <c r="E42" s="102">
        <v>0.4861111111111111</v>
      </c>
      <c r="F42" s="100">
        <f t="shared" si="0"/>
        <v>2865.018</v>
      </c>
      <c r="G42" s="97">
        <v>2840.5</v>
      </c>
      <c r="H42" s="60">
        <f t="shared" si="1"/>
        <v>2853.3180000000002</v>
      </c>
      <c r="I42" s="45">
        <v>-12</v>
      </c>
      <c r="J42" s="66">
        <f t="shared" si="2"/>
        <v>2853.3180000000002</v>
      </c>
      <c r="K42" s="69"/>
      <c r="L42" s="2"/>
      <c r="M42" s="41">
        <f t="shared" si="3"/>
        <v>0</v>
      </c>
      <c r="N42" s="45">
        <f t="shared" si="4"/>
        <v>0</v>
      </c>
      <c r="O42" s="41">
        <f t="shared" si="6"/>
        <v>0</v>
      </c>
      <c r="P42" s="41">
        <f t="shared" si="7"/>
        <v>0</v>
      </c>
      <c r="Q42" s="2"/>
      <c r="R42" s="43">
        <f t="shared" si="5"/>
        <v>24</v>
      </c>
      <c r="S42" s="43">
        <f t="shared" si="8"/>
        <v>0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2:56" ht="15.75" x14ac:dyDescent="0.25">
      <c r="B43" s="219">
        <v>22</v>
      </c>
      <c r="C43" s="220"/>
      <c r="D43" s="98">
        <v>44559</v>
      </c>
      <c r="E43" s="102">
        <v>0.48749999999999999</v>
      </c>
      <c r="F43" s="100">
        <f t="shared" si="0"/>
        <v>2865.018</v>
      </c>
      <c r="G43" s="97">
        <v>2840.5</v>
      </c>
      <c r="H43" s="60">
        <f t="shared" si="1"/>
        <v>2853.3180000000002</v>
      </c>
      <c r="I43" s="45">
        <v>-12</v>
      </c>
      <c r="J43" s="66">
        <f t="shared" si="2"/>
        <v>2853.3180000000002</v>
      </c>
      <c r="K43" s="69"/>
      <c r="L43" s="2"/>
      <c r="M43" s="41">
        <f t="shared" si="3"/>
        <v>0</v>
      </c>
      <c r="N43" s="45">
        <f t="shared" si="4"/>
        <v>0</v>
      </c>
      <c r="O43" s="41">
        <f t="shared" si="6"/>
        <v>0</v>
      </c>
      <c r="P43" s="41">
        <f t="shared" si="7"/>
        <v>0</v>
      </c>
      <c r="Q43" s="2"/>
      <c r="R43" s="43">
        <f t="shared" si="5"/>
        <v>24</v>
      </c>
      <c r="S43" s="43">
        <f t="shared" si="8"/>
        <v>0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2:56" ht="15.75" x14ac:dyDescent="0.25">
      <c r="B44" s="219">
        <v>23</v>
      </c>
      <c r="C44" s="220"/>
      <c r="D44" s="98">
        <v>44560</v>
      </c>
      <c r="E44" s="102">
        <v>0.48472222222222222</v>
      </c>
      <c r="F44" s="100">
        <f t="shared" si="0"/>
        <v>2865.018</v>
      </c>
      <c r="G44" s="97">
        <v>2840.5</v>
      </c>
      <c r="H44" s="60">
        <f t="shared" si="1"/>
        <v>2853.3180000000002</v>
      </c>
      <c r="I44" s="45">
        <v>-12</v>
      </c>
      <c r="J44" s="66">
        <f t="shared" si="2"/>
        <v>2853.3180000000002</v>
      </c>
      <c r="K44" s="69"/>
      <c r="L44" s="2"/>
      <c r="M44" s="41">
        <f t="shared" si="3"/>
        <v>0</v>
      </c>
      <c r="N44" s="45">
        <f t="shared" si="4"/>
        <v>0</v>
      </c>
      <c r="O44" s="41">
        <f t="shared" si="6"/>
        <v>0</v>
      </c>
      <c r="P44" s="41">
        <f t="shared" si="7"/>
        <v>0</v>
      </c>
      <c r="Q44" s="2"/>
      <c r="R44" s="43">
        <f t="shared" si="5"/>
        <v>24</v>
      </c>
      <c r="S44" s="43">
        <f t="shared" si="8"/>
        <v>0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2:56" ht="15.75" x14ac:dyDescent="0.25">
      <c r="B45" s="219">
        <v>24</v>
      </c>
      <c r="C45" s="220"/>
      <c r="D45" s="98">
        <v>44561</v>
      </c>
      <c r="E45" s="102">
        <v>0.78819444444444453</v>
      </c>
      <c r="F45" s="100">
        <f t="shared" si="0"/>
        <v>2865.018</v>
      </c>
      <c r="G45" s="97">
        <v>2840.5</v>
      </c>
      <c r="H45" s="60">
        <f t="shared" si="1"/>
        <v>2853.3180000000002</v>
      </c>
      <c r="I45" s="45">
        <v>-12</v>
      </c>
      <c r="J45" s="66">
        <f t="shared" si="2"/>
        <v>2853.3180000000002</v>
      </c>
      <c r="K45" s="69"/>
      <c r="L45" s="2"/>
      <c r="M45" s="41">
        <f t="shared" si="3"/>
        <v>0</v>
      </c>
      <c r="N45" s="45">
        <f t="shared" si="4"/>
        <v>0</v>
      </c>
      <c r="O45" s="41">
        <f t="shared" si="6"/>
        <v>0</v>
      </c>
      <c r="P45" s="41">
        <f t="shared" si="7"/>
        <v>0</v>
      </c>
      <c r="Q45" s="2"/>
      <c r="R45" s="43">
        <f t="shared" si="5"/>
        <v>24</v>
      </c>
      <c r="S45" s="43">
        <f t="shared" si="8"/>
        <v>0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2:56" ht="15.75" x14ac:dyDescent="0.25">
      <c r="B46" s="219">
        <v>25</v>
      </c>
      <c r="C46" s="220"/>
      <c r="D46" s="98">
        <v>44562</v>
      </c>
      <c r="E46" s="102">
        <v>0.3888888888888889</v>
      </c>
      <c r="F46" s="100">
        <f t="shared" si="0"/>
        <v>2865.018</v>
      </c>
      <c r="G46" s="97">
        <v>2840.5</v>
      </c>
      <c r="H46" s="60">
        <f t="shared" si="1"/>
        <v>2853.3180000000002</v>
      </c>
      <c r="I46" s="45">
        <v>-12</v>
      </c>
      <c r="J46" s="66">
        <f t="shared" si="2"/>
        <v>2853.3180000000002</v>
      </c>
      <c r="K46" s="69"/>
      <c r="L46" s="2"/>
      <c r="M46" s="41">
        <f t="shared" si="3"/>
        <v>0</v>
      </c>
      <c r="N46" s="45">
        <f t="shared" si="4"/>
        <v>0</v>
      </c>
      <c r="O46" s="41">
        <f t="shared" si="6"/>
        <v>0</v>
      </c>
      <c r="P46" s="41">
        <f t="shared" si="7"/>
        <v>0</v>
      </c>
      <c r="Q46" s="2"/>
      <c r="R46" s="43">
        <f t="shared" si="5"/>
        <v>24</v>
      </c>
      <c r="S46" s="43">
        <f t="shared" si="8"/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2:56" ht="15.75" x14ac:dyDescent="0.25">
      <c r="B47" s="219">
        <v>26</v>
      </c>
      <c r="C47" s="220"/>
      <c r="D47" s="98">
        <v>44563</v>
      </c>
      <c r="E47" s="102">
        <v>0.6875</v>
      </c>
      <c r="F47" s="100">
        <f t="shared" si="0"/>
        <v>2865.018</v>
      </c>
      <c r="G47" s="97">
        <v>2840.5</v>
      </c>
      <c r="H47" s="60">
        <f t="shared" si="1"/>
        <v>2853.3180000000002</v>
      </c>
      <c r="I47" s="45">
        <v>-12</v>
      </c>
      <c r="J47" s="66">
        <f t="shared" si="2"/>
        <v>2853.3180000000002</v>
      </c>
      <c r="K47" s="69"/>
      <c r="L47" s="2"/>
      <c r="M47" s="41">
        <f t="shared" si="3"/>
        <v>0</v>
      </c>
      <c r="N47" s="45">
        <f t="shared" si="4"/>
        <v>0</v>
      </c>
      <c r="O47" s="41">
        <f t="shared" si="6"/>
        <v>0</v>
      </c>
      <c r="P47" s="41">
        <f t="shared" si="7"/>
        <v>0</v>
      </c>
      <c r="Q47" s="2"/>
      <c r="R47" s="43">
        <f t="shared" si="5"/>
        <v>24</v>
      </c>
      <c r="S47" s="43">
        <f t="shared" si="8"/>
        <v>0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2:56" ht="15.75" x14ac:dyDescent="0.25">
      <c r="B48" s="219">
        <v>27</v>
      </c>
      <c r="C48" s="220"/>
      <c r="D48" s="98">
        <v>44564</v>
      </c>
      <c r="E48" s="102">
        <v>0.47222222222222227</v>
      </c>
      <c r="F48" s="100">
        <f t="shared" si="0"/>
        <v>2865.018</v>
      </c>
      <c r="G48" s="97">
        <v>2840.5</v>
      </c>
      <c r="H48" s="60">
        <f t="shared" si="1"/>
        <v>2853.3180000000002</v>
      </c>
      <c r="I48" s="45">
        <v>-12</v>
      </c>
      <c r="J48" s="66">
        <f t="shared" si="2"/>
        <v>2853.3180000000002</v>
      </c>
      <c r="K48" s="69"/>
      <c r="L48" s="2"/>
      <c r="M48" s="41">
        <f t="shared" si="3"/>
        <v>0</v>
      </c>
      <c r="N48" s="45">
        <f t="shared" si="4"/>
        <v>0</v>
      </c>
      <c r="O48" s="41">
        <f t="shared" si="6"/>
        <v>0</v>
      </c>
      <c r="P48" s="41">
        <f t="shared" si="7"/>
        <v>0</v>
      </c>
      <c r="Q48" s="2"/>
      <c r="R48" s="43">
        <f t="shared" si="5"/>
        <v>24</v>
      </c>
      <c r="S48" s="43">
        <f t="shared" si="8"/>
        <v>0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2:56" ht="15.75" x14ac:dyDescent="0.25">
      <c r="B49" s="219">
        <v>28</v>
      </c>
      <c r="C49" s="220"/>
      <c r="D49" s="98">
        <v>44565</v>
      </c>
      <c r="E49" s="102">
        <v>0.43402777777777773</v>
      </c>
      <c r="F49" s="100">
        <f t="shared" si="0"/>
        <v>2865.018</v>
      </c>
      <c r="G49" s="97">
        <v>2840.5</v>
      </c>
      <c r="H49" s="60">
        <f t="shared" si="1"/>
        <v>2853.3180000000002</v>
      </c>
      <c r="I49" s="45">
        <v>-12</v>
      </c>
      <c r="J49" s="66">
        <f t="shared" si="2"/>
        <v>2853.3180000000002</v>
      </c>
      <c r="K49" s="69"/>
      <c r="L49" s="2"/>
      <c r="M49" s="41">
        <f t="shared" si="3"/>
        <v>0</v>
      </c>
      <c r="N49" s="45">
        <f t="shared" si="4"/>
        <v>0</v>
      </c>
      <c r="O49" s="41">
        <f t="shared" si="6"/>
        <v>0</v>
      </c>
      <c r="P49" s="41">
        <f t="shared" si="7"/>
        <v>0</v>
      </c>
      <c r="Q49" s="2"/>
      <c r="R49" s="43">
        <f t="shared" si="5"/>
        <v>24</v>
      </c>
      <c r="S49" s="43">
        <f t="shared" si="8"/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2:56" ht="15.75" x14ac:dyDescent="0.25">
      <c r="B50" s="219">
        <v>29</v>
      </c>
      <c r="C50" s="220"/>
      <c r="D50" s="98">
        <v>44566</v>
      </c>
      <c r="E50" s="102">
        <v>0.4201388888888889</v>
      </c>
      <c r="F50" s="100">
        <f t="shared" si="0"/>
        <v>2865.018</v>
      </c>
      <c r="G50" s="97">
        <v>2840.5</v>
      </c>
      <c r="H50" s="60">
        <f t="shared" si="1"/>
        <v>2853.3180000000002</v>
      </c>
      <c r="I50" s="45">
        <v>-12</v>
      </c>
      <c r="J50" s="66">
        <f t="shared" si="2"/>
        <v>2853.3180000000002</v>
      </c>
      <c r="K50" s="69"/>
      <c r="L50" s="2"/>
      <c r="M50" s="41">
        <f t="shared" si="3"/>
        <v>0</v>
      </c>
      <c r="N50" s="45">
        <f t="shared" si="4"/>
        <v>0</v>
      </c>
      <c r="O50" s="41">
        <f t="shared" si="6"/>
        <v>0</v>
      </c>
      <c r="P50" s="41">
        <f t="shared" si="7"/>
        <v>0</v>
      </c>
      <c r="Q50" s="2"/>
      <c r="R50" s="43">
        <f t="shared" si="5"/>
        <v>24</v>
      </c>
      <c r="S50" s="43">
        <f t="shared" si="8"/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2:56" ht="15.75" x14ac:dyDescent="0.25">
      <c r="B51" s="219">
        <v>30</v>
      </c>
      <c r="C51" s="220"/>
      <c r="D51" s="98">
        <v>44567</v>
      </c>
      <c r="E51" s="102">
        <v>0.38541666666666669</v>
      </c>
      <c r="F51" s="100">
        <f t="shared" si="0"/>
        <v>2865.018</v>
      </c>
      <c r="G51" s="97">
        <v>2840.5</v>
      </c>
      <c r="H51" s="60">
        <f t="shared" si="1"/>
        <v>2853.3180000000002</v>
      </c>
      <c r="I51" s="45">
        <v>-12</v>
      </c>
      <c r="J51" s="66">
        <f t="shared" si="2"/>
        <v>2853.3180000000002</v>
      </c>
      <c r="K51" s="69"/>
      <c r="L51" s="2"/>
      <c r="M51" s="41">
        <f t="shared" si="3"/>
        <v>0</v>
      </c>
      <c r="N51" s="45">
        <f t="shared" si="4"/>
        <v>0</v>
      </c>
      <c r="O51" s="41">
        <f t="shared" si="6"/>
        <v>0</v>
      </c>
      <c r="P51" s="41">
        <f t="shared" si="7"/>
        <v>0</v>
      </c>
      <c r="Q51" s="2"/>
      <c r="R51" s="43">
        <f t="shared" si="5"/>
        <v>24</v>
      </c>
      <c r="S51" s="43">
        <f t="shared" si="8"/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2:56" ht="15.75" x14ac:dyDescent="0.25">
      <c r="B52" s="219">
        <v>31</v>
      </c>
      <c r="C52" s="220"/>
      <c r="D52" s="98">
        <v>44568</v>
      </c>
      <c r="E52" s="102">
        <v>0.67708333333333337</v>
      </c>
      <c r="F52" s="100">
        <f t="shared" si="0"/>
        <v>2865.018</v>
      </c>
      <c r="G52" s="97">
        <v>2840.5</v>
      </c>
      <c r="H52" s="60">
        <f t="shared" si="1"/>
        <v>2853.3180000000002</v>
      </c>
      <c r="I52" s="45">
        <v>-12</v>
      </c>
      <c r="J52" s="66">
        <f t="shared" si="2"/>
        <v>2853.3180000000002</v>
      </c>
      <c r="K52" s="69"/>
      <c r="L52" s="2"/>
      <c r="M52" s="41">
        <f t="shared" si="3"/>
        <v>0</v>
      </c>
      <c r="N52" s="45">
        <f t="shared" si="4"/>
        <v>0</v>
      </c>
      <c r="O52" s="41">
        <f t="shared" si="6"/>
        <v>0</v>
      </c>
      <c r="P52" s="41">
        <f t="shared" si="7"/>
        <v>0</v>
      </c>
      <c r="Q52" s="2"/>
      <c r="R52" s="43">
        <f t="shared" si="5"/>
        <v>24</v>
      </c>
      <c r="S52" s="43">
        <f t="shared" si="8"/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2:56" ht="15.75" x14ac:dyDescent="0.25">
      <c r="B53" s="219">
        <v>32</v>
      </c>
      <c r="C53" s="220"/>
      <c r="D53" s="98">
        <v>44569</v>
      </c>
      <c r="E53" s="102">
        <v>0.41666666666666669</v>
      </c>
      <c r="F53" s="100">
        <f t="shared" si="0"/>
        <v>2865.018</v>
      </c>
      <c r="G53" s="97">
        <v>2840.5</v>
      </c>
      <c r="H53" s="60">
        <f t="shared" si="1"/>
        <v>2853.3180000000002</v>
      </c>
      <c r="I53" s="45">
        <v>-12</v>
      </c>
      <c r="J53" s="66">
        <f t="shared" si="2"/>
        <v>2853.3180000000002</v>
      </c>
      <c r="K53" s="69"/>
      <c r="L53" s="2"/>
      <c r="M53" s="41">
        <f t="shared" si="3"/>
        <v>0</v>
      </c>
      <c r="N53" s="45">
        <f t="shared" si="4"/>
        <v>0</v>
      </c>
      <c r="O53" s="41">
        <f t="shared" si="6"/>
        <v>0</v>
      </c>
      <c r="P53" s="41">
        <f t="shared" si="7"/>
        <v>0</v>
      </c>
      <c r="Q53" s="2"/>
      <c r="R53" s="43">
        <f t="shared" si="5"/>
        <v>24</v>
      </c>
      <c r="S53" s="43">
        <f t="shared" si="8"/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2:56" ht="15.75" x14ac:dyDescent="0.25">
      <c r="B54" s="219">
        <v>33</v>
      </c>
      <c r="C54" s="220"/>
      <c r="D54" s="98">
        <v>44570</v>
      </c>
      <c r="E54" s="102">
        <v>0.625</v>
      </c>
      <c r="F54" s="100">
        <f t="shared" si="0"/>
        <v>2865.018</v>
      </c>
      <c r="G54" s="97">
        <v>2840.5</v>
      </c>
      <c r="H54" s="60">
        <f t="shared" si="1"/>
        <v>2853.3180000000002</v>
      </c>
      <c r="I54" s="45">
        <v>-12</v>
      </c>
      <c r="J54" s="66">
        <f t="shared" si="2"/>
        <v>2853.3180000000002</v>
      </c>
      <c r="K54" s="69"/>
      <c r="L54" s="2"/>
      <c r="M54" s="41">
        <f t="shared" si="3"/>
        <v>0</v>
      </c>
      <c r="N54" s="45">
        <f t="shared" si="4"/>
        <v>0</v>
      </c>
      <c r="O54" s="41">
        <f t="shared" si="6"/>
        <v>0</v>
      </c>
      <c r="P54" s="41">
        <f t="shared" si="7"/>
        <v>0</v>
      </c>
      <c r="Q54" s="2"/>
      <c r="R54" s="43">
        <f t="shared" si="5"/>
        <v>24</v>
      </c>
      <c r="S54" s="43">
        <f t="shared" si="8"/>
        <v>0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56" ht="15.75" x14ac:dyDescent="0.25">
      <c r="B55" s="219">
        <v>34</v>
      </c>
      <c r="C55" s="220"/>
      <c r="D55" s="98">
        <v>44571</v>
      </c>
      <c r="E55" s="102">
        <v>0.5083333333333333</v>
      </c>
      <c r="F55" s="100">
        <f t="shared" si="0"/>
        <v>2865.018</v>
      </c>
      <c r="G55" s="97">
        <v>2840.5</v>
      </c>
      <c r="H55" s="60">
        <f t="shared" si="1"/>
        <v>2853.3180000000002</v>
      </c>
      <c r="I55" s="45">
        <v>-12</v>
      </c>
      <c r="J55" s="66">
        <f t="shared" si="2"/>
        <v>2853.3180000000002</v>
      </c>
      <c r="K55" s="69"/>
      <c r="L55" s="2"/>
      <c r="M55" s="41">
        <f t="shared" si="3"/>
        <v>0</v>
      </c>
      <c r="N55" s="45">
        <f t="shared" si="4"/>
        <v>0</v>
      </c>
      <c r="O55" s="41">
        <f t="shared" si="6"/>
        <v>0</v>
      </c>
      <c r="P55" s="41">
        <f t="shared" si="7"/>
        <v>0</v>
      </c>
      <c r="Q55" s="2"/>
      <c r="R55" s="43">
        <f t="shared" si="5"/>
        <v>24</v>
      </c>
      <c r="S55" s="43">
        <f t="shared" si="8"/>
        <v>0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56" ht="15.75" x14ac:dyDescent="0.25">
      <c r="B56" s="219">
        <v>35</v>
      </c>
      <c r="C56" s="220"/>
      <c r="D56" s="98">
        <v>44572</v>
      </c>
      <c r="E56" s="102">
        <v>0.4236111111111111</v>
      </c>
      <c r="F56" s="100">
        <f t="shared" si="0"/>
        <v>2865.018</v>
      </c>
      <c r="G56" s="97">
        <v>2840.5</v>
      </c>
      <c r="H56" s="60">
        <f t="shared" si="1"/>
        <v>2853.3180000000002</v>
      </c>
      <c r="I56" s="45">
        <v>-12</v>
      </c>
      <c r="J56" s="66">
        <f t="shared" si="2"/>
        <v>2853.3180000000002</v>
      </c>
      <c r="K56" s="69"/>
      <c r="L56" s="2"/>
      <c r="M56" s="41">
        <f t="shared" si="3"/>
        <v>0</v>
      </c>
      <c r="N56" s="45">
        <f t="shared" si="4"/>
        <v>0</v>
      </c>
      <c r="O56" s="41">
        <f t="shared" si="6"/>
        <v>0</v>
      </c>
      <c r="P56" s="41">
        <f t="shared" si="7"/>
        <v>0</v>
      </c>
      <c r="Q56" s="2"/>
      <c r="R56" s="43">
        <f t="shared" si="5"/>
        <v>24</v>
      </c>
      <c r="S56" s="43">
        <f t="shared" si="8"/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56" ht="15.75" x14ac:dyDescent="0.25">
      <c r="B57" s="219">
        <v>36</v>
      </c>
      <c r="C57" s="220"/>
      <c r="D57" s="98">
        <v>44573</v>
      </c>
      <c r="E57" s="102">
        <v>0.4375</v>
      </c>
      <c r="F57" s="100">
        <f t="shared" si="0"/>
        <v>2865.018</v>
      </c>
      <c r="G57" s="97">
        <v>2840.5</v>
      </c>
      <c r="H57" s="60">
        <f t="shared" si="1"/>
        <v>2853.3180000000002</v>
      </c>
      <c r="I57" s="45">
        <v>-12</v>
      </c>
      <c r="J57" s="66">
        <f t="shared" si="2"/>
        <v>2853.3180000000002</v>
      </c>
      <c r="K57" s="69"/>
      <c r="L57" s="2"/>
      <c r="M57" s="41">
        <f t="shared" si="3"/>
        <v>0</v>
      </c>
      <c r="N57" s="45">
        <f t="shared" si="4"/>
        <v>0</v>
      </c>
      <c r="O57" s="41">
        <f t="shared" si="6"/>
        <v>0</v>
      </c>
      <c r="P57" s="41">
        <f t="shared" si="7"/>
        <v>0</v>
      </c>
      <c r="Q57" s="2"/>
      <c r="R57" s="43">
        <f t="shared" si="5"/>
        <v>24</v>
      </c>
      <c r="S57" s="43">
        <f t="shared" si="8"/>
        <v>0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56" ht="15.75" x14ac:dyDescent="0.25">
      <c r="B58" s="219">
        <v>37</v>
      </c>
      <c r="C58" s="220"/>
      <c r="D58" s="98">
        <v>44574</v>
      </c>
      <c r="E58" s="102">
        <v>0.69305555555555554</v>
      </c>
      <c r="F58" s="100">
        <f t="shared" si="0"/>
        <v>2865.018</v>
      </c>
      <c r="G58" s="97">
        <v>2840.5</v>
      </c>
      <c r="H58" s="60">
        <f t="shared" si="1"/>
        <v>2853.3180000000002</v>
      </c>
      <c r="I58" s="45">
        <v>-12</v>
      </c>
      <c r="J58" s="66">
        <f t="shared" si="2"/>
        <v>2853.3180000000002</v>
      </c>
      <c r="K58" s="69"/>
      <c r="L58" s="2"/>
      <c r="M58" s="41">
        <f t="shared" si="3"/>
        <v>0</v>
      </c>
      <c r="N58" s="45">
        <f t="shared" si="4"/>
        <v>0</v>
      </c>
      <c r="O58" s="41">
        <f t="shared" si="6"/>
        <v>0</v>
      </c>
      <c r="P58" s="41">
        <f t="shared" si="7"/>
        <v>0</v>
      </c>
      <c r="Q58" s="2"/>
      <c r="R58" s="43">
        <f t="shared" si="5"/>
        <v>24</v>
      </c>
      <c r="S58" s="43">
        <f t="shared" si="8"/>
        <v>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56" ht="15.75" x14ac:dyDescent="0.25">
      <c r="B59" s="219">
        <v>38</v>
      </c>
      <c r="C59" s="220"/>
      <c r="D59" s="98">
        <v>44575</v>
      </c>
      <c r="E59" s="102">
        <v>0.72013888888888899</v>
      </c>
      <c r="F59" s="100">
        <f t="shared" si="0"/>
        <v>2865.018</v>
      </c>
      <c r="G59" s="97">
        <v>2840.5</v>
      </c>
      <c r="H59" s="60">
        <f t="shared" si="1"/>
        <v>2853.3180000000002</v>
      </c>
      <c r="I59" s="45">
        <v>-12</v>
      </c>
      <c r="J59" s="66">
        <f t="shared" si="2"/>
        <v>2853.3180000000002</v>
      </c>
      <c r="K59" s="69"/>
      <c r="L59" s="2"/>
      <c r="M59" s="41">
        <f t="shared" si="3"/>
        <v>0</v>
      </c>
      <c r="N59" s="45">
        <f t="shared" si="4"/>
        <v>0</v>
      </c>
      <c r="O59" s="41">
        <f t="shared" si="6"/>
        <v>0</v>
      </c>
      <c r="P59" s="41">
        <f t="shared" si="7"/>
        <v>0</v>
      </c>
      <c r="Q59" s="2"/>
      <c r="R59" s="43">
        <f t="shared" si="5"/>
        <v>24</v>
      </c>
      <c r="S59" s="43">
        <f t="shared" si="8"/>
        <v>0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56" ht="15.75" x14ac:dyDescent="0.25">
      <c r="B60" s="219">
        <v>39</v>
      </c>
      <c r="C60" s="220"/>
      <c r="D60" s="98">
        <v>44576</v>
      </c>
      <c r="E60" s="102">
        <v>0.70416666666666661</v>
      </c>
      <c r="F60" s="100">
        <f t="shared" si="0"/>
        <v>2865.018</v>
      </c>
      <c r="G60" s="97">
        <v>2840.5</v>
      </c>
      <c r="H60" s="60">
        <f t="shared" si="1"/>
        <v>2853.3180000000002</v>
      </c>
      <c r="I60" s="45">
        <v>-12</v>
      </c>
      <c r="J60" s="66">
        <f t="shared" si="2"/>
        <v>2853.3180000000002</v>
      </c>
      <c r="K60" s="69"/>
      <c r="L60" s="2"/>
      <c r="M60" s="41">
        <f t="shared" si="3"/>
        <v>0</v>
      </c>
      <c r="N60" s="45">
        <f t="shared" si="4"/>
        <v>0</v>
      </c>
      <c r="O60" s="41">
        <f t="shared" si="6"/>
        <v>0</v>
      </c>
      <c r="P60" s="41">
        <f t="shared" si="7"/>
        <v>0</v>
      </c>
      <c r="Q60" s="2"/>
      <c r="R60" s="43">
        <f t="shared" si="5"/>
        <v>24</v>
      </c>
      <c r="S60" s="43">
        <f t="shared" si="8"/>
        <v>0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56" ht="15.75" x14ac:dyDescent="0.25">
      <c r="B61" s="219">
        <v>40</v>
      </c>
      <c r="C61" s="220"/>
      <c r="D61" s="98">
        <v>44577</v>
      </c>
      <c r="E61" s="102">
        <v>0.7368055555555556</v>
      </c>
      <c r="F61" s="100">
        <f t="shared" si="0"/>
        <v>2865.018</v>
      </c>
      <c r="G61" s="97">
        <v>2840.5</v>
      </c>
      <c r="H61" s="60">
        <f t="shared" si="1"/>
        <v>2853.3180000000002</v>
      </c>
      <c r="I61" s="45">
        <v>-12</v>
      </c>
      <c r="J61" s="66">
        <f t="shared" si="2"/>
        <v>2853.3180000000002</v>
      </c>
      <c r="K61" s="69"/>
      <c r="L61" s="2"/>
      <c r="M61" s="41">
        <f t="shared" si="3"/>
        <v>0</v>
      </c>
      <c r="N61" s="45">
        <f t="shared" si="4"/>
        <v>0</v>
      </c>
      <c r="O61" s="41">
        <f t="shared" si="6"/>
        <v>0</v>
      </c>
      <c r="P61" s="41">
        <f t="shared" si="7"/>
        <v>0</v>
      </c>
      <c r="Q61" s="2"/>
      <c r="R61" s="43">
        <f t="shared" si="5"/>
        <v>24</v>
      </c>
      <c r="S61" s="43">
        <f t="shared" si="8"/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56" ht="15.75" x14ac:dyDescent="0.25">
      <c r="B62" s="219">
        <v>41</v>
      </c>
      <c r="C62" s="220"/>
      <c r="D62" s="98">
        <v>44578</v>
      </c>
      <c r="E62" s="102">
        <v>0.73749999999999993</v>
      </c>
      <c r="F62" s="100">
        <f t="shared" si="0"/>
        <v>2865.018</v>
      </c>
      <c r="G62" s="97">
        <v>2840.5</v>
      </c>
      <c r="H62" s="60">
        <f t="shared" si="1"/>
        <v>2853.3180000000002</v>
      </c>
      <c r="I62" s="45">
        <v>-12</v>
      </c>
      <c r="J62" s="66">
        <f t="shared" si="2"/>
        <v>2853.3180000000002</v>
      </c>
      <c r="K62" s="69"/>
      <c r="L62" s="2"/>
      <c r="M62" s="41">
        <f t="shared" si="3"/>
        <v>0</v>
      </c>
      <c r="N62" s="45">
        <f t="shared" si="4"/>
        <v>0</v>
      </c>
      <c r="O62" s="41">
        <f t="shared" si="6"/>
        <v>0</v>
      </c>
      <c r="P62" s="41">
        <f t="shared" si="7"/>
        <v>0</v>
      </c>
      <c r="Q62" s="2"/>
      <c r="R62" s="43">
        <f t="shared" si="5"/>
        <v>24</v>
      </c>
      <c r="S62" s="43">
        <f t="shared" si="8"/>
        <v>0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56" ht="15.75" x14ac:dyDescent="0.25">
      <c r="B63" s="219">
        <v>42</v>
      </c>
      <c r="C63" s="220"/>
      <c r="D63" s="98">
        <v>44579</v>
      </c>
      <c r="E63" s="102">
        <v>0.76944444444444438</v>
      </c>
      <c r="F63" s="100">
        <f t="shared" si="0"/>
        <v>2865.018</v>
      </c>
      <c r="G63" s="97">
        <v>2840.5</v>
      </c>
      <c r="H63" s="60">
        <f t="shared" si="1"/>
        <v>2853.3180000000002</v>
      </c>
      <c r="I63" s="45">
        <v>-12</v>
      </c>
      <c r="J63" s="66">
        <f t="shared" si="2"/>
        <v>2853.3180000000002</v>
      </c>
      <c r="K63" s="69"/>
      <c r="L63" s="2"/>
      <c r="M63" s="41">
        <f t="shared" si="3"/>
        <v>0</v>
      </c>
      <c r="N63" s="45">
        <f t="shared" si="4"/>
        <v>0</v>
      </c>
      <c r="O63" s="41">
        <f t="shared" si="6"/>
        <v>0</v>
      </c>
      <c r="P63" s="41">
        <f t="shared" si="7"/>
        <v>0</v>
      </c>
      <c r="Q63" s="2"/>
      <c r="R63" s="43">
        <f t="shared" si="5"/>
        <v>24</v>
      </c>
      <c r="S63" s="43">
        <f t="shared" si="8"/>
        <v>0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56" ht="15.75" x14ac:dyDescent="0.25">
      <c r="B64" s="219">
        <v>43</v>
      </c>
      <c r="C64" s="220"/>
      <c r="D64" s="98">
        <v>44580</v>
      </c>
      <c r="E64" s="102">
        <v>0.74444444444444446</v>
      </c>
      <c r="F64" s="100">
        <f t="shared" si="0"/>
        <v>2865.018</v>
      </c>
      <c r="G64" s="97">
        <v>2840.5</v>
      </c>
      <c r="H64" s="60">
        <f t="shared" si="1"/>
        <v>2853.3180000000002</v>
      </c>
      <c r="I64" s="45">
        <v>-12</v>
      </c>
      <c r="J64" s="66">
        <f t="shared" si="2"/>
        <v>2853.3180000000002</v>
      </c>
      <c r="K64" s="69"/>
      <c r="L64" s="2"/>
      <c r="M64" s="41">
        <f t="shared" si="3"/>
        <v>0</v>
      </c>
      <c r="N64" s="45">
        <f t="shared" si="4"/>
        <v>0</v>
      </c>
      <c r="O64" s="41">
        <f t="shared" si="6"/>
        <v>0</v>
      </c>
      <c r="P64" s="41">
        <f t="shared" si="7"/>
        <v>0</v>
      </c>
      <c r="Q64" s="2"/>
      <c r="R64" s="43">
        <f t="shared" si="5"/>
        <v>24</v>
      </c>
      <c r="S64" s="43">
        <f t="shared" si="8"/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2:56" ht="15.75" x14ac:dyDescent="0.25">
      <c r="B65" s="219">
        <v>44</v>
      </c>
      <c r="C65" s="220"/>
      <c r="D65" s="98">
        <v>44581</v>
      </c>
      <c r="E65" s="102">
        <v>0.73125000000000007</v>
      </c>
      <c r="F65" s="100">
        <f t="shared" si="0"/>
        <v>2865.018</v>
      </c>
      <c r="G65" s="97">
        <v>2840.5</v>
      </c>
      <c r="H65" s="60">
        <f t="shared" si="1"/>
        <v>2853.3180000000002</v>
      </c>
      <c r="I65" s="45">
        <v>-12</v>
      </c>
      <c r="J65" s="66">
        <f t="shared" si="2"/>
        <v>2853.3180000000002</v>
      </c>
      <c r="K65" s="69"/>
      <c r="L65" s="2"/>
      <c r="M65" s="41">
        <f t="shared" si="3"/>
        <v>0</v>
      </c>
      <c r="N65" s="45">
        <f t="shared" si="4"/>
        <v>0</v>
      </c>
      <c r="O65" s="41">
        <f t="shared" si="6"/>
        <v>0</v>
      </c>
      <c r="P65" s="41">
        <f t="shared" si="7"/>
        <v>0</v>
      </c>
      <c r="Q65" s="2"/>
      <c r="R65" s="43">
        <f t="shared" si="5"/>
        <v>24</v>
      </c>
      <c r="S65" s="43">
        <f t="shared" si="8"/>
        <v>0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2:56" ht="15.75" x14ac:dyDescent="0.25">
      <c r="B66" s="219">
        <v>45</v>
      </c>
      <c r="C66" s="220"/>
      <c r="D66" s="98">
        <v>44583</v>
      </c>
      <c r="E66" s="102">
        <v>0.66666666666666663</v>
      </c>
      <c r="F66" s="100">
        <f t="shared" si="0"/>
        <v>2865.018</v>
      </c>
      <c r="G66" s="97">
        <v>2840.5</v>
      </c>
      <c r="H66" s="60">
        <f t="shared" si="1"/>
        <v>2853.3180000000002</v>
      </c>
      <c r="I66" s="45">
        <v>-12</v>
      </c>
      <c r="J66" s="66">
        <f t="shared" si="2"/>
        <v>2853.3180000000002</v>
      </c>
      <c r="K66" s="69"/>
      <c r="L66" s="2"/>
      <c r="M66" s="41">
        <f t="shared" si="3"/>
        <v>0</v>
      </c>
      <c r="N66" s="45">
        <f t="shared" si="4"/>
        <v>0</v>
      </c>
      <c r="O66" s="41">
        <f t="shared" si="6"/>
        <v>0</v>
      </c>
      <c r="P66" s="41">
        <f t="shared" si="7"/>
        <v>0</v>
      </c>
      <c r="Q66" s="2"/>
      <c r="R66" s="43">
        <f t="shared" si="5"/>
        <v>24</v>
      </c>
      <c r="S66" s="43">
        <f t="shared" si="8"/>
        <v>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2:56" ht="15.75" x14ac:dyDescent="0.25">
      <c r="B67" s="219">
        <v>46</v>
      </c>
      <c r="C67" s="220"/>
      <c r="D67" s="98">
        <v>44584</v>
      </c>
      <c r="E67" s="102">
        <v>0.67013888888888884</v>
      </c>
      <c r="F67" s="100">
        <f t="shared" si="0"/>
        <v>2865.018</v>
      </c>
      <c r="G67" s="97">
        <v>2840.5</v>
      </c>
      <c r="H67" s="60">
        <f t="shared" si="1"/>
        <v>2853.3180000000002</v>
      </c>
      <c r="I67" s="45">
        <v>-12</v>
      </c>
      <c r="J67" s="66">
        <f t="shared" si="2"/>
        <v>2853.3180000000002</v>
      </c>
      <c r="K67" s="69"/>
      <c r="L67" s="2"/>
      <c r="M67" s="41">
        <f t="shared" si="3"/>
        <v>0</v>
      </c>
      <c r="N67" s="45">
        <f t="shared" si="4"/>
        <v>0</v>
      </c>
      <c r="O67" s="41">
        <f t="shared" si="6"/>
        <v>0</v>
      </c>
      <c r="P67" s="41">
        <f t="shared" si="7"/>
        <v>0</v>
      </c>
      <c r="Q67" s="2"/>
      <c r="R67" s="43">
        <f t="shared" si="5"/>
        <v>24</v>
      </c>
      <c r="S67" s="43">
        <f t="shared" si="8"/>
        <v>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2:56" ht="15.75" x14ac:dyDescent="0.25">
      <c r="B68" s="219">
        <v>47</v>
      </c>
      <c r="C68" s="220"/>
      <c r="D68" s="98">
        <v>44585</v>
      </c>
      <c r="E68" s="102">
        <v>0.4375</v>
      </c>
      <c r="F68" s="100">
        <f t="shared" si="0"/>
        <v>2865.018</v>
      </c>
      <c r="G68" s="97">
        <v>2840.5</v>
      </c>
      <c r="H68" s="60">
        <f t="shared" si="1"/>
        <v>2853.3180000000002</v>
      </c>
      <c r="I68" s="45">
        <v>-12</v>
      </c>
      <c r="J68" s="66">
        <f t="shared" si="2"/>
        <v>2853.3180000000002</v>
      </c>
      <c r="K68" s="69"/>
      <c r="L68" s="2"/>
      <c r="M68" s="41">
        <f t="shared" si="3"/>
        <v>0</v>
      </c>
      <c r="N68" s="45">
        <f t="shared" si="4"/>
        <v>0</v>
      </c>
      <c r="O68" s="41">
        <f t="shared" si="6"/>
        <v>0</v>
      </c>
      <c r="P68" s="41">
        <f t="shared" si="7"/>
        <v>0</v>
      </c>
      <c r="Q68" s="2"/>
      <c r="R68" s="43">
        <f t="shared" si="5"/>
        <v>24</v>
      </c>
      <c r="S68" s="43">
        <f t="shared" si="8"/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2:56" ht="15.75" x14ac:dyDescent="0.25">
      <c r="B69" s="219">
        <v>48</v>
      </c>
      <c r="C69" s="220"/>
      <c r="D69" s="98">
        <v>44586</v>
      </c>
      <c r="E69" s="102">
        <v>0.39583333333333331</v>
      </c>
      <c r="F69" s="100">
        <f t="shared" si="0"/>
        <v>2865.018</v>
      </c>
      <c r="G69" s="97">
        <v>2840.5</v>
      </c>
      <c r="H69" s="60">
        <f t="shared" si="1"/>
        <v>2853.3180000000002</v>
      </c>
      <c r="I69" s="45">
        <v>-12</v>
      </c>
      <c r="J69" s="66">
        <f t="shared" si="2"/>
        <v>2853.3180000000002</v>
      </c>
      <c r="K69" s="69"/>
      <c r="L69" s="2"/>
      <c r="M69" s="41">
        <f t="shared" si="3"/>
        <v>0</v>
      </c>
      <c r="N69" s="45">
        <f t="shared" si="4"/>
        <v>0</v>
      </c>
      <c r="O69" s="41">
        <f t="shared" si="6"/>
        <v>0</v>
      </c>
      <c r="P69" s="41">
        <f t="shared" si="7"/>
        <v>0</v>
      </c>
      <c r="Q69" s="2"/>
      <c r="R69" s="43">
        <f t="shared" si="5"/>
        <v>24</v>
      </c>
      <c r="S69" s="43">
        <f t="shared" si="8"/>
        <v>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2:56" ht="15.75" x14ac:dyDescent="0.25">
      <c r="B70" s="219">
        <v>49</v>
      </c>
      <c r="C70" s="220"/>
      <c r="D70" s="98">
        <v>44587</v>
      </c>
      <c r="E70" s="102">
        <v>0.4236111111111111</v>
      </c>
      <c r="F70" s="100">
        <f t="shared" si="0"/>
        <v>2865.018</v>
      </c>
      <c r="G70" s="97">
        <v>2840.5</v>
      </c>
      <c r="H70" s="60">
        <f t="shared" si="1"/>
        <v>2853.3180000000002</v>
      </c>
      <c r="I70" s="45">
        <v>-12</v>
      </c>
      <c r="J70" s="66">
        <f t="shared" si="2"/>
        <v>2853.3180000000002</v>
      </c>
      <c r="K70" s="69"/>
      <c r="L70" s="2"/>
      <c r="M70" s="41">
        <f t="shared" si="3"/>
        <v>0</v>
      </c>
      <c r="N70" s="45">
        <f t="shared" si="4"/>
        <v>0</v>
      </c>
      <c r="O70" s="41">
        <f t="shared" si="6"/>
        <v>0</v>
      </c>
      <c r="P70" s="41">
        <f t="shared" si="7"/>
        <v>0</v>
      </c>
      <c r="Q70" s="2"/>
      <c r="R70" s="43">
        <f t="shared" si="5"/>
        <v>24</v>
      </c>
      <c r="S70" s="43">
        <f t="shared" si="8"/>
        <v>0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2:56" ht="15.75" x14ac:dyDescent="0.25">
      <c r="B71" s="219">
        <v>50</v>
      </c>
      <c r="C71" s="220"/>
      <c r="D71" s="98">
        <v>44588</v>
      </c>
      <c r="E71" s="102">
        <v>0.41666666666666669</v>
      </c>
      <c r="F71" s="100">
        <f t="shared" si="0"/>
        <v>2865.018</v>
      </c>
      <c r="G71" s="97">
        <v>2840.5</v>
      </c>
      <c r="H71" s="60">
        <f t="shared" si="1"/>
        <v>2853.3180000000002</v>
      </c>
      <c r="I71" s="45">
        <v>-12</v>
      </c>
      <c r="J71" s="66">
        <f t="shared" si="2"/>
        <v>2853.3180000000002</v>
      </c>
      <c r="K71" s="69"/>
      <c r="L71" s="2"/>
      <c r="M71" s="41">
        <f t="shared" si="3"/>
        <v>0</v>
      </c>
      <c r="N71" s="45">
        <f t="shared" si="4"/>
        <v>0</v>
      </c>
      <c r="O71" s="41">
        <f t="shared" si="6"/>
        <v>0</v>
      </c>
      <c r="P71" s="41">
        <f t="shared" si="7"/>
        <v>0</v>
      </c>
      <c r="Q71" s="2"/>
      <c r="R71" s="43">
        <f t="shared" si="5"/>
        <v>24</v>
      </c>
      <c r="S71" s="43">
        <f t="shared" si="8"/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2:56" ht="15.75" x14ac:dyDescent="0.25">
      <c r="B72" s="219">
        <v>51</v>
      </c>
      <c r="C72" s="220"/>
      <c r="D72" s="98">
        <v>44589</v>
      </c>
      <c r="E72" s="102">
        <v>0.69444444444444453</v>
      </c>
      <c r="F72" s="100">
        <f t="shared" si="0"/>
        <v>2865.018</v>
      </c>
      <c r="G72" s="97">
        <v>2840.5</v>
      </c>
      <c r="H72" s="60">
        <f t="shared" si="1"/>
        <v>2853.3180000000002</v>
      </c>
      <c r="I72" s="45">
        <v>-12</v>
      </c>
      <c r="J72" s="66">
        <f t="shared" si="2"/>
        <v>2853.3180000000002</v>
      </c>
      <c r="K72" s="69"/>
      <c r="L72" s="2"/>
      <c r="M72" s="41">
        <f t="shared" si="3"/>
        <v>0</v>
      </c>
      <c r="N72" s="45">
        <f t="shared" si="4"/>
        <v>0</v>
      </c>
      <c r="O72" s="41">
        <f t="shared" si="6"/>
        <v>0</v>
      </c>
      <c r="P72" s="41">
        <f t="shared" si="7"/>
        <v>0</v>
      </c>
      <c r="Q72" s="2"/>
      <c r="R72" s="43">
        <f t="shared" si="5"/>
        <v>24</v>
      </c>
      <c r="S72" s="43">
        <f t="shared" si="8"/>
        <v>0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2:56" ht="15.75" x14ac:dyDescent="0.25">
      <c r="B73" s="219">
        <v>52</v>
      </c>
      <c r="C73" s="220"/>
      <c r="D73" s="98">
        <v>44590</v>
      </c>
      <c r="E73" s="102">
        <v>0.46180555555555558</v>
      </c>
      <c r="F73" s="100">
        <f t="shared" si="0"/>
        <v>2865.018</v>
      </c>
      <c r="G73" s="97">
        <v>2840.5</v>
      </c>
      <c r="H73" s="60">
        <f t="shared" si="1"/>
        <v>2853.3180000000002</v>
      </c>
      <c r="I73" s="45">
        <v>-12</v>
      </c>
      <c r="J73" s="66">
        <f t="shared" si="2"/>
        <v>2853.3180000000002</v>
      </c>
      <c r="K73" s="69"/>
      <c r="L73" s="2"/>
      <c r="M73" s="41">
        <f t="shared" si="3"/>
        <v>0</v>
      </c>
      <c r="N73" s="45">
        <f t="shared" si="4"/>
        <v>0</v>
      </c>
      <c r="O73" s="41">
        <f t="shared" si="6"/>
        <v>0</v>
      </c>
      <c r="P73" s="41">
        <f t="shared" si="7"/>
        <v>0</v>
      </c>
      <c r="Q73" s="2"/>
      <c r="R73" s="43">
        <f t="shared" si="5"/>
        <v>24</v>
      </c>
      <c r="S73" s="43">
        <f t="shared" si="8"/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2:56" ht="15.75" x14ac:dyDescent="0.25">
      <c r="B74" s="219">
        <v>53</v>
      </c>
      <c r="C74" s="220"/>
      <c r="D74" s="98">
        <v>44591</v>
      </c>
      <c r="E74" s="102">
        <v>0.71527777777777779</v>
      </c>
      <c r="F74" s="100">
        <f t="shared" si="0"/>
        <v>2865.018</v>
      </c>
      <c r="G74" s="97">
        <v>2840.5</v>
      </c>
      <c r="H74" s="60">
        <f t="shared" si="1"/>
        <v>2853.3180000000002</v>
      </c>
      <c r="I74" s="45">
        <v>-12</v>
      </c>
      <c r="J74" s="66">
        <f t="shared" si="2"/>
        <v>2853.3180000000002</v>
      </c>
      <c r="K74" s="69"/>
      <c r="L74" s="2"/>
      <c r="M74" s="41">
        <f t="shared" si="3"/>
        <v>0</v>
      </c>
      <c r="N74" s="45">
        <f t="shared" si="4"/>
        <v>0</v>
      </c>
      <c r="O74" s="41">
        <f t="shared" si="6"/>
        <v>0</v>
      </c>
      <c r="P74" s="41">
        <f t="shared" si="7"/>
        <v>0</v>
      </c>
      <c r="Q74" s="2"/>
      <c r="R74" s="43">
        <f t="shared" si="5"/>
        <v>24</v>
      </c>
      <c r="S74" s="43">
        <f t="shared" si="8"/>
        <v>0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2:56" ht="15.75" x14ac:dyDescent="0.25">
      <c r="B75" s="219">
        <v>54</v>
      </c>
      <c r="C75" s="220"/>
      <c r="D75" s="98">
        <v>44592</v>
      </c>
      <c r="E75" s="102">
        <v>0.38541666666666669</v>
      </c>
      <c r="F75" s="100">
        <f t="shared" si="0"/>
        <v>2865.018</v>
      </c>
      <c r="G75" s="97">
        <v>2840.5</v>
      </c>
      <c r="H75" s="60">
        <f t="shared" si="1"/>
        <v>2853.3180000000002</v>
      </c>
      <c r="I75" s="45">
        <v>-12</v>
      </c>
      <c r="J75" s="66">
        <f t="shared" si="2"/>
        <v>2853.3180000000002</v>
      </c>
      <c r="K75" s="69"/>
      <c r="L75" s="2"/>
      <c r="M75" s="41">
        <f t="shared" si="3"/>
        <v>0</v>
      </c>
      <c r="N75" s="45">
        <f t="shared" si="4"/>
        <v>0</v>
      </c>
      <c r="O75" s="41">
        <f t="shared" si="6"/>
        <v>0</v>
      </c>
      <c r="P75" s="41">
        <f t="shared" si="7"/>
        <v>0</v>
      </c>
      <c r="Q75" s="2"/>
      <c r="R75" s="43">
        <f t="shared" si="5"/>
        <v>24</v>
      </c>
      <c r="S75" s="43">
        <f t="shared" si="8"/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2:56" ht="15.75" x14ac:dyDescent="0.25">
      <c r="B76" s="219">
        <v>55</v>
      </c>
      <c r="C76" s="220"/>
      <c r="D76" s="98">
        <v>44593</v>
      </c>
      <c r="E76" s="102">
        <v>0.5</v>
      </c>
      <c r="F76" s="100">
        <f t="shared" si="0"/>
        <v>2865.018</v>
      </c>
      <c r="G76" s="97">
        <v>2840.5</v>
      </c>
      <c r="H76" s="60">
        <f t="shared" si="1"/>
        <v>2853.3180000000002</v>
      </c>
      <c r="I76" s="45">
        <v>-12</v>
      </c>
      <c r="J76" s="66">
        <f t="shared" si="2"/>
        <v>2853.3180000000002</v>
      </c>
      <c r="K76" s="69"/>
      <c r="L76" s="2"/>
      <c r="M76" s="41">
        <f t="shared" si="3"/>
        <v>0</v>
      </c>
      <c r="N76" s="45">
        <f t="shared" si="4"/>
        <v>0</v>
      </c>
      <c r="O76" s="41">
        <f t="shared" si="6"/>
        <v>0</v>
      </c>
      <c r="P76" s="41">
        <f t="shared" si="7"/>
        <v>0</v>
      </c>
      <c r="Q76" s="2"/>
      <c r="R76" s="43">
        <f t="shared" si="5"/>
        <v>24</v>
      </c>
      <c r="S76" s="43">
        <f t="shared" si="8"/>
        <v>0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2:56" ht="15.75" x14ac:dyDescent="0.25">
      <c r="B77" s="219">
        <v>56</v>
      </c>
      <c r="C77" s="220"/>
      <c r="D77" s="98">
        <v>44594</v>
      </c>
      <c r="E77" s="102">
        <v>0.72222222222222221</v>
      </c>
      <c r="F77" s="100">
        <f t="shared" si="0"/>
        <v>2865.018</v>
      </c>
      <c r="G77" s="97">
        <v>2840.5</v>
      </c>
      <c r="H77" s="60">
        <f t="shared" si="1"/>
        <v>2853.3180000000002</v>
      </c>
      <c r="I77" s="45">
        <v>-12</v>
      </c>
      <c r="J77" s="66">
        <f t="shared" si="2"/>
        <v>2853.3180000000002</v>
      </c>
      <c r="K77" s="69"/>
      <c r="L77" s="2"/>
      <c r="M77" s="41">
        <f t="shared" si="3"/>
        <v>0</v>
      </c>
      <c r="N77" s="45">
        <f t="shared" si="4"/>
        <v>0</v>
      </c>
      <c r="O77" s="41">
        <f t="shared" si="6"/>
        <v>0</v>
      </c>
      <c r="P77" s="41">
        <f t="shared" si="7"/>
        <v>0</v>
      </c>
      <c r="Q77" s="2"/>
      <c r="R77" s="43">
        <f t="shared" si="5"/>
        <v>24</v>
      </c>
      <c r="S77" s="43">
        <f t="shared" si="8"/>
        <v>0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2:56" ht="15.75" x14ac:dyDescent="0.25">
      <c r="B78" s="219">
        <v>57</v>
      </c>
      <c r="C78" s="220"/>
      <c r="D78" s="98">
        <v>44595</v>
      </c>
      <c r="E78" s="102">
        <v>0.4826388888888889</v>
      </c>
      <c r="F78" s="100">
        <f t="shared" si="0"/>
        <v>2865.018</v>
      </c>
      <c r="G78" s="97">
        <v>2840.5</v>
      </c>
      <c r="H78" s="60">
        <f t="shared" si="1"/>
        <v>2853.3180000000002</v>
      </c>
      <c r="I78" s="45">
        <v>-12</v>
      </c>
      <c r="J78" s="66">
        <f t="shared" si="2"/>
        <v>2853.3180000000002</v>
      </c>
      <c r="K78" s="69"/>
      <c r="L78" s="2"/>
      <c r="M78" s="41">
        <f t="shared" si="3"/>
        <v>0</v>
      </c>
      <c r="N78" s="45">
        <f t="shared" si="4"/>
        <v>0</v>
      </c>
      <c r="O78" s="41">
        <f t="shared" si="6"/>
        <v>0</v>
      </c>
      <c r="P78" s="41">
        <f t="shared" si="7"/>
        <v>0</v>
      </c>
      <c r="Q78" s="2"/>
      <c r="R78" s="43">
        <f t="shared" si="5"/>
        <v>24</v>
      </c>
      <c r="S78" s="43">
        <f t="shared" si="8"/>
        <v>0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2:56" ht="15.75" x14ac:dyDescent="0.25">
      <c r="B79" s="219">
        <v>58</v>
      </c>
      <c r="C79" s="220"/>
      <c r="D79" s="98">
        <v>44596</v>
      </c>
      <c r="E79" s="102">
        <v>0.74861111111111101</v>
      </c>
      <c r="F79" s="100">
        <f t="shared" si="0"/>
        <v>2865.018</v>
      </c>
      <c r="G79" s="97">
        <v>2840.5</v>
      </c>
      <c r="H79" s="60">
        <f t="shared" si="1"/>
        <v>2853.3180000000002</v>
      </c>
      <c r="I79" s="45">
        <v>-12</v>
      </c>
      <c r="J79" s="66">
        <f t="shared" si="2"/>
        <v>2853.3180000000002</v>
      </c>
      <c r="K79" s="69"/>
      <c r="L79" s="2"/>
      <c r="M79" s="41">
        <f t="shared" si="3"/>
        <v>0</v>
      </c>
      <c r="N79" s="45">
        <f t="shared" si="4"/>
        <v>0</v>
      </c>
      <c r="O79" s="41">
        <f t="shared" si="6"/>
        <v>0</v>
      </c>
      <c r="P79" s="41">
        <f t="shared" si="7"/>
        <v>0</v>
      </c>
      <c r="Q79" s="2"/>
      <c r="R79" s="43">
        <f t="shared" si="5"/>
        <v>24</v>
      </c>
      <c r="S79" s="43">
        <f t="shared" si="8"/>
        <v>0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2:56" ht="15.75" x14ac:dyDescent="0.25">
      <c r="B80" s="219">
        <v>59</v>
      </c>
      <c r="C80" s="220"/>
      <c r="D80" s="98">
        <v>44597</v>
      </c>
      <c r="E80" s="102">
        <v>0.72152777777777777</v>
      </c>
      <c r="F80" s="100">
        <f t="shared" si="0"/>
        <v>2865.018</v>
      </c>
      <c r="G80" s="97">
        <v>2840.5</v>
      </c>
      <c r="H80" s="60">
        <f t="shared" si="1"/>
        <v>2853.3180000000002</v>
      </c>
      <c r="I80" s="45">
        <v>-12</v>
      </c>
      <c r="J80" s="66">
        <f t="shared" si="2"/>
        <v>2853.3180000000002</v>
      </c>
      <c r="K80" s="69"/>
      <c r="L80" s="2"/>
      <c r="M80" s="41">
        <f t="shared" si="3"/>
        <v>0</v>
      </c>
      <c r="N80" s="45">
        <f t="shared" si="4"/>
        <v>0</v>
      </c>
      <c r="O80" s="41">
        <f t="shared" si="6"/>
        <v>0</v>
      </c>
      <c r="P80" s="41">
        <f t="shared" si="7"/>
        <v>0</v>
      </c>
      <c r="Q80" s="2"/>
      <c r="R80" s="43">
        <f t="shared" si="5"/>
        <v>24</v>
      </c>
      <c r="S80" s="43">
        <f t="shared" si="8"/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2:21" ht="15.75" x14ac:dyDescent="0.25">
      <c r="B81" s="219">
        <v>60</v>
      </c>
      <c r="C81" s="220"/>
      <c r="D81" s="98">
        <v>44598</v>
      </c>
      <c r="E81" s="102">
        <v>0.68125000000000002</v>
      </c>
      <c r="F81" s="100">
        <f t="shared" si="0"/>
        <v>2865.018</v>
      </c>
      <c r="G81" s="97">
        <v>2840.5</v>
      </c>
      <c r="H81" s="60">
        <f t="shared" si="1"/>
        <v>2853.3180000000002</v>
      </c>
      <c r="I81" s="45">
        <v>-12</v>
      </c>
      <c r="J81" s="66">
        <f t="shared" si="2"/>
        <v>2853.3180000000002</v>
      </c>
      <c r="K81" s="69"/>
      <c r="M81" s="41">
        <f t="shared" si="3"/>
        <v>0</v>
      </c>
      <c r="N81" s="45">
        <f t="shared" si="4"/>
        <v>0</v>
      </c>
      <c r="O81" s="41">
        <f t="shared" si="6"/>
        <v>0</v>
      </c>
      <c r="P81" s="41">
        <f t="shared" si="7"/>
        <v>0</v>
      </c>
      <c r="R81" s="43">
        <f t="shared" si="5"/>
        <v>24</v>
      </c>
      <c r="S81" s="43">
        <f t="shared" si="8"/>
        <v>0</v>
      </c>
      <c r="U81"/>
    </row>
    <row r="82" spans="2:21" ht="15.75" x14ac:dyDescent="0.25">
      <c r="B82" s="219">
        <v>61</v>
      </c>
      <c r="C82" s="220"/>
      <c r="D82" s="98">
        <v>44599</v>
      </c>
      <c r="E82" s="102">
        <v>0.70208333333333339</v>
      </c>
      <c r="F82" s="100">
        <f t="shared" si="0"/>
        <v>2865.018</v>
      </c>
      <c r="G82" s="97">
        <v>2840.5</v>
      </c>
      <c r="H82" s="60">
        <f t="shared" si="1"/>
        <v>2853.3180000000002</v>
      </c>
      <c r="I82" s="45">
        <v>-12</v>
      </c>
      <c r="J82" s="66">
        <f t="shared" si="2"/>
        <v>2853.3180000000002</v>
      </c>
      <c r="K82" s="69"/>
      <c r="M82" s="41">
        <f t="shared" si="3"/>
        <v>0</v>
      </c>
      <c r="N82" s="45">
        <f t="shared" si="4"/>
        <v>0</v>
      </c>
      <c r="O82" s="41">
        <f t="shared" si="6"/>
        <v>0</v>
      </c>
      <c r="P82" s="41">
        <f t="shared" si="7"/>
        <v>0</v>
      </c>
      <c r="R82" s="43">
        <f t="shared" si="5"/>
        <v>24</v>
      </c>
      <c r="S82" s="43">
        <f t="shared" si="8"/>
        <v>0</v>
      </c>
      <c r="U82"/>
    </row>
    <row r="83" spans="2:21" ht="15.75" x14ac:dyDescent="0.25">
      <c r="B83" s="219">
        <v>62</v>
      </c>
      <c r="C83" s="220"/>
      <c r="D83" s="98">
        <v>44600</v>
      </c>
      <c r="E83" s="102">
        <v>0.7055555555555556</v>
      </c>
      <c r="F83" s="100">
        <f t="shared" si="0"/>
        <v>2865.018</v>
      </c>
      <c r="G83" s="97">
        <v>2840.5</v>
      </c>
      <c r="H83" s="60">
        <f t="shared" si="1"/>
        <v>2853.3180000000002</v>
      </c>
      <c r="I83" s="45">
        <v>-12</v>
      </c>
      <c r="J83" s="66">
        <f t="shared" si="2"/>
        <v>2853.3180000000002</v>
      </c>
      <c r="K83" s="69"/>
      <c r="M83" s="41">
        <f t="shared" si="3"/>
        <v>0</v>
      </c>
      <c r="N83" s="45">
        <f t="shared" si="4"/>
        <v>0</v>
      </c>
      <c r="O83" s="41">
        <f t="shared" si="6"/>
        <v>0</v>
      </c>
      <c r="P83" s="41">
        <f t="shared" si="7"/>
        <v>0</v>
      </c>
      <c r="R83" s="43">
        <f t="shared" si="5"/>
        <v>24</v>
      </c>
      <c r="S83" s="43">
        <f t="shared" si="8"/>
        <v>0</v>
      </c>
      <c r="U83"/>
    </row>
    <row r="84" spans="2:21" ht="15.75" x14ac:dyDescent="0.25">
      <c r="B84" s="219">
        <v>63</v>
      </c>
      <c r="C84" s="220"/>
      <c r="D84" s="98">
        <v>44601</v>
      </c>
      <c r="E84" s="102">
        <v>0.66041666666666665</v>
      </c>
      <c r="F84" s="100">
        <f t="shared" ref="F84:F136" si="9">G$16</f>
        <v>2865.018</v>
      </c>
      <c r="G84" s="97">
        <v>2840.5</v>
      </c>
      <c r="H84" s="60">
        <f t="shared" ref="H84:H136" si="10">G$16-E$12</f>
        <v>2853.3180000000002</v>
      </c>
      <c r="I84" s="45">
        <v>-12</v>
      </c>
      <c r="J84" s="66">
        <f t="shared" ref="J84:J136" si="11">(G$16+E$13)+I84</f>
        <v>2853.3180000000002</v>
      </c>
      <c r="K84" s="69"/>
      <c r="M84" s="41">
        <f t="shared" ref="M84:M136" si="12">+J84-$H$16</f>
        <v>0</v>
      </c>
      <c r="N84" s="45">
        <f t="shared" ref="N84:N136" si="13">M84*0.10197/1</f>
        <v>0</v>
      </c>
      <c r="O84" s="41">
        <f t="shared" si="6"/>
        <v>0</v>
      </c>
      <c r="P84" s="41">
        <f t="shared" si="7"/>
        <v>0</v>
      </c>
      <c r="R84" s="43">
        <f t="shared" ref="R84:R136" si="14">+$O$11*(M84-I84)</f>
        <v>24</v>
      </c>
      <c r="S84" s="43">
        <f t="shared" si="8"/>
        <v>0</v>
      </c>
      <c r="U84"/>
    </row>
    <row r="85" spans="2:21" ht="15.75" x14ac:dyDescent="0.25">
      <c r="B85" s="219">
        <v>64</v>
      </c>
      <c r="C85" s="220"/>
      <c r="D85" s="98">
        <v>44602</v>
      </c>
      <c r="E85" s="102">
        <v>0.63124999999999998</v>
      </c>
      <c r="F85" s="100">
        <f t="shared" si="9"/>
        <v>2865.018</v>
      </c>
      <c r="G85" s="97">
        <v>2840.5</v>
      </c>
      <c r="H85" s="60">
        <f t="shared" si="10"/>
        <v>2853.3180000000002</v>
      </c>
      <c r="I85" s="45">
        <v>-12</v>
      </c>
      <c r="J85" s="66">
        <f t="shared" si="11"/>
        <v>2853.3180000000002</v>
      </c>
      <c r="K85" s="69"/>
      <c r="M85" s="41">
        <f t="shared" si="12"/>
        <v>0</v>
      </c>
      <c r="N85" s="45">
        <f t="shared" si="13"/>
        <v>0</v>
      </c>
      <c r="O85" s="41">
        <f t="shared" ref="O85:O137" si="15">M85*0.701432/1</f>
        <v>0</v>
      </c>
      <c r="P85" s="41">
        <f t="shared" ref="P85:P137" si="16">+N85*0.01019716/1</f>
        <v>0</v>
      </c>
      <c r="R85" s="43">
        <f t="shared" si="14"/>
        <v>24</v>
      </c>
      <c r="S85" s="43">
        <f t="shared" si="8"/>
        <v>0</v>
      </c>
      <c r="U85"/>
    </row>
    <row r="86" spans="2:21" ht="15.75" x14ac:dyDescent="0.25">
      <c r="B86" s="219">
        <v>65</v>
      </c>
      <c r="C86" s="220"/>
      <c r="D86" s="98">
        <v>44603</v>
      </c>
      <c r="E86" s="102">
        <v>0.79166666666666663</v>
      </c>
      <c r="F86" s="100">
        <f t="shared" si="9"/>
        <v>2865.018</v>
      </c>
      <c r="G86" s="97">
        <v>2840.5</v>
      </c>
      <c r="H86" s="60">
        <f t="shared" si="10"/>
        <v>2853.3180000000002</v>
      </c>
      <c r="I86" s="45">
        <v>-12</v>
      </c>
      <c r="J86" s="66">
        <f t="shared" si="11"/>
        <v>2853.3180000000002</v>
      </c>
      <c r="K86" s="69"/>
      <c r="M86" s="41">
        <f t="shared" si="12"/>
        <v>0</v>
      </c>
      <c r="N86" s="45">
        <f t="shared" si="13"/>
        <v>0</v>
      </c>
      <c r="O86" s="41">
        <f t="shared" si="15"/>
        <v>0</v>
      </c>
      <c r="P86" s="41">
        <f t="shared" si="16"/>
        <v>0</v>
      </c>
      <c r="R86" s="43">
        <f t="shared" si="14"/>
        <v>24</v>
      </c>
      <c r="S86" s="43">
        <f t="shared" ref="S86:S138" si="17">M86/R86</f>
        <v>0</v>
      </c>
      <c r="U86"/>
    </row>
    <row r="87" spans="2:21" ht="15.75" x14ac:dyDescent="0.25">
      <c r="B87" s="219">
        <v>66</v>
      </c>
      <c r="C87" s="220"/>
      <c r="D87" s="98">
        <v>44604</v>
      </c>
      <c r="E87" s="102">
        <v>0.3923611111111111</v>
      </c>
      <c r="F87" s="100">
        <f t="shared" si="9"/>
        <v>2865.018</v>
      </c>
      <c r="G87" s="97">
        <v>2840.5</v>
      </c>
      <c r="H87" s="60">
        <f t="shared" si="10"/>
        <v>2853.3180000000002</v>
      </c>
      <c r="I87" s="45">
        <v>-12</v>
      </c>
      <c r="J87" s="66">
        <f t="shared" si="11"/>
        <v>2853.3180000000002</v>
      </c>
      <c r="K87" s="69"/>
      <c r="M87" s="41">
        <f t="shared" si="12"/>
        <v>0</v>
      </c>
      <c r="N87" s="45">
        <f t="shared" si="13"/>
        <v>0</v>
      </c>
      <c r="O87" s="41">
        <f t="shared" si="15"/>
        <v>0</v>
      </c>
      <c r="P87" s="41">
        <f t="shared" si="16"/>
        <v>0</v>
      </c>
      <c r="R87" s="43">
        <f t="shared" si="14"/>
        <v>24</v>
      </c>
      <c r="S87" s="43">
        <f t="shared" si="17"/>
        <v>0</v>
      </c>
      <c r="U87"/>
    </row>
    <row r="88" spans="2:21" ht="15.75" x14ac:dyDescent="0.25">
      <c r="B88" s="219">
        <v>67</v>
      </c>
      <c r="C88" s="220"/>
      <c r="D88" s="98">
        <v>44605</v>
      </c>
      <c r="E88" s="102">
        <v>0.70486111111111116</v>
      </c>
      <c r="F88" s="100">
        <f t="shared" si="9"/>
        <v>2865.018</v>
      </c>
      <c r="G88" s="97">
        <v>2840.5</v>
      </c>
      <c r="H88" s="60">
        <f t="shared" si="10"/>
        <v>2853.3180000000002</v>
      </c>
      <c r="I88" s="45">
        <v>-12</v>
      </c>
      <c r="J88" s="66">
        <f t="shared" si="11"/>
        <v>2853.3180000000002</v>
      </c>
      <c r="K88" s="69"/>
      <c r="M88" s="41">
        <f t="shared" si="12"/>
        <v>0</v>
      </c>
      <c r="N88" s="45">
        <f t="shared" si="13"/>
        <v>0</v>
      </c>
      <c r="O88" s="41">
        <f t="shared" si="15"/>
        <v>0</v>
      </c>
      <c r="P88" s="41">
        <f t="shared" si="16"/>
        <v>0</v>
      </c>
      <c r="R88" s="43">
        <f t="shared" si="14"/>
        <v>24</v>
      </c>
      <c r="S88" s="43">
        <f t="shared" si="17"/>
        <v>0</v>
      </c>
      <c r="U88"/>
    </row>
    <row r="89" spans="2:21" ht="15.75" x14ac:dyDescent="0.25">
      <c r="B89" s="219">
        <v>68</v>
      </c>
      <c r="C89" s="220"/>
      <c r="D89" s="98">
        <v>44606</v>
      </c>
      <c r="E89" s="102">
        <v>0.73958333333333337</v>
      </c>
      <c r="F89" s="100">
        <f t="shared" si="9"/>
        <v>2865.018</v>
      </c>
      <c r="G89" s="97">
        <v>2840.5</v>
      </c>
      <c r="H89" s="60">
        <f t="shared" si="10"/>
        <v>2853.3180000000002</v>
      </c>
      <c r="I89" s="45">
        <v>-12</v>
      </c>
      <c r="J89" s="66">
        <f t="shared" si="11"/>
        <v>2853.3180000000002</v>
      </c>
      <c r="K89" s="69"/>
      <c r="M89" s="41">
        <f t="shared" si="12"/>
        <v>0</v>
      </c>
      <c r="N89" s="45">
        <f t="shared" si="13"/>
        <v>0</v>
      </c>
      <c r="O89" s="41">
        <f t="shared" si="15"/>
        <v>0</v>
      </c>
      <c r="P89" s="41">
        <f t="shared" si="16"/>
        <v>0</v>
      </c>
      <c r="R89" s="43">
        <f t="shared" si="14"/>
        <v>24</v>
      </c>
      <c r="S89" s="43">
        <f t="shared" si="17"/>
        <v>0</v>
      </c>
      <c r="U89"/>
    </row>
    <row r="90" spans="2:21" ht="15.75" x14ac:dyDescent="0.25">
      <c r="B90" s="219">
        <v>69</v>
      </c>
      <c r="C90" s="220"/>
      <c r="D90" s="98">
        <v>44609</v>
      </c>
      <c r="E90" s="102">
        <v>0.4861111111111111</v>
      </c>
      <c r="F90" s="100">
        <f t="shared" si="9"/>
        <v>2865.018</v>
      </c>
      <c r="G90" s="97">
        <v>2840.5</v>
      </c>
      <c r="H90" s="60">
        <f t="shared" si="10"/>
        <v>2853.3180000000002</v>
      </c>
      <c r="I90" s="45">
        <v>-12</v>
      </c>
      <c r="J90" s="66">
        <f t="shared" si="11"/>
        <v>2853.3180000000002</v>
      </c>
      <c r="K90" s="69"/>
      <c r="M90" s="41">
        <f t="shared" si="12"/>
        <v>0</v>
      </c>
      <c r="N90" s="45">
        <f t="shared" si="13"/>
        <v>0</v>
      </c>
      <c r="O90" s="41">
        <f t="shared" si="15"/>
        <v>0</v>
      </c>
      <c r="P90" s="41">
        <f t="shared" si="16"/>
        <v>0</v>
      </c>
      <c r="R90" s="43">
        <f t="shared" si="14"/>
        <v>24</v>
      </c>
      <c r="S90" s="43">
        <f t="shared" si="17"/>
        <v>0</v>
      </c>
      <c r="U90"/>
    </row>
    <row r="91" spans="2:21" ht="15.75" x14ac:dyDescent="0.25">
      <c r="B91" s="219">
        <v>70</v>
      </c>
      <c r="C91" s="220"/>
      <c r="D91" s="98">
        <v>44610</v>
      </c>
      <c r="E91" s="102">
        <v>0.62847222222222221</v>
      </c>
      <c r="F91" s="100">
        <f t="shared" si="9"/>
        <v>2865.018</v>
      </c>
      <c r="G91" s="97">
        <v>2840.5</v>
      </c>
      <c r="H91" s="60">
        <f t="shared" si="10"/>
        <v>2853.3180000000002</v>
      </c>
      <c r="I91" s="45">
        <v>-12</v>
      </c>
      <c r="J91" s="66">
        <f t="shared" si="11"/>
        <v>2853.3180000000002</v>
      </c>
      <c r="K91" s="69"/>
      <c r="M91" s="41">
        <f t="shared" si="12"/>
        <v>0</v>
      </c>
      <c r="N91" s="45">
        <f t="shared" si="13"/>
        <v>0</v>
      </c>
      <c r="O91" s="41">
        <f t="shared" si="15"/>
        <v>0</v>
      </c>
      <c r="P91" s="41">
        <f t="shared" si="16"/>
        <v>0</v>
      </c>
      <c r="R91" s="43">
        <f t="shared" si="14"/>
        <v>24</v>
      </c>
      <c r="S91" s="43">
        <f t="shared" si="17"/>
        <v>0</v>
      </c>
      <c r="U91"/>
    </row>
    <row r="92" spans="2:21" ht="15.75" x14ac:dyDescent="0.25">
      <c r="B92" s="219">
        <v>71</v>
      </c>
      <c r="C92" s="220"/>
      <c r="D92" s="98">
        <v>44611</v>
      </c>
      <c r="E92" s="102">
        <v>0.4236111111111111</v>
      </c>
      <c r="F92" s="100">
        <f t="shared" si="9"/>
        <v>2865.018</v>
      </c>
      <c r="G92" s="97">
        <v>2840.5</v>
      </c>
      <c r="H92" s="60">
        <f t="shared" si="10"/>
        <v>2853.3180000000002</v>
      </c>
      <c r="I92" s="45">
        <v>-12</v>
      </c>
      <c r="J92" s="66">
        <f t="shared" si="11"/>
        <v>2853.3180000000002</v>
      </c>
      <c r="K92" s="69"/>
      <c r="M92" s="41">
        <f t="shared" si="12"/>
        <v>0</v>
      </c>
      <c r="N92" s="45">
        <f t="shared" si="13"/>
        <v>0</v>
      </c>
      <c r="O92" s="41">
        <f t="shared" si="15"/>
        <v>0</v>
      </c>
      <c r="P92" s="41">
        <f t="shared" si="16"/>
        <v>0</v>
      </c>
      <c r="R92" s="43">
        <f t="shared" si="14"/>
        <v>24</v>
      </c>
      <c r="S92" s="43">
        <f t="shared" si="17"/>
        <v>0</v>
      </c>
      <c r="U92"/>
    </row>
    <row r="93" spans="2:21" ht="15.75" x14ac:dyDescent="0.25">
      <c r="B93" s="219">
        <v>72</v>
      </c>
      <c r="C93" s="220"/>
      <c r="D93" s="98">
        <v>44612</v>
      </c>
      <c r="E93" s="102">
        <v>0.64583333333333337</v>
      </c>
      <c r="F93" s="100">
        <f t="shared" si="9"/>
        <v>2865.018</v>
      </c>
      <c r="G93" s="97">
        <v>2840.5</v>
      </c>
      <c r="H93" s="60">
        <f t="shared" si="10"/>
        <v>2853.3180000000002</v>
      </c>
      <c r="I93" s="45">
        <v>-12</v>
      </c>
      <c r="J93" s="66">
        <f t="shared" si="11"/>
        <v>2853.3180000000002</v>
      </c>
      <c r="K93" s="69"/>
      <c r="M93" s="41">
        <f t="shared" si="12"/>
        <v>0</v>
      </c>
      <c r="N93" s="45">
        <f t="shared" si="13"/>
        <v>0</v>
      </c>
      <c r="O93" s="41">
        <f t="shared" si="15"/>
        <v>0</v>
      </c>
      <c r="P93" s="41">
        <f t="shared" si="16"/>
        <v>0</v>
      </c>
      <c r="R93" s="43">
        <f t="shared" si="14"/>
        <v>24</v>
      </c>
      <c r="S93" s="43">
        <f t="shared" si="17"/>
        <v>0</v>
      </c>
      <c r="U93"/>
    </row>
    <row r="94" spans="2:21" ht="15.75" x14ac:dyDescent="0.25">
      <c r="B94" s="219">
        <v>73</v>
      </c>
      <c r="C94" s="220"/>
      <c r="D94" s="98">
        <v>44613</v>
      </c>
      <c r="E94" s="102">
        <v>0.67499999999999993</v>
      </c>
      <c r="F94" s="100">
        <f t="shared" si="9"/>
        <v>2865.018</v>
      </c>
      <c r="G94" s="97">
        <v>2840.5</v>
      </c>
      <c r="H94" s="60">
        <f t="shared" si="10"/>
        <v>2853.3180000000002</v>
      </c>
      <c r="I94" s="45">
        <v>-12</v>
      </c>
      <c r="J94" s="66">
        <f t="shared" si="11"/>
        <v>2853.3180000000002</v>
      </c>
      <c r="K94" s="69"/>
      <c r="M94" s="41">
        <f t="shared" si="12"/>
        <v>0</v>
      </c>
      <c r="N94" s="45">
        <f t="shared" si="13"/>
        <v>0</v>
      </c>
      <c r="O94" s="41">
        <f t="shared" si="15"/>
        <v>0</v>
      </c>
      <c r="P94" s="41">
        <f t="shared" si="16"/>
        <v>0</v>
      </c>
      <c r="R94" s="43">
        <f t="shared" si="14"/>
        <v>24</v>
      </c>
      <c r="S94" s="43">
        <f t="shared" si="17"/>
        <v>0</v>
      </c>
      <c r="U94"/>
    </row>
    <row r="95" spans="2:21" ht="15.75" x14ac:dyDescent="0.25">
      <c r="B95" s="219">
        <v>74</v>
      </c>
      <c r="C95" s="220"/>
      <c r="D95" s="98">
        <v>44614</v>
      </c>
      <c r="E95" s="102">
        <v>0.68888888888888899</v>
      </c>
      <c r="F95" s="100">
        <f t="shared" si="9"/>
        <v>2865.018</v>
      </c>
      <c r="G95" s="97">
        <v>2840.5</v>
      </c>
      <c r="H95" s="60">
        <f t="shared" si="10"/>
        <v>2853.3180000000002</v>
      </c>
      <c r="I95" s="45">
        <v>-12</v>
      </c>
      <c r="J95" s="66">
        <f t="shared" si="11"/>
        <v>2853.3180000000002</v>
      </c>
      <c r="K95" s="69"/>
      <c r="M95" s="41">
        <f t="shared" si="12"/>
        <v>0</v>
      </c>
      <c r="N95" s="45">
        <f t="shared" si="13"/>
        <v>0</v>
      </c>
      <c r="O95" s="41">
        <f t="shared" si="15"/>
        <v>0</v>
      </c>
      <c r="P95" s="41">
        <f t="shared" si="16"/>
        <v>0</v>
      </c>
      <c r="R95" s="43">
        <f t="shared" si="14"/>
        <v>24</v>
      </c>
      <c r="S95" s="43">
        <f t="shared" si="17"/>
        <v>0</v>
      </c>
      <c r="U95"/>
    </row>
    <row r="96" spans="2:21" ht="15.75" x14ac:dyDescent="0.25">
      <c r="B96" s="219">
        <v>75</v>
      </c>
      <c r="C96" s="220"/>
      <c r="D96" s="98">
        <v>44615</v>
      </c>
      <c r="E96" s="102">
        <v>0.72777777777777775</v>
      </c>
      <c r="F96" s="100">
        <f t="shared" si="9"/>
        <v>2865.018</v>
      </c>
      <c r="G96" s="97">
        <v>2840.5</v>
      </c>
      <c r="H96" s="60">
        <f t="shared" si="10"/>
        <v>2853.3180000000002</v>
      </c>
      <c r="I96" s="45">
        <v>-12</v>
      </c>
      <c r="J96" s="66">
        <f t="shared" si="11"/>
        <v>2853.3180000000002</v>
      </c>
      <c r="K96" s="69"/>
      <c r="M96" s="41">
        <f t="shared" si="12"/>
        <v>0</v>
      </c>
      <c r="N96" s="45">
        <f t="shared" si="13"/>
        <v>0</v>
      </c>
      <c r="O96" s="41">
        <f t="shared" si="15"/>
        <v>0</v>
      </c>
      <c r="P96" s="41">
        <f t="shared" si="16"/>
        <v>0</v>
      </c>
      <c r="R96" s="43">
        <f t="shared" si="14"/>
        <v>24</v>
      </c>
      <c r="S96" s="43">
        <f t="shared" si="17"/>
        <v>0</v>
      </c>
      <c r="U96"/>
    </row>
    <row r="97" spans="2:21" ht="15.75" x14ac:dyDescent="0.25">
      <c r="B97" s="219">
        <v>76</v>
      </c>
      <c r="C97" s="220"/>
      <c r="D97" s="98">
        <v>44616</v>
      </c>
      <c r="E97" s="102">
        <v>0.73958333333333337</v>
      </c>
      <c r="F97" s="100">
        <f t="shared" si="9"/>
        <v>2865.018</v>
      </c>
      <c r="G97" s="97">
        <v>2840.5</v>
      </c>
      <c r="H97" s="60">
        <f t="shared" si="10"/>
        <v>2853.3180000000002</v>
      </c>
      <c r="I97" s="45">
        <v>-12</v>
      </c>
      <c r="J97" s="66">
        <f t="shared" si="11"/>
        <v>2853.3180000000002</v>
      </c>
      <c r="K97" s="69"/>
      <c r="M97" s="41">
        <f t="shared" si="12"/>
        <v>0</v>
      </c>
      <c r="N97" s="45">
        <f t="shared" si="13"/>
        <v>0</v>
      </c>
      <c r="O97" s="41">
        <f t="shared" si="15"/>
        <v>0</v>
      </c>
      <c r="P97" s="41">
        <f t="shared" si="16"/>
        <v>0</v>
      </c>
      <c r="R97" s="43">
        <f t="shared" si="14"/>
        <v>24</v>
      </c>
      <c r="S97" s="43">
        <f t="shared" si="17"/>
        <v>0</v>
      </c>
      <c r="U97"/>
    </row>
    <row r="98" spans="2:21" ht="15.75" x14ac:dyDescent="0.25">
      <c r="B98" s="219">
        <v>77</v>
      </c>
      <c r="C98" s="220"/>
      <c r="D98" s="98">
        <v>44617</v>
      </c>
      <c r="E98" s="102">
        <v>0.71805555555555556</v>
      </c>
      <c r="F98" s="100">
        <f t="shared" si="9"/>
        <v>2865.018</v>
      </c>
      <c r="G98" s="97">
        <v>2840.5</v>
      </c>
      <c r="H98" s="60">
        <f t="shared" si="10"/>
        <v>2853.3180000000002</v>
      </c>
      <c r="I98" s="45">
        <v>-12</v>
      </c>
      <c r="J98" s="66">
        <f t="shared" si="11"/>
        <v>2853.3180000000002</v>
      </c>
      <c r="K98" s="69"/>
      <c r="M98" s="41">
        <f t="shared" si="12"/>
        <v>0</v>
      </c>
      <c r="N98" s="45">
        <f t="shared" si="13"/>
        <v>0</v>
      </c>
      <c r="O98" s="41">
        <f t="shared" si="15"/>
        <v>0</v>
      </c>
      <c r="P98" s="41">
        <f t="shared" si="16"/>
        <v>0</v>
      </c>
      <c r="R98" s="43">
        <f t="shared" si="14"/>
        <v>24</v>
      </c>
      <c r="S98" s="43">
        <f t="shared" si="17"/>
        <v>0</v>
      </c>
      <c r="U98"/>
    </row>
    <row r="99" spans="2:21" ht="15.75" x14ac:dyDescent="0.25">
      <c r="B99" s="219">
        <v>78</v>
      </c>
      <c r="C99" s="220"/>
      <c r="D99" s="98">
        <v>44618</v>
      </c>
      <c r="E99" s="102">
        <v>0.75138888888888899</v>
      </c>
      <c r="F99" s="100">
        <f t="shared" si="9"/>
        <v>2865.018</v>
      </c>
      <c r="G99" s="97">
        <v>2840.5</v>
      </c>
      <c r="H99" s="60">
        <f t="shared" si="10"/>
        <v>2853.3180000000002</v>
      </c>
      <c r="I99" s="45">
        <v>-12</v>
      </c>
      <c r="J99" s="66">
        <f t="shared" si="11"/>
        <v>2853.3180000000002</v>
      </c>
      <c r="K99" s="69"/>
      <c r="M99" s="41">
        <f t="shared" si="12"/>
        <v>0</v>
      </c>
      <c r="N99" s="45">
        <f t="shared" si="13"/>
        <v>0</v>
      </c>
      <c r="O99" s="41">
        <f t="shared" si="15"/>
        <v>0</v>
      </c>
      <c r="P99" s="41">
        <f t="shared" si="16"/>
        <v>0</v>
      </c>
      <c r="R99" s="43">
        <f t="shared" si="14"/>
        <v>24</v>
      </c>
      <c r="S99" s="43">
        <f t="shared" si="17"/>
        <v>0</v>
      </c>
      <c r="U99"/>
    </row>
    <row r="100" spans="2:21" ht="15.75" x14ac:dyDescent="0.25">
      <c r="B100" s="219">
        <v>79</v>
      </c>
      <c r="C100" s="220"/>
      <c r="D100" s="98">
        <v>44619</v>
      </c>
      <c r="E100" s="102">
        <v>0.70972222222222225</v>
      </c>
      <c r="F100" s="100">
        <f t="shared" si="9"/>
        <v>2865.018</v>
      </c>
      <c r="G100" s="97">
        <v>2840.5</v>
      </c>
      <c r="H100" s="60">
        <f t="shared" si="10"/>
        <v>2853.3180000000002</v>
      </c>
      <c r="I100" s="45">
        <v>-12</v>
      </c>
      <c r="J100" s="66">
        <f t="shared" si="11"/>
        <v>2853.3180000000002</v>
      </c>
      <c r="K100" s="69"/>
      <c r="M100" s="41">
        <f t="shared" si="12"/>
        <v>0</v>
      </c>
      <c r="N100" s="45">
        <f t="shared" si="13"/>
        <v>0</v>
      </c>
      <c r="O100" s="41">
        <f t="shared" si="15"/>
        <v>0</v>
      </c>
      <c r="P100" s="41">
        <f t="shared" si="16"/>
        <v>0</v>
      </c>
      <c r="R100" s="43">
        <f t="shared" si="14"/>
        <v>24</v>
      </c>
      <c r="S100" s="43">
        <f t="shared" si="17"/>
        <v>0</v>
      </c>
      <c r="U100"/>
    </row>
    <row r="101" spans="2:21" ht="15.75" x14ac:dyDescent="0.25">
      <c r="B101" s="219">
        <v>80</v>
      </c>
      <c r="C101" s="220"/>
      <c r="D101" s="98">
        <v>44620</v>
      </c>
      <c r="E101" s="102">
        <v>0.70416666666666661</v>
      </c>
      <c r="F101" s="100">
        <f t="shared" si="9"/>
        <v>2865.018</v>
      </c>
      <c r="G101" s="97">
        <v>2840.5</v>
      </c>
      <c r="H101" s="60">
        <f t="shared" si="10"/>
        <v>2853.3180000000002</v>
      </c>
      <c r="I101" s="45">
        <v>-12</v>
      </c>
      <c r="J101" s="66">
        <f t="shared" si="11"/>
        <v>2853.3180000000002</v>
      </c>
      <c r="K101" s="69"/>
      <c r="M101" s="41">
        <f t="shared" si="12"/>
        <v>0</v>
      </c>
      <c r="N101" s="45">
        <f t="shared" si="13"/>
        <v>0</v>
      </c>
      <c r="O101" s="41">
        <f t="shared" si="15"/>
        <v>0</v>
      </c>
      <c r="P101" s="41">
        <f t="shared" si="16"/>
        <v>0</v>
      </c>
      <c r="R101" s="43">
        <f t="shared" si="14"/>
        <v>24</v>
      </c>
      <c r="S101" s="43">
        <f t="shared" si="17"/>
        <v>0</v>
      </c>
      <c r="U101"/>
    </row>
    <row r="102" spans="2:21" ht="15.75" x14ac:dyDescent="0.25">
      <c r="B102" s="219">
        <v>81</v>
      </c>
      <c r="C102" s="220"/>
      <c r="D102" s="98">
        <v>44621</v>
      </c>
      <c r="E102" s="102">
        <v>0.72569444444444453</v>
      </c>
      <c r="F102" s="100">
        <f t="shared" si="9"/>
        <v>2865.018</v>
      </c>
      <c r="G102" s="97">
        <v>2840.5</v>
      </c>
      <c r="H102" s="60">
        <f t="shared" si="10"/>
        <v>2853.3180000000002</v>
      </c>
      <c r="I102" s="45">
        <v>-12</v>
      </c>
      <c r="J102" s="66">
        <f t="shared" si="11"/>
        <v>2853.3180000000002</v>
      </c>
      <c r="K102" s="69"/>
      <c r="M102" s="41">
        <f t="shared" si="12"/>
        <v>0</v>
      </c>
      <c r="N102" s="45">
        <f t="shared" si="13"/>
        <v>0</v>
      </c>
      <c r="O102" s="41">
        <f t="shared" si="15"/>
        <v>0</v>
      </c>
      <c r="P102" s="41">
        <f t="shared" si="16"/>
        <v>0</v>
      </c>
      <c r="R102" s="43">
        <f t="shared" si="14"/>
        <v>24</v>
      </c>
      <c r="S102" s="43">
        <f t="shared" si="17"/>
        <v>0</v>
      </c>
      <c r="U102"/>
    </row>
    <row r="103" spans="2:21" ht="15.75" x14ac:dyDescent="0.25">
      <c r="B103" s="219">
        <v>82</v>
      </c>
      <c r="C103" s="220"/>
      <c r="D103" s="98">
        <v>44622</v>
      </c>
      <c r="E103" s="102">
        <v>0.7090277777777777</v>
      </c>
      <c r="F103" s="100">
        <f t="shared" si="9"/>
        <v>2865.018</v>
      </c>
      <c r="G103" s="97">
        <v>2840.5</v>
      </c>
      <c r="H103" s="60">
        <f t="shared" si="10"/>
        <v>2853.3180000000002</v>
      </c>
      <c r="I103" s="45">
        <v>-12</v>
      </c>
      <c r="J103" s="66">
        <f t="shared" si="11"/>
        <v>2853.3180000000002</v>
      </c>
      <c r="K103" s="69"/>
      <c r="M103" s="41">
        <f t="shared" si="12"/>
        <v>0</v>
      </c>
      <c r="N103" s="45">
        <f t="shared" si="13"/>
        <v>0</v>
      </c>
      <c r="O103" s="41">
        <f t="shared" si="15"/>
        <v>0</v>
      </c>
      <c r="P103" s="41">
        <f t="shared" si="16"/>
        <v>0</v>
      </c>
      <c r="R103" s="43">
        <f t="shared" si="14"/>
        <v>24</v>
      </c>
      <c r="S103" s="43">
        <f t="shared" si="17"/>
        <v>0</v>
      </c>
      <c r="U103"/>
    </row>
    <row r="104" spans="2:21" ht="15.75" x14ac:dyDescent="0.25">
      <c r="B104" s="219">
        <v>83</v>
      </c>
      <c r="C104" s="220"/>
      <c r="D104" s="98">
        <v>44623</v>
      </c>
      <c r="E104" s="102">
        <v>0.65833333333333333</v>
      </c>
      <c r="F104" s="100">
        <f t="shared" si="9"/>
        <v>2865.018</v>
      </c>
      <c r="G104" s="97">
        <v>2840.5</v>
      </c>
      <c r="H104" s="60">
        <f t="shared" si="10"/>
        <v>2853.3180000000002</v>
      </c>
      <c r="I104" s="45">
        <v>-12</v>
      </c>
      <c r="J104" s="66">
        <f t="shared" si="11"/>
        <v>2853.3180000000002</v>
      </c>
      <c r="K104" s="69"/>
      <c r="M104" s="41">
        <f t="shared" si="12"/>
        <v>0</v>
      </c>
      <c r="N104" s="45">
        <f t="shared" si="13"/>
        <v>0</v>
      </c>
      <c r="O104" s="41">
        <f t="shared" si="15"/>
        <v>0</v>
      </c>
      <c r="P104" s="41">
        <f t="shared" si="16"/>
        <v>0</v>
      </c>
      <c r="R104" s="43">
        <f t="shared" si="14"/>
        <v>24</v>
      </c>
      <c r="S104" s="43">
        <f t="shared" si="17"/>
        <v>0</v>
      </c>
      <c r="U104"/>
    </row>
    <row r="105" spans="2:21" ht="15.75" x14ac:dyDescent="0.25">
      <c r="B105" s="219">
        <v>84</v>
      </c>
      <c r="C105" s="220"/>
      <c r="D105" s="98">
        <v>44625</v>
      </c>
      <c r="E105" s="102">
        <v>0.60069444444444442</v>
      </c>
      <c r="F105" s="100">
        <f t="shared" si="9"/>
        <v>2865.018</v>
      </c>
      <c r="G105" s="97">
        <v>2840.5</v>
      </c>
      <c r="H105" s="60">
        <f t="shared" si="10"/>
        <v>2853.3180000000002</v>
      </c>
      <c r="I105" s="45">
        <v>-12</v>
      </c>
      <c r="J105" s="66">
        <f t="shared" si="11"/>
        <v>2853.3180000000002</v>
      </c>
      <c r="K105" s="69"/>
      <c r="M105" s="41">
        <f t="shared" si="12"/>
        <v>0</v>
      </c>
      <c r="N105" s="45">
        <f t="shared" si="13"/>
        <v>0</v>
      </c>
      <c r="O105" s="41">
        <f t="shared" si="15"/>
        <v>0</v>
      </c>
      <c r="P105" s="41">
        <f t="shared" si="16"/>
        <v>0</v>
      </c>
      <c r="R105" s="43">
        <f t="shared" si="14"/>
        <v>24</v>
      </c>
      <c r="S105" s="43">
        <f t="shared" si="17"/>
        <v>0</v>
      </c>
      <c r="U105"/>
    </row>
    <row r="106" spans="2:21" ht="15.75" x14ac:dyDescent="0.25">
      <c r="B106" s="219">
        <v>85</v>
      </c>
      <c r="C106" s="220"/>
      <c r="D106" s="98">
        <v>44626</v>
      </c>
      <c r="E106" s="102">
        <v>0.43055555555555558</v>
      </c>
      <c r="F106" s="100">
        <f t="shared" si="9"/>
        <v>2865.018</v>
      </c>
      <c r="G106" s="97">
        <v>2840.5</v>
      </c>
      <c r="H106" s="60">
        <f t="shared" si="10"/>
        <v>2853.3180000000002</v>
      </c>
      <c r="I106" s="45">
        <v>-12</v>
      </c>
      <c r="J106" s="66">
        <f t="shared" si="11"/>
        <v>2853.3180000000002</v>
      </c>
      <c r="K106" s="69"/>
      <c r="M106" s="41">
        <f t="shared" si="12"/>
        <v>0</v>
      </c>
      <c r="N106" s="45">
        <f t="shared" si="13"/>
        <v>0</v>
      </c>
      <c r="O106" s="41">
        <f t="shared" si="15"/>
        <v>0</v>
      </c>
      <c r="P106" s="41">
        <f t="shared" si="16"/>
        <v>0</v>
      </c>
      <c r="R106" s="43">
        <f t="shared" si="14"/>
        <v>24</v>
      </c>
      <c r="S106" s="43">
        <f t="shared" si="17"/>
        <v>0</v>
      </c>
      <c r="U106"/>
    </row>
    <row r="107" spans="2:21" ht="15.75" x14ac:dyDescent="0.25">
      <c r="B107" s="219">
        <v>86</v>
      </c>
      <c r="C107" s="220"/>
      <c r="D107" s="98">
        <v>44627</v>
      </c>
      <c r="E107" s="102">
        <v>0.38194444444444442</v>
      </c>
      <c r="F107" s="100">
        <f t="shared" si="9"/>
        <v>2865.018</v>
      </c>
      <c r="G107" s="97">
        <v>2840.5</v>
      </c>
      <c r="H107" s="60">
        <f t="shared" si="10"/>
        <v>2853.3180000000002</v>
      </c>
      <c r="I107" s="45">
        <v>-12</v>
      </c>
      <c r="J107" s="66">
        <f t="shared" si="11"/>
        <v>2853.3180000000002</v>
      </c>
      <c r="K107" s="69"/>
      <c r="M107" s="41">
        <f t="shared" si="12"/>
        <v>0</v>
      </c>
      <c r="N107" s="45">
        <f t="shared" si="13"/>
        <v>0</v>
      </c>
      <c r="O107" s="41">
        <f t="shared" si="15"/>
        <v>0</v>
      </c>
      <c r="P107" s="41">
        <f t="shared" si="16"/>
        <v>0</v>
      </c>
      <c r="R107" s="43">
        <f t="shared" si="14"/>
        <v>24</v>
      </c>
      <c r="S107" s="43">
        <f t="shared" si="17"/>
        <v>0</v>
      </c>
      <c r="U107"/>
    </row>
    <row r="108" spans="2:21" ht="15.75" x14ac:dyDescent="0.25">
      <c r="B108" s="219">
        <v>87</v>
      </c>
      <c r="C108" s="220"/>
      <c r="D108" s="98">
        <v>44628</v>
      </c>
      <c r="E108" s="102">
        <v>0.60069444444444442</v>
      </c>
      <c r="F108" s="100">
        <f t="shared" si="9"/>
        <v>2865.018</v>
      </c>
      <c r="G108" s="97">
        <v>2840.5</v>
      </c>
      <c r="H108" s="60">
        <f t="shared" si="10"/>
        <v>2853.3180000000002</v>
      </c>
      <c r="I108" s="45">
        <v>-12</v>
      </c>
      <c r="J108" s="66">
        <f t="shared" si="11"/>
        <v>2853.3180000000002</v>
      </c>
      <c r="K108" s="69"/>
      <c r="M108" s="41">
        <f t="shared" si="12"/>
        <v>0</v>
      </c>
      <c r="N108" s="45">
        <f t="shared" si="13"/>
        <v>0</v>
      </c>
      <c r="O108" s="41">
        <f t="shared" si="15"/>
        <v>0</v>
      </c>
      <c r="P108" s="41">
        <f t="shared" si="16"/>
        <v>0</v>
      </c>
      <c r="R108" s="43">
        <f t="shared" si="14"/>
        <v>24</v>
      </c>
      <c r="S108" s="43">
        <f t="shared" si="17"/>
        <v>0</v>
      </c>
      <c r="U108"/>
    </row>
    <row r="109" spans="2:21" ht="15.75" x14ac:dyDescent="0.25">
      <c r="B109" s="219">
        <v>88</v>
      </c>
      <c r="C109" s="220"/>
      <c r="D109" s="98">
        <v>44629</v>
      </c>
      <c r="E109" s="102">
        <v>0.66527777777777775</v>
      </c>
      <c r="F109" s="100">
        <f t="shared" si="9"/>
        <v>2865.018</v>
      </c>
      <c r="G109" s="97">
        <v>2840.5</v>
      </c>
      <c r="H109" s="60">
        <f t="shared" si="10"/>
        <v>2853.3180000000002</v>
      </c>
      <c r="I109" s="45">
        <v>-12</v>
      </c>
      <c r="J109" s="66">
        <f t="shared" si="11"/>
        <v>2853.3180000000002</v>
      </c>
      <c r="K109" s="69"/>
      <c r="M109" s="41">
        <f t="shared" si="12"/>
        <v>0</v>
      </c>
      <c r="N109" s="45">
        <f t="shared" si="13"/>
        <v>0</v>
      </c>
      <c r="O109" s="41">
        <f t="shared" si="15"/>
        <v>0</v>
      </c>
      <c r="P109" s="41">
        <f t="shared" si="16"/>
        <v>0</v>
      </c>
      <c r="R109" s="43">
        <f t="shared" si="14"/>
        <v>24</v>
      </c>
      <c r="S109" s="43">
        <f t="shared" si="17"/>
        <v>0</v>
      </c>
      <c r="U109"/>
    </row>
    <row r="110" spans="2:21" ht="15.75" x14ac:dyDescent="0.25">
      <c r="B110" s="219">
        <v>89</v>
      </c>
      <c r="C110" s="220"/>
      <c r="D110" s="98">
        <v>44630</v>
      </c>
      <c r="E110" s="102">
        <v>0.46527777777777773</v>
      </c>
      <c r="F110" s="100">
        <f t="shared" si="9"/>
        <v>2865.018</v>
      </c>
      <c r="G110" s="97">
        <v>2840.5</v>
      </c>
      <c r="H110" s="60">
        <f t="shared" si="10"/>
        <v>2853.3180000000002</v>
      </c>
      <c r="I110" s="45">
        <v>-12</v>
      </c>
      <c r="J110" s="66">
        <f t="shared" si="11"/>
        <v>2853.3180000000002</v>
      </c>
      <c r="K110" s="69"/>
      <c r="M110" s="41">
        <f t="shared" si="12"/>
        <v>0</v>
      </c>
      <c r="N110" s="45">
        <f t="shared" si="13"/>
        <v>0</v>
      </c>
      <c r="O110" s="41">
        <f t="shared" si="15"/>
        <v>0</v>
      </c>
      <c r="P110" s="41">
        <f t="shared" si="16"/>
        <v>0</v>
      </c>
      <c r="R110" s="43">
        <f t="shared" si="14"/>
        <v>24</v>
      </c>
      <c r="S110" s="43">
        <f t="shared" si="17"/>
        <v>0</v>
      </c>
      <c r="U110"/>
    </row>
    <row r="111" spans="2:21" ht="15.75" x14ac:dyDescent="0.25">
      <c r="B111" s="219">
        <v>90</v>
      </c>
      <c r="C111" s="220"/>
      <c r="D111" s="98">
        <v>44631</v>
      </c>
      <c r="E111" s="102">
        <v>0.40416666666666662</v>
      </c>
      <c r="F111" s="100">
        <f t="shared" si="9"/>
        <v>2865.018</v>
      </c>
      <c r="G111" s="97">
        <v>2840.5</v>
      </c>
      <c r="H111" s="60">
        <f t="shared" si="10"/>
        <v>2853.3180000000002</v>
      </c>
      <c r="I111" s="45">
        <v>-12</v>
      </c>
      <c r="J111" s="66">
        <f t="shared" si="11"/>
        <v>2853.3180000000002</v>
      </c>
      <c r="K111" s="69"/>
      <c r="M111" s="41">
        <f t="shared" si="12"/>
        <v>0</v>
      </c>
      <c r="N111" s="45">
        <f t="shared" si="13"/>
        <v>0</v>
      </c>
      <c r="O111" s="41">
        <f t="shared" si="15"/>
        <v>0</v>
      </c>
      <c r="P111" s="41">
        <f t="shared" si="16"/>
        <v>0</v>
      </c>
      <c r="R111" s="43">
        <f t="shared" si="14"/>
        <v>24</v>
      </c>
      <c r="S111" s="43">
        <f t="shared" si="17"/>
        <v>0</v>
      </c>
      <c r="U111"/>
    </row>
    <row r="112" spans="2:21" ht="15.75" x14ac:dyDescent="0.25">
      <c r="B112" s="219">
        <v>91</v>
      </c>
      <c r="C112" s="220"/>
      <c r="D112" s="98">
        <v>44632</v>
      </c>
      <c r="E112" s="102">
        <v>0.39166666666666666</v>
      </c>
      <c r="F112" s="100">
        <f t="shared" si="9"/>
        <v>2865.018</v>
      </c>
      <c r="G112" s="97">
        <v>2840.5</v>
      </c>
      <c r="H112" s="60">
        <f t="shared" si="10"/>
        <v>2853.3180000000002</v>
      </c>
      <c r="I112" s="45">
        <v>-12</v>
      </c>
      <c r="J112" s="66">
        <f t="shared" si="11"/>
        <v>2853.3180000000002</v>
      </c>
      <c r="K112" s="69"/>
      <c r="M112" s="41">
        <f t="shared" si="12"/>
        <v>0</v>
      </c>
      <c r="N112" s="45">
        <f t="shared" si="13"/>
        <v>0</v>
      </c>
      <c r="O112" s="41">
        <f t="shared" si="15"/>
        <v>0</v>
      </c>
      <c r="P112" s="41">
        <f t="shared" si="16"/>
        <v>0</v>
      </c>
      <c r="R112" s="43">
        <f t="shared" si="14"/>
        <v>24</v>
      </c>
      <c r="S112" s="43">
        <f t="shared" si="17"/>
        <v>0</v>
      </c>
      <c r="U112"/>
    </row>
    <row r="113" spans="2:21" ht="15.75" x14ac:dyDescent="0.25">
      <c r="B113" s="219">
        <v>92</v>
      </c>
      <c r="C113" s="220"/>
      <c r="D113" s="98">
        <v>44633</v>
      </c>
      <c r="E113" s="102">
        <v>0.64097222222222217</v>
      </c>
      <c r="F113" s="100">
        <f t="shared" si="9"/>
        <v>2865.018</v>
      </c>
      <c r="G113" s="97">
        <v>2840.5</v>
      </c>
      <c r="H113" s="60">
        <f t="shared" si="10"/>
        <v>2853.3180000000002</v>
      </c>
      <c r="I113" s="45">
        <v>-12</v>
      </c>
      <c r="J113" s="66">
        <f t="shared" si="11"/>
        <v>2853.3180000000002</v>
      </c>
      <c r="K113" s="69"/>
      <c r="M113" s="41">
        <f t="shared" si="12"/>
        <v>0</v>
      </c>
      <c r="N113" s="45">
        <f t="shared" si="13"/>
        <v>0</v>
      </c>
      <c r="O113" s="41">
        <f t="shared" si="15"/>
        <v>0</v>
      </c>
      <c r="P113" s="41">
        <f t="shared" si="16"/>
        <v>0</v>
      </c>
      <c r="R113" s="43">
        <f t="shared" si="14"/>
        <v>24</v>
      </c>
      <c r="S113" s="43">
        <f t="shared" si="17"/>
        <v>0</v>
      </c>
      <c r="U113"/>
    </row>
    <row r="114" spans="2:21" ht="15.75" x14ac:dyDescent="0.25">
      <c r="B114" s="219">
        <v>93</v>
      </c>
      <c r="C114" s="220"/>
      <c r="D114" s="98">
        <v>44634</v>
      </c>
      <c r="E114" s="102">
        <v>0.7055555555555556</v>
      </c>
      <c r="F114" s="100">
        <f t="shared" si="9"/>
        <v>2865.018</v>
      </c>
      <c r="G114" s="97">
        <v>2840.5</v>
      </c>
      <c r="H114" s="60">
        <f t="shared" si="10"/>
        <v>2853.3180000000002</v>
      </c>
      <c r="I114" s="45">
        <v>-12</v>
      </c>
      <c r="J114" s="66">
        <f t="shared" si="11"/>
        <v>2853.3180000000002</v>
      </c>
      <c r="K114" s="69"/>
      <c r="M114" s="41">
        <f t="shared" si="12"/>
        <v>0</v>
      </c>
      <c r="N114" s="45">
        <f t="shared" si="13"/>
        <v>0</v>
      </c>
      <c r="O114" s="41">
        <f t="shared" si="15"/>
        <v>0</v>
      </c>
      <c r="P114" s="41">
        <f t="shared" si="16"/>
        <v>0</v>
      </c>
      <c r="R114" s="43">
        <f t="shared" si="14"/>
        <v>24</v>
      </c>
      <c r="S114" s="43">
        <f t="shared" si="17"/>
        <v>0</v>
      </c>
      <c r="U114"/>
    </row>
    <row r="115" spans="2:21" ht="15.75" x14ac:dyDescent="0.25">
      <c r="B115" s="219">
        <v>94</v>
      </c>
      <c r="C115" s="220"/>
      <c r="D115" s="98">
        <v>44635</v>
      </c>
      <c r="E115" s="102">
        <v>0.4694444444444445</v>
      </c>
      <c r="F115" s="100">
        <f t="shared" si="9"/>
        <v>2865.018</v>
      </c>
      <c r="G115" s="97">
        <v>2840.5</v>
      </c>
      <c r="H115" s="60">
        <f t="shared" si="10"/>
        <v>2853.3180000000002</v>
      </c>
      <c r="I115" s="45">
        <v>-12</v>
      </c>
      <c r="J115" s="66">
        <f t="shared" si="11"/>
        <v>2853.3180000000002</v>
      </c>
      <c r="K115" s="69"/>
      <c r="M115" s="41">
        <f t="shared" si="12"/>
        <v>0</v>
      </c>
      <c r="N115" s="45">
        <f t="shared" si="13"/>
        <v>0</v>
      </c>
      <c r="O115" s="41">
        <f t="shared" si="15"/>
        <v>0</v>
      </c>
      <c r="P115" s="41">
        <f t="shared" si="16"/>
        <v>0</v>
      </c>
      <c r="R115" s="43">
        <f t="shared" si="14"/>
        <v>24</v>
      </c>
      <c r="S115" s="43">
        <f t="shared" si="17"/>
        <v>0</v>
      </c>
      <c r="U115"/>
    </row>
    <row r="116" spans="2:21" ht="15.75" x14ac:dyDescent="0.25">
      <c r="B116" s="219">
        <v>95</v>
      </c>
      <c r="C116" s="220"/>
      <c r="D116" s="98">
        <v>44636</v>
      </c>
      <c r="E116" s="102">
        <v>0.73749999999999993</v>
      </c>
      <c r="F116" s="100">
        <f t="shared" si="9"/>
        <v>2865.018</v>
      </c>
      <c r="G116" s="97">
        <v>2840.5</v>
      </c>
      <c r="H116" s="60">
        <f t="shared" si="10"/>
        <v>2853.3180000000002</v>
      </c>
      <c r="I116" s="45">
        <v>-12</v>
      </c>
      <c r="J116" s="66">
        <f t="shared" si="11"/>
        <v>2853.3180000000002</v>
      </c>
      <c r="K116" s="69"/>
      <c r="M116" s="41">
        <f t="shared" si="12"/>
        <v>0</v>
      </c>
      <c r="N116" s="45">
        <f t="shared" si="13"/>
        <v>0</v>
      </c>
      <c r="O116" s="41">
        <f t="shared" si="15"/>
        <v>0</v>
      </c>
      <c r="P116" s="41">
        <f t="shared" si="16"/>
        <v>0</v>
      </c>
      <c r="R116" s="43">
        <f t="shared" si="14"/>
        <v>24</v>
      </c>
      <c r="S116" s="43">
        <f t="shared" si="17"/>
        <v>0</v>
      </c>
      <c r="U116"/>
    </row>
    <row r="117" spans="2:21" ht="15.75" x14ac:dyDescent="0.25">
      <c r="B117" s="219">
        <v>96</v>
      </c>
      <c r="C117" s="220"/>
      <c r="D117" s="98">
        <v>44637</v>
      </c>
      <c r="E117" s="102">
        <v>0.45555555555555555</v>
      </c>
      <c r="F117" s="100">
        <f t="shared" si="9"/>
        <v>2865.018</v>
      </c>
      <c r="G117" s="97">
        <v>2840.5</v>
      </c>
      <c r="H117" s="60">
        <f t="shared" si="10"/>
        <v>2853.3180000000002</v>
      </c>
      <c r="I117" s="45">
        <v>-12</v>
      </c>
      <c r="J117" s="66">
        <f t="shared" si="11"/>
        <v>2853.3180000000002</v>
      </c>
      <c r="K117" s="69"/>
      <c r="M117" s="41">
        <f t="shared" si="12"/>
        <v>0</v>
      </c>
      <c r="N117" s="45">
        <f t="shared" si="13"/>
        <v>0</v>
      </c>
      <c r="O117" s="41">
        <f t="shared" si="15"/>
        <v>0</v>
      </c>
      <c r="P117" s="41">
        <f t="shared" si="16"/>
        <v>0</v>
      </c>
      <c r="R117" s="43">
        <f t="shared" si="14"/>
        <v>24</v>
      </c>
      <c r="S117" s="43">
        <f t="shared" si="17"/>
        <v>0</v>
      </c>
      <c r="U117"/>
    </row>
    <row r="118" spans="2:21" ht="15.75" x14ac:dyDescent="0.25">
      <c r="B118" s="219">
        <v>97</v>
      </c>
      <c r="C118" s="220"/>
      <c r="D118" s="98">
        <v>44638</v>
      </c>
      <c r="E118" s="102">
        <v>0.43333333333333335</v>
      </c>
      <c r="F118" s="100">
        <f t="shared" si="9"/>
        <v>2865.018</v>
      </c>
      <c r="G118" s="97">
        <v>2840.5</v>
      </c>
      <c r="H118" s="60">
        <f t="shared" si="10"/>
        <v>2853.3180000000002</v>
      </c>
      <c r="I118" s="45">
        <v>-12</v>
      </c>
      <c r="J118" s="66">
        <f t="shared" si="11"/>
        <v>2853.3180000000002</v>
      </c>
      <c r="K118" s="69"/>
      <c r="M118" s="41">
        <f t="shared" si="12"/>
        <v>0</v>
      </c>
      <c r="N118" s="45">
        <f t="shared" si="13"/>
        <v>0</v>
      </c>
      <c r="O118" s="41">
        <f t="shared" si="15"/>
        <v>0</v>
      </c>
      <c r="P118" s="41">
        <f t="shared" si="16"/>
        <v>0</v>
      </c>
      <c r="R118" s="43">
        <f t="shared" si="14"/>
        <v>24</v>
      </c>
      <c r="S118" s="43">
        <f t="shared" si="17"/>
        <v>0</v>
      </c>
      <c r="U118"/>
    </row>
    <row r="119" spans="2:21" ht="15.75" x14ac:dyDescent="0.25">
      <c r="B119" s="219">
        <v>98</v>
      </c>
      <c r="C119" s="220"/>
      <c r="D119" s="98">
        <v>44639</v>
      </c>
      <c r="E119" s="102">
        <v>0.65694444444444444</v>
      </c>
      <c r="F119" s="100">
        <f t="shared" si="9"/>
        <v>2865.018</v>
      </c>
      <c r="G119" s="97">
        <v>2840.5</v>
      </c>
      <c r="H119" s="60">
        <f t="shared" si="10"/>
        <v>2853.3180000000002</v>
      </c>
      <c r="I119" s="45">
        <v>-12</v>
      </c>
      <c r="J119" s="66">
        <f t="shared" si="11"/>
        <v>2853.3180000000002</v>
      </c>
      <c r="K119" s="69"/>
      <c r="M119" s="41">
        <f t="shared" si="12"/>
        <v>0</v>
      </c>
      <c r="N119" s="45">
        <f t="shared" si="13"/>
        <v>0</v>
      </c>
      <c r="O119" s="41">
        <f t="shared" si="15"/>
        <v>0</v>
      </c>
      <c r="P119" s="41">
        <f t="shared" si="16"/>
        <v>0</v>
      </c>
      <c r="R119" s="43">
        <f t="shared" si="14"/>
        <v>24</v>
      </c>
      <c r="S119" s="43">
        <f t="shared" si="17"/>
        <v>0</v>
      </c>
      <c r="U119"/>
    </row>
    <row r="120" spans="2:21" ht="15.75" x14ac:dyDescent="0.25">
      <c r="B120" s="219">
        <v>99</v>
      </c>
      <c r="C120" s="220"/>
      <c r="D120" s="98">
        <v>44640</v>
      </c>
      <c r="E120" s="102">
        <v>0.66736111111111107</v>
      </c>
      <c r="F120" s="100">
        <f t="shared" si="9"/>
        <v>2865.018</v>
      </c>
      <c r="G120" s="97">
        <v>2840.5</v>
      </c>
      <c r="H120" s="60">
        <f t="shared" si="10"/>
        <v>2853.3180000000002</v>
      </c>
      <c r="I120" s="45">
        <v>-12</v>
      </c>
      <c r="J120" s="66">
        <f t="shared" si="11"/>
        <v>2853.3180000000002</v>
      </c>
      <c r="K120" s="69"/>
      <c r="M120" s="41">
        <f t="shared" si="12"/>
        <v>0</v>
      </c>
      <c r="N120" s="45">
        <f t="shared" si="13"/>
        <v>0</v>
      </c>
      <c r="O120" s="41">
        <f t="shared" si="15"/>
        <v>0</v>
      </c>
      <c r="P120" s="41">
        <f t="shared" si="16"/>
        <v>0</v>
      </c>
      <c r="R120" s="43">
        <f t="shared" si="14"/>
        <v>24</v>
      </c>
      <c r="S120" s="43">
        <f t="shared" si="17"/>
        <v>0</v>
      </c>
      <c r="U120"/>
    </row>
    <row r="121" spans="2:21" ht="15.75" x14ac:dyDescent="0.25">
      <c r="B121" s="219">
        <v>100</v>
      </c>
      <c r="C121" s="220"/>
      <c r="D121" s="98">
        <v>44641</v>
      </c>
      <c r="E121" s="102">
        <v>0.6694444444444444</v>
      </c>
      <c r="F121" s="100">
        <f t="shared" si="9"/>
        <v>2865.018</v>
      </c>
      <c r="G121" s="97">
        <v>2840.5</v>
      </c>
      <c r="H121" s="60">
        <f t="shared" si="10"/>
        <v>2853.3180000000002</v>
      </c>
      <c r="I121" s="45">
        <v>-12</v>
      </c>
      <c r="J121" s="66">
        <f t="shared" si="11"/>
        <v>2853.3180000000002</v>
      </c>
      <c r="K121" s="69"/>
      <c r="M121" s="41">
        <f t="shared" si="12"/>
        <v>0</v>
      </c>
      <c r="N121" s="45">
        <f t="shared" si="13"/>
        <v>0</v>
      </c>
      <c r="O121" s="41">
        <f t="shared" si="15"/>
        <v>0</v>
      </c>
      <c r="P121" s="41">
        <f t="shared" si="16"/>
        <v>0</v>
      </c>
      <c r="R121" s="43">
        <f t="shared" si="14"/>
        <v>24</v>
      </c>
      <c r="S121" s="43">
        <f t="shared" si="17"/>
        <v>0</v>
      </c>
      <c r="U121"/>
    </row>
    <row r="122" spans="2:21" ht="15.75" x14ac:dyDescent="0.25">
      <c r="B122" s="219">
        <v>101</v>
      </c>
      <c r="C122" s="220"/>
      <c r="D122" s="98">
        <v>44642</v>
      </c>
      <c r="E122" s="102">
        <v>0.70972222222222225</v>
      </c>
      <c r="F122" s="100">
        <f t="shared" si="9"/>
        <v>2865.018</v>
      </c>
      <c r="G122" s="97">
        <v>2840.5</v>
      </c>
      <c r="H122" s="60">
        <f t="shared" si="10"/>
        <v>2853.3180000000002</v>
      </c>
      <c r="I122" s="45">
        <v>-12</v>
      </c>
      <c r="J122" s="66">
        <f t="shared" si="11"/>
        <v>2853.3180000000002</v>
      </c>
      <c r="K122" s="69"/>
      <c r="M122" s="41">
        <f t="shared" si="12"/>
        <v>0</v>
      </c>
      <c r="N122" s="45">
        <f t="shared" si="13"/>
        <v>0</v>
      </c>
      <c r="O122" s="41">
        <f t="shared" si="15"/>
        <v>0</v>
      </c>
      <c r="P122" s="41">
        <f t="shared" si="16"/>
        <v>0</v>
      </c>
      <c r="R122" s="43">
        <f t="shared" si="14"/>
        <v>24</v>
      </c>
      <c r="S122" s="43">
        <f t="shared" si="17"/>
        <v>0</v>
      </c>
      <c r="U122"/>
    </row>
    <row r="123" spans="2:21" ht="15.75" x14ac:dyDescent="0.25">
      <c r="B123" s="219">
        <v>102</v>
      </c>
      <c r="C123" s="220"/>
      <c r="D123" s="98">
        <v>44643</v>
      </c>
      <c r="E123" s="102">
        <v>0.73055555555555562</v>
      </c>
      <c r="F123" s="100">
        <f t="shared" si="9"/>
        <v>2865.018</v>
      </c>
      <c r="G123" s="97">
        <v>2840.5</v>
      </c>
      <c r="H123" s="60">
        <f t="shared" si="10"/>
        <v>2853.3180000000002</v>
      </c>
      <c r="I123" s="45">
        <v>-12</v>
      </c>
      <c r="J123" s="66">
        <f t="shared" si="11"/>
        <v>2853.3180000000002</v>
      </c>
      <c r="K123" s="69"/>
      <c r="M123" s="41">
        <f t="shared" si="12"/>
        <v>0</v>
      </c>
      <c r="N123" s="45">
        <f t="shared" si="13"/>
        <v>0</v>
      </c>
      <c r="O123" s="41">
        <f t="shared" si="15"/>
        <v>0</v>
      </c>
      <c r="P123" s="41">
        <f t="shared" si="16"/>
        <v>0</v>
      </c>
      <c r="R123" s="43">
        <f t="shared" si="14"/>
        <v>24</v>
      </c>
      <c r="S123" s="43">
        <f t="shared" si="17"/>
        <v>0</v>
      </c>
      <c r="U123"/>
    </row>
    <row r="124" spans="2:21" ht="15.75" x14ac:dyDescent="0.25">
      <c r="B124" s="219">
        <v>103</v>
      </c>
      <c r="C124" s="220"/>
      <c r="D124" s="98">
        <v>44644</v>
      </c>
      <c r="E124" s="102">
        <v>0.68472222222222223</v>
      </c>
      <c r="F124" s="100">
        <f t="shared" si="9"/>
        <v>2865.018</v>
      </c>
      <c r="G124" s="97">
        <v>2840.5</v>
      </c>
      <c r="H124" s="60">
        <f t="shared" si="10"/>
        <v>2853.3180000000002</v>
      </c>
      <c r="I124" s="45">
        <v>-12</v>
      </c>
      <c r="J124" s="66">
        <f t="shared" si="11"/>
        <v>2853.3180000000002</v>
      </c>
      <c r="K124" s="69"/>
      <c r="M124" s="41">
        <f t="shared" si="12"/>
        <v>0</v>
      </c>
      <c r="N124" s="45">
        <f t="shared" si="13"/>
        <v>0</v>
      </c>
      <c r="O124" s="41">
        <f t="shared" si="15"/>
        <v>0</v>
      </c>
      <c r="P124" s="41">
        <f t="shared" si="16"/>
        <v>0</v>
      </c>
      <c r="R124" s="43">
        <f t="shared" si="14"/>
        <v>24</v>
      </c>
      <c r="S124" s="43">
        <f t="shared" si="17"/>
        <v>0</v>
      </c>
      <c r="U124"/>
    </row>
    <row r="125" spans="2:21" ht="15.75" x14ac:dyDescent="0.25">
      <c r="B125" s="219">
        <v>104</v>
      </c>
      <c r="C125" s="220"/>
      <c r="D125" s="98">
        <v>44653</v>
      </c>
      <c r="E125" s="102">
        <v>0.48958333333333331</v>
      </c>
      <c r="F125" s="100">
        <f t="shared" si="9"/>
        <v>2865.018</v>
      </c>
      <c r="G125" s="97">
        <v>2840.5</v>
      </c>
      <c r="H125" s="60">
        <f t="shared" si="10"/>
        <v>2853.3180000000002</v>
      </c>
      <c r="I125" s="45">
        <v>-12</v>
      </c>
      <c r="J125" s="66">
        <f t="shared" si="11"/>
        <v>2853.3180000000002</v>
      </c>
      <c r="K125" s="69"/>
      <c r="M125" s="41">
        <f t="shared" si="12"/>
        <v>0</v>
      </c>
      <c r="N125" s="45">
        <f t="shared" si="13"/>
        <v>0</v>
      </c>
      <c r="O125" s="41">
        <f t="shared" si="15"/>
        <v>0</v>
      </c>
      <c r="P125" s="41">
        <f t="shared" si="16"/>
        <v>0</v>
      </c>
      <c r="R125" s="43">
        <f t="shared" si="14"/>
        <v>24</v>
      </c>
      <c r="S125" s="43">
        <f t="shared" si="17"/>
        <v>0</v>
      </c>
      <c r="U125"/>
    </row>
    <row r="126" spans="2:21" ht="15.75" x14ac:dyDescent="0.25">
      <c r="B126" s="219">
        <v>105</v>
      </c>
      <c r="C126" s="220"/>
      <c r="D126" s="98">
        <v>44654</v>
      </c>
      <c r="E126" s="102">
        <v>0.47361111111111115</v>
      </c>
      <c r="F126" s="100">
        <f t="shared" si="9"/>
        <v>2865.018</v>
      </c>
      <c r="G126" s="97">
        <v>2840.5</v>
      </c>
      <c r="H126" s="60">
        <f t="shared" si="10"/>
        <v>2853.3180000000002</v>
      </c>
      <c r="I126" s="45">
        <v>-12</v>
      </c>
      <c r="J126" s="66">
        <f t="shared" si="11"/>
        <v>2853.3180000000002</v>
      </c>
      <c r="K126" s="69"/>
      <c r="M126" s="41">
        <f t="shared" si="12"/>
        <v>0</v>
      </c>
      <c r="N126" s="45">
        <f t="shared" si="13"/>
        <v>0</v>
      </c>
      <c r="O126" s="41">
        <f t="shared" si="15"/>
        <v>0</v>
      </c>
      <c r="P126" s="41">
        <f t="shared" si="16"/>
        <v>0</v>
      </c>
      <c r="R126" s="43">
        <f t="shared" si="14"/>
        <v>24</v>
      </c>
      <c r="S126" s="43">
        <f t="shared" si="17"/>
        <v>0</v>
      </c>
      <c r="U126"/>
    </row>
    <row r="127" spans="2:21" ht="15.75" x14ac:dyDescent="0.25">
      <c r="B127" s="219">
        <v>106</v>
      </c>
      <c r="C127" s="220"/>
      <c r="D127" s="98">
        <v>44655</v>
      </c>
      <c r="E127" s="102">
        <v>0.4548611111111111</v>
      </c>
      <c r="F127" s="100">
        <f t="shared" si="9"/>
        <v>2865.018</v>
      </c>
      <c r="G127" s="97">
        <v>2840.5</v>
      </c>
      <c r="H127" s="60">
        <f t="shared" si="10"/>
        <v>2853.3180000000002</v>
      </c>
      <c r="I127" s="45">
        <v>-12</v>
      </c>
      <c r="J127" s="66">
        <f t="shared" si="11"/>
        <v>2853.3180000000002</v>
      </c>
      <c r="K127" s="69"/>
      <c r="M127" s="41">
        <f t="shared" si="12"/>
        <v>0</v>
      </c>
      <c r="N127" s="45">
        <f t="shared" si="13"/>
        <v>0</v>
      </c>
      <c r="O127" s="41">
        <f t="shared" si="15"/>
        <v>0</v>
      </c>
      <c r="P127" s="41">
        <f t="shared" si="16"/>
        <v>0</v>
      </c>
      <c r="R127" s="43">
        <f t="shared" si="14"/>
        <v>24</v>
      </c>
      <c r="S127" s="43">
        <f t="shared" si="17"/>
        <v>0</v>
      </c>
      <c r="U127"/>
    </row>
    <row r="128" spans="2:21" ht="15.75" x14ac:dyDescent="0.25">
      <c r="B128" s="219">
        <v>107</v>
      </c>
      <c r="C128" s="220"/>
      <c r="D128" s="98">
        <v>44656</v>
      </c>
      <c r="E128" s="102">
        <v>0.42986111111111108</v>
      </c>
      <c r="F128" s="100">
        <f t="shared" si="9"/>
        <v>2865.018</v>
      </c>
      <c r="G128" s="97">
        <v>2840.5</v>
      </c>
      <c r="H128" s="60">
        <f t="shared" si="10"/>
        <v>2853.3180000000002</v>
      </c>
      <c r="I128" s="45">
        <v>-12</v>
      </c>
      <c r="J128" s="66">
        <f t="shared" si="11"/>
        <v>2853.3180000000002</v>
      </c>
      <c r="K128" s="69"/>
      <c r="M128" s="41">
        <f t="shared" si="12"/>
        <v>0</v>
      </c>
      <c r="N128" s="45">
        <f t="shared" si="13"/>
        <v>0</v>
      </c>
      <c r="O128" s="41">
        <f t="shared" si="15"/>
        <v>0</v>
      </c>
      <c r="P128" s="41">
        <f t="shared" si="16"/>
        <v>0</v>
      </c>
      <c r="R128" s="43">
        <f t="shared" si="14"/>
        <v>24</v>
      </c>
      <c r="S128" s="43">
        <f t="shared" si="17"/>
        <v>0</v>
      </c>
      <c r="U128"/>
    </row>
    <row r="129" spans="2:21" ht="15.75" x14ac:dyDescent="0.25">
      <c r="B129" s="219">
        <v>108</v>
      </c>
      <c r="C129" s="220"/>
      <c r="D129" s="98">
        <v>44657</v>
      </c>
      <c r="E129" s="102">
        <v>0.49722222222222223</v>
      </c>
      <c r="F129" s="100">
        <f t="shared" si="9"/>
        <v>2865.018</v>
      </c>
      <c r="G129" s="97">
        <v>2840.5</v>
      </c>
      <c r="H129" s="60">
        <f t="shared" si="10"/>
        <v>2853.3180000000002</v>
      </c>
      <c r="I129" s="45">
        <v>-12</v>
      </c>
      <c r="J129" s="66">
        <f t="shared" si="11"/>
        <v>2853.3180000000002</v>
      </c>
      <c r="K129" s="69"/>
      <c r="M129" s="41">
        <f t="shared" si="12"/>
        <v>0</v>
      </c>
      <c r="N129" s="45">
        <f t="shared" si="13"/>
        <v>0</v>
      </c>
      <c r="O129" s="41">
        <f t="shared" si="15"/>
        <v>0</v>
      </c>
      <c r="P129" s="41">
        <f t="shared" si="16"/>
        <v>0</v>
      </c>
      <c r="R129" s="43">
        <f t="shared" si="14"/>
        <v>24</v>
      </c>
      <c r="S129" s="43">
        <f t="shared" si="17"/>
        <v>0</v>
      </c>
      <c r="U129"/>
    </row>
    <row r="130" spans="2:21" ht="15.75" x14ac:dyDescent="0.25">
      <c r="B130" s="219">
        <v>109</v>
      </c>
      <c r="C130" s="220"/>
      <c r="D130" s="98">
        <v>44658</v>
      </c>
      <c r="E130" s="102">
        <v>0.71527777777777779</v>
      </c>
      <c r="F130" s="100">
        <f t="shared" si="9"/>
        <v>2865.018</v>
      </c>
      <c r="G130" s="97">
        <v>2840.5</v>
      </c>
      <c r="H130" s="60">
        <f t="shared" si="10"/>
        <v>2853.3180000000002</v>
      </c>
      <c r="I130" s="45">
        <v>-12</v>
      </c>
      <c r="J130" s="66">
        <f t="shared" si="11"/>
        <v>2853.3180000000002</v>
      </c>
      <c r="K130" s="69"/>
      <c r="M130" s="41">
        <f t="shared" si="12"/>
        <v>0</v>
      </c>
      <c r="N130" s="45">
        <f t="shared" si="13"/>
        <v>0</v>
      </c>
      <c r="O130" s="41">
        <f t="shared" si="15"/>
        <v>0</v>
      </c>
      <c r="P130" s="41">
        <f t="shared" si="16"/>
        <v>0</v>
      </c>
      <c r="R130" s="43">
        <f t="shared" si="14"/>
        <v>24</v>
      </c>
      <c r="S130" s="43">
        <f t="shared" si="17"/>
        <v>0</v>
      </c>
      <c r="U130"/>
    </row>
    <row r="131" spans="2:21" ht="15.75" x14ac:dyDescent="0.25">
      <c r="B131" s="219">
        <v>110</v>
      </c>
      <c r="C131" s="220"/>
      <c r="D131" s="98">
        <v>44659</v>
      </c>
      <c r="E131" s="102">
        <v>0.70972222222222225</v>
      </c>
      <c r="F131" s="100">
        <f t="shared" si="9"/>
        <v>2865.018</v>
      </c>
      <c r="G131" s="97">
        <v>2840.5</v>
      </c>
      <c r="H131" s="60">
        <f t="shared" si="10"/>
        <v>2853.3180000000002</v>
      </c>
      <c r="I131" s="45">
        <v>-12</v>
      </c>
      <c r="J131" s="66">
        <f t="shared" si="11"/>
        <v>2853.3180000000002</v>
      </c>
      <c r="K131" s="69"/>
      <c r="M131" s="41">
        <f t="shared" si="12"/>
        <v>0</v>
      </c>
      <c r="N131" s="45">
        <f t="shared" si="13"/>
        <v>0</v>
      </c>
      <c r="O131" s="41">
        <f t="shared" si="15"/>
        <v>0</v>
      </c>
      <c r="P131" s="41">
        <f t="shared" si="16"/>
        <v>0</v>
      </c>
      <c r="R131" s="43">
        <f t="shared" si="14"/>
        <v>24</v>
      </c>
      <c r="S131" s="43">
        <f t="shared" si="17"/>
        <v>0</v>
      </c>
      <c r="U131"/>
    </row>
    <row r="132" spans="2:21" ht="15.75" x14ac:dyDescent="0.25">
      <c r="B132" s="219">
        <v>111</v>
      </c>
      <c r="C132" s="220"/>
      <c r="D132" s="98">
        <v>44660</v>
      </c>
      <c r="E132" s="102">
        <v>0.48958333333333331</v>
      </c>
      <c r="F132" s="100">
        <f t="shared" si="9"/>
        <v>2865.018</v>
      </c>
      <c r="G132" s="97">
        <v>2840.5</v>
      </c>
      <c r="H132" s="60">
        <f t="shared" si="10"/>
        <v>2853.3180000000002</v>
      </c>
      <c r="I132" s="45">
        <v>-12</v>
      </c>
      <c r="J132" s="66">
        <f t="shared" si="11"/>
        <v>2853.3180000000002</v>
      </c>
      <c r="K132" s="69"/>
      <c r="M132" s="41">
        <f t="shared" si="12"/>
        <v>0</v>
      </c>
      <c r="N132" s="45">
        <f t="shared" si="13"/>
        <v>0</v>
      </c>
      <c r="O132" s="41">
        <f t="shared" si="15"/>
        <v>0</v>
      </c>
      <c r="P132" s="41">
        <f t="shared" si="16"/>
        <v>0</v>
      </c>
      <c r="R132" s="43">
        <f t="shared" si="14"/>
        <v>24</v>
      </c>
      <c r="S132" s="43">
        <f t="shared" si="17"/>
        <v>0</v>
      </c>
      <c r="U132"/>
    </row>
    <row r="133" spans="2:21" ht="15.75" x14ac:dyDescent="0.25">
      <c r="B133" s="219">
        <v>112</v>
      </c>
      <c r="C133" s="220"/>
      <c r="D133" s="98">
        <v>44661</v>
      </c>
      <c r="E133" s="102">
        <v>0.69861111111111107</v>
      </c>
      <c r="F133" s="100">
        <f t="shared" si="9"/>
        <v>2865.018</v>
      </c>
      <c r="G133" s="97">
        <v>2840.5</v>
      </c>
      <c r="H133" s="60">
        <f t="shared" si="10"/>
        <v>2853.3180000000002</v>
      </c>
      <c r="I133" s="45">
        <v>-12</v>
      </c>
      <c r="J133" s="66">
        <f t="shared" si="11"/>
        <v>2853.3180000000002</v>
      </c>
      <c r="K133" s="69"/>
      <c r="M133" s="41">
        <f t="shared" si="12"/>
        <v>0</v>
      </c>
      <c r="N133" s="45">
        <f t="shared" si="13"/>
        <v>0</v>
      </c>
      <c r="O133" s="41">
        <f t="shared" si="15"/>
        <v>0</v>
      </c>
      <c r="P133" s="41">
        <f t="shared" si="16"/>
        <v>0</v>
      </c>
      <c r="R133" s="43">
        <f t="shared" si="14"/>
        <v>24</v>
      </c>
      <c r="S133" s="43">
        <f t="shared" si="17"/>
        <v>0</v>
      </c>
      <c r="U133"/>
    </row>
    <row r="134" spans="2:21" ht="15.75" x14ac:dyDescent="0.25">
      <c r="B134" s="219">
        <v>113</v>
      </c>
      <c r="C134" s="220"/>
      <c r="D134" s="98">
        <v>44662</v>
      </c>
      <c r="E134" s="102">
        <v>0.71458333333333324</v>
      </c>
      <c r="F134" s="100">
        <f t="shared" si="9"/>
        <v>2865.018</v>
      </c>
      <c r="G134" s="97">
        <v>2840.5</v>
      </c>
      <c r="H134" s="60">
        <f t="shared" si="10"/>
        <v>2853.3180000000002</v>
      </c>
      <c r="I134" s="45">
        <v>-12</v>
      </c>
      <c r="J134" s="66">
        <f t="shared" si="11"/>
        <v>2853.3180000000002</v>
      </c>
      <c r="K134" s="69"/>
      <c r="M134" s="41">
        <f t="shared" si="12"/>
        <v>0</v>
      </c>
      <c r="N134" s="45">
        <f t="shared" si="13"/>
        <v>0</v>
      </c>
      <c r="O134" s="41">
        <f t="shared" si="15"/>
        <v>0</v>
      </c>
      <c r="P134" s="41">
        <f t="shared" si="16"/>
        <v>0</v>
      </c>
      <c r="R134" s="43">
        <f t="shared" si="14"/>
        <v>24</v>
      </c>
      <c r="S134" s="43">
        <f t="shared" si="17"/>
        <v>0</v>
      </c>
      <c r="U134"/>
    </row>
    <row r="135" spans="2:21" ht="15.75" x14ac:dyDescent="0.25">
      <c r="B135" s="219">
        <v>114</v>
      </c>
      <c r="C135" s="220"/>
      <c r="D135" s="98">
        <v>44663</v>
      </c>
      <c r="E135" s="102">
        <v>0.71250000000000002</v>
      </c>
      <c r="F135" s="100">
        <f t="shared" si="9"/>
        <v>2865.018</v>
      </c>
      <c r="G135" s="97">
        <v>2840.5</v>
      </c>
      <c r="H135" s="60">
        <f t="shared" si="10"/>
        <v>2853.3180000000002</v>
      </c>
      <c r="I135" s="45">
        <v>-12</v>
      </c>
      <c r="J135" s="66">
        <f t="shared" si="11"/>
        <v>2853.3180000000002</v>
      </c>
      <c r="K135" s="69"/>
      <c r="M135" s="41">
        <f t="shared" si="12"/>
        <v>0</v>
      </c>
      <c r="N135" s="45">
        <f t="shared" si="13"/>
        <v>0</v>
      </c>
      <c r="O135" s="41">
        <f t="shared" si="15"/>
        <v>0</v>
      </c>
      <c r="P135" s="41">
        <f t="shared" si="16"/>
        <v>0</v>
      </c>
      <c r="R135" s="43">
        <f t="shared" si="14"/>
        <v>24</v>
      </c>
      <c r="S135" s="43">
        <f t="shared" si="17"/>
        <v>0</v>
      </c>
      <c r="U135"/>
    </row>
    <row r="136" spans="2:21" ht="15.75" x14ac:dyDescent="0.25">
      <c r="B136" s="219">
        <v>115</v>
      </c>
      <c r="C136" s="220"/>
      <c r="D136" s="98">
        <v>44664</v>
      </c>
      <c r="E136" s="102">
        <v>0.71597222222222223</v>
      </c>
      <c r="F136" s="100">
        <f t="shared" si="9"/>
        <v>2865.018</v>
      </c>
      <c r="G136" s="97">
        <v>2840.5</v>
      </c>
      <c r="H136" s="60">
        <f t="shared" si="10"/>
        <v>2853.3180000000002</v>
      </c>
      <c r="I136" s="45">
        <v>-12</v>
      </c>
      <c r="J136" s="66">
        <f t="shared" si="11"/>
        <v>2853.3180000000002</v>
      </c>
      <c r="K136" s="69"/>
      <c r="M136" s="41">
        <f t="shared" si="12"/>
        <v>0</v>
      </c>
      <c r="N136" s="45">
        <f t="shared" si="13"/>
        <v>0</v>
      </c>
      <c r="O136" s="41">
        <f t="shared" si="15"/>
        <v>0</v>
      </c>
      <c r="P136" s="41">
        <f t="shared" si="16"/>
        <v>0</v>
      </c>
      <c r="R136" s="43">
        <f t="shared" si="14"/>
        <v>24</v>
      </c>
      <c r="S136" s="43">
        <f t="shared" si="17"/>
        <v>0</v>
      </c>
      <c r="U136"/>
    </row>
    <row r="137" spans="2:21" ht="15.75" x14ac:dyDescent="0.25">
      <c r="B137" s="219">
        <v>116</v>
      </c>
      <c r="C137" s="220"/>
      <c r="D137" s="98">
        <v>44665</v>
      </c>
      <c r="E137" s="102">
        <v>0.67222222222222217</v>
      </c>
      <c r="F137" s="100">
        <f t="shared" ref="F137:F194" si="18">G$16</f>
        <v>2865.018</v>
      </c>
      <c r="G137" s="97">
        <v>2840.5</v>
      </c>
      <c r="H137" s="60">
        <f t="shared" ref="H137:H194" si="19">G$16-E$12</f>
        <v>2853.3180000000002</v>
      </c>
      <c r="I137" s="45">
        <v>-12</v>
      </c>
      <c r="J137" s="66">
        <f t="shared" ref="J137:J194" si="20">(G$16+E$13)+I137</f>
        <v>2853.3180000000002</v>
      </c>
      <c r="K137" s="69"/>
      <c r="M137" s="41">
        <f t="shared" ref="M137:M194" si="21">+J137-$H$16</f>
        <v>0</v>
      </c>
      <c r="N137" s="45">
        <f t="shared" ref="N137:N194" si="22">M137*0.10197/1</f>
        <v>0</v>
      </c>
      <c r="O137" s="41">
        <f t="shared" si="15"/>
        <v>0</v>
      </c>
      <c r="P137" s="41">
        <f t="shared" si="16"/>
        <v>0</v>
      </c>
      <c r="R137" s="43">
        <f t="shared" ref="R137:R194" si="23">+$O$11*(M137-I137)</f>
        <v>24</v>
      </c>
      <c r="S137" s="43">
        <f t="shared" si="17"/>
        <v>0</v>
      </c>
      <c r="U137"/>
    </row>
    <row r="138" spans="2:21" ht="15.75" x14ac:dyDescent="0.25">
      <c r="B138" s="219">
        <v>117</v>
      </c>
      <c r="C138" s="220"/>
      <c r="D138" s="98">
        <v>44666</v>
      </c>
      <c r="E138" s="102">
        <v>0.6875</v>
      </c>
      <c r="F138" s="100">
        <f t="shared" si="18"/>
        <v>2865.018</v>
      </c>
      <c r="G138" s="97">
        <v>2840.5</v>
      </c>
      <c r="H138" s="60">
        <f t="shared" si="19"/>
        <v>2853.3180000000002</v>
      </c>
      <c r="I138" s="45">
        <v>-12</v>
      </c>
      <c r="J138" s="66">
        <f t="shared" si="20"/>
        <v>2853.3180000000002</v>
      </c>
      <c r="K138" s="69"/>
      <c r="M138" s="41">
        <f t="shared" si="21"/>
        <v>0</v>
      </c>
      <c r="N138" s="45">
        <f t="shared" si="22"/>
        <v>0</v>
      </c>
      <c r="O138" s="41">
        <f t="shared" ref="O138:O195" si="24">M138*0.701432/1</f>
        <v>0</v>
      </c>
      <c r="P138" s="41">
        <f t="shared" ref="P138:P195" si="25">+N138*0.01019716/1</f>
        <v>0</v>
      </c>
      <c r="R138" s="43">
        <f t="shared" si="23"/>
        <v>24</v>
      </c>
      <c r="S138" s="43">
        <f t="shared" si="17"/>
        <v>0</v>
      </c>
      <c r="U138"/>
    </row>
    <row r="139" spans="2:21" ht="15.75" x14ac:dyDescent="0.25">
      <c r="B139" s="219">
        <v>118</v>
      </c>
      <c r="C139" s="220"/>
      <c r="D139" s="98">
        <v>44667</v>
      </c>
      <c r="E139" s="102">
        <v>0.40416666666666662</v>
      </c>
      <c r="F139" s="100">
        <f t="shared" si="18"/>
        <v>2865.018</v>
      </c>
      <c r="G139" s="97">
        <v>2840.5</v>
      </c>
      <c r="H139" s="60">
        <f t="shared" si="19"/>
        <v>2853.3180000000002</v>
      </c>
      <c r="I139" s="45">
        <v>-12</v>
      </c>
      <c r="J139" s="66">
        <f t="shared" si="20"/>
        <v>2853.3180000000002</v>
      </c>
      <c r="K139" s="69"/>
      <c r="M139" s="41">
        <f t="shared" si="21"/>
        <v>0</v>
      </c>
      <c r="N139" s="45">
        <f t="shared" si="22"/>
        <v>0</v>
      </c>
      <c r="O139" s="41">
        <f t="shared" si="24"/>
        <v>0</v>
      </c>
      <c r="P139" s="41">
        <f t="shared" si="25"/>
        <v>0</v>
      </c>
      <c r="R139" s="43">
        <f t="shared" si="23"/>
        <v>24</v>
      </c>
      <c r="S139" s="43">
        <f t="shared" ref="S139:S196" si="26">M139/R139</f>
        <v>0</v>
      </c>
      <c r="U139"/>
    </row>
    <row r="140" spans="2:21" ht="15.75" x14ac:dyDescent="0.25">
      <c r="B140" s="219">
        <v>119</v>
      </c>
      <c r="C140" s="220"/>
      <c r="D140" s="98">
        <v>44668</v>
      </c>
      <c r="E140" s="102">
        <v>0.45416666666666666</v>
      </c>
      <c r="F140" s="100">
        <f t="shared" si="18"/>
        <v>2865.018</v>
      </c>
      <c r="G140" s="97">
        <v>2840.5</v>
      </c>
      <c r="H140" s="60">
        <f t="shared" si="19"/>
        <v>2853.3180000000002</v>
      </c>
      <c r="I140" s="45">
        <v>-12</v>
      </c>
      <c r="J140" s="66">
        <f t="shared" si="20"/>
        <v>2853.3180000000002</v>
      </c>
      <c r="K140" s="69"/>
      <c r="M140" s="41">
        <f t="shared" si="21"/>
        <v>0</v>
      </c>
      <c r="N140" s="45">
        <f t="shared" si="22"/>
        <v>0</v>
      </c>
      <c r="O140" s="41">
        <f t="shared" si="24"/>
        <v>0</v>
      </c>
      <c r="P140" s="41">
        <f t="shared" si="25"/>
        <v>0</v>
      </c>
      <c r="R140" s="43">
        <f t="shared" si="23"/>
        <v>24</v>
      </c>
      <c r="S140" s="43">
        <f t="shared" si="26"/>
        <v>0</v>
      </c>
      <c r="U140"/>
    </row>
    <row r="141" spans="2:21" ht="15.75" x14ac:dyDescent="0.25">
      <c r="B141" s="219">
        <v>120</v>
      </c>
      <c r="C141" s="220"/>
      <c r="D141" s="98">
        <v>44669</v>
      </c>
      <c r="E141" s="102">
        <v>0.39444444444444443</v>
      </c>
      <c r="F141" s="100">
        <f t="shared" si="18"/>
        <v>2865.018</v>
      </c>
      <c r="G141" s="97">
        <v>2840.5</v>
      </c>
      <c r="H141" s="60">
        <f t="shared" si="19"/>
        <v>2853.3180000000002</v>
      </c>
      <c r="I141" s="45">
        <v>-12</v>
      </c>
      <c r="J141" s="66">
        <f t="shared" si="20"/>
        <v>2853.3180000000002</v>
      </c>
      <c r="K141" s="69"/>
      <c r="M141" s="41">
        <f t="shared" si="21"/>
        <v>0</v>
      </c>
      <c r="N141" s="45">
        <f t="shared" si="22"/>
        <v>0</v>
      </c>
      <c r="O141" s="41">
        <f t="shared" si="24"/>
        <v>0</v>
      </c>
      <c r="P141" s="41">
        <f t="shared" si="25"/>
        <v>0</v>
      </c>
      <c r="R141" s="43">
        <f t="shared" si="23"/>
        <v>24</v>
      </c>
      <c r="S141" s="43">
        <f t="shared" si="26"/>
        <v>0</v>
      </c>
      <c r="U141"/>
    </row>
    <row r="142" spans="2:21" ht="15.75" x14ac:dyDescent="0.25">
      <c r="B142" s="219">
        <v>121</v>
      </c>
      <c r="C142" s="220"/>
      <c r="D142" s="98">
        <v>44670</v>
      </c>
      <c r="E142" s="102">
        <v>0.68402777777777779</v>
      </c>
      <c r="F142" s="100">
        <f t="shared" si="18"/>
        <v>2865.018</v>
      </c>
      <c r="G142" s="97">
        <v>2840.5</v>
      </c>
      <c r="H142" s="60">
        <f t="shared" si="19"/>
        <v>2853.3180000000002</v>
      </c>
      <c r="I142" s="45">
        <v>-12</v>
      </c>
      <c r="J142" s="66">
        <f t="shared" si="20"/>
        <v>2853.3180000000002</v>
      </c>
      <c r="K142" s="69"/>
      <c r="M142" s="41">
        <f t="shared" si="21"/>
        <v>0</v>
      </c>
      <c r="N142" s="45">
        <f t="shared" si="22"/>
        <v>0</v>
      </c>
      <c r="O142" s="41">
        <f t="shared" si="24"/>
        <v>0</v>
      </c>
      <c r="P142" s="41">
        <f t="shared" si="25"/>
        <v>0</v>
      </c>
      <c r="R142" s="43">
        <f t="shared" si="23"/>
        <v>24</v>
      </c>
      <c r="S142" s="43">
        <f t="shared" si="26"/>
        <v>0</v>
      </c>
      <c r="U142"/>
    </row>
    <row r="143" spans="2:21" ht="15.75" x14ac:dyDescent="0.25">
      <c r="B143" s="219">
        <v>122</v>
      </c>
      <c r="C143" s="220"/>
      <c r="D143" s="98">
        <v>44671</v>
      </c>
      <c r="E143" s="102">
        <v>0.46736111111111112</v>
      </c>
      <c r="F143" s="100">
        <f t="shared" si="18"/>
        <v>2865.018</v>
      </c>
      <c r="G143" s="97">
        <v>2840.5</v>
      </c>
      <c r="H143" s="60">
        <f t="shared" si="19"/>
        <v>2853.3180000000002</v>
      </c>
      <c r="I143" s="45">
        <v>-12</v>
      </c>
      <c r="J143" s="66">
        <f t="shared" si="20"/>
        <v>2853.3180000000002</v>
      </c>
      <c r="K143" s="69"/>
      <c r="M143" s="41">
        <f t="shared" si="21"/>
        <v>0</v>
      </c>
      <c r="N143" s="45">
        <f t="shared" si="22"/>
        <v>0</v>
      </c>
      <c r="O143" s="41">
        <f t="shared" si="24"/>
        <v>0</v>
      </c>
      <c r="P143" s="41">
        <f t="shared" si="25"/>
        <v>0</v>
      </c>
      <c r="R143" s="43">
        <f t="shared" si="23"/>
        <v>24</v>
      </c>
      <c r="S143" s="43">
        <f t="shared" si="26"/>
        <v>0</v>
      </c>
      <c r="U143"/>
    </row>
    <row r="144" spans="2:21" ht="15.75" x14ac:dyDescent="0.25">
      <c r="B144" s="219">
        <v>123</v>
      </c>
      <c r="C144" s="220"/>
      <c r="D144" s="98">
        <v>44672</v>
      </c>
      <c r="E144" s="102">
        <v>0.6875</v>
      </c>
      <c r="F144" s="100">
        <f t="shared" si="18"/>
        <v>2865.018</v>
      </c>
      <c r="G144" s="97">
        <v>2840.5</v>
      </c>
      <c r="H144" s="60">
        <f t="shared" si="19"/>
        <v>2853.3180000000002</v>
      </c>
      <c r="I144" s="45">
        <v>-12</v>
      </c>
      <c r="J144" s="66">
        <f t="shared" si="20"/>
        <v>2853.3180000000002</v>
      </c>
      <c r="K144" s="69"/>
      <c r="M144" s="41">
        <f t="shared" si="21"/>
        <v>0</v>
      </c>
      <c r="N144" s="45">
        <f t="shared" si="22"/>
        <v>0</v>
      </c>
      <c r="O144" s="41">
        <f t="shared" si="24"/>
        <v>0</v>
      </c>
      <c r="P144" s="41">
        <f t="shared" si="25"/>
        <v>0</v>
      </c>
      <c r="R144" s="43">
        <f t="shared" si="23"/>
        <v>24</v>
      </c>
      <c r="S144" s="43">
        <f t="shared" si="26"/>
        <v>0</v>
      </c>
      <c r="U144"/>
    </row>
    <row r="145" spans="2:21" ht="15.75" x14ac:dyDescent="0.25">
      <c r="B145" s="219">
        <v>124</v>
      </c>
      <c r="C145" s="220"/>
      <c r="D145" s="98">
        <v>44673</v>
      </c>
      <c r="E145" s="102">
        <v>0.39583333333333331</v>
      </c>
      <c r="F145" s="100">
        <f t="shared" si="18"/>
        <v>2865.018</v>
      </c>
      <c r="G145" s="97">
        <v>2840.5</v>
      </c>
      <c r="H145" s="60">
        <f t="shared" si="19"/>
        <v>2853.3180000000002</v>
      </c>
      <c r="I145" s="45">
        <v>-12</v>
      </c>
      <c r="J145" s="66">
        <f t="shared" si="20"/>
        <v>2853.3180000000002</v>
      </c>
      <c r="K145" s="69"/>
      <c r="M145" s="41">
        <f t="shared" si="21"/>
        <v>0</v>
      </c>
      <c r="N145" s="45">
        <f t="shared" si="22"/>
        <v>0</v>
      </c>
      <c r="O145" s="41">
        <f t="shared" si="24"/>
        <v>0</v>
      </c>
      <c r="P145" s="41">
        <f t="shared" si="25"/>
        <v>0</v>
      </c>
      <c r="R145" s="43">
        <f t="shared" si="23"/>
        <v>24</v>
      </c>
      <c r="S145" s="43">
        <f t="shared" si="26"/>
        <v>0</v>
      </c>
      <c r="U145"/>
    </row>
    <row r="146" spans="2:21" ht="15.75" x14ac:dyDescent="0.25">
      <c r="B146" s="219">
        <v>125</v>
      </c>
      <c r="C146" s="220"/>
      <c r="D146" s="98">
        <v>44674</v>
      </c>
      <c r="E146" s="102">
        <v>0.45</v>
      </c>
      <c r="F146" s="100">
        <f t="shared" si="18"/>
        <v>2865.018</v>
      </c>
      <c r="G146" s="97">
        <v>2840.5</v>
      </c>
      <c r="H146" s="60">
        <f t="shared" si="19"/>
        <v>2853.3180000000002</v>
      </c>
      <c r="I146" s="45">
        <v>-12</v>
      </c>
      <c r="J146" s="66">
        <f t="shared" si="20"/>
        <v>2853.3180000000002</v>
      </c>
      <c r="K146" s="69"/>
      <c r="M146" s="41">
        <f t="shared" si="21"/>
        <v>0</v>
      </c>
      <c r="N146" s="45">
        <f t="shared" si="22"/>
        <v>0</v>
      </c>
      <c r="O146" s="41">
        <f t="shared" si="24"/>
        <v>0</v>
      </c>
      <c r="P146" s="41">
        <f t="shared" si="25"/>
        <v>0</v>
      </c>
      <c r="R146" s="43">
        <f t="shared" si="23"/>
        <v>24</v>
      </c>
      <c r="S146" s="43">
        <f t="shared" si="26"/>
        <v>0</v>
      </c>
      <c r="U146"/>
    </row>
    <row r="147" spans="2:21" ht="15.75" x14ac:dyDescent="0.25">
      <c r="B147" s="219">
        <v>126</v>
      </c>
      <c r="C147" s="220"/>
      <c r="D147" s="98">
        <v>44675</v>
      </c>
      <c r="E147" s="102">
        <v>0.69027777777777777</v>
      </c>
      <c r="F147" s="100">
        <f t="shared" si="18"/>
        <v>2865.018</v>
      </c>
      <c r="G147" s="97">
        <v>2840.5</v>
      </c>
      <c r="H147" s="60">
        <f t="shared" si="19"/>
        <v>2853.3180000000002</v>
      </c>
      <c r="I147" s="45">
        <v>-12</v>
      </c>
      <c r="J147" s="66">
        <f t="shared" si="20"/>
        <v>2853.3180000000002</v>
      </c>
      <c r="K147" s="69"/>
      <c r="M147" s="41">
        <f t="shared" si="21"/>
        <v>0</v>
      </c>
      <c r="N147" s="45">
        <f t="shared" si="22"/>
        <v>0</v>
      </c>
      <c r="O147" s="41">
        <f t="shared" si="24"/>
        <v>0</v>
      </c>
      <c r="P147" s="41">
        <f t="shared" si="25"/>
        <v>0</v>
      </c>
      <c r="R147" s="43">
        <f t="shared" si="23"/>
        <v>24</v>
      </c>
      <c r="S147" s="43">
        <f t="shared" si="26"/>
        <v>0</v>
      </c>
      <c r="U147"/>
    </row>
    <row r="148" spans="2:21" ht="15.75" x14ac:dyDescent="0.25">
      <c r="B148" s="219">
        <v>127</v>
      </c>
      <c r="C148" s="220"/>
      <c r="D148" s="98">
        <v>44676</v>
      </c>
      <c r="E148" s="102">
        <v>0.4375</v>
      </c>
      <c r="F148" s="100">
        <f t="shared" si="18"/>
        <v>2865.018</v>
      </c>
      <c r="G148" s="97">
        <v>2840.5</v>
      </c>
      <c r="H148" s="60">
        <f t="shared" si="19"/>
        <v>2853.3180000000002</v>
      </c>
      <c r="I148" s="45">
        <v>-12</v>
      </c>
      <c r="J148" s="66">
        <f t="shared" si="20"/>
        <v>2853.3180000000002</v>
      </c>
      <c r="K148" s="69"/>
      <c r="M148" s="41">
        <f t="shared" si="21"/>
        <v>0</v>
      </c>
      <c r="N148" s="45">
        <f t="shared" si="22"/>
        <v>0</v>
      </c>
      <c r="O148" s="41">
        <f t="shared" si="24"/>
        <v>0</v>
      </c>
      <c r="P148" s="41">
        <f t="shared" si="25"/>
        <v>0</v>
      </c>
      <c r="R148" s="43">
        <f t="shared" si="23"/>
        <v>24</v>
      </c>
      <c r="S148" s="43">
        <f t="shared" si="26"/>
        <v>0</v>
      </c>
      <c r="U148"/>
    </row>
    <row r="149" spans="2:21" ht="15.75" x14ac:dyDescent="0.25">
      <c r="B149" s="219">
        <v>128</v>
      </c>
      <c r="C149" s="220"/>
      <c r="D149" s="98">
        <v>44677</v>
      </c>
      <c r="E149" s="102">
        <v>0.62916666666666665</v>
      </c>
      <c r="F149" s="100">
        <f t="shared" si="18"/>
        <v>2865.018</v>
      </c>
      <c r="G149" s="97">
        <v>2840.5</v>
      </c>
      <c r="H149" s="60">
        <f t="shared" si="19"/>
        <v>2853.3180000000002</v>
      </c>
      <c r="I149" s="45">
        <v>-12</v>
      </c>
      <c r="J149" s="66">
        <f t="shared" si="20"/>
        <v>2853.3180000000002</v>
      </c>
      <c r="K149" s="69"/>
      <c r="M149" s="41">
        <f t="shared" si="21"/>
        <v>0</v>
      </c>
      <c r="N149" s="45">
        <f t="shared" si="22"/>
        <v>0</v>
      </c>
      <c r="O149" s="41">
        <f t="shared" si="24"/>
        <v>0</v>
      </c>
      <c r="P149" s="41">
        <f t="shared" si="25"/>
        <v>0</v>
      </c>
      <c r="R149" s="43">
        <f t="shared" si="23"/>
        <v>24</v>
      </c>
      <c r="S149" s="43">
        <f t="shared" si="26"/>
        <v>0</v>
      </c>
      <c r="U149"/>
    </row>
    <row r="150" spans="2:21" ht="15.75" x14ac:dyDescent="0.25">
      <c r="B150" s="219">
        <v>129</v>
      </c>
      <c r="C150" s="220"/>
      <c r="D150" s="98">
        <v>44678</v>
      </c>
      <c r="E150" s="102">
        <v>0.62361111111111112</v>
      </c>
      <c r="F150" s="100">
        <f t="shared" si="18"/>
        <v>2865.018</v>
      </c>
      <c r="G150" s="97">
        <v>2840.5</v>
      </c>
      <c r="H150" s="60">
        <f t="shared" si="19"/>
        <v>2853.3180000000002</v>
      </c>
      <c r="I150" s="45">
        <v>-12</v>
      </c>
      <c r="J150" s="66">
        <f t="shared" si="20"/>
        <v>2853.3180000000002</v>
      </c>
      <c r="K150" s="69"/>
      <c r="M150" s="41">
        <f t="shared" si="21"/>
        <v>0</v>
      </c>
      <c r="N150" s="45">
        <f t="shared" si="22"/>
        <v>0</v>
      </c>
      <c r="O150" s="41">
        <f t="shared" si="24"/>
        <v>0</v>
      </c>
      <c r="P150" s="41">
        <f t="shared" si="25"/>
        <v>0</v>
      </c>
      <c r="R150" s="43">
        <f t="shared" si="23"/>
        <v>24</v>
      </c>
      <c r="S150" s="43">
        <f t="shared" si="26"/>
        <v>0</v>
      </c>
      <c r="U150"/>
    </row>
    <row r="151" spans="2:21" ht="15.75" x14ac:dyDescent="0.25">
      <c r="B151" s="219">
        <v>130</v>
      </c>
      <c r="C151" s="220"/>
      <c r="D151" s="98">
        <v>44679</v>
      </c>
      <c r="E151" s="102">
        <v>0.70416666666666661</v>
      </c>
      <c r="F151" s="100">
        <f t="shared" si="18"/>
        <v>2865.018</v>
      </c>
      <c r="G151" s="97">
        <v>2840.5</v>
      </c>
      <c r="H151" s="60">
        <f t="shared" si="19"/>
        <v>2853.3180000000002</v>
      </c>
      <c r="I151" s="45">
        <v>-12</v>
      </c>
      <c r="J151" s="66">
        <f t="shared" si="20"/>
        <v>2853.3180000000002</v>
      </c>
      <c r="K151" s="69"/>
      <c r="M151" s="41">
        <f t="shared" si="21"/>
        <v>0</v>
      </c>
      <c r="N151" s="45">
        <f t="shared" si="22"/>
        <v>0</v>
      </c>
      <c r="O151" s="41">
        <f t="shared" si="24"/>
        <v>0</v>
      </c>
      <c r="P151" s="41">
        <f t="shared" si="25"/>
        <v>0</v>
      </c>
      <c r="R151" s="43">
        <f t="shared" si="23"/>
        <v>24</v>
      </c>
      <c r="S151" s="43">
        <f t="shared" si="26"/>
        <v>0</v>
      </c>
      <c r="U151"/>
    </row>
    <row r="152" spans="2:21" ht="15.75" x14ac:dyDescent="0.25">
      <c r="B152" s="219">
        <v>131</v>
      </c>
      <c r="C152" s="220"/>
      <c r="D152" s="98">
        <v>44680</v>
      </c>
      <c r="E152" s="102">
        <v>0.60833333333333328</v>
      </c>
      <c r="F152" s="100">
        <f t="shared" si="18"/>
        <v>2865.018</v>
      </c>
      <c r="G152" s="97">
        <v>2840.5</v>
      </c>
      <c r="H152" s="60">
        <f t="shared" si="19"/>
        <v>2853.3180000000002</v>
      </c>
      <c r="I152" s="45">
        <v>-12</v>
      </c>
      <c r="J152" s="66">
        <f t="shared" si="20"/>
        <v>2853.3180000000002</v>
      </c>
      <c r="K152" s="69"/>
      <c r="M152" s="41">
        <f t="shared" si="21"/>
        <v>0</v>
      </c>
      <c r="N152" s="45">
        <f t="shared" si="22"/>
        <v>0</v>
      </c>
      <c r="O152" s="41">
        <f t="shared" si="24"/>
        <v>0</v>
      </c>
      <c r="P152" s="41">
        <f t="shared" si="25"/>
        <v>0</v>
      </c>
      <c r="R152" s="43">
        <f t="shared" si="23"/>
        <v>24</v>
      </c>
      <c r="S152" s="43">
        <f t="shared" si="26"/>
        <v>0</v>
      </c>
      <c r="U152"/>
    </row>
    <row r="153" spans="2:21" ht="15.75" x14ac:dyDescent="0.25">
      <c r="B153" s="219">
        <v>132</v>
      </c>
      <c r="C153" s="220"/>
      <c r="D153" s="98">
        <v>44681</v>
      </c>
      <c r="E153" s="102">
        <v>0.62430555555555556</v>
      </c>
      <c r="F153" s="100">
        <f t="shared" si="18"/>
        <v>2865.018</v>
      </c>
      <c r="G153" s="97">
        <v>2840.5</v>
      </c>
      <c r="H153" s="60">
        <f t="shared" si="19"/>
        <v>2853.3180000000002</v>
      </c>
      <c r="I153" s="45">
        <v>-12</v>
      </c>
      <c r="J153" s="66">
        <f t="shared" si="20"/>
        <v>2853.3180000000002</v>
      </c>
      <c r="K153" s="69"/>
      <c r="M153" s="41">
        <f t="shared" si="21"/>
        <v>0</v>
      </c>
      <c r="N153" s="45">
        <f t="shared" si="22"/>
        <v>0</v>
      </c>
      <c r="O153" s="41">
        <f t="shared" si="24"/>
        <v>0</v>
      </c>
      <c r="P153" s="41">
        <f t="shared" si="25"/>
        <v>0</v>
      </c>
      <c r="R153" s="43">
        <f t="shared" si="23"/>
        <v>24</v>
      </c>
      <c r="S153" s="43">
        <f t="shared" si="26"/>
        <v>0</v>
      </c>
      <c r="U153"/>
    </row>
    <row r="154" spans="2:21" ht="15.75" x14ac:dyDescent="0.25">
      <c r="B154" s="219">
        <v>133</v>
      </c>
      <c r="C154" s="220"/>
      <c r="D154" s="98">
        <v>44682</v>
      </c>
      <c r="E154" s="102">
        <v>0.65138888888888891</v>
      </c>
      <c r="F154" s="100">
        <f t="shared" si="18"/>
        <v>2865.018</v>
      </c>
      <c r="G154" s="97">
        <v>2840.5</v>
      </c>
      <c r="H154" s="60">
        <f t="shared" si="19"/>
        <v>2853.3180000000002</v>
      </c>
      <c r="I154" s="45">
        <v>-12</v>
      </c>
      <c r="J154" s="66">
        <f t="shared" si="20"/>
        <v>2853.3180000000002</v>
      </c>
      <c r="K154" s="69"/>
      <c r="M154" s="41">
        <f t="shared" si="21"/>
        <v>0</v>
      </c>
      <c r="N154" s="45">
        <f t="shared" si="22"/>
        <v>0</v>
      </c>
      <c r="O154" s="41">
        <f t="shared" si="24"/>
        <v>0</v>
      </c>
      <c r="P154" s="41">
        <f t="shared" si="25"/>
        <v>0</v>
      </c>
      <c r="R154" s="43">
        <f t="shared" si="23"/>
        <v>24</v>
      </c>
      <c r="S154" s="43">
        <f t="shared" si="26"/>
        <v>0</v>
      </c>
      <c r="U154"/>
    </row>
    <row r="155" spans="2:21" ht="15.75" x14ac:dyDescent="0.25">
      <c r="B155" s="219">
        <v>134</v>
      </c>
      <c r="C155" s="220"/>
      <c r="D155" s="98">
        <v>44683</v>
      </c>
      <c r="E155" s="102">
        <v>0.70694444444444438</v>
      </c>
      <c r="F155" s="100">
        <f t="shared" si="18"/>
        <v>2865.018</v>
      </c>
      <c r="G155" s="97">
        <v>2840.5</v>
      </c>
      <c r="H155" s="60">
        <f t="shared" si="19"/>
        <v>2853.3180000000002</v>
      </c>
      <c r="I155" s="45">
        <v>-12</v>
      </c>
      <c r="J155" s="66">
        <f t="shared" si="20"/>
        <v>2853.3180000000002</v>
      </c>
      <c r="K155" s="69"/>
      <c r="M155" s="41">
        <f t="shared" si="21"/>
        <v>0</v>
      </c>
      <c r="N155" s="45">
        <f t="shared" si="22"/>
        <v>0</v>
      </c>
      <c r="O155" s="41">
        <f t="shared" si="24"/>
        <v>0</v>
      </c>
      <c r="P155" s="41">
        <f t="shared" si="25"/>
        <v>0</v>
      </c>
      <c r="R155" s="43">
        <f t="shared" si="23"/>
        <v>24</v>
      </c>
      <c r="S155" s="43">
        <f t="shared" si="26"/>
        <v>0</v>
      </c>
      <c r="U155"/>
    </row>
    <row r="156" spans="2:21" ht="15.75" x14ac:dyDescent="0.25">
      <c r="B156" s="219">
        <v>135</v>
      </c>
      <c r="C156" s="220"/>
      <c r="D156" s="98">
        <v>44684</v>
      </c>
      <c r="E156" s="102">
        <v>0.7090277777777777</v>
      </c>
      <c r="F156" s="100">
        <f t="shared" si="18"/>
        <v>2865.018</v>
      </c>
      <c r="G156" s="97">
        <v>2840.5</v>
      </c>
      <c r="H156" s="60">
        <f t="shared" si="19"/>
        <v>2853.3180000000002</v>
      </c>
      <c r="I156" s="45">
        <v>-12</v>
      </c>
      <c r="J156" s="66">
        <f t="shared" si="20"/>
        <v>2853.3180000000002</v>
      </c>
      <c r="K156" s="69"/>
      <c r="M156" s="41">
        <f t="shared" si="21"/>
        <v>0</v>
      </c>
      <c r="N156" s="45">
        <f t="shared" si="22"/>
        <v>0</v>
      </c>
      <c r="O156" s="41">
        <f t="shared" si="24"/>
        <v>0</v>
      </c>
      <c r="P156" s="41">
        <f t="shared" si="25"/>
        <v>0</v>
      </c>
      <c r="R156" s="43">
        <f t="shared" si="23"/>
        <v>24</v>
      </c>
      <c r="S156" s="43">
        <f t="shared" si="26"/>
        <v>0</v>
      </c>
      <c r="U156"/>
    </row>
    <row r="157" spans="2:21" ht="15.75" x14ac:dyDescent="0.25">
      <c r="B157" s="219">
        <v>136</v>
      </c>
      <c r="C157" s="220"/>
      <c r="D157" s="98">
        <v>44685</v>
      </c>
      <c r="E157" s="102">
        <v>0.70000000000000007</v>
      </c>
      <c r="F157" s="100">
        <f t="shared" si="18"/>
        <v>2865.018</v>
      </c>
      <c r="G157" s="97">
        <v>2840.5</v>
      </c>
      <c r="H157" s="60">
        <f t="shared" si="19"/>
        <v>2853.3180000000002</v>
      </c>
      <c r="I157" s="45">
        <v>-12</v>
      </c>
      <c r="J157" s="66">
        <f t="shared" si="20"/>
        <v>2853.3180000000002</v>
      </c>
      <c r="K157" s="69"/>
      <c r="M157" s="41">
        <f t="shared" si="21"/>
        <v>0</v>
      </c>
      <c r="N157" s="45">
        <f t="shared" si="22"/>
        <v>0</v>
      </c>
      <c r="O157" s="41">
        <f t="shared" si="24"/>
        <v>0</v>
      </c>
      <c r="P157" s="41">
        <f t="shared" si="25"/>
        <v>0</v>
      </c>
      <c r="R157" s="43">
        <f t="shared" si="23"/>
        <v>24</v>
      </c>
      <c r="S157" s="43">
        <f t="shared" si="26"/>
        <v>0</v>
      </c>
      <c r="U157"/>
    </row>
    <row r="158" spans="2:21" ht="15.75" x14ac:dyDescent="0.25">
      <c r="B158" s="219">
        <v>137</v>
      </c>
      <c r="C158" s="220"/>
      <c r="D158" s="98">
        <v>44686</v>
      </c>
      <c r="E158" s="102">
        <v>0.68611111111111101</v>
      </c>
      <c r="F158" s="100">
        <f t="shared" si="18"/>
        <v>2865.018</v>
      </c>
      <c r="G158" s="97">
        <v>2840.5</v>
      </c>
      <c r="H158" s="60">
        <f t="shared" si="19"/>
        <v>2853.3180000000002</v>
      </c>
      <c r="I158" s="45">
        <v>-12</v>
      </c>
      <c r="J158" s="66">
        <f t="shared" si="20"/>
        <v>2853.3180000000002</v>
      </c>
      <c r="K158" s="69"/>
      <c r="M158" s="41">
        <f t="shared" si="21"/>
        <v>0</v>
      </c>
      <c r="N158" s="45">
        <f t="shared" si="22"/>
        <v>0</v>
      </c>
      <c r="O158" s="41">
        <f t="shared" si="24"/>
        <v>0</v>
      </c>
      <c r="P158" s="41">
        <f t="shared" si="25"/>
        <v>0</v>
      </c>
      <c r="R158" s="43">
        <f t="shared" si="23"/>
        <v>24</v>
      </c>
      <c r="S158" s="43">
        <f t="shared" si="26"/>
        <v>0</v>
      </c>
      <c r="U158"/>
    </row>
    <row r="159" spans="2:21" ht="15.75" x14ac:dyDescent="0.25">
      <c r="B159" s="219">
        <v>138</v>
      </c>
      <c r="C159" s="220"/>
      <c r="D159" s="98">
        <v>44687</v>
      </c>
      <c r="E159" s="102">
        <v>0.78680555555555554</v>
      </c>
      <c r="F159" s="100">
        <f t="shared" si="18"/>
        <v>2865.018</v>
      </c>
      <c r="G159" s="97">
        <v>2840.5</v>
      </c>
      <c r="H159" s="60">
        <f t="shared" si="19"/>
        <v>2853.3180000000002</v>
      </c>
      <c r="I159" s="45">
        <v>-12</v>
      </c>
      <c r="J159" s="66">
        <f t="shared" si="20"/>
        <v>2853.3180000000002</v>
      </c>
      <c r="K159" s="69"/>
      <c r="M159" s="41">
        <f t="shared" si="21"/>
        <v>0</v>
      </c>
      <c r="N159" s="45">
        <f t="shared" si="22"/>
        <v>0</v>
      </c>
      <c r="O159" s="41">
        <f t="shared" si="24"/>
        <v>0</v>
      </c>
      <c r="P159" s="41">
        <f t="shared" si="25"/>
        <v>0</v>
      </c>
      <c r="R159" s="43">
        <f t="shared" si="23"/>
        <v>24</v>
      </c>
      <c r="S159" s="43">
        <f t="shared" si="26"/>
        <v>0</v>
      </c>
      <c r="U159"/>
    </row>
    <row r="160" spans="2:21" ht="15.75" x14ac:dyDescent="0.25">
      <c r="B160" s="219">
        <v>139</v>
      </c>
      <c r="C160" s="220"/>
      <c r="D160" s="98">
        <v>44688</v>
      </c>
      <c r="E160" s="102">
        <v>0.65625</v>
      </c>
      <c r="F160" s="100">
        <f t="shared" si="18"/>
        <v>2865.018</v>
      </c>
      <c r="G160" s="97">
        <v>2840.5</v>
      </c>
      <c r="H160" s="60">
        <f t="shared" si="19"/>
        <v>2853.3180000000002</v>
      </c>
      <c r="I160" s="45">
        <v>-12</v>
      </c>
      <c r="J160" s="66">
        <f t="shared" si="20"/>
        <v>2853.3180000000002</v>
      </c>
      <c r="K160" s="69"/>
      <c r="M160" s="41">
        <f t="shared" si="21"/>
        <v>0</v>
      </c>
      <c r="N160" s="45">
        <f t="shared" si="22"/>
        <v>0</v>
      </c>
      <c r="O160" s="41">
        <f t="shared" si="24"/>
        <v>0</v>
      </c>
      <c r="P160" s="41">
        <f t="shared" si="25"/>
        <v>0</v>
      </c>
      <c r="R160" s="43">
        <f t="shared" si="23"/>
        <v>24</v>
      </c>
      <c r="S160" s="43">
        <f t="shared" si="26"/>
        <v>0</v>
      </c>
      <c r="U160"/>
    </row>
    <row r="161" spans="2:21" ht="15.75" x14ac:dyDescent="0.25">
      <c r="B161" s="219">
        <v>140</v>
      </c>
      <c r="C161" s="220"/>
      <c r="D161" s="98">
        <v>44689</v>
      </c>
      <c r="E161" s="102">
        <v>0.67361111111111116</v>
      </c>
      <c r="F161" s="100">
        <f t="shared" si="18"/>
        <v>2865.018</v>
      </c>
      <c r="G161" s="97">
        <v>2840.5</v>
      </c>
      <c r="H161" s="60">
        <f t="shared" si="19"/>
        <v>2853.3180000000002</v>
      </c>
      <c r="I161" s="45">
        <v>-12</v>
      </c>
      <c r="J161" s="66">
        <f t="shared" si="20"/>
        <v>2853.3180000000002</v>
      </c>
      <c r="K161" s="69"/>
      <c r="M161" s="41">
        <f t="shared" si="21"/>
        <v>0</v>
      </c>
      <c r="N161" s="45">
        <f t="shared" si="22"/>
        <v>0</v>
      </c>
      <c r="O161" s="41">
        <f t="shared" si="24"/>
        <v>0</v>
      </c>
      <c r="P161" s="41">
        <f t="shared" si="25"/>
        <v>0</v>
      </c>
      <c r="R161" s="43">
        <f t="shared" si="23"/>
        <v>24</v>
      </c>
      <c r="S161" s="43">
        <f t="shared" si="26"/>
        <v>0</v>
      </c>
      <c r="U161"/>
    </row>
    <row r="162" spans="2:21" ht="15.75" x14ac:dyDescent="0.25">
      <c r="B162" s="219">
        <v>141</v>
      </c>
      <c r="C162" s="220"/>
      <c r="D162" s="98">
        <v>44687</v>
      </c>
      <c r="E162" s="102">
        <v>0.77500000000000002</v>
      </c>
      <c r="F162" s="100">
        <f t="shared" si="18"/>
        <v>2865.018</v>
      </c>
      <c r="G162" s="97">
        <v>2840.5</v>
      </c>
      <c r="H162" s="60">
        <f t="shared" si="19"/>
        <v>2853.3180000000002</v>
      </c>
      <c r="I162" s="45">
        <v>-12</v>
      </c>
      <c r="J162" s="66">
        <f t="shared" si="20"/>
        <v>2853.3180000000002</v>
      </c>
      <c r="K162" s="69"/>
      <c r="M162" s="41">
        <f t="shared" si="21"/>
        <v>0</v>
      </c>
      <c r="N162" s="45">
        <f t="shared" si="22"/>
        <v>0</v>
      </c>
      <c r="O162" s="41">
        <f t="shared" si="24"/>
        <v>0</v>
      </c>
      <c r="P162" s="41">
        <f t="shared" si="25"/>
        <v>0</v>
      </c>
      <c r="R162" s="43">
        <f t="shared" si="23"/>
        <v>24</v>
      </c>
      <c r="S162" s="43">
        <f t="shared" si="26"/>
        <v>0</v>
      </c>
      <c r="U162"/>
    </row>
    <row r="163" spans="2:21" ht="15.75" x14ac:dyDescent="0.25">
      <c r="B163" s="219">
        <v>142</v>
      </c>
      <c r="C163" s="220"/>
      <c r="D163" s="98">
        <v>44688</v>
      </c>
      <c r="E163" s="102">
        <v>0.64444444444444449</v>
      </c>
      <c r="F163" s="100">
        <f t="shared" si="18"/>
        <v>2865.018</v>
      </c>
      <c r="G163" s="97">
        <v>2840.5</v>
      </c>
      <c r="H163" s="60">
        <f t="shared" si="19"/>
        <v>2853.3180000000002</v>
      </c>
      <c r="I163" s="45">
        <v>-12</v>
      </c>
      <c r="J163" s="66">
        <f t="shared" si="20"/>
        <v>2853.3180000000002</v>
      </c>
      <c r="K163" s="69"/>
      <c r="M163" s="41">
        <f t="shared" si="21"/>
        <v>0</v>
      </c>
      <c r="N163" s="45">
        <f t="shared" si="22"/>
        <v>0</v>
      </c>
      <c r="O163" s="41">
        <f t="shared" si="24"/>
        <v>0</v>
      </c>
      <c r="P163" s="41">
        <f t="shared" si="25"/>
        <v>0</v>
      </c>
      <c r="R163" s="43">
        <f t="shared" si="23"/>
        <v>24</v>
      </c>
      <c r="S163" s="43">
        <f t="shared" si="26"/>
        <v>0</v>
      </c>
      <c r="U163"/>
    </row>
    <row r="164" spans="2:21" ht="15.75" x14ac:dyDescent="0.25">
      <c r="B164" s="219">
        <v>143</v>
      </c>
      <c r="C164" s="220"/>
      <c r="D164" s="98">
        <v>44689</v>
      </c>
      <c r="E164" s="102">
        <v>0.66111111111111109</v>
      </c>
      <c r="F164" s="100">
        <f t="shared" si="18"/>
        <v>2865.018</v>
      </c>
      <c r="G164" s="97">
        <v>2840.5</v>
      </c>
      <c r="H164" s="60">
        <f t="shared" si="19"/>
        <v>2853.3180000000002</v>
      </c>
      <c r="I164" s="45">
        <v>-12</v>
      </c>
      <c r="J164" s="66">
        <f t="shared" si="20"/>
        <v>2853.3180000000002</v>
      </c>
      <c r="K164" s="69"/>
      <c r="M164" s="41">
        <f t="shared" si="21"/>
        <v>0</v>
      </c>
      <c r="N164" s="45">
        <f t="shared" si="22"/>
        <v>0</v>
      </c>
      <c r="O164" s="41">
        <f t="shared" si="24"/>
        <v>0</v>
      </c>
      <c r="P164" s="41">
        <f t="shared" si="25"/>
        <v>0</v>
      </c>
      <c r="R164" s="43">
        <f t="shared" si="23"/>
        <v>24</v>
      </c>
      <c r="S164" s="43">
        <f t="shared" si="26"/>
        <v>0</v>
      </c>
      <c r="U164"/>
    </row>
    <row r="165" spans="2:21" ht="15.75" x14ac:dyDescent="0.25">
      <c r="B165" s="219">
        <v>144</v>
      </c>
      <c r="C165" s="220"/>
      <c r="D165" s="98">
        <v>44690</v>
      </c>
      <c r="E165" s="102">
        <v>0.64583333333333337</v>
      </c>
      <c r="F165" s="100">
        <f t="shared" si="18"/>
        <v>2865.018</v>
      </c>
      <c r="G165" s="97">
        <v>2840.5</v>
      </c>
      <c r="H165" s="60">
        <f t="shared" si="19"/>
        <v>2853.3180000000002</v>
      </c>
      <c r="I165" s="45">
        <v>-12</v>
      </c>
      <c r="J165" s="66">
        <f t="shared" si="20"/>
        <v>2853.3180000000002</v>
      </c>
      <c r="K165" s="69"/>
      <c r="M165" s="41">
        <f t="shared" si="21"/>
        <v>0</v>
      </c>
      <c r="N165" s="45">
        <f t="shared" si="22"/>
        <v>0</v>
      </c>
      <c r="O165" s="41">
        <f t="shared" si="24"/>
        <v>0</v>
      </c>
      <c r="P165" s="41">
        <f t="shared" si="25"/>
        <v>0</v>
      </c>
      <c r="R165" s="43">
        <f t="shared" si="23"/>
        <v>24</v>
      </c>
      <c r="S165" s="43">
        <f t="shared" si="26"/>
        <v>0</v>
      </c>
      <c r="U165"/>
    </row>
    <row r="166" spans="2:21" ht="15.75" x14ac:dyDescent="0.25">
      <c r="B166" s="219">
        <v>145</v>
      </c>
      <c r="C166" s="220"/>
      <c r="D166" s="98">
        <v>44691</v>
      </c>
      <c r="E166" s="102">
        <v>0.39305555555555555</v>
      </c>
      <c r="F166" s="100">
        <f t="shared" si="18"/>
        <v>2865.018</v>
      </c>
      <c r="G166" s="97">
        <v>2840.5</v>
      </c>
      <c r="H166" s="60">
        <f t="shared" si="19"/>
        <v>2853.3180000000002</v>
      </c>
      <c r="I166" s="45">
        <v>-12</v>
      </c>
      <c r="J166" s="66">
        <f t="shared" si="20"/>
        <v>2853.3180000000002</v>
      </c>
      <c r="K166" s="69"/>
      <c r="M166" s="41">
        <f t="shared" si="21"/>
        <v>0</v>
      </c>
      <c r="N166" s="45">
        <f t="shared" si="22"/>
        <v>0</v>
      </c>
      <c r="O166" s="41">
        <f t="shared" si="24"/>
        <v>0</v>
      </c>
      <c r="P166" s="41">
        <f t="shared" si="25"/>
        <v>0</v>
      </c>
      <c r="R166" s="43">
        <f t="shared" si="23"/>
        <v>24</v>
      </c>
      <c r="S166" s="43">
        <f t="shared" si="26"/>
        <v>0</v>
      </c>
      <c r="U166"/>
    </row>
    <row r="167" spans="2:21" ht="15.75" x14ac:dyDescent="0.25">
      <c r="B167" s="219">
        <v>146</v>
      </c>
      <c r="C167" s="220"/>
      <c r="D167" s="98">
        <v>44692</v>
      </c>
      <c r="E167" s="102">
        <v>0.4291666666666667</v>
      </c>
      <c r="F167" s="100">
        <f t="shared" si="18"/>
        <v>2865.018</v>
      </c>
      <c r="G167" s="97">
        <v>2840.5</v>
      </c>
      <c r="H167" s="60">
        <f t="shared" si="19"/>
        <v>2853.3180000000002</v>
      </c>
      <c r="I167" s="45">
        <v>-12</v>
      </c>
      <c r="J167" s="66">
        <f t="shared" si="20"/>
        <v>2853.3180000000002</v>
      </c>
      <c r="K167" s="69"/>
      <c r="M167" s="41">
        <f t="shared" si="21"/>
        <v>0</v>
      </c>
      <c r="N167" s="45">
        <f t="shared" si="22"/>
        <v>0</v>
      </c>
      <c r="O167" s="41">
        <f t="shared" si="24"/>
        <v>0</v>
      </c>
      <c r="P167" s="41">
        <f t="shared" si="25"/>
        <v>0</v>
      </c>
      <c r="R167" s="43">
        <f t="shared" si="23"/>
        <v>24</v>
      </c>
      <c r="S167" s="43">
        <f t="shared" si="26"/>
        <v>0</v>
      </c>
      <c r="U167"/>
    </row>
    <row r="168" spans="2:21" ht="15.75" x14ac:dyDescent="0.25">
      <c r="B168" s="219">
        <v>147</v>
      </c>
      <c r="C168" s="220"/>
      <c r="D168" s="98">
        <v>44693</v>
      </c>
      <c r="E168" s="102">
        <v>0.63680555555555551</v>
      </c>
      <c r="F168" s="100">
        <f t="shared" si="18"/>
        <v>2865.018</v>
      </c>
      <c r="G168" s="97">
        <v>2840.5</v>
      </c>
      <c r="H168" s="60">
        <f t="shared" si="19"/>
        <v>2853.3180000000002</v>
      </c>
      <c r="I168" s="45">
        <v>-12</v>
      </c>
      <c r="J168" s="66">
        <f t="shared" si="20"/>
        <v>2853.3180000000002</v>
      </c>
      <c r="K168" s="69"/>
      <c r="M168" s="41">
        <f t="shared" si="21"/>
        <v>0</v>
      </c>
      <c r="N168" s="45">
        <f t="shared" si="22"/>
        <v>0</v>
      </c>
      <c r="O168" s="41">
        <f t="shared" si="24"/>
        <v>0</v>
      </c>
      <c r="P168" s="41">
        <f t="shared" si="25"/>
        <v>0</v>
      </c>
      <c r="R168" s="43">
        <f t="shared" si="23"/>
        <v>24</v>
      </c>
      <c r="S168" s="43">
        <f t="shared" si="26"/>
        <v>0</v>
      </c>
      <c r="U168"/>
    </row>
    <row r="169" spans="2:21" ht="15.75" x14ac:dyDescent="0.25">
      <c r="B169" s="219">
        <v>148</v>
      </c>
      <c r="C169" s="220"/>
      <c r="D169" s="98">
        <v>44694</v>
      </c>
      <c r="E169" s="102">
        <v>0.39930555555555558</v>
      </c>
      <c r="F169" s="100">
        <f t="shared" si="18"/>
        <v>2865.018</v>
      </c>
      <c r="G169" s="97">
        <v>2840.5</v>
      </c>
      <c r="H169" s="60">
        <f t="shared" si="19"/>
        <v>2853.3180000000002</v>
      </c>
      <c r="I169" s="45">
        <v>-12</v>
      </c>
      <c r="J169" s="66">
        <f t="shared" si="20"/>
        <v>2853.3180000000002</v>
      </c>
      <c r="K169" s="69"/>
      <c r="M169" s="41">
        <f t="shared" si="21"/>
        <v>0</v>
      </c>
      <c r="N169" s="45">
        <f t="shared" si="22"/>
        <v>0</v>
      </c>
      <c r="O169" s="41">
        <f t="shared" si="24"/>
        <v>0</v>
      </c>
      <c r="P169" s="41">
        <f t="shared" si="25"/>
        <v>0</v>
      </c>
      <c r="R169" s="43">
        <f t="shared" si="23"/>
        <v>24</v>
      </c>
      <c r="S169" s="43">
        <f t="shared" si="26"/>
        <v>0</v>
      </c>
      <c r="U169"/>
    </row>
    <row r="170" spans="2:21" ht="15.75" x14ac:dyDescent="0.25">
      <c r="B170" s="219">
        <v>149</v>
      </c>
      <c r="C170" s="220"/>
      <c r="D170" s="98">
        <v>44695</v>
      </c>
      <c r="E170" s="102">
        <v>0.43194444444444446</v>
      </c>
      <c r="F170" s="100">
        <f t="shared" si="18"/>
        <v>2865.018</v>
      </c>
      <c r="G170" s="97">
        <v>2840.5</v>
      </c>
      <c r="H170" s="60">
        <f t="shared" si="19"/>
        <v>2853.3180000000002</v>
      </c>
      <c r="I170" s="45">
        <v>-12</v>
      </c>
      <c r="J170" s="66">
        <f t="shared" si="20"/>
        <v>2853.3180000000002</v>
      </c>
      <c r="K170" s="69"/>
      <c r="M170" s="41">
        <f t="shared" si="21"/>
        <v>0</v>
      </c>
      <c r="N170" s="45">
        <f t="shared" si="22"/>
        <v>0</v>
      </c>
      <c r="O170" s="41">
        <f t="shared" si="24"/>
        <v>0</v>
      </c>
      <c r="P170" s="41">
        <f t="shared" si="25"/>
        <v>0</v>
      </c>
      <c r="R170" s="43">
        <f t="shared" si="23"/>
        <v>24</v>
      </c>
      <c r="S170" s="43">
        <f t="shared" si="26"/>
        <v>0</v>
      </c>
      <c r="U170"/>
    </row>
    <row r="171" spans="2:21" ht="15.75" x14ac:dyDescent="0.25">
      <c r="B171" s="219">
        <v>150</v>
      </c>
      <c r="C171" s="220"/>
      <c r="D171" s="98">
        <v>44696</v>
      </c>
      <c r="E171" s="102">
        <v>0.64027777777777783</v>
      </c>
      <c r="F171" s="100">
        <f t="shared" si="18"/>
        <v>2865.018</v>
      </c>
      <c r="G171" s="97">
        <v>2840.5</v>
      </c>
      <c r="H171" s="60">
        <f t="shared" si="19"/>
        <v>2853.3180000000002</v>
      </c>
      <c r="I171" s="45">
        <v>-12</v>
      </c>
      <c r="J171" s="66">
        <f t="shared" si="20"/>
        <v>2853.3180000000002</v>
      </c>
      <c r="K171" s="69"/>
      <c r="M171" s="41">
        <f t="shared" si="21"/>
        <v>0</v>
      </c>
      <c r="N171" s="45">
        <f t="shared" si="22"/>
        <v>0</v>
      </c>
      <c r="O171" s="41">
        <f t="shared" si="24"/>
        <v>0</v>
      </c>
      <c r="P171" s="41">
        <f t="shared" si="25"/>
        <v>0</v>
      </c>
      <c r="R171" s="43">
        <f t="shared" si="23"/>
        <v>24</v>
      </c>
      <c r="S171" s="43">
        <f t="shared" si="26"/>
        <v>0</v>
      </c>
      <c r="U171"/>
    </row>
    <row r="172" spans="2:21" ht="15.75" x14ac:dyDescent="0.25">
      <c r="B172" s="219">
        <v>151</v>
      </c>
      <c r="C172" s="220"/>
      <c r="D172" s="98">
        <v>44697</v>
      </c>
      <c r="E172" s="102">
        <v>0.39097222222222222</v>
      </c>
      <c r="F172" s="100">
        <f t="shared" si="18"/>
        <v>2865.018</v>
      </c>
      <c r="G172" s="97">
        <v>2840.5</v>
      </c>
      <c r="H172" s="60">
        <f t="shared" si="19"/>
        <v>2853.3180000000002</v>
      </c>
      <c r="I172" s="45">
        <v>-12</v>
      </c>
      <c r="J172" s="66">
        <f t="shared" si="20"/>
        <v>2853.3180000000002</v>
      </c>
      <c r="K172" s="69"/>
      <c r="M172" s="41">
        <f t="shared" si="21"/>
        <v>0</v>
      </c>
      <c r="N172" s="45">
        <f t="shared" si="22"/>
        <v>0</v>
      </c>
      <c r="O172" s="41">
        <f t="shared" si="24"/>
        <v>0</v>
      </c>
      <c r="P172" s="41">
        <f t="shared" si="25"/>
        <v>0</v>
      </c>
      <c r="R172" s="43">
        <f t="shared" si="23"/>
        <v>24</v>
      </c>
      <c r="S172" s="43">
        <f t="shared" si="26"/>
        <v>0</v>
      </c>
      <c r="U172"/>
    </row>
    <row r="173" spans="2:21" ht="15.75" x14ac:dyDescent="0.25">
      <c r="B173" s="219">
        <v>152</v>
      </c>
      <c r="C173" s="220"/>
      <c r="D173" s="98">
        <v>44698</v>
      </c>
      <c r="E173" s="102">
        <v>0.64374999999999993</v>
      </c>
      <c r="F173" s="100">
        <f t="shared" si="18"/>
        <v>2865.018</v>
      </c>
      <c r="G173" s="97">
        <v>2840.5</v>
      </c>
      <c r="H173" s="60">
        <f t="shared" si="19"/>
        <v>2853.3180000000002</v>
      </c>
      <c r="I173" s="45">
        <v>-12</v>
      </c>
      <c r="J173" s="66">
        <f t="shared" si="20"/>
        <v>2853.3180000000002</v>
      </c>
      <c r="K173" s="69"/>
      <c r="M173" s="41">
        <f t="shared" si="21"/>
        <v>0</v>
      </c>
      <c r="N173" s="45">
        <f t="shared" si="22"/>
        <v>0</v>
      </c>
      <c r="O173" s="41">
        <f t="shared" si="24"/>
        <v>0</v>
      </c>
      <c r="P173" s="41">
        <f t="shared" si="25"/>
        <v>0</v>
      </c>
      <c r="R173" s="43">
        <f t="shared" si="23"/>
        <v>24</v>
      </c>
      <c r="S173" s="43">
        <f t="shared" si="26"/>
        <v>0</v>
      </c>
      <c r="U173"/>
    </row>
    <row r="174" spans="2:21" ht="15.75" x14ac:dyDescent="0.25">
      <c r="B174" s="219">
        <v>153</v>
      </c>
      <c r="C174" s="220"/>
      <c r="D174" s="98">
        <v>44699</v>
      </c>
      <c r="E174" s="102">
        <v>0.62222222222222223</v>
      </c>
      <c r="F174" s="100">
        <f t="shared" si="18"/>
        <v>2865.018</v>
      </c>
      <c r="G174" s="97">
        <v>2840.5</v>
      </c>
      <c r="H174" s="60">
        <f t="shared" si="19"/>
        <v>2853.3180000000002</v>
      </c>
      <c r="I174" s="45">
        <v>-12</v>
      </c>
      <c r="J174" s="66">
        <f t="shared" si="20"/>
        <v>2853.3180000000002</v>
      </c>
      <c r="K174" s="69"/>
      <c r="M174" s="41">
        <f t="shared" si="21"/>
        <v>0</v>
      </c>
      <c r="N174" s="45">
        <f t="shared" si="22"/>
        <v>0</v>
      </c>
      <c r="O174" s="41">
        <f t="shared" si="24"/>
        <v>0</v>
      </c>
      <c r="P174" s="41">
        <f t="shared" si="25"/>
        <v>0</v>
      </c>
      <c r="R174" s="43">
        <f t="shared" si="23"/>
        <v>24</v>
      </c>
      <c r="S174" s="43">
        <f t="shared" si="26"/>
        <v>0</v>
      </c>
      <c r="U174"/>
    </row>
    <row r="175" spans="2:21" ht="15.75" x14ac:dyDescent="0.25">
      <c r="B175" s="219">
        <v>154</v>
      </c>
      <c r="C175" s="220"/>
      <c r="D175" s="98">
        <v>44700</v>
      </c>
      <c r="E175" s="102">
        <v>0.63194444444444442</v>
      </c>
      <c r="F175" s="100">
        <f t="shared" si="18"/>
        <v>2865.018</v>
      </c>
      <c r="G175" s="97">
        <v>2840.5</v>
      </c>
      <c r="H175" s="60">
        <f t="shared" si="19"/>
        <v>2853.3180000000002</v>
      </c>
      <c r="I175" s="45">
        <v>-12</v>
      </c>
      <c r="J175" s="66">
        <f t="shared" si="20"/>
        <v>2853.3180000000002</v>
      </c>
      <c r="K175" s="69"/>
      <c r="M175" s="41">
        <f t="shared" si="21"/>
        <v>0</v>
      </c>
      <c r="N175" s="45">
        <f t="shared" si="22"/>
        <v>0</v>
      </c>
      <c r="O175" s="41">
        <f t="shared" si="24"/>
        <v>0</v>
      </c>
      <c r="P175" s="41">
        <f t="shared" si="25"/>
        <v>0</v>
      </c>
      <c r="R175" s="43">
        <f t="shared" si="23"/>
        <v>24</v>
      </c>
      <c r="S175" s="43">
        <f t="shared" si="26"/>
        <v>0</v>
      </c>
      <c r="U175"/>
    </row>
    <row r="176" spans="2:21" ht="15.75" x14ac:dyDescent="0.25">
      <c r="B176" s="219">
        <v>155</v>
      </c>
      <c r="C176" s="220"/>
      <c r="D176" s="98">
        <v>44701</v>
      </c>
      <c r="E176" s="102">
        <v>0.7104166666666667</v>
      </c>
      <c r="F176" s="100">
        <f t="shared" si="18"/>
        <v>2865.018</v>
      </c>
      <c r="G176" s="97">
        <v>2840.5</v>
      </c>
      <c r="H176" s="60">
        <f t="shared" si="19"/>
        <v>2853.3180000000002</v>
      </c>
      <c r="I176" s="45">
        <v>-12</v>
      </c>
      <c r="J176" s="66">
        <f t="shared" si="20"/>
        <v>2853.3180000000002</v>
      </c>
      <c r="K176" s="69"/>
      <c r="M176" s="41">
        <f t="shared" si="21"/>
        <v>0</v>
      </c>
      <c r="N176" s="45">
        <f t="shared" si="22"/>
        <v>0</v>
      </c>
      <c r="O176" s="41">
        <f t="shared" si="24"/>
        <v>0</v>
      </c>
      <c r="P176" s="41">
        <f t="shared" si="25"/>
        <v>0</v>
      </c>
      <c r="R176" s="43">
        <f t="shared" si="23"/>
        <v>24</v>
      </c>
      <c r="S176" s="43">
        <f t="shared" si="26"/>
        <v>0</v>
      </c>
      <c r="U176"/>
    </row>
    <row r="177" spans="2:21" ht="15.75" x14ac:dyDescent="0.25">
      <c r="B177" s="219">
        <v>156</v>
      </c>
      <c r="C177" s="220"/>
      <c r="D177" s="98">
        <v>44702</v>
      </c>
      <c r="E177" s="102">
        <v>0.72291666666666676</v>
      </c>
      <c r="F177" s="100">
        <f t="shared" si="18"/>
        <v>2865.018</v>
      </c>
      <c r="G177" s="97">
        <v>2840.5</v>
      </c>
      <c r="H177" s="60">
        <f t="shared" si="19"/>
        <v>2853.3180000000002</v>
      </c>
      <c r="I177" s="45">
        <v>-12</v>
      </c>
      <c r="J177" s="66">
        <f t="shared" si="20"/>
        <v>2853.3180000000002</v>
      </c>
      <c r="K177" s="69"/>
      <c r="M177" s="41">
        <f t="shared" si="21"/>
        <v>0</v>
      </c>
      <c r="N177" s="45">
        <f t="shared" si="22"/>
        <v>0</v>
      </c>
      <c r="O177" s="41">
        <f t="shared" si="24"/>
        <v>0</v>
      </c>
      <c r="P177" s="41">
        <f t="shared" si="25"/>
        <v>0</v>
      </c>
      <c r="R177" s="43">
        <f t="shared" si="23"/>
        <v>24</v>
      </c>
      <c r="S177" s="43">
        <f t="shared" si="26"/>
        <v>0</v>
      </c>
      <c r="U177"/>
    </row>
    <row r="178" spans="2:21" ht="15.75" x14ac:dyDescent="0.25">
      <c r="B178" s="219">
        <v>157</v>
      </c>
      <c r="C178" s="220"/>
      <c r="D178" s="98">
        <v>44703</v>
      </c>
      <c r="E178" s="102">
        <v>0.71597222222222223</v>
      </c>
      <c r="F178" s="100">
        <f t="shared" si="18"/>
        <v>2865.018</v>
      </c>
      <c r="G178" s="97">
        <v>2840.5</v>
      </c>
      <c r="H178" s="60">
        <f t="shared" si="19"/>
        <v>2853.3180000000002</v>
      </c>
      <c r="I178" s="45">
        <v>-12</v>
      </c>
      <c r="J178" s="66">
        <f t="shared" si="20"/>
        <v>2853.3180000000002</v>
      </c>
      <c r="K178" s="69"/>
      <c r="M178" s="41">
        <f t="shared" si="21"/>
        <v>0</v>
      </c>
      <c r="N178" s="45">
        <f t="shared" si="22"/>
        <v>0</v>
      </c>
      <c r="O178" s="41">
        <f t="shared" si="24"/>
        <v>0</v>
      </c>
      <c r="P178" s="41">
        <f t="shared" si="25"/>
        <v>0</v>
      </c>
      <c r="R178" s="43">
        <f t="shared" si="23"/>
        <v>24</v>
      </c>
      <c r="S178" s="43">
        <f t="shared" si="26"/>
        <v>0</v>
      </c>
      <c r="U178"/>
    </row>
    <row r="179" spans="2:21" ht="15.75" x14ac:dyDescent="0.25">
      <c r="B179" s="219">
        <v>158</v>
      </c>
      <c r="C179" s="220"/>
      <c r="D179" s="98">
        <v>44704</v>
      </c>
      <c r="E179" s="102">
        <v>0.71527777777777779</v>
      </c>
      <c r="F179" s="100">
        <f t="shared" si="18"/>
        <v>2865.018</v>
      </c>
      <c r="G179" s="97">
        <v>2840.5</v>
      </c>
      <c r="H179" s="60">
        <f t="shared" si="19"/>
        <v>2853.3180000000002</v>
      </c>
      <c r="I179" s="45">
        <v>-12</v>
      </c>
      <c r="J179" s="66">
        <f t="shared" si="20"/>
        <v>2853.3180000000002</v>
      </c>
      <c r="K179" s="69"/>
      <c r="M179" s="41">
        <f t="shared" si="21"/>
        <v>0</v>
      </c>
      <c r="N179" s="45">
        <f t="shared" si="22"/>
        <v>0</v>
      </c>
      <c r="O179" s="41">
        <f t="shared" si="24"/>
        <v>0</v>
      </c>
      <c r="P179" s="41">
        <f t="shared" si="25"/>
        <v>0</v>
      </c>
      <c r="R179" s="43">
        <f t="shared" si="23"/>
        <v>24</v>
      </c>
      <c r="S179" s="43">
        <f t="shared" si="26"/>
        <v>0</v>
      </c>
      <c r="U179"/>
    </row>
    <row r="180" spans="2:21" ht="15.75" x14ac:dyDescent="0.25">
      <c r="B180" s="219">
        <v>159</v>
      </c>
      <c r="C180" s="220"/>
      <c r="D180" s="98">
        <v>44705</v>
      </c>
      <c r="E180" s="102">
        <v>0.71527777777777779</v>
      </c>
      <c r="F180" s="100">
        <f t="shared" si="18"/>
        <v>2865.018</v>
      </c>
      <c r="G180" s="97">
        <v>2840.5</v>
      </c>
      <c r="H180" s="60">
        <f t="shared" si="19"/>
        <v>2853.3180000000002</v>
      </c>
      <c r="I180" s="45">
        <v>-12</v>
      </c>
      <c r="J180" s="66">
        <f t="shared" si="20"/>
        <v>2853.3180000000002</v>
      </c>
      <c r="K180" s="69"/>
      <c r="M180" s="41">
        <f t="shared" si="21"/>
        <v>0</v>
      </c>
      <c r="N180" s="45">
        <f t="shared" si="22"/>
        <v>0</v>
      </c>
      <c r="O180" s="41">
        <f t="shared" si="24"/>
        <v>0</v>
      </c>
      <c r="P180" s="41">
        <f t="shared" si="25"/>
        <v>0</v>
      </c>
      <c r="R180" s="43">
        <f t="shared" si="23"/>
        <v>24</v>
      </c>
      <c r="S180" s="43">
        <f t="shared" si="26"/>
        <v>0</v>
      </c>
      <c r="U180"/>
    </row>
    <row r="181" spans="2:21" ht="15.75" x14ac:dyDescent="0.25">
      <c r="B181" s="219">
        <v>160</v>
      </c>
      <c r="C181" s="220"/>
      <c r="D181" s="98">
        <v>44706</v>
      </c>
      <c r="E181" s="102">
        <v>0.46319444444444446</v>
      </c>
      <c r="F181" s="100">
        <f t="shared" si="18"/>
        <v>2865.018</v>
      </c>
      <c r="G181" s="97">
        <v>2840.5</v>
      </c>
      <c r="H181" s="60">
        <f t="shared" si="19"/>
        <v>2853.3180000000002</v>
      </c>
      <c r="I181" s="45">
        <v>-12</v>
      </c>
      <c r="J181" s="66">
        <f t="shared" si="20"/>
        <v>2853.3180000000002</v>
      </c>
      <c r="K181" s="69"/>
      <c r="M181" s="41">
        <f t="shared" si="21"/>
        <v>0</v>
      </c>
      <c r="N181" s="45">
        <f t="shared" si="22"/>
        <v>0</v>
      </c>
      <c r="O181" s="41">
        <f t="shared" si="24"/>
        <v>0</v>
      </c>
      <c r="P181" s="41">
        <f t="shared" si="25"/>
        <v>0</v>
      </c>
      <c r="R181" s="43">
        <f t="shared" si="23"/>
        <v>24</v>
      </c>
      <c r="S181" s="43">
        <f t="shared" si="26"/>
        <v>0</v>
      </c>
      <c r="U181"/>
    </row>
    <row r="182" spans="2:21" ht="15.75" x14ac:dyDescent="0.25">
      <c r="B182" s="219">
        <v>161</v>
      </c>
      <c r="C182" s="220"/>
      <c r="D182" s="98">
        <v>44707</v>
      </c>
      <c r="E182" s="102">
        <v>0.47638888888888892</v>
      </c>
      <c r="F182" s="100">
        <f t="shared" si="18"/>
        <v>2865.018</v>
      </c>
      <c r="G182" s="97">
        <v>2840.5</v>
      </c>
      <c r="H182" s="60">
        <f t="shared" si="19"/>
        <v>2853.3180000000002</v>
      </c>
      <c r="I182" s="45">
        <v>-12</v>
      </c>
      <c r="J182" s="66">
        <f t="shared" si="20"/>
        <v>2853.3180000000002</v>
      </c>
      <c r="K182" s="69"/>
      <c r="M182" s="41">
        <f t="shared" si="21"/>
        <v>0</v>
      </c>
      <c r="N182" s="45">
        <f t="shared" si="22"/>
        <v>0</v>
      </c>
      <c r="O182" s="41">
        <f t="shared" si="24"/>
        <v>0</v>
      </c>
      <c r="P182" s="41">
        <f t="shared" si="25"/>
        <v>0</v>
      </c>
      <c r="R182" s="43">
        <f t="shared" si="23"/>
        <v>24</v>
      </c>
      <c r="S182" s="43">
        <f t="shared" si="26"/>
        <v>0</v>
      </c>
      <c r="U182"/>
    </row>
    <row r="183" spans="2:21" ht="15.75" x14ac:dyDescent="0.25">
      <c r="B183" s="219">
        <v>162</v>
      </c>
      <c r="C183" s="220"/>
      <c r="D183" s="98">
        <v>44714</v>
      </c>
      <c r="E183" s="102">
        <v>0.39930555555555558</v>
      </c>
      <c r="F183" s="100">
        <f t="shared" si="18"/>
        <v>2865.018</v>
      </c>
      <c r="G183" s="97">
        <v>2840.5</v>
      </c>
      <c r="H183" s="60">
        <f t="shared" si="19"/>
        <v>2853.3180000000002</v>
      </c>
      <c r="I183" s="45">
        <v>-12</v>
      </c>
      <c r="J183" s="66">
        <f t="shared" si="20"/>
        <v>2853.3180000000002</v>
      </c>
      <c r="K183" s="69"/>
      <c r="M183" s="41">
        <f t="shared" si="21"/>
        <v>0</v>
      </c>
      <c r="N183" s="45">
        <f t="shared" si="22"/>
        <v>0</v>
      </c>
      <c r="O183" s="41">
        <f t="shared" si="24"/>
        <v>0</v>
      </c>
      <c r="P183" s="41">
        <f t="shared" si="25"/>
        <v>0</v>
      </c>
      <c r="R183" s="43">
        <f t="shared" si="23"/>
        <v>24</v>
      </c>
      <c r="S183" s="43">
        <f t="shared" si="26"/>
        <v>0</v>
      </c>
      <c r="U183"/>
    </row>
    <row r="184" spans="2:21" ht="15.75" x14ac:dyDescent="0.25">
      <c r="B184" s="219">
        <v>163</v>
      </c>
      <c r="C184" s="220"/>
      <c r="D184" s="98">
        <v>44715</v>
      </c>
      <c r="E184" s="102">
        <v>0.64027777777777783</v>
      </c>
      <c r="F184" s="100">
        <f t="shared" si="18"/>
        <v>2865.018</v>
      </c>
      <c r="G184" s="97">
        <v>2840.5</v>
      </c>
      <c r="H184" s="60">
        <f t="shared" si="19"/>
        <v>2853.3180000000002</v>
      </c>
      <c r="I184" s="45">
        <v>-12</v>
      </c>
      <c r="J184" s="66">
        <f t="shared" si="20"/>
        <v>2853.3180000000002</v>
      </c>
      <c r="K184" s="69"/>
      <c r="M184" s="41">
        <f t="shared" si="21"/>
        <v>0</v>
      </c>
      <c r="N184" s="45">
        <f t="shared" si="22"/>
        <v>0</v>
      </c>
      <c r="O184" s="41">
        <f t="shared" si="24"/>
        <v>0</v>
      </c>
      <c r="P184" s="41">
        <f t="shared" si="25"/>
        <v>0</v>
      </c>
      <c r="R184" s="43">
        <f t="shared" si="23"/>
        <v>24</v>
      </c>
      <c r="S184" s="43">
        <f t="shared" si="26"/>
        <v>0</v>
      </c>
      <c r="U184"/>
    </row>
    <row r="185" spans="2:21" ht="15.75" x14ac:dyDescent="0.25">
      <c r="B185" s="219">
        <v>164</v>
      </c>
      <c r="C185" s="220"/>
      <c r="D185" s="98">
        <v>44716</v>
      </c>
      <c r="E185" s="102">
        <v>0.43402777777777773</v>
      </c>
      <c r="F185" s="100">
        <f t="shared" si="18"/>
        <v>2865.018</v>
      </c>
      <c r="G185" s="97">
        <v>2840.5</v>
      </c>
      <c r="H185" s="60">
        <f t="shared" si="19"/>
        <v>2853.3180000000002</v>
      </c>
      <c r="I185" s="45">
        <v>-12</v>
      </c>
      <c r="J185" s="66">
        <f t="shared" si="20"/>
        <v>2853.3180000000002</v>
      </c>
      <c r="K185" s="69"/>
      <c r="M185" s="41">
        <f t="shared" si="21"/>
        <v>0</v>
      </c>
      <c r="N185" s="45">
        <f t="shared" si="22"/>
        <v>0</v>
      </c>
      <c r="O185" s="41">
        <f t="shared" si="24"/>
        <v>0</v>
      </c>
      <c r="P185" s="41">
        <f t="shared" si="25"/>
        <v>0</v>
      </c>
      <c r="R185" s="43">
        <f t="shared" si="23"/>
        <v>24</v>
      </c>
      <c r="S185" s="43">
        <f t="shared" si="26"/>
        <v>0</v>
      </c>
      <c r="U185"/>
    </row>
    <row r="186" spans="2:21" ht="15.75" x14ac:dyDescent="0.25">
      <c r="B186" s="219">
        <v>165</v>
      </c>
      <c r="C186" s="220"/>
      <c r="D186" s="98">
        <v>44717</v>
      </c>
      <c r="E186" s="102">
        <v>0.45555555555555555</v>
      </c>
      <c r="F186" s="100">
        <f t="shared" si="18"/>
        <v>2865.018</v>
      </c>
      <c r="G186" s="97">
        <v>2840.5</v>
      </c>
      <c r="H186" s="60">
        <f t="shared" si="19"/>
        <v>2853.3180000000002</v>
      </c>
      <c r="I186" s="45">
        <v>-12</v>
      </c>
      <c r="J186" s="66">
        <f t="shared" si="20"/>
        <v>2853.3180000000002</v>
      </c>
      <c r="K186" s="69"/>
      <c r="M186" s="41">
        <f t="shared" si="21"/>
        <v>0</v>
      </c>
      <c r="N186" s="45">
        <f t="shared" si="22"/>
        <v>0</v>
      </c>
      <c r="O186" s="41">
        <f t="shared" si="24"/>
        <v>0</v>
      </c>
      <c r="P186" s="41">
        <f t="shared" si="25"/>
        <v>0</v>
      </c>
      <c r="R186" s="43">
        <f t="shared" si="23"/>
        <v>24</v>
      </c>
      <c r="S186" s="43">
        <f t="shared" si="26"/>
        <v>0</v>
      </c>
      <c r="U186"/>
    </row>
    <row r="187" spans="2:21" ht="15.75" x14ac:dyDescent="0.25">
      <c r="B187" s="219">
        <v>166</v>
      </c>
      <c r="C187" s="220"/>
      <c r="D187" s="98">
        <v>44718</v>
      </c>
      <c r="E187" s="102">
        <v>0.72430555555555554</v>
      </c>
      <c r="F187" s="100">
        <f t="shared" si="18"/>
        <v>2865.018</v>
      </c>
      <c r="G187" s="97">
        <v>2840.5</v>
      </c>
      <c r="H187" s="60">
        <f t="shared" si="19"/>
        <v>2853.3180000000002</v>
      </c>
      <c r="I187" s="45">
        <v>-12</v>
      </c>
      <c r="J187" s="66">
        <f t="shared" si="20"/>
        <v>2853.3180000000002</v>
      </c>
      <c r="K187" s="69"/>
      <c r="M187" s="41">
        <f t="shared" si="21"/>
        <v>0</v>
      </c>
      <c r="N187" s="45">
        <f t="shared" si="22"/>
        <v>0</v>
      </c>
      <c r="O187" s="41">
        <f t="shared" si="24"/>
        <v>0</v>
      </c>
      <c r="P187" s="41">
        <f t="shared" si="25"/>
        <v>0</v>
      </c>
      <c r="R187" s="43">
        <f t="shared" si="23"/>
        <v>24</v>
      </c>
      <c r="S187" s="43">
        <f t="shared" si="26"/>
        <v>0</v>
      </c>
      <c r="U187"/>
    </row>
    <row r="188" spans="2:21" ht="15.75" x14ac:dyDescent="0.25">
      <c r="B188" s="219">
        <v>167</v>
      </c>
      <c r="C188" s="220"/>
      <c r="D188" s="98">
        <v>44719</v>
      </c>
      <c r="E188" s="102">
        <v>0.70972222222222225</v>
      </c>
      <c r="F188" s="100">
        <f t="shared" si="18"/>
        <v>2865.018</v>
      </c>
      <c r="G188" s="97">
        <v>2840.5</v>
      </c>
      <c r="H188" s="60">
        <f t="shared" si="19"/>
        <v>2853.3180000000002</v>
      </c>
      <c r="I188" s="45">
        <v>-12</v>
      </c>
      <c r="J188" s="66">
        <f t="shared" si="20"/>
        <v>2853.3180000000002</v>
      </c>
      <c r="K188" s="69"/>
      <c r="M188" s="41">
        <f t="shared" si="21"/>
        <v>0</v>
      </c>
      <c r="N188" s="45">
        <f t="shared" si="22"/>
        <v>0</v>
      </c>
      <c r="O188" s="41">
        <f t="shared" si="24"/>
        <v>0</v>
      </c>
      <c r="P188" s="41">
        <f t="shared" si="25"/>
        <v>0</v>
      </c>
      <c r="R188" s="43">
        <f t="shared" si="23"/>
        <v>24</v>
      </c>
      <c r="S188" s="43">
        <f t="shared" si="26"/>
        <v>0</v>
      </c>
      <c r="U188"/>
    </row>
    <row r="189" spans="2:21" ht="15.75" x14ac:dyDescent="0.25">
      <c r="B189" s="219">
        <v>168</v>
      </c>
      <c r="C189" s="220"/>
      <c r="D189" s="98">
        <v>44720</v>
      </c>
      <c r="E189" s="102">
        <v>0.70347222222222217</v>
      </c>
      <c r="F189" s="100">
        <f t="shared" si="18"/>
        <v>2865.018</v>
      </c>
      <c r="G189" s="97">
        <v>2840.5</v>
      </c>
      <c r="H189" s="60">
        <f t="shared" si="19"/>
        <v>2853.3180000000002</v>
      </c>
      <c r="I189" s="45">
        <v>-12</v>
      </c>
      <c r="J189" s="66">
        <f t="shared" si="20"/>
        <v>2853.3180000000002</v>
      </c>
      <c r="K189" s="69"/>
      <c r="M189" s="41">
        <f t="shared" si="21"/>
        <v>0</v>
      </c>
      <c r="N189" s="45">
        <f t="shared" si="22"/>
        <v>0</v>
      </c>
      <c r="O189" s="41">
        <f t="shared" si="24"/>
        <v>0</v>
      </c>
      <c r="P189" s="41">
        <f t="shared" si="25"/>
        <v>0</v>
      </c>
      <c r="R189" s="43">
        <f t="shared" si="23"/>
        <v>24</v>
      </c>
      <c r="S189" s="43">
        <f t="shared" si="26"/>
        <v>0</v>
      </c>
      <c r="U189"/>
    </row>
    <row r="190" spans="2:21" ht="15.75" x14ac:dyDescent="0.25">
      <c r="B190" s="219">
        <v>169</v>
      </c>
      <c r="C190" s="220"/>
      <c r="D190" s="98">
        <v>44721</v>
      </c>
      <c r="E190" s="102">
        <v>0.7090277777777777</v>
      </c>
      <c r="F190" s="100">
        <f t="shared" si="18"/>
        <v>2865.018</v>
      </c>
      <c r="G190" s="97">
        <v>2840.5</v>
      </c>
      <c r="H190" s="60">
        <f t="shared" si="19"/>
        <v>2853.3180000000002</v>
      </c>
      <c r="I190" s="45">
        <v>-12</v>
      </c>
      <c r="J190" s="66">
        <f t="shared" si="20"/>
        <v>2853.3180000000002</v>
      </c>
      <c r="K190" s="69"/>
      <c r="M190" s="41">
        <f t="shared" si="21"/>
        <v>0</v>
      </c>
      <c r="N190" s="45">
        <f t="shared" si="22"/>
        <v>0</v>
      </c>
      <c r="O190" s="41">
        <f t="shared" si="24"/>
        <v>0</v>
      </c>
      <c r="P190" s="41">
        <f t="shared" si="25"/>
        <v>0</v>
      </c>
      <c r="R190" s="43">
        <f t="shared" si="23"/>
        <v>24</v>
      </c>
      <c r="S190" s="43">
        <f t="shared" si="26"/>
        <v>0</v>
      </c>
      <c r="U190"/>
    </row>
    <row r="191" spans="2:21" ht="15.75" x14ac:dyDescent="0.25">
      <c r="B191" s="219">
        <v>170</v>
      </c>
      <c r="C191" s="220"/>
      <c r="D191" s="98">
        <v>44722</v>
      </c>
      <c r="E191" s="102">
        <v>0.7104166666666667</v>
      </c>
      <c r="F191" s="100">
        <f t="shared" si="18"/>
        <v>2865.018</v>
      </c>
      <c r="G191" s="97">
        <v>2840.5</v>
      </c>
      <c r="H191" s="60">
        <f t="shared" si="19"/>
        <v>2853.3180000000002</v>
      </c>
      <c r="I191" s="45">
        <v>-12</v>
      </c>
      <c r="J191" s="66">
        <f t="shared" si="20"/>
        <v>2853.3180000000002</v>
      </c>
      <c r="K191" s="69"/>
      <c r="M191" s="41">
        <f t="shared" si="21"/>
        <v>0</v>
      </c>
      <c r="N191" s="45">
        <f t="shared" si="22"/>
        <v>0</v>
      </c>
      <c r="O191" s="41">
        <f t="shared" si="24"/>
        <v>0</v>
      </c>
      <c r="P191" s="41">
        <f t="shared" si="25"/>
        <v>0</v>
      </c>
      <c r="R191" s="43">
        <f t="shared" si="23"/>
        <v>24</v>
      </c>
      <c r="S191" s="43">
        <f t="shared" si="26"/>
        <v>0</v>
      </c>
      <c r="U191"/>
    </row>
    <row r="192" spans="2:21" ht="15.75" x14ac:dyDescent="0.25">
      <c r="B192" s="219">
        <v>171</v>
      </c>
      <c r="C192" s="220"/>
      <c r="D192" s="98">
        <v>44723</v>
      </c>
      <c r="E192" s="102">
        <v>0.71111111111111114</v>
      </c>
      <c r="F192" s="100">
        <f t="shared" si="18"/>
        <v>2865.018</v>
      </c>
      <c r="G192" s="97">
        <v>2840.5</v>
      </c>
      <c r="H192" s="60">
        <f t="shared" si="19"/>
        <v>2853.3180000000002</v>
      </c>
      <c r="I192" s="45">
        <v>-12</v>
      </c>
      <c r="J192" s="66">
        <f t="shared" si="20"/>
        <v>2853.3180000000002</v>
      </c>
      <c r="K192" s="69"/>
      <c r="M192" s="41">
        <f t="shared" si="21"/>
        <v>0</v>
      </c>
      <c r="N192" s="45">
        <f t="shared" si="22"/>
        <v>0</v>
      </c>
      <c r="O192" s="41">
        <f t="shared" si="24"/>
        <v>0</v>
      </c>
      <c r="P192" s="41">
        <f t="shared" si="25"/>
        <v>0</v>
      </c>
      <c r="R192" s="43">
        <f t="shared" si="23"/>
        <v>24</v>
      </c>
      <c r="S192" s="43">
        <f t="shared" si="26"/>
        <v>0</v>
      </c>
      <c r="U192"/>
    </row>
    <row r="193" spans="2:21" ht="15.75" x14ac:dyDescent="0.25">
      <c r="B193" s="219">
        <v>172</v>
      </c>
      <c r="C193" s="220"/>
      <c r="D193" s="98">
        <v>44724</v>
      </c>
      <c r="E193" s="102">
        <v>0.69513888888888886</v>
      </c>
      <c r="F193" s="100">
        <f t="shared" si="18"/>
        <v>2865.018</v>
      </c>
      <c r="G193" s="97">
        <v>2840.5</v>
      </c>
      <c r="H193" s="60">
        <f t="shared" si="19"/>
        <v>2853.3180000000002</v>
      </c>
      <c r="I193" s="45">
        <v>-12</v>
      </c>
      <c r="J193" s="66">
        <f t="shared" si="20"/>
        <v>2853.3180000000002</v>
      </c>
      <c r="K193" s="69"/>
      <c r="M193" s="41">
        <f t="shared" si="21"/>
        <v>0</v>
      </c>
      <c r="N193" s="45">
        <f t="shared" si="22"/>
        <v>0</v>
      </c>
      <c r="O193" s="41">
        <f t="shared" si="24"/>
        <v>0</v>
      </c>
      <c r="P193" s="41">
        <f t="shared" si="25"/>
        <v>0</v>
      </c>
      <c r="R193" s="43">
        <f t="shared" si="23"/>
        <v>24</v>
      </c>
      <c r="S193" s="43">
        <f t="shared" si="26"/>
        <v>0</v>
      </c>
      <c r="U193"/>
    </row>
    <row r="194" spans="2:21" ht="15.75" x14ac:dyDescent="0.25">
      <c r="B194" s="219">
        <v>173</v>
      </c>
      <c r="C194" s="220"/>
      <c r="D194" s="98">
        <v>44725</v>
      </c>
      <c r="E194" s="102">
        <v>0.70972222222222225</v>
      </c>
      <c r="F194" s="100">
        <f t="shared" si="18"/>
        <v>2865.018</v>
      </c>
      <c r="G194" s="97">
        <v>2840.5</v>
      </c>
      <c r="H194" s="60">
        <f t="shared" si="19"/>
        <v>2853.3180000000002</v>
      </c>
      <c r="I194" s="45">
        <v>-12</v>
      </c>
      <c r="J194" s="66">
        <f t="shared" si="20"/>
        <v>2853.3180000000002</v>
      </c>
      <c r="K194" s="69"/>
      <c r="M194" s="41">
        <f t="shared" si="21"/>
        <v>0</v>
      </c>
      <c r="N194" s="45">
        <f t="shared" si="22"/>
        <v>0</v>
      </c>
      <c r="O194" s="41">
        <f t="shared" si="24"/>
        <v>0</v>
      </c>
      <c r="P194" s="41">
        <f t="shared" si="25"/>
        <v>0</v>
      </c>
      <c r="R194" s="43">
        <f t="shared" si="23"/>
        <v>24</v>
      </c>
      <c r="S194" s="43">
        <f t="shared" si="26"/>
        <v>0</v>
      </c>
      <c r="U194"/>
    </row>
    <row r="195" spans="2:21" ht="15.75" x14ac:dyDescent="0.25">
      <c r="B195" s="219">
        <v>174</v>
      </c>
      <c r="C195" s="220"/>
      <c r="D195" s="98">
        <v>44726</v>
      </c>
      <c r="E195" s="102">
        <v>0.69305555555555554</v>
      </c>
      <c r="F195" s="100">
        <f t="shared" ref="F195:F258" si="27">G$16</f>
        <v>2865.018</v>
      </c>
      <c r="G195" s="97">
        <v>2840.5</v>
      </c>
      <c r="H195" s="60">
        <f t="shared" ref="H195:H258" si="28">G$16-E$12</f>
        <v>2853.3180000000002</v>
      </c>
      <c r="I195" s="45">
        <v>-12</v>
      </c>
      <c r="J195" s="66">
        <f t="shared" ref="J195:J258" si="29">(G$16+E$13)+I195</f>
        <v>2853.3180000000002</v>
      </c>
      <c r="K195" s="69"/>
      <c r="M195" s="41">
        <f t="shared" ref="M195:M258" si="30">+J195-$H$16</f>
        <v>0</v>
      </c>
      <c r="N195" s="45">
        <f t="shared" ref="N195:N258" si="31">M195*0.10197/1</f>
        <v>0</v>
      </c>
      <c r="O195" s="41">
        <f t="shared" si="24"/>
        <v>0</v>
      </c>
      <c r="P195" s="41">
        <f t="shared" si="25"/>
        <v>0</v>
      </c>
      <c r="R195" s="43">
        <f t="shared" ref="R195:R206" si="32">+$O$11*(M195-I195)</f>
        <v>24</v>
      </c>
      <c r="S195" s="43">
        <f t="shared" si="26"/>
        <v>0</v>
      </c>
      <c r="U195"/>
    </row>
    <row r="196" spans="2:21" ht="15.75" x14ac:dyDescent="0.25">
      <c r="B196" s="219">
        <v>175</v>
      </c>
      <c r="C196" s="220"/>
      <c r="D196" s="98">
        <v>44727</v>
      </c>
      <c r="E196" s="102">
        <v>0.67569444444444438</v>
      </c>
      <c r="F196" s="100">
        <f t="shared" si="27"/>
        <v>2865.018</v>
      </c>
      <c r="G196" s="97">
        <v>2840.5</v>
      </c>
      <c r="H196" s="60">
        <f t="shared" si="28"/>
        <v>2853.3180000000002</v>
      </c>
      <c r="I196" s="45">
        <v>-12</v>
      </c>
      <c r="J196" s="66">
        <f t="shared" si="29"/>
        <v>2853.3180000000002</v>
      </c>
      <c r="K196" s="69"/>
      <c r="M196" s="41">
        <f t="shared" si="30"/>
        <v>0</v>
      </c>
      <c r="N196" s="45">
        <f t="shared" si="31"/>
        <v>0</v>
      </c>
      <c r="O196" s="41">
        <f t="shared" ref="O196:O259" si="33">M196*0.701432/1</f>
        <v>0</v>
      </c>
      <c r="P196" s="41">
        <f t="shared" ref="P196:P259" si="34">+N196*0.01019716/1</f>
        <v>0</v>
      </c>
      <c r="R196" s="43">
        <f t="shared" si="32"/>
        <v>24</v>
      </c>
      <c r="S196" s="43">
        <f t="shared" si="26"/>
        <v>0</v>
      </c>
      <c r="U196"/>
    </row>
    <row r="197" spans="2:21" ht="15.75" x14ac:dyDescent="0.25">
      <c r="B197" s="219">
        <v>176</v>
      </c>
      <c r="C197" s="220"/>
      <c r="D197" s="98">
        <v>44728</v>
      </c>
      <c r="E197" s="102">
        <v>0.68263888888888891</v>
      </c>
      <c r="F197" s="100">
        <f t="shared" si="27"/>
        <v>2865.018</v>
      </c>
      <c r="G197" s="97">
        <v>2840.5</v>
      </c>
      <c r="H197" s="60">
        <f t="shared" si="28"/>
        <v>2853.3180000000002</v>
      </c>
      <c r="I197" s="45">
        <v>-12</v>
      </c>
      <c r="J197" s="66">
        <f t="shared" si="29"/>
        <v>2853.3180000000002</v>
      </c>
      <c r="K197" s="69"/>
      <c r="M197" s="41">
        <f t="shared" si="30"/>
        <v>0</v>
      </c>
      <c r="N197" s="45">
        <f t="shared" si="31"/>
        <v>0</v>
      </c>
      <c r="O197" s="41">
        <f t="shared" si="33"/>
        <v>0</v>
      </c>
      <c r="P197" s="41">
        <f t="shared" si="34"/>
        <v>0</v>
      </c>
      <c r="R197" s="43">
        <f t="shared" si="32"/>
        <v>24</v>
      </c>
      <c r="S197" s="43">
        <f t="shared" ref="S197:S260" si="35">M197/R197</f>
        <v>0</v>
      </c>
      <c r="U197"/>
    </row>
    <row r="198" spans="2:21" ht="15.75" x14ac:dyDescent="0.25">
      <c r="B198" s="219">
        <v>177</v>
      </c>
      <c r="C198" s="220"/>
      <c r="D198" s="98">
        <v>44729</v>
      </c>
      <c r="E198" s="102">
        <v>0.65555555555555556</v>
      </c>
      <c r="F198" s="100">
        <f t="shared" si="27"/>
        <v>2865.018</v>
      </c>
      <c r="G198" s="97">
        <v>2840.5</v>
      </c>
      <c r="H198" s="60">
        <f t="shared" si="28"/>
        <v>2853.3180000000002</v>
      </c>
      <c r="I198" s="45">
        <v>-12</v>
      </c>
      <c r="J198" s="66">
        <f t="shared" si="29"/>
        <v>2853.3180000000002</v>
      </c>
      <c r="K198" s="69"/>
      <c r="M198" s="41">
        <f t="shared" si="30"/>
        <v>0</v>
      </c>
      <c r="N198" s="45">
        <f t="shared" si="31"/>
        <v>0</v>
      </c>
      <c r="O198" s="41">
        <f t="shared" si="33"/>
        <v>0</v>
      </c>
      <c r="P198" s="41">
        <f t="shared" si="34"/>
        <v>0</v>
      </c>
      <c r="R198" s="43">
        <f t="shared" si="32"/>
        <v>24</v>
      </c>
      <c r="S198" s="43">
        <f t="shared" si="35"/>
        <v>0</v>
      </c>
      <c r="U198"/>
    </row>
    <row r="199" spans="2:21" ht="15.75" x14ac:dyDescent="0.25">
      <c r="B199" s="219">
        <v>178</v>
      </c>
      <c r="C199" s="220"/>
      <c r="D199" s="98">
        <v>44730</v>
      </c>
      <c r="E199" s="102">
        <v>0.3888888888888889</v>
      </c>
      <c r="F199" s="100">
        <f t="shared" si="27"/>
        <v>2865.018</v>
      </c>
      <c r="G199" s="97">
        <v>2840.5</v>
      </c>
      <c r="H199" s="60">
        <f t="shared" si="28"/>
        <v>2853.3180000000002</v>
      </c>
      <c r="I199" s="45">
        <v>-12</v>
      </c>
      <c r="J199" s="66">
        <f t="shared" si="29"/>
        <v>2853.3180000000002</v>
      </c>
      <c r="K199" s="69"/>
      <c r="M199" s="41">
        <f t="shared" si="30"/>
        <v>0</v>
      </c>
      <c r="N199" s="45">
        <f t="shared" si="31"/>
        <v>0</v>
      </c>
      <c r="O199" s="41">
        <f t="shared" si="33"/>
        <v>0</v>
      </c>
      <c r="P199" s="41">
        <f t="shared" si="34"/>
        <v>0</v>
      </c>
      <c r="R199" s="43">
        <f t="shared" si="32"/>
        <v>24</v>
      </c>
      <c r="S199" s="43">
        <f t="shared" si="35"/>
        <v>0</v>
      </c>
      <c r="U199"/>
    </row>
    <row r="200" spans="2:21" ht="15.75" x14ac:dyDescent="0.25">
      <c r="B200" s="219">
        <v>179</v>
      </c>
      <c r="C200" s="220"/>
      <c r="D200" s="98">
        <v>44731</v>
      </c>
      <c r="E200" s="102">
        <v>0.68055555555555547</v>
      </c>
      <c r="F200" s="100">
        <f t="shared" si="27"/>
        <v>2865.018</v>
      </c>
      <c r="G200" s="97">
        <v>2840.5</v>
      </c>
      <c r="H200" s="60">
        <f t="shared" si="28"/>
        <v>2853.3180000000002</v>
      </c>
      <c r="I200" s="45">
        <v>-12</v>
      </c>
      <c r="J200" s="66">
        <f t="shared" si="29"/>
        <v>2853.3180000000002</v>
      </c>
      <c r="K200" s="69"/>
      <c r="M200" s="41">
        <f t="shared" si="30"/>
        <v>0</v>
      </c>
      <c r="N200" s="45">
        <f t="shared" si="31"/>
        <v>0</v>
      </c>
      <c r="O200" s="41">
        <f t="shared" si="33"/>
        <v>0</v>
      </c>
      <c r="P200" s="41">
        <f t="shared" si="34"/>
        <v>0</v>
      </c>
      <c r="R200" s="43">
        <f t="shared" si="32"/>
        <v>24</v>
      </c>
      <c r="S200" s="43">
        <f t="shared" si="35"/>
        <v>0</v>
      </c>
      <c r="U200"/>
    </row>
    <row r="201" spans="2:21" ht="15.75" x14ac:dyDescent="0.25">
      <c r="B201" s="219">
        <v>180</v>
      </c>
      <c r="C201" s="220"/>
      <c r="D201" s="98">
        <v>44732</v>
      </c>
      <c r="E201" s="102">
        <v>0.71875</v>
      </c>
      <c r="F201" s="100">
        <f t="shared" si="27"/>
        <v>2865.018</v>
      </c>
      <c r="G201" s="97">
        <v>2840.5</v>
      </c>
      <c r="H201" s="60">
        <f t="shared" si="28"/>
        <v>2853.3180000000002</v>
      </c>
      <c r="I201" s="45">
        <v>-12</v>
      </c>
      <c r="J201" s="66">
        <f t="shared" si="29"/>
        <v>2853.3180000000002</v>
      </c>
      <c r="K201" s="69"/>
      <c r="M201" s="41">
        <f t="shared" si="30"/>
        <v>0</v>
      </c>
      <c r="N201" s="45">
        <f t="shared" si="31"/>
        <v>0</v>
      </c>
      <c r="O201" s="41">
        <f t="shared" si="33"/>
        <v>0</v>
      </c>
      <c r="P201" s="41">
        <f t="shared" si="34"/>
        <v>0</v>
      </c>
      <c r="R201" s="43">
        <f t="shared" si="32"/>
        <v>24</v>
      </c>
      <c r="S201" s="43">
        <f t="shared" si="35"/>
        <v>0</v>
      </c>
      <c r="U201"/>
    </row>
    <row r="202" spans="2:21" ht="15.75" x14ac:dyDescent="0.25">
      <c r="B202" s="219">
        <v>181</v>
      </c>
      <c r="C202" s="220"/>
      <c r="D202" s="98">
        <v>44733</v>
      </c>
      <c r="E202" s="102">
        <v>0.68055555555555547</v>
      </c>
      <c r="F202" s="100">
        <f t="shared" si="27"/>
        <v>2865.018</v>
      </c>
      <c r="G202" s="97">
        <v>2840.5</v>
      </c>
      <c r="H202" s="60">
        <f t="shared" si="28"/>
        <v>2853.3180000000002</v>
      </c>
      <c r="I202" s="45">
        <v>-12</v>
      </c>
      <c r="J202" s="66">
        <f t="shared" si="29"/>
        <v>2853.3180000000002</v>
      </c>
      <c r="K202" s="69"/>
      <c r="M202" s="41">
        <f t="shared" si="30"/>
        <v>0</v>
      </c>
      <c r="N202" s="45">
        <f t="shared" si="31"/>
        <v>0</v>
      </c>
      <c r="O202" s="41">
        <f t="shared" si="33"/>
        <v>0</v>
      </c>
      <c r="P202" s="41">
        <f t="shared" si="34"/>
        <v>0</v>
      </c>
      <c r="R202" s="43">
        <f t="shared" si="32"/>
        <v>24</v>
      </c>
      <c r="S202" s="43">
        <f t="shared" si="35"/>
        <v>0</v>
      </c>
      <c r="U202"/>
    </row>
    <row r="203" spans="2:21" ht="15.75" x14ac:dyDescent="0.25">
      <c r="B203" s="219">
        <v>182</v>
      </c>
      <c r="C203" s="220"/>
      <c r="D203" s="98">
        <v>44734</v>
      </c>
      <c r="E203" s="102">
        <v>0.64166666666666672</v>
      </c>
      <c r="F203" s="100">
        <f t="shared" si="27"/>
        <v>2865.018</v>
      </c>
      <c r="G203" s="97">
        <v>2840.5</v>
      </c>
      <c r="H203" s="60">
        <f t="shared" si="28"/>
        <v>2853.3180000000002</v>
      </c>
      <c r="I203" s="45">
        <v>-12</v>
      </c>
      <c r="J203" s="66">
        <f t="shared" si="29"/>
        <v>2853.3180000000002</v>
      </c>
      <c r="K203" s="69"/>
      <c r="M203" s="41">
        <f t="shared" si="30"/>
        <v>0</v>
      </c>
      <c r="N203" s="45">
        <f t="shared" si="31"/>
        <v>0</v>
      </c>
      <c r="O203" s="41">
        <f t="shared" si="33"/>
        <v>0</v>
      </c>
      <c r="P203" s="41">
        <f t="shared" si="34"/>
        <v>0</v>
      </c>
      <c r="R203" s="43">
        <f t="shared" si="32"/>
        <v>24</v>
      </c>
      <c r="S203" s="43">
        <f t="shared" si="35"/>
        <v>0</v>
      </c>
      <c r="U203"/>
    </row>
    <row r="204" spans="2:21" ht="15.75" x14ac:dyDescent="0.25">
      <c r="B204" s="219">
        <v>183</v>
      </c>
      <c r="C204" s="220"/>
      <c r="D204" s="98">
        <v>44735</v>
      </c>
      <c r="E204" s="102">
        <v>0.4291666666666667</v>
      </c>
      <c r="F204" s="100">
        <f t="shared" si="27"/>
        <v>2865.018</v>
      </c>
      <c r="G204" s="97">
        <v>2840.5</v>
      </c>
      <c r="H204" s="60">
        <f t="shared" si="28"/>
        <v>2853.3180000000002</v>
      </c>
      <c r="I204" s="45">
        <v>-12</v>
      </c>
      <c r="J204" s="66">
        <f t="shared" si="29"/>
        <v>2853.3180000000002</v>
      </c>
      <c r="K204" s="69"/>
      <c r="M204" s="41">
        <f t="shared" si="30"/>
        <v>0</v>
      </c>
      <c r="N204" s="45">
        <f t="shared" si="31"/>
        <v>0</v>
      </c>
      <c r="O204" s="41">
        <f t="shared" si="33"/>
        <v>0</v>
      </c>
      <c r="P204" s="41">
        <f t="shared" si="34"/>
        <v>0</v>
      </c>
      <c r="R204" s="43">
        <f t="shared" si="32"/>
        <v>24</v>
      </c>
      <c r="S204" s="43">
        <f t="shared" si="35"/>
        <v>0</v>
      </c>
      <c r="U204"/>
    </row>
    <row r="205" spans="2:21" ht="15.75" x14ac:dyDescent="0.25">
      <c r="B205" s="219">
        <v>184</v>
      </c>
      <c r="C205" s="220"/>
      <c r="D205" s="98">
        <v>44736</v>
      </c>
      <c r="E205" s="102">
        <v>0.6958333333333333</v>
      </c>
      <c r="F205" s="100">
        <f t="shared" si="27"/>
        <v>2865.018</v>
      </c>
      <c r="G205" s="97">
        <v>2840.5</v>
      </c>
      <c r="H205" s="60">
        <f t="shared" si="28"/>
        <v>2853.3180000000002</v>
      </c>
      <c r="I205" s="45">
        <v>-12</v>
      </c>
      <c r="J205" s="66">
        <f t="shared" si="29"/>
        <v>2853.3180000000002</v>
      </c>
      <c r="K205" s="69"/>
      <c r="M205" s="41">
        <f t="shared" si="30"/>
        <v>0</v>
      </c>
      <c r="N205" s="45">
        <f t="shared" si="31"/>
        <v>0</v>
      </c>
      <c r="O205" s="41">
        <f t="shared" si="33"/>
        <v>0</v>
      </c>
      <c r="P205" s="41">
        <f t="shared" si="34"/>
        <v>0</v>
      </c>
      <c r="R205" s="43">
        <f t="shared" si="32"/>
        <v>24</v>
      </c>
      <c r="S205" s="43">
        <f t="shared" si="35"/>
        <v>0</v>
      </c>
      <c r="U205"/>
    </row>
    <row r="206" spans="2:21" ht="15.75" x14ac:dyDescent="0.25">
      <c r="B206" s="219">
        <v>185</v>
      </c>
      <c r="C206" s="220"/>
      <c r="D206" s="98">
        <v>44737</v>
      </c>
      <c r="E206" s="102">
        <v>0.43611111111111112</v>
      </c>
      <c r="F206" s="100">
        <f t="shared" si="27"/>
        <v>2865.018</v>
      </c>
      <c r="G206" s="97">
        <v>2840.5</v>
      </c>
      <c r="H206" s="60">
        <f t="shared" si="28"/>
        <v>2853.3180000000002</v>
      </c>
      <c r="I206" s="45">
        <v>-12</v>
      </c>
      <c r="J206" s="66">
        <f t="shared" si="29"/>
        <v>2853.3180000000002</v>
      </c>
      <c r="K206" s="69"/>
      <c r="M206" s="47">
        <f t="shared" si="30"/>
        <v>0</v>
      </c>
      <c r="N206" s="46">
        <f t="shared" si="31"/>
        <v>0</v>
      </c>
      <c r="O206" s="47">
        <f t="shared" si="33"/>
        <v>0</v>
      </c>
      <c r="P206" s="47">
        <f t="shared" si="34"/>
        <v>0</v>
      </c>
      <c r="R206" s="43">
        <f t="shared" si="32"/>
        <v>24</v>
      </c>
      <c r="S206" s="43">
        <f t="shared" si="35"/>
        <v>0</v>
      </c>
      <c r="U206"/>
    </row>
    <row r="207" spans="2:21" ht="15.75" x14ac:dyDescent="0.25">
      <c r="B207" s="219">
        <v>186</v>
      </c>
      <c r="C207" s="220"/>
      <c r="D207" s="98">
        <v>44738</v>
      </c>
      <c r="E207" s="102">
        <v>0.43472222222222223</v>
      </c>
      <c r="F207" s="100">
        <f t="shared" si="27"/>
        <v>2865.018</v>
      </c>
      <c r="G207" s="97">
        <v>2840.5</v>
      </c>
      <c r="H207" s="60">
        <f t="shared" si="28"/>
        <v>2853.3180000000002</v>
      </c>
      <c r="I207" s="45">
        <v>-12</v>
      </c>
      <c r="J207" s="66">
        <f t="shared" si="29"/>
        <v>2853.3180000000002</v>
      </c>
      <c r="K207" s="69"/>
      <c r="M207" s="41">
        <f t="shared" si="30"/>
        <v>0</v>
      </c>
      <c r="N207" s="45">
        <f t="shared" si="31"/>
        <v>0</v>
      </c>
      <c r="O207" s="41">
        <f t="shared" si="33"/>
        <v>0</v>
      </c>
      <c r="P207" s="41">
        <f t="shared" si="34"/>
        <v>0</v>
      </c>
      <c r="R207" s="43">
        <f t="shared" ref="R207:R264" si="36">+$O$11*(M207-I207)</f>
        <v>24</v>
      </c>
      <c r="S207" s="43">
        <f t="shared" si="35"/>
        <v>0</v>
      </c>
    </row>
    <row r="208" spans="2:21" ht="15.75" x14ac:dyDescent="0.25">
      <c r="B208" s="219">
        <v>187</v>
      </c>
      <c r="C208" s="220"/>
      <c r="D208" s="98">
        <v>44739</v>
      </c>
      <c r="E208" s="102">
        <v>0.3888888888888889</v>
      </c>
      <c r="F208" s="100">
        <f t="shared" si="27"/>
        <v>2865.018</v>
      </c>
      <c r="G208" s="97">
        <v>2840.5</v>
      </c>
      <c r="H208" s="60">
        <f t="shared" si="28"/>
        <v>2853.3180000000002</v>
      </c>
      <c r="I208" s="45">
        <v>-12</v>
      </c>
      <c r="J208" s="66">
        <f t="shared" si="29"/>
        <v>2853.3180000000002</v>
      </c>
      <c r="K208" s="69"/>
      <c r="M208" s="47">
        <f t="shared" si="30"/>
        <v>0</v>
      </c>
      <c r="N208" s="46">
        <f t="shared" si="31"/>
        <v>0</v>
      </c>
      <c r="O208" s="47">
        <f t="shared" si="33"/>
        <v>0</v>
      </c>
      <c r="P208" s="47">
        <f t="shared" si="34"/>
        <v>0</v>
      </c>
      <c r="R208" s="43">
        <f t="shared" si="36"/>
        <v>24</v>
      </c>
      <c r="S208" s="43">
        <f t="shared" si="35"/>
        <v>0</v>
      </c>
    </row>
    <row r="209" spans="2:19" ht="15.75" x14ac:dyDescent="0.25">
      <c r="B209" s="219">
        <v>188</v>
      </c>
      <c r="C209" s="220"/>
      <c r="D209" s="98">
        <v>44740</v>
      </c>
      <c r="E209" s="102">
        <v>0.4375</v>
      </c>
      <c r="F209" s="100">
        <f t="shared" si="27"/>
        <v>2865.018</v>
      </c>
      <c r="G209" s="97">
        <v>2840.5</v>
      </c>
      <c r="H209" s="60">
        <f t="shared" si="28"/>
        <v>2853.3180000000002</v>
      </c>
      <c r="I209" s="45">
        <v>-12</v>
      </c>
      <c r="J209" s="66">
        <f t="shared" si="29"/>
        <v>2853.3180000000002</v>
      </c>
      <c r="K209" s="69"/>
      <c r="M209" s="41">
        <f t="shared" si="30"/>
        <v>0</v>
      </c>
      <c r="N209" s="45">
        <f t="shared" si="31"/>
        <v>0</v>
      </c>
      <c r="O209" s="41">
        <f t="shared" si="33"/>
        <v>0</v>
      </c>
      <c r="P209" s="41">
        <f t="shared" si="34"/>
        <v>0</v>
      </c>
      <c r="R209" s="43">
        <f t="shared" si="36"/>
        <v>24</v>
      </c>
      <c r="S209" s="43">
        <f t="shared" si="35"/>
        <v>0</v>
      </c>
    </row>
    <row r="210" spans="2:19" ht="15.75" x14ac:dyDescent="0.25">
      <c r="B210" s="219">
        <v>189</v>
      </c>
      <c r="C210" s="220"/>
      <c r="D210" s="98">
        <v>44741</v>
      </c>
      <c r="E210" s="102">
        <v>0.49027777777777781</v>
      </c>
      <c r="F210" s="100">
        <f t="shared" si="27"/>
        <v>2865.018</v>
      </c>
      <c r="G210" s="97">
        <v>2840.5</v>
      </c>
      <c r="H210" s="60">
        <f t="shared" si="28"/>
        <v>2853.3180000000002</v>
      </c>
      <c r="I210" s="45">
        <v>-12</v>
      </c>
      <c r="J210" s="66">
        <f t="shared" si="29"/>
        <v>2853.3180000000002</v>
      </c>
      <c r="K210" s="69"/>
      <c r="M210" s="47">
        <f t="shared" si="30"/>
        <v>0</v>
      </c>
      <c r="N210" s="46">
        <f t="shared" si="31"/>
        <v>0</v>
      </c>
      <c r="O210" s="47">
        <f t="shared" si="33"/>
        <v>0</v>
      </c>
      <c r="P210" s="47">
        <f t="shared" si="34"/>
        <v>0</v>
      </c>
      <c r="R210" s="43">
        <f t="shared" si="36"/>
        <v>24</v>
      </c>
      <c r="S210" s="43">
        <f t="shared" si="35"/>
        <v>0</v>
      </c>
    </row>
    <row r="211" spans="2:19" ht="15.75" x14ac:dyDescent="0.25">
      <c r="B211" s="219">
        <v>190</v>
      </c>
      <c r="C211" s="220"/>
      <c r="D211" s="98">
        <v>44742</v>
      </c>
      <c r="E211" s="102">
        <v>0.68888888888888899</v>
      </c>
      <c r="F211" s="100">
        <f t="shared" si="27"/>
        <v>2865.018</v>
      </c>
      <c r="G211" s="97">
        <v>2840.5</v>
      </c>
      <c r="H211" s="60">
        <f t="shared" si="28"/>
        <v>2853.3180000000002</v>
      </c>
      <c r="I211" s="45">
        <v>-12</v>
      </c>
      <c r="J211" s="66">
        <f t="shared" si="29"/>
        <v>2853.3180000000002</v>
      </c>
      <c r="K211" s="69"/>
      <c r="M211" s="41">
        <f t="shared" si="30"/>
        <v>0</v>
      </c>
      <c r="N211" s="45">
        <f t="shared" si="31"/>
        <v>0</v>
      </c>
      <c r="O211" s="41">
        <f t="shared" si="33"/>
        <v>0</v>
      </c>
      <c r="P211" s="41">
        <f t="shared" si="34"/>
        <v>0</v>
      </c>
      <c r="R211" s="43">
        <f t="shared" si="36"/>
        <v>24</v>
      </c>
      <c r="S211" s="43">
        <f t="shared" si="35"/>
        <v>0</v>
      </c>
    </row>
    <row r="212" spans="2:19" ht="15.75" x14ac:dyDescent="0.25">
      <c r="B212" s="219">
        <v>191</v>
      </c>
      <c r="C212" s="220"/>
      <c r="D212" s="98">
        <v>44743</v>
      </c>
      <c r="E212" s="102">
        <v>0.68958333333333333</v>
      </c>
      <c r="F212" s="100">
        <f t="shared" si="27"/>
        <v>2865.018</v>
      </c>
      <c r="G212" s="97">
        <v>2840.5</v>
      </c>
      <c r="H212" s="60">
        <f t="shared" si="28"/>
        <v>2853.3180000000002</v>
      </c>
      <c r="I212" s="45">
        <v>-12</v>
      </c>
      <c r="J212" s="66">
        <f t="shared" si="29"/>
        <v>2853.3180000000002</v>
      </c>
      <c r="K212" s="69"/>
      <c r="M212" s="47">
        <f t="shared" si="30"/>
        <v>0</v>
      </c>
      <c r="N212" s="46">
        <f t="shared" si="31"/>
        <v>0</v>
      </c>
      <c r="O212" s="47">
        <f t="shared" si="33"/>
        <v>0</v>
      </c>
      <c r="P212" s="47">
        <f t="shared" si="34"/>
        <v>0</v>
      </c>
      <c r="R212" s="43">
        <f t="shared" si="36"/>
        <v>24</v>
      </c>
      <c r="S212" s="43">
        <f t="shared" si="35"/>
        <v>0</v>
      </c>
    </row>
    <row r="213" spans="2:19" ht="15.75" x14ac:dyDescent="0.25">
      <c r="B213" s="219">
        <v>192</v>
      </c>
      <c r="C213" s="220"/>
      <c r="D213" s="98">
        <v>44744</v>
      </c>
      <c r="E213" s="102">
        <v>0.44791666666666669</v>
      </c>
      <c r="F213" s="100">
        <f t="shared" si="27"/>
        <v>2865.018</v>
      </c>
      <c r="G213" s="97">
        <v>2840.5</v>
      </c>
      <c r="H213" s="60">
        <f t="shared" si="28"/>
        <v>2853.3180000000002</v>
      </c>
      <c r="I213" s="45">
        <v>-12</v>
      </c>
      <c r="J213" s="66">
        <f t="shared" si="29"/>
        <v>2853.3180000000002</v>
      </c>
      <c r="K213" s="69"/>
      <c r="M213" s="41">
        <f t="shared" si="30"/>
        <v>0</v>
      </c>
      <c r="N213" s="45">
        <f t="shared" si="31"/>
        <v>0</v>
      </c>
      <c r="O213" s="41">
        <f t="shared" si="33"/>
        <v>0</v>
      </c>
      <c r="P213" s="41">
        <f t="shared" si="34"/>
        <v>0</v>
      </c>
      <c r="R213" s="43">
        <f t="shared" si="36"/>
        <v>24</v>
      </c>
      <c r="S213" s="43">
        <f t="shared" si="35"/>
        <v>0</v>
      </c>
    </row>
    <row r="214" spans="2:19" ht="15.75" x14ac:dyDescent="0.25">
      <c r="B214" s="219">
        <v>193</v>
      </c>
      <c r="C214" s="220"/>
      <c r="D214" s="98">
        <v>44745</v>
      </c>
      <c r="E214" s="102">
        <v>0.49722222222222223</v>
      </c>
      <c r="F214" s="100">
        <f t="shared" si="27"/>
        <v>2865.018</v>
      </c>
      <c r="G214" s="97">
        <v>2840.5</v>
      </c>
      <c r="H214" s="60">
        <f t="shared" si="28"/>
        <v>2853.3180000000002</v>
      </c>
      <c r="I214" s="45">
        <v>-12</v>
      </c>
      <c r="J214" s="66">
        <f t="shared" si="29"/>
        <v>2853.3180000000002</v>
      </c>
      <c r="K214" s="69"/>
      <c r="M214" s="47">
        <f t="shared" si="30"/>
        <v>0</v>
      </c>
      <c r="N214" s="46">
        <f t="shared" si="31"/>
        <v>0</v>
      </c>
      <c r="O214" s="47">
        <f t="shared" si="33"/>
        <v>0</v>
      </c>
      <c r="P214" s="47">
        <f t="shared" si="34"/>
        <v>0</v>
      </c>
      <c r="R214" s="43">
        <f t="shared" si="36"/>
        <v>24</v>
      </c>
      <c r="S214" s="43">
        <f t="shared" si="35"/>
        <v>0</v>
      </c>
    </row>
    <row r="215" spans="2:19" ht="15.75" x14ac:dyDescent="0.25">
      <c r="B215" s="219">
        <v>194</v>
      </c>
      <c r="C215" s="220"/>
      <c r="D215" s="98">
        <v>44746</v>
      </c>
      <c r="E215" s="102">
        <v>0.49513888888888885</v>
      </c>
      <c r="F215" s="100">
        <f t="shared" si="27"/>
        <v>2865.018</v>
      </c>
      <c r="G215" s="97">
        <v>2840.5</v>
      </c>
      <c r="H215" s="60">
        <f t="shared" si="28"/>
        <v>2853.3180000000002</v>
      </c>
      <c r="I215" s="45">
        <v>-12</v>
      </c>
      <c r="J215" s="66">
        <f t="shared" si="29"/>
        <v>2853.3180000000002</v>
      </c>
      <c r="K215" s="69"/>
      <c r="M215" s="41">
        <f t="shared" si="30"/>
        <v>0</v>
      </c>
      <c r="N215" s="45">
        <f t="shared" si="31"/>
        <v>0</v>
      </c>
      <c r="O215" s="41">
        <f t="shared" si="33"/>
        <v>0</v>
      </c>
      <c r="P215" s="41">
        <f t="shared" si="34"/>
        <v>0</v>
      </c>
      <c r="R215" s="43">
        <f t="shared" si="36"/>
        <v>24</v>
      </c>
      <c r="S215" s="43">
        <f t="shared" si="35"/>
        <v>0</v>
      </c>
    </row>
    <row r="216" spans="2:19" ht="15.75" x14ac:dyDescent="0.25">
      <c r="B216" s="219">
        <v>195</v>
      </c>
      <c r="C216" s="220"/>
      <c r="D216" s="98">
        <v>44747</v>
      </c>
      <c r="E216" s="102">
        <v>0.66875000000000007</v>
      </c>
      <c r="F216" s="100">
        <f t="shared" si="27"/>
        <v>2865.018</v>
      </c>
      <c r="G216" s="97">
        <v>2840.5</v>
      </c>
      <c r="H216" s="60">
        <f t="shared" si="28"/>
        <v>2853.3180000000002</v>
      </c>
      <c r="I216" s="45">
        <v>-12</v>
      </c>
      <c r="J216" s="66">
        <f t="shared" si="29"/>
        <v>2853.3180000000002</v>
      </c>
      <c r="K216" s="69"/>
      <c r="M216" s="47">
        <f t="shared" si="30"/>
        <v>0</v>
      </c>
      <c r="N216" s="46">
        <f t="shared" si="31"/>
        <v>0</v>
      </c>
      <c r="O216" s="47">
        <f t="shared" si="33"/>
        <v>0</v>
      </c>
      <c r="P216" s="47">
        <f t="shared" si="34"/>
        <v>0</v>
      </c>
      <c r="R216" s="43">
        <f t="shared" si="36"/>
        <v>24</v>
      </c>
      <c r="S216" s="43">
        <f t="shared" si="35"/>
        <v>0</v>
      </c>
    </row>
    <row r="217" spans="2:19" ht="15.75" x14ac:dyDescent="0.25">
      <c r="B217" s="219">
        <v>196</v>
      </c>
      <c r="C217" s="220"/>
      <c r="D217" s="98">
        <v>44748</v>
      </c>
      <c r="E217" s="102">
        <v>0.68333333333333324</v>
      </c>
      <c r="F217" s="100">
        <f t="shared" si="27"/>
        <v>2865.018</v>
      </c>
      <c r="G217" s="97">
        <v>2840.5</v>
      </c>
      <c r="H217" s="60">
        <f t="shared" si="28"/>
        <v>2853.3180000000002</v>
      </c>
      <c r="I217" s="45">
        <v>-12</v>
      </c>
      <c r="J217" s="66">
        <f t="shared" si="29"/>
        <v>2853.3180000000002</v>
      </c>
      <c r="K217" s="69"/>
      <c r="M217" s="41">
        <f t="shared" si="30"/>
        <v>0</v>
      </c>
      <c r="N217" s="45">
        <f t="shared" si="31"/>
        <v>0</v>
      </c>
      <c r="O217" s="41">
        <f t="shared" si="33"/>
        <v>0</v>
      </c>
      <c r="P217" s="41">
        <f t="shared" si="34"/>
        <v>0</v>
      </c>
      <c r="R217" s="43">
        <f t="shared" si="36"/>
        <v>24</v>
      </c>
      <c r="S217" s="43">
        <f t="shared" si="35"/>
        <v>0</v>
      </c>
    </row>
    <row r="218" spans="2:19" ht="15.75" x14ac:dyDescent="0.25">
      <c r="B218" s="219">
        <v>197</v>
      </c>
      <c r="C218" s="220"/>
      <c r="D218" s="98">
        <v>44749</v>
      </c>
      <c r="E218" s="102">
        <v>0.48333333333333334</v>
      </c>
      <c r="F218" s="100">
        <f t="shared" si="27"/>
        <v>2865.018</v>
      </c>
      <c r="G218" s="97">
        <v>2840.5</v>
      </c>
      <c r="H218" s="60">
        <f t="shared" si="28"/>
        <v>2853.3180000000002</v>
      </c>
      <c r="I218" s="45">
        <v>-12</v>
      </c>
      <c r="J218" s="66">
        <f t="shared" si="29"/>
        <v>2853.3180000000002</v>
      </c>
      <c r="K218" s="69"/>
      <c r="M218" s="47">
        <f t="shared" si="30"/>
        <v>0</v>
      </c>
      <c r="N218" s="46">
        <f t="shared" si="31"/>
        <v>0</v>
      </c>
      <c r="O218" s="47">
        <f t="shared" si="33"/>
        <v>0</v>
      </c>
      <c r="P218" s="47">
        <f t="shared" si="34"/>
        <v>0</v>
      </c>
      <c r="R218" s="43">
        <f t="shared" si="36"/>
        <v>24</v>
      </c>
      <c r="S218" s="43">
        <f t="shared" si="35"/>
        <v>0</v>
      </c>
    </row>
    <row r="219" spans="2:19" ht="15.75" x14ac:dyDescent="0.25">
      <c r="B219" s="219">
        <v>198</v>
      </c>
      <c r="C219" s="220"/>
      <c r="D219" s="98">
        <v>44750</v>
      </c>
      <c r="E219" s="102">
        <v>0.77430555555555547</v>
      </c>
      <c r="F219" s="100">
        <f t="shared" si="27"/>
        <v>2865.018</v>
      </c>
      <c r="G219" s="97">
        <v>2840.5</v>
      </c>
      <c r="H219" s="60">
        <f t="shared" si="28"/>
        <v>2853.3180000000002</v>
      </c>
      <c r="I219" s="45">
        <v>-12</v>
      </c>
      <c r="J219" s="66">
        <f t="shared" si="29"/>
        <v>2853.3180000000002</v>
      </c>
      <c r="K219" s="69"/>
      <c r="M219" s="41">
        <f t="shared" si="30"/>
        <v>0</v>
      </c>
      <c r="N219" s="45">
        <f t="shared" si="31"/>
        <v>0</v>
      </c>
      <c r="O219" s="41">
        <f t="shared" si="33"/>
        <v>0</v>
      </c>
      <c r="P219" s="41">
        <f t="shared" si="34"/>
        <v>0</v>
      </c>
      <c r="R219" s="43">
        <f t="shared" si="36"/>
        <v>24</v>
      </c>
      <c r="S219" s="43">
        <f t="shared" si="35"/>
        <v>0</v>
      </c>
    </row>
    <row r="220" spans="2:19" ht="15.75" x14ac:dyDescent="0.25">
      <c r="B220" s="219">
        <v>199</v>
      </c>
      <c r="C220" s="220"/>
      <c r="D220" s="98">
        <v>44751</v>
      </c>
      <c r="E220" s="102">
        <v>0.43055555555555558</v>
      </c>
      <c r="F220" s="100">
        <f t="shared" si="27"/>
        <v>2865.018</v>
      </c>
      <c r="G220" s="97">
        <v>2840.5</v>
      </c>
      <c r="H220" s="60">
        <f t="shared" si="28"/>
        <v>2853.3180000000002</v>
      </c>
      <c r="I220" s="45">
        <v>-12</v>
      </c>
      <c r="J220" s="66">
        <f t="shared" si="29"/>
        <v>2853.3180000000002</v>
      </c>
      <c r="K220" s="69"/>
      <c r="M220" s="47">
        <f t="shared" si="30"/>
        <v>0</v>
      </c>
      <c r="N220" s="46">
        <f t="shared" si="31"/>
        <v>0</v>
      </c>
      <c r="O220" s="47">
        <f t="shared" si="33"/>
        <v>0</v>
      </c>
      <c r="P220" s="47">
        <f t="shared" si="34"/>
        <v>0</v>
      </c>
      <c r="R220" s="43">
        <f t="shared" si="36"/>
        <v>24</v>
      </c>
      <c r="S220" s="43">
        <f t="shared" si="35"/>
        <v>0</v>
      </c>
    </row>
    <row r="221" spans="2:19" ht="15.75" x14ac:dyDescent="0.25">
      <c r="B221" s="219">
        <v>200</v>
      </c>
      <c r="C221" s="220"/>
      <c r="D221" s="98">
        <v>44752</v>
      </c>
      <c r="E221" s="102">
        <v>0.68402777777777779</v>
      </c>
      <c r="F221" s="100">
        <f t="shared" si="27"/>
        <v>2865.018</v>
      </c>
      <c r="G221" s="97">
        <v>2840.5</v>
      </c>
      <c r="H221" s="60">
        <f t="shared" si="28"/>
        <v>2853.3180000000002</v>
      </c>
      <c r="I221" s="45">
        <v>-12</v>
      </c>
      <c r="J221" s="66">
        <f t="shared" si="29"/>
        <v>2853.3180000000002</v>
      </c>
      <c r="K221" s="69"/>
      <c r="M221" s="41">
        <f t="shared" si="30"/>
        <v>0</v>
      </c>
      <c r="N221" s="45">
        <f t="shared" si="31"/>
        <v>0</v>
      </c>
      <c r="O221" s="41">
        <f t="shared" si="33"/>
        <v>0</v>
      </c>
      <c r="P221" s="41">
        <f t="shared" si="34"/>
        <v>0</v>
      </c>
      <c r="R221" s="43">
        <f t="shared" si="36"/>
        <v>24</v>
      </c>
      <c r="S221" s="43">
        <f t="shared" si="35"/>
        <v>0</v>
      </c>
    </row>
    <row r="222" spans="2:19" ht="15.75" x14ac:dyDescent="0.25">
      <c r="B222" s="219">
        <v>201</v>
      </c>
      <c r="C222" s="220"/>
      <c r="D222" s="98">
        <v>44753</v>
      </c>
      <c r="E222" s="102">
        <v>0.38194444444444442</v>
      </c>
      <c r="F222" s="100">
        <f t="shared" si="27"/>
        <v>2865.018</v>
      </c>
      <c r="G222" s="97">
        <v>2840.5</v>
      </c>
      <c r="H222" s="60">
        <f t="shared" si="28"/>
        <v>2853.3180000000002</v>
      </c>
      <c r="I222" s="45">
        <v>-12</v>
      </c>
      <c r="J222" s="66">
        <f t="shared" si="29"/>
        <v>2853.3180000000002</v>
      </c>
      <c r="K222" s="69"/>
      <c r="M222" s="47">
        <f t="shared" si="30"/>
        <v>0</v>
      </c>
      <c r="N222" s="46">
        <f t="shared" si="31"/>
        <v>0</v>
      </c>
      <c r="O222" s="47">
        <f t="shared" si="33"/>
        <v>0</v>
      </c>
      <c r="P222" s="47">
        <f t="shared" si="34"/>
        <v>0</v>
      </c>
      <c r="R222" s="43">
        <f t="shared" si="36"/>
        <v>24</v>
      </c>
      <c r="S222" s="43">
        <f t="shared" si="35"/>
        <v>0</v>
      </c>
    </row>
    <row r="223" spans="2:19" ht="15.75" x14ac:dyDescent="0.25">
      <c r="B223" s="219">
        <v>202</v>
      </c>
      <c r="C223" s="220"/>
      <c r="D223" s="98">
        <v>44754</v>
      </c>
      <c r="E223" s="102">
        <v>0.64583333333333337</v>
      </c>
      <c r="F223" s="100">
        <f t="shared" si="27"/>
        <v>2865.018</v>
      </c>
      <c r="G223" s="97">
        <v>2840.5</v>
      </c>
      <c r="H223" s="60">
        <f t="shared" si="28"/>
        <v>2853.3180000000002</v>
      </c>
      <c r="I223" s="45">
        <v>-12</v>
      </c>
      <c r="J223" s="66">
        <f t="shared" si="29"/>
        <v>2853.3180000000002</v>
      </c>
      <c r="K223" s="69"/>
      <c r="M223" s="41">
        <f t="shared" si="30"/>
        <v>0</v>
      </c>
      <c r="N223" s="45">
        <f t="shared" si="31"/>
        <v>0</v>
      </c>
      <c r="O223" s="41">
        <f t="shared" si="33"/>
        <v>0</v>
      </c>
      <c r="P223" s="41">
        <f t="shared" si="34"/>
        <v>0</v>
      </c>
      <c r="R223" s="43">
        <f t="shared" si="36"/>
        <v>24</v>
      </c>
      <c r="S223" s="43">
        <f t="shared" si="35"/>
        <v>0</v>
      </c>
    </row>
    <row r="224" spans="2:19" ht="15.75" x14ac:dyDescent="0.25">
      <c r="B224" s="219">
        <v>203</v>
      </c>
      <c r="C224" s="220"/>
      <c r="D224" s="98">
        <v>44755</v>
      </c>
      <c r="E224" s="102">
        <v>0.68055555555555547</v>
      </c>
      <c r="F224" s="100">
        <f t="shared" si="27"/>
        <v>2865.018</v>
      </c>
      <c r="G224" s="97">
        <v>2840.5</v>
      </c>
      <c r="H224" s="60">
        <f t="shared" si="28"/>
        <v>2853.3180000000002</v>
      </c>
      <c r="I224" s="45">
        <v>-12</v>
      </c>
      <c r="J224" s="66">
        <f t="shared" si="29"/>
        <v>2853.3180000000002</v>
      </c>
      <c r="K224" s="69"/>
      <c r="M224" s="47">
        <f t="shared" si="30"/>
        <v>0</v>
      </c>
      <c r="N224" s="46">
        <f t="shared" si="31"/>
        <v>0</v>
      </c>
      <c r="O224" s="47">
        <f t="shared" si="33"/>
        <v>0</v>
      </c>
      <c r="P224" s="47">
        <f t="shared" si="34"/>
        <v>0</v>
      </c>
      <c r="R224" s="43">
        <f t="shared" si="36"/>
        <v>24</v>
      </c>
      <c r="S224" s="43">
        <f t="shared" si="35"/>
        <v>0</v>
      </c>
    </row>
    <row r="225" spans="2:19" ht="15.75" x14ac:dyDescent="0.25">
      <c r="B225" s="219">
        <v>204</v>
      </c>
      <c r="C225" s="220"/>
      <c r="D225" s="98">
        <v>44756</v>
      </c>
      <c r="E225" s="102">
        <v>0.46527777777777773</v>
      </c>
      <c r="F225" s="100">
        <f t="shared" si="27"/>
        <v>2865.018</v>
      </c>
      <c r="G225" s="97">
        <v>2840.5</v>
      </c>
      <c r="H225" s="60">
        <f t="shared" si="28"/>
        <v>2853.3180000000002</v>
      </c>
      <c r="I225" s="45">
        <v>-12</v>
      </c>
      <c r="J225" s="66">
        <f t="shared" si="29"/>
        <v>2853.3180000000002</v>
      </c>
      <c r="K225" s="69"/>
      <c r="M225" s="41">
        <f t="shared" si="30"/>
        <v>0</v>
      </c>
      <c r="N225" s="45">
        <f t="shared" si="31"/>
        <v>0</v>
      </c>
      <c r="O225" s="41">
        <f t="shared" si="33"/>
        <v>0</v>
      </c>
      <c r="P225" s="41">
        <f t="shared" si="34"/>
        <v>0</v>
      </c>
      <c r="R225" s="43">
        <f t="shared" si="36"/>
        <v>24</v>
      </c>
      <c r="S225" s="43">
        <f t="shared" si="35"/>
        <v>0</v>
      </c>
    </row>
    <row r="226" spans="2:19" ht="15.75" x14ac:dyDescent="0.25">
      <c r="B226" s="219">
        <v>205</v>
      </c>
      <c r="C226" s="220"/>
      <c r="D226" s="98">
        <v>44757</v>
      </c>
      <c r="E226" s="102">
        <v>0.69513888888888886</v>
      </c>
      <c r="F226" s="100">
        <f t="shared" si="27"/>
        <v>2865.018</v>
      </c>
      <c r="G226" s="97">
        <v>2840.5</v>
      </c>
      <c r="H226" s="60">
        <f t="shared" si="28"/>
        <v>2853.3180000000002</v>
      </c>
      <c r="I226" s="45">
        <v>-12</v>
      </c>
      <c r="J226" s="66">
        <f t="shared" si="29"/>
        <v>2853.3180000000002</v>
      </c>
      <c r="K226" s="69"/>
      <c r="M226" s="47">
        <f t="shared" si="30"/>
        <v>0</v>
      </c>
      <c r="N226" s="46">
        <f t="shared" si="31"/>
        <v>0</v>
      </c>
      <c r="O226" s="47">
        <f t="shared" si="33"/>
        <v>0</v>
      </c>
      <c r="P226" s="47">
        <f t="shared" si="34"/>
        <v>0</v>
      </c>
      <c r="R226" s="43">
        <f t="shared" si="36"/>
        <v>24</v>
      </c>
      <c r="S226" s="43">
        <f t="shared" si="35"/>
        <v>0</v>
      </c>
    </row>
    <row r="227" spans="2:19" ht="15.75" x14ac:dyDescent="0.25">
      <c r="B227" s="219">
        <v>206</v>
      </c>
      <c r="C227" s="220"/>
      <c r="D227" s="98">
        <v>44758</v>
      </c>
      <c r="E227" s="102">
        <v>0.6958333333333333</v>
      </c>
      <c r="F227" s="100">
        <f t="shared" si="27"/>
        <v>2865.018</v>
      </c>
      <c r="G227" s="97">
        <v>2840.5</v>
      </c>
      <c r="H227" s="60">
        <f t="shared" si="28"/>
        <v>2853.3180000000002</v>
      </c>
      <c r="I227" s="45">
        <v>-12</v>
      </c>
      <c r="J227" s="66">
        <f t="shared" si="29"/>
        <v>2853.3180000000002</v>
      </c>
      <c r="K227" s="69"/>
      <c r="M227" s="41">
        <f t="shared" si="30"/>
        <v>0</v>
      </c>
      <c r="N227" s="45">
        <f t="shared" si="31"/>
        <v>0</v>
      </c>
      <c r="O227" s="41">
        <f t="shared" si="33"/>
        <v>0</v>
      </c>
      <c r="P227" s="41">
        <f t="shared" si="34"/>
        <v>0</v>
      </c>
      <c r="R227" s="43">
        <f t="shared" si="36"/>
        <v>24</v>
      </c>
      <c r="S227" s="43">
        <f t="shared" si="35"/>
        <v>0</v>
      </c>
    </row>
    <row r="228" spans="2:19" ht="15.75" x14ac:dyDescent="0.25">
      <c r="B228" s="219">
        <v>207</v>
      </c>
      <c r="C228" s="220"/>
      <c r="D228" s="98">
        <v>44759</v>
      </c>
      <c r="E228" s="102">
        <v>0.67708333333333337</v>
      </c>
      <c r="F228" s="100">
        <f t="shared" si="27"/>
        <v>2865.018</v>
      </c>
      <c r="G228" s="97">
        <v>2840.5</v>
      </c>
      <c r="H228" s="60">
        <f t="shared" si="28"/>
        <v>2853.3180000000002</v>
      </c>
      <c r="I228" s="45">
        <v>-12</v>
      </c>
      <c r="J228" s="66">
        <f t="shared" si="29"/>
        <v>2853.3180000000002</v>
      </c>
      <c r="K228" s="69"/>
      <c r="M228" s="47">
        <f t="shared" si="30"/>
        <v>0</v>
      </c>
      <c r="N228" s="46">
        <f t="shared" si="31"/>
        <v>0</v>
      </c>
      <c r="O228" s="47">
        <f t="shared" si="33"/>
        <v>0</v>
      </c>
      <c r="P228" s="47">
        <f t="shared" si="34"/>
        <v>0</v>
      </c>
      <c r="R228" s="43">
        <f t="shared" si="36"/>
        <v>24</v>
      </c>
      <c r="S228" s="43">
        <f t="shared" si="35"/>
        <v>0</v>
      </c>
    </row>
    <row r="229" spans="2:19" ht="15.75" x14ac:dyDescent="0.25">
      <c r="B229" s="219">
        <v>208</v>
      </c>
      <c r="C229" s="220"/>
      <c r="D229" s="98">
        <v>44760</v>
      </c>
      <c r="E229" s="102">
        <v>0.6694444444444444</v>
      </c>
      <c r="F229" s="100">
        <f t="shared" si="27"/>
        <v>2865.018</v>
      </c>
      <c r="G229" s="97">
        <v>2840.5</v>
      </c>
      <c r="H229" s="60">
        <f t="shared" si="28"/>
        <v>2853.3180000000002</v>
      </c>
      <c r="I229" s="45">
        <v>-12</v>
      </c>
      <c r="J229" s="66">
        <f t="shared" si="29"/>
        <v>2853.3180000000002</v>
      </c>
      <c r="K229" s="69"/>
      <c r="M229" s="41">
        <f t="shared" si="30"/>
        <v>0</v>
      </c>
      <c r="N229" s="45">
        <f t="shared" si="31"/>
        <v>0</v>
      </c>
      <c r="O229" s="41">
        <f t="shared" si="33"/>
        <v>0</v>
      </c>
      <c r="P229" s="41">
        <f t="shared" si="34"/>
        <v>0</v>
      </c>
      <c r="R229" s="43">
        <f t="shared" si="36"/>
        <v>24</v>
      </c>
      <c r="S229" s="43">
        <f t="shared" si="35"/>
        <v>0</v>
      </c>
    </row>
    <row r="230" spans="2:19" ht="15.75" x14ac:dyDescent="0.25">
      <c r="B230" s="219">
        <v>209</v>
      </c>
      <c r="C230" s="220"/>
      <c r="D230" s="98">
        <v>44761</v>
      </c>
      <c r="E230" s="102">
        <v>0.68194444444444446</v>
      </c>
      <c r="F230" s="100">
        <f t="shared" si="27"/>
        <v>2865.018</v>
      </c>
      <c r="G230" s="97">
        <v>2840.5</v>
      </c>
      <c r="H230" s="60">
        <f t="shared" si="28"/>
        <v>2853.3180000000002</v>
      </c>
      <c r="I230" s="45">
        <v>-12</v>
      </c>
      <c r="J230" s="66">
        <f t="shared" si="29"/>
        <v>2853.3180000000002</v>
      </c>
      <c r="K230" s="69"/>
      <c r="M230" s="47">
        <f t="shared" si="30"/>
        <v>0</v>
      </c>
      <c r="N230" s="46">
        <f t="shared" si="31"/>
        <v>0</v>
      </c>
      <c r="O230" s="47">
        <f t="shared" si="33"/>
        <v>0</v>
      </c>
      <c r="P230" s="47">
        <f t="shared" si="34"/>
        <v>0</v>
      </c>
      <c r="R230" s="43">
        <f t="shared" si="36"/>
        <v>24</v>
      </c>
      <c r="S230" s="43">
        <f t="shared" si="35"/>
        <v>0</v>
      </c>
    </row>
    <row r="231" spans="2:19" ht="15.75" x14ac:dyDescent="0.25">
      <c r="B231" s="219">
        <v>210</v>
      </c>
      <c r="C231" s="220"/>
      <c r="D231" s="98">
        <v>44762</v>
      </c>
      <c r="E231" s="102">
        <v>0.71388888888888891</v>
      </c>
      <c r="F231" s="100">
        <f t="shared" si="27"/>
        <v>2865.018</v>
      </c>
      <c r="G231" s="97">
        <v>2840.5</v>
      </c>
      <c r="H231" s="60">
        <f t="shared" si="28"/>
        <v>2853.3180000000002</v>
      </c>
      <c r="I231" s="45">
        <v>-12</v>
      </c>
      <c r="J231" s="66">
        <f t="shared" si="29"/>
        <v>2853.3180000000002</v>
      </c>
      <c r="K231" s="69"/>
      <c r="M231" s="41">
        <f t="shared" si="30"/>
        <v>0</v>
      </c>
      <c r="N231" s="45">
        <f t="shared" si="31"/>
        <v>0</v>
      </c>
      <c r="O231" s="41">
        <f t="shared" si="33"/>
        <v>0</v>
      </c>
      <c r="P231" s="41">
        <f t="shared" si="34"/>
        <v>0</v>
      </c>
      <c r="R231" s="43">
        <f t="shared" si="36"/>
        <v>24</v>
      </c>
      <c r="S231" s="43">
        <f t="shared" si="35"/>
        <v>0</v>
      </c>
    </row>
    <row r="232" spans="2:19" ht="15.75" x14ac:dyDescent="0.25">
      <c r="B232" s="219">
        <v>211</v>
      </c>
      <c r="C232" s="220"/>
      <c r="D232" s="98">
        <v>44763</v>
      </c>
      <c r="E232" s="102">
        <v>0.68611111111111101</v>
      </c>
      <c r="F232" s="100">
        <f t="shared" si="27"/>
        <v>2865.018</v>
      </c>
      <c r="G232" s="97">
        <v>2840.5</v>
      </c>
      <c r="H232" s="60">
        <f t="shared" si="28"/>
        <v>2853.3180000000002</v>
      </c>
      <c r="I232" s="45">
        <v>-12</v>
      </c>
      <c r="J232" s="66">
        <f t="shared" si="29"/>
        <v>2853.3180000000002</v>
      </c>
      <c r="K232" s="69"/>
      <c r="M232" s="47">
        <f t="shared" si="30"/>
        <v>0</v>
      </c>
      <c r="N232" s="46">
        <f t="shared" si="31"/>
        <v>0</v>
      </c>
      <c r="O232" s="47">
        <f t="shared" si="33"/>
        <v>0</v>
      </c>
      <c r="P232" s="47">
        <f t="shared" si="34"/>
        <v>0</v>
      </c>
      <c r="R232" s="43">
        <f t="shared" si="36"/>
        <v>24</v>
      </c>
      <c r="S232" s="43">
        <f t="shared" si="35"/>
        <v>0</v>
      </c>
    </row>
    <row r="233" spans="2:19" ht="15.75" x14ac:dyDescent="0.25">
      <c r="B233" s="219">
        <v>212</v>
      </c>
      <c r="C233" s="220"/>
      <c r="D233" s="98">
        <v>44764</v>
      </c>
      <c r="E233" s="102">
        <v>0.72777777777777775</v>
      </c>
      <c r="F233" s="100">
        <f t="shared" si="27"/>
        <v>2865.018</v>
      </c>
      <c r="G233" s="97">
        <v>2840.5</v>
      </c>
      <c r="H233" s="60">
        <f t="shared" si="28"/>
        <v>2853.3180000000002</v>
      </c>
      <c r="I233" s="45">
        <v>-12</v>
      </c>
      <c r="J233" s="66">
        <f t="shared" si="29"/>
        <v>2853.3180000000002</v>
      </c>
      <c r="K233" s="69"/>
      <c r="M233" s="41">
        <f t="shared" si="30"/>
        <v>0</v>
      </c>
      <c r="N233" s="45">
        <f t="shared" si="31"/>
        <v>0</v>
      </c>
      <c r="O233" s="41">
        <f t="shared" si="33"/>
        <v>0</v>
      </c>
      <c r="P233" s="41">
        <f t="shared" si="34"/>
        <v>0</v>
      </c>
      <c r="R233" s="43">
        <f t="shared" si="36"/>
        <v>24</v>
      </c>
      <c r="S233" s="43">
        <f t="shared" si="35"/>
        <v>0</v>
      </c>
    </row>
    <row r="234" spans="2:19" ht="15.75" x14ac:dyDescent="0.25">
      <c r="B234" s="219">
        <v>213</v>
      </c>
      <c r="C234" s="220"/>
      <c r="D234" s="98">
        <v>44765</v>
      </c>
      <c r="E234" s="102">
        <v>0.70138888888888884</v>
      </c>
      <c r="F234" s="100">
        <f t="shared" si="27"/>
        <v>2865.018</v>
      </c>
      <c r="G234" s="97">
        <v>2840.5</v>
      </c>
      <c r="H234" s="60">
        <f t="shared" si="28"/>
        <v>2853.3180000000002</v>
      </c>
      <c r="I234" s="45">
        <v>-12</v>
      </c>
      <c r="J234" s="66">
        <f t="shared" si="29"/>
        <v>2853.3180000000002</v>
      </c>
      <c r="K234" s="69"/>
      <c r="M234" s="47">
        <f t="shared" si="30"/>
        <v>0</v>
      </c>
      <c r="N234" s="46">
        <f t="shared" si="31"/>
        <v>0</v>
      </c>
      <c r="O234" s="47">
        <f t="shared" si="33"/>
        <v>0</v>
      </c>
      <c r="P234" s="47">
        <f t="shared" si="34"/>
        <v>0</v>
      </c>
      <c r="R234" s="43">
        <f t="shared" si="36"/>
        <v>24</v>
      </c>
      <c r="S234" s="43">
        <f t="shared" si="35"/>
        <v>0</v>
      </c>
    </row>
    <row r="235" spans="2:19" ht="15.75" x14ac:dyDescent="0.25">
      <c r="B235" s="219">
        <v>214</v>
      </c>
      <c r="C235" s="220"/>
      <c r="D235" s="98">
        <v>44766</v>
      </c>
      <c r="E235" s="102">
        <v>0.67361111111111116</v>
      </c>
      <c r="F235" s="100">
        <f t="shared" si="27"/>
        <v>2865.018</v>
      </c>
      <c r="G235" s="97">
        <v>2840.5</v>
      </c>
      <c r="H235" s="60">
        <f t="shared" si="28"/>
        <v>2853.3180000000002</v>
      </c>
      <c r="I235" s="45">
        <v>-12</v>
      </c>
      <c r="J235" s="66">
        <f t="shared" si="29"/>
        <v>2853.3180000000002</v>
      </c>
      <c r="K235" s="69"/>
      <c r="M235" s="41">
        <f t="shared" si="30"/>
        <v>0</v>
      </c>
      <c r="N235" s="45">
        <f t="shared" si="31"/>
        <v>0</v>
      </c>
      <c r="O235" s="41">
        <f t="shared" si="33"/>
        <v>0</v>
      </c>
      <c r="P235" s="41">
        <f t="shared" si="34"/>
        <v>0</v>
      </c>
      <c r="R235" s="43">
        <f t="shared" si="36"/>
        <v>24</v>
      </c>
      <c r="S235" s="43">
        <f t="shared" si="35"/>
        <v>0</v>
      </c>
    </row>
    <row r="236" spans="2:19" ht="15.75" x14ac:dyDescent="0.25">
      <c r="B236" s="219">
        <v>215</v>
      </c>
      <c r="C236" s="220"/>
      <c r="D236" s="98">
        <v>44767</v>
      </c>
      <c r="E236" s="102">
        <v>0.70000000000000007</v>
      </c>
      <c r="F236" s="100">
        <f t="shared" si="27"/>
        <v>2865.018</v>
      </c>
      <c r="G236" s="97">
        <v>2840.5</v>
      </c>
      <c r="H236" s="60">
        <f t="shared" si="28"/>
        <v>2853.3180000000002</v>
      </c>
      <c r="I236" s="45">
        <v>-12</v>
      </c>
      <c r="J236" s="66">
        <f t="shared" si="29"/>
        <v>2853.3180000000002</v>
      </c>
      <c r="K236" s="69"/>
      <c r="M236" s="47">
        <f t="shared" si="30"/>
        <v>0</v>
      </c>
      <c r="N236" s="46">
        <f t="shared" si="31"/>
        <v>0</v>
      </c>
      <c r="O236" s="47">
        <f t="shared" si="33"/>
        <v>0</v>
      </c>
      <c r="P236" s="47">
        <f t="shared" si="34"/>
        <v>0</v>
      </c>
      <c r="R236" s="43">
        <f t="shared" si="36"/>
        <v>24</v>
      </c>
      <c r="S236" s="43">
        <f t="shared" si="35"/>
        <v>0</v>
      </c>
    </row>
    <row r="237" spans="2:19" ht="15.75" x14ac:dyDescent="0.25">
      <c r="B237" s="219">
        <v>216</v>
      </c>
      <c r="C237" s="220"/>
      <c r="D237" s="98">
        <v>44768</v>
      </c>
      <c r="E237" s="102">
        <v>0.71597222222222223</v>
      </c>
      <c r="F237" s="100">
        <f t="shared" si="27"/>
        <v>2865.018</v>
      </c>
      <c r="G237" s="97">
        <v>2840.5</v>
      </c>
      <c r="H237" s="60">
        <f t="shared" si="28"/>
        <v>2853.3180000000002</v>
      </c>
      <c r="I237" s="45">
        <v>-12</v>
      </c>
      <c r="J237" s="66">
        <f t="shared" si="29"/>
        <v>2853.3180000000002</v>
      </c>
      <c r="K237" s="69"/>
      <c r="M237" s="41">
        <f t="shared" si="30"/>
        <v>0</v>
      </c>
      <c r="N237" s="45">
        <f t="shared" si="31"/>
        <v>0</v>
      </c>
      <c r="O237" s="41">
        <f t="shared" si="33"/>
        <v>0</v>
      </c>
      <c r="P237" s="41">
        <f t="shared" si="34"/>
        <v>0</v>
      </c>
      <c r="R237" s="43">
        <f t="shared" si="36"/>
        <v>24</v>
      </c>
      <c r="S237" s="43">
        <f t="shared" si="35"/>
        <v>0</v>
      </c>
    </row>
    <row r="238" spans="2:19" ht="15.75" x14ac:dyDescent="0.25">
      <c r="B238" s="219">
        <v>217</v>
      </c>
      <c r="C238" s="220"/>
      <c r="D238" s="98">
        <v>44769</v>
      </c>
      <c r="E238" s="102">
        <v>0.73611111111111116</v>
      </c>
      <c r="F238" s="100">
        <f t="shared" si="27"/>
        <v>2865.018</v>
      </c>
      <c r="G238" s="97">
        <v>2840.5</v>
      </c>
      <c r="H238" s="60">
        <f t="shared" si="28"/>
        <v>2853.3180000000002</v>
      </c>
      <c r="I238" s="45">
        <v>-12</v>
      </c>
      <c r="J238" s="66">
        <f t="shared" si="29"/>
        <v>2853.3180000000002</v>
      </c>
      <c r="K238" s="69"/>
      <c r="M238" s="47">
        <f t="shared" si="30"/>
        <v>0</v>
      </c>
      <c r="N238" s="46">
        <f t="shared" si="31"/>
        <v>0</v>
      </c>
      <c r="O238" s="47">
        <f t="shared" si="33"/>
        <v>0</v>
      </c>
      <c r="P238" s="47">
        <f t="shared" si="34"/>
        <v>0</v>
      </c>
      <c r="R238" s="43">
        <f t="shared" si="36"/>
        <v>24</v>
      </c>
      <c r="S238" s="43">
        <f t="shared" si="35"/>
        <v>0</v>
      </c>
    </row>
    <row r="239" spans="2:19" ht="15.75" x14ac:dyDescent="0.25">
      <c r="B239" s="219">
        <v>218</v>
      </c>
      <c r="C239" s="220"/>
      <c r="D239" s="98">
        <v>44770</v>
      </c>
      <c r="E239" s="102">
        <v>0.67361111111111116</v>
      </c>
      <c r="F239" s="100">
        <f t="shared" si="27"/>
        <v>2865.018</v>
      </c>
      <c r="G239" s="97">
        <v>2840.5</v>
      </c>
      <c r="H239" s="60">
        <f t="shared" si="28"/>
        <v>2853.3180000000002</v>
      </c>
      <c r="I239" s="45">
        <v>-12</v>
      </c>
      <c r="J239" s="66">
        <f t="shared" si="29"/>
        <v>2853.3180000000002</v>
      </c>
      <c r="K239" s="69"/>
      <c r="M239" s="41">
        <f t="shared" si="30"/>
        <v>0</v>
      </c>
      <c r="N239" s="45">
        <f t="shared" si="31"/>
        <v>0</v>
      </c>
      <c r="O239" s="41">
        <f t="shared" si="33"/>
        <v>0</v>
      </c>
      <c r="P239" s="41">
        <f t="shared" si="34"/>
        <v>0</v>
      </c>
      <c r="R239" s="43">
        <f t="shared" si="36"/>
        <v>24</v>
      </c>
      <c r="S239" s="43">
        <f t="shared" si="35"/>
        <v>0</v>
      </c>
    </row>
    <row r="240" spans="2:19" ht="15.75" x14ac:dyDescent="0.25">
      <c r="B240" s="219">
        <v>219</v>
      </c>
      <c r="C240" s="220"/>
      <c r="D240" s="98">
        <v>44771</v>
      </c>
      <c r="E240" s="102">
        <v>0.67152777777777783</v>
      </c>
      <c r="F240" s="100">
        <f t="shared" si="27"/>
        <v>2865.018</v>
      </c>
      <c r="G240" s="97">
        <v>2840.5</v>
      </c>
      <c r="H240" s="60">
        <f t="shared" si="28"/>
        <v>2853.3180000000002</v>
      </c>
      <c r="I240" s="45">
        <v>-12</v>
      </c>
      <c r="J240" s="66">
        <f t="shared" si="29"/>
        <v>2853.3180000000002</v>
      </c>
      <c r="K240" s="69"/>
      <c r="M240" s="47">
        <f t="shared" si="30"/>
        <v>0</v>
      </c>
      <c r="N240" s="46">
        <f t="shared" si="31"/>
        <v>0</v>
      </c>
      <c r="O240" s="47">
        <f t="shared" si="33"/>
        <v>0</v>
      </c>
      <c r="P240" s="47">
        <f t="shared" si="34"/>
        <v>0</v>
      </c>
      <c r="R240" s="43">
        <f t="shared" si="36"/>
        <v>24</v>
      </c>
      <c r="S240" s="43">
        <f t="shared" si="35"/>
        <v>0</v>
      </c>
    </row>
    <row r="241" spans="2:19" ht="15.75" x14ac:dyDescent="0.25">
      <c r="B241" s="219">
        <v>220</v>
      </c>
      <c r="C241" s="220"/>
      <c r="D241" s="98">
        <v>44772</v>
      </c>
      <c r="E241" s="102">
        <v>0.42708333333333331</v>
      </c>
      <c r="F241" s="100">
        <f t="shared" si="27"/>
        <v>2865.018</v>
      </c>
      <c r="G241" s="97">
        <v>2840.5</v>
      </c>
      <c r="H241" s="60">
        <f t="shared" si="28"/>
        <v>2853.3180000000002</v>
      </c>
      <c r="I241" s="45">
        <v>-12</v>
      </c>
      <c r="J241" s="66">
        <f t="shared" si="29"/>
        <v>2853.3180000000002</v>
      </c>
      <c r="K241" s="69"/>
      <c r="M241" s="41">
        <f t="shared" si="30"/>
        <v>0</v>
      </c>
      <c r="N241" s="45">
        <f t="shared" si="31"/>
        <v>0</v>
      </c>
      <c r="O241" s="41">
        <f t="shared" si="33"/>
        <v>0</v>
      </c>
      <c r="P241" s="41">
        <f t="shared" si="34"/>
        <v>0</v>
      </c>
      <c r="R241" s="43">
        <f t="shared" si="36"/>
        <v>24</v>
      </c>
      <c r="S241" s="43">
        <f t="shared" si="35"/>
        <v>0</v>
      </c>
    </row>
    <row r="242" spans="2:19" ht="15.75" x14ac:dyDescent="0.25">
      <c r="B242" s="219">
        <v>221</v>
      </c>
      <c r="C242" s="220"/>
      <c r="D242" s="98">
        <v>44773</v>
      </c>
      <c r="E242" s="102">
        <v>0.50347222222222221</v>
      </c>
      <c r="F242" s="100">
        <f t="shared" si="27"/>
        <v>2865.018</v>
      </c>
      <c r="G242" s="97">
        <v>2840.5</v>
      </c>
      <c r="H242" s="60">
        <f t="shared" si="28"/>
        <v>2853.3180000000002</v>
      </c>
      <c r="I242" s="45">
        <v>-12</v>
      </c>
      <c r="J242" s="66">
        <f t="shared" si="29"/>
        <v>2853.3180000000002</v>
      </c>
      <c r="K242" s="69"/>
      <c r="M242" s="47">
        <f t="shared" si="30"/>
        <v>0</v>
      </c>
      <c r="N242" s="46">
        <f t="shared" si="31"/>
        <v>0</v>
      </c>
      <c r="O242" s="47">
        <f t="shared" si="33"/>
        <v>0</v>
      </c>
      <c r="P242" s="47">
        <f t="shared" si="34"/>
        <v>0</v>
      </c>
      <c r="R242" s="43">
        <f t="shared" si="36"/>
        <v>24</v>
      </c>
      <c r="S242" s="43">
        <f t="shared" si="35"/>
        <v>0</v>
      </c>
    </row>
    <row r="243" spans="2:19" ht="15.75" x14ac:dyDescent="0.25">
      <c r="B243" s="219">
        <v>222</v>
      </c>
      <c r="C243" s="220"/>
      <c r="D243" s="98">
        <v>44774</v>
      </c>
      <c r="E243" s="102">
        <v>0.65277777777777779</v>
      </c>
      <c r="F243" s="100">
        <f t="shared" si="27"/>
        <v>2865.018</v>
      </c>
      <c r="G243" s="97">
        <v>2840.5</v>
      </c>
      <c r="H243" s="60">
        <f t="shared" si="28"/>
        <v>2853.3180000000002</v>
      </c>
      <c r="I243" s="45">
        <v>-12</v>
      </c>
      <c r="J243" s="66">
        <f t="shared" si="29"/>
        <v>2853.3180000000002</v>
      </c>
      <c r="K243" s="69"/>
      <c r="M243" s="41">
        <f t="shared" si="30"/>
        <v>0</v>
      </c>
      <c r="N243" s="45">
        <f t="shared" si="31"/>
        <v>0</v>
      </c>
      <c r="O243" s="41">
        <f t="shared" si="33"/>
        <v>0</v>
      </c>
      <c r="P243" s="41">
        <f t="shared" si="34"/>
        <v>0</v>
      </c>
      <c r="R243" s="43">
        <f t="shared" si="36"/>
        <v>24</v>
      </c>
      <c r="S243" s="43">
        <f t="shared" si="35"/>
        <v>0</v>
      </c>
    </row>
    <row r="244" spans="2:19" ht="15.75" x14ac:dyDescent="0.25">
      <c r="B244" s="219">
        <v>223</v>
      </c>
      <c r="C244" s="220"/>
      <c r="D244" s="98">
        <v>44775</v>
      </c>
      <c r="E244" s="102">
        <v>0.46249999999999997</v>
      </c>
      <c r="F244" s="100">
        <f t="shared" si="27"/>
        <v>2865.018</v>
      </c>
      <c r="G244" s="97">
        <v>2840.5</v>
      </c>
      <c r="H244" s="60">
        <f t="shared" si="28"/>
        <v>2853.3180000000002</v>
      </c>
      <c r="I244" s="45">
        <v>-12</v>
      </c>
      <c r="J244" s="66">
        <f t="shared" si="29"/>
        <v>2853.3180000000002</v>
      </c>
      <c r="K244" s="69"/>
      <c r="M244" s="47">
        <f t="shared" si="30"/>
        <v>0</v>
      </c>
      <c r="N244" s="46">
        <f t="shared" si="31"/>
        <v>0</v>
      </c>
      <c r="O244" s="47">
        <f t="shared" si="33"/>
        <v>0</v>
      </c>
      <c r="P244" s="47">
        <f t="shared" si="34"/>
        <v>0</v>
      </c>
      <c r="R244" s="43">
        <f t="shared" si="36"/>
        <v>24</v>
      </c>
      <c r="S244" s="43">
        <f t="shared" si="35"/>
        <v>0</v>
      </c>
    </row>
    <row r="245" spans="2:19" ht="15.75" x14ac:dyDescent="0.25">
      <c r="B245" s="219">
        <v>224</v>
      </c>
      <c r="C245" s="220"/>
      <c r="D245" s="98">
        <v>44776</v>
      </c>
      <c r="E245" s="102">
        <v>0.38541666666666669</v>
      </c>
      <c r="F245" s="100">
        <f t="shared" si="27"/>
        <v>2865.018</v>
      </c>
      <c r="G245" s="97">
        <v>2840.5</v>
      </c>
      <c r="H245" s="60">
        <f t="shared" si="28"/>
        <v>2853.3180000000002</v>
      </c>
      <c r="I245" s="45">
        <v>-12</v>
      </c>
      <c r="J245" s="66">
        <f t="shared" si="29"/>
        <v>2853.3180000000002</v>
      </c>
      <c r="K245" s="69"/>
      <c r="M245" s="41">
        <f t="shared" si="30"/>
        <v>0</v>
      </c>
      <c r="N245" s="45">
        <f t="shared" si="31"/>
        <v>0</v>
      </c>
      <c r="O245" s="41">
        <f t="shared" si="33"/>
        <v>0</v>
      </c>
      <c r="P245" s="41">
        <f t="shared" si="34"/>
        <v>0</v>
      </c>
      <c r="R245" s="43">
        <f t="shared" si="36"/>
        <v>24</v>
      </c>
      <c r="S245" s="43">
        <f t="shared" si="35"/>
        <v>0</v>
      </c>
    </row>
    <row r="246" spans="2:19" ht="15.75" x14ac:dyDescent="0.25">
      <c r="B246" s="219">
        <v>225</v>
      </c>
      <c r="C246" s="220"/>
      <c r="D246" s="98">
        <v>44777</v>
      </c>
      <c r="E246" s="102">
        <v>0.64930555555555558</v>
      </c>
      <c r="F246" s="100">
        <f t="shared" si="27"/>
        <v>2865.018</v>
      </c>
      <c r="G246" s="97">
        <v>2840.5</v>
      </c>
      <c r="H246" s="60">
        <f t="shared" si="28"/>
        <v>2853.3180000000002</v>
      </c>
      <c r="I246" s="45">
        <v>-11.85</v>
      </c>
      <c r="J246" s="66">
        <f t="shared" si="29"/>
        <v>2853.4680000000003</v>
      </c>
      <c r="K246" s="69"/>
      <c r="M246" s="47">
        <f t="shared" si="30"/>
        <v>0.15000000000009095</v>
      </c>
      <c r="N246" s="46">
        <f t="shared" si="31"/>
        <v>1.5295500000009276E-2</v>
      </c>
      <c r="O246" s="47">
        <f t="shared" si="33"/>
        <v>0.10521480000006381</v>
      </c>
      <c r="P246" s="47">
        <f t="shared" si="34"/>
        <v>1.5597066078009458E-4</v>
      </c>
      <c r="R246" s="43">
        <f t="shared" si="36"/>
        <v>24.000000000000181</v>
      </c>
      <c r="S246" s="43">
        <f t="shared" si="35"/>
        <v>6.2500000000037421E-3</v>
      </c>
    </row>
    <row r="247" spans="2:19" ht="15.75" x14ac:dyDescent="0.25">
      <c r="B247" s="219">
        <v>226</v>
      </c>
      <c r="C247" s="220"/>
      <c r="D247" s="98">
        <v>44778</v>
      </c>
      <c r="E247" s="102">
        <v>0.63611111111111118</v>
      </c>
      <c r="F247" s="100">
        <f t="shared" si="27"/>
        <v>2865.018</v>
      </c>
      <c r="G247" s="97">
        <v>2840.5</v>
      </c>
      <c r="H247" s="60">
        <f t="shared" si="28"/>
        <v>2853.3180000000002</v>
      </c>
      <c r="I247" s="45">
        <v>-11.88</v>
      </c>
      <c r="J247" s="66">
        <f t="shared" si="29"/>
        <v>2853.4380000000001</v>
      </c>
      <c r="K247" s="69"/>
      <c r="M247" s="41">
        <f t="shared" si="30"/>
        <v>0.11999999999989086</v>
      </c>
      <c r="N247" s="45">
        <f t="shared" si="31"/>
        <v>1.2236399999988871E-2</v>
      </c>
      <c r="O247" s="41">
        <f t="shared" si="33"/>
        <v>8.4171839999923448E-2</v>
      </c>
      <c r="P247" s="41">
        <f t="shared" si="34"/>
        <v>1.2477652862388653E-4</v>
      </c>
      <c r="R247" s="43">
        <f t="shared" si="36"/>
        <v>23.999999999999783</v>
      </c>
      <c r="S247" s="43">
        <f t="shared" si="35"/>
        <v>4.9999999999954976E-3</v>
      </c>
    </row>
    <row r="248" spans="2:19" ht="15.75" x14ac:dyDescent="0.25">
      <c r="B248" s="219">
        <v>227</v>
      </c>
      <c r="C248" s="220"/>
      <c r="D248" s="98">
        <v>44779</v>
      </c>
      <c r="E248" s="102">
        <v>0.43055555555555558</v>
      </c>
      <c r="F248" s="100">
        <f t="shared" si="27"/>
        <v>2865.018</v>
      </c>
      <c r="G248" s="97">
        <v>2840.5</v>
      </c>
      <c r="H248" s="60">
        <f t="shared" si="28"/>
        <v>2853.3180000000002</v>
      </c>
      <c r="I248" s="45">
        <v>-12</v>
      </c>
      <c r="J248" s="66">
        <f t="shared" si="29"/>
        <v>2853.3180000000002</v>
      </c>
      <c r="K248" s="69"/>
      <c r="M248" s="47">
        <f t="shared" si="30"/>
        <v>0</v>
      </c>
      <c r="N248" s="46">
        <f t="shared" si="31"/>
        <v>0</v>
      </c>
      <c r="O248" s="47">
        <f t="shared" si="33"/>
        <v>0</v>
      </c>
      <c r="P248" s="47">
        <f t="shared" si="34"/>
        <v>0</v>
      </c>
      <c r="R248" s="43">
        <f t="shared" si="36"/>
        <v>24</v>
      </c>
      <c r="S248" s="43">
        <f t="shared" si="35"/>
        <v>0</v>
      </c>
    </row>
    <row r="249" spans="2:19" ht="15.75" x14ac:dyDescent="0.25">
      <c r="B249" s="219">
        <v>228</v>
      </c>
      <c r="C249" s="220"/>
      <c r="D249" s="98">
        <v>44780</v>
      </c>
      <c r="E249" s="102">
        <v>0.65277777777777779</v>
      </c>
      <c r="F249" s="100">
        <f t="shared" si="27"/>
        <v>2865.018</v>
      </c>
      <c r="G249" s="97">
        <v>2840.5</v>
      </c>
      <c r="H249" s="60">
        <f t="shared" si="28"/>
        <v>2853.3180000000002</v>
      </c>
      <c r="I249" s="45">
        <v>-12</v>
      </c>
      <c r="J249" s="66">
        <f t="shared" si="29"/>
        <v>2853.3180000000002</v>
      </c>
      <c r="K249" s="69"/>
      <c r="M249" s="41">
        <f t="shared" si="30"/>
        <v>0</v>
      </c>
      <c r="N249" s="45">
        <f t="shared" si="31"/>
        <v>0</v>
      </c>
      <c r="O249" s="41">
        <f t="shared" si="33"/>
        <v>0</v>
      </c>
      <c r="P249" s="41">
        <f t="shared" si="34"/>
        <v>0</v>
      </c>
      <c r="R249" s="43">
        <f t="shared" si="36"/>
        <v>24</v>
      </c>
      <c r="S249" s="43">
        <f t="shared" si="35"/>
        <v>0</v>
      </c>
    </row>
    <row r="250" spans="2:19" ht="15.75" x14ac:dyDescent="0.25">
      <c r="B250" s="219">
        <v>229</v>
      </c>
      <c r="C250" s="220"/>
      <c r="D250" s="98">
        <v>44781</v>
      </c>
      <c r="E250" s="102">
        <v>0.69374999999999998</v>
      </c>
      <c r="F250" s="100">
        <f t="shared" si="27"/>
        <v>2865.018</v>
      </c>
      <c r="G250" s="97">
        <v>2840.5</v>
      </c>
      <c r="H250" s="60">
        <f t="shared" si="28"/>
        <v>2853.3180000000002</v>
      </c>
      <c r="I250" s="45">
        <v>-12</v>
      </c>
      <c r="J250" s="66">
        <f t="shared" si="29"/>
        <v>2853.3180000000002</v>
      </c>
      <c r="K250" s="69"/>
      <c r="M250" s="47">
        <f t="shared" si="30"/>
        <v>0</v>
      </c>
      <c r="N250" s="46">
        <f t="shared" si="31"/>
        <v>0</v>
      </c>
      <c r="O250" s="47">
        <f t="shared" si="33"/>
        <v>0</v>
      </c>
      <c r="P250" s="47">
        <f t="shared" si="34"/>
        <v>0</v>
      </c>
      <c r="R250" s="43">
        <f t="shared" si="36"/>
        <v>24</v>
      </c>
      <c r="S250" s="43">
        <f t="shared" si="35"/>
        <v>0</v>
      </c>
    </row>
    <row r="251" spans="2:19" ht="15.75" x14ac:dyDescent="0.25">
      <c r="B251" s="219">
        <v>230</v>
      </c>
      <c r="C251" s="220"/>
      <c r="D251" s="98">
        <v>44782</v>
      </c>
      <c r="E251" s="102">
        <v>0.46527777777777773</v>
      </c>
      <c r="F251" s="100">
        <f t="shared" si="27"/>
        <v>2865.018</v>
      </c>
      <c r="G251" s="97">
        <v>2840.5</v>
      </c>
      <c r="H251" s="60">
        <f t="shared" si="28"/>
        <v>2853.3180000000002</v>
      </c>
      <c r="I251" s="45">
        <v>-12</v>
      </c>
      <c r="J251" s="66">
        <f t="shared" si="29"/>
        <v>2853.3180000000002</v>
      </c>
      <c r="K251" s="69"/>
      <c r="M251" s="41">
        <f t="shared" si="30"/>
        <v>0</v>
      </c>
      <c r="N251" s="45">
        <f t="shared" si="31"/>
        <v>0</v>
      </c>
      <c r="O251" s="41">
        <f t="shared" si="33"/>
        <v>0</v>
      </c>
      <c r="P251" s="41">
        <f t="shared" si="34"/>
        <v>0</v>
      </c>
      <c r="R251" s="43">
        <f t="shared" si="36"/>
        <v>24</v>
      </c>
      <c r="S251" s="43">
        <f t="shared" si="35"/>
        <v>0</v>
      </c>
    </row>
    <row r="252" spans="2:19" ht="15.75" x14ac:dyDescent="0.25">
      <c r="B252" s="219">
        <v>231</v>
      </c>
      <c r="C252" s="220"/>
      <c r="D252" s="98">
        <v>44783</v>
      </c>
      <c r="E252" s="102">
        <v>0.49583333333333335</v>
      </c>
      <c r="F252" s="100">
        <f t="shared" si="27"/>
        <v>2865.018</v>
      </c>
      <c r="G252" s="97">
        <v>2840.5</v>
      </c>
      <c r="H252" s="60">
        <f t="shared" si="28"/>
        <v>2853.3180000000002</v>
      </c>
      <c r="I252" s="45">
        <v>-12</v>
      </c>
      <c r="J252" s="66">
        <f t="shared" si="29"/>
        <v>2853.3180000000002</v>
      </c>
      <c r="K252" s="69"/>
      <c r="M252" s="47">
        <f t="shared" si="30"/>
        <v>0</v>
      </c>
      <c r="N252" s="46">
        <f t="shared" si="31"/>
        <v>0</v>
      </c>
      <c r="O252" s="47">
        <f t="shared" si="33"/>
        <v>0</v>
      </c>
      <c r="P252" s="47">
        <f t="shared" si="34"/>
        <v>0</v>
      </c>
      <c r="R252" s="43">
        <f t="shared" si="36"/>
        <v>24</v>
      </c>
      <c r="S252" s="43">
        <f t="shared" si="35"/>
        <v>0</v>
      </c>
    </row>
    <row r="253" spans="2:19" ht="15.75" x14ac:dyDescent="0.25">
      <c r="B253" s="219">
        <v>232</v>
      </c>
      <c r="C253" s="220"/>
      <c r="D253" s="98">
        <v>44784</v>
      </c>
      <c r="E253" s="102">
        <v>0.62847222222222221</v>
      </c>
      <c r="F253" s="100">
        <f t="shared" si="27"/>
        <v>2865.018</v>
      </c>
      <c r="G253" s="97">
        <v>2840.5</v>
      </c>
      <c r="H253" s="60">
        <f t="shared" si="28"/>
        <v>2853.3180000000002</v>
      </c>
      <c r="I253" s="45">
        <v>-12</v>
      </c>
      <c r="J253" s="66">
        <f t="shared" si="29"/>
        <v>2853.3180000000002</v>
      </c>
      <c r="K253" s="69"/>
      <c r="M253" s="41">
        <f t="shared" si="30"/>
        <v>0</v>
      </c>
      <c r="N253" s="45">
        <f t="shared" si="31"/>
        <v>0</v>
      </c>
      <c r="O253" s="41">
        <f t="shared" si="33"/>
        <v>0</v>
      </c>
      <c r="P253" s="41">
        <f t="shared" si="34"/>
        <v>0</v>
      </c>
      <c r="R253" s="43">
        <f t="shared" si="36"/>
        <v>24</v>
      </c>
      <c r="S253" s="43">
        <f t="shared" si="35"/>
        <v>0</v>
      </c>
    </row>
    <row r="254" spans="2:19" ht="15.75" x14ac:dyDescent="0.25">
      <c r="B254" s="219">
        <v>233</v>
      </c>
      <c r="C254" s="220"/>
      <c r="D254" s="98">
        <v>44785</v>
      </c>
      <c r="E254" s="102">
        <v>0.38680555555555557</v>
      </c>
      <c r="F254" s="100">
        <f t="shared" si="27"/>
        <v>2865.018</v>
      </c>
      <c r="G254" s="97">
        <v>2840.5</v>
      </c>
      <c r="H254" s="60">
        <f t="shared" si="28"/>
        <v>2853.3180000000002</v>
      </c>
      <c r="I254" s="45">
        <v>-12</v>
      </c>
      <c r="J254" s="66">
        <f t="shared" si="29"/>
        <v>2853.3180000000002</v>
      </c>
      <c r="K254" s="69"/>
      <c r="M254" s="47">
        <f t="shared" si="30"/>
        <v>0</v>
      </c>
      <c r="N254" s="46">
        <f t="shared" si="31"/>
        <v>0</v>
      </c>
      <c r="O254" s="47">
        <f t="shared" si="33"/>
        <v>0</v>
      </c>
      <c r="P254" s="47">
        <f t="shared" si="34"/>
        <v>0</v>
      </c>
      <c r="R254" s="43">
        <f t="shared" si="36"/>
        <v>24</v>
      </c>
      <c r="S254" s="43">
        <f t="shared" si="35"/>
        <v>0</v>
      </c>
    </row>
    <row r="255" spans="2:19" ht="15.75" x14ac:dyDescent="0.25">
      <c r="B255" s="219">
        <v>234</v>
      </c>
      <c r="C255" s="220"/>
      <c r="D255" s="98">
        <v>44786</v>
      </c>
      <c r="E255" s="102">
        <v>0.7055555555555556</v>
      </c>
      <c r="F255" s="100">
        <f t="shared" si="27"/>
        <v>2865.018</v>
      </c>
      <c r="G255" s="97">
        <v>2840.5</v>
      </c>
      <c r="H255" s="60">
        <f t="shared" si="28"/>
        <v>2853.3180000000002</v>
      </c>
      <c r="I255" s="45">
        <v>-12</v>
      </c>
      <c r="J255" s="66">
        <f t="shared" si="29"/>
        <v>2853.3180000000002</v>
      </c>
      <c r="K255" s="69"/>
      <c r="M255" s="41">
        <f t="shared" si="30"/>
        <v>0</v>
      </c>
      <c r="N255" s="45">
        <f t="shared" si="31"/>
        <v>0</v>
      </c>
      <c r="O255" s="41">
        <f t="shared" si="33"/>
        <v>0</v>
      </c>
      <c r="P255" s="41">
        <f t="shared" si="34"/>
        <v>0</v>
      </c>
      <c r="R255" s="43">
        <f t="shared" si="36"/>
        <v>24</v>
      </c>
      <c r="S255" s="43">
        <f t="shared" si="35"/>
        <v>0</v>
      </c>
    </row>
    <row r="256" spans="2:19" ht="15.75" x14ac:dyDescent="0.25">
      <c r="B256" s="219">
        <v>235</v>
      </c>
      <c r="C256" s="220"/>
      <c r="D256" s="98">
        <v>44787</v>
      </c>
      <c r="E256" s="102">
        <v>0.70694444444444438</v>
      </c>
      <c r="F256" s="100">
        <f t="shared" si="27"/>
        <v>2865.018</v>
      </c>
      <c r="G256" s="97">
        <v>2840.5</v>
      </c>
      <c r="H256" s="60">
        <f t="shared" si="28"/>
        <v>2853.3180000000002</v>
      </c>
      <c r="I256" s="45">
        <v>-12</v>
      </c>
      <c r="J256" s="66">
        <f t="shared" si="29"/>
        <v>2853.3180000000002</v>
      </c>
      <c r="K256" s="69"/>
      <c r="M256" s="47">
        <f t="shared" si="30"/>
        <v>0</v>
      </c>
      <c r="N256" s="46">
        <f t="shared" si="31"/>
        <v>0</v>
      </c>
      <c r="O256" s="47">
        <f t="shared" si="33"/>
        <v>0</v>
      </c>
      <c r="P256" s="47">
        <f t="shared" si="34"/>
        <v>0</v>
      </c>
      <c r="R256" s="43">
        <f t="shared" si="36"/>
        <v>24</v>
      </c>
      <c r="S256" s="43">
        <f t="shared" si="35"/>
        <v>0</v>
      </c>
    </row>
    <row r="257" spans="2:19" ht="15.75" x14ac:dyDescent="0.25">
      <c r="B257" s="219">
        <v>236</v>
      </c>
      <c r="C257" s="220"/>
      <c r="D257" s="98">
        <v>44788</v>
      </c>
      <c r="E257" s="102">
        <v>0.45555555555555555</v>
      </c>
      <c r="F257" s="100">
        <f t="shared" si="27"/>
        <v>2865.018</v>
      </c>
      <c r="G257" s="97">
        <v>2840.5</v>
      </c>
      <c r="H257" s="60">
        <f t="shared" si="28"/>
        <v>2853.3180000000002</v>
      </c>
      <c r="I257" s="45">
        <v>-12</v>
      </c>
      <c r="J257" s="66">
        <f t="shared" si="29"/>
        <v>2853.3180000000002</v>
      </c>
      <c r="K257" s="69"/>
      <c r="M257" s="41">
        <f t="shared" si="30"/>
        <v>0</v>
      </c>
      <c r="N257" s="45">
        <f t="shared" si="31"/>
        <v>0</v>
      </c>
      <c r="O257" s="41">
        <f t="shared" si="33"/>
        <v>0</v>
      </c>
      <c r="P257" s="41">
        <f t="shared" si="34"/>
        <v>0</v>
      </c>
      <c r="R257" s="43">
        <f t="shared" si="36"/>
        <v>24</v>
      </c>
      <c r="S257" s="43">
        <f t="shared" si="35"/>
        <v>0</v>
      </c>
    </row>
    <row r="258" spans="2:19" ht="15.75" x14ac:dyDescent="0.25">
      <c r="B258" s="219">
        <v>237</v>
      </c>
      <c r="C258" s="220"/>
      <c r="D258" s="98">
        <v>44789</v>
      </c>
      <c r="E258" s="102">
        <v>0.45069444444444445</v>
      </c>
      <c r="F258" s="100">
        <f t="shared" si="27"/>
        <v>2865.018</v>
      </c>
      <c r="G258" s="97">
        <v>2840.5</v>
      </c>
      <c r="H258" s="60">
        <f t="shared" si="28"/>
        <v>2853.3180000000002</v>
      </c>
      <c r="I258" s="45">
        <v>-12</v>
      </c>
      <c r="J258" s="66">
        <f t="shared" si="29"/>
        <v>2853.3180000000002</v>
      </c>
      <c r="K258" s="69"/>
      <c r="M258" s="47">
        <f t="shared" si="30"/>
        <v>0</v>
      </c>
      <c r="N258" s="46">
        <f t="shared" si="31"/>
        <v>0</v>
      </c>
      <c r="O258" s="47">
        <f t="shared" si="33"/>
        <v>0</v>
      </c>
      <c r="P258" s="47">
        <f t="shared" si="34"/>
        <v>0</v>
      </c>
      <c r="R258" s="43">
        <f t="shared" si="36"/>
        <v>24</v>
      </c>
      <c r="S258" s="43">
        <f t="shared" si="35"/>
        <v>0</v>
      </c>
    </row>
    <row r="259" spans="2:19" ht="15.75" x14ac:dyDescent="0.25">
      <c r="B259" s="219">
        <v>238</v>
      </c>
      <c r="C259" s="220"/>
      <c r="D259" s="98">
        <v>44790</v>
      </c>
      <c r="E259" s="102">
        <v>0.74861111111111101</v>
      </c>
      <c r="F259" s="100">
        <f t="shared" ref="F259:F269" si="37">G$16</f>
        <v>2865.018</v>
      </c>
      <c r="G259" s="97">
        <v>2840.5</v>
      </c>
      <c r="H259" s="60">
        <f t="shared" ref="H259:H269" si="38">G$16-E$12</f>
        <v>2853.3180000000002</v>
      </c>
      <c r="I259" s="45">
        <v>-12</v>
      </c>
      <c r="J259" s="66">
        <f t="shared" ref="J259:J314" si="39">(G$16+E$13)+I259</f>
        <v>2853.3180000000002</v>
      </c>
      <c r="K259" s="69"/>
      <c r="M259" s="41">
        <f t="shared" ref="M259:M269" si="40">+J259-$H$16</f>
        <v>0</v>
      </c>
      <c r="N259" s="45">
        <f t="shared" ref="N259:N269" si="41">M259*0.10197/1</f>
        <v>0</v>
      </c>
      <c r="O259" s="41">
        <f t="shared" si="33"/>
        <v>0</v>
      </c>
      <c r="P259" s="41">
        <f t="shared" si="34"/>
        <v>0</v>
      </c>
      <c r="R259" s="43">
        <f t="shared" si="36"/>
        <v>24</v>
      </c>
      <c r="S259" s="43">
        <f t="shared" si="35"/>
        <v>0</v>
      </c>
    </row>
    <row r="260" spans="2:19" ht="15.75" x14ac:dyDescent="0.25">
      <c r="B260" s="219">
        <v>239</v>
      </c>
      <c r="C260" s="220"/>
      <c r="D260" s="98">
        <v>44791</v>
      </c>
      <c r="E260" s="102">
        <v>0.66180555555555554</v>
      </c>
      <c r="F260" s="100">
        <f t="shared" si="37"/>
        <v>2865.018</v>
      </c>
      <c r="G260" s="97">
        <v>2840.5</v>
      </c>
      <c r="H260" s="60">
        <f t="shared" si="38"/>
        <v>2853.3180000000002</v>
      </c>
      <c r="I260" s="45">
        <v>-12</v>
      </c>
      <c r="J260" s="66">
        <f t="shared" si="39"/>
        <v>2853.3180000000002</v>
      </c>
      <c r="K260" s="69"/>
      <c r="M260" s="47">
        <f t="shared" si="40"/>
        <v>0</v>
      </c>
      <c r="N260" s="46">
        <f t="shared" si="41"/>
        <v>0</v>
      </c>
      <c r="O260" s="47">
        <f t="shared" ref="O260:O269" si="42">M260*0.701432/1</f>
        <v>0</v>
      </c>
      <c r="P260" s="47">
        <f t="shared" ref="P260:P269" si="43">+N260*0.01019716/1</f>
        <v>0</v>
      </c>
      <c r="R260" s="43">
        <f t="shared" si="36"/>
        <v>24</v>
      </c>
      <c r="S260" s="43">
        <f t="shared" si="35"/>
        <v>0</v>
      </c>
    </row>
    <row r="261" spans="2:19" ht="15.75" x14ac:dyDescent="0.25">
      <c r="B261" s="219">
        <v>240</v>
      </c>
      <c r="C261" s="220"/>
      <c r="D261" s="98">
        <v>44793</v>
      </c>
      <c r="E261" s="102">
        <v>0.73125000000000007</v>
      </c>
      <c r="F261" s="100">
        <f t="shared" si="37"/>
        <v>2865.018</v>
      </c>
      <c r="G261" s="97">
        <v>2840.5</v>
      </c>
      <c r="H261" s="60">
        <f t="shared" si="38"/>
        <v>2853.3180000000002</v>
      </c>
      <c r="I261" s="45">
        <v>-12</v>
      </c>
      <c r="J261" s="66">
        <f t="shared" si="39"/>
        <v>2853.3180000000002</v>
      </c>
      <c r="K261" s="69"/>
      <c r="M261" s="47">
        <f t="shared" si="40"/>
        <v>0</v>
      </c>
      <c r="N261" s="46">
        <f t="shared" si="41"/>
        <v>0</v>
      </c>
      <c r="O261" s="47">
        <f t="shared" si="42"/>
        <v>0</v>
      </c>
      <c r="P261" s="47">
        <f t="shared" si="43"/>
        <v>0</v>
      </c>
      <c r="R261" s="43">
        <f t="shared" si="36"/>
        <v>24</v>
      </c>
      <c r="S261" s="43">
        <f t="shared" ref="S261:S269" si="44">M261/R261</f>
        <v>0</v>
      </c>
    </row>
    <row r="262" spans="2:19" ht="15.75" x14ac:dyDescent="0.25">
      <c r="B262" s="219">
        <v>241</v>
      </c>
      <c r="C262" s="220"/>
      <c r="D262" s="98">
        <v>44794</v>
      </c>
      <c r="E262" s="102">
        <v>0.40625</v>
      </c>
      <c r="F262" s="100">
        <f t="shared" si="37"/>
        <v>2865.018</v>
      </c>
      <c r="G262" s="97">
        <v>2840.5</v>
      </c>
      <c r="H262" s="60">
        <f t="shared" si="38"/>
        <v>2853.3180000000002</v>
      </c>
      <c r="I262" s="45">
        <v>-12</v>
      </c>
      <c r="J262" s="66">
        <f t="shared" si="39"/>
        <v>2853.3180000000002</v>
      </c>
      <c r="K262" s="69"/>
      <c r="M262" s="41">
        <f t="shared" si="40"/>
        <v>0</v>
      </c>
      <c r="N262" s="45">
        <f t="shared" si="41"/>
        <v>0</v>
      </c>
      <c r="O262" s="41">
        <f t="shared" si="42"/>
        <v>0</v>
      </c>
      <c r="P262" s="41">
        <f t="shared" si="43"/>
        <v>0</v>
      </c>
      <c r="R262" s="43">
        <f t="shared" si="36"/>
        <v>24</v>
      </c>
      <c r="S262" s="43">
        <f t="shared" si="44"/>
        <v>0</v>
      </c>
    </row>
    <row r="263" spans="2:19" ht="15.75" x14ac:dyDescent="0.25">
      <c r="B263" s="219">
        <v>242</v>
      </c>
      <c r="C263" s="220"/>
      <c r="D263" s="98">
        <v>44795</v>
      </c>
      <c r="E263" s="102">
        <v>0.5</v>
      </c>
      <c r="F263" s="100">
        <f t="shared" si="37"/>
        <v>2865.018</v>
      </c>
      <c r="G263" s="97">
        <v>2840.5</v>
      </c>
      <c r="H263" s="60">
        <f t="shared" si="38"/>
        <v>2853.3180000000002</v>
      </c>
      <c r="I263" s="45">
        <v>-12</v>
      </c>
      <c r="J263" s="66">
        <f t="shared" si="39"/>
        <v>2853.3180000000002</v>
      </c>
      <c r="K263" s="69"/>
      <c r="M263" s="47">
        <f t="shared" si="40"/>
        <v>0</v>
      </c>
      <c r="N263" s="46">
        <f t="shared" si="41"/>
        <v>0</v>
      </c>
      <c r="O263" s="47">
        <f t="shared" si="42"/>
        <v>0</v>
      </c>
      <c r="P263" s="47">
        <f t="shared" si="43"/>
        <v>0</v>
      </c>
      <c r="R263" s="43">
        <f t="shared" si="36"/>
        <v>24</v>
      </c>
      <c r="S263" s="43">
        <f t="shared" si="44"/>
        <v>0</v>
      </c>
    </row>
    <row r="264" spans="2:19" ht="15.75" x14ac:dyDescent="0.25">
      <c r="B264" s="219">
        <v>243</v>
      </c>
      <c r="C264" s="220"/>
      <c r="D264" s="98">
        <v>44796</v>
      </c>
      <c r="E264" s="102">
        <v>0.38194444444444442</v>
      </c>
      <c r="F264" s="100">
        <f t="shared" si="37"/>
        <v>2865.018</v>
      </c>
      <c r="G264" s="97">
        <v>2840.5</v>
      </c>
      <c r="H264" s="60">
        <f t="shared" si="38"/>
        <v>2853.3180000000002</v>
      </c>
      <c r="I264" s="45">
        <v>-12</v>
      </c>
      <c r="J264" s="66">
        <f t="shared" si="39"/>
        <v>2853.3180000000002</v>
      </c>
      <c r="K264" s="69"/>
      <c r="M264" s="41">
        <f t="shared" si="40"/>
        <v>0</v>
      </c>
      <c r="N264" s="45">
        <f t="shared" si="41"/>
        <v>0</v>
      </c>
      <c r="O264" s="41">
        <f t="shared" si="42"/>
        <v>0</v>
      </c>
      <c r="P264" s="41">
        <f t="shared" si="43"/>
        <v>0</v>
      </c>
      <c r="R264" s="43">
        <f t="shared" si="36"/>
        <v>24</v>
      </c>
      <c r="S264" s="43">
        <f t="shared" si="44"/>
        <v>0</v>
      </c>
    </row>
    <row r="265" spans="2:19" ht="15.75" x14ac:dyDescent="0.25">
      <c r="B265" s="219">
        <v>244</v>
      </c>
      <c r="C265" s="220"/>
      <c r="D265" s="98">
        <v>44797</v>
      </c>
      <c r="E265" s="102">
        <v>0.72569444444444453</v>
      </c>
      <c r="F265" s="100">
        <f t="shared" si="37"/>
        <v>2865.018</v>
      </c>
      <c r="G265" s="97">
        <v>2840.5</v>
      </c>
      <c r="H265" s="60">
        <f t="shared" si="38"/>
        <v>2853.3180000000002</v>
      </c>
      <c r="I265" s="45">
        <v>-12</v>
      </c>
      <c r="J265" s="66">
        <f t="shared" si="39"/>
        <v>2853.3180000000002</v>
      </c>
      <c r="K265" s="69"/>
      <c r="M265" s="47">
        <f t="shared" si="40"/>
        <v>0</v>
      </c>
      <c r="N265" s="46">
        <f t="shared" si="41"/>
        <v>0</v>
      </c>
      <c r="O265" s="47">
        <f t="shared" si="42"/>
        <v>0</v>
      </c>
      <c r="P265" s="47">
        <f t="shared" si="43"/>
        <v>0</v>
      </c>
      <c r="R265" s="43">
        <f>+$O$11*(M265-I265)</f>
        <v>24</v>
      </c>
      <c r="S265" s="43">
        <f t="shared" si="44"/>
        <v>0</v>
      </c>
    </row>
    <row r="266" spans="2:19" ht="15.75" x14ac:dyDescent="0.25">
      <c r="B266" s="219">
        <v>245</v>
      </c>
      <c r="C266" s="220"/>
      <c r="D266" s="98">
        <v>44798</v>
      </c>
      <c r="E266" s="102">
        <v>0.6791666666666667</v>
      </c>
      <c r="F266" s="100">
        <f t="shared" si="37"/>
        <v>2865.018</v>
      </c>
      <c r="G266" s="97">
        <v>2840.5</v>
      </c>
      <c r="H266" s="60">
        <f t="shared" si="38"/>
        <v>2853.3180000000002</v>
      </c>
      <c r="I266" s="45">
        <v>-12</v>
      </c>
      <c r="J266" s="66">
        <f t="shared" si="39"/>
        <v>2853.3180000000002</v>
      </c>
      <c r="K266" s="69"/>
      <c r="M266" s="41">
        <f t="shared" si="40"/>
        <v>0</v>
      </c>
      <c r="N266" s="45">
        <f t="shared" si="41"/>
        <v>0</v>
      </c>
      <c r="O266" s="41">
        <f t="shared" si="42"/>
        <v>0</v>
      </c>
      <c r="P266" s="41">
        <f t="shared" si="43"/>
        <v>0</v>
      </c>
      <c r="R266" s="43">
        <f>+$O$11*(M266-I266)</f>
        <v>24</v>
      </c>
      <c r="S266" s="43">
        <f t="shared" si="44"/>
        <v>0</v>
      </c>
    </row>
    <row r="267" spans="2:19" ht="15.75" x14ac:dyDescent="0.25">
      <c r="B267" s="219">
        <v>246</v>
      </c>
      <c r="C267" s="220"/>
      <c r="D267" s="98">
        <v>44799</v>
      </c>
      <c r="E267" s="102">
        <v>0.68819444444444444</v>
      </c>
      <c r="F267" s="100">
        <f t="shared" si="37"/>
        <v>2865.018</v>
      </c>
      <c r="G267" s="97">
        <v>2840.5</v>
      </c>
      <c r="H267" s="60">
        <f t="shared" si="38"/>
        <v>2853.3180000000002</v>
      </c>
      <c r="I267" s="45">
        <v>-12</v>
      </c>
      <c r="J267" s="66">
        <f t="shared" si="39"/>
        <v>2853.3180000000002</v>
      </c>
      <c r="K267" s="69"/>
      <c r="M267" s="47">
        <f t="shared" si="40"/>
        <v>0</v>
      </c>
      <c r="N267" s="46">
        <f t="shared" si="41"/>
        <v>0</v>
      </c>
      <c r="O267" s="47">
        <f t="shared" si="42"/>
        <v>0</v>
      </c>
      <c r="P267" s="47">
        <f t="shared" si="43"/>
        <v>0</v>
      </c>
      <c r="R267" s="43">
        <f t="shared" ref="R267:R269" si="45">+$O$11*(M267-I267)</f>
        <v>24</v>
      </c>
      <c r="S267" s="43">
        <f t="shared" si="44"/>
        <v>0</v>
      </c>
    </row>
    <row r="268" spans="2:19" ht="15.75" x14ac:dyDescent="0.25">
      <c r="B268" s="219">
        <v>247</v>
      </c>
      <c r="C268" s="220"/>
      <c r="D268" s="98">
        <v>44800</v>
      </c>
      <c r="E268" s="102">
        <v>0.70416666666666661</v>
      </c>
      <c r="F268" s="100">
        <f t="shared" si="37"/>
        <v>2865.018</v>
      </c>
      <c r="G268" s="97">
        <v>2840.5</v>
      </c>
      <c r="H268" s="60">
        <f t="shared" si="38"/>
        <v>2853.3180000000002</v>
      </c>
      <c r="I268" s="45">
        <v>-12</v>
      </c>
      <c r="J268" s="66">
        <f t="shared" si="39"/>
        <v>2853.3180000000002</v>
      </c>
      <c r="K268" s="69"/>
      <c r="M268" s="41">
        <f t="shared" si="40"/>
        <v>0</v>
      </c>
      <c r="N268" s="45">
        <f t="shared" si="41"/>
        <v>0</v>
      </c>
      <c r="O268" s="41">
        <f t="shared" si="42"/>
        <v>0</v>
      </c>
      <c r="P268" s="41">
        <f t="shared" si="43"/>
        <v>0</v>
      </c>
      <c r="R268" s="43">
        <f t="shared" si="45"/>
        <v>24</v>
      </c>
      <c r="S268" s="43">
        <f t="shared" si="44"/>
        <v>0</v>
      </c>
    </row>
    <row r="269" spans="2:19" ht="15.75" x14ac:dyDescent="0.25">
      <c r="B269" s="219">
        <v>248</v>
      </c>
      <c r="C269" s="220"/>
      <c r="D269" s="98">
        <v>44801</v>
      </c>
      <c r="E269" s="102">
        <v>0.70694444444444438</v>
      </c>
      <c r="F269" s="100">
        <f t="shared" si="37"/>
        <v>2865.018</v>
      </c>
      <c r="G269" s="97">
        <v>2840.5</v>
      </c>
      <c r="H269" s="60">
        <f t="shared" si="38"/>
        <v>2853.3180000000002</v>
      </c>
      <c r="I269" s="45">
        <v>-12</v>
      </c>
      <c r="J269" s="66">
        <f t="shared" si="39"/>
        <v>2853.3180000000002</v>
      </c>
      <c r="K269" s="69"/>
      <c r="M269" s="47">
        <f t="shared" si="40"/>
        <v>0</v>
      </c>
      <c r="N269" s="46">
        <f t="shared" si="41"/>
        <v>0</v>
      </c>
      <c r="O269" s="47">
        <f t="shared" si="42"/>
        <v>0</v>
      </c>
      <c r="P269" s="47">
        <f t="shared" si="43"/>
        <v>0</v>
      </c>
      <c r="R269" s="43">
        <f t="shared" si="45"/>
        <v>24</v>
      </c>
      <c r="S269" s="43">
        <f t="shared" si="44"/>
        <v>0</v>
      </c>
    </row>
    <row r="270" spans="2:19" ht="15.75" x14ac:dyDescent="0.25">
      <c r="B270" s="219">
        <v>249</v>
      </c>
      <c r="C270" s="220"/>
      <c r="D270" s="98">
        <v>44802</v>
      </c>
      <c r="E270" s="102">
        <v>0.71319444444444446</v>
      </c>
      <c r="F270" s="100">
        <f t="shared" ref="F270:F288" si="46">G$16</f>
        <v>2865.018</v>
      </c>
      <c r="G270" s="97">
        <v>2840.5</v>
      </c>
      <c r="H270" s="60">
        <f t="shared" ref="H270:H288" si="47">G$16-E$12</f>
        <v>2853.3180000000002</v>
      </c>
      <c r="I270" s="45">
        <v>-12</v>
      </c>
      <c r="J270" s="66">
        <f t="shared" si="39"/>
        <v>2853.3180000000002</v>
      </c>
      <c r="K270" s="69"/>
      <c r="M270" s="41">
        <f t="shared" ref="M270:M288" si="48">+J270-$H$16</f>
        <v>0</v>
      </c>
      <c r="N270" s="45">
        <f t="shared" ref="N270:N288" si="49">M270*0.10197/1</f>
        <v>0</v>
      </c>
      <c r="O270" s="41">
        <f t="shared" ref="O270:O288" si="50">M270*0.701432/1</f>
        <v>0</v>
      </c>
      <c r="P270" s="41">
        <f t="shared" ref="P270:P288" si="51">+N270*0.01019716/1</f>
        <v>0</v>
      </c>
      <c r="R270" s="43">
        <f t="shared" ref="R270:R288" si="52">+$O$11*(M270-I270)</f>
        <v>24</v>
      </c>
      <c r="S270" s="43">
        <f t="shared" ref="S270:S288" si="53">M270/R270</f>
        <v>0</v>
      </c>
    </row>
    <row r="271" spans="2:19" ht="15.75" x14ac:dyDescent="0.25">
      <c r="B271" s="219">
        <v>250</v>
      </c>
      <c r="C271" s="220"/>
      <c r="D271" s="98">
        <v>44803</v>
      </c>
      <c r="E271" s="102">
        <v>0.67708333333333337</v>
      </c>
      <c r="F271" s="100">
        <f t="shared" si="46"/>
        <v>2865.018</v>
      </c>
      <c r="G271" s="97">
        <v>2840.5</v>
      </c>
      <c r="H271" s="60">
        <f t="shared" si="47"/>
        <v>2853.3180000000002</v>
      </c>
      <c r="I271" s="45">
        <v>-12</v>
      </c>
      <c r="J271" s="66">
        <f t="shared" si="39"/>
        <v>2853.3180000000002</v>
      </c>
      <c r="K271" s="69"/>
      <c r="M271" s="47">
        <f t="shared" si="48"/>
        <v>0</v>
      </c>
      <c r="N271" s="46">
        <f t="shared" si="49"/>
        <v>0</v>
      </c>
      <c r="O271" s="47">
        <f t="shared" si="50"/>
        <v>0</v>
      </c>
      <c r="P271" s="47">
        <f t="shared" si="51"/>
        <v>0</v>
      </c>
      <c r="R271" s="43">
        <f t="shared" si="52"/>
        <v>24</v>
      </c>
      <c r="S271" s="43">
        <f t="shared" si="53"/>
        <v>0</v>
      </c>
    </row>
    <row r="272" spans="2:19" ht="15.75" x14ac:dyDescent="0.25">
      <c r="B272" s="219">
        <v>251</v>
      </c>
      <c r="C272" s="220"/>
      <c r="D272" s="98">
        <v>44804</v>
      </c>
      <c r="E272" s="102">
        <v>0.70972222222222225</v>
      </c>
      <c r="F272" s="100">
        <f t="shared" si="46"/>
        <v>2865.018</v>
      </c>
      <c r="G272" s="97">
        <v>2840.5</v>
      </c>
      <c r="H272" s="60">
        <f t="shared" si="47"/>
        <v>2853.3180000000002</v>
      </c>
      <c r="I272" s="45">
        <v>-12</v>
      </c>
      <c r="J272" s="66">
        <f t="shared" si="39"/>
        <v>2853.3180000000002</v>
      </c>
      <c r="K272" s="69"/>
      <c r="M272" s="41">
        <f t="shared" si="48"/>
        <v>0</v>
      </c>
      <c r="N272" s="45">
        <f t="shared" si="49"/>
        <v>0</v>
      </c>
      <c r="O272" s="41">
        <f t="shared" si="50"/>
        <v>0</v>
      </c>
      <c r="P272" s="41">
        <f t="shared" si="51"/>
        <v>0</v>
      </c>
      <c r="R272" s="43">
        <f t="shared" si="52"/>
        <v>24</v>
      </c>
      <c r="S272" s="43">
        <f t="shared" si="53"/>
        <v>0</v>
      </c>
    </row>
    <row r="273" spans="2:19" ht="15.75" x14ac:dyDescent="0.25">
      <c r="B273" s="219">
        <v>252</v>
      </c>
      <c r="C273" s="220"/>
      <c r="D273" s="98">
        <v>44805</v>
      </c>
      <c r="E273" s="102">
        <v>0.69930555555555562</v>
      </c>
      <c r="F273" s="100">
        <f t="shared" si="46"/>
        <v>2865.018</v>
      </c>
      <c r="G273" s="97">
        <v>2840.5</v>
      </c>
      <c r="H273" s="60">
        <f t="shared" si="47"/>
        <v>2853.3180000000002</v>
      </c>
      <c r="I273" s="45">
        <v>-12</v>
      </c>
      <c r="J273" s="66">
        <f t="shared" si="39"/>
        <v>2853.3180000000002</v>
      </c>
      <c r="K273" s="69"/>
      <c r="M273" s="47">
        <f t="shared" si="48"/>
        <v>0</v>
      </c>
      <c r="N273" s="46">
        <f t="shared" si="49"/>
        <v>0</v>
      </c>
      <c r="O273" s="47">
        <f t="shared" si="50"/>
        <v>0</v>
      </c>
      <c r="P273" s="47">
        <f t="shared" si="51"/>
        <v>0</v>
      </c>
      <c r="R273" s="43">
        <f t="shared" si="52"/>
        <v>24</v>
      </c>
      <c r="S273" s="43">
        <f t="shared" si="53"/>
        <v>0</v>
      </c>
    </row>
    <row r="274" spans="2:19" ht="15.75" x14ac:dyDescent="0.25">
      <c r="B274" s="219">
        <v>253</v>
      </c>
      <c r="C274" s="220"/>
      <c r="D274" s="98">
        <v>44806</v>
      </c>
      <c r="E274" s="102">
        <v>0.70138888888888884</v>
      </c>
      <c r="F274" s="100">
        <f t="shared" si="46"/>
        <v>2865.018</v>
      </c>
      <c r="G274" s="97">
        <v>2840.5</v>
      </c>
      <c r="H274" s="60">
        <f t="shared" si="47"/>
        <v>2853.3180000000002</v>
      </c>
      <c r="I274" s="45">
        <v>-12</v>
      </c>
      <c r="J274" s="66">
        <f t="shared" si="39"/>
        <v>2853.3180000000002</v>
      </c>
      <c r="K274" s="69"/>
      <c r="M274" s="41">
        <f t="shared" si="48"/>
        <v>0</v>
      </c>
      <c r="N274" s="45">
        <f t="shared" si="49"/>
        <v>0</v>
      </c>
      <c r="O274" s="41">
        <f t="shared" si="50"/>
        <v>0</v>
      </c>
      <c r="P274" s="41">
        <f t="shared" si="51"/>
        <v>0</v>
      </c>
      <c r="R274" s="43">
        <f t="shared" si="52"/>
        <v>24</v>
      </c>
      <c r="S274" s="43">
        <f t="shared" si="53"/>
        <v>0</v>
      </c>
    </row>
    <row r="275" spans="2:19" ht="15.75" x14ac:dyDescent="0.25">
      <c r="B275" s="219">
        <v>254</v>
      </c>
      <c r="C275" s="220"/>
      <c r="D275" s="98">
        <v>44807</v>
      </c>
      <c r="E275" s="102">
        <v>0.67569444444444438</v>
      </c>
      <c r="F275" s="100">
        <f t="shared" si="46"/>
        <v>2865.018</v>
      </c>
      <c r="G275" s="97">
        <v>2840.5</v>
      </c>
      <c r="H275" s="60">
        <f t="shared" si="47"/>
        <v>2853.3180000000002</v>
      </c>
      <c r="I275" s="45">
        <v>-12</v>
      </c>
      <c r="J275" s="66">
        <f t="shared" si="39"/>
        <v>2853.3180000000002</v>
      </c>
      <c r="K275" s="69"/>
      <c r="M275" s="47">
        <f t="shared" si="48"/>
        <v>0</v>
      </c>
      <c r="N275" s="46">
        <f t="shared" si="49"/>
        <v>0</v>
      </c>
      <c r="O275" s="47">
        <f t="shared" si="50"/>
        <v>0</v>
      </c>
      <c r="P275" s="47">
        <f t="shared" si="51"/>
        <v>0</v>
      </c>
      <c r="R275" s="43">
        <f t="shared" si="52"/>
        <v>24</v>
      </c>
      <c r="S275" s="43">
        <f t="shared" si="53"/>
        <v>0</v>
      </c>
    </row>
    <row r="276" spans="2:19" ht="15.75" x14ac:dyDescent="0.25">
      <c r="B276" s="219">
        <v>255</v>
      </c>
      <c r="C276" s="220"/>
      <c r="D276" s="98">
        <v>44808</v>
      </c>
      <c r="E276" s="102">
        <v>0.64374999999999993</v>
      </c>
      <c r="F276" s="100">
        <f t="shared" si="46"/>
        <v>2865.018</v>
      </c>
      <c r="G276" s="97">
        <v>2840.5</v>
      </c>
      <c r="H276" s="60">
        <f t="shared" si="47"/>
        <v>2853.3180000000002</v>
      </c>
      <c r="I276" s="45">
        <v>-12</v>
      </c>
      <c r="J276" s="66">
        <f t="shared" si="39"/>
        <v>2853.3180000000002</v>
      </c>
      <c r="K276" s="69"/>
      <c r="M276" s="41">
        <f t="shared" si="48"/>
        <v>0</v>
      </c>
      <c r="N276" s="45">
        <f t="shared" si="49"/>
        <v>0</v>
      </c>
      <c r="O276" s="41">
        <f t="shared" si="50"/>
        <v>0</v>
      </c>
      <c r="P276" s="41">
        <f t="shared" si="51"/>
        <v>0</v>
      </c>
      <c r="R276" s="43">
        <f t="shared" si="52"/>
        <v>24</v>
      </c>
      <c r="S276" s="43">
        <f t="shared" si="53"/>
        <v>0</v>
      </c>
    </row>
    <row r="277" spans="2:19" ht="15.75" x14ac:dyDescent="0.25">
      <c r="B277" s="219">
        <v>256</v>
      </c>
      <c r="C277" s="220"/>
      <c r="D277" s="98">
        <v>44809</v>
      </c>
      <c r="E277" s="102">
        <v>0.66180555555555554</v>
      </c>
      <c r="F277" s="100">
        <f t="shared" si="46"/>
        <v>2865.018</v>
      </c>
      <c r="G277" s="97">
        <v>2840.5</v>
      </c>
      <c r="H277" s="60">
        <f t="shared" si="47"/>
        <v>2853.3180000000002</v>
      </c>
      <c r="I277" s="45">
        <v>-12</v>
      </c>
      <c r="J277" s="66">
        <f t="shared" si="39"/>
        <v>2853.3180000000002</v>
      </c>
      <c r="K277" s="69"/>
      <c r="M277" s="47">
        <f t="shared" si="48"/>
        <v>0</v>
      </c>
      <c r="N277" s="46">
        <f t="shared" si="49"/>
        <v>0</v>
      </c>
      <c r="O277" s="47">
        <f t="shared" si="50"/>
        <v>0</v>
      </c>
      <c r="P277" s="47">
        <f t="shared" si="51"/>
        <v>0</v>
      </c>
      <c r="R277" s="43">
        <f t="shared" si="52"/>
        <v>24</v>
      </c>
      <c r="S277" s="43">
        <f t="shared" si="53"/>
        <v>0</v>
      </c>
    </row>
    <row r="278" spans="2:19" ht="15.75" x14ac:dyDescent="0.25">
      <c r="B278" s="219">
        <v>257</v>
      </c>
      <c r="C278" s="220"/>
      <c r="D278" s="98">
        <v>44810</v>
      </c>
      <c r="E278" s="102">
        <v>0.47291666666666665</v>
      </c>
      <c r="F278" s="100">
        <f t="shared" si="46"/>
        <v>2865.018</v>
      </c>
      <c r="G278" s="97">
        <v>2840.5</v>
      </c>
      <c r="H278" s="60">
        <f t="shared" si="47"/>
        <v>2853.3180000000002</v>
      </c>
      <c r="I278" s="45">
        <v>-12</v>
      </c>
      <c r="J278" s="66">
        <f t="shared" si="39"/>
        <v>2853.3180000000002</v>
      </c>
      <c r="K278" s="69"/>
      <c r="M278" s="41">
        <f t="shared" si="48"/>
        <v>0</v>
      </c>
      <c r="N278" s="45">
        <f t="shared" si="49"/>
        <v>0</v>
      </c>
      <c r="O278" s="41">
        <f t="shared" si="50"/>
        <v>0</v>
      </c>
      <c r="P278" s="41">
        <f t="shared" si="51"/>
        <v>0</v>
      </c>
      <c r="R278" s="43">
        <f t="shared" si="52"/>
        <v>24</v>
      </c>
      <c r="S278" s="43">
        <f t="shared" si="53"/>
        <v>0</v>
      </c>
    </row>
    <row r="279" spans="2:19" ht="15.75" x14ac:dyDescent="0.25">
      <c r="B279" s="219">
        <v>258</v>
      </c>
      <c r="C279" s="220"/>
      <c r="D279" s="98">
        <v>44811</v>
      </c>
      <c r="E279" s="102">
        <v>0.65416666666666667</v>
      </c>
      <c r="F279" s="100">
        <f t="shared" si="46"/>
        <v>2865.018</v>
      </c>
      <c r="G279" s="97">
        <v>2840.5</v>
      </c>
      <c r="H279" s="60">
        <f t="shared" si="47"/>
        <v>2853.3180000000002</v>
      </c>
      <c r="I279" s="45">
        <v>-12</v>
      </c>
      <c r="J279" s="66">
        <f t="shared" si="39"/>
        <v>2853.3180000000002</v>
      </c>
      <c r="K279" s="69"/>
      <c r="M279" s="47">
        <f t="shared" si="48"/>
        <v>0</v>
      </c>
      <c r="N279" s="46">
        <f t="shared" si="49"/>
        <v>0</v>
      </c>
      <c r="O279" s="47">
        <f t="shared" si="50"/>
        <v>0</v>
      </c>
      <c r="P279" s="47">
        <f t="shared" si="51"/>
        <v>0</v>
      </c>
      <c r="R279" s="43">
        <f t="shared" si="52"/>
        <v>24</v>
      </c>
      <c r="S279" s="43">
        <f t="shared" si="53"/>
        <v>0</v>
      </c>
    </row>
    <row r="280" spans="2:19" ht="15.75" x14ac:dyDescent="0.25">
      <c r="B280" s="219">
        <v>259</v>
      </c>
      <c r="C280" s="220"/>
      <c r="D280" s="98">
        <v>44812</v>
      </c>
      <c r="E280" s="102">
        <v>0.65486111111111112</v>
      </c>
      <c r="F280" s="100">
        <f t="shared" si="46"/>
        <v>2865.018</v>
      </c>
      <c r="G280" s="97">
        <v>2840.5</v>
      </c>
      <c r="H280" s="60">
        <f t="shared" si="47"/>
        <v>2853.3180000000002</v>
      </c>
      <c r="I280" s="45">
        <v>-12</v>
      </c>
      <c r="J280" s="66">
        <f t="shared" si="39"/>
        <v>2853.3180000000002</v>
      </c>
      <c r="K280" s="69"/>
      <c r="M280" s="41">
        <f t="shared" si="48"/>
        <v>0</v>
      </c>
      <c r="N280" s="45">
        <f t="shared" si="49"/>
        <v>0</v>
      </c>
      <c r="O280" s="41">
        <f t="shared" si="50"/>
        <v>0</v>
      </c>
      <c r="P280" s="41">
        <f t="shared" si="51"/>
        <v>0</v>
      </c>
      <c r="R280" s="43">
        <f t="shared" si="52"/>
        <v>24</v>
      </c>
      <c r="S280" s="43">
        <f t="shared" si="53"/>
        <v>0</v>
      </c>
    </row>
    <row r="281" spans="2:19" ht="15.75" x14ac:dyDescent="0.25">
      <c r="B281" s="219">
        <v>260</v>
      </c>
      <c r="C281" s="220"/>
      <c r="D281" s="98">
        <v>44814</v>
      </c>
      <c r="E281" s="102">
        <v>0.375</v>
      </c>
      <c r="F281" s="100">
        <f t="shared" si="46"/>
        <v>2865.018</v>
      </c>
      <c r="G281" s="97">
        <v>2840.5</v>
      </c>
      <c r="H281" s="60">
        <f t="shared" si="47"/>
        <v>2853.3180000000002</v>
      </c>
      <c r="I281" s="45">
        <v>-12</v>
      </c>
      <c r="J281" s="66">
        <f t="shared" si="39"/>
        <v>2853.3180000000002</v>
      </c>
      <c r="K281" s="69"/>
      <c r="M281" s="41">
        <f t="shared" si="48"/>
        <v>0</v>
      </c>
      <c r="N281" s="45">
        <f t="shared" si="49"/>
        <v>0</v>
      </c>
      <c r="O281" s="41">
        <f t="shared" si="50"/>
        <v>0</v>
      </c>
      <c r="P281" s="41">
        <f t="shared" si="51"/>
        <v>0</v>
      </c>
      <c r="R281" s="43">
        <f t="shared" si="52"/>
        <v>24</v>
      </c>
      <c r="S281" s="43">
        <f t="shared" si="53"/>
        <v>0</v>
      </c>
    </row>
    <row r="282" spans="2:19" ht="15.75" x14ac:dyDescent="0.25">
      <c r="B282" s="219">
        <v>261</v>
      </c>
      <c r="C282" s="220"/>
      <c r="D282" s="98">
        <v>44815</v>
      </c>
      <c r="E282" s="102">
        <v>0.40972222222222227</v>
      </c>
      <c r="F282" s="100">
        <f t="shared" si="46"/>
        <v>2865.018</v>
      </c>
      <c r="G282" s="97">
        <v>2840.5</v>
      </c>
      <c r="H282" s="60">
        <f t="shared" si="47"/>
        <v>2853.3180000000002</v>
      </c>
      <c r="I282" s="45">
        <v>-12</v>
      </c>
      <c r="J282" s="66">
        <f t="shared" si="39"/>
        <v>2853.3180000000002</v>
      </c>
      <c r="K282" s="69"/>
      <c r="M282" s="47">
        <f t="shared" si="48"/>
        <v>0</v>
      </c>
      <c r="N282" s="46">
        <f t="shared" si="49"/>
        <v>0</v>
      </c>
      <c r="O282" s="47">
        <f t="shared" si="50"/>
        <v>0</v>
      </c>
      <c r="P282" s="47">
        <f t="shared" si="51"/>
        <v>0</v>
      </c>
      <c r="R282" s="43">
        <f t="shared" si="52"/>
        <v>24</v>
      </c>
      <c r="S282" s="43">
        <f t="shared" si="53"/>
        <v>0</v>
      </c>
    </row>
    <row r="283" spans="2:19" ht="15.75" x14ac:dyDescent="0.25">
      <c r="B283" s="219">
        <v>262</v>
      </c>
      <c r="C283" s="220"/>
      <c r="D283" s="98">
        <v>44816</v>
      </c>
      <c r="E283" s="102">
        <v>0.59722222222222221</v>
      </c>
      <c r="F283" s="100">
        <f t="shared" si="46"/>
        <v>2865.018</v>
      </c>
      <c r="G283" s="97">
        <v>2840.5</v>
      </c>
      <c r="H283" s="60">
        <f t="shared" si="47"/>
        <v>2853.3180000000002</v>
      </c>
      <c r="I283" s="45">
        <v>-12</v>
      </c>
      <c r="J283" s="66">
        <f t="shared" si="39"/>
        <v>2853.3180000000002</v>
      </c>
      <c r="K283" s="69"/>
      <c r="M283" s="41">
        <f t="shared" si="48"/>
        <v>0</v>
      </c>
      <c r="N283" s="45">
        <f t="shared" si="49"/>
        <v>0</v>
      </c>
      <c r="O283" s="41">
        <f t="shared" si="50"/>
        <v>0</v>
      </c>
      <c r="P283" s="41">
        <f t="shared" si="51"/>
        <v>0</v>
      </c>
      <c r="R283" s="43">
        <f t="shared" si="52"/>
        <v>24</v>
      </c>
      <c r="S283" s="43">
        <f t="shared" si="53"/>
        <v>0</v>
      </c>
    </row>
    <row r="284" spans="2:19" ht="15.75" x14ac:dyDescent="0.25">
      <c r="B284" s="219">
        <v>263</v>
      </c>
      <c r="C284" s="220"/>
      <c r="D284" s="98">
        <v>44817</v>
      </c>
      <c r="E284" s="102">
        <v>0.62847222222222221</v>
      </c>
      <c r="F284" s="100">
        <f t="shared" si="46"/>
        <v>2865.018</v>
      </c>
      <c r="G284" s="97">
        <v>2840.5</v>
      </c>
      <c r="H284" s="60">
        <f t="shared" si="47"/>
        <v>2853.3180000000002</v>
      </c>
      <c r="I284" s="45">
        <v>-12</v>
      </c>
      <c r="J284" s="66">
        <f t="shared" si="39"/>
        <v>2853.3180000000002</v>
      </c>
      <c r="K284" s="69"/>
      <c r="M284" s="47">
        <f t="shared" si="48"/>
        <v>0</v>
      </c>
      <c r="N284" s="46">
        <f t="shared" si="49"/>
        <v>0</v>
      </c>
      <c r="O284" s="47">
        <f t="shared" si="50"/>
        <v>0</v>
      </c>
      <c r="P284" s="47">
        <f t="shared" si="51"/>
        <v>0</v>
      </c>
      <c r="R284" s="43">
        <f t="shared" si="52"/>
        <v>24</v>
      </c>
      <c r="S284" s="43">
        <f t="shared" si="53"/>
        <v>0</v>
      </c>
    </row>
    <row r="285" spans="2:19" ht="15.75" x14ac:dyDescent="0.25">
      <c r="B285" s="219">
        <v>264</v>
      </c>
      <c r="C285" s="220"/>
      <c r="D285" s="98">
        <v>44819</v>
      </c>
      <c r="E285" s="102">
        <v>0.62291666666666667</v>
      </c>
      <c r="F285" s="100">
        <f t="shared" si="46"/>
        <v>2865.018</v>
      </c>
      <c r="G285" s="97">
        <v>2840.5</v>
      </c>
      <c r="H285" s="60">
        <f t="shared" si="47"/>
        <v>2853.3180000000002</v>
      </c>
      <c r="I285" s="45">
        <v>-12</v>
      </c>
      <c r="J285" s="66">
        <f t="shared" si="39"/>
        <v>2853.3180000000002</v>
      </c>
      <c r="K285" s="69"/>
      <c r="M285" s="47">
        <f t="shared" si="48"/>
        <v>0</v>
      </c>
      <c r="N285" s="46">
        <f t="shared" si="49"/>
        <v>0</v>
      </c>
      <c r="O285" s="47">
        <f t="shared" si="50"/>
        <v>0</v>
      </c>
      <c r="P285" s="47">
        <f t="shared" si="51"/>
        <v>0</v>
      </c>
      <c r="R285" s="43">
        <f t="shared" si="52"/>
        <v>24</v>
      </c>
      <c r="S285" s="43">
        <f t="shared" si="53"/>
        <v>0</v>
      </c>
    </row>
    <row r="286" spans="2:19" ht="15.75" x14ac:dyDescent="0.25">
      <c r="B286" s="219">
        <v>265</v>
      </c>
      <c r="C286" s="220"/>
      <c r="D286" s="98">
        <v>44820</v>
      </c>
      <c r="E286" s="102">
        <v>0.40347222222222223</v>
      </c>
      <c r="F286" s="100">
        <f t="shared" si="46"/>
        <v>2865.018</v>
      </c>
      <c r="G286" s="97">
        <v>2840.5</v>
      </c>
      <c r="H286" s="60">
        <f t="shared" si="47"/>
        <v>2853.3180000000002</v>
      </c>
      <c r="I286" s="45">
        <v>-12</v>
      </c>
      <c r="J286" s="66">
        <f t="shared" si="39"/>
        <v>2853.3180000000002</v>
      </c>
      <c r="K286" s="69"/>
      <c r="M286" s="41">
        <f t="shared" si="48"/>
        <v>0</v>
      </c>
      <c r="N286" s="45">
        <f t="shared" si="49"/>
        <v>0</v>
      </c>
      <c r="O286" s="41">
        <f t="shared" si="50"/>
        <v>0</v>
      </c>
      <c r="P286" s="41">
        <f t="shared" si="51"/>
        <v>0</v>
      </c>
      <c r="R286" s="43">
        <f t="shared" si="52"/>
        <v>24</v>
      </c>
      <c r="S286" s="43">
        <f t="shared" si="53"/>
        <v>0</v>
      </c>
    </row>
    <row r="287" spans="2:19" ht="15.75" x14ac:dyDescent="0.25">
      <c r="B287" s="219">
        <v>266</v>
      </c>
      <c r="C287" s="220"/>
      <c r="D287" s="98">
        <v>44821</v>
      </c>
      <c r="E287" s="102">
        <v>0.63958333333333328</v>
      </c>
      <c r="F287" s="100">
        <f t="shared" si="46"/>
        <v>2865.018</v>
      </c>
      <c r="G287" s="97">
        <v>2840.5</v>
      </c>
      <c r="H287" s="60">
        <f t="shared" si="47"/>
        <v>2853.3180000000002</v>
      </c>
      <c r="I287" s="45">
        <v>-12</v>
      </c>
      <c r="J287" s="66">
        <f t="shared" si="39"/>
        <v>2853.3180000000002</v>
      </c>
      <c r="K287" s="69"/>
      <c r="M287" s="47">
        <f t="shared" si="48"/>
        <v>0</v>
      </c>
      <c r="N287" s="46">
        <f t="shared" si="49"/>
        <v>0</v>
      </c>
      <c r="O287" s="47">
        <f t="shared" si="50"/>
        <v>0</v>
      </c>
      <c r="P287" s="47">
        <f t="shared" si="51"/>
        <v>0</v>
      </c>
      <c r="R287" s="43">
        <f t="shared" si="52"/>
        <v>24</v>
      </c>
      <c r="S287" s="43">
        <f t="shared" si="53"/>
        <v>0</v>
      </c>
    </row>
    <row r="288" spans="2:19" ht="15.75" x14ac:dyDescent="0.25">
      <c r="B288" s="219">
        <v>267</v>
      </c>
      <c r="C288" s="220"/>
      <c r="D288" s="98">
        <v>44822</v>
      </c>
      <c r="E288" s="102">
        <v>0.66111111111111109</v>
      </c>
      <c r="F288" s="100">
        <f t="shared" si="46"/>
        <v>2865.018</v>
      </c>
      <c r="G288" s="97">
        <v>2840.5</v>
      </c>
      <c r="H288" s="60">
        <f t="shared" si="47"/>
        <v>2853.3180000000002</v>
      </c>
      <c r="I288" s="45">
        <v>-12</v>
      </c>
      <c r="J288" s="66">
        <f t="shared" si="39"/>
        <v>2853.3180000000002</v>
      </c>
      <c r="K288" s="69"/>
      <c r="M288" s="41">
        <f t="shared" si="48"/>
        <v>0</v>
      </c>
      <c r="N288" s="45">
        <f t="shared" si="49"/>
        <v>0</v>
      </c>
      <c r="O288" s="41">
        <f t="shared" si="50"/>
        <v>0</v>
      </c>
      <c r="P288" s="41">
        <f t="shared" si="51"/>
        <v>0</v>
      </c>
      <c r="R288" s="43">
        <f t="shared" si="52"/>
        <v>24</v>
      </c>
      <c r="S288" s="43">
        <f t="shared" si="53"/>
        <v>0</v>
      </c>
    </row>
    <row r="289" spans="2:19" ht="15.75" x14ac:dyDescent="0.25">
      <c r="B289" s="219">
        <v>268</v>
      </c>
      <c r="C289" s="220"/>
      <c r="D289" s="98">
        <v>44823</v>
      </c>
      <c r="E289" s="102">
        <v>0.66249999999999998</v>
      </c>
      <c r="F289" s="100">
        <f t="shared" ref="F289:F295" si="54">G$16</f>
        <v>2865.018</v>
      </c>
      <c r="G289" s="97">
        <v>2840.5</v>
      </c>
      <c r="H289" s="60">
        <f t="shared" ref="H289:H295" si="55">G$16-E$12</f>
        <v>2853.3180000000002</v>
      </c>
      <c r="I289" s="45">
        <v>-12</v>
      </c>
      <c r="J289" s="66">
        <f t="shared" si="39"/>
        <v>2853.3180000000002</v>
      </c>
      <c r="K289" s="69"/>
      <c r="M289" s="47">
        <f t="shared" ref="M289:M295" si="56">+J289-$H$16</f>
        <v>0</v>
      </c>
      <c r="N289" s="46">
        <f t="shared" ref="N289:N295" si="57">M289*0.10197/1</f>
        <v>0</v>
      </c>
      <c r="O289" s="47">
        <f t="shared" ref="O289:O295" si="58">M289*0.701432/1</f>
        <v>0</v>
      </c>
      <c r="P289" s="47">
        <f t="shared" ref="P289:P295" si="59">+N289*0.01019716/1</f>
        <v>0</v>
      </c>
      <c r="R289" s="43">
        <f t="shared" ref="R289:R295" si="60">+$O$11*(M289-I289)</f>
        <v>24</v>
      </c>
      <c r="S289" s="43">
        <f t="shared" ref="S289:S295" si="61">M289/R289</f>
        <v>0</v>
      </c>
    </row>
    <row r="290" spans="2:19" ht="15.75" x14ac:dyDescent="0.25">
      <c r="B290" s="219">
        <v>269</v>
      </c>
      <c r="C290" s="220"/>
      <c r="D290" s="98">
        <v>44824</v>
      </c>
      <c r="E290" s="102">
        <v>0.6166666666666667</v>
      </c>
      <c r="F290" s="100">
        <f t="shared" si="54"/>
        <v>2865.018</v>
      </c>
      <c r="G290" s="97">
        <v>2840.5</v>
      </c>
      <c r="H290" s="60">
        <f t="shared" si="55"/>
        <v>2853.3180000000002</v>
      </c>
      <c r="I290" s="45">
        <v>-12</v>
      </c>
      <c r="J290" s="66">
        <f t="shared" si="39"/>
        <v>2853.3180000000002</v>
      </c>
      <c r="K290" s="69"/>
      <c r="M290" s="41">
        <f t="shared" si="56"/>
        <v>0</v>
      </c>
      <c r="N290" s="45">
        <f t="shared" si="57"/>
        <v>0</v>
      </c>
      <c r="O290" s="41">
        <f t="shared" si="58"/>
        <v>0</v>
      </c>
      <c r="P290" s="41">
        <f t="shared" si="59"/>
        <v>0</v>
      </c>
      <c r="R290" s="43">
        <f t="shared" si="60"/>
        <v>24</v>
      </c>
      <c r="S290" s="43">
        <f t="shared" si="61"/>
        <v>0</v>
      </c>
    </row>
    <row r="291" spans="2:19" ht="15.75" x14ac:dyDescent="0.25">
      <c r="B291" s="219">
        <v>270</v>
      </c>
      <c r="C291" s="220"/>
      <c r="D291" s="98">
        <v>44825</v>
      </c>
      <c r="E291" s="102">
        <v>0.43124999999999997</v>
      </c>
      <c r="F291" s="100">
        <f t="shared" si="54"/>
        <v>2865.018</v>
      </c>
      <c r="G291" s="97">
        <v>2840.5</v>
      </c>
      <c r="H291" s="60">
        <f t="shared" si="55"/>
        <v>2853.3180000000002</v>
      </c>
      <c r="I291" s="45">
        <v>-12</v>
      </c>
      <c r="J291" s="66">
        <f t="shared" si="39"/>
        <v>2853.3180000000002</v>
      </c>
      <c r="K291" s="69"/>
      <c r="M291" s="47">
        <f t="shared" si="56"/>
        <v>0</v>
      </c>
      <c r="N291" s="46">
        <f t="shared" si="57"/>
        <v>0</v>
      </c>
      <c r="O291" s="47">
        <f t="shared" si="58"/>
        <v>0</v>
      </c>
      <c r="P291" s="47">
        <f t="shared" si="59"/>
        <v>0</v>
      </c>
      <c r="R291" s="43">
        <f t="shared" si="60"/>
        <v>24</v>
      </c>
      <c r="S291" s="43">
        <f t="shared" si="61"/>
        <v>0</v>
      </c>
    </row>
    <row r="292" spans="2:19" ht="15.75" x14ac:dyDescent="0.25">
      <c r="B292" s="219">
        <v>271</v>
      </c>
      <c r="C292" s="220"/>
      <c r="D292" s="98">
        <v>44826</v>
      </c>
      <c r="E292" s="102">
        <v>0.63750000000000007</v>
      </c>
      <c r="F292" s="100">
        <f t="shared" si="54"/>
        <v>2865.018</v>
      </c>
      <c r="G292" s="97">
        <v>2840.5</v>
      </c>
      <c r="H292" s="60">
        <f t="shared" si="55"/>
        <v>2853.3180000000002</v>
      </c>
      <c r="I292" s="45">
        <v>-12</v>
      </c>
      <c r="J292" s="66">
        <f t="shared" si="39"/>
        <v>2853.3180000000002</v>
      </c>
      <c r="K292" s="69"/>
      <c r="M292" s="41">
        <f t="shared" si="56"/>
        <v>0</v>
      </c>
      <c r="N292" s="45">
        <f t="shared" si="57"/>
        <v>0</v>
      </c>
      <c r="O292" s="41">
        <f t="shared" si="58"/>
        <v>0</v>
      </c>
      <c r="P292" s="41">
        <f t="shared" si="59"/>
        <v>0</v>
      </c>
      <c r="R292" s="43">
        <f t="shared" si="60"/>
        <v>24</v>
      </c>
      <c r="S292" s="43">
        <f t="shared" si="61"/>
        <v>0</v>
      </c>
    </row>
    <row r="293" spans="2:19" ht="15.75" x14ac:dyDescent="0.25">
      <c r="B293" s="219">
        <v>272</v>
      </c>
      <c r="C293" s="220"/>
      <c r="D293" s="98">
        <v>44827</v>
      </c>
      <c r="E293" s="102">
        <v>0.65069444444444446</v>
      </c>
      <c r="F293" s="100">
        <f t="shared" si="54"/>
        <v>2865.018</v>
      </c>
      <c r="G293" s="97">
        <v>2840.5</v>
      </c>
      <c r="H293" s="60">
        <f t="shared" si="55"/>
        <v>2853.3180000000002</v>
      </c>
      <c r="I293" s="45">
        <v>-12</v>
      </c>
      <c r="J293" s="66">
        <f t="shared" si="39"/>
        <v>2853.3180000000002</v>
      </c>
      <c r="K293" s="69"/>
      <c r="M293" s="47">
        <f t="shared" si="56"/>
        <v>0</v>
      </c>
      <c r="N293" s="46">
        <f t="shared" si="57"/>
        <v>0</v>
      </c>
      <c r="O293" s="47">
        <f t="shared" si="58"/>
        <v>0</v>
      </c>
      <c r="P293" s="47">
        <f t="shared" si="59"/>
        <v>0</v>
      </c>
      <c r="R293" s="43">
        <f t="shared" si="60"/>
        <v>24</v>
      </c>
      <c r="S293" s="43">
        <f t="shared" si="61"/>
        <v>0</v>
      </c>
    </row>
    <row r="294" spans="2:19" ht="15.75" x14ac:dyDescent="0.25">
      <c r="B294" s="219">
        <v>273</v>
      </c>
      <c r="C294" s="220"/>
      <c r="D294" s="98">
        <v>44828</v>
      </c>
      <c r="E294" s="102">
        <v>0.44444444444444442</v>
      </c>
      <c r="F294" s="100">
        <f t="shared" si="54"/>
        <v>2865.018</v>
      </c>
      <c r="G294" s="97">
        <v>2840.5</v>
      </c>
      <c r="H294" s="60">
        <f t="shared" si="55"/>
        <v>2853.3180000000002</v>
      </c>
      <c r="I294" s="45">
        <v>-12</v>
      </c>
      <c r="J294" s="66">
        <f t="shared" si="39"/>
        <v>2853.3180000000002</v>
      </c>
      <c r="K294" s="69"/>
      <c r="M294" s="41">
        <f t="shared" si="56"/>
        <v>0</v>
      </c>
      <c r="N294" s="45">
        <f t="shared" si="57"/>
        <v>0</v>
      </c>
      <c r="O294" s="41">
        <f t="shared" si="58"/>
        <v>0</v>
      </c>
      <c r="P294" s="41">
        <f t="shared" si="59"/>
        <v>0</v>
      </c>
      <c r="R294" s="43">
        <f t="shared" si="60"/>
        <v>24</v>
      </c>
      <c r="S294" s="43">
        <f t="shared" si="61"/>
        <v>0</v>
      </c>
    </row>
    <row r="295" spans="2:19" ht="15.75" x14ac:dyDescent="0.25">
      <c r="B295" s="219">
        <v>274</v>
      </c>
      <c r="C295" s="220"/>
      <c r="D295" s="98">
        <v>44829</v>
      </c>
      <c r="E295" s="102">
        <v>0.65555555555555556</v>
      </c>
      <c r="F295" s="100">
        <f t="shared" si="54"/>
        <v>2865.018</v>
      </c>
      <c r="G295" s="97">
        <v>2840.5</v>
      </c>
      <c r="H295" s="60">
        <f t="shared" si="55"/>
        <v>2853.3180000000002</v>
      </c>
      <c r="I295" s="45">
        <v>-12</v>
      </c>
      <c r="J295" s="66">
        <f t="shared" si="39"/>
        <v>2853.3180000000002</v>
      </c>
      <c r="K295" s="69"/>
      <c r="M295" s="47">
        <f t="shared" si="56"/>
        <v>0</v>
      </c>
      <c r="N295" s="46">
        <f t="shared" si="57"/>
        <v>0</v>
      </c>
      <c r="O295" s="47">
        <f t="shared" si="58"/>
        <v>0</v>
      </c>
      <c r="P295" s="47">
        <f t="shared" si="59"/>
        <v>0</v>
      </c>
      <c r="R295" s="43">
        <f t="shared" si="60"/>
        <v>24</v>
      </c>
      <c r="S295" s="43">
        <f t="shared" si="61"/>
        <v>0</v>
      </c>
    </row>
    <row r="296" spans="2:19" ht="15.75" x14ac:dyDescent="0.25">
      <c r="B296" s="219">
        <v>275</v>
      </c>
      <c r="C296" s="220"/>
      <c r="D296" s="98">
        <v>44830</v>
      </c>
      <c r="E296" s="102">
        <v>0.42222222222222222</v>
      </c>
      <c r="F296" s="100">
        <f t="shared" ref="F296:F314" si="62">G$16</f>
        <v>2865.018</v>
      </c>
      <c r="G296" s="97">
        <v>2840.5</v>
      </c>
      <c r="H296" s="60">
        <f t="shared" ref="H296:H314" si="63">G$16-E$12</f>
        <v>2853.3180000000002</v>
      </c>
      <c r="I296" s="45">
        <v>-12</v>
      </c>
      <c r="J296" s="66">
        <f t="shared" si="39"/>
        <v>2853.3180000000002</v>
      </c>
      <c r="K296" s="69"/>
      <c r="M296" s="41">
        <f t="shared" ref="M296:M314" si="64">+J296-$H$16</f>
        <v>0</v>
      </c>
      <c r="N296" s="45">
        <f t="shared" ref="N296:N314" si="65">M296*0.10197/1</f>
        <v>0</v>
      </c>
      <c r="O296" s="41">
        <f t="shared" ref="O296:O314" si="66">M296*0.701432/1</f>
        <v>0</v>
      </c>
      <c r="P296" s="41">
        <f t="shared" ref="P296:P314" si="67">+N296*0.01019716/1</f>
        <v>0</v>
      </c>
      <c r="R296" s="43">
        <f t="shared" ref="R296:R314" si="68">+$O$11*(M296-I296)</f>
        <v>24</v>
      </c>
      <c r="S296" s="43">
        <f t="shared" ref="S296:S314" si="69">M296/R296</f>
        <v>0</v>
      </c>
    </row>
    <row r="297" spans="2:19" ht="15.75" x14ac:dyDescent="0.25">
      <c r="B297" s="219">
        <v>276</v>
      </c>
      <c r="C297" s="220"/>
      <c r="D297" s="98">
        <v>44831</v>
      </c>
      <c r="E297" s="102">
        <v>0.40833333333333338</v>
      </c>
      <c r="F297" s="100">
        <f t="shared" si="62"/>
        <v>2865.018</v>
      </c>
      <c r="G297" s="97">
        <v>2840.5</v>
      </c>
      <c r="H297" s="60">
        <f t="shared" si="63"/>
        <v>2853.3180000000002</v>
      </c>
      <c r="I297" s="45">
        <v>-12</v>
      </c>
      <c r="J297" s="66">
        <f t="shared" si="39"/>
        <v>2853.3180000000002</v>
      </c>
      <c r="K297" s="69"/>
      <c r="M297" s="47">
        <f t="shared" si="64"/>
        <v>0</v>
      </c>
      <c r="N297" s="46">
        <f t="shared" si="65"/>
        <v>0</v>
      </c>
      <c r="O297" s="47">
        <f t="shared" si="66"/>
        <v>0</v>
      </c>
      <c r="P297" s="47">
        <f t="shared" si="67"/>
        <v>0</v>
      </c>
      <c r="R297" s="43">
        <f t="shared" si="68"/>
        <v>24</v>
      </c>
      <c r="S297" s="43">
        <f t="shared" si="69"/>
        <v>0</v>
      </c>
    </row>
    <row r="298" spans="2:19" ht="15.75" x14ac:dyDescent="0.25">
      <c r="B298" s="219">
        <v>277</v>
      </c>
      <c r="C298" s="220"/>
      <c r="D298" s="98">
        <v>44836</v>
      </c>
      <c r="E298" s="102">
        <v>0.44930555555555557</v>
      </c>
      <c r="F298" s="100">
        <f t="shared" si="62"/>
        <v>2865.018</v>
      </c>
      <c r="G298" s="97">
        <v>2840.5</v>
      </c>
      <c r="H298" s="60">
        <f t="shared" si="63"/>
        <v>2853.3180000000002</v>
      </c>
      <c r="I298" s="45">
        <v>-12</v>
      </c>
      <c r="J298" s="66">
        <f t="shared" si="39"/>
        <v>2853.3180000000002</v>
      </c>
      <c r="K298" s="69"/>
      <c r="M298" s="41">
        <f t="shared" si="64"/>
        <v>0</v>
      </c>
      <c r="N298" s="45">
        <f t="shared" si="65"/>
        <v>0</v>
      </c>
      <c r="O298" s="41">
        <f t="shared" si="66"/>
        <v>0</v>
      </c>
      <c r="P298" s="41">
        <f t="shared" si="67"/>
        <v>0</v>
      </c>
      <c r="R298" s="43">
        <f t="shared" si="68"/>
        <v>24</v>
      </c>
      <c r="S298" s="43">
        <f t="shared" si="69"/>
        <v>0</v>
      </c>
    </row>
    <row r="299" spans="2:19" ht="15.75" x14ac:dyDescent="0.25">
      <c r="B299" s="219">
        <v>278</v>
      </c>
      <c r="C299" s="220"/>
      <c r="D299" s="98">
        <v>44838</v>
      </c>
      <c r="E299" s="102">
        <v>0.58958333333333335</v>
      </c>
      <c r="F299" s="100">
        <f t="shared" si="62"/>
        <v>2865.018</v>
      </c>
      <c r="G299" s="97">
        <v>2840.5</v>
      </c>
      <c r="H299" s="60">
        <f t="shared" si="63"/>
        <v>2853.3180000000002</v>
      </c>
      <c r="I299" s="45">
        <v>-12</v>
      </c>
      <c r="J299" s="66">
        <f t="shared" si="39"/>
        <v>2853.3180000000002</v>
      </c>
      <c r="K299" s="69"/>
      <c r="M299" s="41">
        <f t="shared" si="64"/>
        <v>0</v>
      </c>
      <c r="N299" s="45">
        <f t="shared" si="65"/>
        <v>0</v>
      </c>
      <c r="O299" s="41">
        <f t="shared" si="66"/>
        <v>0</v>
      </c>
      <c r="P299" s="41">
        <f t="shared" si="67"/>
        <v>0</v>
      </c>
      <c r="R299" s="43">
        <f t="shared" si="68"/>
        <v>24</v>
      </c>
      <c r="S299" s="43">
        <f t="shared" si="69"/>
        <v>0</v>
      </c>
    </row>
    <row r="300" spans="2:19" ht="15.75" x14ac:dyDescent="0.25">
      <c r="B300" s="219">
        <v>279</v>
      </c>
      <c r="C300" s="220"/>
      <c r="D300" s="98">
        <v>44839</v>
      </c>
      <c r="E300" s="102">
        <v>0.61597222222222225</v>
      </c>
      <c r="F300" s="100">
        <f t="shared" si="62"/>
        <v>2865.018</v>
      </c>
      <c r="G300" s="97">
        <v>2840.5</v>
      </c>
      <c r="H300" s="60">
        <f t="shared" si="63"/>
        <v>2853.3180000000002</v>
      </c>
      <c r="I300" s="45">
        <v>-12</v>
      </c>
      <c r="J300" s="66">
        <f t="shared" si="39"/>
        <v>2853.3180000000002</v>
      </c>
      <c r="K300" s="69"/>
      <c r="M300" s="47">
        <f t="shared" si="64"/>
        <v>0</v>
      </c>
      <c r="N300" s="46">
        <f t="shared" si="65"/>
        <v>0</v>
      </c>
      <c r="O300" s="47">
        <f t="shared" si="66"/>
        <v>0</v>
      </c>
      <c r="P300" s="47">
        <f t="shared" si="67"/>
        <v>0</v>
      </c>
      <c r="R300" s="43">
        <f t="shared" si="68"/>
        <v>24</v>
      </c>
      <c r="S300" s="43">
        <f t="shared" si="69"/>
        <v>0</v>
      </c>
    </row>
    <row r="301" spans="2:19" ht="15.75" x14ac:dyDescent="0.25">
      <c r="B301" s="219">
        <v>280</v>
      </c>
      <c r="C301" s="220"/>
      <c r="D301" s="98">
        <v>44840</v>
      </c>
      <c r="E301" s="102">
        <v>0.6381944444444444</v>
      </c>
      <c r="F301" s="100">
        <f t="shared" si="62"/>
        <v>2865.018</v>
      </c>
      <c r="G301" s="97">
        <v>2840.5</v>
      </c>
      <c r="H301" s="60">
        <f t="shared" si="63"/>
        <v>2853.3180000000002</v>
      </c>
      <c r="I301" s="45">
        <v>-12</v>
      </c>
      <c r="J301" s="66">
        <f t="shared" si="39"/>
        <v>2853.3180000000002</v>
      </c>
      <c r="K301" s="69"/>
      <c r="M301" s="41">
        <f t="shared" si="64"/>
        <v>0</v>
      </c>
      <c r="N301" s="45">
        <f t="shared" si="65"/>
        <v>0</v>
      </c>
      <c r="O301" s="41">
        <f t="shared" si="66"/>
        <v>0</v>
      </c>
      <c r="P301" s="41">
        <f t="shared" si="67"/>
        <v>0</v>
      </c>
      <c r="R301" s="43">
        <f t="shared" si="68"/>
        <v>24</v>
      </c>
      <c r="S301" s="43">
        <f t="shared" si="69"/>
        <v>0</v>
      </c>
    </row>
    <row r="302" spans="2:19" ht="15.75" x14ac:dyDescent="0.25">
      <c r="B302" s="219">
        <v>281</v>
      </c>
      <c r="C302" s="220"/>
      <c r="D302" s="98">
        <v>44841</v>
      </c>
      <c r="E302" s="102">
        <v>0.59722222222222221</v>
      </c>
      <c r="F302" s="100">
        <f t="shared" si="62"/>
        <v>2865.018</v>
      </c>
      <c r="G302" s="97">
        <v>2840.5</v>
      </c>
      <c r="H302" s="60">
        <f t="shared" si="63"/>
        <v>2853.3180000000002</v>
      </c>
      <c r="I302" s="45">
        <v>-12</v>
      </c>
      <c r="J302" s="66">
        <f t="shared" si="39"/>
        <v>2853.3180000000002</v>
      </c>
      <c r="K302" s="69"/>
      <c r="M302" s="47">
        <f t="shared" si="64"/>
        <v>0</v>
      </c>
      <c r="N302" s="46">
        <f t="shared" si="65"/>
        <v>0</v>
      </c>
      <c r="O302" s="47">
        <f t="shared" si="66"/>
        <v>0</v>
      </c>
      <c r="P302" s="47">
        <f t="shared" si="67"/>
        <v>0</v>
      </c>
      <c r="R302" s="43">
        <f t="shared" si="68"/>
        <v>24</v>
      </c>
      <c r="S302" s="43">
        <f t="shared" si="69"/>
        <v>0</v>
      </c>
    </row>
    <row r="303" spans="2:19" ht="15.75" x14ac:dyDescent="0.25">
      <c r="B303" s="219">
        <v>282</v>
      </c>
      <c r="C303" s="220"/>
      <c r="D303" s="98">
        <v>44843</v>
      </c>
      <c r="E303" s="102">
        <v>0.62013888888888891</v>
      </c>
      <c r="F303" s="100">
        <f t="shared" si="62"/>
        <v>2865.018</v>
      </c>
      <c r="G303" s="97">
        <v>2840.5</v>
      </c>
      <c r="H303" s="60">
        <f t="shared" si="63"/>
        <v>2853.3180000000002</v>
      </c>
      <c r="I303" s="45">
        <v>-12</v>
      </c>
      <c r="J303" s="66">
        <f t="shared" si="39"/>
        <v>2853.3180000000002</v>
      </c>
      <c r="K303" s="69"/>
      <c r="M303" s="47">
        <f t="shared" si="64"/>
        <v>0</v>
      </c>
      <c r="N303" s="46">
        <f t="shared" si="65"/>
        <v>0</v>
      </c>
      <c r="O303" s="47">
        <f t="shared" si="66"/>
        <v>0</v>
      </c>
      <c r="P303" s="47">
        <f t="shared" si="67"/>
        <v>0</v>
      </c>
      <c r="R303" s="43">
        <f t="shared" si="68"/>
        <v>24</v>
      </c>
      <c r="S303" s="43">
        <f t="shared" si="69"/>
        <v>0</v>
      </c>
    </row>
    <row r="304" spans="2:19" ht="15.75" x14ac:dyDescent="0.25">
      <c r="B304" s="219">
        <v>283</v>
      </c>
      <c r="C304" s="220"/>
      <c r="D304" s="98">
        <v>44845</v>
      </c>
      <c r="E304" s="102">
        <v>0.64722222222222225</v>
      </c>
      <c r="F304" s="100">
        <f t="shared" si="62"/>
        <v>2865.018</v>
      </c>
      <c r="G304" s="97">
        <v>2840.5</v>
      </c>
      <c r="H304" s="60">
        <f t="shared" si="63"/>
        <v>2853.3180000000002</v>
      </c>
      <c r="I304" s="45">
        <v>-12</v>
      </c>
      <c r="J304" s="66">
        <f t="shared" si="39"/>
        <v>2853.3180000000002</v>
      </c>
      <c r="K304" s="69"/>
      <c r="M304" s="47">
        <f t="shared" si="64"/>
        <v>0</v>
      </c>
      <c r="N304" s="46">
        <f t="shared" si="65"/>
        <v>0</v>
      </c>
      <c r="O304" s="47">
        <f t="shared" si="66"/>
        <v>0</v>
      </c>
      <c r="P304" s="47">
        <f t="shared" si="67"/>
        <v>0</v>
      </c>
      <c r="R304" s="43">
        <f t="shared" si="68"/>
        <v>24</v>
      </c>
      <c r="S304" s="43">
        <f t="shared" si="69"/>
        <v>0</v>
      </c>
    </row>
    <row r="305" spans="2:19" ht="15.75" x14ac:dyDescent="0.25">
      <c r="B305" s="219">
        <v>284</v>
      </c>
      <c r="C305" s="220"/>
      <c r="D305" s="98">
        <v>44847</v>
      </c>
      <c r="E305" s="102">
        <v>0.61319444444444449</v>
      </c>
      <c r="F305" s="100">
        <f t="shared" si="62"/>
        <v>2865.018</v>
      </c>
      <c r="G305" s="97">
        <v>2840.5</v>
      </c>
      <c r="H305" s="60">
        <f t="shared" si="63"/>
        <v>2853.3180000000002</v>
      </c>
      <c r="I305" s="45">
        <v>-12</v>
      </c>
      <c r="J305" s="66">
        <f t="shared" si="39"/>
        <v>2853.3180000000002</v>
      </c>
      <c r="K305" s="69"/>
      <c r="M305" s="47">
        <f t="shared" si="64"/>
        <v>0</v>
      </c>
      <c r="N305" s="46">
        <f t="shared" si="65"/>
        <v>0</v>
      </c>
      <c r="O305" s="47">
        <f t="shared" si="66"/>
        <v>0</v>
      </c>
      <c r="P305" s="47">
        <f t="shared" si="67"/>
        <v>0</v>
      </c>
      <c r="R305" s="43">
        <f t="shared" si="68"/>
        <v>24</v>
      </c>
      <c r="S305" s="43">
        <f t="shared" si="69"/>
        <v>0</v>
      </c>
    </row>
    <row r="306" spans="2:19" ht="15.75" x14ac:dyDescent="0.25">
      <c r="B306" s="219">
        <v>285</v>
      </c>
      <c r="C306" s="220"/>
      <c r="D306" s="98">
        <v>44848</v>
      </c>
      <c r="E306" s="102">
        <v>0.94930555555555596</v>
      </c>
      <c r="F306" s="100">
        <f t="shared" si="62"/>
        <v>2865.018</v>
      </c>
      <c r="G306" s="97">
        <v>2840.5</v>
      </c>
      <c r="H306" s="60">
        <f t="shared" si="63"/>
        <v>2853.3180000000002</v>
      </c>
      <c r="I306" s="45">
        <v>-12</v>
      </c>
      <c r="J306" s="66">
        <f t="shared" si="39"/>
        <v>2853.3180000000002</v>
      </c>
      <c r="K306" s="69"/>
      <c r="M306" s="41">
        <f t="shared" si="64"/>
        <v>0</v>
      </c>
      <c r="N306" s="45">
        <f t="shared" si="65"/>
        <v>0</v>
      </c>
      <c r="O306" s="41">
        <f t="shared" si="66"/>
        <v>0</v>
      </c>
      <c r="P306" s="41">
        <f t="shared" si="67"/>
        <v>0</v>
      </c>
      <c r="R306" s="43">
        <f t="shared" si="68"/>
        <v>24</v>
      </c>
      <c r="S306" s="43">
        <f t="shared" si="69"/>
        <v>0</v>
      </c>
    </row>
    <row r="307" spans="2:19" ht="15.75" x14ac:dyDescent="0.25">
      <c r="B307" s="219">
        <v>286</v>
      </c>
      <c r="C307" s="220"/>
      <c r="D307" s="98">
        <v>44849</v>
      </c>
      <c r="E307" s="102">
        <v>0.99097222222222203</v>
      </c>
      <c r="F307" s="100">
        <f t="shared" si="62"/>
        <v>2865.018</v>
      </c>
      <c r="G307" s="97">
        <v>2840.5</v>
      </c>
      <c r="H307" s="60">
        <f t="shared" si="63"/>
        <v>2853.3180000000002</v>
      </c>
      <c r="I307" s="45">
        <v>-12</v>
      </c>
      <c r="J307" s="66">
        <f t="shared" si="39"/>
        <v>2853.3180000000002</v>
      </c>
      <c r="K307" s="69"/>
      <c r="M307" s="47">
        <f t="shared" si="64"/>
        <v>0</v>
      </c>
      <c r="N307" s="46">
        <f t="shared" si="65"/>
        <v>0</v>
      </c>
      <c r="O307" s="47">
        <f t="shared" si="66"/>
        <v>0</v>
      </c>
      <c r="P307" s="47">
        <f t="shared" si="67"/>
        <v>0</v>
      </c>
      <c r="R307" s="43">
        <f t="shared" si="68"/>
        <v>24</v>
      </c>
      <c r="S307" s="43">
        <f t="shared" si="69"/>
        <v>0</v>
      </c>
    </row>
    <row r="308" spans="2:19" ht="15.75" x14ac:dyDescent="0.25">
      <c r="B308" s="219">
        <v>287</v>
      </c>
      <c r="C308" s="220"/>
      <c r="D308" s="98">
        <v>44850</v>
      </c>
      <c r="E308" s="102">
        <v>0.58472222222222225</v>
      </c>
      <c r="F308" s="100">
        <f t="shared" si="62"/>
        <v>2865.018</v>
      </c>
      <c r="G308" s="97">
        <v>2840.5</v>
      </c>
      <c r="H308" s="60">
        <f t="shared" si="63"/>
        <v>2853.3180000000002</v>
      </c>
      <c r="I308" s="45">
        <v>-12</v>
      </c>
      <c r="J308" s="66">
        <f t="shared" si="39"/>
        <v>2853.3180000000002</v>
      </c>
      <c r="K308" s="69"/>
      <c r="M308" s="41">
        <f t="shared" si="64"/>
        <v>0</v>
      </c>
      <c r="N308" s="45">
        <f t="shared" si="65"/>
        <v>0</v>
      </c>
      <c r="O308" s="41">
        <f t="shared" si="66"/>
        <v>0</v>
      </c>
      <c r="P308" s="41">
        <f t="shared" si="67"/>
        <v>0</v>
      </c>
      <c r="R308" s="43">
        <f t="shared" si="68"/>
        <v>24</v>
      </c>
      <c r="S308" s="43">
        <f t="shared" si="69"/>
        <v>0</v>
      </c>
    </row>
    <row r="309" spans="2:19" ht="15.75" x14ac:dyDescent="0.25">
      <c r="B309" s="219">
        <v>288</v>
      </c>
      <c r="C309" s="220"/>
      <c r="D309" s="98">
        <v>44852</v>
      </c>
      <c r="E309" s="102">
        <v>0.68055555555555547</v>
      </c>
      <c r="F309" s="100">
        <f t="shared" si="62"/>
        <v>2865.018</v>
      </c>
      <c r="G309" s="97">
        <v>2840.5</v>
      </c>
      <c r="H309" s="60">
        <f t="shared" si="63"/>
        <v>2853.3180000000002</v>
      </c>
      <c r="I309" s="45">
        <v>-12</v>
      </c>
      <c r="J309" s="66">
        <f t="shared" si="39"/>
        <v>2853.3180000000002</v>
      </c>
      <c r="K309" s="69"/>
      <c r="M309" s="41">
        <f t="shared" si="64"/>
        <v>0</v>
      </c>
      <c r="N309" s="45">
        <f t="shared" si="65"/>
        <v>0</v>
      </c>
      <c r="O309" s="41">
        <f t="shared" si="66"/>
        <v>0</v>
      </c>
      <c r="P309" s="41">
        <f t="shared" si="67"/>
        <v>0</v>
      </c>
      <c r="R309" s="43">
        <f t="shared" si="68"/>
        <v>24</v>
      </c>
      <c r="S309" s="43">
        <f t="shared" si="69"/>
        <v>0</v>
      </c>
    </row>
    <row r="310" spans="2:19" ht="15.75" x14ac:dyDescent="0.25">
      <c r="B310" s="219">
        <v>289</v>
      </c>
      <c r="C310" s="220"/>
      <c r="D310" s="98">
        <v>44853</v>
      </c>
      <c r="E310" s="102">
        <v>0.61597222222222225</v>
      </c>
      <c r="F310" s="100">
        <f t="shared" si="62"/>
        <v>2865.018</v>
      </c>
      <c r="G310" s="97">
        <v>2840.5</v>
      </c>
      <c r="H310" s="60">
        <f t="shared" si="63"/>
        <v>2853.3180000000002</v>
      </c>
      <c r="I310" s="45">
        <v>-12</v>
      </c>
      <c r="J310" s="66">
        <f t="shared" si="39"/>
        <v>2853.3180000000002</v>
      </c>
      <c r="K310" s="69"/>
      <c r="M310" s="47">
        <f t="shared" si="64"/>
        <v>0</v>
      </c>
      <c r="N310" s="46">
        <f t="shared" si="65"/>
        <v>0</v>
      </c>
      <c r="O310" s="47">
        <f t="shared" si="66"/>
        <v>0</v>
      </c>
      <c r="P310" s="47">
        <f t="shared" si="67"/>
        <v>0</v>
      </c>
      <c r="R310" s="43">
        <f t="shared" si="68"/>
        <v>24</v>
      </c>
      <c r="S310" s="43">
        <f t="shared" si="69"/>
        <v>0</v>
      </c>
    </row>
    <row r="311" spans="2:19" ht="15.75" x14ac:dyDescent="0.25">
      <c r="B311" s="219">
        <v>290</v>
      </c>
      <c r="C311" s="220"/>
      <c r="D311" s="98">
        <v>44854</v>
      </c>
      <c r="E311" s="102">
        <v>0.60972222222222217</v>
      </c>
      <c r="F311" s="100">
        <f t="shared" si="62"/>
        <v>2865.018</v>
      </c>
      <c r="G311" s="97">
        <v>2840.5</v>
      </c>
      <c r="H311" s="60">
        <f t="shared" si="63"/>
        <v>2853.3180000000002</v>
      </c>
      <c r="I311" s="45">
        <v>-12</v>
      </c>
      <c r="J311" s="66">
        <f t="shared" si="39"/>
        <v>2853.3180000000002</v>
      </c>
      <c r="K311" s="69"/>
      <c r="M311" s="41">
        <f t="shared" si="64"/>
        <v>0</v>
      </c>
      <c r="N311" s="45">
        <f t="shared" si="65"/>
        <v>0</v>
      </c>
      <c r="O311" s="41">
        <f t="shared" si="66"/>
        <v>0</v>
      </c>
      <c r="P311" s="41">
        <f t="shared" si="67"/>
        <v>0</v>
      </c>
      <c r="R311" s="43">
        <f t="shared" si="68"/>
        <v>24</v>
      </c>
      <c r="S311" s="43">
        <f t="shared" si="69"/>
        <v>0</v>
      </c>
    </row>
    <row r="312" spans="2:19" ht="15.75" x14ac:dyDescent="0.25">
      <c r="B312" s="219">
        <v>291</v>
      </c>
      <c r="C312" s="220"/>
      <c r="D312" s="98">
        <v>44855</v>
      </c>
      <c r="E312" s="102">
        <v>0.76250000000000007</v>
      </c>
      <c r="F312" s="100">
        <f t="shared" si="62"/>
        <v>2865.018</v>
      </c>
      <c r="G312" s="97">
        <v>2840.5</v>
      </c>
      <c r="H312" s="60">
        <f t="shared" si="63"/>
        <v>2853.3180000000002</v>
      </c>
      <c r="I312" s="45">
        <v>-12</v>
      </c>
      <c r="J312" s="66">
        <f t="shared" si="39"/>
        <v>2853.3180000000002</v>
      </c>
      <c r="K312" s="69"/>
      <c r="M312" s="47">
        <f t="shared" si="64"/>
        <v>0</v>
      </c>
      <c r="N312" s="46">
        <f t="shared" si="65"/>
        <v>0</v>
      </c>
      <c r="O312" s="47">
        <f t="shared" si="66"/>
        <v>0</v>
      </c>
      <c r="P312" s="47">
        <f t="shared" si="67"/>
        <v>0</v>
      </c>
      <c r="R312" s="43">
        <f t="shared" si="68"/>
        <v>24</v>
      </c>
      <c r="S312" s="43">
        <f t="shared" si="69"/>
        <v>0</v>
      </c>
    </row>
    <row r="313" spans="2:19" ht="15.75" x14ac:dyDescent="0.25">
      <c r="B313" s="219">
        <v>292</v>
      </c>
      <c r="C313" s="220"/>
      <c r="D313" s="98">
        <v>44856</v>
      </c>
      <c r="E313" s="102">
        <v>0.62638888888888888</v>
      </c>
      <c r="F313" s="100">
        <f t="shared" si="62"/>
        <v>2865.018</v>
      </c>
      <c r="G313" s="97">
        <v>2840.5</v>
      </c>
      <c r="H313" s="60">
        <f t="shared" si="63"/>
        <v>2853.3180000000002</v>
      </c>
      <c r="I313" s="45">
        <v>-12</v>
      </c>
      <c r="J313" s="66">
        <f t="shared" si="39"/>
        <v>2853.3180000000002</v>
      </c>
      <c r="K313" s="69"/>
      <c r="M313" s="41">
        <f t="shared" si="64"/>
        <v>0</v>
      </c>
      <c r="N313" s="45">
        <f t="shared" si="65"/>
        <v>0</v>
      </c>
      <c r="O313" s="41">
        <f t="shared" si="66"/>
        <v>0</v>
      </c>
      <c r="P313" s="41">
        <f t="shared" si="67"/>
        <v>0</v>
      </c>
      <c r="R313" s="43">
        <f t="shared" si="68"/>
        <v>24</v>
      </c>
      <c r="S313" s="43">
        <f t="shared" si="69"/>
        <v>0</v>
      </c>
    </row>
    <row r="314" spans="2:19" ht="15.75" x14ac:dyDescent="0.25">
      <c r="B314" s="219">
        <v>293</v>
      </c>
      <c r="C314" s="220"/>
      <c r="D314" s="98">
        <v>44857</v>
      </c>
      <c r="E314" s="102">
        <v>0.625</v>
      </c>
      <c r="F314" s="100">
        <f t="shared" si="62"/>
        <v>2865.018</v>
      </c>
      <c r="G314" s="97">
        <v>2840.5</v>
      </c>
      <c r="H314" s="60">
        <f t="shared" si="63"/>
        <v>2853.3180000000002</v>
      </c>
      <c r="I314" s="45">
        <v>-12</v>
      </c>
      <c r="J314" s="66">
        <f t="shared" si="39"/>
        <v>2853.3180000000002</v>
      </c>
      <c r="K314" s="69"/>
      <c r="M314" s="47">
        <f t="shared" si="64"/>
        <v>0</v>
      </c>
      <c r="N314" s="46">
        <f t="shared" si="65"/>
        <v>0</v>
      </c>
      <c r="O314" s="47">
        <f t="shared" si="66"/>
        <v>0</v>
      </c>
      <c r="P314" s="47">
        <f t="shared" si="67"/>
        <v>0</v>
      </c>
      <c r="R314" s="43">
        <f t="shared" si="68"/>
        <v>24</v>
      </c>
      <c r="S314" s="43">
        <f t="shared" si="69"/>
        <v>0</v>
      </c>
    </row>
    <row r="315" spans="2:19" ht="15.75" x14ac:dyDescent="0.25">
      <c r="B315" s="219">
        <v>294</v>
      </c>
      <c r="C315" s="220"/>
      <c r="D315" s="98">
        <v>44859</v>
      </c>
      <c r="E315" s="102">
        <v>0.65555555555555556</v>
      </c>
      <c r="F315" s="100">
        <f t="shared" ref="F315:F335" si="70">G$16</f>
        <v>2865.018</v>
      </c>
      <c r="G315" s="97">
        <v>2840.5</v>
      </c>
      <c r="H315" s="60">
        <f t="shared" ref="H315:H335" si="71">G$16-E$12</f>
        <v>2853.3180000000002</v>
      </c>
      <c r="I315" s="45">
        <v>-12</v>
      </c>
      <c r="J315" s="66">
        <f t="shared" ref="J315:J335" si="72">(G$16+E$13)+I315</f>
        <v>2853.3180000000002</v>
      </c>
      <c r="K315" s="69"/>
      <c r="M315" s="47">
        <f t="shared" ref="M315:M335" si="73">+J315-$H$16</f>
        <v>0</v>
      </c>
      <c r="N315" s="46">
        <f t="shared" ref="N315:N335" si="74">M315*0.10197/1</f>
        <v>0</v>
      </c>
      <c r="O315" s="47">
        <f t="shared" ref="O315:O335" si="75">M315*0.701432/1</f>
        <v>0</v>
      </c>
      <c r="P315" s="47">
        <f t="shared" ref="P315:P335" si="76">+N315*0.01019716/1</f>
        <v>0</v>
      </c>
      <c r="R315" s="43">
        <f t="shared" ref="R315:R335" si="77">+$O$11*(M315-I315)</f>
        <v>24</v>
      </c>
      <c r="S315" s="43">
        <f t="shared" ref="S315:S335" si="78">M315/R315</f>
        <v>0</v>
      </c>
    </row>
    <row r="316" spans="2:19" ht="15.75" x14ac:dyDescent="0.25">
      <c r="B316" s="219">
        <v>295</v>
      </c>
      <c r="C316" s="220"/>
      <c r="D316" s="98">
        <v>44860</v>
      </c>
      <c r="E316" s="102">
        <v>0.61319444444444449</v>
      </c>
      <c r="F316" s="100">
        <f t="shared" si="70"/>
        <v>2865.018</v>
      </c>
      <c r="G316" s="97">
        <v>2840.5</v>
      </c>
      <c r="H316" s="60">
        <f t="shared" si="71"/>
        <v>2853.3180000000002</v>
      </c>
      <c r="I316" s="45">
        <v>-12</v>
      </c>
      <c r="J316" s="66">
        <f t="shared" si="72"/>
        <v>2853.3180000000002</v>
      </c>
      <c r="K316" s="69"/>
      <c r="M316" s="41">
        <f t="shared" si="73"/>
        <v>0</v>
      </c>
      <c r="N316" s="45">
        <f t="shared" si="74"/>
        <v>0</v>
      </c>
      <c r="O316" s="41">
        <f t="shared" si="75"/>
        <v>0</v>
      </c>
      <c r="P316" s="41">
        <f t="shared" si="76"/>
        <v>0</v>
      </c>
      <c r="R316" s="43">
        <f t="shared" si="77"/>
        <v>24</v>
      </c>
      <c r="S316" s="43">
        <f t="shared" si="78"/>
        <v>0</v>
      </c>
    </row>
    <row r="317" spans="2:19" ht="15.75" x14ac:dyDescent="0.25">
      <c r="B317" s="219">
        <v>296</v>
      </c>
      <c r="C317" s="220"/>
      <c r="D317" s="98">
        <v>44861</v>
      </c>
      <c r="E317" s="102">
        <v>0.69374999999999998</v>
      </c>
      <c r="F317" s="100">
        <f t="shared" si="70"/>
        <v>2865.018</v>
      </c>
      <c r="G317" s="97">
        <v>2840.5</v>
      </c>
      <c r="H317" s="60">
        <f t="shared" si="71"/>
        <v>2853.3180000000002</v>
      </c>
      <c r="I317" s="45">
        <v>-12</v>
      </c>
      <c r="J317" s="66">
        <f t="shared" si="72"/>
        <v>2853.3180000000002</v>
      </c>
      <c r="K317" s="69"/>
      <c r="M317" s="47">
        <f t="shared" si="73"/>
        <v>0</v>
      </c>
      <c r="N317" s="46">
        <f t="shared" si="74"/>
        <v>0</v>
      </c>
      <c r="O317" s="47">
        <f t="shared" si="75"/>
        <v>0</v>
      </c>
      <c r="P317" s="47">
        <f t="shared" si="76"/>
        <v>0</v>
      </c>
      <c r="R317" s="43">
        <f t="shared" si="77"/>
        <v>24</v>
      </c>
      <c r="S317" s="43">
        <f t="shared" si="78"/>
        <v>0</v>
      </c>
    </row>
    <row r="318" spans="2:19" ht="15.75" x14ac:dyDescent="0.25">
      <c r="B318" s="219">
        <v>297</v>
      </c>
      <c r="C318" s="220"/>
      <c r="D318" s="98">
        <v>44862</v>
      </c>
      <c r="E318" s="102">
        <v>0.6166666666666667</v>
      </c>
      <c r="F318" s="100">
        <f t="shared" si="70"/>
        <v>2865.018</v>
      </c>
      <c r="G318" s="97">
        <v>2840.5</v>
      </c>
      <c r="H318" s="60">
        <f t="shared" si="71"/>
        <v>2853.3180000000002</v>
      </c>
      <c r="I318" s="45">
        <v>-12</v>
      </c>
      <c r="J318" s="66">
        <f t="shared" si="72"/>
        <v>2853.3180000000002</v>
      </c>
      <c r="K318" s="69"/>
      <c r="M318" s="41">
        <f t="shared" si="73"/>
        <v>0</v>
      </c>
      <c r="N318" s="45">
        <f t="shared" si="74"/>
        <v>0</v>
      </c>
      <c r="O318" s="41">
        <f t="shared" si="75"/>
        <v>0</v>
      </c>
      <c r="P318" s="41">
        <f t="shared" si="76"/>
        <v>0</v>
      </c>
      <c r="R318" s="43">
        <f t="shared" si="77"/>
        <v>24</v>
      </c>
      <c r="S318" s="43">
        <f t="shared" si="78"/>
        <v>0</v>
      </c>
    </row>
    <row r="319" spans="2:19" ht="15.75" x14ac:dyDescent="0.25">
      <c r="B319" s="219">
        <v>298</v>
      </c>
      <c r="C319" s="220"/>
      <c r="D319" s="98">
        <v>44863</v>
      </c>
      <c r="E319" s="102">
        <v>0.66249999999999998</v>
      </c>
      <c r="F319" s="100">
        <f t="shared" si="70"/>
        <v>2865.018</v>
      </c>
      <c r="G319" s="97">
        <v>2840.5</v>
      </c>
      <c r="H319" s="60">
        <f t="shared" si="71"/>
        <v>2853.3180000000002</v>
      </c>
      <c r="I319" s="45">
        <v>-12</v>
      </c>
      <c r="J319" s="66">
        <f t="shared" si="72"/>
        <v>2853.3180000000002</v>
      </c>
      <c r="K319" s="69"/>
      <c r="M319" s="47">
        <f t="shared" si="73"/>
        <v>0</v>
      </c>
      <c r="N319" s="46">
        <f t="shared" si="74"/>
        <v>0</v>
      </c>
      <c r="O319" s="47">
        <f t="shared" si="75"/>
        <v>0</v>
      </c>
      <c r="P319" s="47">
        <f t="shared" si="76"/>
        <v>0</v>
      </c>
      <c r="R319" s="43">
        <f t="shared" si="77"/>
        <v>24</v>
      </c>
      <c r="S319" s="43">
        <f t="shared" si="78"/>
        <v>0</v>
      </c>
    </row>
    <row r="320" spans="2:19" ht="15.75" x14ac:dyDescent="0.25">
      <c r="B320" s="219">
        <v>299</v>
      </c>
      <c r="C320" s="220"/>
      <c r="D320" s="98">
        <v>44864</v>
      </c>
      <c r="E320" s="102">
        <v>0.60069444444444442</v>
      </c>
      <c r="F320" s="100">
        <f t="shared" si="70"/>
        <v>2865.018</v>
      </c>
      <c r="G320" s="97">
        <v>2840.5</v>
      </c>
      <c r="H320" s="60">
        <f t="shared" si="71"/>
        <v>2853.3180000000002</v>
      </c>
      <c r="I320" s="45">
        <v>-12</v>
      </c>
      <c r="J320" s="66">
        <f t="shared" si="72"/>
        <v>2853.3180000000002</v>
      </c>
      <c r="K320" s="69"/>
      <c r="M320" s="41">
        <f t="shared" si="73"/>
        <v>0</v>
      </c>
      <c r="N320" s="45">
        <f t="shared" si="74"/>
        <v>0</v>
      </c>
      <c r="O320" s="41">
        <f t="shared" si="75"/>
        <v>0</v>
      </c>
      <c r="P320" s="41">
        <f t="shared" si="76"/>
        <v>0</v>
      </c>
      <c r="R320" s="43">
        <f t="shared" si="77"/>
        <v>24</v>
      </c>
      <c r="S320" s="43">
        <f t="shared" si="78"/>
        <v>0</v>
      </c>
    </row>
    <row r="321" spans="2:19" ht="15.75" x14ac:dyDescent="0.25">
      <c r="B321" s="219">
        <v>300</v>
      </c>
      <c r="C321" s="220"/>
      <c r="D321" s="98">
        <v>44865</v>
      </c>
      <c r="E321" s="102">
        <v>0.63055555555555554</v>
      </c>
      <c r="F321" s="100">
        <f t="shared" si="70"/>
        <v>2865.018</v>
      </c>
      <c r="G321" s="97">
        <v>2840.5</v>
      </c>
      <c r="H321" s="60">
        <f t="shared" si="71"/>
        <v>2853.3180000000002</v>
      </c>
      <c r="I321" s="45">
        <v>-12</v>
      </c>
      <c r="J321" s="66">
        <f t="shared" si="72"/>
        <v>2853.3180000000002</v>
      </c>
      <c r="K321" s="69"/>
      <c r="M321" s="47">
        <f t="shared" si="73"/>
        <v>0</v>
      </c>
      <c r="N321" s="46">
        <f t="shared" si="74"/>
        <v>0</v>
      </c>
      <c r="O321" s="47">
        <f t="shared" si="75"/>
        <v>0</v>
      </c>
      <c r="P321" s="47">
        <f t="shared" si="76"/>
        <v>0</v>
      </c>
      <c r="R321" s="43">
        <f t="shared" si="77"/>
        <v>24</v>
      </c>
      <c r="S321" s="43">
        <f t="shared" si="78"/>
        <v>0</v>
      </c>
    </row>
    <row r="322" spans="2:19" ht="15.75" x14ac:dyDescent="0.25">
      <c r="B322" s="219">
        <v>301</v>
      </c>
      <c r="C322" s="220"/>
      <c r="D322" s="98">
        <v>44866</v>
      </c>
      <c r="E322" s="102">
        <v>0.61388888888888882</v>
      </c>
      <c r="F322" s="100">
        <f t="shared" si="70"/>
        <v>2865.018</v>
      </c>
      <c r="G322" s="97">
        <v>2840.5</v>
      </c>
      <c r="H322" s="60">
        <f t="shared" si="71"/>
        <v>2853.3180000000002</v>
      </c>
      <c r="I322" s="45">
        <v>-12</v>
      </c>
      <c r="J322" s="66">
        <f t="shared" si="72"/>
        <v>2853.3180000000002</v>
      </c>
      <c r="K322" s="69"/>
      <c r="M322" s="41">
        <f t="shared" si="73"/>
        <v>0</v>
      </c>
      <c r="N322" s="45">
        <f t="shared" si="74"/>
        <v>0</v>
      </c>
      <c r="O322" s="41">
        <f t="shared" si="75"/>
        <v>0</v>
      </c>
      <c r="P322" s="41">
        <f t="shared" si="76"/>
        <v>0</v>
      </c>
      <c r="R322" s="43">
        <f t="shared" si="77"/>
        <v>24</v>
      </c>
      <c r="S322" s="43">
        <f t="shared" si="78"/>
        <v>0</v>
      </c>
    </row>
    <row r="323" spans="2:19" ht="15.75" x14ac:dyDescent="0.25">
      <c r="B323" s="219">
        <v>302</v>
      </c>
      <c r="C323" s="220"/>
      <c r="D323" s="98">
        <v>44867</v>
      </c>
      <c r="E323" s="102">
        <v>0.62013888888888891</v>
      </c>
      <c r="F323" s="100">
        <f t="shared" si="70"/>
        <v>2865.018</v>
      </c>
      <c r="G323" s="97">
        <v>2840.5</v>
      </c>
      <c r="H323" s="60">
        <f t="shared" si="71"/>
        <v>2853.3180000000002</v>
      </c>
      <c r="I323" s="45">
        <v>-12</v>
      </c>
      <c r="J323" s="66">
        <f t="shared" si="72"/>
        <v>2853.3180000000002</v>
      </c>
      <c r="K323" s="69"/>
      <c r="M323" s="47">
        <f t="shared" si="73"/>
        <v>0</v>
      </c>
      <c r="N323" s="46">
        <f t="shared" si="74"/>
        <v>0</v>
      </c>
      <c r="O323" s="47">
        <f t="shared" si="75"/>
        <v>0</v>
      </c>
      <c r="P323" s="47">
        <f t="shared" si="76"/>
        <v>0</v>
      </c>
      <c r="R323" s="43">
        <f t="shared" si="77"/>
        <v>24</v>
      </c>
      <c r="S323" s="43">
        <f t="shared" si="78"/>
        <v>0</v>
      </c>
    </row>
    <row r="324" spans="2:19" ht="15.75" x14ac:dyDescent="0.25">
      <c r="B324" s="219">
        <v>303</v>
      </c>
      <c r="C324" s="220"/>
      <c r="D324" s="98">
        <v>44868</v>
      </c>
      <c r="E324" s="102">
        <v>0.59861111111111109</v>
      </c>
      <c r="F324" s="100">
        <f t="shared" si="70"/>
        <v>2865.018</v>
      </c>
      <c r="G324" s="97">
        <v>2840.5</v>
      </c>
      <c r="H324" s="60">
        <f t="shared" si="71"/>
        <v>2853.3180000000002</v>
      </c>
      <c r="I324" s="45">
        <v>-12</v>
      </c>
      <c r="J324" s="66">
        <f t="shared" si="72"/>
        <v>2853.3180000000002</v>
      </c>
      <c r="K324" s="69"/>
      <c r="M324" s="41">
        <f t="shared" si="73"/>
        <v>0</v>
      </c>
      <c r="N324" s="45">
        <f t="shared" si="74"/>
        <v>0</v>
      </c>
      <c r="O324" s="41">
        <f t="shared" si="75"/>
        <v>0</v>
      </c>
      <c r="P324" s="41">
        <f t="shared" si="76"/>
        <v>0</v>
      </c>
      <c r="R324" s="43">
        <f t="shared" si="77"/>
        <v>24</v>
      </c>
      <c r="S324" s="43">
        <f t="shared" si="78"/>
        <v>0</v>
      </c>
    </row>
    <row r="325" spans="2:19" ht="15.75" x14ac:dyDescent="0.25">
      <c r="B325" s="219">
        <v>304</v>
      </c>
      <c r="C325" s="220"/>
      <c r="D325" s="98">
        <v>44869</v>
      </c>
      <c r="E325" s="102">
        <v>0.61805555555555558</v>
      </c>
      <c r="F325" s="100">
        <f t="shared" si="70"/>
        <v>2865.018</v>
      </c>
      <c r="G325" s="97">
        <v>2840.5</v>
      </c>
      <c r="H325" s="60">
        <f t="shared" si="71"/>
        <v>2853.3180000000002</v>
      </c>
      <c r="I325" s="45">
        <v>-12</v>
      </c>
      <c r="J325" s="66">
        <f t="shared" si="72"/>
        <v>2853.3180000000002</v>
      </c>
      <c r="K325" s="69"/>
      <c r="M325" s="47">
        <f t="shared" si="73"/>
        <v>0</v>
      </c>
      <c r="N325" s="46">
        <f t="shared" si="74"/>
        <v>0</v>
      </c>
      <c r="O325" s="47">
        <f t="shared" si="75"/>
        <v>0</v>
      </c>
      <c r="P325" s="47">
        <f t="shared" si="76"/>
        <v>0</v>
      </c>
      <c r="R325" s="43">
        <f t="shared" si="77"/>
        <v>24</v>
      </c>
      <c r="S325" s="43">
        <f t="shared" si="78"/>
        <v>0</v>
      </c>
    </row>
    <row r="326" spans="2:19" ht="15.75" x14ac:dyDescent="0.25">
      <c r="B326" s="219">
        <v>305</v>
      </c>
      <c r="C326" s="220"/>
      <c r="D326" s="98">
        <v>44870</v>
      </c>
      <c r="E326" s="102">
        <v>0.61249999999999993</v>
      </c>
      <c r="F326" s="100">
        <f t="shared" si="70"/>
        <v>2865.018</v>
      </c>
      <c r="G326" s="97">
        <v>2840.5</v>
      </c>
      <c r="H326" s="60">
        <f t="shared" si="71"/>
        <v>2853.3180000000002</v>
      </c>
      <c r="I326" s="45">
        <v>-12</v>
      </c>
      <c r="J326" s="66">
        <f t="shared" si="72"/>
        <v>2853.3180000000002</v>
      </c>
      <c r="K326" s="69"/>
      <c r="M326" s="41">
        <f t="shared" si="73"/>
        <v>0</v>
      </c>
      <c r="N326" s="45">
        <f t="shared" si="74"/>
        <v>0</v>
      </c>
      <c r="O326" s="41">
        <f t="shared" si="75"/>
        <v>0</v>
      </c>
      <c r="P326" s="41">
        <f t="shared" si="76"/>
        <v>0</v>
      </c>
      <c r="R326" s="43">
        <f t="shared" si="77"/>
        <v>24</v>
      </c>
      <c r="S326" s="43">
        <f t="shared" si="78"/>
        <v>0</v>
      </c>
    </row>
    <row r="327" spans="2:19" ht="15.75" x14ac:dyDescent="0.25">
      <c r="B327" s="219">
        <v>306</v>
      </c>
      <c r="C327" s="220"/>
      <c r="D327" s="98">
        <v>44871</v>
      </c>
      <c r="E327" s="102">
        <v>0.60277777777777775</v>
      </c>
      <c r="F327" s="100">
        <f t="shared" si="70"/>
        <v>2865.018</v>
      </c>
      <c r="G327" s="97">
        <v>2840.5</v>
      </c>
      <c r="H327" s="60">
        <f t="shared" si="71"/>
        <v>2853.3180000000002</v>
      </c>
      <c r="I327" s="45">
        <v>-12</v>
      </c>
      <c r="J327" s="66">
        <f t="shared" si="72"/>
        <v>2853.3180000000002</v>
      </c>
      <c r="K327" s="69"/>
      <c r="M327" s="47">
        <f t="shared" si="73"/>
        <v>0</v>
      </c>
      <c r="N327" s="46">
        <f t="shared" si="74"/>
        <v>0</v>
      </c>
      <c r="O327" s="47">
        <f t="shared" si="75"/>
        <v>0</v>
      </c>
      <c r="P327" s="47">
        <f t="shared" si="76"/>
        <v>0</v>
      </c>
      <c r="R327" s="43">
        <f t="shared" si="77"/>
        <v>24</v>
      </c>
      <c r="S327" s="43">
        <f t="shared" si="78"/>
        <v>0</v>
      </c>
    </row>
    <row r="328" spans="2:19" ht="15.75" x14ac:dyDescent="0.25">
      <c r="B328" s="219">
        <v>307</v>
      </c>
      <c r="C328" s="220"/>
      <c r="D328" s="98">
        <v>44872</v>
      </c>
      <c r="E328" s="102">
        <v>0.59027777777777779</v>
      </c>
      <c r="F328" s="100">
        <f t="shared" si="70"/>
        <v>2865.018</v>
      </c>
      <c r="G328" s="97">
        <v>2840.5</v>
      </c>
      <c r="H328" s="60">
        <f t="shared" si="71"/>
        <v>2853.3180000000002</v>
      </c>
      <c r="I328" s="45">
        <v>-12</v>
      </c>
      <c r="J328" s="66">
        <f t="shared" si="72"/>
        <v>2853.3180000000002</v>
      </c>
      <c r="K328" s="69"/>
      <c r="M328" s="41">
        <f t="shared" si="73"/>
        <v>0</v>
      </c>
      <c r="N328" s="45">
        <f t="shared" si="74"/>
        <v>0</v>
      </c>
      <c r="O328" s="41">
        <f t="shared" si="75"/>
        <v>0</v>
      </c>
      <c r="P328" s="41">
        <f t="shared" si="76"/>
        <v>0</v>
      </c>
      <c r="R328" s="43">
        <f t="shared" si="77"/>
        <v>24</v>
      </c>
      <c r="S328" s="43">
        <f t="shared" si="78"/>
        <v>0</v>
      </c>
    </row>
    <row r="329" spans="2:19" ht="15.75" x14ac:dyDescent="0.25">
      <c r="B329" s="219">
        <v>308</v>
      </c>
      <c r="C329" s="220"/>
      <c r="D329" s="98">
        <v>44873</v>
      </c>
      <c r="E329" s="102">
        <v>0.62013888888888891</v>
      </c>
      <c r="F329" s="100">
        <f t="shared" si="70"/>
        <v>2865.018</v>
      </c>
      <c r="G329" s="97">
        <v>2840.5</v>
      </c>
      <c r="H329" s="60">
        <f t="shared" si="71"/>
        <v>2853.3180000000002</v>
      </c>
      <c r="I329" s="45">
        <v>-12</v>
      </c>
      <c r="J329" s="66">
        <f t="shared" si="72"/>
        <v>2853.3180000000002</v>
      </c>
      <c r="K329" s="69"/>
      <c r="M329" s="47">
        <f t="shared" si="73"/>
        <v>0</v>
      </c>
      <c r="N329" s="46">
        <f t="shared" si="74"/>
        <v>0</v>
      </c>
      <c r="O329" s="47">
        <f t="shared" si="75"/>
        <v>0</v>
      </c>
      <c r="P329" s="47">
        <f t="shared" si="76"/>
        <v>0</v>
      </c>
      <c r="R329" s="43">
        <f t="shared" si="77"/>
        <v>24</v>
      </c>
      <c r="S329" s="43">
        <f t="shared" si="78"/>
        <v>0</v>
      </c>
    </row>
    <row r="330" spans="2:19" ht="15.75" x14ac:dyDescent="0.25">
      <c r="B330" s="219">
        <v>309</v>
      </c>
      <c r="C330" s="220"/>
      <c r="D330" s="98">
        <v>44874</v>
      </c>
      <c r="E330" s="102">
        <v>0.68333333333333324</v>
      </c>
      <c r="F330" s="100">
        <f t="shared" si="70"/>
        <v>2865.018</v>
      </c>
      <c r="G330" s="97">
        <v>2840.5</v>
      </c>
      <c r="H330" s="60">
        <f t="shared" si="71"/>
        <v>2853.3180000000002</v>
      </c>
      <c r="I330" s="45">
        <v>-12</v>
      </c>
      <c r="J330" s="66">
        <f t="shared" si="72"/>
        <v>2853.3180000000002</v>
      </c>
      <c r="K330" s="69"/>
      <c r="M330" s="41">
        <f t="shared" si="73"/>
        <v>0</v>
      </c>
      <c r="N330" s="45">
        <f t="shared" si="74"/>
        <v>0</v>
      </c>
      <c r="O330" s="41">
        <f t="shared" si="75"/>
        <v>0</v>
      </c>
      <c r="P330" s="41">
        <f t="shared" si="76"/>
        <v>0</v>
      </c>
      <c r="R330" s="43">
        <f t="shared" si="77"/>
        <v>24</v>
      </c>
      <c r="S330" s="43">
        <f t="shared" si="78"/>
        <v>0</v>
      </c>
    </row>
    <row r="331" spans="2:19" ht="15.75" x14ac:dyDescent="0.25">
      <c r="B331" s="219">
        <v>310</v>
      </c>
      <c r="C331" s="220"/>
      <c r="D331" s="98">
        <v>44875</v>
      </c>
      <c r="E331" s="102">
        <v>0.61249999999999993</v>
      </c>
      <c r="F331" s="100">
        <f t="shared" si="70"/>
        <v>2865.018</v>
      </c>
      <c r="G331" s="97">
        <v>2840.5</v>
      </c>
      <c r="H331" s="60">
        <f t="shared" si="71"/>
        <v>2853.3180000000002</v>
      </c>
      <c r="I331" s="45">
        <v>-12</v>
      </c>
      <c r="J331" s="66">
        <f t="shared" si="72"/>
        <v>2853.3180000000002</v>
      </c>
      <c r="K331" s="69"/>
      <c r="M331" s="47">
        <f t="shared" si="73"/>
        <v>0</v>
      </c>
      <c r="N331" s="46">
        <f t="shared" si="74"/>
        <v>0</v>
      </c>
      <c r="O331" s="47">
        <f t="shared" si="75"/>
        <v>0</v>
      </c>
      <c r="P331" s="47">
        <f t="shared" si="76"/>
        <v>0</v>
      </c>
      <c r="R331" s="43">
        <f t="shared" si="77"/>
        <v>24</v>
      </c>
      <c r="S331" s="43">
        <f t="shared" si="78"/>
        <v>0</v>
      </c>
    </row>
    <row r="332" spans="2:19" ht="15.75" x14ac:dyDescent="0.25">
      <c r="B332" s="219">
        <v>311</v>
      </c>
      <c r="C332" s="220"/>
      <c r="D332" s="98">
        <v>44877</v>
      </c>
      <c r="E332" s="102">
        <v>0.58819444444444446</v>
      </c>
      <c r="F332" s="100">
        <f t="shared" si="70"/>
        <v>2865.018</v>
      </c>
      <c r="G332" s="97">
        <v>2840.5</v>
      </c>
      <c r="H332" s="60">
        <f t="shared" si="71"/>
        <v>2853.3180000000002</v>
      </c>
      <c r="I332" s="45">
        <v>-12</v>
      </c>
      <c r="J332" s="66">
        <f t="shared" si="72"/>
        <v>2853.3180000000002</v>
      </c>
      <c r="K332" s="69"/>
      <c r="M332" s="47">
        <f t="shared" si="73"/>
        <v>0</v>
      </c>
      <c r="N332" s="46">
        <f t="shared" si="74"/>
        <v>0</v>
      </c>
      <c r="O332" s="47">
        <f t="shared" si="75"/>
        <v>0</v>
      </c>
      <c r="P332" s="47">
        <f t="shared" si="76"/>
        <v>0</v>
      </c>
      <c r="R332" s="43">
        <f t="shared" si="77"/>
        <v>24</v>
      </c>
      <c r="S332" s="43">
        <f t="shared" si="78"/>
        <v>0</v>
      </c>
    </row>
    <row r="333" spans="2:19" ht="15.75" x14ac:dyDescent="0.25">
      <c r="B333" s="219">
        <v>312</v>
      </c>
      <c r="C333" s="220"/>
      <c r="D333" s="98">
        <v>44883</v>
      </c>
      <c r="E333" s="102">
        <v>0.60486111111111118</v>
      </c>
      <c r="F333" s="100">
        <f t="shared" si="70"/>
        <v>2865.018</v>
      </c>
      <c r="G333" s="97">
        <v>2840.5</v>
      </c>
      <c r="H333" s="60">
        <f t="shared" si="71"/>
        <v>2853.3180000000002</v>
      </c>
      <c r="I333" s="45">
        <v>-12</v>
      </c>
      <c r="J333" s="66">
        <f t="shared" si="72"/>
        <v>2853.3180000000002</v>
      </c>
      <c r="K333" s="69"/>
      <c r="M333" s="47">
        <f t="shared" si="73"/>
        <v>0</v>
      </c>
      <c r="N333" s="46">
        <f t="shared" si="74"/>
        <v>0</v>
      </c>
      <c r="O333" s="47">
        <f t="shared" si="75"/>
        <v>0</v>
      </c>
      <c r="P333" s="47">
        <f t="shared" si="76"/>
        <v>0</v>
      </c>
      <c r="R333" s="43">
        <f t="shared" si="77"/>
        <v>24</v>
      </c>
      <c r="S333" s="43">
        <f t="shared" si="78"/>
        <v>0</v>
      </c>
    </row>
    <row r="334" spans="2:19" ht="15.75" x14ac:dyDescent="0.25">
      <c r="B334" s="219">
        <v>313</v>
      </c>
      <c r="C334" s="220"/>
      <c r="D334" s="98">
        <v>44884</v>
      </c>
      <c r="E334" s="102">
        <v>0.60763888888888895</v>
      </c>
      <c r="F334" s="100">
        <f t="shared" si="70"/>
        <v>2865.018</v>
      </c>
      <c r="G334" s="97">
        <v>2840.5</v>
      </c>
      <c r="H334" s="60">
        <f t="shared" si="71"/>
        <v>2853.3180000000002</v>
      </c>
      <c r="I334" s="45">
        <v>-12</v>
      </c>
      <c r="J334" s="66">
        <f t="shared" si="72"/>
        <v>2853.3180000000002</v>
      </c>
      <c r="K334" s="69"/>
      <c r="M334" s="41">
        <f t="shared" si="73"/>
        <v>0</v>
      </c>
      <c r="N334" s="45">
        <f t="shared" si="74"/>
        <v>0</v>
      </c>
      <c r="O334" s="41">
        <f t="shared" si="75"/>
        <v>0</v>
      </c>
      <c r="P334" s="41">
        <f t="shared" si="76"/>
        <v>0</v>
      </c>
      <c r="R334" s="43">
        <f t="shared" si="77"/>
        <v>24</v>
      </c>
      <c r="S334" s="43">
        <f t="shared" si="78"/>
        <v>0</v>
      </c>
    </row>
    <row r="335" spans="2:19" ht="15.75" x14ac:dyDescent="0.25">
      <c r="B335" s="219">
        <v>314</v>
      </c>
      <c r="C335" s="220"/>
      <c r="D335" s="98">
        <v>44885</v>
      </c>
      <c r="E335" s="102">
        <v>0.61249999999999993</v>
      </c>
      <c r="F335" s="100">
        <f t="shared" si="70"/>
        <v>2865.018</v>
      </c>
      <c r="G335" s="97">
        <v>2840.5</v>
      </c>
      <c r="H335" s="60">
        <f t="shared" si="71"/>
        <v>2853.3180000000002</v>
      </c>
      <c r="I335" s="45">
        <v>-12</v>
      </c>
      <c r="J335" s="66">
        <f t="shared" si="72"/>
        <v>2853.3180000000002</v>
      </c>
      <c r="K335" s="69"/>
      <c r="M335" s="47">
        <f t="shared" si="73"/>
        <v>0</v>
      </c>
      <c r="N335" s="46">
        <f t="shared" si="74"/>
        <v>0</v>
      </c>
      <c r="O335" s="47">
        <f t="shared" si="75"/>
        <v>0</v>
      </c>
      <c r="P335" s="47">
        <f t="shared" si="76"/>
        <v>0</v>
      </c>
      <c r="R335" s="43">
        <f t="shared" si="77"/>
        <v>24</v>
      </c>
      <c r="S335" s="43">
        <f t="shared" si="78"/>
        <v>0</v>
      </c>
    </row>
    <row r="336" spans="2:19" ht="15.75" x14ac:dyDescent="0.25">
      <c r="B336" s="219">
        <v>315</v>
      </c>
      <c r="C336" s="220"/>
      <c r="D336" s="98">
        <v>44886</v>
      </c>
      <c r="E336" s="102">
        <v>0.69652777777777775</v>
      </c>
      <c r="F336" s="100">
        <f t="shared" ref="F336:F399" si="79">G$16</f>
        <v>2865.018</v>
      </c>
      <c r="G336" s="97">
        <v>2840.5</v>
      </c>
      <c r="H336" s="60">
        <f t="shared" ref="H336:H399" si="80">G$16-E$12</f>
        <v>2853.3180000000002</v>
      </c>
      <c r="I336" s="45">
        <v>-12</v>
      </c>
      <c r="J336" s="66">
        <f t="shared" ref="J336:J399" si="81">(G$16+E$13)+I336</f>
        <v>2853.3180000000002</v>
      </c>
      <c r="K336" s="69"/>
      <c r="M336" s="41">
        <f t="shared" ref="M336:M399" si="82">+J336-$H$16</f>
        <v>0</v>
      </c>
      <c r="N336" s="45">
        <f t="shared" ref="N336:N399" si="83">M336*0.10197/1</f>
        <v>0</v>
      </c>
      <c r="O336" s="41">
        <f t="shared" ref="O336:O399" si="84">M336*0.701432/1</f>
        <v>0</v>
      </c>
      <c r="P336" s="41">
        <f t="shared" ref="P336:P399" si="85">+N336*0.01019716/1</f>
        <v>0</v>
      </c>
      <c r="R336" s="43">
        <f t="shared" ref="R336:R399" si="86">+$O$11*(M336-I336)</f>
        <v>24</v>
      </c>
      <c r="S336" s="43">
        <f t="shared" ref="S336:S399" si="87">M336/R336</f>
        <v>0</v>
      </c>
    </row>
    <row r="337" spans="2:19" ht="15.75" x14ac:dyDescent="0.25">
      <c r="B337" s="219">
        <v>316</v>
      </c>
      <c r="C337" s="220"/>
      <c r="D337" s="98">
        <v>44887</v>
      </c>
      <c r="E337" s="102">
        <v>0.61388888888888882</v>
      </c>
      <c r="F337" s="100">
        <f t="shared" si="79"/>
        <v>2865.018</v>
      </c>
      <c r="G337" s="97">
        <v>2840.5</v>
      </c>
      <c r="H337" s="60">
        <f t="shared" si="80"/>
        <v>2853.3180000000002</v>
      </c>
      <c r="I337" s="45">
        <v>-12</v>
      </c>
      <c r="J337" s="66">
        <f t="shared" si="81"/>
        <v>2853.3180000000002</v>
      </c>
      <c r="K337" s="69"/>
      <c r="M337" s="47">
        <f t="shared" si="82"/>
        <v>0</v>
      </c>
      <c r="N337" s="46">
        <f t="shared" si="83"/>
        <v>0</v>
      </c>
      <c r="O337" s="47">
        <f t="shared" si="84"/>
        <v>0</v>
      </c>
      <c r="P337" s="47">
        <f t="shared" si="85"/>
        <v>0</v>
      </c>
      <c r="R337" s="43">
        <f t="shared" si="86"/>
        <v>24</v>
      </c>
      <c r="S337" s="43">
        <f t="shared" si="87"/>
        <v>0</v>
      </c>
    </row>
    <row r="338" spans="2:19" ht="15.75" x14ac:dyDescent="0.25">
      <c r="B338" s="219">
        <v>317</v>
      </c>
      <c r="C338" s="220"/>
      <c r="D338" s="98">
        <v>44888</v>
      </c>
      <c r="E338" s="102">
        <v>0.61944444444444446</v>
      </c>
      <c r="F338" s="100">
        <f t="shared" si="79"/>
        <v>2865.018</v>
      </c>
      <c r="G338" s="97">
        <v>2840.5</v>
      </c>
      <c r="H338" s="60">
        <f t="shared" si="80"/>
        <v>2853.3180000000002</v>
      </c>
      <c r="I338" s="45">
        <v>-12</v>
      </c>
      <c r="J338" s="66">
        <f t="shared" si="81"/>
        <v>2853.3180000000002</v>
      </c>
      <c r="K338" s="69"/>
      <c r="M338" s="41">
        <f t="shared" si="82"/>
        <v>0</v>
      </c>
      <c r="N338" s="45">
        <f t="shared" si="83"/>
        <v>0</v>
      </c>
      <c r="O338" s="41">
        <f t="shared" si="84"/>
        <v>0</v>
      </c>
      <c r="P338" s="41">
        <f t="shared" si="85"/>
        <v>0</v>
      </c>
      <c r="R338" s="43">
        <f t="shared" si="86"/>
        <v>24</v>
      </c>
      <c r="S338" s="43">
        <f t="shared" si="87"/>
        <v>0</v>
      </c>
    </row>
    <row r="339" spans="2:19" ht="15.75" x14ac:dyDescent="0.25">
      <c r="B339" s="219">
        <v>318</v>
      </c>
      <c r="C339" s="220"/>
      <c r="D339" s="98">
        <v>44889</v>
      </c>
      <c r="E339" s="102">
        <v>0.60555555555555551</v>
      </c>
      <c r="F339" s="100">
        <f t="shared" si="79"/>
        <v>2865.018</v>
      </c>
      <c r="G339" s="97">
        <v>2840.5</v>
      </c>
      <c r="H339" s="60">
        <f t="shared" si="80"/>
        <v>2853.3180000000002</v>
      </c>
      <c r="I339" s="45">
        <v>-12</v>
      </c>
      <c r="J339" s="66">
        <f t="shared" si="81"/>
        <v>2853.3180000000002</v>
      </c>
      <c r="K339" s="69"/>
      <c r="M339" s="47">
        <f t="shared" si="82"/>
        <v>0</v>
      </c>
      <c r="N339" s="46">
        <f t="shared" si="83"/>
        <v>0</v>
      </c>
      <c r="O339" s="47">
        <f t="shared" si="84"/>
        <v>0</v>
      </c>
      <c r="P339" s="47">
        <f t="shared" si="85"/>
        <v>0</v>
      </c>
      <c r="R339" s="43">
        <f t="shared" si="86"/>
        <v>24</v>
      </c>
      <c r="S339" s="43">
        <f t="shared" si="87"/>
        <v>0</v>
      </c>
    </row>
    <row r="340" spans="2:19" ht="15.75" x14ac:dyDescent="0.25">
      <c r="B340" s="219">
        <v>319</v>
      </c>
      <c r="C340" s="220"/>
      <c r="D340" s="98">
        <v>44890</v>
      </c>
      <c r="E340" s="102">
        <v>0.63402777777777775</v>
      </c>
      <c r="F340" s="100">
        <f t="shared" si="79"/>
        <v>2865.018</v>
      </c>
      <c r="G340" s="97">
        <v>2840.5</v>
      </c>
      <c r="H340" s="60">
        <f t="shared" si="80"/>
        <v>2853.3180000000002</v>
      </c>
      <c r="I340" s="45">
        <v>-12</v>
      </c>
      <c r="J340" s="66">
        <f t="shared" si="81"/>
        <v>2853.3180000000002</v>
      </c>
      <c r="K340" s="69"/>
      <c r="M340" s="41">
        <f t="shared" si="82"/>
        <v>0</v>
      </c>
      <c r="N340" s="45">
        <f t="shared" si="83"/>
        <v>0</v>
      </c>
      <c r="O340" s="41">
        <f t="shared" si="84"/>
        <v>0</v>
      </c>
      <c r="P340" s="41">
        <f t="shared" si="85"/>
        <v>0</v>
      </c>
      <c r="R340" s="43">
        <f t="shared" si="86"/>
        <v>24</v>
      </c>
      <c r="S340" s="43">
        <f t="shared" si="87"/>
        <v>0</v>
      </c>
    </row>
    <row r="341" spans="2:19" ht="15.75" x14ac:dyDescent="0.25">
      <c r="B341" s="219">
        <v>320</v>
      </c>
      <c r="C341" s="220"/>
      <c r="D341" s="98">
        <v>44891</v>
      </c>
      <c r="E341" s="102">
        <v>0.61527777777777781</v>
      </c>
      <c r="F341" s="100">
        <f t="shared" si="79"/>
        <v>2865.018</v>
      </c>
      <c r="G341" s="97">
        <v>2840.5</v>
      </c>
      <c r="H341" s="60">
        <f t="shared" si="80"/>
        <v>2853.3180000000002</v>
      </c>
      <c r="I341" s="45">
        <v>-12</v>
      </c>
      <c r="J341" s="66">
        <f t="shared" si="81"/>
        <v>2853.3180000000002</v>
      </c>
      <c r="K341" s="69"/>
      <c r="M341" s="47">
        <f t="shared" si="82"/>
        <v>0</v>
      </c>
      <c r="N341" s="46">
        <f t="shared" si="83"/>
        <v>0</v>
      </c>
      <c r="O341" s="47">
        <f t="shared" si="84"/>
        <v>0</v>
      </c>
      <c r="P341" s="47">
        <f t="shared" si="85"/>
        <v>0</v>
      </c>
      <c r="R341" s="43">
        <f t="shared" si="86"/>
        <v>24</v>
      </c>
      <c r="S341" s="43">
        <f t="shared" si="87"/>
        <v>0</v>
      </c>
    </row>
    <row r="342" spans="2:19" ht="15.75" x14ac:dyDescent="0.25">
      <c r="B342" s="219">
        <v>321</v>
      </c>
      <c r="C342" s="220"/>
      <c r="D342" s="98">
        <v>44892</v>
      </c>
      <c r="E342" s="102">
        <v>0.61041666666666672</v>
      </c>
      <c r="F342" s="100">
        <f t="shared" si="79"/>
        <v>2865.018</v>
      </c>
      <c r="G342" s="97">
        <v>2840.5</v>
      </c>
      <c r="H342" s="60">
        <f t="shared" si="80"/>
        <v>2853.3180000000002</v>
      </c>
      <c r="I342" s="45">
        <v>-12</v>
      </c>
      <c r="J342" s="66">
        <f t="shared" si="81"/>
        <v>2853.3180000000002</v>
      </c>
      <c r="K342" s="69"/>
      <c r="M342" s="41">
        <f t="shared" si="82"/>
        <v>0</v>
      </c>
      <c r="N342" s="45">
        <f t="shared" si="83"/>
        <v>0</v>
      </c>
      <c r="O342" s="41">
        <f t="shared" si="84"/>
        <v>0</v>
      </c>
      <c r="P342" s="41">
        <f t="shared" si="85"/>
        <v>0</v>
      </c>
      <c r="R342" s="43">
        <f t="shared" si="86"/>
        <v>24</v>
      </c>
      <c r="S342" s="43">
        <f t="shared" si="87"/>
        <v>0</v>
      </c>
    </row>
    <row r="343" spans="2:19" ht="15.75" x14ac:dyDescent="0.25">
      <c r="B343" s="219">
        <v>322</v>
      </c>
      <c r="C343" s="220"/>
      <c r="D343" s="98">
        <v>44893</v>
      </c>
      <c r="E343" s="102">
        <v>0.61805555555555558</v>
      </c>
      <c r="F343" s="100">
        <f t="shared" si="79"/>
        <v>2865.018</v>
      </c>
      <c r="G343" s="97">
        <v>2840.5</v>
      </c>
      <c r="H343" s="60">
        <f t="shared" si="80"/>
        <v>2853.3180000000002</v>
      </c>
      <c r="I343" s="45">
        <v>-12</v>
      </c>
      <c r="J343" s="66">
        <f t="shared" si="81"/>
        <v>2853.3180000000002</v>
      </c>
      <c r="K343" s="69"/>
      <c r="M343" s="47">
        <f t="shared" si="82"/>
        <v>0</v>
      </c>
      <c r="N343" s="46">
        <f t="shared" si="83"/>
        <v>0</v>
      </c>
      <c r="O343" s="47">
        <f t="shared" si="84"/>
        <v>0</v>
      </c>
      <c r="P343" s="47">
        <f t="shared" si="85"/>
        <v>0</v>
      </c>
      <c r="R343" s="43">
        <f t="shared" si="86"/>
        <v>24</v>
      </c>
      <c r="S343" s="43">
        <f t="shared" si="87"/>
        <v>0</v>
      </c>
    </row>
    <row r="344" spans="2:19" ht="15.75" x14ac:dyDescent="0.25">
      <c r="B344" s="219">
        <v>323</v>
      </c>
      <c r="C344" s="220"/>
      <c r="D344" s="98">
        <v>44894</v>
      </c>
      <c r="E344" s="102">
        <v>0.61736111111111114</v>
      </c>
      <c r="F344" s="100">
        <f t="shared" si="79"/>
        <v>2865.018</v>
      </c>
      <c r="G344" s="97">
        <v>2840.5</v>
      </c>
      <c r="H344" s="60">
        <f t="shared" si="80"/>
        <v>2853.3180000000002</v>
      </c>
      <c r="I344" s="45">
        <v>-12</v>
      </c>
      <c r="J344" s="66">
        <f t="shared" si="81"/>
        <v>2853.3180000000002</v>
      </c>
      <c r="K344" s="69"/>
      <c r="M344" s="41">
        <f t="shared" si="82"/>
        <v>0</v>
      </c>
      <c r="N344" s="45">
        <f t="shared" si="83"/>
        <v>0</v>
      </c>
      <c r="O344" s="41">
        <f t="shared" si="84"/>
        <v>0</v>
      </c>
      <c r="P344" s="41">
        <f t="shared" si="85"/>
        <v>0</v>
      </c>
      <c r="R344" s="43">
        <f t="shared" si="86"/>
        <v>24</v>
      </c>
      <c r="S344" s="43">
        <f t="shared" si="87"/>
        <v>0</v>
      </c>
    </row>
    <row r="345" spans="2:19" ht="15.75" x14ac:dyDescent="0.25">
      <c r="B345" s="219">
        <v>324</v>
      </c>
      <c r="C345" s="220"/>
      <c r="D345" s="98">
        <v>44895</v>
      </c>
      <c r="E345" s="102">
        <v>0.62013888888888891</v>
      </c>
      <c r="F345" s="100">
        <f t="shared" si="79"/>
        <v>2865.018</v>
      </c>
      <c r="G345" s="97">
        <v>2840.5</v>
      </c>
      <c r="H345" s="60">
        <f t="shared" si="80"/>
        <v>2853.3180000000002</v>
      </c>
      <c r="I345" s="45">
        <v>-12</v>
      </c>
      <c r="J345" s="66">
        <f t="shared" si="81"/>
        <v>2853.3180000000002</v>
      </c>
      <c r="K345" s="69"/>
      <c r="M345" s="47">
        <f t="shared" si="82"/>
        <v>0</v>
      </c>
      <c r="N345" s="46">
        <f t="shared" si="83"/>
        <v>0</v>
      </c>
      <c r="O345" s="47">
        <f t="shared" si="84"/>
        <v>0</v>
      </c>
      <c r="P345" s="47">
        <f t="shared" si="85"/>
        <v>0</v>
      </c>
      <c r="R345" s="43">
        <f t="shared" si="86"/>
        <v>24</v>
      </c>
      <c r="S345" s="43">
        <f t="shared" si="87"/>
        <v>0</v>
      </c>
    </row>
    <row r="346" spans="2:19" ht="15.75" x14ac:dyDescent="0.25">
      <c r="B346" s="219">
        <v>325</v>
      </c>
      <c r="C346" s="220"/>
      <c r="D346" s="98">
        <v>44896</v>
      </c>
      <c r="E346" s="102">
        <v>0.77708333333333302</v>
      </c>
      <c r="F346" s="100">
        <f t="shared" si="79"/>
        <v>2865.018</v>
      </c>
      <c r="G346" s="97">
        <v>2840.5</v>
      </c>
      <c r="H346" s="60">
        <f t="shared" si="80"/>
        <v>2853.3180000000002</v>
      </c>
      <c r="I346" s="45">
        <v>-12</v>
      </c>
      <c r="J346" s="66">
        <f t="shared" si="81"/>
        <v>2853.3180000000002</v>
      </c>
      <c r="K346" s="69"/>
      <c r="M346" s="41">
        <f t="shared" si="82"/>
        <v>0</v>
      </c>
      <c r="N346" s="45">
        <f t="shared" si="83"/>
        <v>0</v>
      </c>
      <c r="O346" s="41">
        <f t="shared" si="84"/>
        <v>0</v>
      </c>
      <c r="P346" s="41">
        <f t="shared" si="85"/>
        <v>0</v>
      </c>
      <c r="R346" s="43">
        <f t="shared" si="86"/>
        <v>24</v>
      </c>
      <c r="S346" s="43">
        <f t="shared" si="87"/>
        <v>0</v>
      </c>
    </row>
    <row r="347" spans="2:19" ht="15.75" x14ac:dyDescent="0.25">
      <c r="B347" s="219">
        <v>326</v>
      </c>
      <c r="C347" s="220"/>
      <c r="D347" s="98">
        <v>44898</v>
      </c>
      <c r="E347" s="102">
        <v>0.61319444444444449</v>
      </c>
      <c r="F347" s="100">
        <f t="shared" si="79"/>
        <v>2865.018</v>
      </c>
      <c r="G347" s="97">
        <v>2840.5</v>
      </c>
      <c r="H347" s="60">
        <f t="shared" si="80"/>
        <v>2853.3180000000002</v>
      </c>
      <c r="I347" s="45">
        <v>-12</v>
      </c>
      <c r="J347" s="66">
        <f t="shared" si="81"/>
        <v>2853.3180000000002</v>
      </c>
      <c r="K347" s="69"/>
      <c r="M347" s="47">
        <f t="shared" si="82"/>
        <v>0</v>
      </c>
      <c r="N347" s="46">
        <f t="shared" si="83"/>
        <v>0</v>
      </c>
      <c r="O347" s="47">
        <f t="shared" si="84"/>
        <v>0</v>
      </c>
      <c r="P347" s="47">
        <f t="shared" si="85"/>
        <v>0</v>
      </c>
      <c r="R347" s="43">
        <f t="shared" si="86"/>
        <v>24</v>
      </c>
      <c r="S347" s="43">
        <f t="shared" si="87"/>
        <v>0</v>
      </c>
    </row>
    <row r="348" spans="2:19" ht="15.75" x14ac:dyDescent="0.25">
      <c r="B348" s="219">
        <v>327</v>
      </c>
      <c r="C348" s="220"/>
      <c r="D348" s="98">
        <v>44899</v>
      </c>
      <c r="E348" s="102">
        <v>0.43611111111111112</v>
      </c>
      <c r="F348" s="100">
        <f t="shared" si="79"/>
        <v>2865.018</v>
      </c>
      <c r="G348" s="97">
        <v>2840.5</v>
      </c>
      <c r="H348" s="60">
        <f t="shared" si="80"/>
        <v>2853.3180000000002</v>
      </c>
      <c r="I348" s="45">
        <v>-12</v>
      </c>
      <c r="J348" s="66">
        <f t="shared" si="81"/>
        <v>2853.3180000000002</v>
      </c>
      <c r="K348" s="69"/>
      <c r="M348" s="41">
        <f t="shared" si="82"/>
        <v>0</v>
      </c>
      <c r="N348" s="45">
        <f t="shared" si="83"/>
        <v>0</v>
      </c>
      <c r="O348" s="41">
        <f t="shared" si="84"/>
        <v>0</v>
      </c>
      <c r="P348" s="41">
        <f t="shared" si="85"/>
        <v>0</v>
      </c>
      <c r="R348" s="43">
        <f t="shared" si="86"/>
        <v>24</v>
      </c>
      <c r="S348" s="43">
        <f t="shared" si="87"/>
        <v>0</v>
      </c>
    </row>
    <row r="349" spans="2:19" ht="15.75" x14ac:dyDescent="0.25">
      <c r="B349" s="219">
        <v>328</v>
      </c>
      <c r="C349" s="220"/>
      <c r="D349" s="98">
        <v>44900</v>
      </c>
      <c r="E349" s="102">
        <v>0.51458333333333328</v>
      </c>
      <c r="F349" s="100">
        <f t="shared" si="79"/>
        <v>2865.018</v>
      </c>
      <c r="G349" s="97">
        <v>2840.5</v>
      </c>
      <c r="H349" s="60">
        <f t="shared" si="80"/>
        <v>2853.3180000000002</v>
      </c>
      <c r="I349" s="45">
        <v>-12</v>
      </c>
      <c r="J349" s="66">
        <f t="shared" si="81"/>
        <v>2853.3180000000002</v>
      </c>
      <c r="K349" s="69"/>
      <c r="M349" s="47">
        <f t="shared" si="82"/>
        <v>0</v>
      </c>
      <c r="N349" s="46">
        <f t="shared" si="83"/>
        <v>0</v>
      </c>
      <c r="O349" s="47">
        <f t="shared" si="84"/>
        <v>0</v>
      </c>
      <c r="P349" s="47">
        <f t="shared" si="85"/>
        <v>0</v>
      </c>
      <c r="R349" s="43">
        <f t="shared" si="86"/>
        <v>24</v>
      </c>
      <c r="S349" s="43">
        <f t="shared" si="87"/>
        <v>0</v>
      </c>
    </row>
    <row r="350" spans="2:19" ht="15.75" x14ac:dyDescent="0.25">
      <c r="B350" s="219">
        <v>329</v>
      </c>
      <c r="C350" s="220"/>
      <c r="D350" s="98">
        <v>44901</v>
      </c>
      <c r="E350" s="102">
        <v>0.62083333333333335</v>
      </c>
      <c r="F350" s="100">
        <f t="shared" si="79"/>
        <v>2865.018</v>
      </c>
      <c r="G350" s="97">
        <v>2840.5</v>
      </c>
      <c r="H350" s="60">
        <f t="shared" si="80"/>
        <v>2853.3180000000002</v>
      </c>
      <c r="I350" s="45">
        <v>-12</v>
      </c>
      <c r="J350" s="66">
        <f t="shared" si="81"/>
        <v>2853.3180000000002</v>
      </c>
      <c r="K350" s="69"/>
      <c r="M350" s="41">
        <f t="shared" si="82"/>
        <v>0</v>
      </c>
      <c r="N350" s="45">
        <f t="shared" si="83"/>
        <v>0</v>
      </c>
      <c r="O350" s="41">
        <f t="shared" si="84"/>
        <v>0</v>
      </c>
      <c r="P350" s="41">
        <f t="shared" si="85"/>
        <v>0</v>
      </c>
      <c r="R350" s="43">
        <f t="shared" si="86"/>
        <v>24</v>
      </c>
      <c r="S350" s="43">
        <f t="shared" si="87"/>
        <v>0</v>
      </c>
    </row>
    <row r="351" spans="2:19" ht="15.75" x14ac:dyDescent="0.25">
      <c r="B351" s="219">
        <v>330</v>
      </c>
      <c r="C351" s="220"/>
      <c r="D351" s="98">
        <v>44902</v>
      </c>
      <c r="E351" s="102">
        <v>0.63055555555555554</v>
      </c>
      <c r="F351" s="100">
        <f t="shared" si="79"/>
        <v>2865.018</v>
      </c>
      <c r="G351" s="97">
        <v>2840.5</v>
      </c>
      <c r="H351" s="60">
        <f t="shared" si="80"/>
        <v>2853.3180000000002</v>
      </c>
      <c r="I351" s="45">
        <v>-12</v>
      </c>
      <c r="J351" s="66">
        <f t="shared" si="81"/>
        <v>2853.3180000000002</v>
      </c>
      <c r="K351" s="69"/>
      <c r="M351" s="47">
        <f t="shared" si="82"/>
        <v>0</v>
      </c>
      <c r="N351" s="46">
        <f t="shared" si="83"/>
        <v>0</v>
      </c>
      <c r="O351" s="47">
        <f t="shared" si="84"/>
        <v>0</v>
      </c>
      <c r="P351" s="47">
        <f t="shared" si="85"/>
        <v>0</v>
      </c>
      <c r="R351" s="43">
        <f t="shared" si="86"/>
        <v>24</v>
      </c>
      <c r="S351" s="43">
        <f t="shared" si="87"/>
        <v>0</v>
      </c>
    </row>
    <row r="352" spans="2:19" ht="15.75" x14ac:dyDescent="0.25">
      <c r="B352" s="219">
        <v>331</v>
      </c>
      <c r="C352" s="220"/>
      <c r="D352" s="98">
        <v>44903</v>
      </c>
      <c r="E352" s="102">
        <v>0.6479166666666667</v>
      </c>
      <c r="F352" s="100">
        <f t="shared" si="79"/>
        <v>2865.018</v>
      </c>
      <c r="G352" s="97">
        <v>2840.5</v>
      </c>
      <c r="H352" s="60">
        <f t="shared" si="80"/>
        <v>2853.3180000000002</v>
      </c>
      <c r="I352" s="45">
        <v>-12</v>
      </c>
      <c r="J352" s="66">
        <f t="shared" si="81"/>
        <v>2853.3180000000002</v>
      </c>
      <c r="K352" s="69"/>
      <c r="M352" s="41">
        <f t="shared" si="82"/>
        <v>0</v>
      </c>
      <c r="N352" s="45">
        <f t="shared" si="83"/>
        <v>0</v>
      </c>
      <c r="O352" s="41">
        <f t="shared" si="84"/>
        <v>0</v>
      </c>
      <c r="P352" s="41">
        <f t="shared" si="85"/>
        <v>0</v>
      </c>
      <c r="R352" s="43">
        <f t="shared" si="86"/>
        <v>24</v>
      </c>
      <c r="S352" s="43">
        <f t="shared" si="87"/>
        <v>0</v>
      </c>
    </row>
    <row r="353" spans="2:19" ht="15.75" x14ac:dyDescent="0.25">
      <c r="B353" s="219">
        <v>332</v>
      </c>
      <c r="C353" s="220"/>
      <c r="D353" s="98">
        <v>44904</v>
      </c>
      <c r="E353" s="102">
        <v>0.6381944444444444</v>
      </c>
      <c r="F353" s="100">
        <f t="shared" si="79"/>
        <v>2865.018</v>
      </c>
      <c r="G353" s="97">
        <v>2840.5</v>
      </c>
      <c r="H353" s="60">
        <f t="shared" si="80"/>
        <v>2853.3180000000002</v>
      </c>
      <c r="I353" s="45">
        <v>-12</v>
      </c>
      <c r="J353" s="66">
        <f t="shared" si="81"/>
        <v>2853.3180000000002</v>
      </c>
      <c r="K353" s="69"/>
      <c r="M353" s="47">
        <f t="shared" si="82"/>
        <v>0</v>
      </c>
      <c r="N353" s="46">
        <f t="shared" si="83"/>
        <v>0</v>
      </c>
      <c r="O353" s="47">
        <f t="shared" si="84"/>
        <v>0</v>
      </c>
      <c r="P353" s="47">
        <f t="shared" si="85"/>
        <v>0</v>
      </c>
      <c r="R353" s="43">
        <f t="shared" si="86"/>
        <v>24</v>
      </c>
      <c r="S353" s="43">
        <f t="shared" si="87"/>
        <v>0</v>
      </c>
    </row>
    <row r="354" spans="2:19" ht="15.75" x14ac:dyDescent="0.25">
      <c r="B354" s="219">
        <v>333</v>
      </c>
      <c r="C354" s="220"/>
      <c r="D354" s="98">
        <v>44905</v>
      </c>
      <c r="E354" s="102">
        <v>0.66666666666666663</v>
      </c>
      <c r="F354" s="100">
        <f t="shared" si="79"/>
        <v>2865.018</v>
      </c>
      <c r="G354" s="97">
        <v>2840.5</v>
      </c>
      <c r="H354" s="60">
        <f t="shared" si="80"/>
        <v>2853.3180000000002</v>
      </c>
      <c r="I354" s="45">
        <v>-12</v>
      </c>
      <c r="J354" s="66">
        <f t="shared" si="81"/>
        <v>2853.3180000000002</v>
      </c>
      <c r="K354" s="69"/>
      <c r="M354" s="41">
        <f t="shared" si="82"/>
        <v>0</v>
      </c>
      <c r="N354" s="45">
        <f t="shared" si="83"/>
        <v>0</v>
      </c>
      <c r="O354" s="41">
        <f t="shared" si="84"/>
        <v>0</v>
      </c>
      <c r="P354" s="41">
        <f t="shared" si="85"/>
        <v>0</v>
      </c>
      <c r="R354" s="43">
        <f t="shared" si="86"/>
        <v>24</v>
      </c>
      <c r="S354" s="43">
        <f t="shared" si="87"/>
        <v>0</v>
      </c>
    </row>
    <row r="355" spans="2:19" ht="15.75" x14ac:dyDescent="0.25">
      <c r="B355" s="219">
        <v>334</v>
      </c>
      <c r="C355" s="220"/>
      <c r="D355" s="98">
        <v>44906</v>
      </c>
      <c r="E355" s="102">
        <v>0.65763888888888888</v>
      </c>
      <c r="F355" s="100">
        <f t="shared" si="79"/>
        <v>2865.018</v>
      </c>
      <c r="G355" s="97">
        <v>2840.5</v>
      </c>
      <c r="H355" s="60">
        <f t="shared" si="80"/>
        <v>2853.3180000000002</v>
      </c>
      <c r="I355" s="45">
        <v>-12</v>
      </c>
      <c r="J355" s="66">
        <f t="shared" si="81"/>
        <v>2853.3180000000002</v>
      </c>
      <c r="K355" s="69"/>
      <c r="M355" s="47">
        <f t="shared" si="82"/>
        <v>0</v>
      </c>
      <c r="N355" s="46">
        <f t="shared" si="83"/>
        <v>0</v>
      </c>
      <c r="O355" s="47">
        <f t="shared" si="84"/>
        <v>0</v>
      </c>
      <c r="P355" s="47">
        <f t="shared" si="85"/>
        <v>0</v>
      </c>
      <c r="R355" s="43">
        <f t="shared" si="86"/>
        <v>24</v>
      </c>
      <c r="S355" s="43">
        <f t="shared" si="87"/>
        <v>0</v>
      </c>
    </row>
    <row r="356" spans="2:19" ht="15.75" x14ac:dyDescent="0.25">
      <c r="B356" s="219">
        <v>335</v>
      </c>
      <c r="C356" s="220"/>
      <c r="D356" s="98">
        <v>44907</v>
      </c>
      <c r="E356" s="102">
        <v>0.64930555555555558</v>
      </c>
      <c r="F356" s="100">
        <f t="shared" si="79"/>
        <v>2865.018</v>
      </c>
      <c r="G356" s="97">
        <v>2840.5</v>
      </c>
      <c r="H356" s="60">
        <f t="shared" si="80"/>
        <v>2853.3180000000002</v>
      </c>
      <c r="I356" s="45">
        <v>-12</v>
      </c>
      <c r="J356" s="66">
        <f t="shared" si="81"/>
        <v>2853.3180000000002</v>
      </c>
      <c r="K356" s="69"/>
      <c r="M356" s="41">
        <f t="shared" si="82"/>
        <v>0</v>
      </c>
      <c r="N356" s="45">
        <f t="shared" si="83"/>
        <v>0</v>
      </c>
      <c r="O356" s="41">
        <f t="shared" si="84"/>
        <v>0</v>
      </c>
      <c r="P356" s="41">
        <f t="shared" si="85"/>
        <v>0</v>
      </c>
      <c r="R356" s="43">
        <f t="shared" si="86"/>
        <v>24</v>
      </c>
      <c r="S356" s="43">
        <f t="shared" si="87"/>
        <v>0</v>
      </c>
    </row>
    <row r="357" spans="2:19" ht="15.75" x14ac:dyDescent="0.25">
      <c r="B357" s="219">
        <v>336</v>
      </c>
      <c r="C357" s="220"/>
      <c r="D357" s="98">
        <v>44908</v>
      </c>
      <c r="E357" s="102">
        <v>0.61944444444444446</v>
      </c>
      <c r="F357" s="100">
        <f t="shared" si="79"/>
        <v>2865.018</v>
      </c>
      <c r="G357" s="97">
        <v>2840.5</v>
      </c>
      <c r="H357" s="60">
        <f t="shared" si="80"/>
        <v>2853.3180000000002</v>
      </c>
      <c r="I357" s="45">
        <v>-12</v>
      </c>
      <c r="J357" s="66">
        <f t="shared" si="81"/>
        <v>2853.3180000000002</v>
      </c>
      <c r="K357" s="69"/>
      <c r="M357" s="47">
        <f t="shared" si="82"/>
        <v>0</v>
      </c>
      <c r="N357" s="46">
        <f t="shared" si="83"/>
        <v>0</v>
      </c>
      <c r="O357" s="47">
        <f t="shared" si="84"/>
        <v>0</v>
      </c>
      <c r="P357" s="47">
        <f t="shared" si="85"/>
        <v>0</v>
      </c>
      <c r="R357" s="43">
        <f t="shared" si="86"/>
        <v>24</v>
      </c>
      <c r="S357" s="43">
        <f t="shared" si="87"/>
        <v>0</v>
      </c>
    </row>
    <row r="358" spans="2:19" ht="15.75" x14ac:dyDescent="0.25">
      <c r="B358" s="219">
        <v>337</v>
      </c>
      <c r="C358" s="220"/>
      <c r="D358" s="98">
        <v>44909</v>
      </c>
      <c r="E358" s="102">
        <v>0.66805555555555562</v>
      </c>
      <c r="F358" s="100">
        <f t="shared" si="79"/>
        <v>2865.018</v>
      </c>
      <c r="G358" s="97">
        <v>2840.5</v>
      </c>
      <c r="H358" s="60">
        <f t="shared" si="80"/>
        <v>2853.3180000000002</v>
      </c>
      <c r="I358" s="45">
        <v>-12</v>
      </c>
      <c r="J358" s="66">
        <f t="shared" si="81"/>
        <v>2853.3180000000002</v>
      </c>
      <c r="K358" s="69"/>
      <c r="M358" s="41">
        <f t="shared" si="82"/>
        <v>0</v>
      </c>
      <c r="N358" s="45">
        <f t="shared" si="83"/>
        <v>0</v>
      </c>
      <c r="O358" s="41">
        <f t="shared" si="84"/>
        <v>0</v>
      </c>
      <c r="P358" s="41">
        <f t="shared" si="85"/>
        <v>0</v>
      </c>
      <c r="R358" s="43">
        <f t="shared" si="86"/>
        <v>24</v>
      </c>
      <c r="S358" s="43">
        <f t="shared" si="87"/>
        <v>0</v>
      </c>
    </row>
    <row r="359" spans="2:19" ht="15.75" x14ac:dyDescent="0.25">
      <c r="B359" s="219">
        <v>338</v>
      </c>
      <c r="C359" s="220"/>
      <c r="D359" s="98">
        <v>44910</v>
      </c>
      <c r="E359" s="102">
        <v>0.6743055555555556</v>
      </c>
      <c r="F359" s="100">
        <f t="shared" si="79"/>
        <v>2865.018</v>
      </c>
      <c r="G359" s="97">
        <v>2840.5</v>
      </c>
      <c r="H359" s="60">
        <f t="shared" si="80"/>
        <v>2853.3180000000002</v>
      </c>
      <c r="I359" s="45">
        <v>-12</v>
      </c>
      <c r="J359" s="66">
        <f t="shared" si="81"/>
        <v>2853.3180000000002</v>
      </c>
      <c r="K359" s="69"/>
      <c r="M359" s="47">
        <f t="shared" si="82"/>
        <v>0</v>
      </c>
      <c r="N359" s="46">
        <f t="shared" si="83"/>
        <v>0</v>
      </c>
      <c r="O359" s="47">
        <f t="shared" si="84"/>
        <v>0</v>
      </c>
      <c r="P359" s="47">
        <f t="shared" si="85"/>
        <v>0</v>
      </c>
      <c r="R359" s="43">
        <f t="shared" si="86"/>
        <v>24</v>
      </c>
      <c r="S359" s="43">
        <f t="shared" si="87"/>
        <v>0</v>
      </c>
    </row>
    <row r="360" spans="2:19" ht="15.75" x14ac:dyDescent="0.25">
      <c r="B360" s="219">
        <v>339</v>
      </c>
      <c r="C360" s="220"/>
      <c r="D360" s="98">
        <v>44912</v>
      </c>
      <c r="E360" s="102">
        <v>0.36458333333333331</v>
      </c>
      <c r="F360" s="100">
        <f t="shared" si="79"/>
        <v>2865.018</v>
      </c>
      <c r="G360" s="97">
        <v>2840.5</v>
      </c>
      <c r="H360" s="60">
        <f t="shared" si="80"/>
        <v>2853.3180000000002</v>
      </c>
      <c r="I360" s="45">
        <v>-12</v>
      </c>
      <c r="J360" s="66">
        <f t="shared" si="81"/>
        <v>2853.3180000000002</v>
      </c>
      <c r="K360" s="69"/>
      <c r="M360" s="41">
        <f t="shared" si="82"/>
        <v>0</v>
      </c>
      <c r="N360" s="45">
        <f t="shared" si="83"/>
        <v>0</v>
      </c>
      <c r="O360" s="41">
        <f t="shared" si="84"/>
        <v>0</v>
      </c>
      <c r="P360" s="41">
        <f t="shared" si="85"/>
        <v>0</v>
      </c>
      <c r="R360" s="43">
        <f t="shared" si="86"/>
        <v>24</v>
      </c>
      <c r="S360" s="43">
        <f t="shared" si="87"/>
        <v>0</v>
      </c>
    </row>
    <row r="361" spans="2:19" ht="15.75" x14ac:dyDescent="0.25">
      <c r="B361" s="219">
        <v>340</v>
      </c>
      <c r="C361" s="220"/>
      <c r="D361" s="98">
        <v>44913</v>
      </c>
      <c r="E361" s="102">
        <v>0.6479166666666667</v>
      </c>
      <c r="F361" s="100">
        <f t="shared" si="79"/>
        <v>2865.018</v>
      </c>
      <c r="G361" s="97">
        <v>2840.5</v>
      </c>
      <c r="H361" s="60">
        <f t="shared" si="80"/>
        <v>2853.3180000000002</v>
      </c>
      <c r="I361" s="45">
        <v>-12</v>
      </c>
      <c r="J361" s="66">
        <f t="shared" si="81"/>
        <v>2853.3180000000002</v>
      </c>
      <c r="K361" s="69"/>
      <c r="M361" s="47">
        <f t="shared" si="82"/>
        <v>0</v>
      </c>
      <c r="N361" s="46">
        <f t="shared" si="83"/>
        <v>0</v>
      </c>
      <c r="O361" s="47">
        <f t="shared" si="84"/>
        <v>0</v>
      </c>
      <c r="P361" s="47">
        <f t="shared" si="85"/>
        <v>0</v>
      </c>
      <c r="R361" s="43">
        <f t="shared" si="86"/>
        <v>24</v>
      </c>
      <c r="S361" s="43">
        <f t="shared" si="87"/>
        <v>0</v>
      </c>
    </row>
    <row r="362" spans="2:19" ht="15.75" x14ac:dyDescent="0.25">
      <c r="B362" s="219">
        <v>341</v>
      </c>
      <c r="C362" s="220"/>
      <c r="D362" s="98">
        <v>44914</v>
      </c>
      <c r="E362" s="102">
        <v>0.4201388888888889</v>
      </c>
      <c r="F362" s="100">
        <f t="shared" si="79"/>
        <v>2865.018</v>
      </c>
      <c r="G362" s="97">
        <v>2840.5</v>
      </c>
      <c r="H362" s="60">
        <f t="shared" si="80"/>
        <v>2853.3180000000002</v>
      </c>
      <c r="I362" s="45">
        <v>-12</v>
      </c>
      <c r="J362" s="66">
        <f t="shared" si="81"/>
        <v>2853.3180000000002</v>
      </c>
      <c r="K362" s="69"/>
      <c r="M362" s="41">
        <f t="shared" si="82"/>
        <v>0</v>
      </c>
      <c r="N362" s="45">
        <f t="shared" si="83"/>
        <v>0</v>
      </c>
      <c r="O362" s="41">
        <f t="shared" si="84"/>
        <v>0</v>
      </c>
      <c r="P362" s="41">
        <f t="shared" si="85"/>
        <v>0</v>
      </c>
      <c r="R362" s="43">
        <f t="shared" si="86"/>
        <v>24</v>
      </c>
      <c r="S362" s="43">
        <f t="shared" si="87"/>
        <v>0</v>
      </c>
    </row>
    <row r="363" spans="2:19" ht="15.75" x14ac:dyDescent="0.25">
      <c r="B363" s="219">
        <v>342</v>
      </c>
      <c r="C363" s="220"/>
      <c r="D363" s="98">
        <v>44915</v>
      </c>
      <c r="E363" s="102">
        <v>0.7055555555555556</v>
      </c>
      <c r="F363" s="100">
        <f t="shared" si="79"/>
        <v>2865.018</v>
      </c>
      <c r="G363" s="97">
        <v>2840.5</v>
      </c>
      <c r="H363" s="60">
        <f t="shared" si="80"/>
        <v>2853.3180000000002</v>
      </c>
      <c r="I363" s="45">
        <v>-12</v>
      </c>
      <c r="J363" s="66">
        <f t="shared" si="81"/>
        <v>2853.3180000000002</v>
      </c>
      <c r="K363" s="69"/>
      <c r="M363" s="47">
        <f t="shared" si="82"/>
        <v>0</v>
      </c>
      <c r="N363" s="46">
        <f t="shared" si="83"/>
        <v>0</v>
      </c>
      <c r="O363" s="47">
        <f t="shared" si="84"/>
        <v>0</v>
      </c>
      <c r="P363" s="47">
        <f t="shared" si="85"/>
        <v>0</v>
      </c>
      <c r="R363" s="43">
        <f t="shared" si="86"/>
        <v>24</v>
      </c>
      <c r="S363" s="43">
        <f t="shared" si="87"/>
        <v>0</v>
      </c>
    </row>
    <row r="364" spans="2:19" ht="15.75" x14ac:dyDescent="0.25">
      <c r="B364" s="219">
        <v>343</v>
      </c>
      <c r="C364" s="220"/>
      <c r="D364" s="98">
        <v>44916</v>
      </c>
      <c r="E364" s="102">
        <v>0.3972222222222222</v>
      </c>
      <c r="F364" s="100">
        <f t="shared" si="79"/>
        <v>2865.018</v>
      </c>
      <c r="G364" s="97">
        <v>2840.5</v>
      </c>
      <c r="H364" s="60">
        <f t="shared" si="80"/>
        <v>2853.3180000000002</v>
      </c>
      <c r="I364" s="45">
        <v>-12</v>
      </c>
      <c r="J364" s="66">
        <f t="shared" si="81"/>
        <v>2853.3180000000002</v>
      </c>
      <c r="K364" s="69"/>
      <c r="M364" s="41">
        <f t="shared" si="82"/>
        <v>0</v>
      </c>
      <c r="N364" s="45">
        <f t="shared" si="83"/>
        <v>0</v>
      </c>
      <c r="O364" s="41">
        <f t="shared" si="84"/>
        <v>0</v>
      </c>
      <c r="P364" s="41">
        <f t="shared" si="85"/>
        <v>0</v>
      </c>
      <c r="R364" s="43">
        <f t="shared" si="86"/>
        <v>24</v>
      </c>
      <c r="S364" s="43">
        <f t="shared" si="87"/>
        <v>0</v>
      </c>
    </row>
    <row r="365" spans="2:19" ht="15.75" x14ac:dyDescent="0.25">
      <c r="B365" s="219">
        <v>344</v>
      </c>
      <c r="C365" s="220"/>
      <c r="D365" s="98">
        <v>44917</v>
      </c>
      <c r="E365" s="102">
        <v>0.44097222222222227</v>
      </c>
      <c r="F365" s="100">
        <f t="shared" si="79"/>
        <v>2865.018</v>
      </c>
      <c r="G365" s="97">
        <v>2840.5</v>
      </c>
      <c r="H365" s="60">
        <f t="shared" si="80"/>
        <v>2853.3180000000002</v>
      </c>
      <c r="I365" s="45">
        <v>-12</v>
      </c>
      <c r="J365" s="66">
        <f t="shared" si="81"/>
        <v>2853.3180000000002</v>
      </c>
      <c r="K365" s="69"/>
      <c r="M365" s="47">
        <f t="shared" si="82"/>
        <v>0</v>
      </c>
      <c r="N365" s="46">
        <f t="shared" si="83"/>
        <v>0</v>
      </c>
      <c r="O365" s="47">
        <f t="shared" si="84"/>
        <v>0</v>
      </c>
      <c r="P365" s="47">
        <f t="shared" si="85"/>
        <v>0</v>
      </c>
      <c r="R365" s="43">
        <f t="shared" si="86"/>
        <v>24</v>
      </c>
      <c r="S365" s="43">
        <f t="shared" si="87"/>
        <v>0</v>
      </c>
    </row>
    <row r="366" spans="2:19" ht="15.75" x14ac:dyDescent="0.25">
      <c r="B366" s="219">
        <v>345</v>
      </c>
      <c r="C366" s="220"/>
      <c r="D366" s="98">
        <v>44922</v>
      </c>
      <c r="E366" s="102">
        <v>0.62847222222222221</v>
      </c>
      <c r="F366" s="100">
        <f t="shared" si="79"/>
        <v>2865.018</v>
      </c>
      <c r="G366" s="97">
        <v>2840.5</v>
      </c>
      <c r="H366" s="60">
        <f t="shared" si="80"/>
        <v>2853.3180000000002</v>
      </c>
      <c r="I366" s="45">
        <v>-12</v>
      </c>
      <c r="J366" s="66">
        <f t="shared" si="81"/>
        <v>2853.3180000000002</v>
      </c>
      <c r="K366" s="69"/>
      <c r="M366" s="41">
        <f t="shared" si="82"/>
        <v>0</v>
      </c>
      <c r="N366" s="45">
        <f t="shared" si="83"/>
        <v>0</v>
      </c>
      <c r="O366" s="41">
        <f t="shared" si="84"/>
        <v>0</v>
      </c>
      <c r="P366" s="41">
        <f t="shared" si="85"/>
        <v>0</v>
      </c>
      <c r="R366" s="43">
        <f t="shared" si="86"/>
        <v>24</v>
      </c>
      <c r="S366" s="43">
        <f t="shared" si="87"/>
        <v>0</v>
      </c>
    </row>
    <row r="367" spans="2:19" ht="15.75" x14ac:dyDescent="0.25">
      <c r="B367" s="219">
        <v>346</v>
      </c>
      <c r="C367" s="220"/>
      <c r="D367" s="98">
        <v>44929</v>
      </c>
      <c r="E367" s="102">
        <v>0.4770833333333333</v>
      </c>
      <c r="F367" s="100">
        <f t="shared" si="79"/>
        <v>2865.018</v>
      </c>
      <c r="G367" s="97">
        <v>2840.5</v>
      </c>
      <c r="H367" s="60">
        <f t="shared" si="80"/>
        <v>2853.3180000000002</v>
      </c>
      <c r="I367" s="45">
        <v>-12</v>
      </c>
      <c r="J367" s="66">
        <f t="shared" si="81"/>
        <v>2853.3180000000002</v>
      </c>
      <c r="K367" s="69"/>
      <c r="M367" s="47">
        <f t="shared" si="82"/>
        <v>0</v>
      </c>
      <c r="N367" s="46">
        <f t="shared" si="83"/>
        <v>0</v>
      </c>
      <c r="O367" s="47">
        <f t="shared" si="84"/>
        <v>0</v>
      </c>
      <c r="P367" s="47">
        <f t="shared" si="85"/>
        <v>0</v>
      </c>
      <c r="R367" s="43">
        <f t="shared" si="86"/>
        <v>24</v>
      </c>
      <c r="S367" s="43">
        <f t="shared" si="87"/>
        <v>0</v>
      </c>
    </row>
    <row r="368" spans="2:19" ht="15.75" x14ac:dyDescent="0.25">
      <c r="B368" s="219">
        <v>347</v>
      </c>
      <c r="C368" s="220"/>
      <c r="D368" s="98">
        <v>44930</v>
      </c>
      <c r="E368" s="102">
        <v>0.67569444444444438</v>
      </c>
      <c r="F368" s="100">
        <f t="shared" si="79"/>
        <v>2865.018</v>
      </c>
      <c r="G368" s="97">
        <v>2840.5</v>
      </c>
      <c r="H368" s="60">
        <f t="shared" si="80"/>
        <v>2853.3180000000002</v>
      </c>
      <c r="I368" s="45">
        <v>-12</v>
      </c>
      <c r="J368" s="66">
        <f t="shared" si="81"/>
        <v>2853.3180000000002</v>
      </c>
      <c r="K368" s="69"/>
      <c r="M368" s="41">
        <f t="shared" si="82"/>
        <v>0</v>
      </c>
      <c r="N368" s="45">
        <f t="shared" si="83"/>
        <v>0</v>
      </c>
      <c r="O368" s="41">
        <f t="shared" si="84"/>
        <v>0</v>
      </c>
      <c r="P368" s="41">
        <f t="shared" si="85"/>
        <v>0</v>
      </c>
      <c r="R368" s="43">
        <f t="shared" si="86"/>
        <v>24</v>
      </c>
      <c r="S368" s="43">
        <f t="shared" si="87"/>
        <v>0</v>
      </c>
    </row>
    <row r="369" spans="2:19" ht="15.75" x14ac:dyDescent="0.25">
      <c r="B369" s="219">
        <v>348</v>
      </c>
      <c r="C369" s="220"/>
      <c r="D369" s="98">
        <v>44931</v>
      </c>
      <c r="E369" s="102">
        <v>0.68263888888888891</v>
      </c>
      <c r="F369" s="100">
        <f t="shared" si="79"/>
        <v>2865.018</v>
      </c>
      <c r="G369" s="97">
        <v>2840.5</v>
      </c>
      <c r="H369" s="60">
        <f t="shared" si="80"/>
        <v>2853.3180000000002</v>
      </c>
      <c r="I369" s="45">
        <v>-12</v>
      </c>
      <c r="J369" s="66">
        <f t="shared" si="81"/>
        <v>2853.3180000000002</v>
      </c>
      <c r="K369" s="69"/>
      <c r="M369" s="47">
        <f t="shared" si="82"/>
        <v>0</v>
      </c>
      <c r="N369" s="46">
        <f t="shared" si="83"/>
        <v>0</v>
      </c>
      <c r="O369" s="47">
        <f t="shared" si="84"/>
        <v>0</v>
      </c>
      <c r="P369" s="47">
        <f t="shared" si="85"/>
        <v>0</v>
      </c>
      <c r="R369" s="43">
        <f t="shared" si="86"/>
        <v>24</v>
      </c>
      <c r="S369" s="43">
        <f t="shared" si="87"/>
        <v>0</v>
      </c>
    </row>
    <row r="370" spans="2:19" ht="15.75" x14ac:dyDescent="0.25">
      <c r="B370" s="219">
        <v>349</v>
      </c>
      <c r="C370" s="220"/>
      <c r="D370" s="98">
        <v>44932</v>
      </c>
      <c r="E370" s="102">
        <v>0.65069444444444446</v>
      </c>
      <c r="F370" s="100">
        <f t="shared" si="79"/>
        <v>2865.018</v>
      </c>
      <c r="G370" s="97">
        <v>2840.5</v>
      </c>
      <c r="H370" s="60">
        <f t="shared" si="80"/>
        <v>2853.3180000000002</v>
      </c>
      <c r="I370" s="45">
        <v>-12</v>
      </c>
      <c r="J370" s="66">
        <f t="shared" si="81"/>
        <v>2853.3180000000002</v>
      </c>
      <c r="K370" s="69"/>
      <c r="M370" s="41">
        <f t="shared" si="82"/>
        <v>0</v>
      </c>
      <c r="N370" s="45">
        <f t="shared" si="83"/>
        <v>0</v>
      </c>
      <c r="O370" s="41">
        <f t="shared" si="84"/>
        <v>0</v>
      </c>
      <c r="P370" s="41">
        <f t="shared" si="85"/>
        <v>0</v>
      </c>
      <c r="R370" s="43">
        <f t="shared" si="86"/>
        <v>24</v>
      </c>
      <c r="S370" s="43">
        <f t="shared" si="87"/>
        <v>0</v>
      </c>
    </row>
    <row r="371" spans="2:19" ht="15.75" x14ac:dyDescent="0.25">
      <c r="B371" s="219">
        <v>350</v>
      </c>
      <c r="C371" s="220"/>
      <c r="D371" s="98">
        <v>44933</v>
      </c>
      <c r="E371" s="102">
        <v>0.7416666666666667</v>
      </c>
      <c r="F371" s="100">
        <f t="shared" si="79"/>
        <v>2865.018</v>
      </c>
      <c r="G371" s="97">
        <v>2840.5</v>
      </c>
      <c r="H371" s="60">
        <f t="shared" si="80"/>
        <v>2853.3180000000002</v>
      </c>
      <c r="I371" s="45">
        <v>-12</v>
      </c>
      <c r="J371" s="66">
        <f t="shared" si="81"/>
        <v>2853.3180000000002</v>
      </c>
      <c r="K371" s="69"/>
      <c r="M371" s="47">
        <f t="shared" si="82"/>
        <v>0</v>
      </c>
      <c r="N371" s="46">
        <f t="shared" si="83"/>
        <v>0</v>
      </c>
      <c r="O371" s="47">
        <f t="shared" si="84"/>
        <v>0</v>
      </c>
      <c r="P371" s="47">
        <f t="shared" si="85"/>
        <v>0</v>
      </c>
      <c r="R371" s="43">
        <f t="shared" si="86"/>
        <v>24</v>
      </c>
      <c r="S371" s="43">
        <f t="shared" si="87"/>
        <v>0</v>
      </c>
    </row>
    <row r="372" spans="2:19" ht="15.75" x14ac:dyDescent="0.25">
      <c r="B372" s="219">
        <v>351</v>
      </c>
      <c r="C372" s="220"/>
      <c r="D372" s="98">
        <v>44934</v>
      </c>
      <c r="E372" s="102">
        <v>0.73333333333333339</v>
      </c>
      <c r="F372" s="100">
        <f t="shared" si="79"/>
        <v>2865.018</v>
      </c>
      <c r="G372" s="97">
        <v>2840.5</v>
      </c>
      <c r="H372" s="60">
        <f t="shared" si="80"/>
        <v>2853.3180000000002</v>
      </c>
      <c r="I372" s="45">
        <v>-12</v>
      </c>
      <c r="J372" s="66">
        <f t="shared" si="81"/>
        <v>2853.3180000000002</v>
      </c>
      <c r="K372" s="69"/>
      <c r="M372" s="41">
        <f t="shared" si="82"/>
        <v>0</v>
      </c>
      <c r="N372" s="45">
        <f t="shared" si="83"/>
        <v>0</v>
      </c>
      <c r="O372" s="41">
        <f t="shared" si="84"/>
        <v>0</v>
      </c>
      <c r="P372" s="41">
        <f t="shared" si="85"/>
        <v>0</v>
      </c>
      <c r="R372" s="43">
        <f t="shared" si="86"/>
        <v>24</v>
      </c>
      <c r="S372" s="43">
        <f t="shared" si="87"/>
        <v>0</v>
      </c>
    </row>
    <row r="373" spans="2:19" ht="15.75" x14ac:dyDescent="0.25">
      <c r="B373" s="219">
        <v>352</v>
      </c>
      <c r="C373" s="220"/>
      <c r="D373" s="98">
        <v>44935</v>
      </c>
      <c r="E373" s="102">
        <v>0.69097222222222221</v>
      </c>
      <c r="F373" s="100">
        <f t="shared" si="79"/>
        <v>2865.018</v>
      </c>
      <c r="G373" s="97">
        <v>2840.5</v>
      </c>
      <c r="H373" s="60">
        <f t="shared" si="80"/>
        <v>2853.3180000000002</v>
      </c>
      <c r="I373" s="45">
        <v>-12</v>
      </c>
      <c r="J373" s="66">
        <f t="shared" si="81"/>
        <v>2853.3180000000002</v>
      </c>
      <c r="K373" s="69"/>
      <c r="M373" s="47">
        <f t="shared" si="82"/>
        <v>0</v>
      </c>
      <c r="N373" s="46">
        <f t="shared" si="83"/>
        <v>0</v>
      </c>
      <c r="O373" s="47">
        <f t="shared" si="84"/>
        <v>0</v>
      </c>
      <c r="P373" s="47">
        <f t="shared" si="85"/>
        <v>0</v>
      </c>
      <c r="R373" s="43">
        <f t="shared" si="86"/>
        <v>24</v>
      </c>
      <c r="S373" s="43">
        <f t="shared" si="87"/>
        <v>0</v>
      </c>
    </row>
    <row r="374" spans="2:19" ht="15.75" x14ac:dyDescent="0.25">
      <c r="B374" s="219">
        <v>353</v>
      </c>
      <c r="C374" s="220"/>
      <c r="D374" s="98">
        <v>44936</v>
      </c>
      <c r="E374" s="102">
        <v>0.41180555555555554</v>
      </c>
      <c r="F374" s="100">
        <f t="shared" si="79"/>
        <v>2865.018</v>
      </c>
      <c r="G374" s="97">
        <v>2840.5</v>
      </c>
      <c r="H374" s="60">
        <f t="shared" si="80"/>
        <v>2853.3180000000002</v>
      </c>
      <c r="I374" s="45">
        <v>-12</v>
      </c>
      <c r="J374" s="66">
        <f t="shared" si="81"/>
        <v>2853.3180000000002</v>
      </c>
      <c r="K374" s="69"/>
      <c r="M374" s="41">
        <f t="shared" si="82"/>
        <v>0</v>
      </c>
      <c r="N374" s="45">
        <f t="shared" si="83"/>
        <v>0</v>
      </c>
      <c r="O374" s="41">
        <f t="shared" si="84"/>
        <v>0</v>
      </c>
      <c r="P374" s="41">
        <f t="shared" si="85"/>
        <v>0</v>
      </c>
      <c r="R374" s="43">
        <f t="shared" si="86"/>
        <v>24</v>
      </c>
      <c r="S374" s="43">
        <f t="shared" si="87"/>
        <v>0</v>
      </c>
    </row>
    <row r="375" spans="2:19" ht="15.75" x14ac:dyDescent="0.25">
      <c r="B375" s="219">
        <v>354</v>
      </c>
      <c r="C375" s="220"/>
      <c r="D375" s="98">
        <v>44937</v>
      </c>
      <c r="E375" s="102">
        <v>0.3756944444444445</v>
      </c>
      <c r="F375" s="100">
        <f t="shared" si="79"/>
        <v>2865.018</v>
      </c>
      <c r="G375" s="97">
        <v>2840.5</v>
      </c>
      <c r="H375" s="60">
        <f t="shared" si="80"/>
        <v>2853.3180000000002</v>
      </c>
      <c r="I375" s="45">
        <v>-12</v>
      </c>
      <c r="J375" s="66">
        <f t="shared" si="81"/>
        <v>2853.3180000000002</v>
      </c>
      <c r="K375" s="69"/>
      <c r="M375" s="47">
        <f t="shared" si="82"/>
        <v>0</v>
      </c>
      <c r="N375" s="46">
        <f t="shared" si="83"/>
        <v>0</v>
      </c>
      <c r="O375" s="47">
        <f t="shared" si="84"/>
        <v>0</v>
      </c>
      <c r="P375" s="47">
        <f t="shared" si="85"/>
        <v>0</v>
      </c>
      <c r="R375" s="43">
        <f t="shared" si="86"/>
        <v>24</v>
      </c>
      <c r="S375" s="43">
        <f t="shared" si="87"/>
        <v>0</v>
      </c>
    </row>
    <row r="376" spans="2:19" ht="15.75" x14ac:dyDescent="0.25">
      <c r="B376" s="219">
        <v>355</v>
      </c>
      <c r="C376" s="220"/>
      <c r="D376" s="98">
        <v>44938</v>
      </c>
      <c r="E376" s="102">
        <v>0.69236111111111109</v>
      </c>
      <c r="F376" s="100">
        <f t="shared" si="79"/>
        <v>2865.018</v>
      </c>
      <c r="G376" s="97">
        <v>2840.5</v>
      </c>
      <c r="H376" s="60">
        <f t="shared" si="80"/>
        <v>2853.3180000000002</v>
      </c>
      <c r="I376" s="45">
        <v>-12</v>
      </c>
      <c r="J376" s="66">
        <f t="shared" si="81"/>
        <v>2853.3180000000002</v>
      </c>
      <c r="K376" s="69"/>
      <c r="M376" s="41">
        <f t="shared" si="82"/>
        <v>0</v>
      </c>
      <c r="N376" s="45">
        <f t="shared" si="83"/>
        <v>0</v>
      </c>
      <c r="O376" s="41">
        <f t="shared" si="84"/>
        <v>0</v>
      </c>
      <c r="P376" s="41">
        <f t="shared" si="85"/>
        <v>0</v>
      </c>
      <c r="R376" s="43">
        <f t="shared" si="86"/>
        <v>24</v>
      </c>
      <c r="S376" s="43">
        <f t="shared" si="87"/>
        <v>0</v>
      </c>
    </row>
    <row r="377" spans="2:19" ht="15.75" x14ac:dyDescent="0.25">
      <c r="B377" s="219">
        <v>356</v>
      </c>
      <c r="C377" s="220"/>
      <c r="D377" s="98">
        <v>44939</v>
      </c>
      <c r="E377" s="102">
        <v>0.66111111111111109</v>
      </c>
      <c r="F377" s="100">
        <f t="shared" si="79"/>
        <v>2865.018</v>
      </c>
      <c r="G377" s="97">
        <v>2840.5</v>
      </c>
      <c r="H377" s="60">
        <f t="shared" si="80"/>
        <v>2853.3180000000002</v>
      </c>
      <c r="I377" s="45">
        <v>-12</v>
      </c>
      <c r="J377" s="66">
        <f t="shared" si="81"/>
        <v>2853.3180000000002</v>
      </c>
      <c r="K377" s="69"/>
      <c r="M377" s="47">
        <f t="shared" si="82"/>
        <v>0</v>
      </c>
      <c r="N377" s="46">
        <f t="shared" si="83"/>
        <v>0</v>
      </c>
      <c r="O377" s="47">
        <f t="shared" si="84"/>
        <v>0</v>
      </c>
      <c r="P377" s="47">
        <f t="shared" si="85"/>
        <v>0</v>
      </c>
      <c r="R377" s="43">
        <f t="shared" si="86"/>
        <v>24</v>
      </c>
      <c r="S377" s="43">
        <f t="shared" si="87"/>
        <v>0</v>
      </c>
    </row>
    <row r="378" spans="2:19" ht="15.75" x14ac:dyDescent="0.25">
      <c r="B378" s="219">
        <v>357</v>
      </c>
      <c r="C378" s="220"/>
      <c r="D378" s="98">
        <v>44940</v>
      </c>
      <c r="E378" s="102">
        <v>0.69652777777777775</v>
      </c>
      <c r="F378" s="100">
        <f t="shared" si="79"/>
        <v>2865.018</v>
      </c>
      <c r="G378" s="97">
        <v>2840.5</v>
      </c>
      <c r="H378" s="60">
        <f t="shared" si="80"/>
        <v>2853.3180000000002</v>
      </c>
      <c r="I378" s="45">
        <v>-12</v>
      </c>
      <c r="J378" s="66">
        <f t="shared" si="81"/>
        <v>2853.3180000000002</v>
      </c>
      <c r="K378" s="69"/>
      <c r="M378" s="41">
        <f t="shared" si="82"/>
        <v>0</v>
      </c>
      <c r="N378" s="45">
        <f t="shared" si="83"/>
        <v>0</v>
      </c>
      <c r="O378" s="41">
        <f t="shared" si="84"/>
        <v>0</v>
      </c>
      <c r="P378" s="41">
        <f t="shared" si="85"/>
        <v>0</v>
      </c>
      <c r="R378" s="43">
        <f t="shared" si="86"/>
        <v>24</v>
      </c>
      <c r="S378" s="43">
        <f t="shared" si="87"/>
        <v>0</v>
      </c>
    </row>
    <row r="379" spans="2:19" ht="15.75" x14ac:dyDescent="0.25">
      <c r="B379" s="219">
        <v>358</v>
      </c>
      <c r="C379" s="220"/>
      <c r="D379" s="98">
        <v>44941</v>
      </c>
      <c r="E379" s="102">
        <v>0.57847222222222217</v>
      </c>
      <c r="F379" s="100">
        <f t="shared" si="79"/>
        <v>2865.018</v>
      </c>
      <c r="G379" s="97">
        <v>2840.5</v>
      </c>
      <c r="H379" s="60">
        <f t="shared" si="80"/>
        <v>2853.3180000000002</v>
      </c>
      <c r="I379" s="45">
        <v>-12</v>
      </c>
      <c r="J379" s="66">
        <f t="shared" si="81"/>
        <v>2853.3180000000002</v>
      </c>
      <c r="K379" s="69"/>
      <c r="M379" s="47">
        <f t="shared" si="82"/>
        <v>0</v>
      </c>
      <c r="N379" s="46">
        <f t="shared" si="83"/>
        <v>0</v>
      </c>
      <c r="O379" s="47">
        <f t="shared" si="84"/>
        <v>0</v>
      </c>
      <c r="P379" s="47">
        <f t="shared" si="85"/>
        <v>0</v>
      </c>
      <c r="R379" s="43">
        <f t="shared" si="86"/>
        <v>24</v>
      </c>
      <c r="S379" s="43">
        <f t="shared" si="87"/>
        <v>0</v>
      </c>
    </row>
    <row r="380" spans="2:19" ht="15.75" x14ac:dyDescent="0.25">
      <c r="B380" s="219">
        <v>359</v>
      </c>
      <c r="C380" s="220"/>
      <c r="D380" s="98">
        <v>44942</v>
      </c>
      <c r="E380" s="102">
        <v>0.45694444444444443</v>
      </c>
      <c r="F380" s="100">
        <f t="shared" si="79"/>
        <v>2865.018</v>
      </c>
      <c r="G380" s="97">
        <v>2840.5</v>
      </c>
      <c r="H380" s="60">
        <f t="shared" si="80"/>
        <v>2853.3180000000002</v>
      </c>
      <c r="I380" s="45">
        <v>-12</v>
      </c>
      <c r="J380" s="66">
        <f t="shared" si="81"/>
        <v>2853.3180000000002</v>
      </c>
      <c r="K380" s="69"/>
      <c r="M380" s="41">
        <f t="shared" si="82"/>
        <v>0</v>
      </c>
      <c r="N380" s="45">
        <f t="shared" si="83"/>
        <v>0</v>
      </c>
      <c r="O380" s="41">
        <f t="shared" si="84"/>
        <v>0</v>
      </c>
      <c r="P380" s="41">
        <f t="shared" si="85"/>
        <v>0</v>
      </c>
      <c r="R380" s="43">
        <f t="shared" si="86"/>
        <v>24</v>
      </c>
      <c r="S380" s="43">
        <f t="shared" si="87"/>
        <v>0</v>
      </c>
    </row>
    <row r="381" spans="2:19" ht="15.75" x14ac:dyDescent="0.25">
      <c r="B381" s="219">
        <v>360</v>
      </c>
      <c r="C381" s="220"/>
      <c r="D381" s="98">
        <v>44943</v>
      </c>
      <c r="E381" s="102">
        <v>0.41111111111111115</v>
      </c>
      <c r="F381" s="100">
        <f t="shared" si="79"/>
        <v>2865.018</v>
      </c>
      <c r="G381" s="97">
        <v>2840.5</v>
      </c>
      <c r="H381" s="60">
        <f t="shared" si="80"/>
        <v>2853.3180000000002</v>
      </c>
      <c r="I381" s="45">
        <v>-12</v>
      </c>
      <c r="J381" s="66">
        <f t="shared" si="81"/>
        <v>2853.3180000000002</v>
      </c>
      <c r="K381" s="69"/>
      <c r="M381" s="47">
        <f t="shared" si="82"/>
        <v>0</v>
      </c>
      <c r="N381" s="46">
        <f t="shared" si="83"/>
        <v>0</v>
      </c>
      <c r="O381" s="47">
        <f t="shared" si="84"/>
        <v>0</v>
      </c>
      <c r="P381" s="47">
        <f t="shared" si="85"/>
        <v>0</v>
      </c>
      <c r="R381" s="43">
        <f t="shared" si="86"/>
        <v>24</v>
      </c>
      <c r="S381" s="43">
        <f t="shared" si="87"/>
        <v>0</v>
      </c>
    </row>
    <row r="382" spans="2:19" ht="15.75" x14ac:dyDescent="0.25">
      <c r="B382" s="219">
        <v>361</v>
      </c>
      <c r="C382" s="220"/>
      <c r="D382" s="98">
        <v>44944</v>
      </c>
      <c r="E382" s="102">
        <v>0.67986111111111114</v>
      </c>
      <c r="F382" s="100">
        <f t="shared" si="79"/>
        <v>2865.018</v>
      </c>
      <c r="G382" s="97">
        <v>2840.5</v>
      </c>
      <c r="H382" s="60">
        <f t="shared" si="80"/>
        <v>2853.3180000000002</v>
      </c>
      <c r="I382" s="45">
        <v>-12</v>
      </c>
      <c r="J382" s="66">
        <f t="shared" si="81"/>
        <v>2853.3180000000002</v>
      </c>
      <c r="K382" s="69"/>
      <c r="M382" s="41">
        <f t="shared" si="82"/>
        <v>0</v>
      </c>
      <c r="N382" s="45">
        <f t="shared" si="83"/>
        <v>0</v>
      </c>
      <c r="O382" s="41">
        <f t="shared" si="84"/>
        <v>0</v>
      </c>
      <c r="P382" s="41">
        <f t="shared" si="85"/>
        <v>0</v>
      </c>
      <c r="R382" s="43">
        <f t="shared" si="86"/>
        <v>24</v>
      </c>
      <c r="S382" s="43">
        <f t="shared" si="87"/>
        <v>0</v>
      </c>
    </row>
    <row r="383" spans="2:19" ht="15.75" x14ac:dyDescent="0.25">
      <c r="B383" s="219">
        <v>362</v>
      </c>
      <c r="C383" s="220"/>
      <c r="D383" s="98">
        <v>44945</v>
      </c>
      <c r="E383" s="102">
        <v>0.3576388888888889</v>
      </c>
      <c r="F383" s="100">
        <f t="shared" si="79"/>
        <v>2865.018</v>
      </c>
      <c r="G383" s="97">
        <v>2840.5</v>
      </c>
      <c r="H383" s="60">
        <f t="shared" si="80"/>
        <v>2853.3180000000002</v>
      </c>
      <c r="I383" s="45">
        <v>-12</v>
      </c>
      <c r="J383" s="66">
        <f t="shared" si="81"/>
        <v>2853.3180000000002</v>
      </c>
      <c r="K383" s="69"/>
      <c r="M383" s="47">
        <f t="shared" si="82"/>
        <v>0</v>
      </c>
      <c r="N383" s="46">
        <f t="shared" si="83"/>
        <v>0</v>
      </c>
      <c r="O383" s="47">
        <f t="shared" si="84"/>
        <v>0</v>
      </c>
      <c r="P383" s="47">
        <f t="shared" si="85"/>
        <v>0</v>
      </c>
      <c r="R383" s="43">
        <f t="shared" si="86"/>
        <v>24</v>
      </c>
      <c r="S383" s="43">
        <f t="shared" si="87"/>
        <v>0</v>
      </c>
    </row>
    <row r="384" spans="2:19" ht="15.75" x14ac:dyDescent="0.25">
      <c r="B384" s="219">
        <v>363</v>
      </c>
      <c r="C384" s="220"/>
      <c r="D384" s="98">
        <v>44946</v>
      </c>
      <c r="E384" s="102">
        <v>0.50972222222222219</v>
      </c>
      <c r="F384" s="100">
        <f t="shared" si="79"/>
        <v>2865.018</v>
      </c>
      <c r="G384" s="97">
        <v>2840.5</v>
      </c>
      <c r="H384" s="60">
        <f t="shared" si="80"/>
        <v>2853.3180000000002</v>
      </c>
      <c r="I384" s="45">
        <v>-12</v>
      </c>
      <c r="J384" s="66">
        <f t="shared" si="81"/>
        <v>2853.3180000000002</v>
      </c>
      <c r="K384" s="69"/>
      <c r="M384" s="41">
        <f t="shared" si="82"/>
        <v>0</v>
      </c>
      <c r="N384" s="45">
        <f t="shared" si="83"/>
        <v>0</v>
      </c>
      <c r="O384" s="41">
        <f t="shared" si="84"/>
        <v>0</v>
      </c>
      <c r="P384" s="41">
        <f t="shared" si="85"/>
        <v>0</v>
      </c>
      <c r="R384" s="43">
        <f t="shared" si="86"/>
        <v>24</v>
      </c>
      <c r="S384" s="43">
        <f t="shared" si="87"/>
        <v>0</v>
      </c>
    </row>
    <row r="385" spans="2:19" ht="15.75" x14ac:dyDescent="0.25">
      <c r="B385" s="219">
        <v>364</v>
      </c>
      <c r="C385" s="220"/>
      <c r="D385" s="98">
        <v>44947</v>
      </c>
      <c r="E385" s="102">
        <v>0.65625</v>
      </c>
      <c r="F385" s="100">
        <f t="shared" si="79"/>
        <v>2865.018</v>
      </c>
      <c r="G385" s="97">
        <v>2840.5</v>
      </c>
      <c r="H385" s="60">
        <f t="shared" si="80"/>
        <v>2853.3180000000002</v>
      </c>
      <c r="I385" s="45">
        <v>-12</v>
      </c>
      <c r="J385" s="66">
        <f t="shared" si="81"/>
        <v>2853.3180000000002</v>
      </c>
      <c r="K385" s="69"/>
      <c r="M385" s="47">
        <f t="shared" si="82"/>
        <v>0</v>
      </c>
      <c r="N385" s="46">
        <f t="shared" si="83"/>
        <v>0</v>
      </c>
      <c r="O385" s="47">
        <f t="shared" si="84"/>
        <v>0</v>
      </c>
      <c r="P385" s="47">
        <f t="shared" si="85"/>
        <v>0</v>
      </c>
      <c r="R385" s="43">
        <f t="shared" si="86"/>
        <v>24</v>
      </c>
      <c r="S385" s="43">
        <f t="shared" si="87"/>
        <v>0</v>
      </c>
    </row>
    <row r="386" spans="2:19" ht="15.75" x14ac:dyDescent="0.25">
      <c r="B386" s="219">
        <v>365</v>
      </c>
      <c r="C386" s="220"/>
      <c r="D386" s="98">
        <v>44948</v>
      </c>
      <c r="E386" s="102">
        <v>0.66736111111111107</v>
      </c>
      <c r="F386" s="100">
        <f t="shared" si="79"/>
        <v>2865.018</v>
      </c>
      <c r="G386" s="97">
        <v>2840.5</v>
      </c>
      <c r="H386" s="60">
        <f t="shared" si="80"/>
        <v>2853.3180000000002</v>
      </c>
      <c r="I386" s="45">
        <v>-12</v>
      </c>
      <c r="J386" s="66">
        <f t="shared" si="81"/>
        <v>2853.3180000000002</v>
      </c>
      <c r="K386" s="69"/>
      <c r="M386" s="41">
        <f t="shared" si="82"/>
        <v>0</v>
      </c>
      <c r="N386" s="45">
        <f t="shared" si="83"/>
        <v>0</v>
      </c>
      <c r="O386" s="41">
        <f t="shared" si="84"/>
        <v>0</v>
      </c>
      <c r="P386" s="41">
        <f t="shared" si="85"/>
        <v>0</v>
      </c>
      <c r="R386" s="43">
        <f t="shared" si="86"/>
        <v>24</v>
      </c>
      <c r="S386" s="43">
        <f t="shared" si="87"/>
        <v>0</v>
      </c>
    </row>
    <row r="387" spans="2:19" ht="15.75" x14ac:dyDescent="0.25">
      <c r="B387" s="219">
        <v>366</v>
      </c>
      <c r="C387" s="220"/>
      <c r="D387" s="98">
        <v>44949</v>
      </c>
      <c r="E387" s="102">
        <v>0.68472222222222223</v>
      </c>
      <c r="F387" s="100">
        <f t="shared" si="79"/>
        <v>2865.018</v>
      </c>
      <c r="G387" s="97">
        <v>2840.5</v>
      </c>
      <c r="H387" s="60">
        <f t="shared" si="80"/>
        <v>2853.3180000000002</v>
      </c>
      <c r="I387" s="45">
        <v>-12</v>
      </c>
      <c r="J387" s="66">
        <f t="shared" si="81"/>
        <v>2853.3180000000002</v>
      </c>
      <c r="K387" s="69"/>
      <c r="M387" s="47">
        <f t="shared" si="82"/>
        <v>0</v>
      </c>
      <c r="N387" s="46">
        <f t="shared" si="83"/>
        <v>0</v>
      </c>
      <c r="O387" s="47">
        <f t="shared" si="84"/>
        <v>0</v>
      </c>
      <c r="P387" s="47">
        <f t="shared" si="85"/>
        <v>0</v>
      </c>
      <c r="R387" s="43">
        <f t="shared" si="86"/>
        <v>24</v>
      </c>
      <c r="S387" s="43">
        <f t="shared" si="87"/>
        <v>0</v>
      </c>
    </row>
    <row r="388" spans="2:19" ht="15.75" x14ac:dyDescent="0.25">
      <c r="B388" s="219">
        <v>367</v>
      </c>
      <c r="C388" s="220"/>
      <c r="D388" s="98">
        <v>44950</v>
      </c>
      <c r="E388" s="102">
        <v>0.70486111111111116</v>
      </c>
      <c r="F388" s="100">
        <f t="shared" si="79"/>
        <v>2865.018</v>
      </c>
      <c r="G388" s="97">
        <v>2840.5</v>
      </c>
      <c r="H388" s="60">
        <f t="shared" si="80"/>
        <v>2853.3180000000002</v>
      </c>
      <c r="I388" s="45">
        <v>-12</v>
      </c>
      <c r="J388" s="66">
        <f t="shared" si="81"/>
        <v>2853.3180000000002</v>
      </c>
      <c r="K388" s="69"/>
      <c r="M388" s="41">
        <f t="shared" si="82"/>
        <v>0</v>
      </c>
      <c r="N388" s="45">
        <f t="shared" si="83"/>
        <v>0</v>
      </c>
      <c r="O388" s="41">
        <f t="shared" si="84"/>
        <v>0</v>
      </c>
      <c r="P388" s="41">
        <f t="shared" si="85"/>
        <v>0</v>
      </c>
      <c r="R388" s="43">
        <f t="shared" si="86"/>
        <v>24</v>
      </c>
      <c r="S388" s="43">
        <f t="shared" si="87"/>
        <v>0</v>
      </c>
    </row>
    <row r="389" spans="2:19" ht="15.75" x14ac:dyDescent="0.25">
      <c r="B389" s="219">
        <v>368</v>
      </c>
      <c r="C389" s="220"/>
      <c r="D389" s="98">
        <v>44951</v>
      </c>
      <c r="E389" s="102">
        <v>0.66249999999999998</v>
      </c>
      <c r="F389" s="100">
        <f t="shared" si="79"/>
        <v>2865.018</v>
      </c>
      <c r="G389" s="97">
        <v>2840.5</v>
      </c>
      <c r="H389" s="60">
        <f t="shared" si="80"/>
        <v>2853.3180000000002</v>
      </c>
      <c r="I389" s="45">
        <v>-12</v>
      </c>
      <c r="J389" s="66">
        <f t="shared" si="81"/>
        <v>2853.3180000000002</v>
      </c>
      <c r="K389" s="69"/>
      <c r="M389" s="47">
        <f t="shared" si="82"/>
        <v>0</v>
      </c>
      <c r="N389" s="46">
        <f t="shared" si="83"/>
        <v>0</v>
      </c>
      <c r="O389" s="47">
        <f t="shared" si="84"/>
        <v>0</v>
      </c>
      <c r="P389" s="47">
        <f t="shared" si="85"/>
        <v>0</v>
      </c>
      <c r="R389" s="43">
        <f t="shared" si="86"/>
        <v>24</v>
      </c>
      <c r="S389" s="43">
        <f t="shared" si="87"/>
        <v>0</v>
      </c>
    </row>
    <row r="390" spans="2:19" ht="15.75" x14ac:dyDescent="0.25">
      <c r="B390" s="219">
        <v>369</v>
      </c>
      <c r="C390" s="220"/>
      <c r="D390" s="98">
        <v>44952</v>
      </c>
      <c r="E390" s="102">
        <v>0.66041666666666665</v>
      </c>
      <c r="F390" s="100">
        <f t="shared" si="79"/>
        <v>2865.018</v>
      </c>
      <c r="G390" s="97">
        <v>2840.5</v>
      </c>
      <c r="H390" s="60">
        <f t="shared" si="80"/>
        <v>2853.3180000000002</v>
      </c>
      <c r="I390" s="45">
        <v>-12</v>
      </c>
      <c r="J390" s="66">
        <f t="shared" si="81"/>
        <v>2853.3180000000002</v>
      </c>
      <c r="K390" s="69"/>
      <c r="M390" s="41">
        <f t="shared" si="82"/>
        <v>0</v>
      </c>
      <c r="N390" s="45">
        <f t="shared" si="83"/>
        <v>0</v>
      </c>
      <c r="O390" s="41">
        <f t="shared" si="84"/>
        <v>0</v>
      </c>
      <c r="P390" s="41">
        <f t="shared" si="85"/>
        <v>0</v>
      </c>
      <c r="R390" s="43">
        <f t="shared" si="86"/>
        <v>24</v>
      </c>
      <c r="S390" s="43">
        <f t="shared" si="87"/>
        <v>0</v>
      </c>
    </row>
    <row r="391" spans="2:19" ht="15.75" x14ac:dyDescent="0.25">
      <c r="B391" s="219">
        <v>370</v>
      </c>
      <c r="C391" s="220"/>
      <c r="D391" s="98">
        <v>44953</v>
      </c>
      <c r="E391" s="102">
        <v>0.72916666666666663</v>
      </c>
      <c r="F391" s="100">
        <f t="shared" si="79"/>
        <v>2865.018</v>
      </c>
      <c r="G391" s="97">
        <v>2840.5</v>
      </c>
      <c r="H391" s="60">
        <f t="shared" si="80"/>
        <v>2853.3180000000002</v>
      </c>
      <c r="I391" s="45">
        <v>-12</v>
      </c>
      <c r="J391" s="66">
        <f t="shared" si="81"/>
        <v>2853.3180000000002</v>
      </c>
      <c r="K391" s="69"/>
      <c r="M391" s="47">
        <f t="shared" si="82"/>
        <v>0</v>
      </c>
      <c r="N391" s="46">
        <f t="shared" si="83"/>
        <v>0</v>
      </c>
      <c r="O391" s="47">
        <f t="shared" si="84"/>
        <v>0</v>
      </c>
      <c r="P391" s="47">
        <f t="shared" si="85"/>
        <v>0</v>
      </c>
      <c r="R391" s="43">
        <f t="shared" si="86"/>
        <v>24</v>
      </c>
      <c r="S391" s="43">
        <f t="shared" si="87"/>
        <v>0</v>
      </c>
    </row>
    <row r="392" spans="2:19" ht="15.75" x14ac:dyDescent="0.25">
      <c r="B392" s="219">
        <v>371</v>
      </c>
      <c r="C392" s="220"/>
      <c r="D392" s="147">
        <v>44954</v>
      </c>
      <c r="E392" s="102">
        <v>0.6694444444444444</v>
      </c>
      <c r="F392" s="107">
        <f t="shared" si="79"/>
        <v>2865.018</v>
      </c>
      <c r="G392" s="107">
        <v>2840.5</v>
      </c>
      <c r="H392" s="107">
        <f t="shared" si="80"/>
        <v>2853.3180000000002</v>
      </c>
      <c r="I392" s="41">
        <v>-12</v>
      </c>
      <c r="J392" s="151">
        <f t="shared" si="81"/>
        <v>2853.3180000000002</v>
      </c>
      <c r="K392" s="69" t="s">
        <v>79</v>
      </c>
      <c r="M392" s="41">
        <f t="shared" si="82"/>
        <v>0</v>
      </c>
      <c r="N392" s="45">
        <f t="shared" si="83"/>
        <v>0</v>
      </c>
      <c r="O392" s="41">
        <f t="shared" si="84"/>
        <v>0</v>
      </c>
      <c r="P392" s="41">
        <f t="shared" si="85"/>
        <v>0</v>
      </c>
      <c r="R392" s="43">
        <f t="shared" si="86"/>
        <v>24</v>
      </c>
      <c r="S392" s="43">
        <f t="shared" si="87"/>
        <v>0</v>
      </c>
    </row>
    <row r="393" spans="2:19" ht="15.75" x14ac:dyDescent="0.25">
      <c r="B393" s="219">
        <v>395</v>
      </c>
      <c r="C393" s="220"/>
      <c r="D393" s="147">
        <v>44955</v>
      </c>
      <c r="E393" s="102">
        <v>0.65555555555555556</v>
      </c>
      <c r="F393" s="107">
        <f t="shared" si="79"/>
        <v>2865.018</v>
      </c>
      <c r="G393" s="97">
        <v>2840.5</v>
      </c>
      <c r="H393" s="107">
        <f t="shared" si="80"/>
        <v>2853.3180000000002</v>
      </c>
      <c r="I393" s="41">
        <v>-12</v>
      </c>
      <c r="J393" s="152">
        <f t="shared" si="81"/>
        <v>2853.3180000000002</v>
      </c>
      <c r="K393" s="69" t="s">
        <v>79</v>
      </c>
      <c r="M393" s="41">
        <f t="shared" si="82"/>
        <v>0</v>
      </c>
      <c r="N393" s="45">
        <f t="shared" si="83"/>
        <v>0</v>
      </c>
      <c r="O393" s="41">
        <f t="shared" si="84"/>
        <v>0</v>
      </c>
      <c r="P393" s="41">
        <f t="shared" si="85"/>
        <v>0</v>
      </c>
      <c r="R393" s="43">
        <f t="shared" si="86"/>
        <v>24</v>
      </c>
      <c r="S393" s="43">
        <f t="shared" si="87"/>
        <v>0</v>
      </c>
    </row>
    <row r="394" spans="2:19" ht="15.75" x14ac:dyDescent="0.25">
      <c r="B394" s="219">
        <v>396</v>
      </c>
      <c r="C394" s="220"/>
      <c r="D394" s="147">
        <v>44956</v>
      </c>
      <c r="E394" s="102">
        <v>0.72361111111111109</v>
      </c>
      <c r="F394" s="107">
        <f t="shared" si="79"/>
        <v>2865.018</v>
      </c>
      <c r="G394" s="97">
        <v>2840.5</v>
      </c>
      <c r="H394" s="107">
        <f t="shared" si="80"/>
        <v>2853.3180000000002</v>
      </c>
      <c r="I394" s="41">
        <v>-12</v>
      </c>
      <c r="J394" s="152">
        <f t="shared" si="81"/>
        <v>2853.3180000000002</v>
      </c>
      <c r="K394" s="69" t="s">
        <v>79</v>
      </c>
      <c r="M394" s="41">
        <f t="shared" si="82"/>
        <v>0</v>
      </c>
      <c r="N394" s="45">
        <f t="shared" si="83"/>
        <v>0</v>
      </c>
      <c r="O394" s="41">
        <f t="shared" si="84"/>
        <v>0</v>
      </c>
      <c r="P394" s="41">
        <f t="shared" si="85"/>
        <v>0</v>
      </c>
      <c r="R394" s="43">
        <f t="shared" si="86"/>
        <v>24</v>
      </c>
      <c r="S394" s="43">
        <f t="shared" si="87"/>
        <v>0</v>
      </c>
    </row>
    <row r="395" spans="2:19" ht="15.75" x14ac:dyDescent="0.25">
      <c r="B395" s="219">
        <v>397</v>
      </c>
      <c r="C395" s="220"/>
      <c r="D395" s="147">
        <v>44957</v>
      </c>
      <c r="E395" s="102">
        <v>0.74305555555555547</v>
      </c>
      <c r="F395" s="107">
        <f t="shared" si="79"/>
        <v>2865.018</v>
      </c>
      <c r="G395" s="97">
        <v>2840.5</v>
      </c>
      <c r="H395" s="107">
        <f t="shared" si="80"/>
        <v>2853.3180000000002</v>
      </c>
      <c r="I395" s="41">
        <v>-12</v>
      </c>
      <c r="J395" s="152">
        <f t="shared" si="81"/>
        <v>2853.3180000000002</v>
      </c>
      <c r="K395" s="69" t="s">
        <v>79</v>
      </c>
      <c r="M395" s="41">
        <f t="shared" si="82"/>
        <v>0</v>
      </c>
      <c r="N395" s="45">
        <f t="shared" si="83"/>
        <v>0</v>
      </c>
      <c r="O395" s="41">
        <f t="shared" si="84"/>
        <v>0</v>
      </c>
      <c r="P395" s="41">
        <f t="shared" si="85"/>
        <v>0</v>
      </c>
      <c r="R395" s="43">
        <f t="shared" si="86"/>
        <v>24</v>
      </c>
      <c r="S395" s="43">
        <f t="shared" si="87"/>
        <v>0</v>
      </c>
    </row>
    <row r="396" spans="2:19" ht="15.75" x14ac:dyDescent="0.25">
      <c r="B396" s="219">
        <v>398</v>
      </c>
      <c r="C396" s="220"/>
      <c r="D396" s="147">
        <v>44958</v>
      </c>
      <c r="E396" s="102">
        <v>0.73958333333333337</v>
      </c>
      <c r="F396" s="107">
        <f t="shared" si="79"/>
        <v>2865.018</v>
      </c>
      <c r="G396" s="97">
        <v>2840.5</v>
      </c>
      <c r="H396" s="107">
        <f t="shared" si="80"/>
        <v>2853.3180000000002</v>
      </c>
      <c r="I396" s="41">
        <v>-12</v>
      </c>
      <c r="J396" s="152">
        <f t="shared" si="81"/>
        <v>2853.3180000000002</v>
      </c>
      <c r="K396" s="69" t="s">
        <v>79</v>
      </c>
      <c r="M396" s="41">
        <f t="shared" si="82"/>
        <v>0</v>
      </c>
      <c r="N396" s="45">
        <f t="shared" si="83"/>
        <v>0</v>
      </c>
      <c r="O396" s="41">
        <f t="shared" si="84"/>
        <v>0</v>
      </c>
      <c r="P396" s="41">
        <f t="shared" si="85"/>
        <v>0</v>
      </c>
      <c r="R396" s="43">
        <f t="shared" si="86"/>
        <v>24</v>
      </c>
      <c r="S396" s="43">
        <f t="shared" si="87"/>
        <v>0</v>
      </c>
    </row>
    <row r="397" spans="2:19" ht="15.75" x14ac:dyDescent="0.25">
      <c r="B397" s="219">
        <v>399</v>
      </c>
      <c r="C397" s="220"/>
      <c r="D397" s="147">
        <v>44961</v>
      </c>
      <c r="E397" s="102">
        <v>0.38750000000000001</v>
      </c>
      <c r="F397" s="107">
        <f t="shared" si="79"/>
        <v>2865.018</v>
      </c>
      <c r="G397" s="97">
        <v>2840.5</v>
      </c>
      <c r="H397" s="107">
        <f t="shared" si="80"/>
        <v>2853.3180000000002</v>
      </c>
      <c r="I397" s="41">
        <v>-12</v>
      </c>
      <c r="J397" s="152">
        <f t="shared" si="81"/>
        <v>2853.3180000000002</v>
      </c>
      <c r="K397" s="69" t="s">
        <v>79</v>
      </c>
      <c r="M397" s="41">
        <f t="shared" si="82"/>
        <v>0</v>
      </c>
      <c r="N397" s="45">
        <f t="shared" si="83"/>
        <v>0</v>
      </c>
      <c r="O397" s="41">
        <f t="shared" si="84"/>
        <v>0</v>
      </c>
      <c r="P397" s="41">
        <f t="shared" si="85"/>
        <v>0</v>
      </c>
      <c r="R397" s="43">
        <f t="shared" si="86"/>
        <v>24</v>
      </c>
      <c r="S397" s="43">
        <f t="shared" si="87"/>
        <v>0</v>
      </c>
    </row>
    <row r="398" spans="2:19" ht="15.75" x14ac:dyDescent="0.25">
      <c r="B398" s="219">
        <v>400</v>
      </c>
      <c r="C398" s="220"/>
      <c r="D398" s="147">
        <v>44962</v>
      </c>
      <c r="E398" s="102">
        <v>0.52847222222222223</v>
      </c>
      <c r="F398" s="107">
        <f t="shared" si="79"/>
        <v>2865.018</v>
      </c>
      <c r="G398" s="97">
        <v>2840.5</v>
      </c>
      <c r="H398" s="107">
        <f t="shared" si="80"/>
        <v>2853.3180000000002</v>
      </c>
      <c r="I398" s="41">
        <v>-12</v>
      </c>
      <c r="J398" s="152">
        <f t="shared" si="81"/>
        <v>2853.3180000000002</v>
      </c>
      <c r="K398" s="69" t="s">
        <v>79</v>
      </c>
      <c r="M398" s="41">
        <f t="shared" si="82"/>
        <v>0</v>
      </c>
      <c r="N398" s="45">
        <f t="shared" si="83"/>
        <v>0</v>
      </c>
      <c r="O398" s="41">
        <f t="shared" si="84"/>
        <v>0</v>
      </c>
      <c r="P398" s="41">
        <f t="shared" si="85"/>
        <v>0</v>
      </c>
      <c r="R398" s="43">
        <f t="shared" si="86"/>
        <v>24</v>
      </c>
      <c r="S398" s="43">
        <f t="shared" si="87"/>
        <v>0</v>
      </c>
    </row>
    <row r="399" spans="2:19" ht="15.75" x14ac:dyDescent="0.25">
      <c r="B399" s="219">
        <v>401</v>
      </c>
      <c r="C399" s="220"/>
      <c r="D399" s="147">
        <v>44965</v>
      </c>
      <c r="E399" s="102">
        <v>0.6479166666666667</v>
      </c>
      <c r="F399" s="107">
        <f t="shared" si="79"/>
        <v>2865.018</v>
      </c>
      <c r="G399" s="97">
        <v>2840.5</v>
      </c>
      <c r="H399" s="107">
        <f t="shared" si="80"/>
        <v>2853.3180000000002</v>
      </c>
      <c r="I399" s="41">
        <v>-12</v>
      </c>
      <c r="J399" s="152">
        <f t="shared" si="81"/>
        <v>2853.3180000000002</v>
      </c>
      <c r="K399" s="69" t="s">
        <v>79</v>
      </c>
      <c r="M399" s="41">
        <f t="shared" si="82"/>
        <v>0</v>
      </c>
      <c r="N399" s="45">
        <f t="shared" si="83"/>
        <v>0</v>
      </c>
      <c r="O399" s="41">
        <f t="shared" si="84"/>
        <v>0</v>
      </c>
      <c r="P399" s="41">
        <f t="shared" si="85"/>
        <v>0</v>
      </c>
      <c r="R399" s="43">
        <f t="shared" si="86"/>
        <v>24</v>
      </c>
      <c r="S399" s="43">
        <f t="shared" si="87"/>
        <v>0</v>
      </c>
    </row>
    <row r="400" spans="2:19" ht="15.75" x14ac:dyDescent="0.25">
      <c r="B400" s="219">
        <v>402</v>
      </c>
      <c r="C400" s="220"/>
      <c r="D400" s="147">
        <v>44966</v>
      </c>
      <c r="E400" s="102">
        <v>0.65555555555555556</v>
      </c>
      <c r="F400" s="107">
        <f t="shared" ref="F400:F417" si="88">G$16</f>
        <v>2865.018</v>
      </c>
      <c r="G400" s="97">
        <v>2840.5</v>
      </c>
      <c r="H400" s="107">
        <f t="shared" ref="H400:H417" si="89">G$16-E$12</f>
        <v>2853.3180000000002</v>
      </c>
      <c r="I400" s="41">
        <v>-12</v>
      </c>
      <c r="J400" s="152">
        <f t="shared" ref="J400:J417" si="90">(G$16+E$13)+I400</f>
        <v>2853.3180000000002</v>
      </c>
      <c r="K400" s="69" t="s">
        <v>79</v>
      </c>
      <c r="M400" s="41">
        <f t="shared" ref="M400:M417" si="91">+J400-$H$16</f>
        <v>0</v>
      </c>
      <c r="N400" s="45">
        <f t="shared" ref="N400:N417" si="92">M400*0.10197/1</f>
        <v>0</v>
      </c>
      <c r="O400" s="41">
        <f t="shared" ref="O400:O417" si="93">M400*0.701432/1</f>
        <v>0</v>
      </c>
      <c r="P400" s="41">
        <f t="shared" ref="P400:P417" si="94">+N400*0.01019716/1</f>
        <v>0</v>
      </c>
      <c r="R400" s="43">
        <f t="shared" ref="R400:R417" si="95">+$O$11*(M400-I400)</f>
        <v>24</v>
      </c>
      <c r="S400" s="43">
        <f t="shared" ref="S400:S417" si="96">M400/R400</f>
        <v>0</v>
      </c>
    </row>
    <row r="401" spans="2:19" ht="15.75" x14ac:dyDescent="0.25">
      <c r="B401" s="219">
        <v>403</v>
      </c>
      <c r="C401" s="220"/>
      <c r="D401" s="147">
        <v>44968</v>
      </c>
      <c r="E401" s="102">
        <v>0.65138888888888891</v>
      </c>
      <c r="F401" s="107">
        <f t="shared" si="88"/>
        <v>2865.018</v>
      </c>
      <c r="G401" s="97">
        <v>2840.5</v>
      </c>
      <c r="H401" s="107">
        <f t="shared" si="89"/>
        <v>2853.3180000000002</v>
      </c>
      <c r="I401" s="41">
        <v>-12</v>
      </c>
      <c r="J401" s="152">
        <f t="shared" si="90"/>
        <v>2853.3180000000002</v>
      </c>
      <c r="K401" s="69" t="s">
        <v>79</v>
      </c>
      <c r="M401" s="41">
        <f t="shared" si="91"/>
        <v>0</v>
      </c>
      <c r="N401" s="45">
        <f t="shared" si="92"/>
        <v>0</v>
      </c>
      <c r="O401" s="41">
        <f t="shared" si="93"/>
        <v>0</v>
      </c>
      <c r="P401" s="41">
        <f t="shared" si="94"/>
        <v>0</v>
      </c>
      <c r="R401" s="43">
        <f t="shared" si="95"/>
        <v>24</v>
      </c>
      <c r="S401" s="43">
        <f t="shared" si="96"/>
        <v>0</v>
      </c>
    </row>
    <row r="402" spans="2:19" ht="15.75" x14ac:dyDescent="0.25">
      <c r="B402" s="219">
        <v>404</v>
      </c>
      <c r="C402" s="220"/>
      <c r="D402" s="147">
        <v>44969</v>
      </c>
      <c r="E402" s="102">
        <v>0.61249999999999993</v>
      </c>
      <c r="F402" s="107">
        <f t="shared" si="88"/>
        <v>2865.018</v>
      </c>
      <c r="G402" s="97">
        <v>2840.5</v>
      </c>
      <c r="H402" s="107">
        <f t="shared" si="89"/>
        <v>2853.3180000000002</v>
      </c>
      <c r="I402" s="41">
        <v>-12</v>
      </c>
      <c r="J402" s="152">
        <f t="shared" si="90"/>
        <v>2853.3180000000002</v>
      </c>
      <c r="K402" s="69" t="s">
        <v>79</v>
      </c>
      <c r="M402" s="41">
        <f t="shared" si="91"/>
        <v>0</v>
      </c>
      <c r="N402" s="45">
        <f t="shared" si="92"/>
        <v>0</v>
      </c>
      <c r="O402" s="41">
        <f t="shared" si="93"/>
        <v>0</v>
      </c>
      <c r="P402" s="41">
        <f t="shared" si="94"/>
        <v>0</v>
      </c>
      <c r="R402" s="43">
        <f t="shared" si="95"/>
        <v>24</v>
      </c>
      <c r="S402" s="43">
        <f t="shared" si="96"/>
        <v>0</v>
      </c>
    </row>
    <row r="403" spans="2:19" ht="15.75" x14ac:dyDescent="0.25">
      <c r="B403" s="219">
        <v>405</v>
      </c>
      <c r="C403" s="220"/>
      <c r="D403" s="147">
        <v>44970</v>
      </c>
      <c r="E403" s="102">
        <v>0.75347222222222221</v>
      </c>
      <c r="F403" s="107">
        <f t="shared" si="88"/>
        <v>2865.018</v>
      </c>
      <c r="G403" s="97">
        <v>2840.5</v>
      </c>
      <c r="H403" s="107">
        <f t="shared" si="89"/>
        <v>2853.3180000000002</v>
      </c>
      <c r="I403" s="41">
        <v>-12</v>
      </c>
      <c r="J403" s="152">
        <f t="shared" si="90"/>
        <v>2853.3180000000002</v>
      </c>
      <c r="K403" s="69" t="s">
        <v>79</v>
      </c>
      <c r="M403" s="41">
        <f t="shared" si="91"/>
        <v>0</v>
      </c>
      <c r="N403" s="45">
        <f t="shared" si="92"/>
        <v>0</v>
      </c>
      <c r="O403" s="41">
        <f t="shared" si="93"/>
        <v>0</v>
      </c>
      <c r="P403" s="41">
        <f t="shared" si="94"/>
        <v>0</v>
      </c>
      <c r="R403" s="43">
        <f t="shared" si="95"/>
        <v>24</v>
      </c>
      <c r="S403" s="43">
        <f t="shared" si="96"/>
        <v>0</v>
      </c>
    </row>
    <row r="404" spans="2:19" ht="15.75" x14ac:dyDescent="0.25">
      <c r="B404" s="219">
        <v>406</v>
      </c>
      <c r="C404" s="220"/>
      <c r="D404" s="147">
        <v>44971</v>
      </c>
      <c r="E404" s="102">
        <v>0.38472222222222219</v>
      </c>
      <c r="F404" s="107">
        <f t="shared" si="88"/>
        <v>2865.018</v>
      </c>
      <c r="G404" s="97">
        <v>2840.5</v>
      </c>
      <c r="H404" s="107">
        <f t="shared" si="89"/>
        <v>2853.3180000000002</v>
      </c>
      <c r="I404" s="41">
        <v>-12</v>
      </c>
      <c r="J404" s="152">
        <f t="shared" si="90"/>
        <v>2853.3180000000002</v>
      </c>
      <c r="K404" s="69" t="s">
        <v>79</v>
      </c>
      <c r="M404" s="41">
        <f t="shared" si="91"/>
        <v>0</v>
      </c>
      <c r="N404" s="45">
        <f t="shared" si="92"/>
        <v>0</v>
      </c>
      <c r="O404" s="41">
        <f t="shared" si="93"/>
        <v>0</v>
      </c>
      <c r="P404" s="41">
        <f t="shared" si="94"/>
        <v>0</v>
      </c>
      <c r="R404" s="43">
        <f t="shared" si="95"/>
        <v>24</v>
      </c>
      <c r="S404" s="43">
        <f t="shared" si="96"/>
        <v>0</v>
      </c>
    </row>
    <row r="405" spans="2:19" ht="15.75" x14ac:dyDescent="0.25">
      <c r="B405" s="219">
        <v>407</v>
      </c>
      <c r="C405" s="220"/>
      <c r="D405" s="147">
        <v>44972</v>
      </c>
      <c r="E405" s="102">
        <v>0.68125000000000002</v>
      </c>
      <c r="F405" s="107">
        <f t="shared" si="88"/>
        <v>2865.018</v>
      </c>
      <c r="G405" s="97">
        <v>2840.5</v>
      </c>
      <c r="H405" s="107">
        <f t="shared" si="89"/>
        <v>2853.3180000000002</v>
      </c>
      <c r="I405" s="41">
        <v>-12</v>
      </c>
      <c r="J405" s="152">
        <f t="shared" si="90"/>
        <v>2853.3180000000002</v>
      </c>
      <c r="K405" s="69" t="s">
        <v>79</v>
      </c>
      <c r="M405" s="41">
        <f t="shared" si="91"/>
        <v>0</v>
      </c>
      <c r="N405" s="45">
        <f t="shared" si="92"/>
        <v>0</v>
      </c>
      <c r="O405" s="41">
        <f t="shared" si="93"/>
        <v>0</v>
      </c>
      <c r="P405" s="41">
        <f t="shared" si="94"/>
        <v>0</v>
      </c>
      <c r="R405" s="43">
        <f t="shared" si="95"/>
        <v>24</v>
      </c>
      <c r="S405" s="43">
        <f t="shared" si="96"/>
        <v>0</v>
      </c>
    </row>
    <row r="406" spans="2:19" ht="15.75" x14ac:dyDescent="0.25">
      <c r="B406" s="219">
        <v>409</v>
      </c>
      <c r="C406" s="220"/>
      <c r="D406" s="147">
        <v>44974</v>
      </c>
      <c r="E406" s="102">
        <v>0.65694444444444444</v>
      </c>
      <c r="F406" s="107">
        <f t="shared" si="88"/>
        <v>2865.018</v>
      </c>
      <c r="G406" s="97">
        <v>2840.5</v>
      </c>
      <c r="H406" s="107">
        <f t="shared" si="89"/>
        <v>2853.3180000000002</v>
      </c>
      <c r="I406" s="41">
        <v>-12</v>
      </c>
      <c r="J406" s="152">
        <f t="shared" si="90"/>
        <v>2853.3180000000002</v>
      </c>
      <c r="K406" s="69" t="s">
        <v>79</v>
      </c>
      <c r="M406" s="41">
        <f t="shared" si="91"/>
        <v>0</v>
      </c>
      <c r="N406" s="45">
        <f t="shared" si="92"/>
        <v>0</v>
      </c>
      <c r="O406" s="41">
        <f t="shared" si="93"/>
        <v>0</v>
      </c>
      <c r="P406" s="41">
        <f t="shared" si="94"/>
        <v>0</v>
      </c>
      <c r="R406" s="43">
        <f t="shared" si="95"/>
        <v>24</v>
      </c>
      <c r="S406" s="43">
        <f t="shared" si="96"/>
        <v>0</v>
      </c>
    </row>
    <row r="407" spans="2:19" ht="15.75" x14ac:dyDescent="0.25">
      <c r="B407" s="219">
        <v>410</v>
      </c>
      <c r="C407" s="220"/>
      <c r="D407" s="147">
        <v>44975</v>
      </c>
      <c r="E407" s="102">
        <v>0.60833333333333328</v>
      </c>
      <c r="F407" s="107">
        <f t="shared" si="88"/>
        <v>2865.018</v>
      </c>
      <c r="G407" s="97">
        <v>2840.5</v>
      </c>
      <c r="H407" s="107">
        <f t="shared" si="89"/>
        <v>2853.3180000000002</v>
      </c>
      <c r="I407" s="41">
        <v>-12</v>
      </c>
      <c r="J407" s="152">
        <f t="shared" si="90"/>
        <v>2853.3180000000002</v>
      </c>
      <c r="K407" s="69" t="s">
        <v>79</v>
      </c>
      <c r="M407" s="41">
        <f t="shared" si="91"/>
        <v>0</v>
      </c>
      <c r="N407" s="45">
        <f t="shared" si="92"/>
        <v>0</v>
      </c>
      <c r="O407" s="41">
        <f t="shared" si="93"/>
        <v>0</v>
      </c>
      <c r="P407" s="41">
        <f t="shared" si="94"/>
        <v>0</v>
      </c>
      <c r="R407" s="43">
        <f t="shared" si="95"/>
        <v>24</v>
      </c>
      <c r="S407" s="43">
        <f t="shared" si="96"/>
        <v>0</v>
      </c>
    </row>
    <row r="408" spans="2:19" ht="15.75" x14ac:dyDescent="0.25">
      <c r="B408" s="219">
        <v>411</v>
      </c>
      <c r="C408" s="220"/>
      <c r="D408" s="147">
        <v>44976</v>
      </c>
      <c r="E408" s="102">
        <v>0.61527777777777781</v>
      </c>
      <c r="F408" s="107">
        <f t="shared" si="88"/>
        <v>2865.018</v>
      </c>
      <c r="G408" s="97">
        <v>2840.5</v>
      </c>
      <c r="H408" s="107">
        <f t="shared" si="89"/>
        <v>2853.3180000000002</v>
      </c>
      <c r="I408" s="41">
        <v>-12</v>
      </c>
      <c r="J408" s="152">
        <f t="shared" si="90"/>
        <v>2853.3180000000002</v>
      </c>
      <c r="K408" s="69" t="s">
        <v>79</v>
      </c>
      <c r="M408" s="41">
        <f t="shared" si="91"/>
        <v>0</v>
      </c>
      <c r="N408" s="45">
        <f t="shared" si="92"/>
        <v>0</v>
      </c>
      <c r="O408" s="41">
        <f t="shared" si="93"/>
        <v>0</v>
      </c>
      <c r="P408" s="41">
        <f t="shared" si="94"/>
        <v>0</v>
      </c>
      <c r="R408" s="43">
        <f t="shared" si="95"/>
        <v>24</v>
      </c>
      <c r="S408" s="43">
        <f t="shared" si="96"/>
        <v>0</v>
      </c>
    </row>
    <row r="409" spans="2:19" ht="15.75" x14ac:dyDescent="0.25">
      <c r="B409" s="219">
        <v>412</v>
      </c>
      <c r="C409" s="220"/>
      <c r="D409" s="147">
        <v>44978</v>
      </c>
      <c r="E409" s="102">
        <v>0.47083333333333338</v>
      </c>
      <c r="F409" s="107">
        <f t="shared" si="88"/>
        <v>2865.018</v>
      </c>
      <c r="G409" s="97">
        <v>2840.5</v>
      </c>
      <c r="H409" s="107">
        <f t="shared" si="89"/>
        <v>2853.3180000000002</v>
      </c>
      <c r="I409" s="41">
        <v>-12</v>
      </c>
      <c r="J409" s="152">
        <f t="shared" si="90"/>
        <v>2853.3180000000002</v>
      </c>
      <c r="K409" s="69" t="s">
        <v>79</v>
      </c>
      <c r="M409" s="41">
        <f t="shared" si="91"/>
        <v>0</v>
      </c>
      <c r="N409" s="45">
        <f t="shared" si="92"/>
        <v>0</v>
      </c>
      <c r="O409" s="41">
        <f t="shared" si="93"/>
        <v>0</v>
      </c>
      <c r="P409" s="41">
        <f t="shared" si="94"/>
        <v>0</v>
      </c>
      <c r="R409" s="43">
        <f t="shared" si="95"/>
        <v>24</v>
      </c>
      <c r="S409" s="43">
        <f t="shared" si="96"/>
        <v>0</v>
      </c>
    </row>
    <row r="410" spans="2:19" ht="15.75" x14ac:dyDescent="0.25">
      <c r="B410" s="219">
        <v>413</v>
      </c>
      <c r="C410" s="220"/>
      <c r="D410" s="147">
        <v>44982</v>
      </c>
      <c r="E410" s="102">
        <v>0.63263888888888886</v>
      </c>
      <c r="F410" s="107">
        <f t="shared" si="88"/>
        <v>2865.018</v>
      </c>
      <c r="G410" s="97">
        <v>2840.5</v>
      </c>
      <c r="H410" s="107">
        <f t="shared" si="89"/>
        <v>2853.3180000000002</v>
      </c>
      <c r="I410" s="41">
        <v>-12</v>
      </c>
      <c r="J410" s="152">
        <f t="shared" si="90"/>
        <v>2853.3180000000002</v>
      </c>
      <c r="K410" s="69" t="s">
        <v>79</v>
      </c>
      <c r="M410" s="41">
        <f t="shared" si="91"/>
        <v>0</v>
      </c>
      <c r="N410" s="45">
        <f t="shared" si="92"/>
        <v>0</v>
      </c>
      <c r="O410" s="41">
        <f t="shared" si="93"/>
        <v>0</v>
      </c>
      <c r="P410" s="41">
        <f t="shared" si="94"/>
        <v>0</v>
      </c>
      <c r="R410" s="43">
        <f t="shared" si="95"/>
        <v>24</v>
      </c>
      <c r="S410" s="43">
        <f t="shared" si="96"/>
        <v>0</v>
      </c>
    </row>
    <row r="411" spans="2:19" ht="15.75" x14ac:dyDescent="0.25">
      <c r="B411" s="219">
        <v>415</v>
      </c>
      <c r="C411" s="220"/>
      <c r="D411" s="147">
        <v>44984</v>
      </c>
      <c r="E411" s="102">
        <v>0.4916666666666667</v>
      </c>
      <c r="F411" s="107">
        <f t="shared" si="88"/>
        <v>2865.018</v>
      </c>
      <c r="G411" s="97">
        <v>2840.5</v>
      </c>
      <c r="H411" s="107">
        <f t="shared" si="89"/>
        <v>2853.3180000000002</v>
      </c>
      <c r="I411" s="41">
        <v>-12</v>
      </c>
      <c r="J411" s="152">
        <f t="shared" si="90"/>
        <v>2853.3180000000002</v>
      </c>
      <c r="K411" s="69" t="s">
        <v>79</v>
      </c>
      <c r="M411" s="41">
        <f t="shared" si="91"/>
        <v>0</v>
      </c>
      <c r="N411" s="45">
        <f t="shared" si="92"/>
        <v>0</v>
      </c>
      <c r="O411" s="41">
        <f t="shared" si="93"/>
        <v>0</v>
      </c>
      <c r="P411" s="41">
        <f t="shared" si="94"/>
        <v>0</v>
      </c>
      <c r="R411" s="43">
        <f t="shared" si="95"/>
        <v>24</v>
      </c>
      <c r="S411" s="43">
        <f t="shared" si="96"/>
        <v>0</v>
      </c>
    </row>
    <row r="412" spans="2:19" ht="15.75" x14ac:dyDescent="0.25">
      <c r="B412" s="219">
        <v>416</v>
      </c>
      <c r="C412" s="220"/>
      <c r="D412" s="147">
        <v>44985</v>
      </c>
      <c r="E412" s="102">
        <v>0.45416666666666666</v>
      </c>
      <c r="F412" s="107">
        <f t="shared" si="88"/>
        <v>2865.018</v>
      </c>
      <c r="G412" s="97">
        <v>2840.5</v>
      </c>
      <c r="H412" s="107">
        <f t="shared" si="89"/>
        <v>2853.3180000000002</v>
      </c>
      <c r="I412" s="41">
        <v>-12</v>
      </c>
      <c r="J412" s="152">
        <f t="shared" si="90"/>
        <v>2853.3180000000002</v>
      </c>
      <c r="K412" s="69" t="s">
        <v>79</v>
      </c>
      <c r="M412" s="41">
        <f t="shared" si="91"/>
        <v>0</v>
      </c>
      <c r="N412" s="45">
        <f t="shared" si="92"/>
        <v>0</v>
      </c>
      <c r="O412" s="41">
        <f t="shared" si="93"/>
        <v>0</v>
      </c>
      <c r="P412" s="41">
        <f t="shared" si="94"/>
        <v>0</v>
      </c>
      <c r="R412" s="43">
        <f t="shared" si="95"/>
        <v>24</v>
      </c>
      <c r="S412" s="43">
        <f t="shared" si="96"/>
        <v>0</v>
      </c>
    </row>
    <row r="413" spans="2:19" ht="15.75" x14ac:dyDescent="0.25">
      <c r="B413" s="219">
        <v>417</v>
      </c>
      <c r="C413" s="220"/>
      <c r="D413" s="147">
        <v>44986</v>
      </c>
      <c r="E413" s="102">
        <v>0.4916666666666667</v>
      </c>
      <c r="F413" s="107">
        <f t="shared" si="88"/>
        <v>2865.018</v>
      </c>
      <c r="G413" s="97">
        <v>2840.5</v>
      </c>
      <c r="H413" s="107">
        <f t="shared" si="89"/>
        <v>2853.3180000000002</v>
      </c>
      <c r="I413" s="41">
        <v>-12</v>
      </c>
      <c r="J413" s="152">
        <f t="shared" si="90"/>
        <v>2853.3180000000002</v>
      </c>
      <c r="K413" s="69" t="s">
        <v>79</v>
      </c>
      <c r="M413" s="41">
        <f t="shared" si="91"/>
        <v>0</v>
      </c>
      <c r="N413" s="45">
        <f t="shared" si="92"/>
        <v>0</v>
      </c>
      <c r="O413" s="41">
        <f t="shared" si="93"/>
        <v>0</v>
      </c>
      <c r="P413" s="41">
        <f t="shared" si="94"/>
        <v>0</v>
      </c>
      <c r="R413" s="43">
        <f t="shared" si="95"/>
        <v>24</v>
      </c>
      <c r="S413" s="43">
        <f t="shared" si="96"/>
        <v>0</v>
      </c>
    </row>
    <row r="414" spans="2:19" ht="15.75" x14ac:dyDescent="0.25">
      <c r="B414" s="219">
        <v>418</v>
      </c>
      <c r="C414" s="220"/>
      <c r="D414" s="147">
        <v>44987</v>
      </c>
      <c r="E414" s="102">
        <v>0.41875000000000001</v>
      </c>
      <c r="F414" s="107">
        <f t="shared" si="88"/>
        <v>2865.018</v>
      </c>
      <c r="G414" s="97">
        <v>2840.5</v>
      </c>
      <c r="H414" s="107">
        <f t="shared" si="89"/>
        <v>2853.3180000000002</v>
      </c>
      <c r="I414" s="41">
        <v>-12</v>
      </c>
      <c r="J414" s="152">
        <f t="shared" si="90"/>
        <v>2853.3180000000002</v>
      </c>
      <c r="K414" s="69" t="s">
        <v>79</v>
      </c>
      <c r="M414" s="41">
        <f t="shared" si="91"/>
        <v>0</v>
      </c>
      <c r="N414" s="45">
        <f t="shared" si="92"/>
        <v>0</v>
      </c>
      <c r="O414" s="41">
        <f t="shared" si="93"/>
        <v>0</v>
      </c>
      <c r="P414" s="41">
        <f t="shared" si="94"/>
        <v>0</v>
      </c>
      <c r="R414" s="43">
        <f t="shared" si="95"/>
        <v>24</v>
      </c>
      <c r="S414" s="43">
        <f t="shared" si="96"/>
        <v>0</v>
      </c>
    </row>
    <row r="415" spans="2:19" ht="15.75" x14ac:dyDescent="0.25">
      <c r="B415" s="219">
        <v>419</v>
      </c>
      <c r="C415" s="220"/>
      <c r="D415" s="147">
        <v>44988</v>
      </c>
      <c r="E415" s="102">
        <v>0.71388888888888891</v>
      </c>
      <c r="F415" s="107">
        <f t="shared" si="88"/>
        <v>2865.018</v>
      </c>
      <c r="G415" s="97">
        <v>2840.5</v>
      </c>
      <c r="H415" s="107">
        <f t="shared" si="89"/>
        <v>2853.3180000000002</v>
      </c>
      <c r="I415" s="41">
        <v>-12</v>
      </c>
      <c r="J415" s="152">
        <f t="shared" si="90"/>
        <v>2853.3180000000002</v>
      </c>
      <c r="K415" s="69" t="s">
        <v>79</v>
      </c>
      <c r="M415" s="41">
        <f t="shared" si="91"/>
        <v>0</v>
      </c>
      <c r="N415" s="45">
        <f t="shared" si="92"/>
        <v>0</v>
      </c>
      <c r="O415" s="41">
        <f t="shared" si="93"/>
        <v>0</v>
      </c>
      <c r="P415" s="41">
        <f t="shared" si="94"/>
        <v>0</v>
      </c>
      <c r="R415" s="43">
        <f t="shared" si="95"/>
        <v>24</v>
      </c>
      <c r="S415" s="43">
        <f t="shared" si="96"/>
        <v>0</v>
      </c>
    </row>
    <row r="416" spans="2:19" ht="15.75" x14ac:dyDescent="0.25">
      <c r="B416" s="219">
        <v>420</v>
      </c>
      <c r="C416" s="220"/>
      <c r="D416" s="147">
        <v>44989</v>
      </c>
      <c r="E416" s="102">
        <v>0.36249999999999999</v>
      </c>
      <c r="F416" s="107">
        <f t="shared" si="88"/>
        <v>2865.018</v>
      </c>
      <c r="G416" s="97">
        <v>2840.5</v>
      </c>
      <c r="H416" s="107">
        <f t="shared" si="89"/>
        <v>2853.3180000000002</v>
      </c>
      <c r="I416" s="41">
        <v>-12</v>
      </c>
      <c r="J416" s="152">
        <f t="shared" si="90"/>
        <v>2853.3180000000002</v>
      </c>
      <c r="K416" s="69" t="s">
        <v>79</v>
      </c>
      <c r="M416" s="41">
        <f t="shared" si="91"/>
        <v>0</v>
      </c>
      <c r="N416" s="45">
        <f t="shared" si="92"/>
        <v>0</v>
      </c>
      <c r="O416" s="41">
        <f t="shared" si="93"/>
        <v>0</v>
      </c>
      <c r="P416" s="41">
        <f t="shared" si="94"/>
        <v>0</v>
      </c>
      <c r="R416" s="43">
        <f t="shared" si="95"/>
        <v>24</v>
      </c>
      <c r="S416" s="43">
        <f t="shared" si="96"/>
        <v>0</v>
      </c>
    </row>
    <row r="417" spans="2:21" ht="15.75" x14ac:dyDescent="0.25">
      <c r="B417" s="219">
        <v>421</v>
      </c>
      <c r="C417" s="220"/>
      <c r="D417" s="147">
        <v>44990</v>
      </c>
      <c r="E417" s="102">
        <v>0.4284722222222222</v>
      </c>
      <c r="F417" s="107">
        <f t="shared" si="88"/>
        <v>2865.018</v>
      </c>
      <c r="G417" s="97">
        <v>2840.5</v>
      </c>
      <c r="H417" s="107">
        <f t="shared" si="89"/>
        <v>2853.3180000000002</v>
      </c>
      <c r="I417" s="41">
        <v>-12</v>
      </c>
      <c r="J417" s="152">
        <f t="shared" si="90"/>
        <v>2853.3180000000002</v>
      </c>
      <c r="K417" s="69" t="s">
        <v>79</v>
      </c>
      <c r="M417" s="41">
        <f t="shared" si="91"/>
        <v>0</v>
      </c>
      <c r="N417" s="45">
        <f t="shared" si="92"/>
        <v>0</v>
      </c>
      <c r="O417" s="41">
        <f t="shared" si="93"/>
        <v>0</v>
      </c>
      <c r="P417" s="41">
        <f t="shared" si="94"/>
        <v>0</v>
      </c>
      <c r="R417" s="43">
        <f t="shared" si="95"/>
        <v>24</v>
      </c>
      <c r="S417" s="43">
        <f t="shared" si="96"/>
        <v>0</v>
      </c>
    </row>
    <row r="418" spans="2:21" ht="15.75" x14ac:dyDescent="0.25">
      <c r="B418" s="219">
        <v>422</v>
      </c>
      <c r="C418" s="220"/>
      <c r="D418" s="147">
        <v>44991</v>
      </c>
      <c r="E418" s="102">
        <v>0.49722222222222223</v>
      </c>
      <c r="F418" s="107">
        <f t="shared" ref="F418:F424" si="97">G$16</f>
        <v>2865.018</v>
      </c>
      <c r="G418" s="97">
        <v>2840.5</v>
      </c>
      <c r="H418" s="107">
        <f t="shared" ref="H418:H424" si="98">G$16-E$12</f>
        <v>2853.3180000000002</v>
      </c>
      <c r="I418" s="41">
        <v>-12</v>
      </c>
      <c r="J418" s="152">
        <f t="shared" ref="J418:J424" si="99">(G$16+E$13)+I418</f>
        <v>2853.3180000000002</v>
      </c>
      <c r="K418" s="69" t="s">
        <v>79</v>
      </c>
      <c r="M418" s="41">
        <f t="shared" ref="M418:M424" si="100">+J418-$H$16</f>
        <v>0</v>
      </c>
      <c r="N418" s="45">
        <f t="shared" ref="N418:N424" si="101">M418*0.10197/1</f>
        <v>0</v>
      </c>
      <c r="O418" s="41">
        <f t="shared" ref="O418:O424" si="102">M418*0.701432/1</f>
        <v>0</v>
      </c>
      <c r="P418" s="41">
        <f t="shared" ref="P418:P424" si="103">+N418*0.01019716/1</f>
        <v>0</v>
      </c>
      <c r="R418" s="43">
        <f t="shared" ref="R418:R424" si="104">+$O$11*(M418-I418)</f>
        <v>24</v>
      </c>
      <c r="S418" s="43">
        <f t="shared" ref="S418:S424" si="105">M418/R418</f>
        <v>0</v>
      </c>
    </row>
    <row r="419" spans="2:21" ht="15.75" x14ac:dyDescent="0.25">
      <c r="B419" s="219">
        <v>423</v>
      </c>
      <c r="C419" s="220"/>
      <c r="D419" s="147">
        <v>44992</v>
      </c>
      <c r="E419" s="102">
        <v>0.3430555555555555</v>
      </c>
      <c r="F419" s="107">
        <f t="shared" si="97"/>
        <v>2865.018</v>
      </c>
      <c r="G419" s="97">
        <v>2840.5</v>
      </c>
      <c r="H419" s="107">
        <f t="shared" si="98"/>
        <v>2853.3180000000002</v>
      </c>
      <c r="I419" s="41">
        <v>-12</v>
      </c>
      <c r="J419" s="152">
        <f t="shared" si="99"/>
        <v>2853.3180000000002</v>
      </c>
      <c r="K419" s="69" t="s">
        <v>79</v>
      </c>
      <c r="M419" s="41">
        <f t="shared" si="100"/>
        <v>0</v>
      </c>
      <c r="N419" s="45">
        <f t="shared" si="101"/>
        <v>0</v>
      </c>
      <c r="O419" s="41">
        <f t="shared" si="102"/>
        <v>0</v>
      </c>
      <c r="P419" s="41">
        <f t="shared" si="103"/>
        <v>0</v>
      </c>
      <c r="R419" s="43">
        <f t="shared" si="104"/>
        <v>24</v>
      </c>
      <c r="S419" s="43">
        <f t="shared" si="105"/>
        <v>0</v>
      </c>
    </row>
    <row r="420" spans="2:21" ht="15.75" x14ac:dyDescent="0.25">
      <c r="B420" s="219">
        <v>424</v>
      </c>
      <c r="C420" s="220"/>
      <c r="D420" s="147">
        <v>44993</v>
      </c>
      <c r="E420" s="102">
        <v>0.40833333333333338</v>
      </c>
      <c r="F420" s="107">
        <f t="shared" si="97"/>
        <v>2865.018</v>
      </c>
      <c r="G420" s="97">
        <v>2840.5</v>
      </c>
      <c r="H420" s="107">
        <f t="shared" si="98"/>
        <v>2853.3180000000002</v>
      </c>
      <c r="I420" s="41">
        <v>-12</v>
      </c>
      <c r="J420" s="152">
        <f t="shared" si="99"/>
        <v>2853.3180000000002</v>
      </c>
      <c r="K420" s="69" t="s">
        <v>79</v>
      </c>
      <c r="M420" s="41">
        <f t="shared" si="100"/>
        <v>0</v>
      </c>
      <c r="N420" s="45">
        <f t="shared" si="101"/>
        <v>0</v>
      </c>
      <c r="O420" s="41">
        <f t="shared" si="102"/>
        <v>0</v>
      </c>
      <c r="P420" s="41">
        <f t="shared" si="103"/>
        <v>0</v>
      </c>
      <c r="R420" s="43">
        <f t="shared" si="104"/>
        <v>24</v>
      </c>
      <c r="S420" s="43">
        <f t="shared" si="105"/>
        <v>0</v>
      </c>
    </row>
    <row r="421" spans="2:21" ht="15.75" x14ac:dyDescent="0.25">
      <c r="B421" s="219">
        <v>425</v>
      </c>
      <c r="C421" s="220"/>
      <c r="D421" s="147">
        <v>44994</v>
      </c>
      <c r="E421" s="102">
        <v>0.40972222222222227</v>
      </c>
      <c r="F421" s="107">
        <f t="shared" si="97"/>
        <v>2865.018</v>
      </c>
      <c r="G421" s="97">
        <v>2840.5</v>
      </c>
      <c r="H421" s="107">
        <f t="shared" si="98"/>
        <v>2853.3180000000002</v>
      </c>
      <c r="I421" s="41">
        <v>-12</v>
      </c>
      <c r="J421" s="152">
        <f t="shared" si="99"/>
        <v>2853.3180000000002</v>
      </c>
      <c r="K421" s="69" t="s">
        <v>79</v>
      </c>
      <c r="M421" s="41">
        <f t="shared" si="100"/>
        <v>0</v>
      </c>
      <c r="N421" s="45">
        <f t="shared" si="101"/>
        <v>0</v>
      </c>
      <c r="O421" s="41">
        <f t="shared" si="102"/>
        <v>0</v>
      </c>
      <c r="P421" s="41">
        <f t="shared" si="103"/>
        <v>0</v>
      </c>
      <c r="R421" s="43">
        <f t="shared" si="104"/>
        <v>24</v>
      </c>
      <c r="S421" s="43">
        <f t="shared" si="105"/>
        <v>0</v>
      </c>
    </row>
    <row r="422" spans="2:21" ht="15.75" x14ac:dyDescent="0.25">
      <c r="B422" s="219">
        <v>426</v>
      </c>
      <c r="C422" s="220"/>
      <c r="D422" s="147">
        <v>44995</v>
      </c>
      <c r="E422" s="102">
        <v>0.4458333333333333</v>
      </c>
      <c r="F422" s="107">
        <f t="shared" si="97"/>
        <v>2865.018</v>
      </c>
      <c r="G422" s="97">
        <v>2840.5</v>
      </c>
      <c r="H422" s="107">
        <f t="shared" si="98"/>
        <v>2853.3180000000002</v>
      </c>
      <c r="I422" s="41">
        <v>-12</v>
      </c>
      <c r="J422" s="152">
        <f t="shared" si="99"/>
        <v>2853.3180000000002</v>
      </c>
      <c r="K422" s="69" t="s">
        <v>79</v>
      </c>
      <c r="M422" s="41">
        <f t="shared" si="100"/>
        <v>0</v>
      </c>
      <c r="N422" s="45">
        <f t="shared" si="101"/>
        <v>0</v>
      </c>
      <c r="O422" s="41">
        <f t="shared" si="102"/>
        <v>0</v>
      </c>
      <c r="P422" s="41">
        <f t="shared" si="103"/>
        <v>0</v>
      </c>
      <c r="R422" s="43">
        <f t="shared" si="104"/>
        <v>24</v>
      </c>
      <c r="S422" s="43">
        <f t="shared" si="105"/>
        <v>0</v>
      </c>
    </row>
    <row r="423" spans="2:21" ht="15.75" x14ac:dyDescent="0.25">
      <c r="B423" s="219">
        <v>427</v>
      </c>
      <c r="C423" s="220"/>
      <c r="D423" s="147">
        <v>44996</v>
      </c>
      <c r="E423" s="102">
        <v>0.68541666666666667</v>
      </c>
      <c r="F423" s="107">
        <f t="shared" si="97"/>
        <v>2865.018</v>
      </c>
      <c r="G423" s="97">
        <v>2840.5</v>
      </c>
      <c r="H423" s="107">
        <f t="shared" si="98"/>
        <v>2853.3180000000002</v>
      </c>
      <c r="I423" s="41">
        <v>-12</v>
      </c>
      <c r="J423" s="152">
        <f t="shared" si="99"/>
        <v>2853.3180000000002</v>
      </c>
      <c r="K423" s="69" t="s">
        <v>79</v>
      </c>
      <c r="M423" s="41">
        <f t="shared" si="100"/>
        <v>0</v>
      </c>
      <c r="N423" s="45">
        <f t="shared" si="101"/>
        <v>0</v>
      </c>
      <c r="O423" s="41">
        <f t="shared" si="102"/>
        <v>0</v>
      </c>
      <c r="P423" s="41">
        <f t="shared" si="103"/>
        <v>0</v>
      </c>
      <c r="R423" s="43">
        <f t="shared" si="104"/>
        <v>24</v>
      </c>
      <c r="S423" s="43">
        <f t="shared" si="105"/>
        <v>0</v>
      </c>
    </row>
    <row r="424" spans="2:21" ht="15.75" x14ac:dyDescent="0.25">
      <c r="B424" s="219">
        <v>428</v>
      </c>
      <c r="C424" s="220"/>
      <c r="D424" s="147">
        <v>44997</v>
      </c>
      <c r="E424" s="102">
        <v>0.44305555555555554</v>
      </c>
      <c r="F424" s="107">
        <f t="shared" si="97"/>
        <v>2865.018</v>
      </c>
      <c r="G424" s="97">
        <v>2840.5</v>
      </c>
      <c r="H424" s="107">
        <f t="shared" si="98"/>
        <v>2853.3180000000002</v>
      </c>
      <c r="I424" s="41">
        <v>-12</v>
      </c>
      <c r="J424" s="152">
        <f t="shared" si="99"/>
        <v>2853.3180000000002</v>
      </c>
      <c r="K424" s="69" t="s">
        <v>79</v>
      </c>
      <c r="M424" s="41">
        <f t="shared" si="100"/>
        <v>0</v>
      </c>
      <c r="N424" s="45">
        <f t="shared" si="101"/>
        <v>0</v>
      </c>
      <c r="O424" s="41">
        <f t="shared" si="102"/>
        <v>0</v>
      </c>
      <c r="P424" s="41">
        <f t="shared" si="103"/>
        <v>0</v>
      </c>
      <c r="R424" s="43">
        <f t="shared" si="104"/>
        <v>24</v>
      </c>
      <c r="S424" s="43">
        <f t="shared" si="105"/>
        <v>0</v>
      </c>
    </row>
    <row r="425" spans="2:21" ht="15.75" x14ac:dyDescent="0.25">
      <c r="B425" s="219">
        <v>429</v>
      </c>
      <c r="C425" s="220"/>
      <c r="D425" s="147">
        <v>44998</v>
      </c>
      <c r="E425" s="102">
        <v>0.74444444444444446</v>
      </c>
      <c r="F425" s="107">
        <f t="shared" ref="F425:F431" si="106">G$16</f>
        <v>2865.018</v>
      </c>
      <c r="G425" s="97">
        <v>2840.5</v>
      </c>
      <c r="H425" s="107">
        <f t="shared" ref="H425:H431" si="107">G$16-E$12</f>
        <v>2853.3180000000002</v>
      </c>
      <c r="I425" s="41">
        <v>-12</v>
      </c>
      <c r="J425" s="152">
        <f t="shared" ref="J425:J431" si="108">(G$16+E$13)+I425</f>
        <v>2853.3180000000002</v>
      </c>
      <c r="K425" s="69" t="s">
        <v>79</v>
      </c>
      <c r="M425" s="41">
        <f t="shared" ref="M425:M431" si="109">+J425-$H$16</f>
        <v>0</v>
      </c>
      <c r="N425" s="45">
        <f t="shared" ref="N425:N431" si="110">M425*0.10197/1</f>
        <v>0</v>
      </c>
      <c r="O425" s="41">
        <f t="shared" ref="O425:O431" si="111">M425*0.701432/1</f>
        <v>0</v>
      </c>
      <c r="P425" s="41">
        <f t="shared" ref="P425:P431" si="112">+N425*0.01019716/1</f>
        <v>0</v>
      </c>
      <c r="R425" s="43">
        <f t="shared" ref="R425:R431" si="113">+$O$11*(M425-I425)</f>
        <v>24</v>
      </c>
      <c r="S425" s="43">
        <f t="shared" ref="S425:S431" si="114">M425/R425</f>
        <v>0</v>
      </c>
      <c r="U425"/>
    </row>
    <row r="426" spans="2:21" ht="15.75" x14ac:dyDescent="0.25">
      <c r="B426" s="219">
        <v>430</v>
      </c>
      <c r="C426" s="220"/>
      <c r="D426" s="147">
        <v>44999</v>
      </c>
      <c r="E426" s="102">
        <v>0.75486111111111109</v>
      </c>
      <c r="F426" s="107">
        <f t="shared" si="106"/>
        <v>2865.018</v>
      </c>
      <c r="G426" s="97">
        <v>2840.5</v>
      </c>
      <c r="H426" s="107">
        <f t="shared" si="107"/>
        <v>2853.3180000000002</v>
      </c>
      <c r="I426" s="41">
        <v>-12</v>
      </c>
      <c r="J426" s="152">
        <f t="shared" si="108"/>
        <v>2853.3180000000002</v>
      </c>
      <c r="K426" s="69" t="s">
        <v>79</v>
      </c>
      <c r="M426" s="41">
        <f t="shared" si="109"/>
        <v>0</v>
      </c>
      <c r="N426" s="45">
        <f t="shared" si="110"/>
        <v>0</v>
      </c>
      <c r="O426" s="41">
        <f t="shared" si="111"/>
        <v>0</v>
      </c>
      <c r="P426" s="41">
        <f t="shared" si="112"/>
        <v>0</v>
      </c>
      <c r="R426" s="43">
        <f t="shared" si="113"/>
        <v>24</v>
      </c>
      <c r="S426" s="43">
        <f t="shared" si="114"/>
        <v>0</v>
      </c>
      <c r="U426"/>
    </row>
    <row r="427" spans="2:21" ht="15.75" x14ac:dyDescent="0.25">
      <c r="B427" s="219">
        <v>431</v>
      </c>
      <c r="C427" s="220"/>
      <c r="D427" s="147">
        <v>45000</v>
      </c>
      <c r="E427" s="102">
        <v>0.3979166666666667</v>
      </c>
      <c r="F427" s="107">
        <f t="shared" si="106"/>
        <v>2865.018</v>
      </c>
      <c r="G427" s="97">
        <v>2840.5</v>
      </c>
      <c r="H427" s="107">
        <f t="shared" si="107"/>
        <v>2853.3180000000002</v>
      </c>
      <c r="I427" s="41">
        <v>-12</v>
      </c>
      <c r="J427" s="152">
        <f t="shared" si="108"/>
        <v>2853.3180000000002</v>
      </c>
      <c r="K427" s="69" t="s">
        <v>79</v>
      </c>
      <c r="M427" s="41">
        <f t="shared" si="109"/>
        <v>0</v>
      </c>
      <c r="N427" s="45">
        <f t="shared" si="110"/>
        <v>0</v>
      </c>
      <c r="O427" s="41">
        <f t="shared" si="111"/>
        <v>0</v>
      </c>
      <c r="P427" s="41">
        <f t="shared" si="112"/>
        <v>0</v>
      </c>
      <c r="R427" s="43">
        <f t="shared" si="113"/>
        <v>24</v>
      </c>
      <c r="S427" s="43">
        <f t="shared" si="114"/>
        <v>0</v>
      </c>
      <c r="U427"/>
    </row>
    <row r="428" spans="2:21" ht="15.75" x14ac:dyDescent="0.25">
      <c r="B428" s="219">
        <v>432</v>
      </c>
      <c r="C428" s="220"/>
      <c r="D428" s="147">
        <v>45001</v>
      </c>
      <c r="E428" s="102">
        <v>0.65486111111111112</v>
      </c>
      <c r="F428" s="107">
        <f t="shared" si="106"/>
        <v>2865.018</v>
      </c>
      <c r="G428" s="97">
        <v>2840.5</v>
      </c>
      <c r="H428" s="107">
        <f t="shared" si="107"/>
        <v>2853.3180000000002</v>
      </c>
      <c r="I428" s="41">
        <v>-12</v>
      </c>
      <c r="J428" s="152">
        <f t="shared" si="108"/>
        <v>2853.3180000000002</v>
      </c>
      <c r="K428" s="69" t="s">
        <v>79</v>
      </c>
      <c r="M428" s="41">
        <f t="shared" si="109"/>
        <v>0</v>
      </c>
      <c r="N428" s="45">
        <f t="shared" si="110"/>
        <v>0</v>
      </c>
      <c r="O428" s="41">
        <f t="shared" si="111"/>
        <v>0</v>
      </c>
      <c r="P428" s="41">
        <f t="shared" si="112"/>
        <v>0</v>
      </c>
      <c r="R428" s="43">
        <f t="shared" si="113"/>
        <v>24</v>
      </c>
      <c r="S428" s="43">
        <f t="shared" si="114"/>
        <v>0</v>
      </c>
    </row>
    <row r="429" spans="2:21" ht="15.75" x14ac:dyDescent="0.25">
      <c r="B429" s="219">
        <v>433</v>
      </c>
      <c r="C429" s="220"/>
      <c r="D429" s="147">
        <v>45002</v>
      </c>
      <c r="E429" s="102">
        <v>0.68333333333333324</v>
      </c>
      <c r="F429" s="107">
        <f t="shared" si="106"/>
        <v>2865.018</v>
      </c>
      <c r="G429" s="97">
        <v>2840.5</v>
      </c>
      <c r="H429" s="107">
        <f t="shared" si="107"/>
        <v>2853.3180000000002</v>
      </c>
      <c r="I429" s="41">
        <v>-12</v>
      </c>
      <c r="J429" s="152">
        <f t="shared" si="108"/>
        <v>2853.3180000000002</v>
      </c>
      <c r="K429" s="69" t="s">
        <v>79</v>
      </c>
      <c r="M429" s="41">
        <f t="shared" si="109"/>
        <v>0</v>
      </c>
      <c r="N429" s="45">
        <f t="shared" si="110"/>
        <v>0</v>
      </c>
      <c r="O429" s="41">
        <f t="shared" si="111"/>
        <v>0</v>
      </c>
      <c r="P429" s="41">
        <f t="shared" si="112"/>
        <v>0</v>
      </c>
      <c r="R429" s="43">
        <f t="shared" si="113"/>
        <v>24</v>
      </c>
      <c r="S429" s="43">
        <f t="shared" si="114"/>
        <v>0</v>
      </c>
    </row>
    <row r="430" spans="2:21" ht="15.75" x14ac:dyDescent="0.25">
      <c r="B430" s="219">
        <v>434</v>
      </c>
      <c r="C430" s="220"/>
      <c r="D430" s="147">
        <v>45003</v>
      </c>
      <c r="E430" s="102">
        <v>0.62986111111111109</v>
      </c>
      <c r="F430" s="107">
        <f t="shared" si="106"/>
        <v>2865.018</v>
      </c>
      <c r="G430" s="97">
        <v>2840.5</v>
      </c>
      <c r="H430" s="107">
        <f t="shared" si="107"/>
        <v>2853.3180000000002</v>
      </c>
      <c r="I430" s="41">
        <v>-12</v>
      </c>
      <c r="J430" s="152">
        <f t="shared" si="108"/>
        <v>2853.3180000000002</v>
      </c>
      <c r="K430" s="69" t="s">
        <v>79</v>
      </c>
      <c r="M430" s="41">
        <f t="shared" si="109"/>
        <v>0</v>
      </c>
      <c r="N430" s="45">
        <f t="shared" si="110"/>
        <v>0</v>
      </c>
      <c r="O430" s="41">
        <f t="shared" si="111"/>
        <v>0</v>
      </c>
      <c r="P430" s="41">
        <f t="shared" si="112"/>
        <v>0</v>
      </c>
      <c r="R430" s="43">
        <f t="shared" si="113"/>
        <v>24</v>
      </c>
      <c r="S430" s="43">
        <f t="shared" si="114"/>
        <v>0</v>
      </c>
    </row>
    <row r="431" spans="2:21" ht="15.75" x14ac:dyDescent="0.25">
      <c r="B431" s="219">
        <v>435</v>
      </c>
      <c r="C431" s="220"/>
      <c r="D431" s="147">
        <v>45004</v>
      </c>
      <c r="E431" s="102">
        <v>0.66388888888888886</v>
      </c>
      <c r="F431" s="107">
        <f t="shared" si="106"/>
        <v>2865.018</v>
      </c>
      <c r="G431" s="97">
        <v>2840.5</v>
      </c>
      <c r="H431" s="107">
        <f t="shared" si="107"/>
        <v>2853.3180000000002</v>
      </c>
      <c r="I431" s="41">
        <v>-12</v>
      </c>
      <c r="J431" s="152">
        <f t="shared" si="108"/>
        <v>2853.3180000000002</v>
      </c>
      <c r="K431" s="69" t="s">
        <v>79</v>
      </c>
      <c r="M431" s="41">
        <f t="shared" si="109"/>
        <v>0</v>
      </c>
      <c r="N431" s="45">
        <f t="shared" si="110"/>
        <v>0</v>
      </c>
      <c r="O431" s="41">
        <f t="shared" si="111"/>
        <v>0</v>
      </c>
      <c r="P431" s="41">
        <f t="shared" si="112"/>
        <v>0</v>
      </c>
      <c r="R431" s="43">
        <f t="shared" si="113"/>
        <v>24</v>
      </c>
      <c r="S431" s="43">
        <f t="shared" si="114"/>
        <v>0</v>
      </c>
    </row>
    <row r="432" spans="2:21" ht="15.75" x14ac:dyDescent="0.25">
      <c r="B432" s="219">
        <v>436</v>
      </c>
      <c r="C432" s="220"/>
      <c r="D432" s="147">
        <v>45005</v>
      </c>
      <c r="E432" s="102">
        <v>0.64583333333333337</v>
      </c>
      <c r="F432" s="107">
        <f t="shared" ref="F432:F434" si="115">G$16</f>
        <v>2865.018</v>
      </c>
      <c r="G432" s="97">
        <v>2840.5</v>
      </c>
      <c r="H432" s="107">
        <f t="shared" ref="H432:H434" si="116">G$16-E$12</f>
        <v>2853.3180000000002</v>
      </c>
      <c r="I432" s="41">
        <v>-12</v>
      </c>
      <c r="J432" s="152">
        <f t="shared" ref="J432:J434" si="117">(G$16+E$13)+I432</f>
        <v>2853.3180000000002</v>
      </c>
      <c r="K432" s="69" t="s">
        <v>79</v>
      </c>
      <c r="M432" s="41">
        <f t="shared" ref="M432:M434" si="118">+J432-$H$16</f>
        <v>0</v>
      </c>
      <c r="N432" s="45">
        <f t="shared" ref="N432:N434" si="119">M432*0.10197/1</f>
        <v>0</v>
      </c>
      <c r="O432" s="41">
        <f t="shared" ref="O432:O434" si="120">M432*0.701432/1</f>
        <v>0</v>
      </c>
      <c r="P432" s="41">
        <f t="shared" ref="P432:P434" si="121">+N432*0.01019716/1</f>
        <v>0</v>
      </c>
      <c r="R432" s="43">
        <f t="shared" ref="R432:R434" si="122">+$O$11*(M432-I432)</f>
        <v>24</v>
      </c>
      <c r="S432" s="43">
        <f t="shared" ref="S432:S434" si="123">M432/R432</f>
        <v>0</v>
      </c>
    </row>
    <row r="433" spans="2:19" ht="15.75" x14ac:dyDescent="0.25">
      <c r="B433" s="219">
        <v>438</v>
      </c>
      <c r="C433" s="220"/>
      <c r="D433" s="147">
        <v>45007</v>
      </c>
      <c r="E433" s="102">
        <v>0.39861111111111108</v>
      </c>
      <c r="F433" s="107">
        <f t="shared" si="115"/>
        <v>2865.018</v>
      </c>
      <c r="G433" s="97">
        <v>2840.5</v>
      </c>
      <c r="H433" s="107">
        <f t="shared" si="116"/>
        <v>2853.3180000000002</v>
      </c>
      <c r="I433" s="41">
        <v>-12</v>
      </c>
      <c r="J433" s="152">
        <f t="shared" si="117"/>
        <v>2853.3180000000002</v>
      </c>
      <c r="K433" s="69" t="s">
        <v>79</v>
      </c>
      <c r="M433" s="41">
        <f t="shared" si="118"/>
        <v>0</v>
      </c>
      <c r="N433" s="45">
        <f t="shared" si="119"/>
        <v>0</v>
      </c>
      <c r="O433" s="41">
        <f t="shared" si="120"/>
        <v>0</v>
      </c>
      <c r="P433" s="41">
        <f t="shared" si="121"/>
        <v>0</v>
      </c>
      <c r="R433" s="43">
        <f t="shared" si="122"/>
        <v>24</v>
      </c>
      <c r="S433" s="43">
        <f t="shared" si="123"/>
        <v>0</v>
      </c>
    </row>
    <row r="434" spans="2:19" ht="15.75" x14ac:dyDescent="0.25">
      <c r="B434" s="219">
        <v>439</v>
      </c>
      <c r="C434" s="220"/>
      <c r="D434" s="147">
        <v>45008</v>
      </c>
      <c r="E434" s="102">
        <v>0.4152777777777778</v>
      </c>
      <c r="F434" s="107">
        <f t="shared" si="115"/>
        <v>2865.018</v>
      </c>
      <c r="G434" s="97">
        <v>2840.5</v>
      </c>
      <c r="H434" s="107">
        <f t="shared" si="116"/>
        <v>2853.3180000000002</v>
      </c>
      <c r="I434" s="41">
        <v>-12</v>
      </c>
      <c r="J434" s="152">
        <f t="shared" si="117"/>
        <v>2853.3180000000002</v>
      </c>
      <c r="K434" s="69" t="s">
        <v>79</v>
      </c>
      <c r="M434" s="41">
        <f t="shared" si="118"/>
        <v>0</v>
      </c>
      <c r="N434" s="45">
        <f t="shared" si="119"/>
        <v>0</v>
      </c>
      <c r="O434" s="41">
        <f t="shared" si="120"/>
        <v>0</v>
      </c>
      <c r="P434" s="41">
        <f t="shared" si="121"/>
        <v>0</v>
      </c>
      <c r="R434" s="43">
        <f t="shared" si="122"/>
        <v>24</v>
      </c>
      <c r="S434" s="43">
        <f t="shared" si="123"/>
        <v>0</v>
      </c>
    </row>
    <row r="435" spans="2:19" ht="15.75" x14ac:dyDescent="0.25">
      <c r="B435" s="219">
        <v>440</v>
      </c>
      <c r="C435" s="220"/>
      <c r="D435" s="147">
        <v>45009</v>
      </c>
      <c r="E435" s="102">
        <v>0.6</v>
      </c>
      <c r="F435" s="107">
        <f t="shared" ref="F435:F437" si="124">G$16</f>
        <v>2865.018</v>
      </c>
      <c r="G435" s="97">
        <v>2840.5</v>
      </c>
      <c r="H435" s="107">
        <f t="shared" ref="H435:H437" si="125">G$16-E$12</f>
        <v>2853.3180000000002</v>
      </c>
      <c r="I435" s="41">
        <v>-12</v>
      </c>
      <c r="J435" s="152">
        <f t="shared" ref="J435:J437" si="126">(G$16+E$13)+I435</f>
        <v>2853.3180000000002</v>
      </c>
      <c r="K435" s="69" t="s">
        <v>79</v>
      </c>
      <c r="M435" s="41">
        <f t="shared" ref="M435:M437" si="127">+J435-$H$16</f>
        <v>0</v>
      </c>
      <c r="N435" s="45">
        <f t="shared" ref="N435:N437" si="128">M435*0.10197/1</f>
        <v>0</v>
      </c>
      <c r="O435" s="41">
        <f t="shared" ref="O435:O437" si="129">M435*0.701432/1</f>
        <v>0</v>
      </c>
      <c r="P435" s="41">
        <f t="shared" ref="P435:P437" si="130">+N435*0.01019716/1</f>
        <v>0</v>
      </c>
      <c r="R435" s="43">
        <f t="shared" ref="R435:R437" si="131">+$O$11*(M435-I435)</f>
        <v>24</v>
      </c>
      <c r="S435" s="43">
        <f t="shared" ref="S435:S437" si="132">M435/R435</f>
        <v>0</v>
      </c>
    </row>
    <row r="436" spans="2:19" ht="15.75" x14ac:dyDescent="0.25">
      <c r="B436" s="219">
        <v>441</v>
      </c>
      <c r="C436" s="220"/>
      <c r="D436" s="147">
        <v>45010</v>
      </c>
      <c r="E436" s="102">
        <v>0.41666666666666669</v>
      </c>
      <c r="F436" s="107">
        <f t="shared" si="124"/>
        <v>2865.018</v>
      </c>
      <c r="G436" s="97">
        <v>2840.5</v>
      </c>
      <c r="H436" s="107">
        <f t="shared" si="125"/>
        <v>2853.3180000000002</v>
      </c>
      <c r="I436" s="41">
        <v>-12</v>
      </c>
      <c r="J436" s="152">
        <f t="shared" si="126"/>
        <v>2853.3180000000002</v>
      </c>
      <c r="K436" s="69" t="s">
        <v>79</v>
      </c>
      <c r="M436" s="41">
        <f t="shared" si="127"/>
        <v>0</v>
      </c>
      <c r="N436" s="45">
        <f t="shared" si="128"/>
        <v>0</v>
      </c>
      <c r="O436" s="41">
        <f t="shared" si="129"/>
        <v>0</v>
      </c>
      <c r="P436" s="41">
        <f t="shared" si="130"/>
        <v>0</v>
      </c>
      <c r="R436" s="43">
        <f t="shared" si="131"/>
        <v>24</v>
      </c>
      <c r="S436" s="43">
        <f t="shared" si="132"/>
        <v>0</v>
      </c>
    </row>
    <row r="437" spans="2:19" ht="15.75" x14ac:dyDescent="0.25">
      <c r="B437" s="219">
        <v>442</v>
      </c>
      <c r="C437" s="220"/>
      <c r="D437" s="147">
        <v>45011</v>
      </c>
      <c r="E437" s="102">
        <v>0.62361111111111112</v>
      </c>
      <c r="F437" s="107">
        <f t="shared" si="124"/>
        <v>2865.018</v>
      </c>
      <c r="G437" s="97">
        <v>2840.5</v>
      </c>
      <c r="H437" s="107">
        <f t="shared" si="125"/>
        <v>2853.3180000000002</v>
      </c>
      <c r="I437" s="41">
        <v>-12</v>
      </c>
      <c r="J437" s="152">
        <f t="shared" si="126"/>
        <v>2853.3180000000002</v>
      </c>
      <c r="K437" s="69" t="s">
        <v>79</v>
      </c>
      <c r="M437" s="41">
        <f t="shared" si="127"/>
        <v>0</v>
      </c>
      <c r="N437" s="45">
        <f t="shared" si="128"/>
        <v>0</v>
      </c>
      <c r="O437" s="41">
        <f t="shared" si="129"/>
        <v>0</v>
      </c>
      <c r="P437" s="41">
        <f t="shared" si="130"/>
        <v>0</v>
      </c>
      <c r="R437" s="43">
        <f t="shared" si="131"/>
        <v>24</v>
      </c>
      <c r="S437" s="43">
        <f t="shared" si="132"/>
        <v>0</v>
      </c>
    </row>
    <row r="438" spans="2:19" ht="15.75" x14ac:dyDescent="0.25">
      <c r="B438" s="219">
        <v>443</v>
      </c>
      <c r="C438" s="220"/>
      <c r="D438" s="147">
        <v>45012</v>
      </c>
      <c r="E438" s="102">
        <v>0.69930555555555562</v>
      </c>
      <c r="F438" s="107">
        <f t="shared" ref="F438:F440" si="133">G$16</f>
        <v>2865.018</v>
      </c>
      <c r="G438" s="97">
        <v>2840.5</v>
      </c>
      <c r="H438" s="107">
        <f t="shared" ref="H438:H440" si="134">G$16-E$12</f>
        <v>2853.3180000000002</v>
      </c>
      <c r="I438" s="41">
        <v>-12</v>
      </c>
      <c r="J438" s="152">
        <f t="shared" ref="J438:J440" si="135">(G$16+E$13)+I438</f>
        <v>2853.3180000000002</v>
      </c>
      <c r="K438" s="69" t="s">
        <v>79</v>
      </c>
      <c r="M438" s="41">
        <f t="shared" ref="M438:M440" si="136">+J438-$H$16</f>
        <v>0</v>
      </c>
      <c r="N438" s="45">
        <f t="shared" ref="N438:N440" si="137">M438*0.10197/1</f>
        <v>0</v>
      </c>
      <c r="O438" s="41">
        <f t="shared" ref="O438:O440" si="138">M438*0.701432/1</f>
        <v>0</v>
      </c>
      <c r="P438" s="41">
        <f t="shared" ref="P438:P440" si="139">+N438*0.01019716/1</f>
        <v>0</v>
      </c>
      <c r="R438" s="43">
        <f t="shared" ref="R438:R440" si="140">+$O$11*(M438-I438)</f>
        <v>24</v>
      </c>
      <c r="S438" s="43">
        <f t="shared" ref="S438:S440" si="141">M438/R438</f>
        <v>0</v>
      </c>
    </row>
    <row r="439" spans="2:19" ht="15.75" x14ac:dyDescent="0.25">
      <c r="B439" s="219">
        <v>444</v>
      </c>
      <c r="C439" s="220"/>
      <c r="D439" s="147">
        <v>45013</v>
      </c>
      <c r="E439" s="102">
        <v>0.3611111111111111</v>
      </c>
      <c r="F439" s="107">
        <f t="shared" si="133"/>
        <v>2865.018</v>
      </c>
      <c r="G439" s="97">
        <v>2840.5</v>
      </c>
      <c r="H439" s="107">
        <f t="shared" si="134"/>
        <v>2853.3180000000002</v>
      </c>
      <c r="I439" s="41">
        <v>-12</v>
      </c>
      <c r="J439" s="152">
        <f t="shared" si="135"/>
        <v>2853.3180000000002</v>
      </c>
      <c r="K439" s="69" t="s">
        <v>79</v>
      </c>
      <c r="M439" s="41">
        <f t="shared" si="136"/>
        <v>0</v>
      </c>
      <c r="N439" s="45">
        <f t="shared" si="137"/>
        <v>0</v>
      </c>
      <c r="O439" s="41">
        <f t="shared" si="138"/>
        <v>0</v>
      </c>
      <c r="P439" s="41">
        <f t="shared" si="139"/>
        <v>0</v>
      </c>
      <c r="R439" s="43">
        <f t="shared" si="140"/>
        <v>24</v>
      </c>
      <c r="S439" s="43">
        <f t="shared" si="141"/>
        <v>0</v>
      </c>
    </row>
    <row r="440" spans="2:19" ht="15.75" x14ac:dyDescent="0.25">
      <c r="B440" s="219">
        <v>445</v>
      </c>
      <c r="C440" s="220"/>
      <c r="D440" s="147">
        <v>45015</v>
      </c>
      <c r="E440" s="102">
        <v>0.46666666666666662</v>
      </c>
      <c r="F440" s="107">
        <f t="shared" si="133"/>
        <v>2865.018</v>
      </c>
      <c r="G440" s="97">
        <v>2840.5</v>
      </c>
      <c r="H440" s="107">
        <f t="shared" si="134"/>
        <v>2853.3180000000002</v>
      </c>
      <c r="I440" s="41">
        <v>-12</v>
      </c>
      <c r="J440" s="152">
        <f t="shared" si="135"/>
        <v>2853.3180000000002</v>
      </c>
      <c r="K440" s="69" t="s">
        <v>79</v>
      </c>
      <c r="M440" s="41">
        <f t="shared" si="136"/>
        <v>0</v>
      </c>
      <c r="N440" s="45">
        <f t="shared" si="137"/>
        <v>0</v>
      </c>
      <c r="O440" s="41">
        <f t="shared" si="138"/>
        <v>0</v>
      </c>
      <c r="P440" s="41">
        <f t="shared" si="139"/>
        <v>0</v>
      </c>
      <c r="R440" s="43">
        <f t="shared" si="140"/>
        <v>24</v>
      </c>
      <c r="S440" s="43">
        <f t="shared" si="141"/>
        <v>0</v>
      </c>
    </row>
    <row r="441" spans="2:19" ht="15.75" x14ac:dyDescent="0.25">
      <c r="B441" s="219">
        <v>446</v>
      </c>
      <c r="C441" s="220"/>
      <c r="D441" s="147">
        <v>45016</v>
      </c>
      <c r="E441" s="102">
        <v>0.65833333333333333</v>
      </c>
      <c r="F441" s="107">
        <f t="shared" ref="F441:F443" si="142">G$16</f>
        <v>2865.018</v>
      </c>
      <c r="G441" s="97">
        <v>2840.5</v>
      </c>
      <c r="H441" s="107">
        <f t="shared" ref="H441:H443" si="143">G$16-E$12</f>
        <v>2853.3180000000002</v>
      </c>
      <c r="I441" s="41">
        <v>-12</v>
      </c>
      <c r="J441" s="152">
        <f t="shared" ref="J441:J443" si="144">(G$16+E$13)+I441</f>
        <v>2853.3180000000002</v>
      </c>
      <c r="K441" s="69" t="s">
        <v>79</v>
      </c>
      <c r="M441" s="41">
        <f t="shared" ref="M441:M443" si="145">+J441-$H$16</f>
        <v>0</v>
      </c>
      <c r="N441" s="45">
        <f t="shared" ref="N441:N443" si="146">M441*0.10197/1</f>
        <v>0</v>
      </c>
      <c r="O441" s="41">
        <f t="shared" ref="O441:O443" si="147">M441*0.701432/1</f>
        <v>0</v>
      </c>
      <c r="P441" s="41">
        <f t="shared" ref="P441:P443" si="148">+N441*0.01019716/1</f>
        <v>0</v>
      </c>
      <c r="R441" s="43">
        <f t="shared" ref="R441:R443" si="149">+$O$11*(M441-I441)</f>
        <v>24</v>
      </c>
      <c r="S441" s="43">
        <f t="shared" ref="S441:S443" si="150">M441/R441</f>
        <v>0</v>
      </c>
    </row>
    <row r="442" spans="2:19" ht="15.75" x14ac:dyDescent="0.25">
      <c r="B442" s="219">
        <v>447</v>
      </c>
      <c r="C442" s="220"/>
      <c r="D442" s="147">
        <v>45017</v>
      </c>
      <c r="E442" s="102">
        <v>0.66319444444444442</v>
      </c>
      <c r="F442" s="107">
        <f t="shared" si="142"/>
        <v>2865.018</v>
      </c>
      <c r="G442" s="97">
        <v>2840.5</v>
      </c>
      <c r="H442" s="107">
        <f t="shared" si="143"/>
        <v>2853.3180000000002</v>
      </c>
      <c r="I442" s="41">
        <v>-12</v>
      </c>
      <c r="J442" s="152">
        <f t="shared" si="144"/>
        <v>2853.3180000000002</v>
      </c>
      <c r="K442" s="69" t="s">
        <v>79</v>
      </c>
      <c r="M442" s="41">
        <f t="shared" si="145"/>
        <v>0</v>
      </c>
      <c r="N442" s="45">
        <f t="shared" si="146"/>
        <v>0</v>
      </c>
      <c r="O442" s="41">
        <f t="shared" si="147"/>
        <v>0</v>
      </c>
      <c r="P442" s="41">
        <f t="shared" si="148"/>
        <v>0</v>
      </c>
      <c r="R442" s="43">
        <f t="shared" si="149"/>
        <v>24</v>
      </c>
      <c r="S442" s="43">
        <f t="shared" si="150"/>
        <v>0</v>
      </c>
    </row>
    <row r="443" spans="2:19" ht="15.75" x14ac:dyDescent="0.25">
      <c r="B443" s="219">
        <v>448</v>
      </c>
      <c r="C443" s="220"/>
      <c r="D443" s="147">
        <v>45018</v>
      </c>
      <c r="E443" s="102">
        <v>0.41250000000000003</v>
      </c>
      <c r="F443" s="107">
        <f t="shared" si="142"/>
        <v>2865.018</v>
      </c>
      <c r="G443" s="97">
        <v>2840.5</v>
      </c>
      <c r="H443" s="107">
        <f t="shared" si="143"/>
        <v>2853.3180000000002</v>
      </c>
      <c r="I443" s="41">
        <v>-12</v>
      </c>
      <c r="J443" s="152">
        <f t="shared" si="144"/>
        <v>2853.3180000000002</v>
      </c>
      <c r="K443" s="69" t="s">
        <v>79</v>
      </c>
      <c r="M443" s="41">
        <f t="shared" si="145"/>
        <v>0</v>
      </c>
      <c r="N443" s="45">
        <f t="shared" si="146"/>
        <v>0</v>
      </c>
      <c r="O443" s="41">
        <f t="shared" si="147"/>
        <v>0</v>
      </c>
      <c r="P443" s="41">
        <f t="shared" si="148"/>
        <v>0</v>
      </c>
      <c r="R443" s="43">
        <f t="shared" si="149"/>
        <v>24</v>
      </c>
      <c r="S443" s="43">
        <f t="shared" si="150"/>
        <v>0</v>
      </c>
    </row>
    <row r="444" spans="2:19" ht="15.75" x14ac:dyDescent="0.25">
      <c r="B444" s="219">
        <v>449</v>
      </c>
      <c r="C444" s="220"/>
      <c r="D444" s="147">
        <v>45019</v>
      </c>
      <c r="E444" s="102">
        <v>0.48333333333333334</v>
      </c>
      <c r="F444" s="107">
        <f t="shared" ref="F444:F448" si="151">G$16</f>
        <v>2865.018</v>
      </c>
      <c r="G444" s="97">
        <v>2840.5</v>
      </c>
      <c r="H444" s="107">
        <f t="shared" ref="H444:H448" si="152">G$16-E$12</f>
        <v>2853.3180000000002</v>
      </c>
      <c r="I444" s="41">
        <v>-12</v>
      </c>
      <c r="J444" s="152">
        <f t="shared" ref="J444:J448" si="153">(G$16+E$13)+I444</f>
        <v>2853.3180000000002</v>
      </c>
      <c r="K444" s="69" t="s">
        <v>79</v>
      </c>
      <c r="M444" s="41">
        <f t="shared" ref="M444:M448" si="154">+J444-$H$16</f>
        <v>0</v>
      </c>
      <c r="N444" s="45">
        <f t="shared" ref="N444:N448" si="155">M444*0.10197/1</f>
        <v>0</v>
      </c>
      <c r="O444" s="41">
        <f t="shared" ref="O444:O448" si="156">M444*0.701432/1</f>
        <v>0</v>
      </c>
      <c r="P444" s="41">
        <f t="shared" ref="P444:P448" si="157">+N444*0.01019716/1</f>
        <v>0</v>
      </c>
      <c r="R444" s="43">
        <f t="shared" ref="R444:R448" si="158">+$O$11*(M444-I444)</f>
        <v>24</v>
      </c>
      <c r="S444" s="43">
        <f t="shared" ref="S444:S448" si="159">M444/R444</f>
        <v>0</v>
      </c>
    </row>
    <row r="445" spans="2:19" ht="15.75" x14ac:dyDescent="0.25">
      <c r="B445" s="219">
        <v>450</v>
      </c>
      <c r="C445" s="220"/>
      <c r="D445" s="147">
        <v>45020</v>
      </c>
      <c r="E445" s="102">
        <v>0.65486111111111112</v>
      </c>
      <c r="F445" s="107">
        <f t="shared" si="151"/>
        <v>2865.018</v>
      </c>
      <c r="G445" s="97">
        <v>2840.5</v>
      </c>
      <c r="H445" s="107">
        <f t="shared" si="152"/>
        <v>2853.3180000000002</v>
      </c>
      <c r="I445" s="41">
        <v>-12</v>
      </c>
      <c r="J445" s="152">
        <f t="shared" si="153"/>
        <v>2853.3180000000002</v>
      </c>
      <c r="K445" s="69" t="s">
        <v>79</v>
      </c>
      <c r="M445" s="41">
        <f t="shared" si="154"/>
        <v>0</v>
      </c>
      <c r="N445" s="45">
        <f t="shared" si="155"/>
        <v>0</v>
      </c>
      <c r="O445" s="41">
        <f t="shared" si="156"/>
        <v>0</v>
      </c>
      <c r="P445" s="41">
        <f t="shared" si="157"/>
        <v>0</v>
      </c>
      <c r="R445" s="43">
        <f t="shared" si="158"/>
        <v>24</v>
      </c>
      <c r="S445" s="43">
        <f t="shared" si="159"/>
        <v>0</v>
      </c>
    </row>
    <row r="446" spans="2:19" ht="15.75" x14ac:dyDescent="0.25">
      <c r="B446" s="219">
        <v>453</v>
      </c>
      <c r="C446" s="220"/>
      <c r="D446" s="147">
        <v>45023</v>
      </c>
      <c r="E446" s="102">
        <v>0.50138888888888888</v>
      </c>
      <c r="F446" s="107">
        <f t="shared" si="151"/>
        <v>2865.018</v>
      </c>
      <c r="G446" s="97">
        <v>2840.5</v>
      </c>
      <c r="H446" s="107">
        <f t="shared" si="152"/>
        <v>2853.3180000000002</v>
      </c>
      <c r="I446" s="41">
        <v>-12</v>
      </c>
      <c r="J446" s="152">
        <f t="shared" si="153"/>
        <v>2853.3180000000002</v>
      </c>
      <c r="K446" s="69" t="s">
        <v>79</v>
      </c>
      <c r="M446" s="41">
        <f t="shared" si="154"/>
        <v>0</v>
      </c>
      <c r="N446" s="45">
        <f t="shared" si="155"/>
        <v>0</v>
      </c>
      <c r="O446" s="41">
        <f t="shared" si="156"/>
        <v>0</v>
      </c>
      <c r="P446" s="41">
        <f t="shared" si="157"/>
        <v>0</v>
      </c>
      <c r="R446" s="43">
        <f t="shared" si="158"/>
        <v>24</v>
      </c>
      <c r="S446" s="43">
        <f t="shared" si="159"/>
        <v>0</v>
      </c>
    </row>
    <row r="447" spans="2:19" ht="15.75" x14ac:dyDescent="0.25">
      <c r="B447" s="219">
        <v>454</v>
      </c>
      <c r="C447" s="220"/>
      <c r="D447" s="147">
        <v>45024</v>
      </c>
      <c r="E447" s="102">
        <v>0.64444444444444449</v>
      </c>
      <c r="F447" s="107">
        <f t="shared" si="151"/>
        <v>2865.018</v>
      </c>
      <c r="G447" s="97">
        <v>2840.5</v>
      </c>
      <c r="H447" s="107">
        <f t="shared" si="152"/>
        <v>2853.3180000000002</v>
      </c>
      <c r="I447" s="41">
        <v>-12</v>
      </c>
      <c r="J447" s="152">
        <f t="shared" si="153"/>
        <v>2853.3180000000002</v>
      </c>
      <c r="K447" s="69" t="s">
        <v>79</v>
      </c>
      <c r="M447" s="41">
        <f t="shared" si="154"/>
        <v>0</v>
      </c>
      <c r="N447" s="45">
        <f t="shared" si="155"/>
        <v>0</v>
      </c>
      <c r="O447" s="41">
        <f t="shared" si="156"/>
        <v>0</v>
      </c>
      <c r="P447" s="41">
        <f t="shared" si="157"/>
        <v>0</v>
      </c>
      <c r="R447" s="43">
        <f t="shared" si="158"/>
        <v>24</v>
      </c>
      <c r="S447" s="43">
        <f t="shared" si="159"/>
        <v>0</v>
      </c>
    </row>
    <row r="448" spans="2:19" ht="15.75" x14ac:dyDescent="0.25">
      <c r="B448" s="219">
        <v>455</v>
      </c>
      <c r="C448" s="220"/>
      <c r="D448" s="147">
        <v>45025</v>
      </c>
      <c r="E448" s="102">
        <v>0.66180555555555554</v>
      </c>
      <c r="F448" s="107">
        <f t="shared" si="151"/>
        <v>2865.018</v>
      </c>
      <c r="G448" s="97">
        <v>2840.5</v>
      </c>
      <c r="H448" s="107">
        <f t="shared" si="152"/>
        <v>2853.3180000000002</v>
      </c>
      <c r="I448" s="41">
        <v>-12</v>
      </c>
      <c r="J448" s="152">
        <f t="shared" si="153"/>
        <v>2853.3180000000002</v>
      </c>
      <c r="K448" s="69" t="s">
        <v>79</v>
      </c>
      <c r="M448" s="41">
        <f t="shared" si="154"/>
        <v>0</v>
      </c>
      <c r="N448" s="45">
        <f t="shared" si="155"/>
        <v>0</v>
      </c>
      <c r="O448" s="41">
        <f t="shared" si="156"/>
        <v>0</v>
      </c>
      <c r="P448" s="41">
        <f t="shared" si="157"/>
        <v>0</v>
      </c>
      <c r="R448" s="43">
        <f t="shared" si="158"/>
        <v>24</v>
      </c>
      <c r="S448" s="43">
        <f t="shared" si="159"/>
        <v>0</v>
      </c>
    </row>
    <row r="449" spans="2:19" ht="15.75" x14ac:dyDescent="0.25">
      <c r="B449" s="219">
        <v>456</v>
      </c>
      <c r="C449" s="220"/>
      <c r="D449" s="147">
        <v>45026</v>
      </c>
      <c r="E449" s="102">
        <v>0.37708333333333338</v>
      </c>
      <c r="F449" s="107">
        <f t="shared" ref="F449:F451" si="160">G$16</f>
        <v>2865.018</v>
      </c>
      <c r="G449" s="97">
        <v>2840.5</v>
      </c>
      <c r="H449" s="107">
        <f t="shared" ref="H449:H451" si="161">G$16-E$12</f>
        <v>2853.3180000000002</v>
      </c>
      <c r="I449" s="41">
        <v>-12</v>
      </c>
      <c r="J449" s="152">
        <f t="shared" ref="J449:J451" si="162">(G$16+E$13)+I449</f>
        <v>2853.3180000000002</v>
      </c>
      <c r="K449" s="69" t="s">
        <v>79</v>
      </c>
      <c r="M449" s="41">
        <f t="shared" ref="M449:M451" si="163">+J449-$H$16</f>
        <v>0</v>
      </c>
      <c r="N449" s="45">
        <f t="shared" ref="N449:N451" si="164">M449*0.10197/1</f>
        <v>0</v>
      </c>
      <c r="O449" s="41">
        <f t="shared" ref="O449:O451" si="165">M449*0.701432/1</f>
        <v>0</v>
      </c>
      <c r="P449" s="41">
        <f t="shared" ref="P449:P451" si="166">+N449*0.01019716/1</f>
        <v>0</v>
      </c>
      <c r="R449" s="43">
        <f t="shared" ref="R449:R451" si="167">+$O$11*(M449-I449)</f>
        <v>24</v>
      </c>
      <c r="S449" s="43">
        <f t="shared" ref="S449:S451" si="168">M449/R449</f>
        <v>0</v>
      </c>
    </row>
    <row r="450" spans="2:19" ht="15.75" x14ac:dyDescent="0.25">
      <c r="B450" s="219">
        <v>457</v>
      </c>
      <c r="C450" s="220"/>
      <c r="D450" s="147">
        <v>45027</v>
      </c>
      <c r="E450" s="102">
        <v>0.4513888888888889</v>
      </c>
      <c r="F450" s="107">
        <f t="shared" si="160"/>
        <v>2865.018</v>
      </c>
      <c r="G450" s="97">
        <v>2840.5</v>
      </c>
      <c r="H450" s="107">
        <f t="shared" si="161"/>
        <v>2853.3180000000002</v>
      </c>
      <c r="I450" s="41">
        <v>-12</v>
      </c>
      <c r="J450" s="152">
        <f t="shared" si="162"/>
        <v>2853.3180000000002</v>
      </c>
      <c r="K450" s="69" t="s">
        <v>79</v>
      </c>
      <c r="M450" s="41">
        <f t="shared" si="163"/>
        <v>0</v>
      </c>
      <c r="N450" s="45">
        <f t="shared" si="164"/>
        <v>0</v>
      </c>
      <c r="O450" s="41">
        <f t="shared" si="165"/>
        <v>0</v>
      </c>
      <c r="P450" s="41">
        <f t="shared" si="166"/>
        <v>0</v>
      </c>
      <c r="R450" s="43">
        <f t="shared" si="167"/>
        <v>24</v>
      </c>
      <c r="S450" s="43">
        <f t="shared" si="168"/>
        <v>0</v>
      </c>
    </row>
    <row r="451" spans="2:19" ht="15.75" x14ac:dyDescent="0.25">
      <c r="B451" s="219">
        <v>458</v>
      </c>
      <c r="C451" s="220"/>
      <c r="D451" s="147">
        <v>45028</v>
      </c>
      <c r="E451" s="102">
        <v>0.39583333333333331</v>
      </c>
      <c r="F451" s="107">
        <f t="shared" si="160"/>
        <v>2865.018</v>
      </c>
      <c r="G451" s="97">
        <v>2840.5</v>
      </c>
      <c r="H451" s="107">
        <f t="shared" si="161"/>
        <v>2853.3180000000002</v>
      </c>
      <c r="I451" s="41">
        <v>-12</v>
      </c>
      <c r="J451" s="152">
        <f t="shared" si="162"/>
        <v>2853.3180000000002</v>
      </c>
      <c r="K451" s="69" t="s">
        <v>79</v>
      </c>
      <c r="M451" s="41">
        <f t="shared" si="163"/>
        <v>0</v>
      </c>
      <c r="N451" s="45">
        <f t="shared" si="164"/>
        <v>0</v>
      </c>
      <c r="O451" s="41">
        <f t="shared" si="165"/>
        <v>0</v>
      </c>
      <c r="P451" s="41">
        <f t="shared" si="166"/>
        <v>0</v>
      </c>
      <c r="R451" s="43">
        <f t="shared" si="167"/>
        <v>24</v>
      </c>
      <c r="S451" s="43">
        <f t="shared" si="168"/>
        <v>0</v>
      </c>
    </row>
    <row r="452" spans="2:19" ht="15.75" x14ac:dyDescent="0.25">
      <c r="B452" s="219">
        <v>459</v>
      </c>
      <c r="C452" s="220"/>
      <c r="D452" s="147">
        <v>45035</v>
      </c>
      <c r="E452" s="102">
        <v>0.4694444444444445</v>
      </c>
      <c r="F452" s="107">
        <f t="shared" ref="F452:F454" si="169">G$16</f>
        <v>2865.018</v>
      </c>
      <c r="G452" s="97">
        <v>2840.5</v>
      </c>
      <c r="H452" s="107">
        <f t="shared" ref="H452:H454" si="170">G$16-E$12</f>
        <v>2853.3180000000002</v>
      </c>
      <c r="I452" s="41">
        <v>-12</v>
      </c>
      <c r="J452" s="152">
        <f t="shared" ref="J452:J454" si="171">(G$16+E$13)+I452</f>
        <v>2853.3180000000002</v>
      </c>
      <c r="K452" s="69" t="s">
        <v>79</v>
      </c>
      <c r="M452" s="41">
        <f t="shared" ref="M452:M454" si="172">+J452-$H$16</f>
        <v>0</v>
      </c>
      <c r="N452" s="45">
        <f t="shared" ref="N452:N454" si="173">M452*0.10197/1</f>
        <v>0</v>
      </c>
      <c r="O452" s="41">
        <f t="shared" ref="O452:O454" si="174">M452*0.701432/1</f>
        <v>0</v>
      </c>
      <c r="P452" s="41">
        <f t="shared" ref="P452:P454" si="175">+N452*0.01019716/1</f>
        <v>0</v>
      </c>
      <c r="R452" s="43">
        <f t="shared" ref="R452:R454" si="176">+$O$11*(M452-I452)</f>
        <v>24</v>
      </c>
      <c r="S452" s="43">
        <f t="shared" ref="S452:S454" si="177">M452/R452</f>
        <v>0</v>
      </c>
    </row>
    <row r="453" spans="2:19" ht="15.75" x14ac:dyDescent="0.25">
      <c r="B453" s="219">
        <v>460</v>
      </c>
      <c r="C453" s="220"/>
      <c r="D453" s="147">
        <v>45038</v>
      </c>
      <c r="E453" s="102">
        <v>0.62291666666666667</v>
      </c>
      <c r="F453" s="107">
        <f t="shared" si="169"/>
        <v>2865.018</v>
      </c>
      <c r="G453" s="97">
        <v>2840.5</v>
      </c>
      <c r="H453" s="107">
        <f t="shared" si="170"/>
        <v>2853.3180000000002</v>
      </c>
      <c r="I453" s="41">
        <v>-12</v>
      </c>
      <c r="J453" s="152">
        <f t="shared" si="171"/>
        <v>2853.3180000000002</v>
      </c>
      <c r="K453" s="69" t="s">
        <v>79</v>
      </c>
      <c r="M453" s="41">
        <f t="shared" si="172"/>
        <v>0</v>
      </c>
      <c r="N453" s="45">
        <f t="shared" si="173"/>
        <v>0</v>
      </c>
      <c r="O453" s="41">
        <f t="shared" si="174"/>
        <v>0</v>
      </c>
      <c r="P453" s="41">
        <f t="shared" si="175"/>
        <v>0</v>
      </c>
      <c r="R453" s="43">
        <f t="shared" si="176"/>
        <v>24</v>
      </c>
      <c r="S453" s="43">
        <f t="shared" si="177"/>
        <v>0</v>
      </c>
    </row>
    <row r="454" spans="2:19" ht="15.75" x14ac:dyDescent="0.25">
      <c r="B454" s="219">
        <v>461</v>
      </c>
      <c r="C454" s="220"/>
      <c r="D454" s="147">
        <v>45039</v>
      </c>
      <c r="E454" s="102">
        <v>0.47569444444444442</v>
      </c>
      <c r="F454" s="107">
        <f t="shared" si="169"/>
        <v>2865.018</v>
      </c>
      <c r="G454" s="97">
        <v>2840.5</v>
      </c>
      <c r="H454" s="107">
        <f t="shared" si="170"/>
        <v>2853.3180000000002</v>
      </c>
      <c r="I454" s="41">
        <v>-12</v>
      </c>
      <c r="J454" s="152">
        <f t="shared" si="171"/>
        <v>2853.3180000000002</v>
      </c>
      <c r="K454" s="69" t="s">
        <v>79</v>
      </c>
      <c r="M454" s="41">
        <f t="shared" si="172"/>
        <v>0</v>
      </c>
      <c r="N454" s="45">
        <f t="shared" si="173"/>
        <v>0</v>
      </c>
      <c r="O454" s="41">
        <f t="shared" si="174"/>
        <v>0</v>
      </c>
      <c r="P454" s="41">
        <f t="shared" si="175"/>
        <v>0</v>
      </c>
      <c r="R454" s="43">
        <f t="shared" si="176"/>
        <v>24</v>
      </c>
      <c r="S454" s="43">
        <f t="shared" si="177"/>
        <v>0</v>
      </c>
    </row>
    <row r="455" spans="2:19" ht="15.75" x14ac:dyDescent="0.25">
      <c r="B455" s="219">
        <v>462</v>
      </c>
      <c r="C455" s="220"/>
      <c r="D455" s="147">
        <v>45040</v>
      </c>
      <c r="E455" s="102">
        <v>0.68055555555555547</v>
      </c>
      <c r="F455" s="107">
        <f t="shared" ref="F455:F459" si="178">G$16</f>
        <v>2865.018</v>
      </c>
      <c r="G455" s="97">
        <v>2840.5</v>
      </c>
      <c r="H455" s="107">
        <f t="shared" ref="H455:H459" si="179">G$16-E$12</f>
        <v>2853.3180000000002</v>
      </c>
      <c r="I455" s="41">
        <v>-12</v>
      </c>
      <c r="J455" s="152">
        <f t="shared" ref="J455:J459" si="180">(G$16+E$13)+I455</f>
        <v>2853.3180000000002</v>
      </c>
      <c r="K455" s="69" t="s">
        <v>79</v>
      </c>
      <c r="M455" s="41">
        <f t="shared" ref="M455:M459" si="181">+J455-$H$16</f>
        <v>0</v>
      </c>
      <c r="N455" s="45">
        <f t="shared" ref="N455:N459" si="182">M455*0.10197/1</f>
        <v>0</v>
      </c>
      <c r="O455" s="41">
        <f t="shared" ref="O455:O459" si="183">M455*0.701432/1</f>
        <v>0</v>
      </c>
      <c r="P455" s="41">
        <f t="shared" ref="P455:P459" si="184">+N455*0.01019716/1</f>
        <v>0</v>
      </c>
      <c r="R455" s="43">
        <f t="shared" ref="R455:R459" si="185">+$O$11*(M455-I455)</f>
        <v>24</v>
      </c>
      <c r="S455" s="43">
        <f t="shared" ref="S455:S459" si="186">M455/R455</f>
        <v>0</v>
      </c>
    </row>
    <row r="456" spans="2:19" ht="15.75" x14ac:dyDescent="0.25">
      <c r="B456" s="219">
        <v>463</v>
      </c>
      <c r="C456" s="220"/>
      <c r="D456" s="147">
        <v>45041</v>
      </c>
      <c r="E456" s="102">
        <v>0.66319444444444442</v>
      </c>
      <c r="F456" s="107">
        <f t="shared" si="178"/>
        <v>2865.018</v>
      </c>
      <c r="G456" s="97">
        <v>2840.5</v>
      </c>
      <c r="H456" s="107">
        <f t="shared" si="179"/>
        <v>2853.3180000000002</v>
      </c>
      <c r="I456" s="41">
        <v>-12</v>
      </c>
      <c r="J456" s="152">
        <f t="shared" si="180"/>
        <v>2853.3180000000002</v>
      </c>
      <c r="K456" s="69" t="s">
        <v>79</v>
      </c>
      <c r="M456" s="41">
        <f t="shared" si="181"/>
        <v>0</v>
      </c>
      <c r="N456" s="45">
        <f t="shared" si="182"/>
        <v>0</v>
      </c>
      <c r="O456" s="41">
        <f t="shared" si="183"/>
        <v>0</v>
      </c>
      <c r="P456" s="41">
        <f t="shared" si="184"/>
        <v>0</v>
      </c>
      <c r="R456" s="43">
        <f t="shared" si="185"/>
        <v>24</v>
      </c>
      <c r="S456" s="43">
        <f t="shared" si="186"/>
        <v>0</v>
      </c>
    </row>
    <row r="457" spans="2:19" ht="15.75" x14ac:dyDescent="0.25">
      <c r="B457" s="219">
        <v>464</v>
      </c>
      <c r="C457" s="220"/>
      <c r="D457" s="147">
        <v>45042</v>
      </c>
      <c r="E457" s="102">
        <v>0.49027777777777781</v>
      </c>
      <c r="F457" s="107">
        <f t="shared" si="178"/>
        <v>2865.018</v>
      </c>
      <c r="G457" s="97">
        <v>2840.5</v>
      </c>
      <c r="H457" s="107">
        <f t="shared" si="179"/>
        <v>2853.3180000000002</v>
      </c>
      <c r="I457" s="41">
        <v>-12</v>
      </c>
      <c r="J457" s="152">
        <f t="shared" si="180"/>
        <v>2853.3180000000002</v>
      </c>
      <c r="K457" s="69" t="s">
        <v>79</v>
      </c>
      <c r="M457" s="41">
        <f t="shared" si="181"/>
        <v>0</v>
      </c>
      <c r="N457" s="45">
        <f t="shared" si="182"/>
        <v>0</v>
      </c>
      <c r="O457" s="41">
        <f t="shared" si="183"/>
        <v>0</v>
      </c>
      <c r="P457" s="41">
        <f t="shared" si="184"/>
        <v>0</v>
      </c>
      <c r="R457" s="43">
        <f t="shared" si="185"/>
        <v>24</v>
      </c>
      <c r="S457" s="43">
        <f t="shared" si="186"/>
        <v>0</v>
      </c>
    </row>
    <row r="458" spans="2:19" ht="15.75" x14ac:dyDescent="0.25">
      <c r="B458" s="219">
        <v>465</v>
      </c>
      <c r="C458" s="220"/>
      <c r="D458" s="147">
        <v>45043</v>
      </c>
      <c r="E458" s="102">
        <v>0.6875</v>
      </c>
      <c r="F458" s="107">
        <f t="shared" si="178"/>
        <v>2865.018</v>
      </c>
      <c r="G458" s="97">
        <v>2840.5</v>
      </c>
      <c r="H458" s="107">
        <f t="shared" si="179"/>
        <v>2853.3180000000002</v>
      </c>
      <c r="I458" s="41">
        <v>-12</v>
      </c>
      <c r="J458" s="152">
        <f t="shared" si="180"/>
        <v>2853.3180000000002</v>
      </c>
      <c r="K458" s="69" t="s">
        <v>79</v>
      </c>
      <c r="M458" s="41">
        <f t="shared" si="181"/>
        <v>0</v>
      </c>
      <c r="N458" s="45">
        <f t="shared" si="182"/>
        <v>0</v>
      </c>
      <c r="O458" s="41">
        <f t="shared" si="183"/>
        <v>0</v>
      </c>
      <c r="P458" s="41">
        <f t="shared" si="184"/>
        <v>0</v>
      </c>
      <c r="R458" s="43">
        <f t="shared" si="185"/>
        <v>24</v>
      </c>
      <c r="S458" s="43">
        <f t="shared" si="186"/>
        <v>0</v>
      </c>
    </row>
    <row r="459" spans="2:19" ht="15.75" x14ac:dyDescent="0.25">
      <c r="B459" s="219">
        <v>466</v>
      </c>
      <c r="C459" s="220"/>
      <c r="D459" s="147">
        <v>45046</v>
      </c>
      <c r="E459" s="102">
        <v>0.74861111111111101</v>
      </c>
      <c r="F459" s="107">
        <f t="shared" si="178"/>
        <v>2865.018</v>
      </c>
      <c r="G459" s="97">
        <v>2840.5</v>
      </c>
      <c r="H459" s="107">
        <f t="shared" si="179"/>
        <v>2853.3180000000002</v>
      </c>
      <c r="I459" s="41">
        <v>-12</v>
      </c>
      <c r="J459" s="152">
        <f t="shared" si="180"/>
        <v>2853.3180000000002</v>
      </c>
      <c r="K459" s="69" t="s">
        <v>79</v>
      </c>
      <c r="M459" s="41">
        <f t="shared" si="181"/>
        <v>0</v>
      </c>
      <c r="N459" s="45">
        <f t="shared" si="182"/>
        <v>0</v>
      </c>
      <c r="O459" s="41">
        <f t="shared" si="183"/>
        <v>0</v>
      </c>
      <c r="P459" s="41">
        <f t="shared" si="184"/>
        <v>0</v>
      </c>
      <c r="R459" s="43">
        <f t="shared" si="185"/>
        <v>24</v>
      </c>
      <c r="S459" s="43">
        <f t="shared" si="186"/>
        <v>0</v>
      </c>
    </row>
    <row r="460" spans="2:19" ht="15.75" x14ac:dyDescent="0.25">
      <c r="B460" s="219">
        <v>467</v>
      </c>
      <c r="C460" s="220"/>
      <c r="D460" s="147">
        <v>45048</v>
      </c>
      <c r="E460" s="102">
        <v>0.73819444444444438</v>
      </c>
      <c r="F460" s="107">
        <f t="shared" ref="F460:F461" si="187">G$16</f>
        <v>2865.018</v>
      </c>
      <c r="G460" s="97">
        <v>2840.5</v>
      </c>
      <c r="H460" s="107">
        <f t="shared" ref="H460:H461" si="188">G$16-E$12</f>
        <v>2853.3180000000002</v>
      </c>
      <c r="I460" s="41">
        <v>-12</v>
      </c>
      <c r="J460" s="152">
        <f t="shared" ref="J460:J461" si="189">(G$16+E$13)+I460</f>
        <v>2853.3180000000002</v>
      </c>
      <c r="K460" s="69" t="s">
        <v>79</v>
      </c>
      <c r="M460" s="41">
        <f t="shared" ref="M460:M461" si="190">+J460-$H$16</f>
        <v>0</v>
      </c>
      <c r="N460" s="45">
        <f t="shared" ref="N460:N461" si="191">M460*0.10197/1</f>
        <v>0</v>
      </c>
      <c r="O460" s="41">
        <f t="shared" ref="O460:O461" si="192">M460*0.701432/1</f>
        <v>0</v>
      </c>
      <c r="P460" s="41">
        <f t="shared" ref="P460:P461" si="193">+N460*0.01019716/1</f>
        <v>0</v>
      </c>
      <c r="R460" s="43">
        <f t="shared" ref="R460:R461" si="194">+$O$11*(M460-I460)</f>
        <v>24</v>
      </c>
      <c r="S460" s="43">
        <f t="shared" ref="S460:S461" si="195">M460/R460</f>
        <v>0</v>
      </c>
    </row>
    <row r="461" spans="2:19" ht="15.75" x14ac:dyDescent="0.25">
      <c r="B461" s="219">
        <v>468</v>
      </c>
      <c r="C461" s="220"/>
      <c r="D461" s="147">
        <v>45050</v>
      </c>
      <c r="E461" s="102">
        <v>0.71111111111111114</v>
      </c>
      <c r="F461" s="107">
        <f t="shared" si="187"/>
        <v>2865.018</v>
      </c>
      <c r="G461" s="97">
        <v>2840.5</v>
      </c>
      <c r="H461" s="107">
        <f t="shared" si="188"/>
        <v>2853.3180000000002</v>
      </c>
      <c r="I461" s="41">
        <v>-12</v>
      </c>
      <c r="J461" s="152">
        <f t="shared" si="189"/>
        <v>2853.3180000000002</v>
      </c>
      <c r="K461" s="69" t="s">
        <v>79</v>
      </c>
      <c r="M461" s="41">
        <f t="shared" si="190"/>
        <v>0</v>
      </c>
      <c r="N461" s="45">
        <f t="shared" si="191"/>
        <v>0</v>
      </c>
      <c r="O461" s="41">
        <f t="shared" si="192"/>
        <v>0</v>
      </c>
      <c r="P461" s="41">
        <f t="shared" si="193"/>
        <v>0</v>
      </c>
      <c r="R461" s="43">
        <f t="shared" si="194"/>
        <v>24</v>
      </c>
      <c r="S461" s="43">
        <f t="shared" si="195"/>
        <v>0</v>
      </c>
    </row>
    <row r="462" spans="2:19" ht="15.75" x14ac:dyDescent="0.25">
      <c r="B462" s="219">
        <v>469</v>
      </c>
      <c r="C462" s="220"/>
      <c r="D462" s="147">
        <v>45052</v>
      </c>
      <c r="E462" s="102">
        <v>0.52152777777777781</v>
      </c>
      <c r="F462" s="107">
        <f t="shared" ref="F462:F465" si="196">G$16</f>
        <v>2865.018</v>
      </c>
      <c r="G462" s="97">
        <v>2840.5</v>
      </c>
      <c r="H462" s="107">
        <f t="shared" ref="H462:H465" si="197">G$16-E$12</f>
        <v>2853.3180000000002</v>
      </c>
      <c r="I462" s="41">
        <v>-12</v>
      </c>
      <c r="J462" s="152">
        <f t="shared" ref="J462:J465" si="198">(G$16+E$13)+I462</f>
        <v>2853.3180000000002</v>
      </c>
      <c r="K462" s="69" t="s">
        <v>79</v>
      </c>
      <c r="M462" s="41">
        <f t="shared" ref="M462:M465" si="199">+J462-$H$16</f>
        <v>0</v>
      </c>
      <c r="N462" s="45">
        <f t="shared" ref="N462:N465" si="200">M462*0.10197/1</f>
        <v>0</v>
      </c>
      <c r="O462" s="41">
        <f t="shared" ref="O462:O465" si="201">M462*0.701432/1</f>
        <v>0</v>
      </c>
      <c r="P462" s="41">
        <f t="shared" ref="P462:P465" si="202">+N462*0.01019716/1</f>
        <v>0</v>
      </c>
      <c r="R462" s="43">
        <f t="shared" ref="R462:R465" si="203">+$O$11*(M462-I462)</f>
        <v>24</v>
      </c>
      <c r="S462" s="43">
        <f t="shared" ref="S462:S465" si="204">M462/R462</f>
        <v>0</v>
      </c>
    </row>
    <row r="463" spans="2:19" ht="15.75" x14ac:dyDescent="0.25">
      <c r="B463" s="219">
        <v>470</v>
      </c>
      <c r="C463" s="220"/>
      <c r="D463" s="147">
        <v>45053</v>
      </c>
      <c r="E463" s="102">
        <v>0.47222222222222227</v>
      </c>
      <c r="F463" s="107">
        <f t="shared" si="196"/>
        <v>2865.018</v>
      </c>
      <c r="G463" s="97">
        <v>2840.5</v>
      </c>
      <c r="H463" s="107">
        <f t="shared" si="197"/>
        <v>2853.3180000000002</v>
      </c>
      <c r="I463" s="41">
        <v>-12</v>
      </c>
      <c r="J463" s="152">
        <f t="shared" si="198"/>
        <v>2853.3180000000002</v>
      </c>
      <c r="K463" s="69" t="s">
        <v>79</v>
      </c>
      <c r="M463" s="41">
        <f t="shared" si="199"/>
        <v>0</v>
      </c>
      <c r="N463" s="45">
        <f t="shared" si="200"/>
        <v>0</v>
      </c>
      <c r="O463" s="41">
        <f t="shared" si="201"/>
        <v>0</v>
      </c>
      <c r="P463" s="41">
        <f t="shared" si="202"/>
        <v>0</v>
      </c>
      <c r="R463" s="43">
        <f t="shared" si="203"/>
        <v>24</v>
      </c>
      <c r="S463" s="43">
        <f t="shared" si="204"/>
        <v>0</v>
      </c>
    </row>
    <row r="464" spans="2:19" ht="15.75" x14ac:dyDescent="0.25">
      <c r="B464" s="219">
        <v>471</v>
      </c>
      <c r="C464" s="220"/>
      <c r="D464" s="147">
        <v>45058</v>
      </c>
      <c r="E464" s="102">
        <v>0.47569444444444442</v>
      </c>
      <c r="F464" s="107">
        <f t="shared" si="196"/>
        <v>2865.018</v>
      </c>
      <c r="G464" s="97">
        <v>2840.5</v>
      </c>
      <c r="H464" s="107">
        <f t="shared" si="197"/>
        <v>2853.3180000000002</v>
      </c>
      <c r="I464" s="41">
        <v>-12</v>
      </c>
      <c r="J464" s="152">
        <f t="shared" si="198"/>
        <v>2853.3180000000002</v>
      </c>
      <c r="K464" s="69" t="s">
        <v>79</v>
      </c>
      <c r="M464" s="41">
        <f t="shared" si="199"/>
        <v>0</v>
      </c>
      <c r="N464" s="45">
        <f t="shared" si="200"/>
        <v>0</v>
      </c>
      <c r="O464" s="41">
        <f t="shared" si="201"/>
        <v>0</v>
      </c>
      <c r="P464" s="41">
        <f t="shared" si="202"/>
        <v>0</v>
      </c>
      <c r="R464" s="43">
        <f t="shared" si="203"/>
        <v>24</v>
      </c>
      <c r="S464" s="43">
        <f t="shared" si="204"/>
        <v>0</v>
      </c>
    </row>
    <row r="465" spans="2:19" ht="15.75" x14ac:dyDescent="0.25">
      <c r="B465" s="219">
        <v>472</v>
      </c>
      <c r="C465" s="220"/>
      <c r="D465" s="147">
        <v>45060</v>
      </c>
      <c r="E465" s="102">
        <v>0.65138888888888891</v>
      </c>
      <c r="F465" s="107">
        <f t="shared" si="196"/>
        <v>2865.018</v>
      </c>
      <c r="G465" s="97">
        <v>2840.5</v>
      </c>
      <c r="H465" s="107">
        <f t="shared" si="197"/>
        <v>2853.3180000000002</v>
      </c>
      <c r="I465" s="41">
        <v>-12</v>
      </c>
      <c r="J465" s="152">
        <f t="shared" si="198"/>
        <v>2853.3180000000002</v>
      </c>
      <c r="K465" s="69" t="s">
        <v>79</v>
      </c>
      <c r="M465" s="41">
        <f t="shared" si="199"/>
        <v>0</v>
      </c>
      <c r="N465" s="45">
        <f t="shared" si="200"/>
        <v>0</v>
      </c>
      <c r="O465" s="41">
        <f t="shared" si="201"/>
        <v>0</v>
      </c>
      <c r="P465" s="41">
        <f t="shared" si="202"/>
        <v>0</v>
      </c>
      <c r="R465" s="43">
        <f t="shared" si="203"/>
        <v>24</v>
      </c>
      <c r="S465" s="43">
        <f t="shared" si="204"/>
        <v>0</v>
      </c>
    </row>
    <row r="466" spans="2:19" ht="15.75" x14ac:dyDescent="0.25">
      <c r="B466" s="219">
        <v>473</v>
      </c>
      <c r="C466" s="220"/>
      <c r="D466" s="147">
        <v>45061</v>
      </c>
      <c r="E466" s="102">
        <v>0.65138888888888891</v>
      </c>
      <c r="F466" s="107">
        <f t="shared" ref="F466:F469" si="205">G$16</f>
        <v>2865.018</v>
      </c>
      <c r="G466" s="97">
        <v>2840.5</v>
      </c>
      <c r="H466" s="107">
        <f t="shared" ref="H466:H469" si="206">G$16-E$12</f>
        <v>2853.3180000000002</v>
      </c>
      <c r="I466" s="41">
        <v>-12</v>
      </c>
      <c r="J466" s="152">
        <f t="shared" ref="J466:J469" si="207">(G$16+E$13)+I466</f>
        <v>2853.3180000000002</v>
      </c>
      <c r="K466" s="69" t="s">
        <v>79</v>
      </c>
      <c r="M466" s="41">
        <f t="shared" ref="M466:M469" si="208">+J466-$H$16</f>
        <v>0</v>
      </c>
      <c r="N466" s="45">
        <f t="shared" ref="N466:N469" si="209">M466*0.10197/1</f>
        <v>0</v>
      </c>
      <c r="O466" s="41">
        <f t="shared" ref="O466:O469" si="210">M466*0.701432/1</f>
        <v>0</v>
      </c>
      <c r="P466" s="41">
        <f t="shared" ref="P466:P469" si="211">+N466*0.01019716/1</f>
        <v>0</v>
      </c>
      <c r="R466" s="43">
        <f t="shared" ref="R466:R469" si="212">+$O$11*(M466-I466)</f>
        <v>24</v>
      </c>
      <c r="S466" s="43">
        <f t="shared" ref="S466:S469" si="213">M466/R466</f>
        <v>0</v>
      </c>
    </row>
    <row r="467" spans="2:19" ht="15.75" x14ac:dyDescent="0.25">
      <c r="B467" s="219">
        <v>474</v>
      </c>
      <c r="C467" s="220"/>
      <c r="D467" s="147">
        <v>45062</v>
      </c>
      <c r="E467" s="102">
        <v>0.7402777777777777</v>
      </c>
      <c r="F467" s="107">
        <f t="shared" si="205"/>
        <v>2865.018</v>
      </c>
      <c r="G467" s="97">
        <v>2840.5</v>
      </c>
      <c r="H467" s="107">
        <f t="shared" si="206"/>
        <v>2853.3180000000002</v>
      </c>
      <c r="I467" s="41">
        <v>-12</v>
      </c>
      <c r="J467" s="152">
        <f t="shared" si="207"/>
        <v>2853.3180000000002</v>
      </c>
      <c r="K467" s="69" t="s">
        <v>79</v>
      </c>
      <c r="M467" s="41">
        <f t="shared" si="208"/>
        <v>0</v>
      </c>
      <c r="N467" s="45">
        <f t="shared" si="209"/>
        <v>0</v>
      </c>
      <c r="O467" s="41">
        <f t="shared" si="210"/>
        <v>0</v>
      </c>
      <c r="P467" s="41">
        <f t="shared" si="211"/>
        <v>0</v>
      </c>
      <c r="R467" s="43">
        <f t="shared" si="212"/>
        <v>24</v>
      </c>
      <c r="S467" s="43">
        <f t="shared" si="213"/>
        <v>0</v>
      </c>
    </row>
    <row r="468" spans="2:19" ht="15.75" x14ac:dyDescent="0.25">
      <c r="B468" s="219">
        <v>475</v>
      </c>
      <c r="C468" s="220"/>
      <c r="D468" s="147">
        <v>45063</v>
      </c>
      <c r="E468" s="102">
        <v>0.6430555555555556</v>
      </c>
      <c r="F468" s="107">
        <f t="shared" si="205"/>
        <v>2865.018</v>
      </c>
      <c r="G468" s="97">
        <v>2840.5</v>
      </c>
      <c r="H468" s="107">
        <f t="shared" si="206"/>
        <v>2853.3180000000002</v>
      </c>
      <c r="I468" s="41">
        <v>-12</v>
      </c>
      <c r="J468" s="152">
        <f t="shared" si="207"/>
        <v>2853.3180000000002</v>
      </c>
      <c r="K468" s="69" t="s">
        <v>79</v>
      </c>
      <c r="M468" s="41">
        <f t="shared" si="208"/>
        <v>0</v>
      </c>
      <c r="N468" s="45">
        <f t="shared" si="209"/>
        <v>0</v>
      </c>
      <c r="O468" s="41">
        <f t="shared" si="210"/>
        <v>0</v>
      </c>
      <c r="P468" s="41">
        <f t="shared" si="211"/>
        <v>0</v>
      </c>
      <c r="R468" s="43">
        <f t="shared" si="212"/>
        <v>24</v>
      </c>
      <c r="S468" s="43">
        <f t="shared" si="213"/>
        <v>0</v>
      </c>
    </row>
    <row r="469" spans="2:19" ht="15.75" x14ac:dyDescent="0.25">
      <c r="B469" s="219">
        <v>476</v>
      </c>
      <c r="C469" s="220"/>
      <c r="D469" s="147">
        <v>45067</v>
      </c>
      <c r="E469" s="102">
        <v>0.46249999999999997</v>
      </c>
      <c r="F469" s="107">
        <f t="shared" si="205"/>
        <v>2865.018</v>
      </c>
      <c r="G469" s="97">
        <v>2840.5</v>
      </c>
      <c r="H469" s="107">
        <f t="shared" si="206"/>
        <v>2853.3180000000002</v>
      </c>
      <c r="I469" s="41">
        <v>-12</v>
      </c>
      <c r="J469" s="152">
        <f t="shared" si="207"/>
        <v>2853.3180000000002</v>
      </c>
      <c r="K469" s="69" t="s">
        <v>79</v>
      </c>
      <c r="M469" s="41">
        <f t="shared" si="208"/>
        <v>0</v>
      </c>
      <c r="N469" s="45">
        <f t="shared" si="209"/>
        <v>0</v>
      </c>
      <c r="O469" s="41">
        <f t="shared" si="210"/>
        <v>0</v>
      </c>
      <c r="P469" s="41">
        <f t="shared" si="211"/>
        <v>0</v>
      </c>
      <c r="R469" s="43">
        <f t="shared" si="212"/>
        <v>24</v>
      </c>
      <c r="S469" s="43">
        <f t="shared" si="213"/>
        <v>0</v>
      </c>
    </row>
    <row r="470" spans="2:19" ht="15.75" x14ac:dyDescent="0.25">
      <c r="B470" s="219">
        <v>478</v>
      </c>
      <c r="C470" s="220"/>
      <c r="D470" s="147">
        <v>45069</v>
      </c>
      <c r="E470" s="102">
        <v>0.72916666666666663</v>
      </c>
      <c r="F470" s="107">
        <f t="shared" ref="F470" si="214">G$16</f>
        <v>2865.018</v>
      </c>
      <c r="G470" s="97">
        <v>2840.5</v>
      </c>
      <c r="H470" s="107">
        <f t="shared" ref="H470" si="215">G$16-E$12</f>
        <v>2853.3180000000002</v>
      </c>
      <c r="I470" s="41">
        <v>-12</v>
      </c>
      <c r="J470" s="152">
        <f t="shared" ref="J470" si="216">(G$16+E$13)+I470</f>
        <v>2853.3180000000002</v>
      </c>
      <c r="K470" s="69" t="s">
        <v>79</v>
      </c>
      <c r="M470" s="41">
        <f t="shared" ref="M470" si="217">+J470-$H$16</f>
        <v>0</v>
      </c>
      <c r="N470" s="45">
        <f t="shared" ref="N470" si="218">M470*0.10197/1</f>
        <v>0</v>
      </c>
      <c r="O470" s="41">
        <f t="shared" ref="O470" si="219">M470*0.701432/1</f>
        <v>0</v>
      </c>
      <c r="P470" s="41">
        <f t="shared" ref="P470" si="220">+N470*0.01019716/1</f>
        <v>0</v>
      </c>
      <c r="R470" s="43">
        <f t="shared" ref="R470" si="221">+$O$11*(M470-I470)</f>
        <v>24</v>
      </c>
      <c r="S470" s="43">
        <f t="shared" ref="S470" si="222">M470/R470</f>
        <v>0</v>
      </c>
    </row>
    <row r="471" spans="2:19" ht="15.75" x14ac:dyDescent="0.25">
      <c r="B471" s="219">
        <v>479</v>
      </c>
      <c r="C471" s="220"/>
      <c r="D471" s="147">
        <v>45074</v>
      </c>
      <c r="E471" s="102">
        <v>0.72222222222222221</v>
      </c>
      <c r="F471" s="107">
        <f t="shared" ref="F471:F474" si="223">G$16</f>
        <v>2865.018</v>
      </c>
      <c r="G471" s="97">
        <v>2840.5</v>
      </c>
      <c r="H471" s="107">
        <f t="shared" ref="H471:H474" si="224">G$16-E$12</f>
        <v>2853.3180000000002</v>
      </c>
      <c r="I471" s="41">
        <v>-12</v>
      </c>
      <c r="J471" s="152">
        <f t="shared" ref="J471:J474" si="225">(G$16+E$13)+I471</f>
        <v>2853.3180000000002</v>
      </c>
      <c r="K471" s="69" t="s">
        <v>79</v>
      </c>
      <c r="M471" s="41">
        <f t="shared" ref="M471:M474" si="226">+J471-$H$16</f>
        <v>0</v>
      </c>
      <c r="N471" s="45">
        <f t="shared" ref="N471:N474" si="227">M471*0.10197/1</f>
        <v>0</v>
      </c>
      <c r="O471" s="41">
        <f t="shared" ref="O471:O474" si="228">M471*0.701432/1</f>
        <v>0</v>
      </c>
      <c r="P471" s="41">
        <f t="shared" ref="P471:P474" si="229">+N471*0.01019716/1</f>
        <v>0</v>
      </c>
      <c r="R471" s="43">
        <f t="shared" ref="R471:R474" si="230">+$O$11*(M471-I471)</f>
        <v>24</v>
      </c>
      <c r="S471" s="43">
        <f t="shared" ref="S471:S474" si="231">M471/R471</f>
        <v>0</v>
      </c>
    </row>
    <row r="472" spans="2:19" ht="15.75" x14ac:dyDescent="0.25">
      <c r="B472" s="219">
        <v>480</v>
      </c>
      <c r="C472" s="220"/>
      <c r="D472" s="147">
        <v>45077</v>
      </c>
      <c r="E472" s="102">
        <v>0.73125000000000007</v>
      </c>
      <c r="F472" s="107">
        <f t="shared" si="223"/>
        <v>2865.018</v>
      </c>
      <c r="G472" s="97">
        <v>2840.5</v>
      </c>
      <c r="H472" s="107">
        <f t="shared" si="224"/>
        <v>2853.3180000000002</v>
      </c>
      <c r="I472" s="41">
        <v>-12</v>
      </c>
      <c r="J472" s="152">
        <f t="shared" si="225"/>
        <v>2853.3180000000002</v>
      </c>
      <c r="K472" s="69" t="s">
        <v>79</v>
      </c>
      <c r="M472" s="41">
        <f t="shared" si="226"/>
        <v>0</v>
      </c>
      <c r="N472" s="45">
        <f t="shared" si="227"/>
        <v>0</v>
      </c>
      <c r="O472" s="41">
        <f t="shared" si="228"/>
        <v>0</v>
      </c>
      <c r="P472" s="41">
        <f t="shared" si="229"/>
        <v>0</v>
      </c>
      <c r="R472" s="43">
        <f t="shared" si="230"/>
        <v>24</v>
      </c>
      <c r="S472" s="43">
        <f t="shared" si="231"/>
        <v>0</v>
      </c>
    </row>
    <row r="473" spans="2:19" ht="15.75" x14ac:dyDescent="0.25">
      <c r="B473" s="219">
        <v>481</v>
      </c>
      <c r="C473" s="220"/>
      <c r="D473" s="147">
        <v>45079</v>
      </c>
      <c r="E473" s="102">
        <v>0.44513888888888892</v>
      </c>
      <c r="F473" s="107">
        <f t="shared" si="223"/>
        <v>2865.018</v>
      </c>
      <c r="G473" s="97">
        <v>2840.5</v>
      </c>
      <c r="H473" s="107">
        <f t="shared" si="224"/>
        <v>2853.3180000000002</v>
      </c>
      <c r="I473" s="41">
        <v>-12</v>
      </c>
      <c r="J473" s="152">
        <f t="shared" si="225"/>
        <v>2853.3180000000002</v>
      </c>
      <c r="K473" s="69" t="s">
        <v>79</v>
      </c>
      <c r="M473" s="41">
        <f t="shared" si="226"/>
        <v>0</v>
      </c>
      <c r="N473" s="45">
        <f t="shared" si="227"/>
        <v>0</v>
      </c>
      <c r="O473" s="41">
        <f t="shared" si="228"/>
        <v>0</v>
      </c>
      <c r="P473" s="41">
        <f t="shared" si="229"/>
        <v>0</v>
      </c>
      <c r="R473" s="43">
        <f t="shared" si="230"/>
        <v>24</v>
      </c>
      <c r="S473" s="43">
        <f t="shared" si="231"/>
        <v>0</v>
      </c>
    </row>
    <row r="474" spans="2:19" ht="15.75" x14ac:dyDescent="0.25">
      <c r="B474" s="219">
        <v>482</v>
      </c>
      <c r="C474" s="220"/>
      <c r="D474" s="147">
        <v>45080</v>
      </c>
      <c r="E474" s="102">
        <v>0.65138888888888891</v>
      </c>
      <c r="F474" s="107">
        <f t="shared" si="223"/>
        <v>2865.018</v>
      </c>
      <c r="G474" s="97">
        <v>2840.5</v>
      </c>
      <c r="H474" s="107">
        <f t="shared" si="224"/>
        <v>2853.3180000000002</v>
      </c>
      <c r="I474" s="41">
        <v>-12</v>
      </c>
      <c r="J474" s="152">
        <f t="shared" si="225"/>
        <v>2853.3180000000002</v>
      </c>
      <c r="K474" s="69" t="s">
        <v>79</v>
      </c>
      <c r="M474" s="41">
        <f t="shared" si="226"/>
        <v>0</v>
      </c>
      <c r="N474" s="45">
        <f t="shared" si="227"/>
        <v>0</v>
      </c>
      <c r="O474" s="41">
        <f t="shared" si="228"/>
        <v>0</v>
      </c>
      <c r="P474" s="41">
        <f t="shared" si="229"/>
        <v>0</v>
      </c>
      <c r="R474" s="43">
        <f t="shared" si="230"/>
        <v>24</v>
      </c>
      <c r="S474" s="43">
        <f t="shared" si="231"/>
        <v>0</v>
      </c>
    </row>
    <row r="475" spans="2:19" ht="15.75" x14ac:dyDescent="0.25">
      <c r="B475" s="219">
        <v>483</v>
      </c>
      <c r="C475" s="220"/>
      <c r="D475" s="147">
        <v>45086</v>
      </c>
      <c r="E475" s="102">
        <v>0.38750000000000001</v>
      </c>
      <c r="F475" s="107">
        <f t="shared" ref="F475:F476" si="232">G$16</f>
        <v>2865.018</v>
      </c>
      <c r="G475" s="97">
        <v>2840.5</v>
      </c>
      <c r="H475" s="107">
        <f t="shared" ref="H475:H476" si="233">G$16-E$12</f>
        <v>2853.3180000000002</v>
      </c>
      <c r="I475" s="41">
        <v>-12</v>
      </c>
      <c r="J475" s="152">
        <f t="shared" ref="J475:J476" si="234">(G$16+E$13)+I475</f>
        <v>2853.3180000000002</v>
      </c>
      <c r="K475" s="69" t="s">
        <v>79</v>
      </c>
      <c r="M475" s="41">
        <f t="shared" ref="M475:M476" si="235">+J475-$H$16</f>
        <v>0</v>
      </c>
      <c r="N475" s="45">
        <f t="shared" ref="N475:N476" si="236">M475*0.10197/1</f>
        <v>0</v>
      </c>
      <c r="O475" s="41">
        <f t="shared" ref="O475:O476" si="237">M475*0.701432/1</f>
        <v>0</v>
      </c>
      <c r="P475" s="41">
        <f t="shared" ref="P475:P476" si="238">+N475*0.01019716/1</f>
        <v>0</v>
      </c>
      <c r="R475" s="43">
        <f t="shared" ref="R475:R476" si="239">+$O$11*(M475-I475)</f>
        <v>24</v>
      </c>
      <c r="S475" s="43">
        <f t="shared" ref="S475:S476" si="240">M475/R475</f>
        <v>0</v>
      </c>
    </row>
    <row r="476" spans="2:19" ht="15.75" x14ac:dyDescent="0.25">
      <c r="B476" s="219">
        <v>484</v>
      </c>
      <c r="C476" s="220"/>
      <c r="D476" s="147">
        <v>45088</v>
      </c>
      <c r="E476" s="102">
        <v>0.63611111111111118</v>
      </c>
      <c r="F476" s="107">
        <f t="shared" si="232"/>
        <v>2865.018</v>
      </c>
      <c r="G476" s="97">
        <v>2840.5</v>
      </c>
      <c r="H476" s="107">
        <f t="shared" si="233"/>
        <v>2853.3180000000002</v>
      </c>
      <c r="I476" s="41">
        <v>-12</v>
      </c>
      <c r="J476" s="152">
        <f t="shared" si="234"/>
        <v>2853.3180000000002</v>
      </c>
      <c r="K476" s="69" t="s">
        <v>79</v>
      </c>
      <c r="M476" s="41">
        <f t="shared" si="235"/>
        <v>0</v>
      </c>
      <c r="N476" s="45">
        <f t="shared" si="236"/>
        <v>0</v>
      </c>
      <c r="O476" s="41">
        <f t="shared" si="237"/>
        <v>0</v>
      </c>
      <c r="P476" s="41">
        <f t="shared" si="238"/>
        <v>0</v>
      </c>
      <c r="R476" s="43">
        <f t="shared" si="239"/>
        <v>24</v>
      </c>
      <c r="S476" s="43">
        <f t="shared" si="240"/>
        <v>0</v>
      </c>
    </row>
    <row r="477" spans="2:19" ht="15.75" x14ac:dyDescent="0.25">
      <c r="B477" s="219">
        <v>485</v>
      </c>
      <c r="C477" s="220"/>
      <c r="D477" s="147">
        <v>45094</v>
      </c>
      <c r="E477" s="102">
        <v>0.41666666666666669</v>
      </c>
      <c r="F477" s="107">
        <f t="shared" ref="F477:F481" si="241">G$16</f>
        <v>2865.018</v>
      </c>
      <c r="G477" s="97">
        <v>2840.5</v>
      </c>
      <c r="H477" s="107">
        <f t="shared" ref="H477:H481" si="242">G$16-E$12</f>
        <v>2853.3180000000002</v>
      </c>
      <c r="I477" s="41">
        <v>-12</v>
      </c>
      <c r="J477" s="152">
        <f t="shared" ref="J477:J481" si="243">(G$16+E$13)+I477</f>
        <v>2853.3180000000002</v>
      </c>
      <c r="K477" s="69" t="s">
        <v>79</v>
      </c>
      <c r="M477" s="41">
        <f t="shared" ref="M477:M481" si="244">+J477-$H$16</f>
        <v>0</v>
      </c>
      <c r="N477" s="45">
        <f t="shared" ref="N477:N481" si="245">M477*0.10197/1</f>
        <v>0</v>
      </c>
      <c r="O477" s="41">
        <f t="shared" ref="O477:O481" si="246">M477*0.701432/1</f>
        <v>0</v>
      </c>
      <c r="P477" s="41">
        <f t="shared" ref="P477:P481" si="247">+N477*0.01019716/1</f>
        <v>0</v>
      </c>
      <c r="R477" s="43">
        <f t="shared" ref="R477:R481" si="248">+$O$11*(M477-I477)</f>
        <v>24</v>
      </c>
      <c r="S477" s="43">
        <f t="shared" ref="S477:S481" si="249">M477/R477</f>
        <v>0</v>
      </c>
    </row>
    <row r="478" spans="2:19" ht="15.75" x14ac:dyDescent="0.25">
      <c r="B478" s="219">
        <v>486</v>
      </c>
      <c r="C478" s="220"/>
      <c r="D478" s="147">
        <v>45095</v>
      </c>
      <c r="E478" s="102">
        <v>0.47430555555555554</v>
      </c>
      <c r="F478" s="107">
        <f t="shared" si="241"/>
        <v>2865.018</v>
      </c>
      <c r="G478" s="97">
        <v>2840.5</v>
      </c>
      <c r="H478" s="107">
        <f t="shared" si="242"/>
        <v>2853.3180000000002</v>
      </c>
      <c r="I478" s="41">
        <v>-12</v>
      </c>
      <c r="J478" s="152">
        <f t="shared" si="243"/>
        <v>2853.3180000000002</v>
      </c>
      <c r="K478" s="69" t="s">
        <v>79</v>
      </c>
      <c r="M478" s="41">
        <f t="shared" si="244"/>
        <v>0</v>
      </c>
      <c r="N478" s="45">
        <f t="shared" si="245"/>
        <v>0</v>
      </c>
      <c r="O478" s="41">
        <f t="shared" si="246"/>
        <v>0</v>
      </c>
      <c r="P478" s="41">
        <f t="shared" si="247"/>
        <v>0</v>
      </c>
      <c r="R478" s="43">
        <f t="shared" si="248"/>
        <v>24</v>
      </c>
      <c r="S478" s="43">
        <f t="shared" si="249"/>
        <v>0</v>
      </c>
    </row>
    <row r="479" spans="2:19" ht="15.75" x14ac:dyDescent="0.25">
      <c r="B479" s="219">
        <v>487</v>
      </c>
      <c r="C479" s="220"/>
      <c r="D479" s="147">
        <v>45096</v>
      </c>
      <c r="E479" s="102">
        <v>0.45902777777777781</v>
      </c>
      <c r="F479" s="107">
        <f t="shared" si="241"/>
        <v>2865.018</v>
      </c>
      <c r="G479" s="97">
        <v>2840.5</v>
      </c>
      <c r="H479" s="107">
        <f t="shared" si="242"/>
        <v>2853.3180000000002</v>
      </c>
      <c r="I479" s="41">
        <v>-12</v>
      </c>
      <c r="J479" s="152">
        <f t="shared" si="243"/>
        <v>2853.3180000000002</v>
      </c>
      <c r="K479" s="69" t="s">
        <v>79</v>
      </c>
      <c r="M479" s="41">
        <f t="shared" si="244"/>
        <v>0</v>
      </c>
      <c r="N479" s="45">
        <f t="shared" si="245"/>
        <v>0</v>
      </c>
      <c r="O479" s="41">
        <f t="shared" si="246"/>
        <v>0</v>
      </c>
      <c r="P479" s="41">
        <f t="shared" si="247"/>
        <v>0</v>
      </c>
      <c r="R479" s="43">
        <f t="shared" si="248"/>
        <v>24</v>
      </c>
      <c r="S479" s="43">
        <f t="shared" si="249"/>
        <v>0</v>
      </c>
    </row>
    <row r="480" spans="2:19" ht="15.75" x14ac:dyDescent="0.25">
      <c r="B480" s="219">
        <v>488</v>
      </c>
      <c r="C480" s="220"/>
      <c r="D480" s="147">
        <v>45097</v>
      </c>
      <c r="E480" s="102">
        <v>0.4145833333333333</v>
      </c>
      <c r="F480" s="107">
        <f t="shared" si="241"/>
        <v>2865.018</v>
      </c>
      <c r="G480" s="97">
        <v>2840.5</v>
      </c>
      <c r="H480" s="107">
        <f t="shared" si="242"/>
        <v>2853.3180000000002</v>
      </c>
      <c r="I480" s="41">
        <v>-12</v>
      </c>
      <c r="J480" s="152">
        <f t="shared" si="243"/>
        <v>2853.3180000000002</v>
      </c>
      <c r="K480" s="69" t="s">
        <v>79</v>
      </c>
      <c r="M480" s="41">
        <f t="shared" si="244"/>
        <v>0</v>
      </c>
      <c r="N480" s="45">
        <f t="shared" si="245"/>
        <v>0</v>
      </c>
      <c r="O480" s="41">
        <f t="shared" si="246"/>
        <v>0</v>
      </c>
      <c r="P480" s="41">
        <f t="shared" si="247"/>
        <v>0</v>
      </c>
      <c r="R480" s="43">
        <f t="shared" si="248"/>
        <v>24</v>
      </c>
      <c r="S480" s="43">
        <f t="shared" si="249"/>
        <v>0</v>
      </c>
    </row>
    <row r="481" spans="2:19" ht="15.75" x14ac:dyDescent="0.25">
      <c r="B481" s="219">
        <v>489</v>
      </c>
      <c r="C481" s="220"/>
      <c r="D481" s="147">
        <v>45098</v>
      </c>
      <c r="E481" s="102">
        <v>0.47013888888888888</v>
      </c>
      <c r="F481" s="107">
        <f t="shared" si="241"/>
        <v>2865.018</v>
      </c>
      <c r="G481" s="97">
        <v>2840.5</v>
      </c>
      <c r="H481" s="107">
        <f t="shared" si="242"/>
        <v>2853.3180000000002</v>
      </c>
      <c r="I481" s="41">
        <v>-12</v>
      </c>
      <c r="J481" s="152">
        <f t="shared" si="243"/>
        <v>2853.3180000000002</v>
      </c>
      <c r="K481" s="69" t="s">
        <v>79</v>
      </c>
      <c r="M481" s="41">
        <f t="shared" si="244"/>
        <v>0</v>
      </c>
      <c r="N481" s="45">
        <f t="shared" si="245"/>
        <v>0</v>
      </c>
      <c r="O481" s="41">
        <f t="shared" si="246"/>
        <v>0</v>
      </c>
      <c r="P481" s="41">
        <f t="shared" si="247"/>
        <v>0</v>
      </c>
      <c r="R481" s="43">
        <f t="shared" si="248"/>
        <v>24</v>
      </c>
      <c r="S481" s="43">
        <f t="shared" si="249"/>
        <v>0</v>
      </c>
    </row>
    <row r="482" spans="2:19" ht="15.75" x14ac:dyDescent="0.25">
      <c r="B482" s="219">
        <v>490</v>
      </c>
      <c r="C482" s="220"/>
      <c r="D482" s="147">
        <v>45099</v>
      </c>
      <c r="E482" s="102">
        <v>0.41388888888888892</v>
      </c>
      <c r="F482" s="107">
        <f t="shared" ref="F482:F484" si="250">G$16</f>
        <v>2865.018</v>
      </c>
      <c r="G482" s="97">
        <v>2840.5</v>
      </c>
      <c r="H482" s="107">
        <f t="shared" ref="H482:H484" si="251">G$16-E$12</f>
        <v>2853.3180000000002</v>
      </c>
      <c r="I482" s="41">
        <v>-12</v>
      </c>
      <c r="J482" s="152">
        <f t="shared" ref="J482:J484" si="252">(G$16+E$13)+I482</f>
        <v>2853.3180000000002</v>
      </c>
      <c r="K482" s="69" t="s">
        <v>79</v>
      </c>
      <c r="M482" s="41">
        <f t="shared" ref="M482:M484" si="253">+J482-$H$16</f>
        <v>0</v>
      </c>
      <c r="N482" s="45">
        <f t="shared" ref="N482:N484" si="254">M482*0.10197/1</f>
        <v>0</v>
      </c>
      <c r="O482" s="41">
        <f t="shared" ref="O482:O484" si="255">M482*0.701432/1</f>
        <v>0</v>
      </c>
      <c r="P482" s="41">
        <f t="shared" ref="P482:P484" si="256">+N482*0.01019716/1</f>
        <v>0</v>
      </c>
      <c r="R482" s="43">
        <f t="shared" ref="R482:R484" si="257">+$O$11*(M482-I482)</f>
        <v>24</v>
      </c>
      <c r="S482" s="43">
        <f t="shared" ref="S482:S484" si="258">M482/R482</f>
        <v>0</v>
      </c>
    </row>
    <row r="483" spans="2:19" ht="15.75" x14ac:dyDescent="0.25">
      <c r="B483" s="219">
        <v>491</v>
      </c>
      <c r="C483" s="220"/>
      <c r="D483" s="147">
        <v>45101</v>
      </c>
      <c r="E483" s="102">
        <v>0.50694444444444442</v>
      </c>
      <c r="F483" s="107">
        <f t="shared" si="250"/>
        <v>2865.018</v>
      </c>
      <c r="G483" s="97">
        <v>2840.5</v>
      </c>
      <c r="H483" s="107">
        <f t="shared" si="251"/>
        <v>2853.3180000000002</v>
      </c>
      <c r="I483" s="41">
        <v>-12</v>
      </c>
      <c r="J483" s="152">
        <f t="shared" si="252"/>
        <v>2853.3180000000002</v>
      </c>
      <c r="K483" s="69" t="s">
        <v>79</v>
      </c>
      <c r="M483" s="41">
        <f t="shared" si="253"/>
        <v>0</v>
      </c>
      <c r="N483" s="45">
        <f t="shared" si="254"/>
        <v>0</v>
      </c>
      <c r="O483" s="41">
        <f t="shared" si="255"/>
        <v>0</v>
      </c>
      <c r="P483" s="41">
        <f t="shared" si="256"/>
        <v>0</v>
      </c>
      <c r="R483" s="43">
        <f t="shared" si="257"/>
        <v>24</v>
      </c>
      <c r="S483" s="43">
        <f t="shared" si="258"/>
        <v>0</v>
      </c>
    </row>
    <row r="484" spans="2:19" ht="15.75" x14ac:dyDescent="0.25">
      <c r="B484" s="219">
        <v>492</v>
      </c>
      <c r="C484" s="220"/>
      <c r="D484" s="147">
        <v>45102</v>
      </c>
      <c r="E484" s="102">
        <v>0.46458333333333335</v>
      </c>
      <c r="F484" s="107">
        <f t="shared" si="250"/>
        <v>2865.018</v>
      </c>
      <c r="G484" s="97">
        <v>2840.5</v>
      </c>
      <c r="H484" s="107">
        <f t="shared" si="251"/>
        <v>2853.3180000000002</v>
      </c>
      <c r="I484" s="41">
        <v>-12</v>
      </c>
      <c r="J484" s="152">
        <f t="shared" si="252"/>
        <v>2853.3180000000002</v>
      </c>
      <c r="K484" s="69" t="s">
        <v>79</v>
      </c>
      <c r="M484" s="41">
        <f t="shared" si="253"/>
        <v>0</v>
      </c>
      <c r="N484" s="45">
        <f t="shared" si="254"/>
        <v>0</v>
      </c>
      <c r="O484" s="41">
        <f t="shared" si="255"/>
        <v>0</v>
      </c>
      <c r="P484" s="41">
        <f t="shared" si="256"/>
        <v>0</v>
      </c>
      <c r="R484" s="43">
        <f t="shared" si="257"/>
        <v>24</v>
      </c>
      <c r="S484" s="43">
        <f t="shared" si="258"/>
        <v>0</v>
      </c>
    </row>
    <row r="485" spans="2:19" ht="15.75" x14ac:dyDescent="0.25">
      <c r="B485" s="219">
        <v>493</v>
      </c>
      <c r="C485" s="220"/>
      <c r="D485" s="147">
        <v>45110</v>
      </c>
      <c r="E485" s="102">
        <v>0.7055555555555556</v>
      </c>
      <c r="F485" s="107">
        <f t="shared" ref="F485" si="259">G$16</f>
        <v>2865.018</v>
      </c>
      <c r="G485" s="97">
        <v>2840.5</v>
      </c>
      <c r="H485" s="107">
        <f t="shared" ref="H485" si="260">G$16-E$12</f>
        <v>2853.3180000000002</v>
      </c>
      <c r="I485" s="41">
        <v>-12</v>
      </c>
      <c r="J485" s="152">
        <f t="shared" ref="J485" si="261">(G$16+E$13)+I485</f>
        <v>2853.3180000000002</v>
      </c>
      <c r="K485" s="69" t="s">
        <v>79</v>
      </c>
      <c r="M485" s="41">
        <f t="shared" ref="M485" si="262">+J485-$H$16</f>
        <v>0</v>
      </c>
      <c r="N485" s="45">
        <f t="shared" ref="N485" si="263">M485*0.10197/1</f>
        <v>0</v>
      </c>
      <c r="O485" s="41">
        <f t="shared" ref="O485" si="264">M485*0.701432/1</f>
        <v>0</v>
      </c>
      <c r="P485" s="41">
        <f t="shared" ref="P485" si="265">+N485*0.01019716/1</f>
        <v>0</v>
      </c>
      <c r="R485" s="43">
        <f t="shared" ref="R485" si="266">+$O$11*(M485-I485)</f>
        <v>24</v>
      </c>
      <c r="S485" s="43">
        <f t="shared" ref="S485" si="267">M485/R485</f>
        <v>0</v>
      </c>
    </row>
    <row r="486" spans="2:19" ht="15.75" x14ac:dyDescent="0.25">
      <c r="B486" s="219">
        <v>494</v>
      </c>
      <c r="C486" s="220"/>
      <c r="D486" s="147">
        <v>45111</v>
      </c>
      <c r="E486" s="102">
        <v>0.50138888888888888</v>
      </c>
      <c r="F486" s="107">
        <f t="shared" ref="F486:F487" si="268">G$16</f>
        <v>2865.018</v>
      </c>
      <c r="G486" s="97">
        <v>2840.5</v>
      </c>
      <c r="H486" s="107">
        <f t="shared" ref="H486:H487" si="269">G$16-E$12</f>
        <v>2853.3180000000002</v>
      </c>
      <c r="I486" s="41">
        <v>-12</v>
      </c>
      <c r="J486" s="152">
        <f t="shared" ref="J486:J487" si="270">(G$16+E$13)+I486</f>
        <v>2853.3180000000002</v>
      </c>
      <c r="K486" s="69" t="s">
        <v>79</v>
      </c>
      <c r="M486" s="41">
        <f t="shared" ref="M486:M487" si="271">+J486-$H$16</f>
        <v>0</v>
      </c>
      <c r="N486" s="45">
        <f t="shared" ref="N486:N487" si="272">M486*0.10197/1</f>
        <v>0</v>
      </c>
      <c r="O486" s="41">
        <f t="shared" ref="O486:O487" si="273">M486*0.701432/1</f>
        <v>0</v>
      </c>
      <c r="P486" s="41">
        <f t="shared" ref="P486:P487" si="274">+N486*0.01019716/1</f>
        <v>0</v>
      </c>
      <c r="R486" s="43">
        <f t="shared" ref="R486:R487" si="275">+$O$11*(M486-I486)</f>
        <v>24</v>
      </c>
      <c r="S486" s="43">
        <f t="shared" ref="S486:S487" si="276">M486/R486</f>
        <v>0</v>
      </c>
    </row>
    <row r="487" spans="2:19" ht="15.75" x14ac:dyDescent="0.25">
      <c r="B487" s="219">
        <v>495</v>
      </c>
      <c r="C487" s="220"/>
      <c r="D487" s="147">
        <v>45114</v>
      </c>
      <c r="E487" s="102">
        <v>0.64444444444444449</v>
      </c>
      <c r="F487" s="107">
        <f t="shared" si="268"/>
        <v>2865.018</v>
      </c>
      <c r="G487" s="97">
        <v>2840.5</v>
      </c>
      <c r="H487" s="107">
        <f t="shared" si="269"/>
        <v>2853.3180000000002</v>
      </c>
      <c r="I487" s="41">
        <v>-12</v>
      </c>
      <c r="J487" s="152">
        <f t="shared" si="270"/>
        <v>2853.3180000000002</v>
      </c>
      <c r="K487" s="69" t="s">
        <v>79</v>
      </c>
      <c r="M487" s="41">
        <f t="shared" si="271"/>
        <v>0</v>
      </c>
      <c r="N487" s="45">
        <f t="shared" si="272"/>
        <v>0</v>
      </c>
      <c r="O487" s="41">
        <f t="shared" si="273"/>
        <v>0</v>
      </c>
      <c r="P487" s="41">
        <f t="shared" si="274"/>
        <v>0</v>
      </c>
      <c r="R487" s="43">
        <f t="shared" si="275"/>
        <v>24</v>
      </c>
      <c r="S487" s="43">
        <f t="shared" si="276"/>
        <v>0</v>
      </c>
    </row>
    <row r="488" spans="2:19" ht="15.75" x14ac:dyDescent="0.25">
      <c r="B488" s="219">
        <v>496</v>
      </c>
      <c r="C488" s="220"/>
      <c r="D488" s="147">
        <v>45116</v>
      </c>
      <c r="E488" s="102">
        <v>0.3666666666666667</v>
      </c>
      <c r="F488" s="107">
        <f t="shared" ref="F488" si="277">G$16</f>
        <v>2865.018</v>
      </c>
      <c r="G488" s="97">
        <v>2840.5</v>
      </c>
      <c r="H488" s="107">
        <f t="shared" ref="H488" si="278">G$16-E$12</f>
        <v>2853.3180000000002</v>
      </c>
      <c r="I488" s="41">
        <v>-12</v>
      </c>
      <c r="J488" s="152">
        <f t="shared" ref="J488" si="279">(G$16+E$13)+I488</f>
        <v>2853.3180000000002</v>
      </c>
      <c r="K488" s="69" t="s">
        <v>79</v>
      </c>
      <c r="M488" s="41">
        <f t="shared" ref="M488" si="280">+J488-$H$16</f>
        <v>0</v>
      </c>
      <c r="N488" s="45">
        <f t="shared" ref="N488" si="281">M488*0.10197/1</f>
        <v>0</v>
      </c>
      <c r="O488" s="41">
        <f t="shared" ref="O488" si="282">M488*0.701432/1</f>
        <v>0</v>
      </c>
      <c r="P488" s="41">
        <f t="shared" ref="P488" si="283">+N488*0.01019716/1</f>
        <v>0</v>
      </c>
      <c r="R488" s="43">
        <f t="shared" ref="R488" si="284">+$O$11*(M488-I488)</f>
        <v>24</v>
      </c>
      <c r="S488" s="43">
        <f t="shared" ref="S488" si="285">M488/R488</f>
        <v>0</v>
      </c>
    </row>
    <row r="489" spans="2:19" ht="15.75" x14ac:dyDescent="0.25">
      <c r="B489" s="219">
        <v>497</v>
      </c>
      <c r="C489" s="220"/>
      <c r="D489" s="147">
        <v>45117</v>
      </c>
      <c r="E489" s="102">
        <v>0.65833333333333333</v>
      </c>
      <c r="F489" s="107">
        <f t="shared" ref="F489:F492" si="286">G$16</f>
        <v>2865.018</v>
      </c>
      <c r="G489" s="97">
        <v>2840.5</v>
      </c>
      <c r="H489" s="107">
        <f t="shared" ref="H489:H492" si="287">G$16-E$12</f>
        <v>2853.3180000000002</v>
      </c>
      <c r="I489" s="41">
        <v>-12</v>
      </c>
      <c r="J489" s="152">
        <f t="shared" ref="J489:J492" si="288">(G$16+E$13)+I489</f>
        <v>2853.3180000000002</v>
      </c>
      <c r="K489" s="69" t="s">
        <v>79</v>
      </c>
      <c r="M489" s="41">
        <f t="shared" ref="M489:M492" si="289">+J489-$H$16</f>
        <v>0</v>
      </c>
      <c r="N489" s="45">
        <f t="shared" ref="N489:N492" si="290">M489*0.10197/1</f>
        <v>0</v>
      </c>
      <c r="O489" s="41">
        <f t="shared" ref="O489:O492" si="291">M489*0.701432/1</f>
        <v>0</v>
      </c>
      <c r="P489" s="41">
        <f t="shared" ref="P489:P492" si="292">+N489*0.01019716/1</f>
        <v>0</v>
      </c>
      <c r="R489" s="43">
        <f t="shared" ref="R489:R492" si="293">+$O$11*(M489-I489)</f>
        <v>24</v>
      </c>
      <c r="S489" s="43">
        <f t="shared" ref="S489:S492" si="294">M489/R489</f>
        <v>0</v>
      </c>
    </row>
    <row r="490" spans="2:19" ht="15.75" x14ac:dyDescent="0.25">
      <c r="B490" s="219">
        <v>498</v>
      </c>
      <c r="C490" s="220"/>
      <c r="D490" s="147">
        <v>45118</v>
      </c>
      <c r="E490" s="102">
        <v>0.63472222222222219</v>
      </c>
      <c r="F490" s="107">
        <f t="shared" si="286"/>
        <v>2865.018</v>
      </c>
      <c r="G490" s="97">
        <v>2840.5</v>
      </c>
      <c r="H490" s="107">
        <f t="shared" si="287"/>
        <v>2853.3180000000002</v>
      </c>
      <c r="I490" s="41">
        <v>-12</v>
      </c>
      <c r="J490" s="152">
        <f t="shared" si="288"/>
        <v>2853.3180000000002</v>
      </c>
      <c r="K490" s="69" t="s">
        <v>79</v>
      </c>
      <c r="M490" s="41">
        <f t="shared" si="289"/>
        <v>0</v>
      </c>
      <c r="N490" s="45">
        <f t="shared" si="290"/>
        <v>0</v>
      </c>
      <c r="O490" s="41">
        <f t="shared" si="291"/>
        <v>0</v>
      </c>
      <c r="P490" s="41">
        <f t="shared" si="292"/>
        <v>0</v>
      </c>
      <c r="R490" s="43">
        <f t="shared" si="293"/>
        <v>24</v>
      </c>
      <c r="S490" s="43">
        <f t="shared" si="294"/>
        <v>0</v>
      </c>
    </row>
    <row r="491" spans="2:19" ht="15.75" x14ac:dyDescent="0.25">
      <c r="B491" s="219">
        <v>499</v>
      </c>
      <c r="C491" s="220"/>
      <c r="D491" s="147">
        <v>45119</v>
      </c>
      <c r="E491" s="102">
        <v>0.64236111111111105</v>
      </c>
      <c r="F491" s="107">
        <f t="shared" si="286"/>
        <v>2865.018</v>
      </c>
      <c r="G491" s="97">
        <v>2840.5</v>
      </c>
      <c r="H491" s="107">
        <f t="shared" si="287"/>
        <v>2853.3180000000002</v>
      </c>
      <c r="I491" s="41">
        <v>-12</v>
      </c>
      <c r="J491" s="152">
        <f t="shared" si="288"/>
        <v>2853.3180000000002</v>
      </c>
      <c r="K491" s="69" t="s">
        <v>79</v>
      </c>
      <c r="M491" s="41">
        <f t="shared" si="289"/>
        <v>0</v>
      </c>
      <c r="N491" s="45">
        <f t="shared" si="290"/>
        <v>0</v>
      </c>
      <c r="O491" s="41">
        <f t="shared" si="291"/>
        <v>0</v>
      </c>
      <c r="P491" s="41">
        <f t="shared" si="292"/>
        <v>0</v>
      </c>
      <c r="R491" s="43">
        <f t="shared" si="293"/>
        <v>24</v>
      </c>
      <c r="S491" s="43">
        <f t="shared" si="294"/>
        <v>0</v>
      </c>
    </row>
    <row r="492" spans="2:19" ht="15.75" x14ac:dyDescent="0.25">
      <c r="B492" s="219">
        <v>500</v>
      </c>
      <c r="C492" s="220"/>
      <c r="D492" s="147">
        <v>45122</v>
      </c>
      <c r="E492" s="102">
        <v>0.64930555555555558</v>
      </c>
      <c r="F492" s="107">
        <f t="shared" si="286"/>
        <v>2865.018</v>
      </c>
      <c r="G492" s="97">
        <v>2840.5</v>
      </c>
      <c r="H492" s="107">
        <f t="shared" si="287"/>
        <v>2853.3180000000002</v>
      </c>
      <c r="I492" s="41">
        <v>-12</v>
      </c>
      <c r="J492" s="152">
        <f t="shared" si="288"/>
        <v>2853.3180000000002</v>
      </c>
      <c r="K492" s="69" t="s">
        <v>79</v>
      </c>
      <c r="M492" s="41">
        <f t="shared" si="289"/>
        <v>0</v>
      </c>
      <c r="N492" s="45">
        <f t="shared" si="290"/>
        <v>0</v>
      </c>
      <c r="O492" s="41">
        <f t="shared" si="291"/>
        <v>0</v>
      </c>
      <c r="P492" s="41">
        <f t="shared" si="292"/>
        <v>0</v>
      </c>
      <c r="R492" s="43">
        <f t="shared" si="293"/>
        <v>24</v>
      </c>
      <c r="S492" s="43">
        <f t="shared" si="294"/>
        <v>0</v>
      </c>
    </row>
    <row r="493" spans="2:19" ht="15.75" x14ac:dyDescent="0.25">
      <c r="B493" s="219">
        <v>501</v>
      </c>
      <c r="C493" s="220"/>
      <c r="D493" s="147">
        <v>45126</v>
      </c>
      <c r="E493" s="102">
        <v>0.68888888888888899</v>
      </c>
      <c r="F493" s="107">
        <f t="shared" ref="F493" si="295">G$16</f>
        <v>2865.018</v>
      </c>
      <c r="G493" s="97">
        <v>2840.5</v>
      </c>
      <c r="H493" s="107">
        <f t="shared" ref="H493" si="296">G$16-E$12</f>
        <v>2853.3180000000002</v>
      </c>
      <c r="I493" s="41">
        <v>-12</v>
      </c>
      <c r="J493" s="152">
        <f t="shared" ref="J493" si="297">(G$16+E$13)+I493</f>
        <v>2853.3180000000002</v>
      </c>
      <c r="K493" s="69" t="s">
        <v>79</v>
      </c>
      <c r="M493" s="41">
        <f t="shared" ref="M493" si="298">+J493-$H$16</f>
        <v>0</v>
      </c>
      <c r="N493" s="45">
        <f t="shared" ref="N493" si="299">M493*0.10197/1</f>
        <v>0</v>
      </c>
      <c r="O493" s="41">
        <f t="shared" ref="O493" si="300">M493*0.701432/1</f>
        <v>0</v>
      </c>
      <c r="P493" s="41">
        <f t="shared" ref="P493" si="301">+N493*0.01019716/1</f>
        <v>0</v>
      </c>
      <c r="R493" s="43">
        <f t="shared" ref="R493" si="302">+$O$11*(M493-I493)</f>
        <v>24</v>
      </c>
      <c r="S493" s="43">
        <f t="shared" ref="S493" si="303">M493/R493</f>
        <v>0</v>
      </c>
    </row>
    <row r="494" spans="2:19" ht="15.75" x14ac:dyDescent="0.25">
      <c r="B494" s="219">
        <v>502</v>
      </c>
      <c r="C494" s="220"/>
      <c r="D494" s="147">
        <v>45142</v>
      </c>
      <c r="E494" s="102">
        <v>0.68888888888888899</v>
      </c>
      <c r="F494" s="107">
        <f t="shared" ref="F494" si="304">G$16</f>
        <v>2865.018</v>
      </c>
      <c r="G494" s="97">
        <v>2840.5</v>
      </c>
      <c r="H494" s="107">
        <f t="shared" ref="H494" si="305">G$16-E$12</f>
        <v>2853.3180000000002</v>
      </c>
      <c r="I494" s="41">
        <v>-12</v>
      </c>
      <c r="J494" s="152">
        <f t="shared" ref="J494" si="306">(G$16+E$13)+I494</f>
        <v>2853.3180000000002</v>
      </c>
      <c r="K494" s="69" t="s">
        <v>79</v>
      </c>
      <c r="M494" s="41">
        <f t="shared" ref="M494" si="307">+J494-$H$16</f>
        <v>0</v>
      </c>
      <c r="N494" s="45">
        <f t="shared" ref="N494" si="308">M494*0.10197/1</f>
        <v>0</v>
      </c>
      <c r="O494" s="41">
        <f t="shared" ref="O494" si="309">M494*0.701432/1</f>
        <v>0</v>
      </c>
      <c r="P494" s="41">
        <f t="shared" ref="P494" si="310">+N494*0.01019716/1</f>
        <v>0</v>
      </c>
      <c r="R494" s="43">
        <f t="shared" ref="R494" si="311">+$O$11*(M494-I494)</f>
        <v>24</v>
      </c>
      <c r="S494" s="43">
        <f t="shared" ref="S494" si="312">M494/R494</f>
        <v>0</v>
      </c>
    </row>
    <row r="495" spans="2:19" ht="15.75" x14ac:dyDescent="0.25">
      <c r="B495" s="219">
        <v>503</v>
      </c>
      <c r="C495" s="220"/>
      <c r="D495" s="147">
        <v>45164</v>
      </c>
      <c r="E495" s="102">
        <v>0.47569444444444442</v>
      </c>
      <c r="F495" s="107">
        <f t="shared" ref="F495" si="313">G$16</f>
        <v>2865.018</v>
      </c>
      <c r="G495" s="97">
        <v>2840.5</v>
      </c>
      <c r="H495" s="107">
        <f t="shared" ref="H495" si="314">G$16-E$12</f>
        <v>2853.3180000000002</v>
      </c>
      <c r="I495" s="41">
        <v>-12</v>
      </c>
      <c r="J495" s="152">
        <f t="shared" ref="J495" si="315">(G$16+E$13)+I495</f>
        <v>2853.3180000000002</v>
      </c>
      <c r="K495" s="69" t="s">
        <v>79</v>
      </c>
      <c r="M495" s="41">
        <f t="shared" ref="M495" si="316">+J495-$H$16</f>
        <v>0</v>
      </c>
      <c r="N495" s="45">
        <f t="shared" ref="N495" si="317">M495*0.10197/1</f>
        <v>0</v>
      </c>
      <c r="O495" s="41">
        <f t="shared" ref="O495" si="318">M495*0.701432/1</f>
        <v>0</v>
      </c>
      <c r="P495" s="41">
        <f t="shared" ref="P495" si="319">+N495*0.01019716/1</f>
        <v>0</v>
      </c>
      <c r="R495" s="43">
        <f t="shared" ref="R495" si="320">+$O$11*(M495-I495)</f>
        <v>24</v>
      </c>
      <c r="S495" s="43">
        <f t="shared" ref="S495" si="321">M495/R495</f>
        <v>0</v>
      </c>
    </row>
    <row r="496" spans="2:19" ht="15.75" x14ac:dyDescent="0.25">
      <c r="B496" s="219">
        <v>504</v>
      </c>
      <c r="C496" s="220"/>
      <c r="D496" s="147">
        <v>45174</v>
      </c>
      <c r="E496" s="102"/>
      <c r="F496" s="107">
        <f t="shared" ref="F496" si="322">G$16</f>
        <v>2865.018</v>
      </c>
      <c r="G496" s="97">
        <v>2840.5</v>
      </c>
      <c r="H496" s="107">
        <f t="shared" ref="H496" si="323">G$16-E$12</f>
        <v>2853.3180000000002</v>
      </c>
      <c r="I496" s="41">
        <v>-12</v>
      </c>
      <c r="J496" s="152">
        <f t="shared" ref="J496" si="324">(G$16+E$13)+I496</f>
        <v>2853.3180000000002</v>
      </c>
      <c r="K496" s="69" t="s">
        <v>79</v>
      </c>
      <c r="M496" s="41">
        <f t="shared" ref="M496" si="325">+J496-$H$16</f>
        <v>0</v>
      </c>
      <c r="N496" s="45">
        <f t="shared" ref="N496" si="326">M496*0.10197/1</f>
        <v>0</v>
      </c>
      <c r="O496" s="41">
        <f t="shared" ref="O496" si="327">M496*0.701432/1</f>
        <v>0</v>
      </c>
      <c r="P496" s="41">
        <f t="shared" ref="P496" si="328">+N496*0.01019716/1</f>
        <v>0</v>
      </c>
      <c r="R496" s="43">
        <f t="shared" ref="R496" si="329">+$O$11*(M496-I496)</f>
        <v>24</v>
      </c>
      <c r="S496" s="43">
        <f t="shared" ref="S496" si="330">M496/R496</f>
        <v>0</v>
      </c>
    </row>
    <row r="497" spans="2:19" ht="15.75" x14ac:dyDescent="0.25">
      <c r="B497" s="219">
        <v>505</v>
      </c>
      <c r="C497" s="220"/>
      <c r="D497" s="147">
        <v>45181</v>
      </c>
      <c r="E497" s="102"/>
      <c r="F497" s="107">
        <f t="shared" ref="F497" si="331">G$16</f>
        <v>2865.018</v>
      </c>
      <c r="G497" s="97">
        <v>2840.5</v>
      </c>
      <c r="H497" s="107">
        <f t="shared" ref="H497" si="332">G$16-E$12</f>
        <v>2853.3180000000002</v>
      </c>
      <c r="I497" s="41">
        <v>-12</v>
      </c>
      <c r="J497" s="152">
        <f t="shared" ref="J497" si="333">(G$16+E$13)+I497</f>
        <v>2853.3180000000002</v>
      </c>
      <c r="K497" s="69" t="s">
        <v>79</v>
      </c>
      <c r="M497" s="41">
        <f t="shared" ref="M497" si="334">+J497-$H$16</f>
        <v>0</v>
      </c>
      <c r="N497" s="45">
        <f t="shared" ref="N497" si="335">M497*0.10197/1</f>
        <v>0</v>
      </c>
      <c r="O497" s="41">
        <f t="shared" ref="O497" si="336">M497*0.701432/1</f>
        <v>0</v>
      </c>
      <c r="P497" s="41">
        <f t="shared" ref="P497" si="337">+N497*0.01019716/1</f>
        <v>0</v>
      </c>
      <c r="R497" s="43">
        <f t="shared" ref="R497" si="338">+$O$11*(M497-I497)</f>
        <v>24</v>
      </c>
      <c r="S497" s="43">
        <f t="shared" ref="S497" si="339">M497/R497</f>
        <v>0</v>
      </c>
    </row>
    <row r="498" spans="2:19" ht="15.75" x14ac:dyDescent="0.25">
      <c r="B498" s="219">
        <v>506</v>
      </c>
      <c r="C498" s="220"/>
      <c r="D498" s="147">
        <v>45188</v>
      </c>
      <c r="E498" s="102"/>
      <c r="F498" s="107">
        <f t="shared" ref="F498" si="340">G$16</f>
        <v>2865.018</v>
      </c>
      <c r="G498" s="97">
        <v>2840.5</v>
      </c>
      <c r="H498" s="107">
        <f t="shared" ref="H498" si="341">G$16-E$12</f>
        <v>2853.3180000000002</v>
      </c>
      <c r="I498" s="41">
        <v>-12</v>
      </c>
      <c r="J498" s="152">
        <f t="shared" ref="J498" si="342">(G$16+E$13)+I498</f>
        <v>2853.3180000000002</v>
      </c>
      <c r="K498" s="69" t="s">
        <v>79</v>
      </c>
      <c r="M498" s="41">
        <f t="shared" ref="M498" si="343">+J498-$H$16</f>
        <v>0</v>
      </c>
      <c r="N498" s="45">
        <f t="shared" ref="N498" si="344">M498*0.10197/1</f>
        <v>0</v>
      </c>
      <c r="O498" s="41">
        <f t="shared" ref="O498" si="345">M498*0.701432/1</f>
        <v>0</v>
      </c>
      <c r="P498" s="41">
        <f t="shared" ref="P498" si="346">+N498*0.01019716/1</f>
        <v>0</v>
      </c>
      <c r="R498" s="43">
        <f t="shared" ref="R498" si="347">+$O$11*(M498-I498)</f>
        <v>24</v>
      </c>
      <c r="S498" s="43">
        <f t="shared" ref="S498" si="348">M498/R498</f>
        <v>0</v>
      </c>
    </row>
    <row r="499" spans="2:19" ht="15.75" x14ac:dyDescent="0.25">
      <c r="B499" s="219">
        <v>507</v>
      </c>
      <c r="C499" s="220"/>
      <c r="D499" s="147">
        <v>45195</v>
      </c>
      <c r="E499" s="102"/>
      <c r="F499" s="107">
        <f t="shared" ref="F499" si="349">G$16</f>
        <v>2865.018</v>
      </c>
      <c r="G499" s="97">
        <v>2840.5</v>
      </c>
      <c r="H499" s="107">
        <f t="shared" ref="H499" si="350">G$16-E$12</f>
        <v>2853.3180000000002</v>
      </c>
      <c r="I499" s="41">
        <v>-12</v>
      </c>
      <c r="J499" s="152">
        <f t="shared" ref="J499" si="351">(G$16+E$13)+I499</f>
        <v>2853.3180000000002</v>
      </c>
      <c r="K499" s="69" t="s">
        <v>79</v>
      </c>
      <c r="M499" s="41">
        <f t="shared" ref="M499" si="352">+J499-$H$16</f>
        <v>0</v>
      </c>
      <c r="N499" s="45">
        <f t="shared" ref="N499" si="353">M499*0.10197/1</f>
        <v>0</v>
      </c>
      <c r="O499" s="41">
        <f t="shared" ref="O499" si="354">M499*0.701432/1</f>
        <v>0</v>
      </c>
      <c r="P499" s="41">
        <f t="shared" ref="P499" si="355">+N499*0.01019716/1</f>
        <v>0</v>
      </c>
      <c r="R499" s="43">
        <f t="shared" ref="R499" si="356">+$O$11*(M499-I499)</f>
        <v>24</v>
      </c>
      <c r="S499" s="43">
        <f t="shared" ref="S499" si="357">M499/R499</f>
        <v>0</v>
      </c>
    </row>
    <row r="500" spans="2:19" ht="15.75" x14ac:dyDescent="0.25">
      <c r="B500" s="219">
        <v>508</v>
      </c>
      <c r="C500" s="220"/>
      <c r="D500" s="147">
        <v>45202</v>
      </c>
      <c r="E500" s="102"/>
      <c r="F500" s="107">
        <f t="shared" ref="F500" si="358">G$16</f>
        <v>2865.018</v>
      </c>
      <c r="G500" s="97">
        <v>2840.5</v>
      </c>
      <c r="H500" s="107">
        <f t="shared" ref="H500" si="359">G$16-E$12</f>
        <v>2853.3180000000002</v>
      </c>
      <c r="I500" s="41">
        <v>-12</v>
      </c>
      <c r="J500" s="152">
        <f t="shared" ref="J500" si="360">(G$16+E$13)+I500</f>
        <v>2853.3180000000002</v>
      </c>
      <c r="K500" s="69" t="s">
        <v>79</v>
      </c>
      <c r="M500" s="41">
        <f t="shared" ref="M500" si="361">+J500-$H$16</f>
        <v>0</v>
      </c>
      <c r="N500" s="45">
        <f t="shared" ref="N500" si="362">M500*0.10197/1</f>
        <v>0</v>
      </c>
      <c r="O500" s="41">
        <f t="shared" ref="O500" si="363">M500*0.701432/1</f>
        <v>0</v>
      </c>
      <c r="P500" s="41">
        <f t="shared" ref="P500" si="364">+N500*0.01019716/1</f>
        <v>0</v>
      </c>
      <c r="R500" s="43">
        <f t="shared" ref="R500" si="365">+$O$11*(M500-I500)</f>
        <v>24</v>
      </c>
      <c r="S500" s="43">
        <f t="shared" ref="S500" si="366">M500/R500</f>
        <v>0</v>
      </c>
    </row>
    <row r="501" spans="2:19" ht="15.75" x14ac:dyDescent="0.25">
      <c r="B501" s="219">
        <v>509</v>
      </c>
      <c r="C501" s="220"/>
      <c r="D501" s="147">
        <v>45225</v>
      </c>
      <c r="E501" s="102"/>
      <c r="F501" s="107">
        <f t="shared" ref="F501" si="367">G$16</f>
        <v>2865.018</v>
      </c>
      <c r="G501" s="97">
        <v>2840.5</v>
      </c>
      <c r="H501" s="107">
        <f t="shared" ref="H501" si="368">G$16-E$12</f>
        <v>2853.3180000000002</v>
      </c>
      <c r="I501" s="41">
        <v>-12</v>
      </c>
      <c r="J501" s="152">
        <f t="shared" ref="J501" si="369">(G$16+E$13)+I501</f>
        <v>2853.3180000000002</v>
      </c>
      <c r="K501" s="69" t="s">
        <v>79</v>
      </c>
      <c r="M501" s="41">
        <f t="shared" ref="M501" si="370">+J501-$H$16</f>
        <v>0</v>
      </c>
      <c r="N501" s="45">
        <f t="shared" ref="N501" si="371">M501*0.10197/1</f>
        <v>0</v>
      </c>
      <c r="O501" s="41">
        <f t="shared" ref="O501" si="372">M501*0.701432/1</f>
        <v>0</v>
      </c>
      <c r="P501" s="41">
        <f t="shared" ref="P501" si="373">+N501*0.01019716/1</f>
        <v>0</v>
      </c>
      <c r="R501" s="43">
        <f t="shared" ref="R501" si="374">+$O$11*(M501-I501)</f>
        <v>24</v>
      </c>
      <c r="S501" s="43">
        <f t="shared" ref="S501" si="375">M501/R501</f>
        <v>0</v>
      </c>
    </row>
    <row r="502" spans="2:19" ht="15.75" x14ac:dyDescent="0.25">
      <c r="B502" s="219">
        <v>510</v>
      </c>
      <c r="C502" s="220"/>
      <c r="D502" s="132">
        <v>45231</v>
      </c>
      <c r="E502" s="102"/>
      <c r="F502" s="107">
        <f t="shared" ref="F502" si="376">G$16</f>
        <v>2865.018</v>
      </c>
      <c r="G502" s="97">
        <v>2840.5</v>
      </c>
      <c r="H502" s="107">
        <f t="shared" ref="H502" si="377">G$16-E$12</f>
        <v>2853.3180000000002</v>
      </c>
      <c r="I502" s="41">
        <v>-12</v>
      </c>
      <c r="J502" s="152">
        <f t="shared" ref="J502" si="378">(G$16+E$13)+I502</f>
        <v>2853.3180000000002</v>
      </c>
      <c r="K502" s="69" t="s">
        <v>79</v>
      </c>
      <c r="M502" s="41">
        <f t="shared" ref="M502" si="379">+J502-$H$16</f>
        <v>0</v>
      </c>
      <c r="N502" s="45">
        <f t="shared" ref="N502" si="380">M502*0.10197/1</f>
        <v>0</v>
      </c>
      <c r="O502" s="41">
        <f t="shared" ref="O502" si="381">M502*0.701432/1</f>
        <v>0</v>
      </c>
      <c r="P502" s="41">
        <f t="shared" ref="P502" si="382">+N502*0.01019716/1</f>
        <v>0</v>
      </c>
      <c r="R502" s="43">
        <f t="shared" ref="R502" si="383">+$O$11*(M502-I502)</f>
        <v>24</v>
      </c>
      <c r="S502" s="43">
        <f t="shared" ref="S502" si="384">M502/R502</f>
        <v>0</v>
      </c>
    </row>
    <row r="503" spans="2:19" ht="15.75" x14ac:dyDescent="0.25">
      <c r="B503" s="219">
        <v>511</v>
      </c>
      <c r="C503" s="220"/>
      <c r="D503" s="132">
        <v>45238</v>
      </c>
      <c r="E503" s="102"/>
      <c r="F503" s="107">
        <f t="shared" ref="F503" si="385">G$16</f>
        <v>2865.018</v>
      </c>
      <c r="G503" s="97">
        <v>2840.5</v>
      </c>
      <c r="H503" s="107">
        <f t="shared" ref="H503" si="386">G$16-E$12</f>
        <v>2853.3180000000002</v>
      </c>
      <c r="I503" s="41">
        <v>-12</v>
      </c>
      <c r="J503" s="152">
        <f t="shared" ref="J503" si="387">(G$16+E$13)+I503</f>
        <v>2853.3180000000002</v>
      </c>
      <c r="K503" s="69" t="s">
        <v>79</v>
      </c>
      <c r="M503" s="41">
        <f t="shared" ref="M503" si="388">+J503-$H$16</f>
        <v>0</v>
      </c>
      <c r="N503" s="45">
        <f t="shared" ref="N503" si="389">M503*0.10197/1</f>
        <v>0</v>
      </c>
      <c r="O503" s="41">
        <f t="shared" ref="O503" si="390">M503*0.701432/1</f>
        <v>0</v>
      </c>
      <c r="P503" s="41">
        <f t="shared" ref="P503" si="391">+N503*0.01019716/1</f>
        <v>0</v>
      </c>
      <c r="R503" s="43">
        <f t="shared" ref="R503" si="392">+$O$11*(M503-I503)</f>
        <v>24</v>
      </c>
      <c r="S503" s="43">
        <f t="shared" ref="S503" si="393">M503/R503</f>
        <v>0</v>
      </c>
    </row>
    <row r="504" spans="2:19" ht="15.75" x14ac:dyDescent="0.25">
      <c r="B504" s="219">
        <v>512</v>
      </c>
      <c r="C504" s="220"/>
      <c r="D504" s="132">
        <v>45247</v>
      </c>
      <c r="E504" s="102"/>
      <c r="F504" s="107">
        <f t="shared" ref="F504" si="394">G$16</f>
        <v>2865.018</v>
      </c>
      <c r="G504" s="97">
        <v>2840.5</v>
      </c>
      <c r="H504" s="107">
        <f t="shared" ref="H504" si="395">G$16-E$12</f>
        <v>2853.3180000000002</v>
      </c>
      <c r="I504" s="41">
        <v>-12</v>
      </c>
      <c r="J504" s="152">
        <f t="shared" ref="J504" si="396">(G$16+E$13)+I504</f>
        <v>2853.3180000000002</v>
      </c>
      <c r="K504" s="69" t="s">
        <v>79</v>
      </c>
      <c r="M504" s="41">
        <f t="shared" ref="M504" si="397">+J504-$H$16</f>
        <v>0</v>
      </c>
      <c r="N504" s="45">
        <f t="shared" ref="N504" si="398">M504*0.10197/1</f>
        <v>0</v>
      </c>
      <c r="O504" s="41">
        <f t="shared" ref="O504" si="399">M504*0.701432/1</f>
        <v>0</v>
      </c>
      <c r="P504" s="41">
        <f t="shared" ref="P504" si="400">+N504*0.01019716/1</f>
        <v>0</v>
      </c>
      <c r="R504" s="43">
        <f t="shared" ref="R504" si="401">+$O$11*(M504-I504)</f>
        <v>24</v>
      </c>
      <c r="S504" s="43">
        <f t="shared" ref="S504" si="402">M504/R504</f>
        <v>0</v>
      </c>
    </row>
    <row r="505" spans="2:19" ht="15.75" x14ac:dyDescent="0.25">
      <c r="B505" s="219">
        <v>513</v>
      </c>
      <c r="C505" s="220"/>
      <c r="D505" s="132">
        <v>45255</v>
      </c>
      <c r="E505" s="102"/>
      <c r="F505" s="107">
        <f t="shared" ref="F505" si="403">G$16</f>
        <v>2865.018</v>
      </c>
      <c r="G505" s="97">
        <v>2840.5</v>
      </c>
      <c r="H505" s="107">
        <f t="shared" ref="H505" si="404">G$16-E$12</f>
        <v>2853.3180000000002</v>
      </c>
      <c r="I505" s="41">
        <v>-12</v>
      </c>
      <c r="J505" s="152">
        <f t="shared" ref="J505" si="405">(G$16+E$13)+I505</f>
        <v>2853.3180000000002</v>
      </c>
      <c r="K505" s="69" t="s">
        <v>79</v>
      </c>
      <c r="M505" s="41">
        <f t="shared" ref="M505" si="406">+J505-$H$16</f>
        <v>0</v>
      </c>
      <c r="N505" s="45">
        <f t="shared" ref="N505" si="407">M505*0.10197/1</f>
        <v>0</v>
      </c>
      <c r="O505" s="41">
        <f t="shared" ref="O505" si="408">M505*0.701432/1</f>
        <v>0</v>
      </c>
      <c r="P505" s="41">
        <f t="shared" ref="P505" si="409">+N505*0.01019716/1</f>
        <v>0</v>
      </c>
      <c r="R505" s="43">
        <f t="shared" ref="R505" si="410">+$O$11*(M505-I505)</f>
        <v>24</v>
      </c>
      <c r="S505" s="43">
        <f t="shared" ref="S505" si="411">M505/R505</f>
        <v>0</v>
      </c>
    </row>
    <row r="506" spans="2:19" ht="15.75" x14ac:dyDescent="0.25">
      <c r="B506" s="219">
        <v>514</v>
      </c>
      <c r="C506" s="220"/>
      <c r="D506" s="132">
        <v>45260</v>
      </c>
      <c r="E506" s="102"/>
      <c r="F506" s="107">
        <f t="shared" ref="F506" si="412">G$16</f>
        <v>2865.018</v>
      </c>
      <c r="G506" s="97">
        <v>2840.5</v>
      </c>
      <c r="H506" s="107">
        <f t="shared" ref="H506" si="413">G$16-E$12</f>
        <v>2853.3180000000002</v>
      </c>
      <c r="I506" s="41">
        <v>-12</v>
      </c>
      <c r="J506" s="152">
        <f t="shared" ref="J506" si="414">(G$16+E$13)+I506</f>
        <v>2853.3180000000002</v>
      </c>
      <c r="K506" s="69" t="s">
        <v>79</v>
      </c>
      <c r="M506" s="41">
        <f t="shared" ref="M506" si="415">+J506-$H$16</f>
        <v>0</v>
      </c>
      <c r="N506" s="45">
        <f t="shared" ref="N506" si="416">M506*0.10197/1</f>
        <v>0</v>
      </c>
      <c r="O506" s="41">
        <f t="shared" ref="O506" si="417">M506*0.701432/1</f>
        <v>0</v>
      </c>
      <c r="P506" s="41">
        <f t="shared" ref="P506" si="418">+N506*0.01019716/1</f>
        <v>0</v>
      </c>
      <c r="R506" s="43">
        <f t="shared" ref="R506" si="419">+$O$11*(M506-I506)</f>
        <v>24</v>
      </c>
      <c r="S506" s="43">
        <f t="shared" ref="S506" si="420">M506/R506</f>
        <v>0</v>
      </c>
    </row>
    <row r="507" spans="2:19" ht="15.75" x14ac:dyDescent="0.25">
      <c r="B507" s="219">
        <v>515</v>
      </c>
      <c r="C507" s="220"/>
      <c r="D507" s="132">
        <v>45266</v>
      </c>
      <c r="E507" s="102"/>
      <c r="F507" s="107">
        <f t="shared" ref="F507" si="421">G$16</f>
        <v>2865.018</v>
      </c>
      <c r="G507" s="97">
        <v>2840.5</v>
      </c>
      <c r="H507" s="107">
        <f t="shared" ref="H507" si="422">G$16-E$12</f>
        <v>2853.3180000000002</v>
      </c>
      <c r="I507" s="41">
        <v>-12</v>
      </c>
      <c r="J507" s="152">
        <f t="shared" ref="J507" si="423">(G$16+E$13)+I507</f>
        <v>2853.3180000000002</v>
      </c>
      <c r="K507" s="69" t="s">
        <v>79</v>
      </c>
      <c r="M507" s="41">
        <f t="shared" ref="M507" si="424">+J507-$H$16</f>
        <v>0</v>
      </c>
      <c r="N507" s="45">
        <f t="shared" ref="N507" si="425">M507*0.10197/1</f>
        <v>0</v>
      </c>
      <c r="O507" s="41">
        <f t="shared" ref="O507" si="426">M507*0.701432/1</f>
        <v>0</v>
      </c>
      <c r="P507" s="41">
        <f t="shared" ref="P507" si="427">+N507*0.01019716/1</f>
        <v>0</v>
      </c>
      <c r="R507" s="43">
        <f t="shared" ref="R507" si="428">+$O$11*(M507-I507)</f>
        <v>24</v>
      </c>
      <c r="S507" s="43">
        <f t="shared" ref="S507" si="429">M507/R507</f>
        <v>0</v>
      </c>
    </row>
    <row r="508" spans="2:19" ht="15.75" x14ac:dyDescent="0.25">
      <c r="B508" s="219">
        <v>516</v>
      </c>
      <c r="C508" s="220"/>
      <c r="D508" s="132">
        <v>45281</v>
      </c>
      <c r="E508" s="102"/>
      <c r="F508" s="107">
        <f t="shared" ref="F508" si="430">G$16</f>
        <v>2865.018</v>
      </c>
      <c r="G508" s="97">
        <v>2840.5</v>
      </c>
      <c r="H508" s="107">
        <f t="shared" ref="H508" si="431">G$16-E$12</f>
        <v>2853.3180000000002</v>
      </c>
      <c r="I508" s="41">
        <v>-12</v>
      </c>
      <c r="J508" s="152">
        <f t="shared" ref="J508" si="432">(G$16+E$13)+I508</f>
        <v>2853.3180000000002</v>
      </c>
      <c r="K508" s="69" t="s">
        <v>79</v>
      </c>
      <c r="M508" s="41">
        <f t="shared" ref="M508" si="433">+J508-$H$16</f>
        <v>0</v>
      </c>
      <c r="N508" s="45">
        <f t="shared" ref="N508" si="434">M508*0.10197/1</f>
        <v>0</v>
      </c>
      <c r="O508" s="41">
        <f t="shared" ref="O508" si="435">M508*0.701432/1</f>
        <v>0</v>
      </c>
      <c r="P508" s="41">
        <f t="shared" ref="P508" si="436">+N508*0.01019716/1</f>
        <v>0</v>
      </c>
      <c r="R508" s="43">
        <f t="shared" ref="R508" si="437">+$O$11*(M508-I508)</f>
        <v>24</v>
      </c>
      <c r="S508" s="43">
        <f t="shared" ref="S508" si="438">M508/R508</f>
        <v>0</v>
      </c>
    </row>
    <row r="509" spans="2:19" ht="15.75" x14ac:dyDescent="0.25">
      <c r="B509" s="219">
        <v>517</v>
      </c>
      <c r="C509" s="220"/>
      <c r="D509" s="132">
        <v>45290</v>
      </c>
      <c r="E509" s="102"/>
      <c r="F509" s="107">
        <f t="shared" ref="F509" si="439">G$16</f>
        <v>2865.018</v>
      </c>
      <c r="G509" s="97">
        <v>2840.5</v>
      </c>
      <c r="H509" s="107">
        <f t="shared" ref="H509" si="440">G$16-E$12</f>
        <v>2853.3180000000002</v>
      </c>
      <c r="I509" s="41">
        <v>-12</v>
      </c>
      <c r="J509" s="152">
        <f t="shared" ref="J509" si="441">(G$16+E$13)+I509</f>
        <v>2853.3180000000002</v>
      </c>
      <c r="K509" s="69" t="s">
        <v>79</v>
      </c>
      <c r="M509" s="41">
        <f t="shared" ref="M509" si="442">+J509-$H$16</f>
        <v>0</v>
      </c>
      <c r="N509" s="45">
        <f t="shared" ref="N509" si="443">M509*0.10197/1</f>
        <v>0</v>
      </c>
      <c r="O509" s="41">
        <f t="shared" ref="O509" si="444">M509*0.701432/1</f>
        <v>0</v>
      </c>
      <c r="P509" s="41">
        <f t="shared" ref="P509" si="445">+N509*0.01019716/1</f>
        <v>0</v>
      </c>
      <c r="R509" s="43">
        <f t="shared" ref="R509" si="446">+$O$11*(M509-I509)</f>
        <v>24</v>
      </c>
      <c r="S509" s="43">
        <f t="shared" ref="S509" si="447">M509/R509</f>
        <v>0</v>
      </c>
    </row>
    <row r="510" spans="2:19" ht="15.75" x14ac:dyDescent="0.25">
      <c r="B510" s="219">
        <v>518</v>
      </c>
      <c r="C510" s="220"/>
      <c r="D510" s="132">
        <v>45298</v>
      </c>
      <c r="E510" s="102"/>
      <c r="F510" s="107">
        <f t="shared" ref="F510" si="448">G$16</f>
        <v>2865.018</v>
      </c>
      <c r="G510" s="97">
        <v>2840.5</v>
      </c>
      <c r="H510" s="107">
        <f t="shared" ref="H510" si="449">G$16-E$12</f>
        <v>2853.3180000000002</v>
      </c>
      <c r="I510" s="41">
        <v>-12</v>
      </c>
      <c r="J510" s="152">
        <f t="shared" ref="J510" si="450">(G$16+E$13)+I510</f>
        <v>2853.3180000000002</v>
      </c>
      <c r="K510" s="69" t="s">
        <v>79</v>
      </c>
      <c r="M510" s="41">
        <f t="shared" ref="M510" si="451">+J510-$H$16</f>
        <v>0</v>
      </c>
      <c r="N510" s="45">
        <f t="shared" ref="N510" si="452">M510*0.10197/1</f>
        <v>0</v>
      </c>
      <c r="O510" s="41">
        <f t="shared" ref="O510" si="453">M510*0.701432/1</f>
        <v>0</v>
      </c>
      <c r="P510" s="41">
        <f t="shared" ref="P510" si="454">+N510*0.01019716/1</f>
        <v>0</v>
      </c>
      <c r="R510" s="43">
        <f t="shared" ref="R510" si="455">+$O$11*(M510-I510)</f>
        <v>24</v>
      </c>
      <c r="S510" s="43">
        <f t="shared" ref="S510" si="456">M510/R510</f>
        <v>0</v>
      </c>
    </row>
    <row r="511" spans="2:19" ht="15.75" x14ac:dyDescent="0.25">
      <c r="B511" s="219">
        <v>519</v>
      </c>
      <c r="C511" s="220"/>
      <c r="D511" s="132">
        <v>45331</v>
      </c>
      <c r="E511" s="102"/>
      <c r="F511" s="107">
        <f t="shared" ref="F511" si="457">G$16</f>
        <v>2865.018</v>
      </c>
      <c r="G511" s="97">
        <v>2840.5</v>
      </c>
      <c r="H511" s="107">
        <f t="shared" ref="H511" si="458">G$16-E$12</f>
        <v>2853.3180000000002</v>
      </c>
      <c r="I511" s="41">
        <v>-12</v>
      </c>
      <c r="J511" s="152">
        <f t="shared" ref="J511" si="459">(G$16+E$13)+I511</f>
        <v>2853.3180000000002</v>
      </c>
      <c r="K511" s="69" t="s">
        <v>79</v>
      </c>
      <c r="M511" s="41">
        <f t="shared" ref="M511" si="460">+J511-$H$16</f>
        <v>0</v>
      </c>
      <c r="N511" s="45">
        <f t="shared" ref="N511" si="461">M511*0.10197/1</f>
        <v>0</v>
      </c>
      <c r="O511" s="41">
        <f t="shared" ref="O511" si="462">M511*0.701432/1</f>
        <v>0</v>
      </c>
      <c r="P511" s="41">
        <f t="shared" ref="P511" si="463">+N511*0.01019716/1</f>
        <v>0</v>
      </c>
      <c r="R511" s="43">
        <f t="shared" ref="R511" si="464">+$O$11*(M511-I511)</f>
        <v>24</v>
      </c>
      <c r="S511" s="43">
        <f t="shared" ref="S511" si="465">M511/R511</f>
        <v>0</v>
      </c>
    </row>
    <row r="512" spans="2:19" ht="15.75" x14ac:dyDescent="0.25">
      <c r="B512" s="219">
        <v>520</v>
      </c>
      <c r="C512" s="220"/>
      <c r="D512" s="132">
        <v>45334</v>
      </c>
      <c r="E512" s="102"/>
      <c r="F512" s="107">
        <f t="shared" ref="F512:F518" si="466">G$16</f>
        <v>2865.018</v>
      </c>
      <c r="G512" s="97">
        <v>2840.5</v>
      </c>
      <c r="H512" s="107">
        <f t="shared" ref="H512" si="467">G$16-E$12</f>
        <v>2853.3180000000002</v>
      </c>
      <c r="I512" s="41">
        <v>-12</v>
      </c>
      <c r="J512" s="152">
        <f t="shared" ref="J512" si="468">(G$16+E$13)+I512</f>
        <v>2853.3180000000002</v>
      </c>
      <c r="K512" s="69" t="s">
        <v>79</v>
      </c>
      <c r="M512" s="41">
        <f t="shared" ref="M512" si="469">+J512-$H$16</f>
        <v>0</v>
      </c>
      <c r="N512" s="45">
        <f t="shared" ref="N512" si="470">M512*0.10197/1</f>
        <v>0</v>
      </c>
      <c r="O512" s="41">
        <f t="shared" ref="O512" si="471">M512*0.701432/1</f>
        <v>0</v>
      </c>
      <c r="P512" s="41">
        <f t="shared" ref="P512" si="472">+N512*0.01019716/1</f>
        <v>0</v>
      </c>
      <c r="R512" s="43">
        <f t="shared" ref="R512" si="473">+$O$11*(M512-I512)</f>
        <v>24</v>
      </c>
      <c r="S512" s="43">
        <f t="shared" ref="S512" si="474">M512/R512</f>
        <v>0</v>
      </c>
    </row>
    <row r="513" spans="2:19" ht="15.75" x14ac:dyDescent="0.25">
      <c r="B513" s="219">
        <v>521</v>
      </c>
      <c r="C513" s="220"/>
      <c r="D513" s="132">
        <v>45342</v>
      </c>
      <c r="E513" s="102"/>
      <c r="F513" s="107">
        <f t="shared" si="466"/>
        <v>2865.018</v>
      </c>
      <c r="G513" s="97">
        <v>2840.5</v>
      </c>
      <c r="H513" s="107">
        <f t="shared" ref="H513" si="475">G$16-E$12</f>
        <v>2853.3180000000002</v>
      </c>
      <c r="I513" s="41">
        <v>-12</v>
      </c>
      <c r="J513" s="152">
        <f t="shared" ref="J513" si="476">(G$16+E$13)+I513</f>
        <v>2853.3180000000002</v>
      </c>
      <c r="K513" s="69" t="s">
        <v>79</v>
      </c>
      <c r="M513" s="41">
        <f t="shared" ref="M513" si="477">+J513-$H$16</f>
        <v>0</v>
      </c>
      <c r="N513" s="45">
        <f t="shared" ref="N513" si="478">M513*0.10197/1</f>
        <v>0</v>
      </c>
      <c r="O513" s="41">
        <f t="shared" ref="O513" si="479">M513*0.701432/1</f>
        <v>0</v>
      </c>
      <c r="P513" s="41">
        <f t="shared" ref="P513" si="480">+N513*0.01019716/1</f>
        <v>0</v>
      </c>
      <c r="R513" s="43">
        <f t="shared" ref="R513" si="481">+$O$11*(M513-I513)</f>
        <v>24</v>
      </c>
      <c r="S513" s="43">
        <f t="shared" ref="S513" si="482">M513/R513</f>
        <v>0</v>
      </c>
    </row>
    <row r="514" spans="2:19" ht="15.75" x14ac:dyDescent="0.25">
      <c r="B514" s="219">
        <v>522</v>
      </c>
      <c r="C514" s="220"/>
      <c r="D514" s="132">
        <v>45412</v>
      </c>
      <c r="E514" s="102"/>
      <c r="F514" s="107">
        <f t="shared" si="466"/>
        <v>2865.018</v>
      </c>
      <c r="G514" s="97">
        <v>2840.5</v>
      </c>
      <c r="H514" s="107">
        <f t="shared" ref="H514" si="483">G$16-E$12</f>
        <v>2853.3180000000002</v>
      </c>
      <c r="I514" s="41">
        <v>-12</v>
      </c>
      <c r="J514" s="152">
        <f t="shared" ref="J514" si="484">(G$16+E$13)+I514</f>
        <v>2853.3180000000002</v>
      </c>
      <c r="K514" s="69" t="s">
        <v>79</v>
      </c>
      <c r="M514" s="41">
        <f t="shared" ref="M514" si="485">+J514-$H$16</f>
        <v>0</v>
      </c>
      <c r="N514" s="45">
        <f t="shared" ref="N514" si="486">M514*0.10197/1</f>
        <v>0</v>
      </c>
      <c r="O514" s="41">
        <f t="shared" ref="O514" si="487">M514*0.701432/1</f>
        <v>0</v>
      </c>
      <c r="P514" s="41">
        <f t="shared" ref="P514" si="488">+N514*0.01019716/1</f>
        <v>0</v>
      </c>
      <c r="R514" s="43">
        <f t="shared" ref="R514" si="489">+$O$11*(M514-I514)</f>
        <v>24</v>
      </c>
      <c r="S514" s="43">
        <f t="shared" ref="S514" si="490">M514/R514</f>
        <v>0</v>
      </c>
    </row>
    <row r="515" spans="2:19" ht="15.75" x14ac:dyDescent="0.25">
      <c r="B515" s="219">
        <v>523</v>
      </c>
      <c r="C515" s="220"/>
      <c r="D515" s="132">
        <v>45544</v>
      </c>
      <c r="E515" s="102"/>
      <c r="F515" s="107">
        <f t="shared" si="466"/>
        <v>2865.018</v>
      </c>
      <c r="G515" s="97">
        <v>2840.5</v>
      </c>
      <c r="H515" s="107">
        <f t="shared" ref="H515" si="491">G$16-E$12</f>
        <v>2853.3180000000002</v>
      </c>
      <c r="I515" s="41">
        <v>-12</v>
      </c>
      <c r="J515" s="152">
        <f t="shared" ref="J515" si="492">(G$16+E$13)+I515</f>
        <v>2853.3180000000002</v>
      </c>
      <c r="K515" s="69" t="s">
        <v>79</v>
      </c>
      <c r="M515" s="41">
        <f t="shared" ref="M515" si="493">+J515-$H$16</f>
        <v>0</v>
      </c>
      <c r="N515" s="45">
        <f t="shared" ref="N515" si="494">M515*0.10197/1</f>
        <v>0</v>
      </c>
      <c r="O515" s="41">
        <f t="shared" ref="O515" si="495">M515*0.701432/1</f>
        <v>0</v>
      </c>
      <c r="P515" s="41">
        <f t="shared" ref="P515" si="496">+N515*0.01019716/1</f>
        <v>0</v>
      </c>
      <c r="R515" s="43">
        <f t="shared" ref="R515" si="497">+$O$11*(M515-I515)</f>
        <v>24</v>
      </c>
      <c r="S515" s="43">
        <f t="shared" ref="S515" si="498">M515/R515</f>
        <v>0</v>
      </c>
    </row>
    <row r="516" spans="2:19" ht="15.75" x14ac:dyDescent="0.25">
      <c r="B516" s="219">
        <v>524</v>
      </c>
      <c r="C516" s="220"/>
      <c r="D516" s="132">
        <v>45549</v>
      </c>
      <c r="E516" s="102"/>
      <c r="F516" s="107">
        <f t="shared" si="466"/>
        <v>2865.018</v>
      </c>
      <c r="G516" s="97">
        <v>2840.5</v>
      </c>
      <c r="H516" s="107">
        <f t="shared" ref="H516" si="499">G$16-E$12</f>
        <v>2853.3180000000002</v>
      </c>
      <c r="I516" s="41">
        <v>-12</v>
      </c>
      <c r="J516" s="152">
        <f t="shared" ref="J516" si="500">(G$16+E$13)+I516</f>
        <v>2853.3180000000002</v>
      </c>
      <c r="K516" s="69" t="s">
        <v>79</v>
      </c>
      <c r="M516" s="41">
        <f t="shared" ref="M516" si="501">+J516-$H$16</f>
        <v>0</v>
      </c>
      <c r="N516" s="45">
        <f t="shared" ref="N516" si="502">M516*0.10197/1</f>
        <v>0</v>
      </c>
      <c r="O516" s="41">
        <f t="shared" ref="O516" si="503">M516*0.701432/1</f>
        <v>0</v>
      </c>
      <c r="P516" s="41">
        <f t="shared" ref="P516" si="504">+N516*0.01019716/1</f>
        <v>0</v>
      </c>
      <c r="R516" s="43">
        <f t="shared" ref="R516" si="505">+$O$11*(M516-I516)</f>
        <v>24</v>
      </c>
      <c r="S516" s="43">
        <f t="shared" ref="S516" si="506">M516/R516</f>
        <v>0</v>
      </c>
    </row>
    <row r="517" spans="2:19" ht="15.75" x14ac:dyDescent="0.25">
      <c r="B517" s="219">
        <v>525</v>
      </c>
      <c r="C517" s="220"/>
      <c r="D517" s="132">
        <v>45559</v>
      </c>
      <c r="E517" s="102"/>
      <c r="F517" s="107">
        <f t="shared" si="466"/>
        <v>2865.018</v>
      </c>
      <c r="G517" s="97">
        <v>2840.5</v>
      </c>
      <c r="H517" s="107">
        <f t="shared" ref="H517" si="507">G$16-E$12</f>
        <v>2853.3180000000002</v>
      </c>
      <c r="I517" s="41">
        <v>-12</v>
      </c>
      <c r="J517" s="152">
        <f t="shared" ref="J517" si="508">(G$16+E$13)+I517</f>
        <v>2853.3180000000002</v>
      </c>
      <c r="K517" s="69" t="s">
        <v>79</v>
      </c>
      <c r="M517" s="41">
        <f t="shared" ref="M517" si="509">+J517-$H$16</f>
        <v>0</v>
      </c>
      <c r="N517" s="45">
        <f t="shared" ref="N517" si="510">M517*0.10197/1</f>
        <v>0</v>
      </c>
      <c r="O517" s="41">
        <f t="shared" ref="O517" si="511">M517*0.701432/1</f>
        <v>0</v>
      </c>
      <c r="P517" s="41">
        <f t="shared" ref="P517" si="512">+N517*0.01019716/1</f>
        <v>0</v>
      </c>
      <c r="R517" s="43">
        <f t="shared" ref="R517" si="513">+$O$11*(M517-I517)</f>
        <v>24</v>
      </c>
      <c r="S517" s="43">
        <f t="shared" ref="S517" si="514">M517/R517</f>
        <v>0</v>
      </c>
    </row>
    <row r="518" spans="2:19" ht="15.75" x14ac:dyDescent="0.25">
      <c r="B518" s="219">
        <v>526</v>
      </c>
      <c r="C518" s="220"/>
      <c r="D518" s="132">
        <v>45566</v>
      </c>
      <c r="E518" s="102"/>
      <c r="F518" s="107">
        <f t="shared" si="466"/>
        <v>2865.018</v>
      </c>
      <c r="G518" s="97">
        <v>2840.5</v>
      </c>
      <c r="H518" s="107">
        <f t="shared" ref="H518" si="515">G$16-E$12</f>
        <v>2853.3180000000002</v>
      </c>
      <c r="I518" s="41">
        <v>-12</v>
      </c>
      <c r="J518" s="152">
        <f t="shared" ref="J518" si="516">(G$16+E$13)+I518</f>
        <v>2853.3180000000002</v>
      </c>
      <c r="K518" s="69" t="s">
        <v>79</v>
      </c>
      <c r="M518" s="41">
        <f t="shared" ref="M518" si="517">+J518-$H$16</f>
        <v>0</v>
      </c>
      <c r="N518" s="45">
        <f t="shared" ref="N518" si="518">M518*0.10197/1</f>
        <v>0</v>
      </c>
      <c r="O518" s="41">
        <f t="shared" ref="O518" si="519">M518*0.701432/1</f>
        <v>0</v>
      </c>
      <c r="P518" s="41">
        <f t="shared" ref="P518" si="520">+N518*0.01019716/1</f>
        <v>0</v>
      </c>
      <c r="R518" s="43">
        <f t="shared" ref="R518" si="521">+$O$11*(M518-I518)</f>
        <v>24</v>
      </c>
      <c r="S518" s="43">
        <f t="shared" ref="S518" si="522">M518/R518</f>
        <v>0</v>
      </c>
    </row>
    <row r="519" spans="2:19" ht="15.75" x14ac:dyDescent="0.25">
      <c r="B519" s="219">
        <v>527</v>
      </c>
      <c r="C519" s="220"/>
      <c r="D519" s="132">
        <v>45588</v>
      </c>
      <c r="E519" s="102"/>
      <c r="F519" s="107">
        <f t="shared" ref="F519:F520" si="523">G$16</f>
        <v>2865.018</v>
      </c>
      <c r="G519" s="97">
        <v>2840.5</v>
      </c>
      <c r="H519" s="107">
        <f t="shared" ref="H519:H520" si="524">G$16-E$12</f>
        <v>2853.3180000000002</v>
      </c>
      <c r="I519" s="41">
        <v>-12</v>
      </c>
      <c r="J519" s="152">
        <f t="shared" ref="J519:J520" si="525">(G$16+E$13)+I519</f>
        <v>2853.3180000000002</v>
      </c>
      <c r="K519" s="69" t="s">
        <v>79</v>
      </c>
      <c r="M519" s="41">
        <f t="shared" ref="M519:M520" si="526">+J519-$H$16</f>
        <v>0</v>
      </c>
      <c r="N519" s="45">
        <f t="shared" ref="N519:N520" si="527">M519*0.10197/1</f>
        <v>0</v>
      </c>
      <c r="O519" s="41">
        <f t="shared" ref="O519:O520" si="528">M519*0.701432/1</f>
        <v>0</v>
      </c>
      <c r="P519" s="41">
        <f t="shared" ref="P519:P520" si="529">+N519*0.01019716/1</f>
        <v>0</v>
      </c>
      <c r="R519" s="43">
        <f t="shared" ref="R519:R520" si="530">+$O$11*(M519-I519)</f>
        <v>24</v>
      </c>
      <c r="S519" s="43">
        <f t="shared" ref="S519:S520" si="531">M519/R519</f>
        <v>0</v>
      </c>
    </row>
    <row r="520" spans="2:19" ht="15.75" x14ac:dyDescent="0.25">
      <c r="B520" s="219">
        <v>528</v>
      </c>
      <c r="C520" s="220"/>
      <c r="D520" s="132">
        <v>45598</v>
      </c>
      <c r="E520" s="102"/>
      <c r="F520" s="107">
        <f t="shared" si="523"/>
        <v>2865.018</v>
      </c>
      <c r="G520" s="97">
        <v>2840.5</v>
      </c>
      <c r="H520" s="107">
        <f t="shared" si="524"/>
        <v>2853.3180000000002</v>
      </c>
      <c r="I520" s="41">
        <v>-12</v>
      </c>
      <c r="J520" s="152">
        <f t="shared" si="525"/>
        <v>2853.3180000000002</v>
      </c>
      <c r="K520" s="69" t="s">
        <v>79</v>
      </c>
      <c r="M520" s="41">
        <f t="shared" si="526"/>
        <v>0</v>
      </c>
      <c r="N520" s="45">
        <f t="shared" si="527"/>
        <v>0</v>
      </c>
      <c r="O520" s="41">
        <f t="shared" si="528"/>
        <v>0</v>
      </c>
      <c r="P520" s="41">
        <f t="shared" si="529"/>
        <v>0</v>
      </c>
      <c r="R520" s="43">
        <f t="shared" si="530"/>
        <v>24</v>
      </c>
      <c r="S520" s="43">
        <f t="shared" si="531"/>
        <v>0</v>
      </c>
    </row>
    <row r="521" spans="2:19" ht="15.75" x14ac:dyDescent="0.25">
      <c r="B521" s="219">
        <v>529</v>
      </c>
      <c r="C521" s="220"/>
      <c r="D521" s="132">
        <v>45613</v>
      </c>
      <c r="E521" s="102"/>
      <c r="F521" s="107">
        <f t="shared" ref="F521" si="532">G$16</f>
        <v>2865.018</v>
      </c>
      <c r="G521" s="97">
        <v>2840.5</v>
      </c>
      <c r="H521" s="107">
        <f t="shared" ref="H521" si="533">G$16-E$12</f>
        <v>2853.3180000000002</v>
      </c>
      <c r="I521" s="41">
        <v>-12</v>
      </c>
      <c r="J521" s="152">
        <f t="shared" ref="J521" si="534">(G$16+E$13)+I521</f>
        <v>2853.3180000000002</v>
      </c>
      <c r="K521" s="69" t="s">
        <v>79</v>
      </c>
      <c r="M521" s="41">
        <f t="shared" ref="M521" si="535">+J521-$H$16</f>
        <v>0</v>
      </c>
      <c r="N521" s="45">
        <f t="shared" ref="N521" si="536">M521*0.10197/1</f>
        <v>0</v>
      </c>
      <c r="O521" s="41">
        <f t="shared" ref="O521" si="537">M521*0.701432/1</f>
        <v>0</v>
      </c>
      <c r="P521" s="41">
        <f t="shared" ref="P521" si="538">+N521*0.01019716/1</f>
        <v>0</v>
      </c>
      <c r="R521" s="43">
        <f t="shared" ref="R521" si="539">+$O$11*(M521-I521)</f>
        <v>24</v>
      </c>
      <c r="S521" s="43">
        <f t="shared" ref="S521" si="540">M521/R521</f>
        <v>0</v>
      </c>
    </row>
    <row r="522" spans="2:19" ht="15.75" x14ac:dyDescent="0.25">
      <c r="B522" s="219">
        <v>530</v>
      </c>
      <c r="C522" s="220"/>
      <c r="D522" s="132">
        <v>45616</v>
      </c>
      <c r="E522" s="102"/>
      <c r="F522" s="107">
        <f t="shared" ref="F522" si="541">G$16</f>
        <v>2865.018</v>
      </c>
      <c r="G522" s="97">
        <v>2840.5</v>
      </c>
      <c r="H522" s="107">
        <f t="shared" ref="H522" si="542">G$16-E$12</f>
        <v>2853.3180000000002</v>
      </c>
      <c r="I522" s="41">
        <v>-12</v>
      </c>
      <c r="J522" s="152">
        <f t="shared" ref="J522" si="543">(G$16+E$13)+I522</f>
        <v>2853.3180000000002</v>
      </c>
      <c r="K522" s="69" t="s">
        <v>79</v>
      </c>
      <c r="M522" s="41">
        <f t="shared" ref="M522" si="544">+J522-$H$16</f>
        <v>0</v>
      </c>
      <c r="N522" s="45">
        <f t="shared" ref="N522" si="545">M522*0.10197/1</f>
        <v>0</v>
      </c>
      <c r="O522" s="41">
        <f t="shared" ref="O522" si="546">M522*0.701432/1</f>
        <v>0</v>
      </c>
      <c r="P522" s="41">
        <f t="shared" ref="P522" si="547">+N522*0.01019716/1</f>
        <v>0</v>
      </c>
      <c r="R522" s="43">
        <f t="shared" ref="R522" si="548">+$O$11*(M522-I522)</f>
        <v>24</v>
      </c>
      <c r="S522" s="43">
        <f t="shared" ref="S522" si="549">M522/R522</f>
        <v>0</v>
      </c>
    </row>
    <row r="523" spans="2:19" ht="15.75" x14ac:dyDescent="0.25">
      <c r="B523" s="219">
        <v>531</v>
      </c>
      <c r="C523" s="220"/>
      <c r="D523" s="132">
        <v>45631</v>
      </c>
      <c r="E523" s="102"/>
      <c r="F523" s="107">
        <f t="shared" ref="F523" si="550">G$16</f>
        <v>2865.018</v>
      </c>
      <c r="G523" s="97">
        <v>2840.5</v>
      </c>
      <c r="H523" s="107">
        <f t="shared" ref="H523" si="551">G$16-E$12</f>
        <v>2853.3180000000002</v>
      </c>
      <c r="I523" s="41">
        <v>-12</v>
      </c>
      <c r="J523" s="152">
        <f t="shared" ref="J523" si="552">(G$16+E$13)+I523</f>
        <v>2853.3180000000002</v>
      </c>
      <c r="K523" s="69" t="s">
        <v>79</v>
      </c>
      <c r="M523" s="41">
        <f t="shared" ref="M523" si="553">+J523-$H$16</f>
        <v>0</v>
      </c>
      <c r="N523" s="45">
        <f t="shared" ref="N523" si="554">M523*0.10197/1</f>
        <v>0</v>
      </c>
      <c r="O523" s="41">
        <f t="shared" ref="O523" si="555">M523*0.701432/1</f>
        <v>0</v>
      </c>
      <c r="P523" s="41">
        <f t="shared" ref="P523" si="556">+N523*0.01019716/1</f>
        <v>0</v>
      </c>
      <c r="R523" s="43">
        <f t="shared" ref="R523" si="557">+$O$11*(M523-I523)</f>
        <v>24</v>
      </c>
      <c r="S523" s="43">
        <f t="shared" ref="S523" si="558">M523/R523</f>
        <v>0</v>
      </c>
    </row>
    <row r="524" spans="2:19" ht="15.75" x14ac:dyDescent="0.25">
      <c r="B524" s="219">
        <v>532</v>
      </c>
      <c r="C524" s="220"/>
      <c r="D524" s="132">
        <v>45644</v>
      </c>
      <c r="E524" s="102"/>
      <c r="F524" s="107">
        <f t="shared" ref="F524" si="559">G$16</f>
        <v>2865.018</v>
      </c>
      <c r="G524" s="97">
        <v>2840.5</v>
      </c>
      <c r="H524" s="107">
        <f t="shared" ref="H524" si="560">G$16-E$12</f>
        <v>2853.3180000000002</v>
      </c>
      <c r="I524" s="41">
        <v>-12</v>
      </c>
      <c r="J524" s="152">
        <f t="shared" ref="J524" si="561">(G$16+E$13)+I524</f>
        <v>2853.3180000000002</v>
      </c>
      <c r="K524" s="69" t="s">
        <v>79</v>
      </c>
      <c r="M524" s="41">
        <f t="shared" ref="M524" si="562">+J524-$H$16</f>
        <v>0</v>
      </c>
      <c r="N524" s="45">
        <f t="shared" ref="N524" si="563">M524*0.10197/1</f>
        <v>0</v>
      </c>
      <c r="O524" s="41">
        <f t="shared" ref="O524" si="564">M524*0.701432/1</f>
        <v>0</v>
      </c>
      <c r="P524" s="41">
        <f t="shared" ref="P524" si="565">+N524*0.01019716/1</f>
        <v>0</v>
      </c>
      <c r="R524" s="43">
        <f t="shared" ref="R524" si="566">+$O$11*(M524-I524)</f>
        <v>24</v>
      </c>
      <c r="S524" s="43">
        <f t="shared" ref="S524" si="567">M524/R524</f>
        <v>0</v>
      </c>
    </row>
    <row r="525" spans="2:19" ht="15.75" x14ac:dyDescent="0.25">
      <c r="B525" s="219">
        <v>533</v>
      </c>
      <c r="C525" s="220"/>
      <c r="D525" s="132">
        <v>45656</v>
      </c>
      <c r="E525" s="102"/>
      <c r="F525" s="107">
        <f t="shared" ref="F525" si="568">G$16</f>
        <v>2865.018</v>
      </c>
      <c r="G525" s="97">
        <v>2840.5</v>
      </c>
      <c r="H525" s="107">
        <f t="shared" ref="H525" si="569">G$16-E$12</f>
        <v>2853.3180000000002</v>
      </c>
      <c r="I525" s="41">
        <v>-12</v>
      </c>
      <c r="J525" s="152">
        <f t="shared" ref="J525" si="570">(G$16+E$13)+I525</f>
        <v>2853.3180000000002</v>
      </c>
      <c r="K525" s="69" t="s">
        <v>79</v>
      </c>
      <c r="M525" s="41">
        <f t="shared" ref="M525" si="571">+J525-$H$16</f>
        <v>0</v>
      </c>
      <c r="N525" s="45">
        <f t="shared" ref="N525" si="572">M525*0.10197/1</f>
        <v>0</v>
      </c>
      <c r="O525" s="41">
        <f t="shared" ref="O525" si="573">M525*0.701432/1</f>
        <v>0</v>
      </c>
      <c r="P525" s="41">
        <f t="shared" ref="P525" si="574">+N525*0.01019716/1</f>
        <v>0</v>
      </c>
      <c r="R525" s="43">
        <f t="shared" ref="R525" si="575">+$O$11*(M525-I525)</f>
        <v>24</v>
      </c>
      <c r="S525" s="43">
        <f t="shared" ref="S525" si="576">M525/R525</f>
        <v>0</v>
      </c>
    </row>
    <row r="526" spans="2:19" ht="15.75" x14ac:dyDescent="0.25">
      <c r="B526" s="219">
        <v>534</v>
      </c>
      <c r="C526" s="220"/>
      <c r="D526" s="132">
        <v>45661</v>
      </c>
      <c r="E526" s="102"/>
      <c r="F526" s="107">
        <f t="shared" ref="F526" si="577">G$16</f>
        <v>2865.018</v>
      </c>
      <c r="G526" s="97">
        <v>2840.5</v>
      </c>
      <c r="H526" s="107">
        <f t="shared" ref="H526" si="578">G$16-E$12</f>
        <v>2853.3180000000002</v>
      </c>
      <c r="I526" s="41">
        <v>-12</v>
      </c>
      <c r="J526" s="152">
        <f t="shared" ref="J526" si="579">(G$16+E$13)+I526</f>
        <v>2853.3180000000002</v>
      </c>
      <c r="K526" s="69" t="s">
        <v>79</v>
      </c>
      <c r="M526" s="41">
        <f t="shared" ref="M526" si="580">+J526-$H$16</f>
        <v>0</v>
      </c>
      <c r="N526" s="45">
        <f t="shared" ref="N526" si="581">M526*0.10197/1</f>
        <v>0</v>
      </c>
      <c r="O526" s="41">
        <f t="shared" ref="O526" si="582">M526*0.701432/1</f>
        <v>0</v>
      </c>
      <c r="P526" s="41">
        <f t="shared" ref="P526" si="583">+N526*0.01019716/1</f>
        <v>0</v>
      </c>
      <c r="R526" s="43">
        <f t="shared" ref="R526" si="584">+$O$11*(M526-I526)</f>
        <v>24</v>
      </c>
      <c r="S526" s="43">
        <f t="shared" ref="S526" si="585">M526/R526</f>
        <v>0</v>
      </c>
    </row>
    <row r="527" spans="2:19" ht="15.75" x14ac:dyDescent="0.25">
      <c r="B527" s="219">
        <v>535</v>
      </c>
      <c r="C527" s="220"/>
      <c r="D527" s="132">
        <v>45664</v>
      </c>
      <c r="E527" s="102"/>
      <c r="F527" s="107">
        <f t="shared" ref="F527" si="586">G$16</f>
        <v>2865.018</v>
      </c>
      <c r="G527" s="97">
        <v>2840.5</v>
      </c>
      <c r="H527" s="107">
        <f t="shared" ref="H527" si="587">G$16-E$12</f>
        <v>2853.3180000000002</v>
      </c>
      <c r="I527" s="41">
        <v>-12</v>
      </c>
      <c r="J527" s="152">
        <f t="shared" ref="J527" si="588">(G$16+E$13)+I527</f>
        <v>2853.3180000000002</v>
      </c>
      <c r="K527" s="69" t="s">
        <v>79</v>
      </c>
      <c r="M527" s="41">
        <f t="shared" ref="M527" si="589">+J527-$H$16</f>
        <v>0</v>
      </c>
      <c r="N527" s="45">
        <f t="shared" ref="N527" si="590">M527*0.10197/1</f>
        <v>0</v>
      </c>
      <c r="O527" s="41">
        <f t="shared" ref="O527" si="591">M527*0.701432/1</f>
        <v>0</v>
      </c>
      <c r="P527" s="41">
        <f t="shared" ref="P527" si="592">+N527*0.01019716/1</f>
        <v>0</v>
      </c>
      <c r="R527" s="43">
        <f t="shared" ref="R527" si="593">+$O$11*(M527-I527)</f>
        <v>24</v>
      </c>
      <c r="S527" s="43">
        <f t="shared" ref="S527" si="594">M527/R527</f>
        <v>0</v>
      </c>
    </row>
    <row r="528" spans="2:19" ht="15.75" x14ac:dyDescent="0.25">
      <c r="B528" s="219">
        <v>536</v>
      </c>
      <c r="C528" s="220"/>
      <c r="D528" s="132">
        <v>45676</v>
      </c>
      <c r="E528" s="102"/>
      <c r="F528" s="107">
        <f t="shared" ref="F528" si="595">G$16</f>
        <v>2865.018</v>
      </c>
      <c r="G528" s="97">
        <v>2840.5</v>
      </c>
      <c r="H528" s="107">
        <f t="shared" ref="H528" si="596">G$16-E$12</f>
        <v>2853.3180000000002</v>
      </c>
      <c r="I528" s="41">
        <v>-12</v>
      </c>
      <c r="J528" s="152">
        <f t="shared" ref="J528" si="597">(G$16+E$13)+I528</f>
        <v>2853.3180000000002</v>
      </c>
      <c r="K528" s="69" t="s">
        <v>79</v>
      </c>
      <c r="M528" s="41">
        <f t="shared" ref="M528" si="598">+J528-$H$16</f>
        <v>0</v>
      </c>
      <c r="N528" s="45">
        <f t="shared" ref="N528" si="599">M528*0.10197/1</f>
        <v>0</v>
      </c>
      <c r="O528" s="41">
        <f t="shared" ref="O528" si="600">M528*0.701432/1</f>
        <v>0</v>
      </c>
      <c r="P528" s="41">
        <f t="shared" ref="P528" si="601">+N528*0.01019716/1</f>
        <v>0</v>
      </c>
      <c r="R528" s="43">
        <f t="shared" ref="R528" si="602">+$O$11*(M528-I528)</f>
        <v>24</v>
      </c>
      <c r="S528" s="43">
        <f t="shared" ref="S528" si="603">M528/R528</f>
        <v>0</v>
      </c>
    </row>
    <row r="529" spans="2:19" ht="15.75" x14ac:dyDescent="0.25">
      <c r="B529" s="219">
        <v>537</v>
      </c>
      <c r="C529" s="220"/>
      <c r="D529" s="132">
        <v>45684</v>
      </c>
      <c r="E529" s="102"/>
      <c r="F529" s="107">
        <f t="shared" ref="F529" si="604">G$16</f>
        <v>2865.018</v>
      </c>
      <c r="G529" s="97">
        <v>2840.5</v>
      </c>
      <c r="H529" s="107">
        <f t="shared" ref="H529" si="605">G$16-E$12</f>
        <v>2853.3180000000002</v>
      </c>
      <c r="I529" s="41">
        <v>-12</v>
      </c>
      <c r="J529" s="152">
        <f t="shared" ref="J529" si="606">(G$16+E$13)+I529</f>
        <v>2853.3180000000002</v>
      </c>
      <c r="K529" s="69" t="s">
        <v>79</v>
      </c>
      <c r="M529" s="41">
        <f t="shared" ref="M529" si="607">+J529-$H$16</f>
        <v>0</v>
      </c>
      <c r="N529" s="45">
        <f t="shared" ref="N529" si="608">M529*0.10197/1</f>
        <v>0</v>
      </c>
      <c r="O529" s="41">
        <f t="shared" ref="O529" si="609">M529*0.701432/1</f>
        <v>0</v>
      </c>
      <c r="P529" s="41">
        <f t="shared" ref="P529" si="610">+N529*0.01019716/1</f>
        <v>0</v>
      </c>
      <c r="R529" s="43">
        <f t="shared" ref="R529" si="611">+$O$11*(M529-I529)</f>
        <v>24</v>
      </c>
      <c r="S529" s="43">
        <f t="shared" ref="S529" si="612">M529/R529</f>
        <v>0</v>
      </c>
    </row>
    <row r="530" spans="2:19" ht="15.75" x14ac:dyDescent="0.25">
      <c r="B530" s="219">
        <v>538</v>
      </c>
      <c r="C530" s="220"/>
      <c r="D530" s="132">
        <v>45703</v>
      </c>
      <c r="E530" s="102"/>
      <c r="F530" s="107">
        <f t="shared" ref="F530:F531" si="613">G$16</f>
        <v>2865.018</v>
      </c>
      <c r="G530" s="97">
        <v>2841.5</v>
      </c>
      <c r="H530" s="107">
        <f t="shared" ref="H530:H531" si="614">G$16-E$12</f>
        <v>2853.3180000000002</v>
      </c>
      <c r="I530" s="41">
        <v>-12</v>
      </c>
      <c r="J530" s="152">
        <f t="shared" ref="J530:J531" si="615">(G$16+E$13)+I530</f>
        <v>2853.3180000000002</v>
      </c>
      <c r="K530" s="69" t="s">
        <v>79</v>
      </c>
      <c r="M530" s="41">
        <f t="shared" ref="M530:M531" si="616">+J530-$H$16</f>
        <v>0</v>
      </c>
      <c r="N530" s="45">
        <f t="shared" ref="N530:N531" si="617">M530*0.10197/1</f>
        <v>0</v>
      </c>
      <c r="O530" s="41">
        <f t="shared" ref="O530:O531" si="618">M530*0.701432/1</f>
        <v>0</v>
      </c>
      <c r="P530" s="41">
        <f t="shared" ref="P530:P531" si="619">+N530*0.01019716/1</f>
        <v>0</v>
      </c>
      <c r="R530" s="43">
        <f t="shared" ref="R530:R531" si="620">+$O$11*(M530-I530)</f>
        <v>24</v>
      </c>
      <c r="S530" s="43">
        <f t="shared" ref="S530:S531" si="621">M530/R530</f>
        <v>0</v>
      </c>
    </row>
    <row r="531" spans="2:19" ht="15.75" x14ac:dyDescent="0.25">
      <c r="B531" s="219">
        <v>539</v>
      </c>
      <c r="C531" s="220"/>
      <c r="D531" s="132">
        <v>45707</v>
      </c>
      <c r="E531" s="102"/>
      <c r="F531" s="107">
        <f t="shared" si="613"/>
        <v>2865.018</v>
      </c>
      <c r="G531" s="97">
        <v>2842.5</v>
      </c>
      <c r="H531" s="107">
        <f t="shared" si="614"/>
        <v>2853.3180000000002</v>
      </c>
      <c r="I531" s="41">
        <v>-12</v>
      </c>
      <c r="J531" s="152">
        <f t="shared" si="615"/>
        <v>2853.3180000000002</v>
      </c>
      <c r="K531" s="69" t="s">
        <v>79</v>
      </c>
      <c r="M531" s="41">
        <f t="shared" si="616"/>
        <v>0</v>
      </c>
      <c r="N531" s="45">
        <f t="shared" si="617"/>
        <v>0</v>
      </c>
      <c r="O531" s="41">
        <f t="shared" si="618"/>
        <v>0</v>
      </c>
      <c r="P531" s="41">
        <f t="shared" si="619"/>
        <v>0</v>
      </c>
      <c r="R531" s="43">
        <f t="shared" si="620"/>
        <v>24</v>
      </c>
      <c r="S531" s="43">
        <f t="shared" si="621"/>
        <v>0</v>
      </c>
    </row>
    <row r="532" spans="2:19" ht="15.75" x14ac:dyDescent="0.25">
      <c r="B532" s="219">
        <v>540</v>
      </c>
      <c r="C532" s="220"/>
      <c r="D532" s="132">
        <v>45717</v>
      </c>
      <c r="E532" s="102"/>
      <c r="F532" s="107">
        <f t="shared" ref="F532" si="622">G$16</f>
        <v>2865.018</v>
      </c>
      <c r="G532" s="97">
        <v>2843.5</v>
      </c>
      <c r="H532" s="107">
        <f t="shared" ref="H532" si="623">G$16-E$12</f>
        <v>2853.3180000000002</v>
      </c>
      <c r="I532" s="41">
        <v>-12</v>
      </c>
      <c r="J532" s="152">
        <f t="shared" ref="J532" si="624">(G$16+E$13)+I532</f>
        <v>2853.3180000000002</v>
      </c>
      <c r="K532" s="69" t="s">
        <v>79</v>
      </c>
      <c r="M532" s="41">
        <f t="shared" ref="M532" si="625">+J532-$H$16</f>
        <v>0</v>
      </c>
      <c r="N532" s="45">
        <f t="shared" ref="N532" si="626">M532*0.10197/1</f>
        <v>0</v>
      </c>
      <c r="O532" s="41">
        <f t="shared" ref="O532" si="627">M532*0.701432/1</f>
        <v>0</v>
      </c>
      <c r="P532" s="41">
        <f t="shared" ref="P532" si="628">+N532*0.01019716/1</f>
        <v>0</v>
      </c>
      <c r="R532" s="43">
        <f t="shared" ref="R532" si="629">+$O$11*(M532-I532)</f>
        <v>24</v>
      </c>
      <c r="S532" s="43">
        <f t="shared" ref="S532" si="630">M532/R532</f>
        <v>0</v>
      </c>
    </row>
  </sheetData>
  <dataConsolidate/>
  <mergeCells count="525">
    <mergeCell ref="B531:C531"/>
    <mergeCell ref="B527:C527"/>
    <mergeCell ref="B525:C525"/>
    <mergeCell ref="B523:C523"/>
    <mergeCell ref="B519:C519"/>
    <mergeCell ref="B520:C520"/>
    <mergeCell ref="B518:C518"/>
    <mergeCell ref="B516:C516"/>
    <mergeCell ref="B515:C515"/>
    <mergeCell ref="B530:C530"/>
    <mergeCell ref="B529:C529"/>
    <mergeCell ref="B528:C528"/>
    <mergeCell ref="B514:C514"/>
    <mergeCell ref="B526:C526"/>
    <mergeCell ref="B513:C513"/>
    <mergeCell ref="B524:C524"/>
    <mergeCell ref="B511:C511"/>
    <mergeCell ref="B522:C522"/>
    <mergeCell ref="B521:C521"/>
    <mergeCell ref="B510:C510"/>
    <mergeCell ref="B517:C517"/>
    <mergeCell ref="B512:C512"/>
    <mergeCell ref="B508:C508"/>
    <mergeCell ref="B509:C509"/>
    <mergeCell ref="B454:C454"/>
    <mergeCell ref="B432:C432"/>
    <mergeCell ref="B425:C425"/>
    <mergeCell ref="B426:C426"/>
    <mergeCell ref="B427:C427"/>
    <mergeCell ref="B428:C428"/>
    <mergeCell ref="B429:C429"/>
    <mergeCell ref="B430:C430"/>
    <mergeCell ref="B431:C431"/>
    <mergeCell ref="B442:C442"/>
    <mergeCell ref="B443:C443"/>
    <mergeCell ref="B435:C435"/>
    <mergeCell ref="B434:C434"/>
    <mergeCell ref="B453:C453"/>
    <mergeCell ref="B451:C451"/>
    <mergeCell ref="B444:C444"/>
    <mergeCell ref="B445:C445"/>
    <mergeCell ref="B446:C446"/>
    <mergeCell ref="B448:C448"/>
    <mergeCell ref="B452:C452"/>
    <mergeCell ref="B449:C449"/>
    <mergeCell ref="B438:C438"/>
    <mergeCell ref="B439:C439"/>
    <mergeCell ref="B440:C440"/>
    <mergeCell ref="B441:C441"/>
    <mergeCell ref="B447:C447"/>
    <mergeCell ref="B423:C423"/>
    <mergeCell ref="B424:C424"/>
    <mergeCell ref="B433:C433"/>
    <mergeCell ref="B436:C436"/>
    <mergeCell ref="B437:C437"/>
    <mergeCell ref="B450:C450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418:C418"/>
    <mergeCell ref="B421:C421"/>
    <mergeCell ref="B422:C422"/>
    <mergeCell ref="B419:C419"/>
    <mergeCell ref="B379:C379"/>
    <mergeCell ref="B380:C380"/>
    <mergeCell ref="B381:C381"/>
    <mergeCell ref="B382:C382"/>
    <mergeCell ref="B383:C383"/>
    <mergeCell ref="B384:C384"/>
    <mergeCell ref="B408:C408"/>
    <mergeCell ref="B401:C401"/>
    <mergeCell ref="B405:C405"/>
    <mergeCell ref="B406:C406"/>
    <mergeCell ref="B414:C414"/>
    <mergeCell ref="B402:C402"/>
    <mergeCell ref="B403:C403"/>
    <mergeCell ref="B404:C404"/>
    <mergeCell ref="B407:C407"/>
    <mergeCell ref="B390:C390"/>
    <mergeCell ref="B391:C391"/>
    <mergeCell ref="B392:C392"/>
    <mergeCell ref="B393:C393"/>
    <mergeCell ref="B413:C413"/>
    <mergeCell ref="B416:C416"/>
    <mergeCell ref="B417:C417"/>
    <mergeCell ref="B420:C420"/>
    <mergeCell ref="B410:C410"/>
    <mergeCell ref="B411:C411"/>
    <mergeCell ref="B412:C412"/>
    <mergeCell ref="B367:C367"/>
    <mergeCell ref="B368:C368"/>
    <mergeCell ref="B350:C350"/>
    <mergeCell ref="B351:C351"/>
    <mergeCell ref="B385:C385"/>
    <mergeCell ref="B386:C386"/>
    <mergeCell ref="B387:C387"/>
    <mergeCell ref="B388:C388"/>
    <mergeCell ref="B389:C389"/>
    <mergeCell ref="B415:C415"/>
    <mergeCell ref="B409:C409"/>
    <mergeCell ref="B394:C394"/>
    <mergeCell ref="B395:C395"/>
    <mergeCell ref="B396:C396"/>
    <mergeCell ref="B397:C397"/>
    <mergeCell ref="B398:C398"/>
    <mergeCell ref="B399:C399"/>
    <mergeCell ref="B400:C400"/>
    <mergeCell ref="B333:C333"/>
    <mergeCell ref="B336:C336"/>
    <mergeCell ref="B337:C337"/>
    <mergeCell ref="B338:C338"/>
    <mergeCell ref="B339:C339"/>
    <mergeCell ref="B340:C340"/>
    <mergeCell ref="B348:C348"/>
    <mergeCell ref="B349:C349"/>
    <mergeCell ref="B369:C369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46:C346"/>
    <mergeCell ref="B347:C347"/>
    <mergeCell ref="B341:C341"/>
    <mergeCell ref="B342:C342"/>
    <mergeCell ref="B343:C343"/>
    <mergeCell ref="B344:C344"/>
    <mergeCell ref="B345:C345"/>
    <mergeCell ref="B334:C334"/>
    <mergeCell ref="B335:C335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32:C33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M19:P20"/>
    <mergeCell ref="R19:R21"/>
    <mergeCell ref="S19:S21"/>
    <mergeCell ref="I19:I20"/>
    <mergeCell ref="B28:C28"/>
    <mergeCell ref="B29:C29"/>
    <mergeCell ref="B30:C30"/>
    <mergeCell ref="B31:C31"/>
    <mergeCell ref="B32:C32"/>
    <mergeCell ref="B22:C22"/>
    <mergeCell ref="B23:C23"/>
    <mergeCell ref="B24:C24"/>
    <mergeCell ref="B25:C25"/>
    <mergeCell ref="B26:C26"/>
    <mergeCell ref="B27:C27"/>
    <mergeCell ref="B2:D5"/>
    <mergeCell ref="B19:C21"/>
    <mergeCell ref="D19:D21"/>
    <mergeCell ref="F19:F20"/>
    <mergeCell ref="H19:H20"/>
    <mergeCell ref="E19:E21"/>
    <mergeCell ref="G19:G20"/>
    <mergeCell ref="E2:K5"/>
    <mergeCell ref="B43:C43"/>
    <mergeCell ref="B39:C39"/>
    <mergeCell ref="B40:C40"/>
    <mergeCell ref="B41:C41"/>
    <mergeCell ref="B42:C42"/>
    <mergeCell ref="J19:J20"/>
    <mergeCell ref="K19:K21"/>
    <mergeCell ref="B44:C44"/>
    <mergeCell ref="B33:C33"/>
    <mergeCell ref="B34:C34"/>
    <mergeCell ref="B35:C35"/>
    <mergeCell ref="B36:C36"/>
    <mergeCell ref="B37:C37"/>
    <mergeCell ref="B38:C38"/>
    <mergeCell ref="B51:C51"/>
    <mergeCell ref="B52:C52"/>
    <mergeCell ref="B53:C53"/>
    <mergeCell ref="B54:C54"/>
    <mergeCell ref="B55:C55"/>
    <mergeCell ref="B56:C56"/>
    <mergeCell ref="B45:C45"/>
    <mergeCell ref="B46:C46"/>
    <mergeCell ref="B47:C47"/>
    <mergeCell ref="B48:C48"/>
    <mergeCell ref="B49:C49"/>
    <mergeCell ref="B50:C50"/>
    <mergeCell ref="B63:C63"/>
    <mergeCell ref="B64:C64"/>
    <mergeCell ref="B65:C65"/>
    <mergeCell ref="B66:C66"/>
    <mergeCell ref="B67:C67"/>
    <mergeCell ref="B57:C57"/>
    <mergeCell ref="B58:C58"/>
    <mergeCell ref="B59:C59"/>
    <mergeCell ref="B60:C60"/>
    <mergeCell ref="B61:C61"/>
    <mergeCell ref="B62:C62"/>
    <mergeCell ref="B74:C74"/>
    <mergeCell ref="B75:C75"/>
    <mergeCell ref="B76:C76"/>
    <mergeCell ref="B77:C77"/>
    <mergeCell ref="B78:C78"/>
    <mergeCell ref="B79:C79"/>
    <mergeCell ref="B68:C68"/>
    <mergeCell ref="B69:C69"/>
    <mergeCell ref="B70:C70"/>
    <mergeCell ref="B71:C71"/>
    <mergeCell ref="B72:C72"/>
    <mergeCell ref="B73:C73"/>
    <mergeCell ref="B86:C86"/>
    <mergeCell ref="B87:C87"/>
    <mergeCell ref="B88:C88"/>
    <mergeCell ref="B89:C89"/>
    <mergeCell ref="B80:C80"/>
    <mergeCell ref="B81:C81"/>
    <mergeCell ref="B82:C82"/>
    <mergeCell ref="B83:C83"/>
    <mergeCell ref="B84:C84"/>
    <mergeCell ref="B85:C85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33:C133"/>
    <mergeCell ref="B134:C134"/>
    <mergeCell ref="B147:C147"/>
    <mergeCell ref="B148:C148"/>
    <mergeCell ref="B131:C131"/>
    <mergeCell ref="B132:C132"/>
    <mergeCell ref="B125:C125"/>
    <mergeCell ref="B126:C126"/>
    <mergeCell ref="B127:C127"/>
    <mergeCell ref="B128:C128"/>
    <mergeCell ref="B129:C129"/>
    <mergeCell ref="B130:C130"/>
    <mergeCell ref="B135:C135"/>
    <mergeCell ref="B141:C141"/>
    <mergeCell ref="B142:C142"/>
    <mergeCell ref="B143:C143"/>
    <mergeCell ref="B144:C144"/>
    <mergeCell ref="B145:C145"/>
    <mergeCell ref="B146:C146"/>
    <mergeCell ref="B136:C136"/>
    <mergeCell ref="B137:C137"/>
    <mergeCell ref="B138:C138"/>
    <mergeCell ref="B139:C139"/>
    <mergeCell ref="B140:C140"/>
    <mergeCell ref="B153:C153"/>
    <mergeCell ref="B154:C154"/>
    <mergeCell ref="B155:C155"/>
    <mergeCell ref="B156:C156"/>
    <mergeCell ref="B157:C157"/>
    <mergeCell ref="B158:C158"/>
    <mergeCell ref="B149:C149"/>
    <mergeCell ref="B150:C150"/>
    <mergeCell ref="B151:C151"/>
    <mergeCell ref="B152:C152"/>
    <mergeCell ref="B165:C165"/>
    <mergeCell ref="B166:C166"/>
    <mergeCell ref="B167:C167"/>
    <mergeCell ref="B168:C168"/>
    <mergeCell ref="B169:C169"/>
    <mergeCell ref="B170:C170"/>
    <mergeCell ref="B159:C159"/>
    <mergeCell ref="B160:C160"/>
    <mergeCell ref="B161:C161"/>
    <mergeCell ref="B162:C162"/>
    <mergeCell ref="B163:C163"/>
    <mergeCell ref="B164:C164"/>
    <mergeCell ref="B177:C177"/>
    <mergeCell ref="B178:C178"/>
    <mergeCell ref="B179:C179"/>
    <mergeCell ref="B180:C180"/>
    <mergeCell ref="B181:C181"/>
    <mergeCell ref="B182:C182"/>
    <mergeCell ref="B171:C171"/>
    <mergeCell ref="B172:C172"/>
    <mergeCell ref="B173:C173"/>
    <mergeCell ref="B174:C174"/>
    <mergeCell ref="B175:C175"/>
    <mergeCell ref="B176:C176"/>
    <mergeCell ref="B201:C201"/>
    <mergeCell ref="B202:C202"/>
    <mergeCell ref="B203:C203"/>
    <mergeCell ref="B183:C183"/>
    <mergeCell ref="B184:C184"/>
    <mergeCell ref="B185:C185"/>
    <mergeCell ref="B186:C186"/>
    <mergeCell ref="B187:C187"/>
    <mergeCell ref="B188:C188"/>
    <mergeCell ref="B195:C195"/>
    <mergeCell ref="B196:C196"/>
    <mergeCell ref="B197:C197"/>
    <mergeCell ref="B198:C198"/>
    <mergeCell ref="B199:C199"/>
    <mergeCell ref="B200:C200"/>
    <mergeCell ref="B189:C189"/>
    <mergeCell ref="B190:C190"/>
    <mergeCell ref="B191:C191"/>
    <mergeCell ref="B192:C192"/>
    <mergeCell ref="B193:C193"/>
    <mergeCell ref="B194:C194"/>
    <mergeCell ref="B207:C207"/>
    <mergeCell ref="B208:C208"/>
    <mergeCell ref="B209:C209"/>
    <mergeCell ref="B210:C210"/>
    <mergeCell ref="B211:C211"/>
    <mergeCell ref="B212:C212"/>
    <mergeCell ref="B204:C204"/>
    <mergeCell ref="B205:C205"/>
    <mergeCell ref="B206:C206"/>
    <mergeCell ref="B219:C219"/>
    <mergeCell ref="B220:C220"/>
    <mergeCell ref="B221:C221"/>
    <mergeCell ref="B222:C222"/>
    <mergeCell ref="B223:C223"/>
    <mergeCell ref="B224:C224"/>
    <mergeCell ref="B213:C213"/>
    <mergeCell ref="B214:C214"/>
    <mergeCell ref="B215:C215"/>
    <mergeCell ref="B216:C216"/>
    <mergeCell ref="B217:C217"/>
    <mergeCell ref="B218:C218"/>
    <mergeCell ref="B231:C231"/>
    <mergeCell ref="B232:C232"/>
    <mergeCell ref="B233:C233"/>
    <mergeCell ref="B234:C234"/>
    <mergeCell ref="B235:C235"/>
    <mergeCell ref="B236:C236"/>
    <mergeCell ref="B225:C225"/>
    <mergeCell ref="B226:C226"/>
    <mergeCell ref="B227:C227"/>
    <mergeCell ref="B228:C228"/>
    <mergeCell ref="B229:C229"/>
    <mergeCell ref="B230:C230"/>
    <mergeCell ref="B243:C243"/>
    <mergeCell ref="B244:C244"/>
    <mergeCell ref="B245:C245"/>
    <mergeCell ref="B246:C246"/>
    <mergeCell ref="B247:C247"/>
    <mergeCell ref="B248:C248"/>
    <mergeCell ref="B237:C237"/>
    <mergeCell ref="B238:C238"/>
    <mergeCell ref="B239:C239"/>
    <mergeCell ref="B240:C240"/>
    <mergeCell ref="B241:C241"/>
    <mergeCell ref="B242:C242"/>
    <mergeCell ref="B255:C255"/>
    <mergeCell ref="B256:C256"/>
    <mergeCell ref="B257:C257"/>
    <mergeCell ref="B258:C258"/>
    <mergeCell ref="B259:C259"/>
    <mergeCell ref="B260:C260"/>
    <mergeCell ref="B249:C249"/>
    <mergeCell ref="B250:C250"/>
    <mergeCell ref="B251:C251"/>
    <mergeCell ref="B252:C252"/>
    <mergeCell ref="B253:C253"/>
    <mergeCell ref="B254:C254"/>
    <mergeCell ref="B266:C266"/>
    <mergeCell ref="B267:C267"/>
    <mergeCell ref="B268:C268"/>
    <mergeCell ref="B269:C269"/>
    <mergeCell ref="B270:C270"/>
    <mergeCell ref="B271:C271"/>
    <mergeCell ref="B261:C261"/>
    <mergeCell ref="B262:C262"/>
    <mergeCell ref="B263:C263"/>
    <mergeCell ref="B264:C264"/>
    <mergeCell ref="B265:C265"/>
    <mergeCell ref="B278:C278"/>
    <mergeCell ref="B279:C279"/>
    <mergeCell ref="B280:C280"/>
    <mergeCell ref="B281:C281"/>
    <mergeCell ref="B282:C282"/>
    <mergeCell ref="B283:C283"/>
    <mergeCell ref="B284:C284"/>
    <mergeCell ref="B272:C272"/>
    <mergeCell ref="B273:C273"/>
    <mergeCell ref="B274:C274"/>
    <mergeCell ref="B275:C275"/>
    <mergeCell ref="B276:C276"/>
    <mergeCell ref="B277:C277"/>
    <mergeCell ref="B289:C289"/>
    <mergeCell ref="B290:C290"/>
    <mergeCell ref="B291:C291"/>
    <mergeCell ref="B292:C292"/>
    <mergeCell ref="B293:C293"/>
    <mergeCell ref="B294:C294"/>
    <mergeCell ref="B295:C295"/>
    <mergeCell ref="B285:C285"/>
    <mergeCell ref="B286:C286"/>
    <mergeCell ref="B287:C287"/>
    <mergeCell ref="B288:C288"/>
    <mergeCell ref="B300:C30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14:C314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504:C504"/>
    <mergeCell ref="B502:C502"/>
    <mergeCell ref="B455:C455"/>
    <mergeCell ref="B456:C456"/>
    <mergeCell ref="B457:C457"/>
    <mergeCell ref="B458:C458"/>
    <mergeCell ref="B459:C459"/>
    <mergeCell ref="B462:C462"/>
    <mergeCell ref="B463:C463"/>
    <mergeCell ref="B464:C464"/>
    <mergeCell ref="B465:C465"/>
    <mergeCell ref="B503:C503"/>
    <mergeCell ref="B460:C460"/>
    <mergeCell ref="B461:C461"/>
    <mergeCell ref="B470:C470"/>
    <mergeCell ref="B466:C466"/>
    <mergeCell ref="B467:C467"/>
    <mergeCell ref="B468:C468"/>
    <mergeCell ref="B469:C469"/>
    <mergeCell ref="B496:C496"/>
    <mergeCell ref="B491:C491"/>
    <mergeCell ref="B492:C492"/>
    <mergeCell ref="B493:C493"/>
    <mergeCell ref="B488:C488"/>
    <mergeCell ref="B482:C482"/>
    <mergeCell ref="B483:C483"/>
    <mergeCell ref="B484:C484"/>
    <mergeCell ref="B494:C494"/>
    <mergeCell ref="B489:C489"/>
    <mergeCell ref="B490:C490"/>
    <mergeCell ref="B532:C532"/>
    <mergeCell ref="B507:C507"/>
    <mergeCell ref="B471:C471"/>
    <mergeCell ref="B472:C472"/>
    <mergeCell ref="B473:C473"/>
    <mergeCell ref="B474:C474"/>
    <mergeCell ref="B475:C475"/>
    <mergeCell ref="B476:C476"/>
    <mergeCell ref="B486:C486"/>
    <mergeCell ref="B487:C487"/>
    <mergeCell ref="B485:C485"/>
    <mergeCell ref="B477:C477"/>
    <mergeCell ref="B478:C478"/>
    <mergeCell ref="B479:C479"/>
    <mergeCell ref="B480:C480"/>
    <mergeCell ref="B481:C481"/>
    <mergeCell ref="B501:C501"/>
    <mergeCell ref="B500:C500"/>
    <mergeCell ref="B499:C499"/>
    <mergeCell ref="B495:C495"/>
    <mergeCell ref="B498:C498"/>
    <mergeCell ref="B497:C497"/>
    <mergeCell ref="B506:C506"/>
    <mergeCell ref="B505:C505"/>
  </mergeCells>
  <pageMargins left="0.7" right="0.7" top="0.75" bottom="0.75" header="0.3" footer="0.3"/>
  <pageSetup paperSize="9" scale="25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66B322-9751-4D15-8040-F2C6A8DA78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PTD-01</vt:lpstr>
      <vt:lpstr>PTD-02</vt:lpstr>
      <vt:lpstr>PTD-03</vt:lpstr>
      <vt:lpstr>PTD-04</vt:lpstr>
      <vt:lpstr>PTD-05</vt:lpstr>
      <vt:lpstr>MW-01</vt:lpstr>
      <vt:lpstr>MW-02</vt:lpstr>
      <vt:lpstr>MW-03</vt:lpstr>
      <vt:lpstr>MW-04</vt:lpstr>
      <vt:lpstr>MW-05</vt:lpstr>
      <vt:lpstr>MW-06</vt:lpstr>
      <vt:lpstr>MW-07</vt:lpstr>
      <vt:lpstr>MW-08</vt:lpstr>
      <vt:lpstr>MW-09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</dc:creator>
  <cp:lastModifiedBy>Usuario</cp:lastModifiedBy>
  <cp:lastPrinted>2023-02-24T01:46:57Z</cp:lastPrinted>
  <dcterms:created xsi:type="dcterms:W3CDTF">2021-11-24T00:37:39Z</dcterms:created>
  <dcterms:modified xsi:type="dcterms:W3CDTF">2025-03-06T01:23:35Z</dcterms:modified>
</cp:coreProperties>
</file>